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mc:AlternateContent xmlns:mc="http://schemas.openxmlformats.org/markup-compatibility/2006">
    <mc:Choice Requires="x15">
      <x15ac:absPath xmlns:x15ac="http://schemas.microsoft.com/office/spreadsheetml/2010/11/ac" url="C:\_PROGRAMME\DCF\2023\COPIL DCF\RA 2022\pingpong2\"/>
    </mc:Choice>
  </mc:AlternateContent>
  <xr:revisionPtr revIDLastSave="0" documentId="13_ncr:1_{1A3AB06C-FA8B-4E99-B6C0-63ED997FBD31}" xr6:coauthVersionLast="36" xr6:coauthVersionMax="36" xr10:uidLastSave="{00000000-0000-0000-0000-000000000000}"/>
  <bookViews>
    <workbookView xWindow="0" yWindow="0" windowWidth="23040" windowHeight="7455" tabRatio="743" firstSheet="7" activeTab="7" xr2:uid="{00000000-000D-0000-FFFF-FFFF00000000}"/>
  </bookViews>
  <sheets>
    <sheet name="Table 0" sheetId="1" r:id="rId1"/>
    <sheet name="MasterCodeList" sheetId="20" r:id="rId2"/>
    <sheet name="Table 1.1 Data availability" sheetId="3" r:id="rId3"/>
    <sheet name="Table 1.2 Internat coord" sheetId="4" r:id="rId4"/>
    <sheet name="Table 1.3 Bi-multilaterals" sheetId="6" r:id="rId5"/>
    <sheet name="Table 1.4 Recommendations" sheetId="22" r:id="rId6"/>
    <sheet name="Table 2.1 Stocks" sheetId="26" r:id="rId7"/>
    <sheet name="Table 2.2 Biol variables" sheetId="36" r:id="rId8"/>
    <sheet name="Table 2.3 Diadromous" sheetId="24" r:id="rId9"/>
    <sheet name="Table 2.4 Recreational" sheetId="23" r:id="rId10"/>
    <sheet name="Table 2.5 Sampling plan biol" sheetId="27" r:id="rId11"/>
    <sheet name="Table 2.6 Surveys-at-sea" sheetId="28" r:id="rId12"/>
    <sheet name="Table 3.1 Fishing activity" sheetId="29" r:id="rId13"/>
    <sheet name="Table 4.1 Stomach" sheetId="31" r:id="rId14"/>
    <sheet name="Table 5.1 Fleet population" sheetId="32" r:id="rId15"/>
    <sheet name="Table 5.2 Fleet ECON" sheetId="35" r:id="rId16"/>
    <sheet name="Table 6.1 Aquaculture SocEcon" sheetId="34"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1" hidden="1">MasterCodeList!$A$1:$W$502</definedName>
    <definedName name="_xlnm._FilterDatabase" localSheetId="2" hidden="1">'Table 1.1 Data availability'!$A$2:$M$76</definedName>
    <definedName name="_xlnm._FilterDatabase" localSheetId="3" hidden="1">'Table 1.2 Internat coord'!$A$2:$N$21</definedName>
    <definedName name="_xlnm._FilterDatabase" localSheetId="4" hidden="1">'Table 1.3 Bi-multilaterals'!$A$2:$K$2</definedName>
    <definedName name="_xlnm._FilterDatabase" localSheetId="5" hidden="1">'Table 1.4 Recommendations'!$A$2:$J$27</definedName>
    <definedName name="_xlnm._FilterDatabase" localSheetId="7" hidden="1">'Table 2.2 Biol variables'!$A$2:$T$1655</definedName>
    <definedName name="_xlnm._FilterDatabase" localSheetId="10" hidden="1">'Table 2.5 Sampling plan biol'!$A$2:$AI$380</definedName>
    <definedName name="_xlnm._FilterDatabase" localSheetId="12" hidden="1">'Table 3.1 Fishing activity'!$A$2:$T$1670</definedName>
    <definedName name="_xlnm._FilterDatabase" localSheetId="15" hidden="1">'Table 5.2 Fleet ECON'!$A$2:$U$2401</definedName>
    <definedName name="_xlnm.Print_Titles" localSheetId="2">'Table 1.1 Data availability'!$2:$2</definedName>
    <definedName name="_xlnm.Print_Titles" localSheetId="3">'Table 1.2 Internat coord'!$2:$2</definedName>
    <definedName name="_xlnm.Print_Titles" localSheetId="4">'Table 1.3 Bi-multilaterals'!$2:$2</definedName>
    <definedName name="_xlnm.Print_Titles" localSheetId="5">'Table 1.4 Recommendations'!$2:$2</definedName>
    <definedName name="_xlnm.Print_Area" localSheetId="1">MasterCodeList!$W$1</definedName>
    <definedName name="_xlnm.Print_Area" localSheetId="0">'Table 0'!$A$1:$E$48</definedName>
    <definedName name="_xlnm.Print_Area" localSheetId="2">'Table 1.1 Data availability'!$A$1:$M$6</definedName>
  </definedNames>
  <calcPr calcId="181029"/>
</workbook>
</file>

<file path=xl/calcChain.xml><?xml version="1.0" encoding="utf-8"?>
<calcChain xmlns="http://schemas.openxmlformats.org/spreadsheetml/2006/main">
  <c r="T2403" i="35" l="1"/>
  <c r="S2403" i="35"/>
  <c r="P2403" i="35"/>
  <c r="R2403" i="35" s="1"/>
  <c r="T2402" i="35"/>
  <c r="S2402" i="35"/>
  <c r="P2402" i="35"/>
  <c r="R2402" i="35" s="1"/>
  <c r="T2401" i="35" l="1"/>
  <c r="S2401" i="35"/>
  <c r="P2401" i="35"/>
  <c r="R2401" i="35" s="1"/>
  <c r="T2400" i="35"/>
  <c r="S2400" i="35"/>
  <c r="P2400" i="35"/>
  <c r="R2400" i="35" s="1"/>
  <c r="T2399" i="35"/>
  <c r="S2399" i="35"/>
  <c r="P2399" i="35"/>
  <c r="R2399" i="35" s="1"/>
  <c r="T2398" i="35"/>
  <c r="S2398" i="35"/>
  <c r="P2398" i="35"/>
  <c r="R2398" i="35" s="1"/>
  <c r="T2397" i="35"/>
  <c r="S2397" i="35"/>
  <c r="P2397" i="35"/>
  <c r="R2397" i="35" s="1"/>
  <c r="T2396" i="35"/>
  <c r="S2396" i="35"/>
  <c r="P2396" i="35"/>
  <c r="R2396" i="35" s="1"/>
  <c r="T2395" i="35"/>
  <c r="S2395" i="35"/>
  <c r="P2395" i="35"/>
  <c r="R2395" i="35" s="1"/>
  <c r="T2394" i="35"/>
  <c r="S2394" i="35"/>
  <c r="P2394" i="35"/>
  <c r="R2394" i="35" s="1"/>
  <c r="T2393" i="35"/>
  <c r="S2393" i="35"/>
  <c r="P2393" i="35"/>
  <c r="R2393" i="35" s="1"/>
  <c r="T2392" i="35"/>
  <c r="S2392" i="35"/>
  <c r="P2392" i="35"/>
  <c r="R2392" i="35" s="1"/>
  <c r="T2391" i="35"/>
  <c r="S2391" i="35"/>
  <c r="P2391" i="35"/>
  <c r="R2391" i="35" s="1"/>
  <c r="T2390" i="35"/>
  <c r="S2390" i="35"/>
  <c r="P2390" i="35"/>
  <c r="R2390" i="35" s="1"/>
  <c r="T2389" i="35"/>
  <c r="S2389" i="35"/>
  <c r="P2389" i="35"/>
  <c r="R2389" i="35" s="1"/>
  <c r="T2388" i="35"/>
  <c r="S2388" i="35"/>
  <c r="P2388" i="35"/>
  <c r="R2388" i="35" s="1"/>
  <c r="T2387" i="35"/>
  <c r="S2387" i="35"/>
  <c r="P2387" i="35"/>
  <c r="R2387" i="35" s="1"/>
  <c r="T2386" i="35"/>
  <c r="S2386" i="35"/>
  <c r="P2386" i="35"/>
  <c r="R2386" i="35" s="1"/>
  <c r="T2385" i="35"/>
  <c r="S2385" i="35"/>
  <c r="P2385" i="35"/>
  <c r="R2385" i="35" s="1"/>
  <c r="T2384" i="35"/>
  <c r="S2384" i="35"/>
  <c r="P2384" i="35"/>
  <c r="R2384" i="35" s="1"/>
  <c r="T2383" i="35"/>
  <c r="S2383" i="35"/>
  <c r="P2383" i="35"/>
  <c r="R2383" i="35" s="1"/>
  <c r="T2382" i="35"/>
  <c r="S2382" i="35"/>
  <c r="P2382" i="35"/>
  <c r="R2382" i="35" s="1"/>
  <c r="T2381" i="35"/>
  <c r="S2381" i="35"/>
  <c r="P2381" i="35"/>
  <c r="R2381" i="35" s="1"/>
  <c r="T2380" i="35"/>
  <c r="S2380" i="35"/>
  <c r="P2380" i="35"/>
  <c r="R2380" i="35" s="1"/>
  <c r="T2379" i="35"/>
  <c r="S2379" i="35"/>
  <c r="P2379" i="35"/>
  <c r="R2379" i="35" s="1"/>
  <c r="T2378" i="35"/>
  <c r="S2378" i="35"/>
  <c r="P2378" i="35"/>
  <c r="R2378" i="35" s="1"/>
  <c r="T2377" i="35"/>
  <c r="S2377" i="35"/>
  <c r="P2377" i="35"/>
  <c r="R2377" i="35" s="1"/>
  <c r="T2376" i="35"/>
  <c r="S2376" i="35"/>
  <c r="R2376" i="35"/>
  <c r="P2376" i="35"/>
  <c r="T2375" i="35"/>
  <c r="S2375" i="35"/>
  <c r="P2375" i="35"/>
  <c r="R2375" i="35" s="1"/>
  <c r="T2374" i="35"/>
  <c r="S2374" i="35"/>
  <c r="P2374" i="35"/>
  <c r="R2374" i="35" s="1"/>
  <c r="T2373" i="35"/>
  <c r="S2373" i="35"/>
  <c r="P2373" i="35"/>
  <c r="R2373" i="35" s="1"/>
  <c r="T2372" i="35"/>
  <c r="S2372" i="35"/>
  <c r="P2372" i="35"/>
  <c r="R2372" i="35" s="1"/>
  <c r="T2371" i="35"/>
  <c r="S2371" i="35"/>
  <c r="P2371" i="35"/>
  <c r="R2371" i="35" s="1"/>
  <c r="T2370" i="35"/>
  <c r="S2370" i="35"/>
  <c r="P2370" i="35"/>
  <c r="R2370" i="35" s="1"/>
  <c r="T2369" i="35"/>
  <c r="S2369" i="35"/>
  <c r="P2369" i="35"/>
  <c r="R2369" i="35" s="1"/>
  <c r="T2368" i="35"/>
  <c r="S2368" i="35"/>
  <c r="P2368" i="35"/>
  <c r="R2368" i="35" s="1"/>
  <c r="T2367" i="35"/>
  <c r="S2367" i="35"/>
  <c r="P2367" i="35"/>
  <c r="R2367" i="35" s="1"/>
  <c r="T2366" i="35"/>
  <c r="S2366" i="35"/>
  <c r="P2366" i="35"/>
  <c r="R2366" i="35" s="1"/>
  <c r="T2365" i="35"/>
  <c r="S2365" i="35"/>
  <c r="P2365" i="35"/>
  <c r="R2365" i="35" s="1"/>
  <c r="T2364" i="35"/>
  <c r="S2364" i="35"/>
  <c r="P2364" i="35"/>
  <c r="R2364" i="35" s="1"/>
  <c r="T2363" i="35"/>
  <c r="S2363" i="35"/>
  <c r="P2363" i="35"/>
  <c r="R2363" i="35" s="1"/>
  <c r="T2362" i="35"/>
  <c r="S2362" i="35"/>
  <c r="P2362" i="35"/>
  <c r="R2362" i="35" s="1"/>
  <c r="T2361" i="35"/>
  <c r="S2361" i="35"/>
  <c r="P2361" i="35"/>
  <c r="R2361" i="35" s="1"/>
  <c r="T2360" i="35"/>
  <c r="S2360" i="35"/>
  <c r="P2360" i="35"/>
  <c r="R2360" i="35" s="1"/>
  <c r="T2359" i="35"/>
  <c r="S2359" i="35"/>
  <c r="P2359" i="35"/>
  <c r="R2359" i="35" s="1"/>
  <c r="T2358" i="35"/>
  <c r="S2358" i="35"/>
  <c r="P2358" i="35"/>
  <c r="R2358" i="35" s="1"/>
  <c r="T2357" i="35"/>
  <c r="S2357" i="35"/>
  <c r="P2357" i="35"/>
  <c r="R2357" i="35" s="1"/>
  <c r="T2356" i="35"/>
  <c r="S2356" i="35"/>
  <c r="P2356" i="35"/>
  <c r="R2356" i="35" s="1"/>
  <c r="T2355" i="35"/>
  <c r="S2355" i="35"/>
  <c r="P2355" i="35"/>
  <c r="R2355" i="35" s="1"/>
  <c r="T2354" i="35"/>
  <c r="S2354" i="35"/>
  <c r="P2354" i="35"/>
  <c r="R2354" i="35" s="1"/>
  <c r="T2353" i="35"/>
  <c r="S2353" i="35"/>
  <c r="P2353" i="35"/>
  <c r="R2353" i="35" s="1"/>
  <c r="T2352" i="35"/>
  <c r="S2352" i="35"/>
  <c r="P2352" i="35"/>
  <c r="R2352" i="35" s="1"/>
  <c r="T2351" i="35"/>
  <c r="S2351" i="35"/>
  <c r="P2351" i="35"/>
  <c r="R2351" i="35" s="1"/>
  <c r="T2350" i="35"/>
  <c r="S2350" i="35"/>
  <c r="P2350" i="35"/>
  <c r="R2350" i="35" s="1"/>
  <c r="T2349" i="35"/>
  <c r="S2349" i="35"/>
  <c r="P2349" i="35"/>
  <c r="R2349" i="35" s="1"/>
  <c r="T2348" i="35"/>
  <c r="S2348" i="35"/>
  <c r="P2348" i="35"/>
  <c r="R2348" i="35" s="1"/>
  <c r="T2347" i="35"/>
  <c r="S2347" i="35"/>
  <c r="P2347" i="35"/>
  <c r="R2347" i="35" s="1"/>
  <c r="T2346" i="35"/>
  <c r="S2346" i="35"/>
  <c r="P2346" i="35"/>
  <c r="R2346" i="35" s="1"/>
  <c r="T2345" i="35"/>
  <c r="S2345" i="35"/>
  <c r="P2345" i="35"/>
  <c r="R2345" i="35" s="1"/>
  <c r="T2344" i="35"/>
  <c r="S2344" i="35"/>
  <c r="P2344" i="35"/>
  <c r="R2344" i="35" s="1"/>
  <c r="T2343" i="35"/>
  <c r="S2343" i="35"/>
  <c r="P2343" i="35"/>
  <c r="R2343" i="35" s="1"/>
  <c r="T2342" i="35"/>
  <c r="S2342" i="35"/>
  <c r="P2342" i="35"/>
  <c r="R2342" i="35" s="1"/>
  <c r="T2341" i="35"/>
  <c r="S2341" i="35"/>
  <c r="P2341" i="35"/>
  <c r="R2341" i="35" s="1"/>
  <c r="T2340" i="35"/>
  <c r="S2340" i="35"/>
  <c r="P2340" i="35"/>
  <c r="R2340" i="35" s="1"/>
  <c r="T2339" i="35"/>
  <c r="S2339" i="35"/>
  <c r="P2339" i="35"/>
  <c r="R2339" i="35" s="1"/>
  <c r="T2338" i="35"/>
  <c r="S2338" i="35"/>
  <c r="P2338" i="35"/>
  <c r="R2338" i="35" s="1"/>
  <c r="T2337" i="35"/>
  <c r="S2337" i="35"/>
  <c r="P2337" i="35"/>
  <c r="R2337" i="35" s="1"/>
  <c r="T2336" i="35"/>
  <c r="S2336" i="35"/>
  <c r="P2336" i="35"/>
  <c r="R2336" i="35" s="1"/>
  <c r="T2335" i="35"/>
  <c r="S2335" i="35"/>
  <c r="P2335" i="35"/>
  <c r="R2335" i="35" s="1"/>
  <c r="T2334" i="35"/>
  <c r="S2334" i="35"/>
  <c r="P2334" i="35"/>
  <c r="R2334" i="35" s="1"/>
  <c r="T2333" i="35"/>
  <c r="S2333" i="35"/>
  <c r="P2333" i="35"/>
  <c r="R2333" i="35" s="1"/>
  <c r="T2332" i="35"/>
  <c r="S2332" i="35"/>
  <c r="P2332" i="35"/>
  <c r="R2332" i="35" s="1"/>
  <c r="T2331" i="35"/>
  <c r="S2331" i="35"/>
  <c r="P2331" i="35"/>
  <c r="R2331" i="35" s="1"/>
  <c r="T2330" i="35"/>
  <c r="S2330" i="35"/>
  <c r="P2330" i="35"/>
  <c r="R2330" i="35" s="1"/>
  <c r="T2329" i="35"/>
  <c r="S2329" i="35"/>
  <c r="P2329" i="35"/>
  <c r="R2329" i="35" s="1"/>
  <c r="T2328" i="35"/>
  <c r="S2328" i="35"/>
  <c r="P2328" i="35"/>
  <c r="R2328" i="35" s="1"/>
  <c r="T2327" i="35"/>
  <c r="S2327" i="35"/>
  <c r="P2327" i="35"/>
  <c r="R2327" i="35" s="1"/>
  <c r="T2326" i="35"/>
  <c r="S2326" i="35"/>
  <c r="P2326" i="35"/>
  <c r="R2326" i="35" s="1"/>
  <c r="T2325" i="35"/>
  <c r="S2325" i="35"/>
  <c r="P2325" i="35"/>
  <c r="R2325" i="35" s="1"/>
  <c r="T2324" i="35"/>
  <c r="S2324" i="35"/>
  <c r="P2324" i="35"/>
  <c r="R2324" i="35" s="1"/>
  <c r="T2323" i="35"/>
  <c r="S2323" i="35"/>
  <c r="P2323" i="35"/>
  <c r="R2323" i="35" s="1"/>
  <c r="T2322" i="35"/>
  <c r="S2322" i="35"/>
  <c r="P2322" i="35"/>
  <c r="R2322" i="35" s="1"/>
  <c r="T2321" i="35"/>
  <c r="S2321" i="35"/>
  <c r="P2321" i="35"/>
  <c r="R2321" i="35" s="1"/>
  <c r="T2320" i="35"/>
  <c r="S2320" i="35"/>
  <c r="P2320" i="35"/>
  <c r="R2320" i="35" s="1"/>
  <c r="T2319" i="35"/>
  <c r="S2319" i="35"/>
  <c r="P2319" i="35"/>
  <c r="R2319" i="35" s="1"/>
  <c r="T2318" i="35"/>
  <c r="S2318" i="35"/>
  <c r="P2318" i="35"/>
  <c r="R2318" i="35" s="1"/>
  <c r="T2317" i="35"/>
  <c r="S2317" i="35"/>
  <c r="P2317" i="35"/>
  <c r="R2317" i="35" s="1"/>
  <c r="T2316" i="35"/>
  <c r="S2316" i="35"/>
  <c r="P2316" i="35"/>
  <c r="R2316" i="35" s="1"/>
  <c r="T2315" i="35"/>
  <c r="S2315" i="35"/>
  <c r="P2315" i="35"/>
  <c r="R2315" i="35" s="1"/>
  <c r="T2314" i="35"/>
  <c r="S2314" i="35"/>
  <c r="P2314" i="35"/>
  <c r="R2314" i="35" s="1"/>
  <c r="T2313" i="35"/>
  <c r="S2313" i="35"/>
  <c r="P2313" i="35"/>
  <c r="R2313" i="35" s="1"/>
  <c r="T2312" i="35"/>
  <c r="S2312" i="35"/>
  <c r="P2312" i="35"/>
  <c r="R2312" i="35" s="1"/>
  <c r="T2311" i="35"/>
  <c r="S2311" i="35"/>
  <c r="P2311" i="35"/>
  <c r="R2311" i="35" s="1"/>
  <c r="T2310" i="35"/>
  <c r="S2310" i="35"/>
  <c r="P2310" i="35"/>
  <c r="R2310" i="35" s="1"/>
  <c r="T2309" i="35"/>
  <c r="S2309" i="35"/>
  <c r="P2309" i="35"/>
  <c r="R2309" i="35" s="1"/>
  <c r="T2308" i="35"/>
  <c r="S2308" i="35"/>
  <c r="P2308" i="35"/>
  <c r="R2308" i="35" s="1"/>
  <c r="T2307" i="35"/>
  <c r="S2307" i="35"/>
  <c r="P2307" i="35"/>
  <c r="R2307" i="35" s="1"/>
  <c r="T2306" i="35"/>
  <c r="S2306" i="35"/>
  <c r="P2306" i="35"/>
  <c r="R2306" i="35" s="1"/>
  <c r="T2305" i="35"/>
  <c r="S2305" i="35"/>
  <c r="P2305" i="35"/>
  <c r="R2305" i="35" s="1"/>
  <c r="T2304" i="35"/>
  <c r="S2304" i="35"/>
  <c r="P2304" i="35"/>
  <c r="R2304" i="35" s="1"/>
  <c r="T2303" i="35"/>
  <c r="S2303" i="35"/>
  <c r="P2303" i="35"/>
  <c r="R2303" i="35" s="1"/>
  <c r="T2302" i="35"/>
  <c r="S2302" i="35"/>
  <c r="P2302" i="35"/>
  <c r="R2302" i="35" s="1"/>
  <c r="T2301" i="35"/>
  <c r="S2301" i="35"/>
  <c r="P2301" i="35"/>
  <c r="R2301" i="35" s="1"/>
  <c r="T2300" i="35"/>
  <c r="S2300" i="35"/>
  <c r="P2300" i="35"/>
  <c r="R2300" i="35" s="1"/>
  <c r="T2299" i="35"/>
  <c r="S2299" i="35"/>
  <c r="P2299" i="35"/>
  <c r="R2299" i="35" s="1"/>
  <c r="T2298" i="35"/>
  <c r="S2298" i="35"/>
  <c r="P2298" i="35"/>
  <c r="R2298" i="35" s="1"/>
  <c r="T2297" i="35"/>
  <c r="S2297" i="35"/>
  <c r="P2297" i="35"/>
  <c r="R2297" i="35" s="1"/>
  <c r="T2296" i="35"/>
  <c r="S2296" i="35"/>
  <c r="P2296" i="35"/>
  <c r="R2296" i="35" s="1"/>
  <c r="T2295" i="35"/>
  <c r="S2295" i="35"/>
  <c r="P2295" i="35"/>
  <c r="R2295" i="35" s="1"/>
  <c r="T2294" i="35"/>
  <c r="S2294" i="35"/>
  <c r="P2294" i="35"/>
  <c r="R2294" i="35" s="1"/>
  <c r="T2293" i="35"/>
  <c r="S2293" i="35"/>
  <c r="P2293" i="35"/>
  <c r="R2293" i="35" s="1"/>
  <c r="T2292" i="35"/>
  <c r="S2292" i="35"/>
  <c r="P2292" i="35"/>
  <c r="R2292" i="35" s="1"/>
  <c r="T2291" i="35"/>
  <c r="S2291" i="35"/>
  <c r="P2291" i="35"/>
  <c r="R2291" i="35" s="1"/>
  <c r="T2290" i="35"/>
  <c r="S2290" i="35"/>
  <c r="P2290" i="35"/>
  <c r="R2290" i="35" s="1"/>
  <c r="T2289" i="35"/>
  <c r="S2289" i="35"/>
  <c r="P2289" i="35"/>
  <c r="R2289" i="35" s="1"/>
  <c r="T2288" i="35"/>
  <c r="S2288" i="35"/>
  <c r="P2288" i="35"/>
  <c r="R2288" i="35" s="1"/>
  <c r="T2287" i="35"/>
  <c r="S2287" i="35"/>
  <c r="P2287" i="35"/>
  <c r="R2287" i="35" s="1"/>
  <c r="T2286" i="35"/>
  <c r="S2286" i="35"/>
  <c r="P2286" i="35"/>
  <c r="R2286" i="35" s="1"/>
  <c r="T2285" i="35"/>
  <c r="S2285" i="35"/>
  <c r="P2285" i="35"/>
  <c r="R2285" i="35" s="1"/>
  <c r="T2284" i="35"/>
  <c r="S2284" i="35"/>
  <c r="P2284" i="35"/>
  <c r="R2284" i="35" s="1"/>
  <c r="T2283" i="35"/>
  <c r="S2283" i="35"/>
  <c r="P2283" i="35"/>
  <c r="R2283" i="35" s="1"/>
  <c r="T2282" i="35"/>
  <c r="S2282" i="35"/>
  <c r="P2282" i="35"/>
  <c r="R2282" i="35" s="1"/>
  <c r="T2281" i="35"/>
  <c r="S2281" i="35"/>
  <c r="P2281" i="35"/>
  <c r="R2281" i="35" s="1"/>
  <c r="T2280" i="35"/>
  <c r="S2280" i="35"/>
  <c r="P2280" i="35"/>
  <c r="R2280" i="35" s="1"/>
  <c r="T2279" i="35"/>
  <c r="S2279" i="35"/>
  <c r="P2279" i="35"/>
  <c r="R2279" i="35" s="1"/>
  <c r="T2278" i="35"/>
  <c r="S2278" i="35"/>
  <c r="P2278" i="35"/>
  <c r="R2278" i="35" s="1"/>
  <c r="T2277" i="35"/>
  <c r="S2277" i="35"/>
  <c r="P2277" i="35"/>
  <c r="R2277" i="35" s="1"/>
  <c r="T2276" i="35"/>
  <c r="S2276" i="35"/>
  <c r="P2276" i="35"/>
  <c r="R2276" i="35" s="1"/>
  <c r="T2275" i="35"/>
  <c r="S2275" i="35"/>
  <c r="P2275" i="35"/>
  <c r="R2275" i="35" s="1"/>
  <c r="T2274" i="35"/>
  <c r="S2274" i="35"/>
  <c r="P2274" i="35"/>
  <c r="R2274" i="35" s="1"/>
  <c r="T2273" i="35"/>
  <c r="S2273" i="35"/>
  <c r="P2273" i="35"/>
  <c r="R2273" i="35" s="1"/>
  <c r="T2272" i="35"/>
  <c r="S2272" i="35"/>
  <c r="P2272" i="35"/>
  <c r="R2272" i="35" s="1"/>
  <c r="T2271" i="35"/>
  <c r="S2271" i="35"/>
  <c r="P2271" i="35"/>
  <c r="R2271" i="35" s="1"/>
  <c r="T2270" i="35"/>
  <c r="S2270" i="35"/>
  <c r="P2270" i="35"/>
  <c r="R2270" i="35" s="1"/>
  <c r="T2269" i="35"/>
  <c r="S2269" i="35"/>
  <c r="P2269" i="35"/>
  <c r="R2269" i="35" s="1"/>
  <c r="T2268" i="35"/>
  <c r="S2268" i="35"/>
  <c r="P2268" i="35"/>
  <c r="R2268" i="35" s="1"/>
  <c r="T2267" i="35"/>
  <c r="S2267" i="35"/>
  <c r="P2267" i="35"/>
  <c r="R2267" i="35" s="1"/>
  <c r="T2266" i="35"/>
  <c r="S2266" i="35"/>
  <c r="P2266" i="35"/>
  <c r="R2266" i="35" s="1"/>
  <c r="T2265" i="35"/>
  <c r="S2265" i="35"/>
  <c r="P2265" i="35"/>
  <c r="R2265" i="35" s="1"/>
  <c r="T2264" i="35"/>
  <c r="S2264" i="35"/>
  <c r="P2264" i="35"/>
  <c r="R2264" i="35" s="1"/>
  <c r="T2263" i="35"/>
  <c r="S2263" i="35"/>
  <c r="P2263" i="35"/>
  <c r="R2263" i="35" s="1"/>
  <c r="T2262" i="35"/>
  <c r="S2262" i="35"/>
  <c r="P2262" i="35"/>
  <c r="R2262" i="35" s="1"/>
  <c r="T2261" i="35"/>
  <c r="S2261" i="35"/>
  <c r="P2261" i="35"/>
  <c r="R2261" i="35" s="1"/>
  <c r="T2260" i="35"/>
  <c r="S2260" i="35"/>
  <c r="P2260" i="35"/>
  <c r="R2260" i="35" s="1"/>
  <c r="T2259" i="35"/>
  <c r="S2259" i="35"/>
  <c r="P2259" i="35"/>
  <c r="R2259" i="35" s="1"/>
  <c r="T2258" i="35"/>
  <c r="S2258" i="35"/>
  <c r="P2258" i="35"/>
  <c r="R2258" i="35" s="1"/>
  <c r="T2257" i="35"/>
  <c r="S2257" i="35"/>
  <c r="P2257" i="35"/>
  <c r="R2257" i="35" s="1"/>
  <c r="T2256" i="35"/>
  <c r="S2256" i="35"/>
  <c r="P2256" i="35"/>
  <c r="R2256" i="35" s="1"/>
  <c r="T2255" i="35"/>
  <c r="S2255" i="35"/>
  <c r="P2255" i="35"/>
  <c r="R2255" i="35" s="1"/>
  <c r="T2254" i="35"/>
  <c r="S2254" i="35"/>
  <c r="P2254" i="35"/>
  <c r="R2254" i="35" s="1"/>
  <c r="T2253" i="35"/>
  <c r="S2253" i="35"/>
  <c r="P2253" i="35"/>
  <c r="R2253" i="35" s="1"/>
  <c r="T2252" i="35"/>
  <c r="S2252" i="35"/>
  <c r="P2252" i="35"/>
  <c r="R2252" i="35" s="1"/>
  <c r="T2251" i="35"/>
  <c r="S2251" i="35"/>
  <c r="P2251" i="35"/>
  <c r="R2251" i="35" s="1"/>
  <c r="T2250" i="35"/>
  <c r="S2250" i="35"/>
  <c r="P2250" i="35"/>
  <c r="R2250" i="35" s="1"/>
  <c r="T2249" i="35"/>
  <c r="S2249" i="35"/>
  <c r="P2249" i="35"/>
  <c r="R2249" i="35" s="1"/>
  <c r="T2248" i="35"/>
  <c r="S2248" i="35"/>
  <c r="P2248" i="35"/>
  <c r="R2248" i="35" s="1"/>
  <c r="T2247" i="35"/>
  <c r="S2247" i="35"/>
  <c r="P2247" i="35"/>
  <c r="R2247" i="35" s="1"/>
  <c r="T2246" i="35"/>
  <c r="S2246" i="35"/>
  <c r="P2246" i="35"/>
  <c r="R2246" i="35" s="1"/>
  <c r="T2245" i="35"/>
  <c r="S2245" i="35"/>
  <c r="P2245" i="35"/>
  <c r="R2245" i="35" s="1"/>
  <c r="T2244" i="35"/>
  <c r="S2244" i="35"/>
  <c r="P2244" i="35"/>
  <c r="R2244" i="35" s="1"/>
  <c r="T2243" i="35"/>
  <c r="S2243" i="35"/>
  <c r="P2243" i="35"/>
  <c r="R2243" i="35" s="1"/>
  <c r="T2242" i="35"/>
  <c r="S2242" i="35"/>
  <c r="P2242" i="35"/>
  <c r="R2242" i="35" s="1"/>
  <c r="T2241" i="35"/>
  <c r="S2241" i="35"/>
  <c r="P2241" i="35"/>
  <c r="R2241" i="35" s="1"/>
  <c r="T2240" i="35"/>
  <c r="S2240" i="35"/>
  <c r="P2240" i="35"/>
  <c r="R2240" i="35" s="1"/>
  <c r="T2239" i="35"/>
  <c r="S2239" i="35"/>
  <c r="P2239" i="35"/>
  <c r="R2239" i="35" s="1"/>
  <c r="T2238" i="35"/>
  <c r="S2238" i="35"/>
  <c r="P2238" i="35"/>
  <c r="R2238" i="35" s="1"/>
  <c r="T2237" i="35"/>
  <c r="S2237" i="35"/>
  <c r="P2237" i="35"/>
  <c r="R2237" i="35" s="1"/>
  <c r="T2236" i="35"/>
  <c r="S2236" i="35"/>
  <c r="P2236" i="35"/>
  <c r="R2236" i="35" s="1"/>
  <c r="T2235" i="35"/>
  <c r="S2235" i="35"/>
  <c r="P2235" i="35"/>
  <c r="R2235" i="35" s="1"/>
  <c r="T2234" i="35"/>
  <c r="S2234" i="35"/>
  <c r="P2234" i="35"/>
  <c r="R2234" i="35" s="1"/>
  <c r="T2233" i="35"/>
  <c r="S2233" i="35"/>
  <c r="P2233" i="35"/>
  <c r="R2233" i="35" s="1"/>
  <c r="T2232" i="35"/>
  <c r="S2232" i="35"/>
  <c r="P2232" i="35"/>
  <c r="R2232" i="35" s="1"/>
  <c r="T2231" i="35"/>
  <c r="S2231" i="35"/>
  <c r="P2231" i="35"/>
  <c r="R2231" i="35" s="1"/>
  <c r="T2230" i="35"/>
  <c r="S2230" i="35"/>
  <c r="P2230" i="35"/>
  <c r="R2230" i="35" s="1"/>
  <c r="T2229" i="35"/>
  <c r="S2229" i="35"/>
  <c r="P2229" i="35"/>
  <c r="R2229" i="35" s="1"/>
  <c r="T2228" i="35"/>
  <c r="S2228" i="35"/>
  <c r="P2228" i="35"/>
  <c r="R2228" i="35" s="1"/>
  <c r="T2227" i="35"/>
  <c r="S2227" i="35"/>
  <c r="P2227" i="35"/>
  <c r="R2227" i="35" s="1"/>
  <c r="T2226" i="35"/>
  <c r="S2226" i="35"/>
  <c r="P2226" i="35"/>
  <c r="R2226" i="35" s="1"/>
  <c r="T2225" i="35"/>
  <c r="S2225" i="35"/>
  <c r="P2225" i="35"/>
  <c r="R2225" i="35" s="1"/>
  <c r="T2224" i="35"/>
  <c r="S2224" i="35"/>
  <c r="P2224" i="35"/>
  <c r="R2224" i="35" s="1"/>
  <c r="T2223" i="35"/>
  <c r="S2223" i="35"/>
  <c r="P2223" i="35"/>
  <c r="R2223" i="35" s="1"/>
  <c r="T2222" i="35"/>
  <c r="S2222" i="35"/>
  <c r="P2222" i="35"/>
  <c r="R2222" i="35" s="1"/>
  <c r="T2221" i="35"/>
  <c r="S2221" i="35"/>
  <c r="P2221" i="35"/>
  <c r="R2221" i="35" s="1"/>
  <c r="T2220" i="35"/>
  <c r="S2220" i="35"/>
  <c r="P2220" i="35"/>
  <c r="R2220" i="35" s="1"/>
  <c r="T2219" i="35"/>
  <c r="S2219" i="35"/>
  <c r="P2219" i="35"/>
  <c r="R2219" i="35" s="1"/>
  <c r="T2218" i="35"/>
  <c r="S2218" i="35"/>
  <c r="P2218" i="35"/>
  <c r="R2218" i="35" s="1"/>
  <c r="T2217" i="35"/>
  <c r="S2217" i="35"/>
  <c r="P2217" i="35"/>
  <c r="R2217" i="35" s="1"/>
  <c r="T2216" i="35"/>
  <c r="S2216" i="35"/>
  <c r="P2216" i="35"/>
  <c r="R2216" i="35" s="1"/>
  <c r="T2215" i="35"/>
  <c r="S2215" i="35"/>
  <c r="P2215" i="35"/>
  <c r="R2215" i="35" s="1"/>
  <c r="T2214" i="35"/>
  <c r="S2214" i="35"/>
  <c r="P2214" i="35"/>
  <c r="R2214" i="35" s="1"/>
  <c r="T2213" i="35"/>
  <c r="S2213" i="35"/>
  <c r="P2213" i="35"/>
  <c r="R2213" i="35" s="1"/>
  <c r="T2212" i="35"/>
  <c r="S2212" i="35"/>
  <c r="P2212" i="35"/>
  <c r="R2212" i="35" s="1"/>
  <c r="T2211" i="35"/>
  <c r="S2211" i="35"/>
  <c r="P2211" i="35"/>
  <c r="R2211" i="35" s="1"/>
  <c r="T2210" i="35"/>
  <c r="S2210" i="35"/>
  <c r="P2210" i="35"/>
  <c r="R2210" i="35" s="1"/>
  <c r="T2209" i="35"/>
  <c r="S2209" i="35"/>
  <c r="P2209" i="35"/>
  <c r="R2209" i="35" s="1"/>
  <c r="T2208" i="35"/>
  <c r="S2208" i="35"/>
  <c r="P2208" i="35"/>
  <c r="R2208" i="35" s="1"/>
  <c r="T2207" i="35"/>
  <c r="S2207" i="35"/>
  <c r="P2207" i="35"/>
  <c r="R2207" i="35" s="1"/>
  <c r="T2206" i="35"/>
  <c r="S2206" i="35"/>
  <c r="P2206" i="35"/>
  <c r="R2206" i="35" s="1"/>
  <c r="T2205" i="35"/>
  <c r="S2205" i="35"/>
  <c r="P2205" i="35"/>
  <c r="R2205" i="35" s="1"/>
  <c r="T2204" i="35"/>
  <c r="S2204" i="35"/>
  <c r="P2204" i="35"/>
  <c r="R2204" i="35" s="1"/>
  <c r="T2203" i="35"/>
  <c r="S2203" i="35"/>
  <c r="P2203" i="35"/>
  <c r="R2203" i="35" s="1"/>
  <c r="T2202" i="35"/>
  <c r="S2202" i="35"/>
  <c r="P2202" i="35"/>
  <c r="R2202" i="35" s="1"/>
  <c r="T2201" i="35"/>
  <c r="S2201" i="35"/>
  <c r="P2201" i="35"/>
  <c r="R2201" i="35" s="1"/>
  <c r="T2200" i="35"/>
  <c r="S2200" i="35"/>
  <c r="P2200" i="35"/>
  <c r="R2200" i="35" s="1"/>
  <c r="T2199" i="35"/>
  <c r="S2199" i="35"/>
  <c r="P2199" i="35"/>
  <c r="R2199" i="35" s="1"/>
  <c r="T2198" i="35"/>
  <c r="S2198" i="35"/>
  <c r="P2198" i="35"/>
  <c r="R2198" i="35" s="1"/>
  <c r="T2197" i="35"/>
  <c r="S2197" i="35"/>
  <c r="P2197" i="35"/>
  <c r="R2197" i="35" s="1"/>
  <c r="T2196" i="35"/>
  <c r="S2196" i="35"/>
  <c r="P2196" i="35"/>
  <c r="R2196" i="35" s="1"/>
  <c r="T2195" i="35"/>
  <c r="S2195" i="35"/>
  <c r="P2195" i="35"/>
  <c r="R2195" i="35" s="1"/>
  <c r="T2194" i="35"/>
  <c r="S2194" i="35"/>
  <c r="P2194" i="35"/>
  <c r="R2194" i="35" s="1"/>
  <c r="T2193" i="35"/>
  <c r="S2193" i="35"/>
  <c r="P2193" i="35"/>
  <c r="R2193" i="35" s="1"/>
  <c r="T2192" i="35"/>
  <c r="S2192" i="35"/>
  <c r="P2192" i="35"/>
  <c r="R2192" i="35" s="1"/>
  <c r="T2191" i="35"/>
  <c r="S2191" i="35"/>
  <c r="P2191" i="35"/>
  <c r="R2191" i="35" s="1"/>
  <c r="T2190" i="35"/>
  <c r="S2190" i="35"/>
  <c r="P2190" i="35"/>
  <c r="R2190" i="35" s="1"/>
  <c r="T2189" i="35"/>
  <c r="S2189" i="35"/>
  <c r="P2189" i="35"/>
  <c r="R2189" i="35" s="1"/>
  <c r="T2188" i="35"/>
  <c r="S2188" i="35"/>
  <c r="P2188" i="35"/>
  <c r="R2188" i="35" s="1"/>
  <c r="T2187" i="35"/>
  <c r="S2187" i="35"/>
  <c r="P2187" i="35"/>
  <c r="R2187" i="35" s="1"/>
  <c r="T2186" i="35"/>
  <c r="S2186" i="35"/>
  <c r="P2186" i="35"/>
  <c r="R2186" i="35" s="1"/>
  <c r="T2185" i="35"/>
  <c r="S2185" i="35"/>
  <c r="P2185" i="35"/>
  <c r="R2185" i="35" s="1"/>
  <c r="T2184" i="35"/>
  <c r="S2184" i="35"/>
  <c r="P2184" i="35"/>
  <c r="R2184" i="35" s="1"/>
  <c r="T2183" i="35"/>
  <c r="S2183" i="35"/>
  <c r="P2183" i="35"/>
  <c r="R2183" i="35" s="1"/>
  <c r="T2182" i="35"/>
  <c r="S2182" i="35"/>
  <c r="P2182" i="35"/>
  <c r="R2182" i="35" s="1"/>
  <c r="T2181" i="35"/>
  <c r="S2181" i="35"/>
  <c r="P2181" i="35"/>
  <c r="R2181" i="35" s="1"/>
  <c r="T2180" i="35"/>
  <c r="S2180" i="35"/>
  <c r="P2180" i="35"/>
  <c r="R2180" i="35" s="1"/>
  <c r="T2179" i="35"/>
  <c r="S2179" i="35"/>
  <c r="P2179" i="35"/>
  <c r="R2179" i="35" s="1"/>
  <c r="T2178" i="35"/>
  <c r="S2178" i="35"/>
  <c r="P2178" i="35"/>
  <c r="R2178" i="35" s="1"/>
  <c r="T2177" i="35"/>
  <c r="S2177" i="35"/>
  <c r="P2177" i="35"/>
  <c r="R2177" i="35" s="1"/>
  <c r="T2176" i="35"/>
  <c r="S2176" i="35"/>
  <c r="P2176" i="35"/>
  <c r="R2176" i="35" s="1"/>
  <c r="T2175" i="35"/>
  <c r="S2175" i="35"/>
  <c r="P2175" i="35"/>
  <c r="R2175" i="35" s="1"/>
  <c r="T2174" i="35"/>
  <c r="S2174" i="35"/>
  <c r="P2174" i="35"/>
  <c r="R2174" i="35" s="1"/>
  <c r="T2173" i="35"/>
  <c r="S2173" i="35"/>
  <c r="P2173" i="35"/>
  <c r="R2173" i="35" s="1"/>
  <c r="T2172" i="35"/>
  <c r="S2172" i="35"/>
  <c r="P2172" i="35"/>
  <c r="R2172" i="35" s="1"/>
  <c r="T2171" i="35"/>
  <c r="S2171" i="35"/>
  <c r="P2171" i="35"/>
  <c r="R2171" i="35" s="1"/>
  <c r="T2170" i="35"/>
  <c r="S2170" i="35"/>
  <c r="P2170" i="35"/>
  <c r="R2170" i="35" s="1"/>
  <c r="T2169" i="35"/>
  <c r="S2169" i="35"/>
  <c r="P2169" i="35"/>
  <c r="R2169" i="35" s="1"/>
  <c r="T2168" i="35"/>
  <c r="S2168" i="35"/>
  <c r="P2168" i="35"/>
  <c r="R2168" i="35" s="1"/>
  <c r="T2167" i="35"/>
  <c r="S2167" i="35"/>
  <c r="P2167" i="35"/>
  <c r="R2167" i="35" s="1"/>
  <c r="T2166" i="35"/>
  <c r="S2166" i="35"/>
  <c r="P2166" i="35"/>
  <c r="R2166" i="35" s="1"/>
  <c r="T2165" i="35"/>
  <c r="S2165" i="35"/>
  <c r="P2165" i="35"/>
  <c r="R2165" i="35" s="1"/>
  <c r="T2164" i="35"/>
  <c r="S2164" i="35"/>
  <c r="P2164" i="35"/>
  <c r="R2164" i="35" s="1"/>
  <c r="T2163" i="35"/>
  <c r="S2163" i="35"/>
  <c r="P2163" i="35"/>
  <c r="R2163" i="35" s="1"/>
  <c r="T2162" i="35"/>
  <c r="S2162" i="35"/>
  <c r="P2162" i="35"/>
  <c r="R2162" i="35" s="1"/>
  <c r="T2161" i="35"/>
  <c r="S2161" i="35"/>
  <c r="P2161" i="35"/>
  <c r="R2161" i="35" s="1"/>
  <c r="T2160" i="35"/>
  <c r="S2160" i="35"/>
  <c r="P2160" i="35"/>
  <c r="R2160" i="35" s="1"/>
  <c r="T2159" i="35"/>
  <c r="S2159" i="35"/>
  <c r="P2159" i="35"/>
  <c r="R2159" i="35" s="1"/>
  <c r="T2158" i="35"/>
  <c r="S2158" i="35"/>
  <c r="P2158" i="35"/>
  <c r="R2158" i="35" s="1"/>
  <c r="T2157" i="35"/>
  <c r="S2157" i="35"/>
  <c r="P2157" i="35"/>
  <c r="R2157" i="35" s="1"/>
  <c r="T2156" i="35"/>
  <c r="S2156" i="35"/>
  <c r="P2156" i="35"/>
  <c r="R2156" i="35" s="1"/>
  <c r="T2155" i="35"/>
  <c r="S2155" i="35"/>
  <c r="P2155" i="35"/>
  <c r="R2155" i="35" s="1"/>
  <c r="T2154" i="35"/>
  <c r="S2154" i="35"/>
  <c r="P2154" i="35"/>
  <c r="R2154" i="35" s="1"/>
  <c r="T2153" i="35"/>
  <c r="S2153" i="35"/>
  <c r="P2153" i="35"/>
  <c r="R2153" i="35" s="1"/>
  <c r="T2152" i="35"/>
  <c r="S2152" i="35"/>
  <c r="P2152" i="35"/>
  <c r="R2152" i="35" s="1"/>
  <c r="T2151" i="35"/>
  <c r="S2151" i="35"/>
  <c r="P2151" i="35"/>
  <c r="R2151" i="35" s="1"/>
  <c r="T2150" i="35"/>
  <c r="S2150" i="35"/>
  <c r="P2150" i="35"/>
  <c r="R2150" i="35" s="1"/>
  <c r="T2149" i="35"/>
  <c r="S2149" i="35"/>
  <c r="P2149" i="35"/>
  <c r="R2149" i="35" s="1"/>
  <c r="T2148" i="35"/>
  <c r="S2148" i="35"/>
  <c r="P2148" i="35"/>
  <c r="R2148" i="35" s="1"/>
  <c r="T2147" i="35"/>
  <c r="S2147" i="35"/>
  <c r="P2147" i="35"/>
  <c r="R2147" i="35" s="1"/>
  <c r="T2146" i="35"/>
  <c r="S2146" i="35"/>
  <c r="P2146" i="35"/>
  <c r="R2146" i="35" s="1"/>
  <c r="T2145" i="35"/>
  <c r="S2145" i="35"/>
  <c r="P2145" i="35"/>
  <c r="R2145" i="35" s="1"/>
  <c r="T2144" i="35"/>
  <c r="S2144" i="35"/>
  <c r="P2144" i="35"/>
  <c r="R2144" i="35" s="1"/>
  <c r="T2143" i="35"/>
  <c r="S2143" i="35"/>
  <c r="P2143" i="35"/>
  <c r="R2143" i="35" s="1"/>
  <c r="T2142" i="35"/>
  <c r="S2142" i="35"/>
  <c r="P2142" i="35"/>
  <c r="R2142" i="35" s="1"/>
  <c r="T2141" i="35"/>
  <c r="S2141" i="35"/>
  <c r="P2141" i="35"/>
  <c r="R2141" i="35" s="1"/>
  <c r="T2140" i="35"/>
  <c r="S2140" i="35"/>
  <c r="P2140" i="35"/>
  <c r="R2140" i="35" s="1"/>
  <c r="T2139" i="35"/>
  <c r="S2139" i="35"/>
  <c r="P2139" i="35"/>
  <c r="R2139" i="35" s="1"/>
  <c r="T2138" i="35"/>
  <c r="S2138" i="35"/>
  <c r="P2138" i="35"/>
  <c r="R2138" i="35" s="1"/>
  <c r="T2137" i="35"/>
  <c r="S2137" i="35"/>
  <c r="P2137" i="35"/>
  <c r="R2137" i="35" s="1"/>
  <c r="T2136" i="35"/>
  <c r="S2136" i="35"/>
  <c r="P2136" i="35"/>
  <c r="R2136" i="35" s="1"/>
  <c r="T2135" i="35"/>
  <c r="S2135" i="35"/>
  <c r="P2135" i="35"/>
  <c r="R2135" i="35" s="1"/>
  <c r="T2134" i="35"/>
  <c r="S2134" i="35"/>
  <c r="P2134" i="35"/>
  <c r="R2134" i="35" s="1"/>
  <c r="T2133" i="35"/>
  <c r="S2133" i="35"/>
  <c r="P2133" i="35"/>
  <c r="R2133" i="35" s="1"/>
  <c r="T2132" i="35"/>
  <c r="S2132" i="35"/>
  <c r="P2132" i="35"/>
  <c r="R2132" i="35" s="1"/>
  <c r="T2131" i="35"/>
  <c r="S2131" i="35"/>
  <c r="P2131" i="35"/>
  <c r="R2131" i="35" s="1"/>
  <c r="T2130" i="35"/>
  <c r="S2130" i="35"/>
  <c r="P2130" i="35"/>
  <c r="R2130" i="35" s="1"/>
  <c r="T2129" i="35"/>
  <c r="S2129" i="35"/>
  <c r="P2129" i="35"/>
  <c r="R2129" i="35" s="1"/>
  <c r="T2128" i="35"/>
  <c r="S2128" i="35"/>
  <c r="P2128" i="35"/>
  <c r="R2128" i="35" s="1"/>
  <c r="T2127" i="35"/>
  <c r="S2127" i="35"/>
  <c r="P2127" i="35"/>
  <c r="R2127" i="35" s="1"/>
  <c r="T2126" i="35"/>
  <c r="S2126" i="35"/>
  <c r="P2126" i="35"/>
  <c r="R2126" i="35" s="1"/>
  <c r="T2125" i="35"/>
  <c r="S2125" i="35"/>
  <c r="P2125" i="35"/>
  <c r="R2125" i="35" s="1"/>
  <c r="T2124" i="35"/>
  <c r="S2124" i="35"/>
  <c r="P2124" i="35"/>
  <c r="R2124" i="35" s="1"/>
  <c r="T2123" i="35"/>
  <c r="S2123" i="35"/>
  <c r="P2123" i="35"/>
  <c r="R2123" i="35" s="1"/>
  <c r="T2122" i="35"/>
  <c r="S2122" i="35"/>
  <c r="P2122" i="35"/>
  <c r="R2122" i="35" s="1"/>
  <c r="T2121" i="35"/>
  <c r="S2121" i="35"/>
  <c r="P2121" i="35"/>
  <c r="R2121" i="35" s="1"/>
  <c r="T2120" i="35"/>
  <c r="S2120" i="35"/>
  <c r="P2120" i="35"/>
  <c r="R2120" i="35" s="1"/>
  <c r="T2119" i="35"/>
  <c r="S2119" i="35"/>
  <c r="P2119" i="35"/>
  <c r="R2119" i="35" s="1"/>
  <c r="T2118" i="35"/>
  <c r="S2118" i="35"/>
  <c r="P2118" i="35"/>
  <c r="R2118" i="35" s="1"/>
  <c r="T2117" i="35"/>
  <c r="S2117" i="35"/>
  <c r="P2117" i="35"/>
  <c r="R2117" i="35" s="1"/>
  <c r="T2116" i="35"/>
  <c r="S2116" i="35"/>
  <c r="P2116" i="35"/>
  <c r="R2116" i="35" s="1"/>
  <c r="T2115" i="35"/>
  <c r="S2115" i="35"/>
  <c r="P2115" i="35"/>
  <c r="R2115" i="35" s="1"/>
  <c r="T2114" i="35"/>
  <c r="S2114" i="35"/>
  <c r="P2114" i="35"/>
  <c r="R2114" i="35" s="1"/>
  <c r="T2113" i="35"/>
  <c r="S2113" i="35"/>
  <c r="P2113" i="35"/>
  <c r="R2113" i="35" s="1"/>
  <c r="T2112" i="35"/>
  <c r="S2112" i="35"/>
  <c r="P2112" i="35"/>
  <c r="R2112" i="35" s="1"/>
  <c r="T2111" i="35"/>
  <c r="S2111" i="35"/>
  <c r="P2111" i="35"/>
  <c r="R2111" i="35" s="1"/>
  <c r="T2110" i="35"/>
  <c r="S2110" i="35"/>
  <c r="P2110" i="35"/>
  <c r="R2110" i="35" s="1"/>
  <c r="T2109" i="35"/>
  <c r="S2109" i="35"/>
  <c r="P2109" i="35"/>
  <c r="R2109" i="35" s="1"/>
  <c r="T2108" i="35"/>
  <c r="S2108" i="35"/>
  <c r="P2108" i="35"/>
  <c r="R2108" i="35" s="1"/>
  <c r="T2107" i="35"/>
  <c r="S2107" i="35"/>
  <c r="P2107" i="35"/>
  <c r="R2107" i="35" s="1"/>
  <c r="T2106" i="35"/>
  <c r="S2106" i="35"/>
  <c r="P2106" i="35"/>
  <c r="R2106" i="35" s="1"/>
  <c r="T2105" i="35"/>
  <c r="S2105" i="35"/>
  <c r="P2105" i="35"/>
  <c r="R2105" i="35" s="1"/>
  <c r="T2104" i="35"/>
  <c r="S2104" i="35"/>
  <c r="P2104" i="35"/>
  <c r="R2104" i="35" s="1"/>
  <c r="T2103" i="35"/>
  <c r="S2103" i="35"/>
  <c r="P2103" i="35"/>
  <c r="R2103" i="35" s="1"/>
  <c r="T2102" i="35"/>
  <c r="S2102" i="35"/>
  <c r="P2102" i="35"/>
  <c r="R2102" i="35" s="1"/>
  <c r="T2101" i="35"/>
  <c r="S2101" i="35"/>
  <c r="P2101" i="35"/>
  <c r="R2101" i="35" s="1"/>
  <c r="T2100" i="35"/>
  <c r="S2100" i="35"/>
  <c r="P2100" i="35"/>
  <c r="R2100" i="35" s="1"/>
  <c r="T2099" i="35"/>
  <c r="S2099" i="35"/>
  <c r="P2099" i="35"/>
  <c r="R2099" i="35" s="1"/>
  <c r="T2098" i="35"/>
  <c r="S2098" i="35"/>
  <c r="P2098" i="35"/>
  <c r="R2098" i="35" s="1"/>
  <c r="T2097" i="35"/>
  <c r="S2097" i="35"/>
  <c r="P2097" i="35"/>
  <c r="R2097" i="35" s="1"/>
  <c r="T2096" i="35"/>
  <c r="S2096" i="35"/>
  <c r="P2096" i="35"/>
  <c r="R2096" i="35" s="1"/>
  <c r="T2095" i="35"/>
  <c r="S2095" i="35"/>
  <c r="P2095" i="35"/>
  <c r="R2095" i="35" s="1"/>
  <c r="T2094" i="35"/>
  <c r="S2094" i="35"/>
  <c r="P2094" i="35"/>
  <c r="R2094" i="35" s="1"/>
  <c r="T2093" i="35"/>
  <c r="S2093" i="35"/>
  <c r="P2093" i="35"/>
  <c r="R2093" i="35" s="1"/>
  <c r="T2092" i="35"/>
  <c r="S2092" i="35"/>
  <c r="P2092" i="35"/>
  <c r="R2092" i="35" s="1"/>
  <c r="T2091" i="35"/>
  <c r="S2091" i="35"/>
  <c r="P2091" i="35"/>
  <c r="R2091" i="35" s="1"/>
  <c r="T2090" i="35"/>
  <c r="S2090" i="35"/>
  <c r="P2090" i="35"/>
  <c r="R2090" i="35" s="1"/>
  <c r="T2089" i="35"/>
  <c r="S2089" i="35"/>
  <c r="P2089" i="35"/>
  <c r="R2089" i="35" s="1"/>
  <c r="T2088" i="35"/>
  <c r="S2088" i="35"/>
  <c r="P2088" i="35"/>
  <c r="R2088" i="35" s="1"/>
  <c r="T2087" i="35"/>
  <c r="S2087" i="35"/>
  <c r="P2087" i="35"/>
  <c r="R2087" i="35" s="1"/>
  <c r="T2086" i="35"/>
  <c r="S2086" i="35"/>
  <c r="P2086" i="35"/>
  <c r="R2086" i="35" s="1"/>
  <c r="T2085" i="35"/>
  <c r="S2085" i="35"/>
  <c r="P2085" i="35"/>
  <c r="R2085" i="35" s="1"/>
  <c r="T2084" i="35"/>
  <c r="S2084" i="35"/>
  <c r="P2084" i="35"/>
  <c r="R2084" i="35" s="1"/>
  <c r="T2083" i="35"/>
  <c r="S2083" i="35"/>
  <c r="P2083" i="35"/>
  <c r="R2083" i="35" s="1"/>
  <c r="T2082" i="35"/>
  <c r="S2082" i="35"/>
  <c r="P2082" i="35"/>
  <c r="R2082" i="35" s="1"/>
  <c r="T2081" i="35"/>
  <c r="S2081" i="35"/>
  <c r="P2081" i="35"/>
  <c r="R2081" i="35" s="1"/>
  <c r="T2080" i="35"/>
  <c r="S2080" i="35"/>
  <c r="P2080" i="35"/>
  <c r="R2080" i="35" s="1"/>
  <c r="T2079" i="35"/>
  <c r="S2079" i="35"/>
  <c r="P2079" i="35"/>
  <c r="R2079" i="35" s="1"/>
  <c r="T2078" i="35"/>
  <c r="S2078" i="35"/>
  <c r="P2078" i="35"/>
  <c r="R2078" i="35" s="1"/>
  <c r="T2077" i="35"/>
  <c r="S2077" i="35"/>
  <c r="P2077" i="35"/>
  <c r="R2077" i="35" s="1"/>
  <c r="T2076" i="35"/>
  <c r="S2076" i="35"/>
  <c r="P2076" i="35"/>
  <c r="R2076" i="35" s="1"/>
  <c r="T2075" i="35"/>
  <c r="S2075" i="35"/>
  <c r="P2075" i="35"/>
  <c r="R2075" i="35" s="1"/>
  <c r="T2074" i="35"/>
  <c r="S2074" i="35"/>
  <c r="P2074" i="35"/>
  <c r="R2074" i="35" s="1"/>
  <c r="T2073" i="35"/>
  <c r="S2073" i="35"/>
  <c r="P2073" i="35"/>
  <c r="R2073" i="35" s="1"/>
  <c r="T2072" i="35"/>
  <c r="S2072" i="35"/>
  <c r="P2072" i="35"/>
  <c r="R2072" i="35" s="1"/>
  <c r="T499" i="35"/>
  <c r="S499" i="35"/>
  <c r="P499" i="35"/>
  <c r="R499" i="35" s="1"/>
  <c r="T498" i="35"/>
  <c r="S498" i="35"/>
  <c r="P498" i="35"/>
  <c r="R498" i="35" s="1"/>
  <c r="T497" i="35"/>
  <c r="S497" i="35"/>
  <c r="P497" i="35"/>
  <c r="R497" i="35" s="1"/>
  <c r="T496" i="35"/>
  <c r="S496" i="35"/>
  <c r="P496" i="35"/>
  <c r="R496" i="35" s="1"/>
  <c r="T495" i="35"/>
  <c r="S495" i="35"/>
  <c r="P495" i="35"/>
  <c r="R495" i="35" s="1"/>
  <c r="T494" i="35"/>
  <c r="S494" i="35"/>
  <c r="P494" i="35"/>
  <c r="R494" i="35" s="1"/>
  <c r="T493" i="35"/>
  <c r="S493" i="35"/>
  <c r="P493" i="35"/>
  <c r="R493" i="35" s="1"/>
  <c r="T492" i="35"/>
  <c r="S492" i="35"/>
  <c r="P492" i="35"/>
  <c r="R492" i="35" s="1"/>
  <c r="T491" i="35"/>
  <c r="S491" i="35"/>
  <c r="P491" i="35"/>
  <c r="R491" i="35" s="1"/>
  <c r="T490" i="35"/>
  <c r="S490" i="35"/>
  <c r="P490" i="35"/>
  <c r="R490" i="35" s="1"/>
  <c r="T489" i="35"/>
  <c r="S489" i="35"/>
  <c r="P489" i="35"/>
  <c r="R489" i="35" s="1"/>
  <c r="T488" i="35"/>
  <c r="S488" i="35"/>
  <c r="P488" i="35"/>
  <c r="R488" i="35" s="1"/>
  <c r="T487" i="35"/>
  <c r="S487" i="35"/>
  <c r="P487" i="35"/>
  <c r="R487" i="35" s="1"/>
  <c r="T486" i="35"/>
  <c r="S486" i="35"/>
  <c r="P486" i="35"/>
  <c r="R486" i="35" s="1"/>
  <c r="T485" i="35"/>
  <c r="S485" i="35"/>
  <c r="P485" i="35"/>
  <c r="R485" i="35" s="1"/>
  <c r="T484" i="35"/>
  <c r="S484" i="35"/>
  <c r="P484" i="35"/>
  <c r="R484" i="35" s="1"/>
  <c r="T483" i="35"/>
  <c r="S483" i="35"/>
  <c r="P483" i="35"/>
  <c r="R483" i="35" s="1"/>
  <c r="T482" i="35"/>
  <c r="S482" i="35"/>
  <c r="P482" i="35"/>
  <c r="R482" i="35" s="1"/>
  <c r="T481" i="35"/>
  <c r="S481" i="35"/>
  <c r="P481" i="35"/>
  <c r="R481" i="35" s="1"/>
  <c r="T480" i="35"/>
  <c r="S480" i="35"/>
  <c r="P480" i="35"/>
  <c r="R480" i="35" s="1"/>
  <c r="T479" i="35"/>
  <c r="S479" i="35"/>
  <c r="P479" i="35"/>
  <c r="R479" i="35" s="1"/>
  <c r="T478" i="35"/>
  <c r="S478" i="35"/>
  <c r="P478" i="35"/>
  <c r="R478" i="35" s="1"/>
  <c r="T477" i="35"/>
  <c r="S477" i="35"/>
  <c r="P477" i="35"/>
  <c r="R477" i="35" s="1"/>
  <c r="T476" i="35"/>
  <c r="S476" i="35"/>
  <c r="P476" i="35"/>
  <c r="R476" i="35" s="1"/>
  <c r="T475" i="35"/>
  <c r="S475" i="35"/>
  <c r="P475" i="35"/>
  <c r="R475" i="35" s="1"/>
  <c r="T474" i="35"/>
  <c r="S474" i="35"/>
  <c r="P474" i="35"/>
  <c r="R474" i="35" s="1"/>
  <c r="T473" i="35"/>
  <c r="S473" i="35"/>
  <c r="P473" i="35"/>
  <c r="R473" i="35" s="1"/>
  <c r="T472" i="35"/>
  <c r="S472" i="35"/>
  <c r="P472" i="35"/>
  <c r="R472" i="35" s="1"/>
  <c r="T471" i="35"/>
  <c r="S471" i="35"/>
  <c r="P471" i="35"/>
  <c r="R471" i="35" s="1"/>
  <c r="T470" i="35"/>
  <c r="S470" i="35"/>
  <c r="P470" i="35"/>
  <c r="R470" i="35" s="1"/>
  <c r="T2041" i="35" l="1"/>
  <c r="S2041" i="35"/>
  <c r="P2041" i="35"/>
  <c r="R2041" i="35" s="1"/>
  <c r="T2040" i="35"/>
  <c r="S2040" i="35"/>
  <c r="P2040" i="35"/>
  <c r="R2040" i="35" s="1"/>
  <c r="S4" i="35"/>
  <c r="T4" i="35"/>
  <c r="S5" i="35"/>
  <c r="T5" i="35"/>
  <c r="S6" i="35"/>
  <c r="T6" i="35"/>
  <c r="S7" i="35"/>
  <c r="T7" i="35"/>
  <c r="S8" i="35"/>
  <c r="T8" i="35"/>
  <c r="S9" i="35"/>
  <c r="T9" i="35"/>
  <c r="S10" i="35"/>
  <c r="T10" i="35"/>
  <c r="S11" i="35"/>
  <c r="T11" i="35"/>
  <c r="S12" i="35"/>
  <c r="T12" i="35"/>
  <c r="S13" i="35"/>
  <c r="T13" i="35"/>
  <c r="S14" i="35"/>
  <c r="T14" i="35"/>
  <c r="S15" i="35"/>
  <c r="T15" i="35"/>
  <c r="S16" i="35"/>
  <c r="T16" i="35"/>
  <c r="S17" i="35"/>
  <c r="T17" i="35"/>
  <c r="S18" i="35"/>
  <c r="T18" i="35"/>
  <c r="S19" i="35"/>
  <c r="T19" i="35"/>
  <c r="S20" i="35"/>
  <c r="T20" i="35"/>
  <c r="S21" i="35"/>
  <c r="T21" i="35"/>
  <c r="S22" i="35"/>
  <c r="T22" i="35"/>
  <c r="S23" i="35"/>
  <c r="T23" i="35"/>
  <c r="S24" i="35"/>
  <c r="T24" i="35"/>
  <c r="S25" i="35"/>
  <c r="T25" i="35"/>
  <c r="S26" i="35"/>
  <c r="T26" i="35"/>
  <c r="S27" i="35"/>
  <c r="T27" i="35"/>
  <c r="S28" i="35"/>
  <c r="T28" i="35"/>
  <c r="S29" i="35"/>
  <c r="T29" i="35"/>
  <c r="S30" i="35"/>
  <c r="T30" i="35"/>
  <c r="S31" i="35"/>
  <c r="T31" i="35"/>
  <c r="S32" i="35"/>
  <c r="T32" i="35"/>
  <c r="S33" i="35"/>
  <c r="T33" i="35"/>
  <c r="S34" i="35"/>
  <c r="T34" i="35"/>
  <c r="S35" i="35"/>
  <c r="T35" i="35"/>
  <c r="S36" i="35"/>
  <c r="T36" i="35"/>
  <c r="S37" i="35"/>
  <c r="T37" i="35"/>
  <c r="S38" i="35"/>
  <c r="T38" i="35"/>
  <c r="S39" i="35"/>
  <c r="T39" i="35"/>
  <c r="S40" i="35"/>
  <c r="T40" i="35"/>
  <c r="S41" i="35"/>
  <c r="T41" i="35"/>
  <c r="S42" i="35"/>
  <c r="T42" i="35"/>
  <c r="S43" i="35"/>
  <c r="T43" i="35"/>
  <c r="S44" i="35"/>
  <c r="T44" i="35"/>
  <c r="S45" i="35"/>
  <c r="T45" i="35"/>
  <c r="S46" i="35"/>
  <c r="T46" i="35"/>
  <c r="S47" i="35"/>
  <c r="T47" i="35"/>
  <c r="S48" i="35"/>
  <c r="T48" i="35"/>
  <c r="S49" i="35"/>
  <c r="T49" i="35"/>
  <c r="S50" i="35"/>
  <c r="T50" i="35"/>
  <c r="S51" i="35"/>
  <c r="T51" i="35"/>
  <c r="S52" i="35"/>
  <c r="T52" i="35"/>
  <c r="S53" i="35"/>
  <c r="T53" i="35"/>
  <c r="S54" i="35"/>
  <c r="T54" i="35"/>
  <c r="S55" i="35"/>
  <c r="T55" i="35"/>
  <c r="S56" i="35"/>
  <c r="T56" i="35"/>
  <c r="S57" i="35"/>
  <c r="T57" i="35"/>
  <c r="S58" i="35"/>
  <c r="T58" i="35"/>
  <c r="S59" i="35"/>
  <c r="T59" i="35"/>
  <c r="S60" i="35"/>
  <c r="T60" i="35"/>
  <c r="S61" i="35"/>
  <c r="T61" i="35"/>
  <c r="S62" i="35"/>
  <c r="T62" i="35"/>
  <c r="S63" i="35"/>
  <c r="T63" i="35"/>
  <c r="S64" i="35"/>
  <c r="T64" i="35"/>
  <c r="S65" i="35"/>
  <c r="T65" i="35"/>
  <c r="S66" i="35"/>
  <c r="T66" i="35"/>
  <c r="S67" i="35"/>
  <c r="T67" i="35"/>
  <c r="S68" i="35"/>
  <c r="T68" i="35"/>
  <c r="S69" i="35"/>
  <c r="T69" i="35"/>
  <c r="S70" i="35"/>
  <c r="T70" i="35"/>
  <c r="S71" i="35"/>
  <c r="T71" i="35"/>
  <c r="S72" i="35"/>
  <c r="T72" i="35"/>
  <c r="S73" i="35"/>
  <c r="T73" i="35"/>
  <c r="S74" i="35"/>
  <c r="T74" i="35"/>
  <c r="S75" i="35"/>
  <c r="T75" i="35"/>
  <c r="S76" i="35"/>
  <c r="T76" i="35"/>
  <c r="S77" i="35"/>
  <c r="T77" i="35"/>
  <c r="S78" i="35"/>
  <c r="T78" i="35"/>
  <c r="S79" i="35"/>
  <c r="T79" i="35"/>
  <c r="S80" i="35"/>
  <c r="T80" i="35"/>
  <c r="S81" i="35"/>
  <c r="T81" i="35"/>
  <c r="S82" i="35"/>
  <c r="T82" i="35"/>
  <c r="S83" i="35"/>
  <c r="T83" i="35"/>
  <c r="S84" i="35"/>
  <c r="T84" i="35"/>
  <c r="S85" i="35"/>
  <c r="T85" i="35"/>
  <c r="S86" i="35"/>
  <c r="T86" i="35"/>
  <c r="S87" i="35"/>
  <c r="T87" i="35"/>
  <c r="S88" i="35"/>
  <c r="T88" i="35"/>
  <c r="S89" i="35"/>
  <c r="T89" i="35"/>
  <c r="S90" i="35"/>
  <c r="T90" i="35"/>
  <c r="S91" i="35"/>
  <c r="T91" i="35"/>
  <c r="S92" i="35"/>
  <c r="T92" i="35"/>
  <c r="S93" i="35"/>
  <c r="T93" i="35"/>
  <c r="S94" i="35"/>
  <c r="T94" i="35"/>
  <c r="S95" i="35"/>
  <c r="T95" i="35"/>
  <c r="S96" i="35"/>
  <c r="T96" i="35"/>
  <c r="S97" i="35"/>
  <c r="T97" i="35"/>
  <c r="S98" i="35"/>
  <c r="T98" i="35"/>
  <c r="S99" i="35"/>
  <c r="T99" i="35"/>
  <c r="S100" i="35"/>
  <c r="T100" i="35"/>
  <c r="S101" i="35"/>
  <c r="T101" i="35"/>
  <c r="S102" i="35"/>
  <c r="T102" i="35"/>
  <c r="S103" i="35"/>
  <c r="T103" i="35"/>
  <c r="S104" i="35"/>
  <c r="T104" i="35"/>
  <c r="S105" i="35"/>
  <c r="T105" i="35"/>
  <c r="S106" i="35"/>
  <c r="T106" i="35"/>
  <c r="S107" i="35"/>
  <c r="T107" i="35"/>
  <c r="S108" i="35"/>
  <c r="T108" i="35"/>
  <c r="S109" i="35"/>
  <c r="T109" i="35"/>
  <c r="S110" i="35"/>
  <c r="T110" i="35"/>
  <c r="S111" i="35"/>
  <c r="T111" i="35"/>
  <c r="S112" i="35"/>
  <c r="T112" i="35"/>
  <c r="S113" i="35"/>
  <c r="T113" i="35"/>
  <c r="S114" i="35"/>
  <c r="T114" i="35"/>
  <c r="S115" i="35"/>
  <c r="T115" i="35"/>
  <c r="S116" i="35"/>
  <c r="T116" i="35"/>
  <c r="S117" i="35"/>
  <c r="T117" i="35"/>
  <c r="S118" i="35"/>
  <c r="T118" i="35"/>
  <c r="S119" i="35"/>
  <c r="T119" i="35"/>
  <c r="S120" i="35"/>
  <c r="T120" i="35"/>
  <c r="S121" i="35"/>
  <c r="T121" i="35"/>
  <c r="S122" i="35"/>
  <c r="T122" i="35"/>
  <c r="S123" i="35"/>
  <c r="T123" i="35"/>
  <c r="S124" i="35"/>
  <c r="T124" i="35"/>
  <c r="S125" i="35"/>
  <c r="T125" i="35"/>
  <c r="S126" i="35"/>
  <c r="T126" i="35"/>
  <c r="S127" i="35"/>
  <c r="T127" i="35"/>
  <c r="S128" i="35"/>
  <c r="T128" i="35"/>
  <c r="S129" i="35"/>
  <c r="T129" i="35"/>
  <c r="S130" i="35"/>
  <c r="T130" i="35"/>
  <c r="S131" i="35"/>
  <c r="T131" i="35"/>
  <c r="S132" i="35"/>
  <c r="T132" i="35"/>
  <c r="S133" i="35"/>
  <c r="T133" i="35"/>
  <c r="S134" i="35"/>
  <c r="T134" i="35"/>
  <c r="S135" i="35"/>
  <c r="T135" i="35"/>
  <c r="S136" i="35"/>
  <c r="T136" i="35"/>
  <c r="S137" i="35"/>
  <c r="T137" i="35"/>
  <c r="S138" i="35"/>
  <c r="T138" i="35"/>
  <c r="S139" i="35"/>
  <c r="T139" i="35"/>
  <c r="S140" i="35"/>
  <c r="T140" i="35"/>
  <c r="S141" i="35"/>
  <c r="T141" i="35"/>
  <c r="S142" i="35"/>
  <c r="T142" i="35"/>
  <c r="S143" i="35"/>
  <c r="T143" i="35"/>
  <c r="S144" i="35"/>
  <c r="T144" i="35"/>
  <c r="S145" i="35"/>
  <c r="T145" i="35"/>
  <c r="S146" i="35"/>
  <c r="T146" i="35"/>
  <c r="S147" i="35"/>
  <c r="T147" i="35"/>
  <c r="S148" i="35"/>
  <c r="T148" i="35"/>
  <c r="S149" i="35"/>
  <c r="T149" i="35"/>
  <c r="S150" i="35"/>
  <c r="T150" i="35"/>
  <c r="S151" i="35"/>
  <c r="T151" i="35"/>
  <c r="S152" i="35"/>
  <c r="T152" i="35"/>
  <c r="S153" i="35"/>
  <c r="T153" i="35"/>
  <c r="S154" i="35"/>
  <c r="T154" i="35"/>
  <c r="S155" i="35"/>
  <c r="T155" i="35"/>
  <c r="S156" i="35"/>
  <c r="T156" i="35"/>
  <c r="S157" i="35"/>
  <c r="T157" i="35"/>
  <c r="S158" i="35"/>
  <c r="T158" i="35"/>
  <c r="S159" i="35"/>
  <c r="T159" i="35"/>
  <c r="S160" i="35"/>
  <c r="T160" i="35"/>
  <c r="S161" i="35"/>
  <c r="T161" i="35"/>
  <c r="S162" i="35"/>
  <c r="T162" i="35"/>
  <c r="S163" i="35"/>
  <c r="T163" i="35"/>
  <c r="S164" i="35"/>
  <c r="T164" i="35"/>
  <c r="S165" i="35"/>
  <c r="T165" i="35"/>
  <c r="S166" i="35"/>
  <c r="T166" i="35"/>
  <c r="S167" i="35"/>
  <c r="T167" i="35"/>
  <c r="S168" i="35"/>
  <c r="T168" i="35"/>
  <c r="S169" i="35"/>
  <c r="T169" i="35"/>
  <c r="S170" i="35"/>
  <c r="T170" i="35"/>
  <c r="S171" i="35"/>
  <c r="T171" i="35"/>
  <c r="S172" i="35"/>
  <c r="T172" i="35"/>
  <c r="S173" i="35"/>
  <c r="T173" i="35"/>
  <c r="S174" i="35"/>
  <c r="T174" i="35"/>
  <c r="S175" i="35"/>
  <c r="T175" i="35"/>
  <c r="S176" i="35"/>
  <c r="T176" i="35"/>
  <c r="S177" i="35"/>
  <c r="T177" i="35"/>
  <c r="S178" i="35"/>
  <c r="T178" i="35"/>
  <c r="S179" i="35"/>
  <c r="T179" i="35"/>
  <c r="S180" i="35"/>
  <c r="T180" i="35"/>
  <c r="S181" i="35"/>
  <c r="T181" i="35"/>
  <c r="S182" i="35"/>
  <c r="T182" i="35"/>
  <c r="S183" i="35"/>
  <c r="T183" i="35"/>
  <c r="S184" i="35"/>
  <c r="T184" i="35"/>
  <c r="S185" i="35"/>
  <c r="T185" i="35"/>
  <c r="S186" i="35"/>
  <c r="T186" i="35"/>
  <c r="S187" i="35"/>
  <c r="T187" i="35"/>
  <c r="S188" i="35"/>
  <c r="T188" i="35"/>
  <c r="S189" i="35"/>
  <c r="T189" i="35"/>
  <c r="S190" i="35"/>
  <c r="T190" i="35"/>
  <c r="S191" i="35"/>
  <c r="T191" i="35"/>
  <c r="S192" i="35"/>
  <c r="T192" i="35"/>
  <c r="S193" i="35"/>
  <c r="T193" i="35"/>
  <c r="S194" i="35"/>
  <c r="T194" i="35"/>
  <c r="S195" i="35"/>
  <c r="T195" i="35"/>
  <c r="S196" i="35"/>
  <c r="T196" i="35"/>
  <c r="S197" i="35"/>
  <c r="T197" i="35"/>
  <c r="S198" i="35"/>
  <c r="T198" i="35"/>
  <c r="S199" i="35"/>
  <c r="T199" i="35"/>
  <c r="S200" i="35"/>
  <c r="T200" i="35"/>
  <c r="S201" i="35"/>
  <c r="T201" i="35"/>
  <c r="S202" i="35"/>
  <c r="T202" i="35"/>
  <c r="S203" i="35"/>
  <c r="T203" i="35"/>
  <c r="S204" i="35"/>
  <c r="T204" i="35"/>
  <c r="S205" i="35"/>
  <c r="T205" i="35"/>
  <c r="S206" i="35"/>
  <c r="T206" i="35"/>
  <c r="S207" i="35"/>
  <c r="T207" i="35"/>
  <c r="S208" i="35"/>
  <c r="T208" i="35"/>
  <c r="S209" i="35"/>
  <c r="T209" i="35"/>
  <c r="S210" i="35"/>
  <c r="T210" i="35"/>
  <c r="S211" i="35"/>
  <c r="T211" i="35"/>
  <c r="S212" i="35"/>
  <c r="T212" i="35"/>
  <c r="S213" i="35"/>
  <c r="T213" i="35"/>
  <c r="S214" i="35"/>
  <c r="T214" i="35"/>
  <c r="S215" i="35"/>
  <c r="T215" i="35"/>
  <c r="S216" i="35"/>
  <c r="T216" i="35"/>
  <c r="S217" i="35"/>
  <c r="T217" i="35"/>
  <c r="S218" i="35"/>
  <c r="T218" i="35"/>
  <c r="S219" i="35"/>
  <c r="T219" i="35"/>
  <c r="S220" i="35"/>
  <c r="T220" i="35"/>
  <c r="S221" i="35"/>
  <c r="T221" i="35"/>
  <c r="S222" i="35"/>
  <c r="T222" i="35"/>
  <c r="S223" i="35"/>
  <c r="T223" i="35"/>
  <c r="S224" i="35"/>
  <c r="T224" i="35"/>
  <c r="S225" i="35"/>
  <c r="T225" i="35"/>
  <c r="S226" i="35"/>
  <c r="T226" i="35"/>
  <c r="S227" i="35"/>
  <c r="T227" i="35"/>
  <c r="S228" i="35"/>
  <c r="T228" i="35"/>
  <c r="S229" i="35"/>
  <c r="T229" i="35"/>
  <c r="S230" i="35"/>
  <c r="T230" i="35"/>
  <c r="S231" i="35"/>
  <c r="T231" i="35"/>
  <c r="S232" i="35"/>
  <c r="T232" i="35"/>
  <c r="S233" i="35"/>
  <c r="T233" i="35"/>
  <c r="S234" i="35"/>
  <c r="T234" i="35"/>
  <c r="S235" i="35"/>
  <c r="T235" i="35"/>
  <c r="S236" i="35"/>
  <c r="T236" i="35"/>
  <c r="S237" i="35"/>
  <c r="T237" i="35"/>
  <c r="S238" i="35"/>
  <c r="T238" i="35"/>
  <c r="S239" i="35"/>
  <c r="T239" i="35"/>
  <c r="S240" i="35"/>
  <c r="T240" i="35"/>
  <c r="S241" i="35"/>
  <c r="T241" i="35"/>
  <c r="S242" i="35"/>
  <c r="T242" i="35"/>
  <c r="S243" i="35"/>
  <c r="T243" i="35"/>
  <c r="S244" i="35"/>
  <c r="T244" i="35"/>
  <c r="S245" i="35"/>
  <c r="T245" i="35"/>
  <c r="S246" i="35"/>
  <c r="T246" i="35"/>
  <c r="S247" i="35"/>
  <c r="T247" i="35"/>
  <c r="S248" i="35"/>
  <c r="T248" i="35"/>
  <c r="S249" i="35"/>
  <c r="T249" i="35"/>
  <c r="S250" i="35"/>
  <c r="T250" i="35"/>
  <c r="S251" i="35"/>
  <c r="T251" i="35"/>
  <c r="S252" i="35"/>
  <c r="T252" i="35"/>
  <c r="S253" i="35"/>
  <c r="T253" i="35"/>
  <c r="S254" i="35"/>
  <c r="T254" i="35"/>
  <c r="S255" i="35"/>
  <c r="T255" i="35"/>
  <c r="S256" i="35"/>
  <c r="T256" i="35"/>
  <c r="S257" i="35"/>
  <c r="T257" i="35"/>
  <c r="S258" i="35"/>
  <c r="T258" i="35"/>
  <c r="S259" i="35"/>
  <c r="T259" i="35"/>
  <c r="S260" i="35"/>
  <c r="T260" i="35"/>
  <c r="S261" i="35"/>
  <c r="T261" i="35"/>
  <c r="S262" i="35"/>
  <c r="T262" i="35"/>
  <c r="S263" i="35"/>
  <c r="T263" i="35"/>
  <c r="S264" i="35"/>
  <c r="T264" i="35"/>
  <c r="S265" i="35"/>
  <c r="T265" i="35"/>
  <c r="S266" i="35"/>
  <c r="T266" i="35"/>
  <c r="S267" i="35"/>
  <c r="T267" i="35"/>
  <c r="S268" i="35"/>
  <c r="T268" i="35"/>
  <c r="S269" i="35"/>
  <c r="T269" i="35"/>
  <c r="S270" i="35"/>
  <c r="T270" i="35"/>
  <c r="S271" i="35"/>
  <c r="T271" i="35"/>
  <c r="S272" i="35"/>
  <c r="T272" i="35"/>
  <c r="S273" i="35"/>
  <c r="T273" i="35"/>
  <c r="S274" i="35"/>
  <c r="T274" i="35"/>
  <c r="S275" i="35"/>
  <c r="T275" i="35"/>
  <c r="S276" i="35"/>
  <c r="T276" i="35"/>
  <c r="S277" i="35"/>
  <c r="T277" i="35"/>
  <c r="S278" i="35"/>
  <c r="T278" i="35"/>
  <c r="S279" i="35"/>
  <c r="T279" i="35"/>
  <c r="S280" i="35"/>
  <c r="T280" i="35"/>
  <c r="S281" i="35"/>
  <c r="T281" i="35"/>
  <c r="S282" i="35"/>
  <c r="T282" i="35"/>
  <c r="S283" i="35"/>
  <c r="T283" i="35"/>
  <c r="S284" i="35"/>
  <c r="T284" i="35"/>
  <c r="S285" i="35"/>
  <c r="T285" i="35"/>
  <c r="S286" i="35"/>
  <c r="T286" i="35"/>
  <c r="S287" i="35"/>
  <c r="T287" i="35"/>
  <c r="S288" i="35"/>
  <c r="T288" i="35"/>
  <c r="S289" i="35"/>
  <c r="T289" i="35"/>
  <c r="S290" i="35"/>
  <c r="T290" i="35"/>
  <c r="S291" i="35"/>
  <c r="T291" i="35"/>
  <c r="S292" i="35"/>
  <c r="T292" i="35"/>
  <c r="S293" i="35"/>
  <c r="T293" i="35"/>
  <c r="S294" i="35"/>
  <c r="T294" i="35"/>
  <c r="S295" i="35"/>
  <c r="T295" i="35"/>
  <c r="S296" i="35"/>
  <c r="T296" i="35"/>
  <c r="S297" i="35"/>
  <c r="T297" i="35"/>
  <c r="S298" i="35"/>
  <c r="T298" i="35"/>
  <c r="S299" i="35"/>
  <c r="T299" i="35"/>
  <c r="S300" i="35"/>
  <c r="T300" i="35"/>
  <c r="S301" i="35"/>
  <c r="T301" i="35"/>
  <c r="S302" i="35"/>
  <c r="T302" i="35"/>
  <c r="S303" i="35"/>
  <c r="T303" i="35"/>
  <c r="S304" i="35"/>
  <c r="T304" i="35"/>
  <c r="S305" i="35"/>
  <c r="T305" i="35"/>
  <c r="S306" i="35"/>
  <c r="T306" i="35"/>
  <c r="S307" i="35"/>
  <c r="T307" i="35"/>
  <c r="S308" i="35"/>
  <c r="T308" i="35"/>
  <c r="S309" i="35"/>
  <c r="T309" i="35"/>
  <c r="S310" i="35"/>
  <c r="T310" i="35"/>
  <c r="S311" i="35"/>
  <c r="T311" i="35"/>
  <c r="S312" i="35"/>
  <c r="T312" i="35"/>
  <c r="S313" i="35"/>
  <c r="T313" i="35"/>
  <c r="S314" i="35"/>
  <c r="T314" i="35"/>
  <c r="S315" i="35"/>
  <c r="T315" i="35"/>
  <c r="S316" i="35"/>
  <c r="T316" i="35"/>
  <c r="S317" i="35"/>
  <c r="T317" i="35"/>
  <c r="S318" i="35"/>
  <c r="T318" i="35"/>
  <c r="S319" i="35"/>
  <c r="T319" i="35"/>
  <c r="S320" i="35"/>
  <c r="T320" i="35"/>
  <c r="S321" i="35"/>
  <c r="T321" i="35"/>
  <c r="S322" i="35"/>
  <c r="T322" i="35"/>
  <c r="S323" i="35"/>
  <c r="T323" i="35"/>
  <c r="S324" i="35"/>
  <c r="T324" i="35"/>
  <c r="S325" i="35"/>
  <c r="T325" i="35"/>
  <c r="S326" i="35"/>
  <c r="T326" i="35"/>
  <c r="S327" i="35"/>
  <c r="T327" i="35"/>
  <c r="S328" i="35"/>
  <c r="T328" i="35"/>
  <c r="S329" i="35"/>
  <c r="T329" i="35"/>
  <c r="S330" i="35"/>
  <c r="T330" i="35"/>
  <c r="S331" i="35"/>
  <c r="T331" i="35"/>
  <c r="S332" i="35"/>
  <c r="T332" i="35"/>
  <c r="S333" i="35"/>
  <c r="T333" i="35"/>
  <c r="S334" i="35"/>
  <c r="T334" i="35"/>
  <c r="S335" i="35"/>
  <c r="T335" i="35"/>
  <c r="S336" i="35"/>
  <c r="T336" i="35"/>
  <c r="S337" i="35"/>
  <c r="T337" i="35"/>
  <c r="S338" i="35"/>
  <c r="T338" i="35"/>
  <c r="S339" i="35"/>
  <c r="T339" i="35"/>
  <c r="S340" i="35"/>
  <c r="T340" i="35"/>
  <c r="S341" i="35"/>
  <c r="T341" i="35"/>
  <c r="S342" i="35"/>
  <c r="T342" i="35"/>
  <c r="S343" i="35"/>
  <c r="T343" i="35"/>
  <c r="S344" i="35"/>
  <c r="T344" i="35"/>
  <c r="S345" i="35"/>
  <c r="T345" i="35"/>
  <c r="S346" i="35"/>
  <c r="T346" i="35"/>
  <c r="S347" i="35"/>
  <c r="T347" i="35"/>
  <c r="S348" i="35"/>
  <c r="T348" i="35"/>
  <c r="S349" i="35"/>
  <c r="T349" i="35"/>
  <c r="S350" i="35"/>
  <c r="T350" i="35"/>
  <c r="S351" i="35"/>
  <c r="T351" i="35"/>
  <c r="S352" i="35"/>
  <c r="T352" i="35"/>
  <c r="S353" i="35"/>
  <c r="T353" i="35"/>
  <c r="S354" i="35"/>
  <c r="T354" i="35"/>
  <c r="S355" i="35"/>
  <c r="T355" i="35"/>
  <c r="S356" i="35"/>
  <c r="T356" i="35"/>
  <c r="S357" i="35"/>
  <c r="T357" i="35"/>
  <c r="S358" i="35"/>
  <c r="T358" i="35"/>
  <c r="S359" i="35"/>
  <c r="T359" i="35"/>
  <c r="S360" i="35"/>
  <c r="T360" i="35"/>
  <c r="S361" i="35"/>
  <c r="T361" i="35"/>
  <c r="S362" i="35"/>
  <c r="T362" i="35"/>
  <c r="S363" i="35"/>
  <c r="T363" i="35"/>
  <c r="S364" i="35"/>
  <c r="T364" i="35"/>
  <c r="S365" i="35"/>
  <c r="T365" i="35"/>
  <c r="S366" i="35"/>
  <c r="T366" i="35"/>
  <c r="S367" i="35"/>
  <c r="T367" i="35"/>
  <c r="S368" i="35"/>
  <c r="T368" i="35"/>
  <c r="S369" i="35"/>
  <c r="T369" i="35"/>
  <c r="S370" i="35"/>
  <c r="T370" i="35"/>
  <c r="S371" i="35"/>
  <c r="T371" i="35"/>
  <c r="S372" i="35"/>
  <c r="T372" i="35"/>
  <c r="S373" i="35"/>
  <c r="T373" i="35"/>
  <c r="S374" i="35"/>
  <c r="T374" i="35"/>
  <c r="S375" i="35"/>
  <c r="T375" i="35"/>
  <c r="S376" i="35"/>
  <c r="T376" i="35"/>
  <c r="S377" i="35"/>
  <c r="T377" i="35"/>
  <c r="S378" i="35"/>
  <c r="T378" i="35"/>
  <c r="S379" i="35"/>
  <c r="T379" i="35"/>
  <c r="S380" i="35"/>
  <c r="T380" i="35"/>
  <c r="S381" i="35"/>
  <c r="T381" i="35"/>
  <c r="S382" i="35"/>
  <c r="T382" i="35"/>
  <c r="S383" i="35"/>
  <c r="T383" i="35"/>
  <c r="S384" i="35"/>
  <c r="T384" i="35"/>
  <c r="S385" i="35"/>
  <c r="T385" i="35"/>
  <c r="S386" i="35"/>
  <c r="T386" i="35"/>
  <c r="S387" i="35"/>
  <c r="T387" i="35"/>
  <c r="S388" i="35"/>
  <c r="T388" i="35"/>
  <c r="S389" i="35"/>
  <c r="T389" i="35"/>
  <c r="S390" i="35"/>
  <c r="T390" i="35"/>
  <c r="S391" i="35"/>
  <c r="T391" i="35"/>
  <c r="S392" i="35"/>
  <c r="T392" i="35"/>
  <c r="S393" i="35"/>
  <c r="T393" i="35"/>
  <c r="S394" i="35"/>
  <c r="T394" i="35"/>
  <c r="S395" i="35"/>
  <c r="T395" i="35"/>
  <c r="S396" i="35"/>
  <c r="T396" i="35"/>
  <c r="S397" i="35"/>
  <c r="T397" i="35"/>
  <c r="S398" i="35"/>
  <c r="T398" i="35"/>
  <c r="S399" i="35"/>
  <c r="T399" i="35"/>
  <c r="S400" i="35"/>
  <c r="T400" i="35"/>
  <c r="S401" i="35"/>
  <c r="T401" i="35"/>
  <c r="S402" i="35"/>
  <c r="T402" i="35"/>
  <c r="S403" i="35"/>
  <c r="T403" i="35"/>
  <c r="S404" i="35"/>
  <c r="T404" i="35"/>
  <c r="S405" i="35"/>
  <c r="T405" i="35"/>
  <c r="S406" i="35"/>
  <c r="T406" i="35"/>
  <c r="S407" i="35"/>
  <c r="T407" i="35"/>
  <c r="S408" i="35"/>
  <c r="T408" i="35"/>
  <c r="S409" i="35"/>
  <c r="T409" i="35"/>
  <c r="S410" i="35"/>
  <c r="T410" i="35"/>
  <c r="S411" i="35"/>
  <c r="T411" i="35"/>
  <c r="S412" i="35"/>
  <c r="T412" i="35"/>
  <c r="S413" i="35"/>
  <c r="T413" i="35"/>
  <c r="S414" i="35"/>
  <c r="T414" i="35"/>
  <c r="S415" i="35"/>
  <c r="T415" i="35"/>
  <c r="S416" i="35"/>
  <c r="T416" i="35"/>
  <c r="S417" i="35"/>
  <c r="T417" i="35"/>
  <c r="S418" i="35"/>
  <c r="T418" i="35"/>
  <c r="S419" i="35"/>
  <c r="T419" i="35"/>
  <c r="S420" i="35"/>
  <c r="T420" i="35"/>
  <c r="S421" i="35"/>
  <c r="T421" i="35"/>
  <c r="S422" i="35"/>
  <c r="T422" i="35"/>
  <c r="S423" i="35"/>
  <c r="T423" i="35"/>
  <c r="S424" i="35"/>
  <c r="T424" i="35"/>
  <c r="S425" i="35"/>
  <c r="T425" i="35"/>
  <c r="S426" i="35"/>
  <c r="T426" i="35"/>
  <c r="S427" i="35"/>
  <c r="T427" i="35"/>
  <c r="S428" i="35"/>
  <c r="T428" i="35"/>
  <c r="S429" i="35"/>
  <c r="T429" i="35"/>
  <c r="S430" i="35"/>
  <c r="T430" i="35"/>
  <c r="S431" i="35"/>
  <c r="T431" i="35"/>
  <c r="S432" i="35"/>
  <c r="T432" i="35"/>
  <c r="S433" i="35"/>
  <c r="T433" i="35"/>
  <c r="S434" i="35"/>
  <c r="T434" i="35"/>
  <c r="S435" i="35"/>
  <c r="T435" i="35"/>
  <c r="S436" i="35"/>
  <c r="T436" i="35"/>
  <c r="S437" i="35"/>
  <c r="T437" i="35"/>
  <c r="S438" i="35"/>
  <c r="T438" i="35"/>
  <c r="S439" i="35"/>
  <c r="T439" i="35"/>
  <c r="S440" i="35"/>
  <c r="T440" i="35"/>
  <c r="S441" i="35"/>
  <c r="T441" i="35"/>
  <c r="S442" i="35"/>
  <c r="T442" i="35"/>
  <c r="S443" i="35"/>
  <c r="T443" i="35"/>
  <c r="S444" i="35"/>
  <c r="T444" i="35"/>
  <c r="S445" i="35"/>
  <c r="T445" i="35"/>
  <c r="S446" i="35"/>
  <c r="T446" i="35"/>
  <c r="S447" i="35"/>
  <c r="T447" i="35"/>
  <c r="S448" i="35"/>
  <c r="T448" i="35"/>
  <c r="S449" i="35"/>
  <c r="T449" i="35"/>
  <c r="S450" i="35"/>
  <c r="T450" i="35"/>
  <c r="S451" i="35"/>
  <c r="T451" i="35"/>
  <c r="S452" i="35"/>
  <c r="T452" i="35"/>
  <c r="S453" i="35"/>
  <c r="T453" i="35"/>
  <c r="S454" i="35"/>
  <c r="T454" i="35"/>
  <c r="S455" i="35"/>
  <c r="T455" i="35"/>
  <c r="S456" i="35"/>
  <c r="T456" i="35"/>
  <c r="S457" i="35"/>
  <c r="T457" i="35"/>
  <c r="S458" i="35"/>
  <c r="T458" i="35"/>
  <c r="S459" i="35"/>
  <c r="T459" i="35"/>
  <c r="S460" i="35"/>
  <c r="T460" i="35"/>
  <c r="S461" i="35"/>
  <c r="T461" i="35"/>
  <c r="S462" i="35"/>
  <c r="T462" i="35"/>
  <c r="S463" i="35"/>
  <c r="T463" i="35"/>
  <c r="S464" i="35"/>
  <c r="T464" i="35"/>
  <c r="S465" i="35"/>
  <c r="T465" i="35"/>
  <c r="S466" i="35"/>
  <c r="T466" i="35"/>
  <c r="S467" i="35"/>
  <c r="T467" i="35"/>
  <c r="S468" i="35"/>
  <c r="T468" i="35"/>
  <c r="S469" i="35"/>
  <c r="T469" i="35"/>
  <c r="S500" i="35"/>
  <c r="T500" i="35"/>
  <c r="S501" i="35"/>
  <c r="T501" i="35"/>
  <c r="S502" i="35"/>
  <c r="T502" i="35"/>
  <c r="S503" i="35"/>
  <c r="T503" i="35"/>
  <c r="S504" i="35"/>
  <c r="T504" i="35"/>
  <c r="S505" i="35"/>
  <c r="T505" i="35"/>
  <c r="S506" i="35"/>
  <c r="T506" i="35"/>
  <c r="S507" i="35"/>
  <c r="T507" i="35"/>
  <c r="S508" i="35"/>
  <c r="T508" i="35"/>
  <c r="S509" i="35"/>
  <c r="T509" i="35"/>
  <c r="S510" i="35"/>
  <c r="T510" i="35"/>
  <c r="S511" i="35"/>
  <c r="T511" i="35"/>
  <c r="S512" i="35"/>
  <c r="T512" i="35"/>
  <c r="S513" i="35"/>
  <c r="T513" i="35"/>
  <c r="S514" i="35"/>
  <c r="T514" i="35"/>
  <c r="S515" i="35"/>
  <c r="T515" i="35"/>
  <c r="S516" i="35"/>
  <c r="T516" i="35"/>
  <c r="S517" i="35"/>
  <c r="T517" i="35"/>
  <c r="S518" i="35"/>
  <c r="T518" i="35"/>
  <c r="S519" i="35"/>
  <c r="T519" i="35"/>
  <c r="S520" i="35"/>
  <c r="T520" i="35"/>
  <c r="S521" i="35"/>
  <c r="T521" i="35"/>
  <c r="S522" i="35"/>
  <c r="T522" i="35"/>
  <c r="S523" i="35"/>
  <c r="T523" i="35"/>
  <c r="S524" i="35"/>
  <c r="T524" i="35"/>
  <c r="S525" i="35"/>
  <c r="T525" i="35"/>
  <c r="S526" i="35"/>
  <c r="T526" i="35"/>
  <c r="S527" i="35"/>
  <c r="T527" i="35"/>
  <c r="S528" i="35"/>
  <c r="T528" i="35"/>
  <c r="S529" i="35"/>
  <c r="T529" i="35"/>
  <c r="S530" i="35"/>
  <c r="T530" i="35"/>
  <c r="S531" i="35"/>
  <c r="T531" i="35"/>
  <c r="S532" i="35"/>
  <c r="T532" i="35"/>
  <c r="S533" i="35"/>
  <c r="T533" i="35"/>
  <c r="S534" i="35"/>
  <c r="T534" i="35"/>
  <c r="S535" i="35"/>
  <c r="T535" i="35"/>
  <c r="S536" i="35"/>
  <c r="T536" i="35"/>
  <c r="S537" i="35"/>
  <c r="T537" i="35"/>
  <c r="S538" i="35"/>
  <c r="T538" i="35"/>
  <c r="S539" i="35"/>
  <c r="T539" i="35"/>
  <c r="S540" i="35"/>
  <c r="T540" i="35"/>
  <c r="S541" i="35"/>
  <c r="T541" i="35"/>
  <c r="S542" i="35"/>
  <c r="T542" i="35"/>
  <c r="S543" i="35"/>
  <c r="T543" i="35"/>
  <c r="S544" i="35"/>
  <c r="T544" i="35"/>
  <c r="S545" i="35"/>
  <c r="T545" i="35"/>
  <c r="S546" i="35"/>
  <c r="T546" i="35"/>
  <c r="S547" i="35"/>
  <c r="T547" i="35"/>
  <c r="S548" i="35"/>
  <c r="T548" i="35"/>
  <c r="S549" i="35"/>
  <c r="T549" i="35"/>
  <c r="S550" i="35"/>
  <c r="T550" i="35"/>
  <c r="S551" i="35"/>
  <c r="T551" i="35"/>
  <c r="S552" i="35"/>
  <c r="T552" i="35"/>
  <c r="S553" i="35"/>
  <c r="T553" i="35"/>
  <c r="S554" i="35"/>
  <c r="T554" i="35"/>
  <c r="S555" i="35"/>
  <c r="T555" i="35"/>
  <c r="S556" i="35"/>
  <c r="T556" i="35"/>
  <c r="S557" i="35"/>
  <c r="T557" i="35"/>
  <c r="S558" i="35"/>
  <c r="T558" i="35"/>
  <c r="S559" i="35"/>
  <c r="T559" i="35"/>
  <c r="S560" i="35"/>
  <c r="T560" i="35"/>
  <c r="S561" i="35"/>
  <c r="T561" i="35"/>
  <c r="S562" i="35"/>
  <c r="T562" i="35"/>
  <c r="S563" i="35"/>
  <c r="T563" i="35"/>
  <c r="S564" i="35"/>
  <c r="T564" i="35"/>
  <c r="S565" i="35"/>
  <c r="T565" i="35"/>
  <c r="S566" i="35"/>
  <c r="T566" i="35"/>
  <c r="S567" i="35"/>
  <c r="T567" i="35"/>
  <c r="S568" i="35"/>
  <c r="T568" i="35"/>
  <c r="S569" i="35"/>
  <c r="T569" i="35"/>
  <c r="S570" i="35"/>
  <c r="T570" i="35"/>
  <c r="S571" i="35"/>
  <c r="T571" i="35"/>
  <c r="S572" i="35"/>
  <c r="T572" i="35"/>
  <c r="S573" i="35"/>
  <c r="T573" i="35"/>
  <c r="S574" i="35"/>
  <c r="T574" i="35"/>
  <c r="S575" i="35"/>
  <c r="T575" i="35"/>
  <c r="S576" i="35"/>
  <c r="T576" i="35"/>
  <c r="S577" i="35"/>
  <c r="T577" i="35"/>
  <c r="S578" i="35"/>
  <c r="T578" i="35"/>
  <c r="S579" i="35"/>
  <c r="T579" i="35"/>
  <c r="S580" i="35"/>
  <c r="T580" i="35"/>
  <c r="S581" i="35"/>
  <c r="T581" i="35"/>
  <c r="S582" i="35"/>
  <c r="T582" i="35"/>
  <c r="S583" i="35"/>
  <c r="T583" i="35"/>
  <c r="S584" i="35"/>
  <c r="T584" i="35"/>
  <c r="S585" i="35"/>
  <c r="T585" i="35"/>
  <c r="S586" i="35"/>
  <c r="T586" i="35"/>
  <c r="S587" i="35"/>
  <c r="T587" i="35"/>
  <c r="S588" i="35"/>
  <c r="T588" i="35"/>
  <c r="S589" i="35"/>
  <c r="T589" i="35"/>
  <c r="S590" i="35"/>
  <c r="T590" i="35"/>
  <c r="S591" i="35"/>
  <c r="T591" i="35"/>
  <c r="S592" i="35"/>
  <c r="T592" i="35"/>
  <c r="S593" i="35"/>
  <c r="T593" i="35"/>
  <c r="S594" i="35"/>
  <c r="T594" i="35"/>
  <c r="S595" i="35"/>
  <c r="T595" i="35"/>
  <c r="S596" i="35"/>
  <c r="T596" i="35"/>
  <c r="S597" i="35"/>
  <c r="T597" i="35"/>
  <c r="S598" i="35"/>
  <c r="T598" i="35"/>
  <c r="S599" i="35"/>
  <c r="T599" i="35"/>
  <c r="S600" i="35"/>
  <c r="T600" i="35"/>
  <c r="S601" i="35"/>
  <c r="T601" i="35"/>
  <c r="S602" i="35"/>
  <c r="T602" i="35"/>
  <c r="S603" i="35"/>
  <c r="T603" i="35"/>
  <c r="S604" i="35"/>
  <c r="T604" i="35"/>
  <c r="S605" i="35"/>
  <c r="T605" i="35"/>
  <c r="S606" i="35"/>
  <c r="T606" i="35"/>
  <c r="S607" i="35"/>
  <c r="T607" i="35"/>
  <c r="S608" i="35"/>
  <c r="T608" i="35"/>
  <c r="S609" i="35"/>
  <c r="T609" i="35"/>
  <c r="S610" i="35"/>
  <c r="T610" i="35"/>
  <c r="S611" i="35"/>
  <c r="T611" i="35"/>
  <c r="S612" i="35"/>
  <c r="T612" i="35"/>
  <c r="S613" i="35"/>
  <c r="T613" i="35"/>
  <c r="S614" i="35"/>
  <c r="T614" i="35"/>
  <c r="S615" i="35"/>
  <c r="T615" i="35"/>
  <c r="S616" i="35"/>
  <c r="T616" i="35"/>
  <c r="S617" i="35"/>
  <c r="T617" i="35"/>
  <c r="S618" i="35"/>
  <c r="T618" i="35"/>
  <c r="S619" i="35"/>
  <c r="T619" i="35"/>
  <c r="S620" i="35"/>
  <c r="T620" i="35"/>
  <c r="S621" i="35"/>
  <c r="T621" i="35"/>
  <c r="S622" i="35"/>
  <c r="T622" i="35"/>
  <c r="S623" i="35"/>
  <c r="T623" i="35"/>
  <c r="S624" i="35"/>
  <c r="T624" i="35"/>
  <c r="S625" i="35"/>
  <c r="T625" i="35"/>
  <c r="S626" i="35"/>
  <c r="T626" i="35"/>
  <c r="S627" i="35"/>
  <c r="T627" i="35"/>
  <c r="S628" i="35"/>
  <c r="T628" i="35"/>
  <c r="S629" i="35"/>
  <c r="T629" i="35"/>
  <c r="S630" i="35"/>
  <c r="T630" i="35"/>
  <c r="S631" i="35"/>
  <c r="T631" i="35"/>
  <c r="S632" i="35"/>
  <c r="T632" i="35"/>
  <c r="S633" i="35"/>
  <c r="T633" i="35"/>
  <c r="S634" i="35"/>
  <c r="T634" i="35"/>
  <c r="S635" i="35"/>
  <c r="T635" i="35"/>
  <c r="S636" i="35"/>
  <c r="T636" i="35"/>
  <c r="S637" i="35"/>
  <c r="T637" i="35"/>
  <c r="S638" i="35"/>
  <c r="T638" i="35"/>
  <c r="S639" i="35"/>
  <c r="T639" i="35"/>
  <c r="S640" i="35"/>
  <c r="T640" i="35"/>
  <c r="S641" i="35"/>
  <c r="T641" i="35"/>
  <c r="S642" i="35"/>
  <c r="T642" i="35"/>
  <c r="S643" i="35"/>
  <c r="T643" i="35"/>
  <c r="S644" i="35"/>
  <c r="T644" i="35"/>
  <c r="S645" i="35"/>
  <c r="T645" i="35"/>
  <c r="S646" i="35"/>
  <c r="T646" i="35"/>
  <c r="S647" i="35"/>
  <c r="T647" i="35"/>
  <c r="S648" i="35"/>
  <c r="T648" i="35"/>
  <c r="S649" i="35"/>
  <c r="T649" i="35"/>
  <c r="S650" i="35"/>
  <c r="T650" i="35"/>
  <c r="S651" i="35"/>
  <c r="T651" i="35"/>
  <c r="S652" i="35"/>
  <c r="T652" i="35"/>
  <c r="S653" i="35"/>
  <c r="T653" i="35"/>
  <c r="S654" i="35"/>
  <c r="T654" i="35"/>
  <c r="S655" i="35"/>
  <c r="T655" i="35"/>
  <c r="S656" i="35"/>
  <c r="T656" i="35"/>
  <c r="S657" i="35"/>
  <c r="T657" i="35"/>
  <c r="S658" i="35"/>
  <c r="T658" i="35"/>
  <c r="S659" i="35"/>
  <c r="T659" i="35"/>
  <c r="S660" i="35"/>
  <c r="T660" i="35"/>
  <c r="S661" i="35"/>
  <c r="T661" i="35"/>
  <c r="S662" i="35"/>
  <c r="T662" i="35"/>
  <c r="S663" i="35"/>
  <c r="T663" i="35"/>
  <c r="S664" i="35"/>
  <c r="T664" i="35"/>
  <c r="S665" i="35"/>
  <c r="T665" i="35"/>
  <c r="S666" i="35"/>
  <c r="T666" i="35"/>
  <c r="S667" i="35"/>
  <c r="T667" i="35"/>
  <c r="S668" i="35"/>
  <c r="T668" i="35"/>
  <c r="S669" i="35"/>
  <c r="T669" i="35"/>
  <c r="S670" i="35"/>
  <c r="T670" i="35"/>
  <c r="S671" i="35"/>
  <c r="T671" i="35"/>
  <c r="S672" i="35"/>
  <c r="T672" i="35"/>
  <c r="S673" i="35"/>
  <c r="T673" i="35"/>
  <c r="S674" i="35"/>
  <c r="T674" i="35"/>
  <c r="S675" i="35"/>
  <c r="T675" i="35"/>
  <c r="S676" i="35"/>
  <c r="T676" i="35"/>
  <c r="S677" i="35"/>
  <c r="T677" i="35"/>
  <c r="S678" i="35"/>
  <c r="T678" i="35"/>
  <c r="S679" i="35"/>
  <c r="T679" i="35"/>
  <c r="S680" i="35"/>
  <c r="T680" i="35"/>
  <c r="S681" i="35"/>
  <c r="T681" i="35"/>
  <c r="S682" i="35"/>
  <c r="T682" i="35"/>
  <c r="S683" i="35"/>
  <c r="T683" i="35"/>
  <c r="S684" i="35"/>
  <c r="T684" i="35"/>
  <c r="S685" i="35"/>
  <c r="T685" i="35"/>
  <c r="S686" i="35"/>
  <c r="T686" i="35"/>
  <c r="S687" i="35"/>
  <c r="T687" i="35"/>
  <c r="S688" i="35"/>
  <c r="T688" i="35"/>
  <c r="S689" i="35"/>
  <c r="T689" i="35"/>
  <c r="S690" i="35"/>
  <c r="T690" i="35"/>
  <c r="S691" i="35"/>
  <c r="T691" i="35"/>
  <c r="S692" i="35"/>
  <c r="T692" i="35"/>
  <c r="S693" i="35"/>
  <c r="T693" i="35"/>
  <c r="S694" i="35"/>
  <c r="T694" i="35"/>
  <c r="S695" i="35"/>
  <c r="T695" i="35"/>
  <c r="S696" i="35"/>
  <c r="T696" i="35"/>
  <c r="S697" i="35"/>
  <c r="T697" i="35"/>
  <c r="S698" i="35"/>
  <c r="T698" i="35"/>
  <c r="S699" i="35"/>
  <c r="T699" i="35"/>
  <c r="S700" i="35"/>
  <c r="T700" i="35"/>
  <c r="S701" i="35"/>
  <c r="T701" i="35"/>
  <c r="S702" i="35"/>
  <c r="T702" i="35"/>
  <c r="S703" i="35"/>
  <c r="T703" i="35"/>
  <c r="S704" i="35"/>
  <c r="T704" i="35"/>
  <c r="S705" i="35"/>
  <c r="T705" i="35"/>
  <c r="S706" i="35"/>
  <c r="T706" i="35"/>
  <c r="S707" i="35"/>
  <c r="T707" i="35"/>
  <c r="S708" i="35"/>
  <c r="T708" i="35"/>
  <c r="S709" i="35"/>
  <c r="T709" i="35"/>
  <c r="S710" i="35"/>
  <c r="T710" i="35"/>
  <c r="S711" i="35"/>
  <c r="T711" i="35"/>
  <c r="S712" i="35"/>
  <c r="T712" i="35"/>
  <c r="S713" i="35"/>
  <c r="T713" i="35"/>
  <c r="S714" i="35"/>
  <c r="T714" i="35"/>
  <c r="S715" i="35"/>
  <c r="T715" i="35"/>
  <c r="S716" i="35"/>
  <c r="T716" i="35"/>
  <c r="S717" i="35"/>
  <c r="T717" i="35"/>
  <c r="S718" i="35"/>
  <c r="T718" i="35"/>
  <c r="S719" i="35"/>
  <c r="T719" i="35"/>
  <c r="S720" i="35"/>
  <c r="T720" i="35"/>
  <c r="S721" i="35"/>
  <c r="T721" i="35"/>
  <c r="S722" i="35"/>
  <c r="T722" i="35"/>
  <c r="S723" i="35"/>
  <c r="T723" i="35"/>
  <c r="S724" i="35"/>
  <c r="T724" i="35"/>
  <c r="S725" i="35"/>
  <c r="T725" i="35"/>
  <c r="S726" i="35"/>
  <c r="T726" i="35"/>
  <c r="S727" i="35"/>
  <c r="T727" i="35"/>
  <c r="S728" i="35"/>
  <c r="T728" i="35"/>
  <c r="S729" i="35"/>
  <c r="T729" i="35"/>
  <c r="S730" i="35"/>
  <c r="T730" i="35"/>
  <c r="S731" i="35"/>
  <c r="T731" i="35"/>
  <c r="S732" i="35"/>
  <c r="T732" i="35"/>
  <c r="S733" i="35"/>
  <c r="T733" i="35"/>
  <c r="S734" i="35"/>
  <c r="T734" i="35"/>
  <c r="S735" i="35"/>
  <c r="T735" i="35"/>
  <c r="S736" i="35"/>
  <c r="T736" i="35"/>
  <c r="S737" i="35"/>
  <c r="T737" i="35"/>
  <c r="S738" i="35"/>
  <c r="T738" i="35"/>
  <c r="S739" i="35"/>
  <c r="T739" i="35"/>
  <c r="S740" i="35"/>
  <c r="T740" i="35"/>
  <c r="S741" i="35"/>
  <c r="T741" i="35"/>
  <c r="S742" i="35"/>
  <c r="T742" i="35"/>
  <c r="S743" i="35"/>
  <c r="T743" i="35"/>
  <c r="S744" i="35"/>
  <c r="T744" i="35"/>
  <c r="S745" i="35"/>
  <c r="T745" i="35"/>
  <c r="S746" i="35"/>
  <c r="T746" i="35"/>
  <c r="S747" i="35"/>
  <c r="T747" i="35"/>
  <c r="S748" i="35"/>
  <c r="T748" i="35"/>
  <c r="S749" i="35"/>
  <c r="T749" i="35"/>
  <c r="S750" i="35"/>
  <c r="T750" i="35"/>
  <c r="S751" i="35"/>
  <c r="T751" i="35"/>
  <c r="S752" i="35"/>
  <c r="T752" i="35"/>
  <c r="S753" i="35"/>
  <c r="T753" i="35"/>
  <c r="S754" i="35"/>
  <c r="T754" i="35"/>
  <c r="S755" i="35"/>
  <c r="T755" i="35"/>
  <c r="S756" i="35"/>
  <c r="T756" i="35"/>
  <c r="S757" i="35"/>
  <c r="T757" i="35"/>
  <c r="S758" i="35"/>
  <c r="T758" i="35"/>
  <c r="S759" i="35"/>
  <c r="T759" i="35"/>
  <c r="S760" i="35"/>
  <c r="T760" i="35"/>
  <c r="S761" i="35"/>
  <c r="T761" i="35"/>
  <c r="S762" i="35"/>
  <c r="T762" i="35"/>
  <c r="S763" i="35"/>
  <c r="T763" i="35"/>
  <c r="S764" i="35"/>
  <c r="T764" i="35"/>
  <c r="S765" i="35"/>
  <c r="T765" i="35"/>
  <c r="S766" i="35"/>
  <c r="T766" i="35"/>
  <c r="S767" i="35"/>
  <c r="T767" i="35"/>
  <c r="S768" i="35"/>
  <c r="T768" i="35"/>
  <c r="S769" i="35"/>
  <c r="T769" i="35"/>
  <c r="S770" i="35"/>
  <c r="T770" i="35"/>
  <c r="S771" i="35"/>
  <c r="T771" i="35"/>
  <c r="S772" i="35"/>
  <c r="T772" i="35"/>
  <c r="S773" i="35"/>
  <c r="T773" i="35"/>
  <c r="S774" i="35"/>
  <c r="T774" i="35"/>
  <c r="S775" i="35"/>
  <c r="T775" i="35"/>
  <c r="S776" i="35"/>
  <c r="T776" i="35"/>
  <c r="S777" i="35"/>
  <c r="T777" i="35"/>
  <c r="S778" i="35"/>
  <c r="T778" i="35"/>
  <c r="S779" i="35"/>
  <c r="T779" i="35"/>
  <c r="S780" i="35"/>
  <c r="T780" i="35"/>
  <c r="S781" i="35"/>
  <c r="T781" i="35"/>
  <c r="S782" i="35"/>
  <c r="T782" i="35"/>
  <c r="S783" i="35"/>
  <c r="T783" i="35"/>
  <c r="S784" i="35"/>
  <c r="T784" i="35"/>
  <c r="S785" i="35"/>
  <c r="T785" i="35"/>
  <c r="S786" i="35"/>
  <c r="T786" i="35"/>
  <c r="S787" i="35"/>
  <c r="T787" i="35"/>
  <c r="S788" i="35"/>
  <c r="T788" i="35"/>
  <c r="S789" i="35"/>
  <c r="T789" i="35"/>
  <c r="S790" i="35"/>
  <c r="T790" i="35"/>
  <c r="S791" i="35"/>
  <c r="T791" i="35"/>
  <c r="S792" i="35"/>
  <c r="T792" i="35"/>
  <c r="S793" i="35"/>
  <c r="T793" i="35"/>
  <c r="S794" i="35"/>
  <c r="T794" i="35"/>
  <c r="S795" i="35"/>
  <c r="T795" i="35"/>
  <c r="S796" i="35"/>
  <c r="T796" i="35"/>
  <c r="S797" i="35"/>
  <c r="T797" i="35"/>
  <c r="S798" i="35"/>
  <c r="T798" i="35"/>
  <c r="S799" i="35"/>
  <c r="T799" i="35"/>
  <c r="S800" i="35"/>
  <c r="T800" i="35"/>
  <c r="S801" i="35"/>
  <c r="T801" i="35"/>
  <c r="S802" i="35"/>
  <c r="T802" i="35"/>
  <c r="S803" i="35"/>
  <c r="T803" i="35"/>
  <c r="S804" i="35"/>
  <c r="T804" i="35"/>
  <c r="S805" i="35"/>
  <c r="T805" i="35"/>
  <c r="S806" i="35"/>
  <c r="T806" i="35"/>
  <c r="S807" i="35"/>
  <c r="T807" i="35"/>
  <c r="S808" i="35"/>
  <c r="T808" i="35"/>
  <c r="S809" i="35"/>
  <c r="T809" i="35"/>
  <c r="S810" i="35"/>
  <c r="T810" i="35"/>
  <c r="S811" i="35"/>
  <c r="T811" i="35"/>
  <c r="S812" i="35"/>
  <c r="T812" i="35"/>
  <c r="S813" i="35"/>
  <c r="T813" i="35"/>
  <c r="S814" i="35"/>
  <c r="T814" i="35"/>
  <c r="S815" i="35"/>
  <c r="T815" i="35"/>
  <c r="S816" i="35"/>
  <c r="T816" i="35"/>
  <c r="S817" i="35"/>
  <c r="T817" i="35"/>
  <c r="S818" i="35"/>
  <c r="T818" i="35"/>
  <c r="S819" i="35"/>
  <c r="T819" i="35"/>
  <c r="S820" i="35"/>
  <c r="T820" i="35"/>
  <c r="S821" i="35"/>
  <c r="T821" i="35"/>
  <c r="S822" i="35"/>
  <c r="T822" i="35"/>
  <c r="S823" i="35"/>
  <c r="T823" i="35"/>
  <c r="S824" i="35"/>
  <c r="T824" i="35"/>
  <c r="S825" i="35"/>
  <c r="T825" i="35"/>
  <c r="S826" i="35"/>
  <c r="T826" i="35"/>
  <c r="S827" i="35"/>
  <c r="T827" i="35"/>
  <c r="S828" i="35"/>
  <c r="T828" i="35"/>
  <c r="S829" i="35"/>
  <c r="T829" i="35"/>
  <c r="S830" i="35"/>
  <c r="T830" i="35"/>
  <c r="S831" i="35"/>
  <c r="T831" i="35"/>
  <c r="S832" i="35"/>
  <c r="T832" i="35"/>
  <c r="S833" i="35"/>
  <c r="T833" i="35"/>
  <c r="S834" i="35"/>
  <c r="T834" i="35"/>
  <c r="S835" i="35"/>
  <c r="T835" i="35"/>
  <c r="S836" i="35"/>
  <c r="T836" i="35"/>
  <c r="S837" i="35"/>
  <c r="T837" i="35"/>
  <c r="S838" i="35"/>
  <c r="T838" i="35"/>
  <c r="S839" i="35"/>
  <c r="T839" i="35"/>
  <c r="S840" i="35"/>
  <c r="T840" i="35"/>
  <c r="S841" i="35"/>
  <c r="T841" i="35"/>
  <c r="S842" i="35"/>
  <c r="T842" i="35"/>
  <c r="S843" i="35"/>
  <c r="T843" i="35"/>
  <c r="S844" i="35"/>
  <c r="T844" i="35"/>
  <c r="S845" i="35"/>
  <c r="T845" i="35"/>
  <c r="S846" i="35"/>
  <c r="T846" i="35"/>
  <c r="S847" i="35"/>
  <c r="T847" i="35"/>
  <c r="S848" i="35"/>
  <c r="T848" i="35"/>
  <c r="S849" i="35"/>
  <c r="T849" i="35"/>
  <c r="S850" i="35"/>
  <c r="T850" i="35"/>
  <c r="S851" i="35"/>
  <c r="T851" i="35"/>
  <c r="S852" i="35"/>
  <c r="T852" i="35"/>
  <c r="S853" i="35"/>
  <c r="T853" i="35"/>
  <c r="S854" i="35"/>
  <c r="T854" i="35"/>
  <c r="S855" i="35"/>
  <c r="T855" i="35"/>
  <c r="S856" i="35"/>
  <c r="T856" i="35"/>
  <c r="S857" i="35"/>
  <c r="T857" i="35"/>
  <c r="S858" i="35"/>
  <c r="T858" i="35"/>
  <c r="S859" i="35"/>
  <c r="T859" i="35"/>
  <c r="S860" i="35"/>
  <c r="T860" i="35"/>
  <c r="S861" i="35"/>
  <c r="T861" i="35"/>
  <c r="S862" i="35"/>
  <c r="T862" i="35"/>
  <c r="S863" i="35"/>
  <c r="T863" i="35"/>
  <c r="S864" i="35"/>
  <c r="T864" i="35"/>
  <c r="S865" i="35"/>
  <c r="T865" i="35"/>
  <c r="S866" i="35"/>
  <c r="T866" i="35"/>
  <c r="S867" i="35"/>
  <c r="T867" i="35"/>
  <c r="S868" i="35"/>
  <c r="T868" i="35"/>
  <c r="S869" i="35"/>
  <c r="T869" i="35"/>
  <c r="S870" i="35"/>
  <c r="T870" i="35"/>
  <c r="S871" i="35"/>
  <c r="T871" i="35"/>
  <c r="S872" i="35"/>
  <c r="T872" i="35"/>
  <c r="S873" i="35"/>
  <c r="T873" i="35"/>
  <c r="S874" i="35"/>
  <c r="T874" i="35"/>
  <c r="S875" i="35"/>
  <c r="T875" i="35"/>
  <c r="S876" i="35"/>
  <c r="T876" i="35"/>
  <c r="S877" i="35"/>
  <c r="T877" i="35"/>
  <c r="S878" i="35"/>
  <c r="T878" i="35"/>
  <c r="S879" i="35"/>
  <c r="T879" i="35"/>
  <c r="S880" i="35"/>
  <c r="T880" i="35"/>
  <c r="S881" i="35"/>
  <c r="T881" i="35"/>
  <c r="S882" i="35"/>
  <c r="T882" i="35"/>
  <c r="S883" i="35"/>
  <c r="T883" i="35"/>
  <c r="S884" i="35"/>
  <c r="T884" i="35"/>
  <c r="S885" i="35"/>
  <c r="T885" i="35"/>
  <c r="S886" i="35"/>
  <c r="T886" i="35"/>
  <c r="S887" i="35"/>
  <c r="T887" i="35"/>
  <c r="S888" i="35"/>
  <c r="T888" i="35"/>
  <c r="S889" i="35"/>
  <c r="T889" i="35"/>
  <c r="S890" i="35"/>
  <c r="T890" i="35"/>
  <c r="S891" i="35"/>
  <c r="T891" i="35"/>
  <c r="S892" i="35"/>
  <c r="T892" i="35"/>
  <c r="S893" i="35"/>
  <c r="T893" i="35"/>
  <c r="S894" i="35"/>
  <c r="T894" i="35"/>
  <c r="S895" i="35"/>
  <c r="T895" i="35"/>
  <c r="S896" i="35"/>
  <c r="T896" i="35"/>
  <c r="S897" i="35"/>
  <c r="T897" i="35"/>
  <c r="S898" i="35"/>
  <c r="T898" i="35"/>
  <c r="S899" i="35"/>
  <c r="T899" i="35"/>
  <c r="S900" i="35"/>
  <c r="T900" i="35"/>
  <c r="S901" i="35"/>
  <c r="T901" i="35"/>
  <c r="S902" i="35"/>
  <c r="T902" i="35"/>
  <c r="S903" i="35"/>
  <c r="T903" i="35"/>
  <c r="S904" i="35"/>
  <c r="T904" i="35"/>
  <c r="S905" i="35"/>
  <c r="T905" i="35"/>
  <c r="S906" i="35"/>
  <c r="T906" i="35"/>
  <c r="S907" i="35"/>
  <c r="T907" i="35"/>
  <c r="S908" i="35"/>
  <c r="T908" i="35"/>
  <c r="S909" i="35"/>
  <c r="T909" i="35"/>
  <c r="S910" i="35"/>
  <c r="T910" i="35"/>
  <c r="S911" i="35"/>
  <c r="T911" i="35"/>
  <c r="S912" i="35"/>
  <c r="T912" i="35"/>
  <c r="S913" i="35"/>
  <c r="T913" i="35"/>
  <c r="S914" i="35"/>
  <c r="T914" i="35"/>
  <c r="S915" i="35"/>
  <c r="T915" i="35"/>
  <c r="S916" i="35"/>
  <c r="T916" i="35"/>
  <c r="S917" i="35"/>
  <c r="T917" i="35"/>
  <c r="S918" i="35"/>
  <c r="T918" i="35"/>
  <c r="S919" i="35"/>
  <c r="T919" i="35"/>
  <c r="S920" i="35"/>
  <c r="T920" i="35"/>
  <c r="S921" i="35"/>
  <c r="T921" i="35"/>
  <c r="S922" i="35"/>
  <c r="T922" i="35"/>
  <c r="S923" i="35"/>
  <c r="T923" i="35"/>
  <c r="S924" i="35"/>
  <c r="T924" i="35"/>
  <c r="S925" i="35"/>
  <c r="T925" i="35"/>
  <c r="S926" i="35"/>
  <c r="T926" i="35"/>
  <c r="S927" i="35"/>
  <c r="T927" i="35"/>
  <c r="S928" i="35"/>
  <c r="T928" i="35"/>
  <c r="S929" i="35"/>
  <c r="T929" i="35"/>
  <c r="S930" i="35"/>
  <c r="T930" i="35"/>
  <c r="S931" i="35"/>
  <c r="T931" i="35"/>
  <c r="S932" i="35"/>
  <c r="T932" i="35"/>
  <c r="S933" i="35"/>
  <c r="T933" i="35"/>
  <c r="S934" i="35"/>
  <c r="T934" i="35"/>
  <c r="S935" i="35"/>
  <c r="T935" i="35"/>
  <c r="S936" i="35"/>
  <c r="T936" i="35"/>
  <c r="S937" i="35"/>
  <c r="T937" i="35"/>
  <c r="S938" i="35"/>
  <c r="T938" i="35"/>
  <c r="S939" i="35"/>
  <c r="T939" i="35"/>
  <c r="S940" i="35"/>
  <c r="T940" i="35"/>
  <c r="S941" i="35"/>
  <c r="T941" i="35"/>
  <c r="S942" i="35"/>
  <c r="T942" i="35"/>
  <c r="S943" i="35"/>
  <c r="T943" i="35"/>
  <c r="S944" i="35"/>
  <c r="T944" i="35"/>
  <c r="S945" i="35"/>
  <c r="T945" i="35"/>
  <c r="S946" i="35"/>
  <c r="T946" i="35"/>
  <c r="S947" i="35"/>
  <c r="T947" i="35"/>
  <c r="S948" i="35"/>
  <c r="T948" i="35"/>
  <c r="S949" i="35"/>
  <c r="T949" i="35"/>
  <c r="S950" i="35"/>
  <c r="T950" i="35"/>
  <c r="S951" i="35"/>
  <c r="T951" i="35"/>
  <c r="S952" i="35"/>
  <c r="T952" i="35"/>
  <c r="S953" i="35"/>
  <c r="T953" i="35"/>
  <c r="S954" i="35"/>
  <c r="T954" i="35"/>
  <c r="S955" i="35"/>
  <c r="T955" i="35"/>
  <c r="S956" i="35"/>
  <c r="T956" i="35"/>
  <c r="S957" i="35"/>
  <c r="T957" i="35"/>
  <c r="S958" i="35"/>
  <c r="T958" i="35"/>
  <c r="S959" i="35"/>
  <c r="T959" i="35"/>
  <c r="S960" i="35"/>
  <c r="T960" i="35"/>
  <c r="S961" i="35"/>
  <c r="T961" i="35"/>
  <c r="S962" i="35"/>
  <c r="T962" i="35"/>
  <c r="S963" i="35"/>
  <c r="T963" i="35"/>
  <c r="S964" i="35"/>
  <c r="T964" i="35"/>
  <c r="S965" i="35"/>
  <c r="T965" i="35"/>
  <c r="S966" i="35"/>
  <c r="T966" i="35"/>
  <c r="S967" i="35"/>
  <c r="T967" i="35"/>
  <c r="S968" i="35"/>
  <c r="T968" i="35"/>
  <c r="S969" i="35"/>
  <c r="T969" i="35"/>
  <c r="S970" i="35"/>
  <c r="T970" i="35"/>
  <c r="S971" i="35"/>
  <c r="T971" i="35"/>
  <c r="S972" i="35"/>
  <c r="T972" i="35"/>
  <c r="S973" i="35"/>
  <c r="T973" i="35"/>
  <c r="S974" i="35"/>
  <c r="T974" i="35"/>
  <c r="S975" i="35"/>
  <c r="T975" i="35"/>
  <c r="S976" i="35"/>
  <c r="T976" i="35"/>
  <c r="S977" i="35"/>
  <c r="T977" i="35"/>
  <c r="S978" i="35"/>
  <c r="T978" i="35"/>
  <c r="S979" i="35"/>
  <c r="T979" i="35"/>
  <c r="S980" i="35"/>
  <c r="T980" i="35"/>
  <c r="S981" i="35"/>
  <c r="T981" i="35"/>
  <c r="S982" i="35"/>
  <c r="T982" i="35"/>
  <c r="S983" i="35"/>
  <c r="T983" i="35"/>
  <c r="S984" i="35"/>
  <c r="T984" i="35"/>
  <c r="S985" i="35"/>
  <c r="T985" i="35"/>
  <c r="S986" i="35"/>
  <c r="T986" i="35"/>
  <c r="S987" i="35"/>
  <c r="T987" i="35"/>
  <c r="S988" i="35"/>
  <c r="T988" i="35"/>
  <c r="S989" i="35"/>
  <c r="T989" i="35"/>
  <c r="S990" i="35"/>
  <c r="T990" i="35"/>
  <c r="S991" i="35"/>
  <c r="T991" i="35"/>
  <c r="S992" i="35"/>
  <c r="T992" i="35"/>
  <c r="S993" i="35"/>
  <c r="T993" i="35"/>
  <c r="S994" i="35"/>
  <c r="T994" i="35"/>
  <c r="S995" i="35"/>
  <c r="T995" i="35"/>
  <c r="S996" i="35"/>
  <c r="T996" i="35"/>
  <c r="S997" i="35"/>
  <c r="T997" i="35"/>
  <c r="S998" i="35"/>
  <c r="T998" i="35"/>
  <c r="S999" i="35"/>
  <c r="T999" i="35"/>
  <c r="S1000" i="35"/>
  <c r="T1000" i="35"/>
  <c r="S1001" i="35"/>
  <c r="T1001" i="35"/>
  <c r="S1002" i="35"/>
  <c r="T1002" i="35"/>
  <c r="S1003" i="35"/>
  <c r="T1003" i="35"/>
  <c r="S1004" i="35"/>
  <c r="T1004" i="35"/>
  <c r="S1005" i="35"/>
  <c r="T1005" i="35"/>
  <c r="S1006" i="35"/>
  <c r="T1006" i="35"/>
  <c r="S1007" i="35"/>
  <c r="T1007" i="35"/>
  <c r="S1008" i="35"/>
  <c r="T1008" i="35"/>
  <c r="S1009" i="35"/>
  <c r="T1009" i="35"/>
  <c r="S1010" i="35"/>
  <c r="T1010" i="35"/>
  <c r="S1011" i="35"/>
  <c r="T1011" i="35"/>
  <c r="S1012" i="35"/>
  <c r="T1012" i="35"/>
  <c r="S1013" i="35"/>
  <c r="T1013" i="35"/>
  <c r="S1014" i="35"/>
  <c r="T1014" i="35"/>
  <c r="S1015" i="35"/>
  <c r="T1015" i="35"/>
  <c r="S1016" i="35"/>
  <c r="T1016" i="35"/>
  <c r="S1017" i="35"/>
  <c r="T1017" i="35"/>
  <c r="S1018" i="35"/>
  <c r="T1018" i="35"/>
  <c r="S1019" i="35"/>
  <c r="T1019" i="35"/>
  <c r="S1020" i="35"/>
  <c r="T1020" i="35"/>
  <c r="S1021" i="35"/>
  <c r="T1021" i="35"/>
  <c r="S1022" i="35"/>
  <c r="T1022" i="35"/>
  <c r="S1023" i="35"/>
  <c r="T1023" i="35"/>
  <c r="S1024" i="35"/>
  <c r="T1024" i="35"/>
  <c r="S1025" i="35"/>
  <c r="T1025" i="35"/>
  <c r="S1026" i="35"/>
  <c r="T1026" i="35"/>
  <c r="S1027" i="35"/>
  <c r="T1027" i="35"/>
  <c r="S1028" i="35"/>
  <c r="T1028" i="35"/>
  <c r="S1029" i="35"/>
  <c r="T1029" i="35"/>
  <c r="S1030" i="35"/>
  <c r="T1030" i="35"/>
  <c r="S1031" i="35"/>
  <c r="T1031" i="35"/>
  <c r="S1032" i="35"/>
  <c r="T1032" i="35"/>
  <c r="S1033" i="35"/>
  <c r="T1033" i="35"/>
  <c r="S1034" i="35"/>
  <c r="T1034" i="35"/>
  <c r="S1035" i="35"/>
  <c r="T1035" i="35"/>
  <c r="S1036" i="35"/>
  <c r="T1036" i="35"/>
  <c r="S1037" i="35"/>
  <c r="T1037" i="35"/>
  <c r="S1038" i="35"/>
  <c r="T1038" i="35"/>
  <c r="S1039" i="35"/>
  <c r="T1039" i="35"/>
  <c r="S1040" i="35"/>
  <c r="T1040" i="35"/>
  <c r="S1041" i="35"/>
  <c r="T1041" i="35"/>
  <c r="S1042" i="35"/>
  <c r="T1042" i="35"/>
  <c r="S1043" i="35"/>
  <c r="T1043" i="35"/>
  <c r="S1044" i="35"/>
  <c r="T1044" i="35"/>
  <c r="S1045" i="35"/>
  <c r="T1045" i="35"/>
  <c r="S1046" i="35"/>
  <c r="T1046" i="35"/>
  <c r="S1047" i="35"/>
  <c r="T1047" i="35"/>
  <c r="S1048" i="35"/>
  <c r="T1048" i="35"/>
  <c r="S1049" i="35"/>
  <c r="T1049" i="35"/>
  <c r="S1050" i="35"/>
  <c r="T1050" i="35"/>
  <c r="S1051" i="35"/>
  <c r="T1051" i="35"/>
  <c r="S1052" i="35"/>
  <c r="T1052" i="35"/>
  <c r="S1053" i="35"/>
  <c r="T1053" i="35"/>
  <c r="S1054" i="35"/>
  <c r="T1054" i="35"/>
  <c r="S1055" i="35"/>
  <c r="T1055" i="35"/>
  <c r="S1056" i="35"/>
  <c r="T1056" i="35"/>
  <c r="S1057" i="35"/>
  <c r="T1057" i="35"/>
  <c r="S1058" i="35"/>
  <c r="T1058" i="35"/>
  <c r="S1059" i="35"/>
  <c r="T1059" i="35"/>
  <c r="S1060" i="35"/>
  <c r="T1060" i="35"/>
  <c r="S1061" i="35"/>
  <c r="T1061" i="35"/>
  <c r="S1062" i="35"/>
  <c r="T1062" i="35"/>
  <c r="S1063" i="35"/>
  <c r="T1063" i="35"/>
  <c r="S1064" i="35"/>
  <c r="T1064" i="35"/>
  <c r="S1065" i="35"/>
  <c r="T1065" i="35"/>
  <c r="S1066" i="35"/>
  <c r="T1066" i="35"/>
  <c r="S1067" i="35"/>
  <c r="T1067" i="35"/>
  <c r="S1068" i="35"/>
  <c r="T1068" i="35"/>
  <c r="S1069" i="35"/>
  <c r="T1069" i="35"/>
  <c r="S1070" i="35"/>
  <c r="T1070" i="35"/>
  <c r="S1071" i="35"/>
  <c r="T1071" i="35"/>
  <c r="S1072" i="35"/>
  <c r="T1072" i="35"/>
  <c r="S1073" i="35"/>
  <c r="T1073" i="35"/>
  <c r="S1074" i="35"/>
  <c r="T1074" i="35"/>
  <c r="S1075" i="35"/>
  <c r="T1075" i="35"/>
  <c r="S1076" i="35"/>
  <c r="T1076" i="35"/>
  <c r="S1077" i="35"/>
  <c r="T1077" i="35"/>
  <c r="S1078" i="35"/>
  <c r="T1078" i="35"/>
  <c r="S1079" i="35"/>
  <c r="T1079" i="35"/>
  <c r="S1080" i="35"/>
  <c r="T1080" i="35"/>
  <c r="S1081" i="35"/>
  <c r="T1081" i="35"/>
  <c r="S1082" i="35"/>
  <c r="T1082" i="35"/>
  <c r="S1083" i="35"/>
  <c r="T1083" i="35"/>
  <c r="S1084" i="35"/>
  <c r="T1084" i="35"/>
  <c r="S1085" i="35"/>
  <c r="T1085" i="35"/>
  <c r="S1086" i="35"/>
  <c r="T1086" i="35"/>
  <c r="S1087" i="35"/>
  <c r="T1087" i="35"/>
  <c r="S1088" i="35"/>
  <c r="T1088" i="35"/>
  <c r="S1089" i="35"/>
  <c r="T1089" i="35"/>
  <c r="S1090" i="35"/>
  <c r="T1090" i="35"/>
  <c r="S1091" i="35"/>
  <c r="T1091" i="35"/>
  <c r="S1092" i="35"/>
  <c r="T1092" i="35"/>
  <c r="S1093" i="35"/>
  <c r="T1093" i="35"/>
  <c r="S1094" i="35"/>
  <c r="T1094" i="35"/>
  <c r="S1095" i="35"/>
  <c r="T1095" i="35"/>
  <c r="S1096" i="35"/>
  <c r="T1096" i="35"/>
  <c r="S1097" i="35"/>
  <c r="T1097" i="35"/>
  <c r="S1098" i="35"/>
  <c r="T1098" i="35"/>
  <c r="S1099" i="35"/>
  <c r="T1099" i="35"/>
  <c r="S1100" i="35"/>
  <c r="T1100" i="35"/>
  <c r="S1101" i="35"/>
  <c r="T1101" i="35"/>
  <c r="S1102" i="35"/>
  <c r="T1102" i="35"/>
  <c r="S1103" i="35"/>
  <c r="T1103" i="35"/>
  <c r="S1104" i="35"/>
  <c r="T1104" i="35"/>
  <c r="S1105" i="35"/>
  <c r="T1105" i="35"/>
  <c r="S1106" i="35"/>
  <c r="T1106" i="35"/>
  <c r="S1107" i="35"/>
  <c r="T1107" i="35"/>
  <c r="S1108" i="35"/>
  <c r="T1108" i="35"/>
  <c r="S1109" i="35"/>
  <c r="T1109" i="35"/>
  <c r="S1110" i="35"/>
  <c r="T1110" i="35"/>
  <c r="S1111" i="35"/>
  <c r="T1111" i="35"/>
  <c r="S1112" i="35"/>
  <c r="T1112" i="35"/>
  <c r="S1113" i="35"/>
  <c r="T1113" i="35"/>
  <c r="S1114" i="35"/>
  <c r="T1114" i="35"/>
  <c r="S1115" i="35"/>
  <c r="T1115" i="35"/>
  <c r="S1116" i="35"/>
  <c r="T1116" i="35"/>
  <c r="S1117" i="35"/>
  <c r="T1117" i="35"/>
  <c r="S1118" i="35"/>
  <c r="T1118" i="35"/>
  <c r="S1119" i="35"/>
  <c r="T1119" i="35"/>
  <c r="S1120" i="35"/>
  <c r="T1120" i="35"/>
  <c r="S1121" i="35"/>
  <c r="T1121" i="35"/>
  <c r="S1122" i="35"/>
  <c r="T1122" i="35"/>
  <c r="S1123" i="35"/>
  <c r="T1123" i="35"/>
  <c r="S1124" i="35"/>
  <c r="T1124" i="35"/>
  <c r="S1125" i="35"/>
  <c r="T1125" i="35"/>
  <c r="S1126" i="35"/>
  <c r="T1126" i="35"/>
  <c r="S1127" i="35"/>
  <c r="T1127" i="35"/>
  <c r="S1128" i="35"/>
  <c r="T1128" i="35"/>
  <c r="S1129" i="35"/>
  <c r="T1129" i="35"/>
  <c r="S1130" i="35"/>
  <c r="T1130" i="35"/>
  <c r="S1131" i="35"/>
  <c r="T1131" i="35"/>
  <c r="S1132" i="35"/>
  <c r="T1132" i="35"/>
  <c r="S1133" i="35"/>
  <c r="T1133" i="35"/>
  <c r="S1134" i="35"/>
  <c r="T1134" i="35"/>
  <c r="S1135" i="35"/>
  <c r="T1135" i="35"/>
  <c r="S1136" i="35"/>
  <c r="T1136" i="35"/>
  <c r="S1137" i="35"/>
  <c r="T1137" i="35"/>
  <c r="S1138" i="35"/>
  <c r="T1138" i="35"/>
  <c r="S1139" i="35"/>
  <c r="T1139" i="35"/>
  <c r="S1140" i="35"/>
  <c r="T1140" i="35"/>
  <c r="S1141" i="35"/>
  <c r="T1141" i="35"/>
  <c r="S1142" i="35"/>
  <c r="T1142" i="35"/>
  <c r="S1143" i="35"/>
  <c r="T1143" i="35"/>
  <c r="S1144" i="35"/>
  <c r="T1144" i="35"/>
  <c r="S1145" i="35"/>
  <c r="T1145" i="35"/>
  <c r="S1146" i="35"/>
  <c r="T1146" i="35"/>
  <c r="S1147" i="35"/>
  <c r="T1147" i="35"/>
  <c r="S1148" i="35"/>
  <c r="T1148" i="35"/>
  <c r="S1149" i="35"/>
  <c r="T1149" i="35"/>
  <c r="S1150" i="35"/>
  <c r="T1150" i="35"/>
  <c r="S1151" i="35"/>
  <c r="T1151" i="35"/>
  <c r="S1152" i="35"/>
  <c r="T1152" i="35"/>
  <c r="S1153" i="35"/>
  <c r="T1153" i="35"/>
  <c r="S1154" i="35"/>
  <c r="T1154" i="35"/>
  <c r="S1155" i="35"/>
  <c r="T1155" i="35"/>
  <c r="S1156" i="35"/>
  <c r="T1156" i="35"/>
  <c r="S1157" i="35"/>
  <c r="T1157" i="35"/>
  <c r="S1158" i="35"/>
  <c r="T1158" i="35"/>
  <c r="S1159" i="35"/>
  <c r="T1159" i="35"/>
  <c r="S1160" i="35"/>
  <c r="T1160" i="35"/>
  <c r="S1161" i="35"/>
  <c r="T1161" i="35"/>
  <c r="S1162" i="35"/>
  <c r="T1162" i="35"/>
  <c r="S1163" i="35"/>
  <c r="T1163" i="35"/>
  <c r="S1164" i="35"/>
  <c r="T1164" i="35"/>
  <c r="S1165" i="35"/>
  <c r="T1165" i="35"/>
  <c r="S1166" i="35"/>
  <c r="T1166" i="35"/>
  <c r="S1167" i="35"/>
  <c r="T1167" i="35"/>
  <c r="S1168" i="35"/>
  <c r="T1168" i="35"/>
  <c r="S1169" i="35"/>
  <c r="T1169" i="35"/>
  <c r="S1170" i="35"/>
  <c r="T1170" i="35"/>
  <c r="S1171" i="35"/>
  <c r="T1171" i="35"/>
  <c r="S1172" i="35"/>
  <c r="T1172" i="35"/>
  <c r="S1173" i="35"/>
  <c r="T1173" i="35"/>
  <c r="S1174" i="35"/>
  <c r="T1174" i="35"/>
  <c r="S1175" i="35"/>
  <c r="T1175" i="35"/>
  <c r="S1176" i="35"/>
  <c r="T1176" i="35"/>
  <c r="S1177" i="35"/>
  <c r="T1177" i="35"/>
  <c r="S1178" i="35"/>
  <c r="T1178" i="35"/>
  <c r="S1179" i="35"/>
  <c r="T1179" i="35"/>
  <c r="S1180" i="35"/>
  <c r="T1180" i="35"/>
  <c r="S1181" i="35"/>
  <c r="T1181" i="35"/>
  <c r="S1182" i="35"/>
  <c r="T1182" i="35"/>
  <c r="S1183" i="35"/>
  <c r="T1183" i="35"/>
  <c r="S1184" i="35"/>
  <c r="T1184" i="35"/>
  <c r="S1185" i="35"/>
  <c r="T1185" i="35"/>
  <c r="S1186" i="35"/>
  <c r="T1186" i="35"/>
  <c r="S1187" i="35"/>
  <c r="T1187" i="35"/>
  <c r="S1188" i="35"/>
  <c r="T1188" i="35"/>
  <c r="S1189" i="35"/>
  <c r="T1189" i="35"/>
  <c r="S1190" i="35"/>
  <c r="T1190" i="35"/>
  <c r="S1191" i="35"/>
  <c r="T1191" i="35"/>
  <c r="S1192" i="35"/>
  <c r="T1192" i="35"/>
  <c r="S1193" i="35"/>
  <c r="T1193" i="35"/>
  <c r="S1194" i="35"/>
  <c r="T1194" i="35"/>
  <c r="S1195" i="35"/>
  <c r="T1195" i="35"/>
  <c r="S1196" i="35"/>
  <c r="T1196" i="35"/>
  <c r="S1197" i="35"/>
  <c r="T1197" i="35"/>
  <c r="S1198" i="35"/>
  <c r="T1198" i="35"/>
  <c r="S1199" i="35"/>
  <c r="T1199" i="35"/>
  <c r="S1200" i="35"/>
  <c r="T1200" i="35"/>
  <c r="S1201" i="35"/>
  <c r="T1201" i="35"/>
  <c r="S1202" i="35"/>
  <c r="T1202" i="35"/>
  <c r="S1203" i="35"/>
  <c r="T1203" i="35"/>
  <c r="S1204" i="35"/>
  <c r="T1204" i="35"/>
  <c r="S1205" i="35"/>
  <c r="T1205" i="35"/>
  <c r="S1206" i="35"/>
  <c r="T1206" i="35"/>
  <c r="S1207" i="35"/>
  <c r="T1207" i="35"/>
  <c r="S1208" i="35"/>
  <c r="T1208" i="35"/>
  <c r="S1209" i="35"/>
  <c r="T1209" i="35"/>
  <c r="S1210" i="35"/>
  <c r="T1210" i="35"/>
  <c r="S1211" i="35"/>
  <c r="T1211" i="35"/>
  <c r="S1212" i="35"/>
  <c r="T1212" i="35"/>
  <c r="S1213" i="35"/>
  <c r="T1213" i="35"/>
  <c r="S1214" i="35"/>
  <c r="T1214" i="35"/>
  <c r="S1215" i="35"/>
  <c r="T1215" i="35"/>
  <c r="S1216" i="35"/>
  <c r="T1216" i="35"/>
  <c r="S1217" i="35"/>
  <c r="T1217" i="35"/>
  <c r="S1218" i="35"/>
  <c r="T1218" i="35"/>
  <c r="S1219" i="35"/>
  <c r="T1219" i="35"/>
  <c r="S1220" i="35"/>
  <c r="T1220" i="35"/>
  <c r="S1221" i="35"/>
  <c r="T1221" i="35"/>
  <c r="S1222" i="35"/>
  <c r="T1222" i="35"/>
  <c r="S1223" i="35"/>
  <c r="T1223" i="35"/>
  <c r="S1224" i="35"/>
  <c r="T1224" i="35"/>
  <c r="S1225" i="35"/>
  <c r="T1225" i="35"/>
  <c r="S1226" i="35"/>
  <c r="T1226" i="35"/>
  <c r="S1227" i="35"/>
  <c r="T1227" i="35"/>
  <c r="S1228" i="35"/>
  <c r="T1228" i="35"/>
  <c r="S1229" i="35"/>
  <c r="T1229" i="35"/>
  <c r="S1230" i="35"/>
  <c r="T1230" i="35"/>
  <c r="S1231" i="35"/>
  <c r="T1231" i="35"/>
  <c r="S1232" i="35"/>
  <c r="T1232" i="35"/>
  <c r="S1233" i="35"/>
  <c r="T1233" i="35"/>
  <c r="S1234" i="35"/>
  <c r="T1234" i="35"/>
  <c r="S1235" i="35"/>
  <c r="T1235" i="35"/>
  <c r="S1236" i="35"/>
  <c r="T1236" i="35"/>
  <c r="S1237" i="35"/>
  <c r="T1237" i="35"/>
  <c r="S1238" i="35"/>
  <c r="T1238" i="35"/>
  <c r="S1239" i="35"/>
  <c r="T1239" i="35"/>
  <c r="S1240" i="35"/>
  <c r="T1240" i="35"/>
  <c r="S1241" i="35"/>
  <c r="T1241" i="35"/>
  <c r="S1242" i="35"/>
  <c r="T1242" i="35"/>
  <c r="S1243" i="35"/>
  <c r="T1243" i="35"/>
  <c r="S1244" i="35"/>
  <c r="T1244" i="35"/>
  <c r="S1245" i="35"/>
  <c r="T1245" i="35"/>
  <c r="S1246" i="35"/>
  <c r="T1246" i="35"/>
  <c r="S1247" i="35"/>
  <c r="T1247" i="35"/>
  <c r="S1248" i="35"/>
  <c r="T1248" i="35"/>
  <c r="S1249" i="35"/>
  <c r="T1249" i="35"/>
  <c r="S1250" i="35"/>
  <c r="T1250" i="35"/>
  <c r="S1251" i="35"/>
  <c r="T1251" i="35"/>
  <c r="S1252" i="35"/>
  <c r="T1252" i="35"/>
  <c r="S1253" i="35"/>
  <c r="T1253" i="35"/>
  <c r="S1254" i="35"/>
  <c r="T1254" i="35"/>
  <c r="S1255" i="35"/>
  <c r="T1255" i="35"/>
  <c r="S1256" i="35"/>
  <c r="T1256" i="35"/>
  <c r="S1257" i="35"/>
  <c r="T1257" i="35"/>
  <c r="S1258" i="35"/>
  <c r="T1258" i="35"/>
  <c r="S1259" i="35"/>
  <c r="T1259" i="35"/>
  <c r="S1260" i="35"/>
  <c r="T1260" i="35"/>
  <c r="S1261" i="35"/>
  <c r="T1261" i="35"/>
  <c r="S1262" i="35"/>
  <c r="T1262" i="35"/>
  <c r="S1263" i="35"/>
  <c r="T1263" i="35"/>
  <c r="S1264" i="35"/>
  <c r="T1264" i="35"/>
  <c r="S1265" i="35"/>
  <c r="T1265" i="35"/>
  <c r="S1266" i="35"/>
  <c r="T1266" i="35"/>
  <c r="S1267" i="35"/>
  <c r="T1267" i="35"/>
  <c r="S1268" i="35"/>
  <c r="T1268" i="35"/>
  <c r="S1269" i="35"/>
  <c r="T1269" i="35"/>
  <c r="S1270" i="35"/>
  <c r="T1270" i="35"/>
  <c r="S1271" i="35"/>
  <c r="T1271" i="35"/>
  <c r="S1272" i="35"/>
  <c r="T1272" i="35"/>
  <c r="S1273" i="35"/>
  <c r="T1273" i="35"/>
  <c r="S1274" i="35"/>
  <c r="T1274" i="35"/>
  <c r="S1275" i="35"/>
  <c r="T1275" i="35"/>
  <c r="S1276" i="35"/>
  <c r="T1276" i="35"/>
  <c r="S1277" i="35"/>
  <c r="T1277" i="35"/>
  <c r="S1278" i="35"/>
  <c r="T1278" i="35"/>
  <c r="S1279" i="35"/>
  <c r="T1279" i="35"/>
  <c r="S1280" i="35"/>
  <c r="T1280" i="35"/>
  <c r="S1281" i="35"/>
  <c r="T1281" i="35"/>
  <c r="S1282" i="35"/>
  <c r="T1282" i="35"/>
  <c r="S1283" i="35"/>
  <c r="T1283" i="35"/>
  <c r="S1284" i="35"/>
  <c r="T1284" i="35"/>
  <c r="S1285" i="35"/>
  <c r="T1285" i="35"/>
  <c r="S1286" i="35"/>
  <c r="T1286" i="35"/>
  <c r="S1287" i="35"/>
  <c r="T1287" i="35"/>
  <c r="S1288" i="35"/>
  <c r="T1288" i="35"/>
  <c r="S1289" i="35"/>
  <c r="T1289" i="35"/>
  <c r="S1290" i="35"/>
  <c r="T1290" i="35"/>
  <c r="S1291" i="35"/>
  <c r="T1291" i="35"/>
  <c r="S1292" i="35"/>
  <c r="T1292" i="35"/>
  <c r="S1293" i="35"/>
  <c r="T1293" i="35"/>
  <c r="S1294" i="35"/>
  <c r="T1294" i="35"/>
  <c r="S1295" i="35"/>
  <c r="T1295" i="35"/>
  <c r="S1296" i="35"/>
  <c r="T1296" i="35"/>
  <c r="S1297" i="35"/>
  <c r="T1297" i="35"/>
  <c r="S1298" i="35"/>
  <c r="T1298" i="35"/>
  <c r="S1299" i="35"/>
  <c r="T1299" i="35"/>
  <c r="S1300" i="35"/>
  <c r="T1300" i="35"/>
  <c r="S1301" i="35"/>
  <c r="T1301" i="35"/>
  <c r="S1302" i="35"/>
  <c r="T1302" i="35"/>
  <c r="S1303" i="35"/>
  <c r="T1303" i="35"/>
  <c r="S1304" i="35"/>
  <c r="T1304" i="35"/>
  <c r="S1305" i="35"/>
  <c r="T1305" i="35"/>
  <c r="S1306" i="35"/>
  <c r="T1306" i="35"/>
  <c r="S1307" i="35"/>
  <c r="T1307" i="35"/>
  <c r="S1308" i="35"/>
  <c r="T1308" i="35"/>
  <c r="S1309" i="35"/>
  <c r="T1309" i="35"/>
  <c r="S1310" i="35"/>
  <c r="T1310" i="35"/>
  <c r="S1311" i="35"/>
  <c r="T1311" i="35"/>
  <c r="S1312" i="35"/>
  <c r="T1312" i="35"/>
  <c r="S1313" i="35"/>
  <c r="T1313" i="35"/>
  <c r="S1314" i="35"/>
  <c r="T1314" i="35"/>
  <c r="S1315" i="35"/>
  <c r="T1315" i="35"/>
  <c r="S1316" i="35"/>
  <c r="T1316" i="35"/>
  <c r="S1317" i="35"/>
  <c r="T1317" i="35"/>
  <c r="S1318" i="35"/>
  <c r="T1318" i="35"/>
  <c r="S1319" i="35"/>
  <c r="T1319" i="35"/>
  <c r="S1320" i="35"/>
  <c r="T1320" i="35"/>
  <c r="S1321" i="35"/>
  <c r="T1321" i="35"/>
  <c r="S1322" i="35"/>
  <c r="T1322" i="35"/>
  <c r="S1323" i="35"/>
  <c r="T1323" i="35"/>
  <c r="S1324" i="35"/>
  <c r="T1324" i="35"/>
  <c r="S1325" i="35"/>
  <c r="T1325" i="35"/>
  <c r="S1326" i="35"/>
  <c r="T1326" i="35"/>
  <c r="S1327" i="35"/>
  <c r="T1327" i="35"/>
  <c r="S1328" i="35"/>
  <c r="T1328" i="35"/>
  <c r="S1329" i="35"/>
  <c r="T1329" i="35"/>
  <c r="S1330" i="35"/>
  <c r="T1330" i="35"/>
  <c r="S1331" i="35"/>
  <c r="T1331" i="35"/>
  <c r="S1332" i="35"/>
  <c r="T1332" i="35"/>
  <c r="S1333" i="35"/>
  <c r="T1333" i="35"/>
  <c r="S1334" i="35"/>
  <c r="T1334" i="35"/>
  <c r="S1335" i="35"/>
  <c r="T1335" i="35"/>
  <c r="S1336" i="35"/>
  <c r="T1336" i="35"/>
  <c r="S1337" i="35"/>
  <c r="T1337" i="35"/>
  <c r="S1338" i="35"/>
  <c r="T1338" i="35"/>
  <c r="S1339" i="35"/>
  <c r="T1339" i="35"/>
  <c r="S1340" i="35"/>
  <c r="T1340" i="35"/>
  <c r="S1341" i="35"/>
  <c r="T1341" i="35"/>
  <c r="S1342" i="35"/>
  <c r="T1342" i="35"/>
  <c r="S1343" i="35"/>
  <c r="T1343" i="35"/>
  <c r="S1344" i="35"/>
  <c r="T1344" i="35"/>
  <c r="S1345" i="35"/>
  <c r="T1345" i="35"/>
  <c r="S1346" i="35"/>
  <c r="T1346" i="35"/>
  <c r="S1347" i="35"/>
  <c r="T1347" i="35"/>
  <c r="S1348" i="35"/>
  <c r="T1348" i="35"/>
  <c r="S1349" i="35"/>
  <c r="T1349" i="35"/>
  <c r="S1350" i="35"/>
  <c r="T1350" i="35"/>
  <c r="S1351" i="35"/>
  <c r="T1351" i="35"/>
  <c r="S1352" i="35"/>
  <c r="T1352" i="35"/>
  <c r="S1353" i="35"/>
  <c r="T1353" i="35"/>
  <c r="S1354" i="35"/>
  <c r="T1354" i="35"/>
  <c r="S1355" i="35"/>
  <c r="T1355" i="35"/>
  <c r="S1356" i="35"/>
  <c r="T1356" i="35"/>
  <c r="S1357" i="35"/>
  <c r="T1357" i="35"/>
  <c r="S1358" i="35"/>
  <c r="T1358" i="35"/>
  <c r="S1359" i="35"/>
  <c r="T1359" i="35"/>
  <c r="S1360" i="35"/>
  <c r="T1360" i="35"/>
  <c r="S1361" i="35"/>
  <c r="T1361" i="35"/>
  <c r="S1362" i="35"/>
  <c r="T1362" i="35"/>
  <c r="S1363" i="35"/>
  <c r="T1363" i="35"/>
  <c r="S1364" i="35"/>
  <c r="T1364" i="35"/>
  <c r="S1365" i="35"/>
  <c r="T1365" i="35"/>
  <c r="S1366" i="35"/>
  <c r="T1366" i="35"/>
  <c r="S1367" i="35"/>
  <c r="T1367" i="35"/>
  <c r="S1368" i="35"/>
  <c r="T1368" i="35"/>
  <c r="S1369" i="35"/>
  <c r="T1369" i="35"/>
  <c r="S1370" i="35"/>
  <c r="T1370" i="35"/>
  <c r="S1371" i="35"/>
  <c r="T1371" i="35"/>
  <c r="S1372" i="35"/>
  <c r="T1372" i="35"/>
  <c r="S1373" i="35"/>
  <c r="T1373" i="35"/>
  <c r="S1374" i="35"/>
  <c r="T1374" i="35"/>
  <c r="S1375" i="35"/>
  <c r="T1375" i="35"/>
  <c r="S1376" i="35"/>
  <c r="T1376" i="35"/>
  <c r="S1377" i="35"/>
  <c r="T1377" i="35"/>
  <c r="S1378" i="35"/>
  <c r="T1378" i="35"/>
  <c r="S1379" i="35"/>
  <c r="T1379" i="35"/>
  <c r="S1380" i="35"/>
  <c r="T1380" i="35"/>
  <c r="S1381" i="35"/>
  <c r="T1381" i="35"/>
  <c r="S1382" i="35"/>
  <c r="T1382" i="35"/>
  <c r="S1383" i="35"/>
  <c r="T1383" i="35"/>
  <c r="S1384" i="35"/>
  <c r="T1384" i="35"/>
  <c r="S1385" i="35"/>
  <c r="T1385" i="35"/>
  <c r="S1386" i="35"/>
  <c r="T1386" i="35"/>
  <c r="S1387" i="35"/>
  <c r="T1387" i="35"/>
  <c r="S1388" i="35"/>
  <c r="T1388" i="35"/>
  <c r="S1389" i="35"/>
  <c r="T1389" i="35"/>
  <c r="S1390" i="35"/>
  <c r="T1390" i="35"/>
  <c r="S1391" i="35"/>
  <c r="T1391" i="35"/>
  <c r="S1392" i="35"/>
  <c r="T1392" i="35"/>
  <c r="S1393" i="35"/>
  <c r="T1393" i="35"/>
  <c r="S1394" i="35"/>
  <c r="T1394" i="35"/>
  <c r="S1395" i="35"/>
  <c r="T1395" i="35"/>
  <c r="S1396" i="35"/>
  <c r="T1396" i="35"/>
  <c r="S1397" i="35"/>
  <c r="T1397" i="35"/>
  <c r="S1398" i="35"/>
  <c r="T1398" i="35"/>
  <c r="S1399" i="35"/>
  <c r="T1399" i="35"/>
  <c r="S1400" i="35"/>
  <c r="T1400" i="35"/>
  <c r="S1401" i="35"/>
  <c r="T1401" i="35"/>
  <c r="S1402" i="35"/>
  <c r="T1402" i="35"/>
  <c r="S1403" i="35"/>
  <c r="T1403" i="35"/>
  <c r="S1404" i="35"/>
  <c r="T1404" i="35"/>
  <c r="S1405" i="35"/>
  <c r="T1405" i="35"/>
  <c r="S1406" i="35"/>
  <c r="T1406" i="35"/>
  <c r="S1407" i="35"/>
  <c r="T1407" i="35"/>
  <c r="S1408" i="35"/>
  <c r="T1408" i="35"/>
  <c r="S1409" i="35"/>
  <c r="T1409" i="35"/>
  <c r="S1410" i="35"/>
  <c r="T1410" i="35"/>
  <c r="S1411" i="35"/>
  <c r="T1411" i="35"/>
  <c r="S1412" i="35"/>
  <c r="T1412" i="35"/>
  <c r="S1413" i="35"/>
  <c r="T1413" i="35"/>
  <c r="S1414" i="35"/>
  <c r="T1414" i="35"/>
  <c r="S1415" i="35"/>
  <c r="T1415" i="35"/>
  <c r="S1416" i="35"/>
  <c r="T1416" i="35"/>
  <c r="S1417" i="35"/>
  <c r="T1417" i="35"/>
  <c r="S1418" i="35"/>
  <c r="T1418" i="35"/>
  <c r="S1419" i="35"/>
  <c r="T1419" i="35"/>
  <c r="S1420" i="35"/>
  <c r="T1420" i="35"/>
  <c r="S1421" i="35"/>
  <c r="T1421" i="35"/>
  <c r="S1422" i="35"/>
  <c r="T1422" i="35"/>
  <c r="S1423" i="35"/>
  <c r="T1423" i="35"/>
  <c r="S1424" i="35"/>
  <c r="T1424" i="35"/>
  <c r="S1425" i="35"/>
  <c r="T1425" i="35"/>
  <c r="S1426" i="35"/>
  <c r="T1426" i="35"/>
  <c r="S1427" i="35"/>
  <c r="T1427" i="35"/>
  <c r="S1428" i="35"/>
  <c r="T1428" i="35"/>
  <c r="S1429" i="35"/>
  <c r="T1429" i="35"/>
  <c r="S1430" i="35"/>
  <c r="T1430" i="35"/>
  <c r="S1431" i="35"/>
  <c r="T1431" i="35"/>
  <c r="S1432" i="35"/>
  <c r="T1432" i="35"/>
  <c r="S1433" i="35"/>
  <c r="T1433" i="35"/>
  <c r="S1434" i="35"/>
  <c r="T1434" i="35"/>
  <c r="S1435" i="35"/>
  <c r="T1435" i="35"/>
  <c r="S1436" i="35"/>
  <c r="T1436" i="35"/>
  <c r="S1437" i="35"/>
  <c r="T1437" i="35"/>
  <c r="S1438" i="35"/>
  <c r="T1438" i="35"/>
  <c r="S1439" i="35"/>
  <c r="T1439" i="35"/>
  <c r="S1440" i="35"/>
  <c r="T1440" i="35"/>
  <c r="S1441" i="35"/>
  <c r="T1441" i="35"/>
  <c r="S1442" i="35"/>
  <c r="T1442" i="35"/>
  <c r="S1443" i="35"/>
  <c r="T1443" i="35"/>
  <c r="S1444" i="35"/>
  <c r="T1444" i="35"/>
  <c r="S1445" i="35"/>
  <c r="T1445" i="35"/>
  <c r="S1446" i="35"/>
  <c r="T1446" i="35"/>
  <c r="S1447" i="35"/>
  <c r="T1447" i="35"/>
  <c r="S1448" i="35"/>
  <c r="T1448" i="35"/>
  <c r="S1449" i="35"/>
  <c r="T1449" i="35"/>
  <c r="S1450" i="35"/>
  <c r="T1450" i="35"/>
  <c r="S1451" i="35"/>
  <c r="T1451" i="35"/>
  <c r="S1452" i="35"/>
  <c r="T1452" i="35"/>
  <c r="S1453" i="35"/>
  <c r="T1453" i="35"/>
  <c r="S1454" i="35"/>
  <c r="T1454" i="35"/>
  <c r="S1455" i="35"/>
  <c r="T1455" i="35"/>
  <c r="S1456" i="35"/>
  <c r="T1456" i="35"/>
  <c r="S1457" i="35"/>
  <c r="T1457" i="35"/>
  <c r="S1458" i="35"/>
  <c r="T1458" i="35"/>
  <c r="S1459" i="35"/>
  <c r="T1459" i="35"/>
  <c r="S1460" i="35"/>
  <c r="T1460" i="35"/>
  <c r="S1461" i="35"/>
  <c r="T1461" i="35"/>
  <c r="S1462" i="35"/>
  <c r="T1462" i="35"/>
  <c r="S1463" i="35"/>
  <c r="T1463" i="35"/>
  <c r="S1464" i="35"/>
  <c r="T1464" i="35"/>
  <c r="S1465" i="35"/>
  <c r="T1465" i="35"/>
  <c r="S1466" i="35"/>
  <c r="T1466" i="35"/>
  <c r="S1467" i="35"/>
  <c r="T1467" i="35"/>
  <c r="S1468" i="35"/>
  <c r="T1468" i="35"/>
  <c r="S1469" i="35"/>
  <c r="T1469" i="35"/>
  <c r="S1470" i="35"/>
  <c r="T1470" i="35"/>
  <c r="S1471" i="35"/>
  <c r="T1471" i="35"/>
  <c r="S1472" i="35"/>
  <c r="T1472" i="35"/>
  <c r="S1473" i="35"/>
  <c r="T1473" i="35"/>
  <c r="S1474" i="35"/>
  <c r="T1474" i="35"/>
  <c r="S1475" i="35"/>
  <c r="T1475" i="35"/>
  <c r="S1476" i="35"/>
  <c r="T1476" i="35"/>
  <c r="S1477" i="35"/>
  <c r="T1477" i="35"/>
  <c r="S1478" i="35"/>
  <c r="T1478" i="35"/>
  <c r="S1479" i="35"/>
  <c r="T1479" i="35"/>
  <c r="S1480" i="35"/>
  <c r="T1480" i="35"/>
  <c r="S1481" i="35"/>
  <c r="T1481" i="35"/>
  <c r="S1482" i="35"/>
  <c r="T1482" i="35"/>
  <c r="S1483" i="35"/>
  <c r="T1483" i="35"/>
  <c r="S1484" i="35"/>
  <c r="T1484" i="35"/>
  <c r="S1485" i="35"/>
  <c r="T1485" i="35"/>
  <c r="S1486" i="35"/>
  <c r="T1486" i="35"/>
  <c r="S1487" i="35"/>
  <c r="T1487" i="35"/>
  <c r="S1488" i="35"/>
  <c r="T1488" i="35"/>
  <c r="S1489" i="35"/>
  <c r="T1489" i="35"/>
  <c r="S1490" i="35"/>
  <c r="T1490" i="35"/>
  <c r="S1491" i="35"/>
  <c r="T1491" i="35"/>
  <c r="S1492" i="35"/>
  <c r="T1492" i="35"/>
  <c r="S1493" i="35"/>
  <c r="T1493" i="35"/>
  <c r="S1494" i="35"/>
  <c r="T1494" i="35"/>
  <c r="S1495" i="35"/>
  <c r="T1495" i="35"/>
  <c r="S1496" i="35"/>
  <c r="T1496" i="35"/>
  <c r="S1497" i="35"/>
  <c r="T1497" i="35"/>
  <c r="S1498" i="35"/>
  <c r="T1498" i="35"/>
  <c r="S1499" i="35"/>
  <c r="T1499" i="35"/>
  <c r="S1500" i="35"/>
  <c r="T1500" i="35"/>
  <c r="S1501" i="35"/>
  <c r="T1501" i="35"/>
  <c r="S1502" i="35"/>
  <c r="T1502" i="35"/>
  <c r="S1503" i="35"/>
  <c r="T1503" i="35"/>
  <c r="S1504" i="35"/>
  <c r="T1504" i="35"/>
  <c r="S1505" i="35"/>
  <c r="T1505" i="35"/>
  <c r="S1506" i="35"/>
  <c r="T1506" i="35"/>
  <c r="S1507" i="35"/>
  <c r="T1507" i="35"/>
  <c r="S1508" i="35"/>
  <c r="T1508" i="35"/>
  <c r="S1509" i="35"/>
  <c r="T1509" i="35"/>
  <c r="S1510" i="35"/>
  <c r="T1510" i="35"/>
  <c r="S1511" i="35"/>
  <c r="T1511" i="35"/>
  <c r="S1512" i="35"/>
  <c r="T1512" i="35"/>
  <c r="S1513" i="35"/>
  <c r="T1513" i="35"/>
  <c r="S1514" i="35"/>
  <c r="T1514" i="35"/>
  <c r="S1515" i="35"/>
  <c r="T1515" i="35"/>
  <c r="S1516" i="35"/>
  <c r="T1516" i="35"/>
  <c r="S1517" i="35"/>
  <c r="T1517" i="35"/>
  <c r="S1518" i="35"/>
  <c r="T1518" i="35"/>
  <c r="S1519" i="35"/>
  <c r="T1519" i="35"/>
  <c r="S1520" i="35"/>
  <c r="T1520" i="35"/>
  <c r="S1521" i="35"/>
  <c r="T1521" i="35"/>
  <c r="S1522" i="35"/>
  <c r="T1522" i="35"/>
  <c r="S1523" i="35"/>
  <c r="T1523" i="35"/>
  <c r="S1524" i="35"/>
  <c r="T1524" i="35"/>
  <c r="S1525" i="35"/>
  <c r="T1525" i="35"/>
  <c r="S1526" i="35"/>
  <c r="T1526" i="35"/>
  <c r="S1527" i="35"/>
  <c r="T1527" i="35"/>
  <c r="S1528" i="35"/>
  <c r="T1528" i="35"/>
  <c r="S1529" i="35"/>
  <c r="T1529" i="35"/>
  <c r="S1530" i="35"/>
  <c r="T1530" i="35"/>
  <c r="S1531" i="35"/>
  <c r="T1531" i="35"/>
  <c r="S1532" i="35"/>
  <c r="T1532" i="35"/>
  <c r="S1533" i="35"/>
  <c r="T1533" i="35"/>
  <c r="S1534" i="35"/>
  <c r="T1534" i="35"/>
  <c r="S1535" i="35"/>
  <c r="T1535" i="35"/>
  <c r="S1536" i="35"/>
  <c r="T1536" i="35"/>
  <c r="S1537" i="35"/>
  <c r="T1537" i="35"/>
  <c r="S1538" i="35"/>
  <c r="T1538" i="35"/>
  <c r="S1539" i="35"/>
  <c r="T1539" i="35"/>
  <c r="S1540" i="35"/>
  <c r="T1540" i="35"/>
  <c r="S1541" i="35"/>
  <c r="T1541" i="35"/>
  <c r="S1542" i="35"/>
  <c r="T1542" i="35"/>
  <c r="S1543" i="35"/>
  <c r="T1543" i="35"/>
  <c r="S1544" i="35"/>
  <c r="T1544" i="35"/>
  <c r="S1545" i="35"/>
  <c r="T1545" i="35"/>
  <c r="S1546" i="35"/>
  <c r="T1546" i="35"/>
  <c r="S1547" i="35"/>
  <c r="T1547" i="35"/>
  <c r="S1548" i="35"/>
  <c r="T1548" i="35"/>
  <c r="S1549" i="35"/>
  <c r="T1549" i="35"/>
  <c r="S1550" i="35"/>
  <c r="T1550" i="35"/>
  <c r="S1551" i="35"/>
  <c r="T1551" i="35"/>
  <c r="S1552" i="35"/>
  <c r="T1552" i="35"/>
  <c r="S1553" i="35"/>
  <c r="T1553" i="35"/>
  <c r="S1554" i="35"/>
  <c r="T1554" i="35"/>
  <c r="S1555" i="35"/>
  <c r="T1555" i="35"/>
  <c r="S1556" i="35"/>
  <c r="T1556" i="35"/>
  <c r="S1557" i="35"/>
  <c r="T1557" i="35"/>
  <c r="S1558" i="35"/>
  <c r="T1558" i="35"/>
  <c r="S1559" i="35"/>
  <c r="T1559" i="35"/>
  <c r="S1560" i="35"/>
  <c r="T1560" i="35"/>
  <c r="S1561" i="35"/>
  <c r="T1561" i="35"/>
  <c r="S1562" i="35"/>
  <c r="T1562" i="35"/>
  <c r="S1563" i="35"/>
  <c r="T1563" i="35"/>
  <c r="S1564" i="35"/>
  <c r="T1564" i="35"/>
  <c r="S1565" i="35"/>
  <c r="T1565" i="35"/>
  <c r="S1566" i="35"/>
  <c r="T1566" i="35"/>
  <c r="S1567" i="35"/>
  <c r="T1567" i="35"/>
  <c r="S1568" i="35"/>
  <c r="T1568" i="35"/>
  <c r="S1569" i="35"/>
  <c r="T1569" i="35"/>
  <c r="S1570" i="35"/>
  <c r="T1570" i="35"/>
  <c r="S1571" i="35"/>
  <c r="T1571" i="35"/>
  <c r="S1572" i="35"/>
  <c r="T1572" i="35"/>
  <c r="S1573" i="35"/>
  <c r="T1573" i="35"/>
  <c r="S1574" i="35"/>
  <c r="T1574" i="35"/>
  <c r="S1575" i="35"/>
  <c r="T1575" i="35"/>
  <c r="S1576" i="35"/>
  <c r="T1576" i="35"/>
  <c r="S1577" i="35"/>
  <c r="T1577" i="35"/>
  <c r="S1578" i="35"/>
  <c r="T1578" i="35"/>
  <c r="S1579" i="35"/>
  <c r="T1579" i="35"/>
  <c r="S1580" i="35"/>
  <c r="T1580" i="35"/>
  <c r="S1581" i="35"/>
  <c r="T1581" i="35"/>
  <c r="S1582" i="35"/>
  <c r="T1582" i="35"/>
  <c r="S1583" i="35"/>
  <c r="T1583" i="35"/>
  <c r="S1584" i="35"/>
  <c r="T1584" i="35"/>
  <c r="S1585" i="35"/>
  <c r="T1585" i="35"/>
  <c r="S1586" i="35"/>
  <c r="T1586" i="35"/>
  <c r="S1587" i="35"/>
  <c r="T1587" i="35"/>
  <c r="S1588" i="35"/>
  <c r="T1588" i="35"/>
  <c r="S1589" i="35"/>
  <c r="T1589" i="35"/>
  <c r="S1590" i="35"/>
  <c r="T1590" i="35"/>
  <c r="S1591" i="35"/>
  <c r="T1591" i="35"/>
  <c r="S1592" i="35"/>
  <c r="T1592" i="35"/>
  <c r="S1593" i="35"/>
  <c r="T1593" i="35"/>
  <c r="S1594" i="35"/>
  <c r="T1594" i="35"/>
  <c r="S1595" i="35"/>
  <c r="T1595" i="35"/>
  <c r="S1596" i="35"/>
  <c r="T1596" i="35"/>
  <c r="S1597" i="35"/>
  <c r="T1597" i="35"/>
  <c r="S1598" i="35"/>
  <c r="T1598" i="35"/>
  <c r="S1599" i="35"/>
  <c r="T1599" i="35"/>
  <c r="S1600" i="35"/>
  <c r="T1600" i="35"/>
  <c r="S1601" i="35"/>
  <c r="T1601" i="35"/>
  <c r="S1602" i="35"/>
  <c r="T1602" i="35"/>
  <c r="S1603" i="35"/>
  <c r="T1603" i="35"/>
  <c r="S1604" i="35"/>
  <c r="T1604" i="35"/>
  <c r="S1605" i="35"/>
  <c r="T1605" i="35"/>
  <c r="S1606" i="35"/>
  <c r="T1606" i="35"/>
  <c r="S1607" i="35"/>
  <c r="T1607" i="35"/>
  <c r="S1608" i="35"/>
  <c r="T1608" i="35"/>
  <c r="S1609" i="35"/>
  <c r="T1609" i="35"/>
  <c r="S1610" i="35"/>
  <c r="T1610" i="35"/>
  <c r="S1611" i="35"/>
  <c r="T1611" i="35"/>
  <c r="S1612" i="35"/>
  <c r="T1612" i="35"/>
  <c r="S1613" i="35"/>
  <c r="T1613" i="35"/>
  <c r="S1614" i="35"/>
  <c r="T1614" i="35"/>
  <c r="S1615" i="35"/>
  <c r="T1615" i="35"/>
  <c r="S1616" i="35"/>
  <c r="T1616" i="35"/>
  <c r="S1617" i="35"/>
  <c r="T1617" i="35"/>
  <c r="S1618" i="35"/>
  <c r="T1618" i="35"/>
  <c r="S1619" i="35"/>
  <c r="T1619" i="35"/>
  <c r="S1620" i="35"/>
  <c r="T1620" i="35"/>
  <c r="S1621" i="35"/>
  <c r="T1621" i="35"/>
  <c r="S1622" i="35"/>
  <c r="T1622" i="35"/>
  <c r="S1623" i="35"/>
  <c r="T1623" i="35"/>
  <c r="S1624" i="35"/>
  <c r="T1624" i="35"/>
  <c r="S1625" i="35"/>
  <c r="T1625" i="35"/>
  <c r="S1626" i="35"/>
  <c r="T1626" i="35"/>
  <c r="S1627" i="35"/>
  <c r="T1627" i="35"/>
  <c r="S1628" i="35"/>
  <c r="T1628" i="35"/>
  <c r="S1629" i="35"/>
  <c r="T1629" i="35"/>
  <c r="S1630" i="35"/>
  <c r="T1630" i="35"/>
  <c r="S1631" i="35"/>
  <c r="T1631" i="35"/>
  <c r="S1632" i="35"/>
  <c r="T1632" i="35"/>
  <c r="S1633" i="35"/>
  <c r="T1633" i="35"/>
  <c r="S1634" i="35"/>
  <c r="T1634" i="35"/>
  <c r="S1635" i="35"/>
  <c r="T1635" i="35"/>
  <c r="S1636" i="35"/>
  <c r="T1636" i="35"/>
  <c r="S1637" i="35"/>
  <c r="T1637" i="35"/>
  <c r="S1638" i="35"/>
  <c r="T1638" i="35"/>
  <c r="S1639" i="35"/>
  <c r="T1639" i="35"/>
  <c r="S1640" i="35"/>
  <c r="T1640" i="35"/>
  <c r="S1641" i="35"/>
  <c r="T1641" i="35"/>
  <c r="S1642" i="35"/>
  <c r="T1642" i="35"/>
  <c r="S1643" i="35"/>
  <c r="T1643" i="35"/>
  <c r="S1644" i="35"/>
  <c r="T1644" i="35"/>
  <c r="S1645" i="35"/>
  <c r="T1645" i="35"/>
  <c r="S1646" i="35"/>
  <c r="T1646" i="35"/>
  <c r="S1647" i="35"/>
  <c r="T1647" i="35"/>
  <c r="S1648" i="35"/>
  <c r="T1648" i="35"/>
  <c r="S1649" i="35"/>
  <c r="T1649" i="35"/>
  <c r="S1650" i="35"/>
  <c r="T1650" i="35"/>
  <c r="S1651" i="35"/>
  <c r="T1651" i="35"/>
  <c r="S1652" i="35"/>
  <c r="T1652" i="35"/>
  <c r="S1653" i="35"/>
  <c r="T1653" i="35"/>
  <c r="S1654" i="35"/>
  <c r="T1654" i="35"/>
  <c r="S1655" i="35"/>
  <c r="T1655" i="35"/>
  <c r="S1656" i="35"/>
  <c r="T1656" i="35"/>
  <c r="S1657" i="35"/>
  <c r="T1657" i="35"/>
  <c r="S1658" i="35"/>
  <c r="T1658" i="35"/>
  <c r="S1659" i="35"/>
  <c r="T1659" i="35"/>
  <c r="S1660" i="35"/>
  <c r="T1660" i="35"/>
  <c r="S1661" i="35"/>
  <c r="T1661" i="35"/>
  <c r="S1662" i="35"/>
  <c r="T1662" i="35"/>
  <c r="S1663" i="35"/>
  <c r="T1663" i="35"/>
  <c r="S1664" i="35"/>
  <c r="T1664" i="35"/>
  <c r="S1665" i="35"/>
  <c r="T1665" i="35"/>
  <c r="S1666" i="35"/>
  <c r="T1666" i="35"/>
  <c r="S1667" i="35"/>
  <c r="T1667" i="35"/>
  <c r="S1668" i="35"/>
  <c r="T1668" i="35"/>
  <c r="S1669" i="35"/>
  <c r="T1669" i="35"/>
  <c r="S1670" i="35"/>
  <c r="T1670" i="35"/>
  <c r="S1671" i="35"/>
  <c r="T1671" i="35"/>
  <c r="S1672" i="35"/>
  <c r="T1672" i="35"/>
  <c r="S1673" i="35"/>
  <c r="T1673" i="35"/>
  <c r="S1674" i="35"/>
  <c r="T1674" i="35"/>
  <c r="S1675" i="35"/>
  <c r="T1675" i="35"/>
  <c r="S1676" i="35"/>
  <c r="T1676" i="35"/>
  <c r="S1677" i="35"/>
  <c r="T1677" i="35"/>
  <c r="S1678" i="35"/>
  <c r="T1678" i="35"/>
  <c r="S1679" i="35"/>
  <c r="T1679" i="35"/>
  <c r="S1680" i="35"/>
  <c r="T1680" i="35"/>
  <c r="S1681" i="35"/>
  <c r="T1681" i="35"/>
  <c r="S1682" i="35"/>
  <c r="T1682" i="35"/>
  <c r="S1683" i="35"/>
  <c r="T1683" i="35"/>
  <c r="S1684" i="35"/>
  <c r="T1684" i="35"/>
  <c r="S1685" i="35"/>
  <c r="T1685" i="35"/>
  <c r="S1686" i="35"/>
  <c r="T1686" i="35"/>
  <c r="S1687" i="35"/>
  <c r="T1687" i="35"/>
  <c r="S1688" i="35"/>
  <c r="T1688" i="35"/>
  <c r="S1689" i="35"/>
  <c r="T1689" i="35"/>
  <c r="S1690" i="35"/>
  <c r="T1690" i="35"/>
  <c r="S1691" i="35"/>
  <c r="T1691" i="35"/>
  <c r="S1692" i="35"/>
  <c r="T1692" i="35"/>
  <c r="S1693" i="35"/>
  <c r="T1693" i="35"/>
  <c r="S1694" i="35"/>
  <c r="T1694" i="35"/>
  <c r="S1695" i="35"/>
  <c r="T1695" i="35"/>
  <c r="S1696" i="35"/>
  <c r="T1696" i="35"/>
  <c r="S1697" i="35"/>
  <c r="T1697" i="35"/>
  <c r="S1698" i="35"/>
  <c r="T1698" i="35"/>
  <c r="S1699" i="35"/>
  <c r="T1699" i="35"/>
  <c r="S1700" i="35"/>
  <c r="T1700" i="35"/>
  <c r="S1701" i="35"/>
  <c r="T1701" i="35"/>
  <c r="S1702" i="35"/>
  <c r="T1702" i="35"/>
  <c r="S1703" i="35"/>
  <c r="T1703" i="35"/>
  <c r="S1704" i="35"/>
  <c r="T1704" i="35"/>
  <c r="S1705" i="35"/>
  <c r="T1705" i="35"/>
  <c r="S1706" i="35"/>
  <c r="T1706" i="35"/>
  <c r="S1707" i="35"/>
  <c r="T1707" i="35"/>
  <c r="S1708" i="35"/>
  <c r="T1708" i="35"/>
  <c r="S1709" i="35"/>
  <c r="T1709" i="35"/>
  <c r="S1710" i="35"/>
  <c r="T1710" i="35"/>
  <c r="S1711" i="35"/>
  <c r="T1711" i="35"/>
  <c r="S1712" i="35"/>
  <c r="T1712" i="35"/>
  <c r="S1713" i="35"/>
  <c r="T1713" i="35"/>
  <c r="S1714" i="35"/>
  <c r="T1714" i="35"/>
  <c r="S1715" i="35"/>
  <c r="T1715" i="35"/>
  <c r="S1716" i="35"/>
  <c r="T1716" i="35"/>
  <c r="S1717" i="35"/>
  <c r="T1717" i="35"/>
  <c r="S1718" i="35"/>
  <c r="T1718" i="35"/>
  <c r="S1719" i="35"/>
  <c r="T1719" i="35"/>
  <c r="S1720" i="35"/>
  <c r="T1720" i="35"/>
  <c r="S1721" i="35"/>
  <c r="T1721" i="35"/>
  <c r="S1722" i="35"/>
  <c r="T1722" i="35"/>
  <c r="S1723" i="35"/>
  <c r="T1723" i="35"/>
  <c r="S1724" i="35"/>
  <c r="T1724" i="35"/>
  <c r="S1725" i="35"/>
  <c r="T1725" i="35"/>
  <c r="S1726" i="35"/>
  <c r="T1726" i="35"/>
  <c r="S1727" i="35"/>
  <c r="T1727" i="35"/>
  <c r="S1728" i="35"/>
  <c r="T1728" i="35"/>
  <c r="S1729" i="35"/>
  <c r="T1729" i="35"/>
  <c r="S1730" i="35"/>
  <c r="T1730" i="35"/>
  <c r="S1731" i="35"/>
  <c r="T1731" i="35"/>
  <c r="S1732" i="35"/>
  <c r="T1732" i="35"/>
  <c r="S1733" i="35"/>
  <c r="T1733" i="35"/>
  <c r="S1734" i="35"/>
  <c r="T1734" i="35"/>
  <c r="S1735" i="35"/>
  <c r="T1735" i="35"/>
  <c r="S1736" i="35"/>
  <c r="T1736" i="35"/>
  <c r="S1737" i="35"/>
  <c r="T1737" i="35"/>
  <c r="S1738" i="35"/>
  <c r="T1738" i="35"/>
  <c r="S1739" i="35"/>
  <c r="T1739" i="35"/>
  <c r="S1740" i="35"/>
  <c r="T1740" i="35"/>
  <c r="S1741" i="35"/>
  <c r="T1741" i="35"/>
  <c r="S1742" i="35"/>
  <c r="T1742" i="35"/>
  <c r="S1743" i="35"/>
  <c r="T1743" i="35"/>
  <c r="S1744" i="35"/>
  <c r="T1744" i="35"/>
  <c r="S1745" i="35"/>
  <c r="T1745" i="35"/>
  <c r="S1746" i="35"/>
  <c r="T1746" i="35"/>
  <c r="S1747" i="35"/>
  <c r="T1747" i="35"/>
  <c r="S1748" i="35"/>
  <c r="T1748" i="35"/>
  <c r="S1749" i="35"/>
  <c r="T1749" i="35"/>
  <c r="S1750" i="35"/>
  <c r="T1750" i="35"/>
  <c r="S1751" i="35"/>
  <c r="T1751" i="35"/>
  <c r="S1752" i="35"/>
  <c r="T1752" i="35"/>
  <c r="S1753" i="35"/>
  <c r="T1753" i="35"/>
  <c r="S1754" i="35"/>
  <c r="T1754" i="35"/>
  <c r="S1755" i="35"/>
  <c r="T1755" i="35"/>
  <c r="S1756" i="35"/>
  <c r="T1756" i="35"/>
  <c r="S1757" i="35"/>
  <c r="T1757" i="35"/>
  <c r="S1758" i="35"/>
  <c r="T1758" i="35"/>
  <c r="S1759" i="35"/>
  <c r="T1759" i="35"/>
  <c r="S1760" i="35"/>
  <c r="T1760" i="35"/>
  <c r="S1761" i="35"/>
  <c r="T1761" i="35"/>
  <c r="S1762" i="35"/>
  <c r="T1762" i="35"/>
  <c r="S1763" i="35"/>
  <c r="T1763" i="35"/>
  <c r="S1764" i="35"/>
  <c r="T1764" i="35"/>
  <c r="S1765" i="35"/>
  <c r="T1765" i="35"/>
  <c r="S1766" i="35"/>
  <c r="T1766" i="35"/>
  <c r="S1767" i="35"/>
  <c r="T1767" i="35"/>
  <c r="S1768" i="35"/>
  <c r="T1768" i="35"/>
  <c r="S1769" i="35"/>
  <c r="T1769" i="35"/>
  <c r="S1770" i="35"/>
  <c r="T1770" i="35"/>
  <c r="S1771" i="35"/>
  <c r="T1771" i="35"/>
  <c r="S1772" i="35"/>
  <c r="T1772" i="35"/>
  <c r="S1773" i="35"/>
  <c r="T1773" i="35"/>
  <c r="S1774" i="35"/>
  <c r="T1774" i="35"/>
  <c r="S1775" i="35"/>
  <c r="T1775" i="35"/>
  <c r="S1776" i="35"/>
  <c r="T1776" i="35"/>
  <c r="S1777" i="35"/>
  <c r="T1777" i="35"/>
  <c r="S1778" i="35"/>
  <c r="T1778" i="35"/>
  <c r="S1779" i="35"/>
  <c r="T1779" i="35"/>
  <c r="S1780" i="35"/>
  <c r="T1780" i="35"/>
  <c r="S1781" i="35"/>
  <c r="T1781" i="35"/>
  <c r="S1782" i="35"/>
  <c r="T1782" i="35"/>
  <c r="S1783" i="35"/>
  <c r="T1783" i="35"/>
  <c r="S1784" i="35"/>
  <c r="T1784" i="35"/>
  <c r="S1785" i="35"/>
  <c r="T1785" i="35"/>
  <c r="S1786" i="35"/>
  <c r="T1786" i="35"/>
  <c r="S1787" i="35"/>
  <c r="T1787" i="35"/>
  <c r="S1788" i="35"/>
  <c r="T1788" i="35"/>
  <c r="S1789" i="35"/>
  <c r="T1789" i="35"/>
  <c r="S1790" i="35"/>
  <c r="T1790" i="35"/>
  <c r="S1791" i="35"/>
  <c r="T1791" i="35"/>
  <c r="S1792" i="35"/>
  <c r="T1792" i="35"/>
  <c r="S1793" i="35"/>
  <c r="T1793" i="35"/>
  <c r="S1794" i="35"/>
  <c r="T1794" i="35"/>
  <c r="S1795" i="35"/>
  <c r="T1795" i="35"/>
  <c r="S1796" i="35"/>
  <c r="T1796" i="35"/>
  <c r="S1797" i="35"/>
  <c r="T1797" i="35"/>
  <c r="S1798" i="35"/>
  <c r="T1798" i="35"/>
  <c r="S1799" i="35"/>
  <c r="T1799" i="35"/>
  <c r="S1800" i="35"/>
  <c r="T1800" i="35"/>
  <c r="S1801" i="35"/>
  <c r="T1801" i="35"/>
  <c r="S1802" i="35"/>
  <c r="T1802" i="35"/>
  <c r="S1803" i="35"/>
  <c r="T1803" i="35"/>
  <c r="S1804" i="35"/>
  <c r="T1804" i="35"/>
  <c r="S1805" i="35"/>
  <c r="T1805" i="35"/>
  <c r="S1806" i="35"/>
  <c r="T1806" i="35"/>
  <c r="S1807" i="35"/>
  <c r="T1807" i="35"/>
  <c r="S1808" i="35"/>
  <c r="T1808" i="35"/>
  <c r="S1809" i="35"/>
  <c r="T1809" i="35"/>
  <c r="S1810" i="35"/>
  <c r="T1810" i="35"/>
  <c r="S1811" i="35"/>
  <c r="T1811" i="35"/>
  <c r="S1812" i="35"/>
  <c r="T1812" i="35"/>
  <c r="S1813" i="35"/>
  <c r="T1813" i="35"/>
  <c r="S1814" i="35"/>
  <c r="T1814" i="35"/>
  <c r="S1815" i="35"/>
  <c r="T1815" i="35"/>
  <c r="S1816" i="35"/>
  <c r="T1816" i="35"/>
  <c r="S1817" i="35"/>
  <c r="T1817" i="35"/>
  <c r="S1818" i="35"/>
  <c r="T1818" i="35"/>
  <c r="S1819" i="35"/>
  <c r="T1819" i="35"/>
  <c r="S1820" i="35"/>
  <c r="T1820" i="35"/>
  <c r="S1821" i="35"/>
  <c r="T1821" i="35"/>
  <c r="S1822" i="35"/>
  <c r="T1822" i="35"/>
  <c r="S1823" i="35"/>
  <c r="T1823" i="35"/>
  <c r="S1824" i="35"/>
  <c r="T1824" i="35"/>
  <c r="S1825" i="35"/>
  <c r="T1825" i="35"/>
  <c r="S1826" i="35"/>
  <c r="T1826" i="35"/>
  <c r="S1827" i="35"/>
  <c r="T1827" i="35"/>
  <c r="S1828" i="35"/>
  <c r="T1828" i="35"/>
  <c r="S1829" i="35"/>
  <c r="T1829" i="35"/>
  <c r="S1830" i="35"/>
  <c r="T1830" i="35"/>
  <c r="S1831" i="35"/>
  <c r="T1831" i="35"/>
  <c r="S1832" i="35"/>
  <c r="T1832" i="35"/>
  <c r="S1833" i="35"/>
  <c r="T1833" i="35"/>
  <c r="S1834" i="35"/>
  <c r="T1834" i="35"/>
  <c r="S1835" i="35"/>
  <c r="T1835" i="35"/>
  <c r="S1836" i="35"/>
  <c r="T1836" i="35"/>
  <c r="S1837" i="35"/>
  <c r="T1837" i="35"/>
  <c r="S1838" i="35"/>
  <c r="T1838" i="35"/>
  <c r="S1839" i="35"/>
  <c r="T1839" i="35"/>
  <c r="S1840" i="35"/>
  <c r="T1840" i="35"/>
  <c r="S1841" i="35"/>
  <c r="T1841" i="35"/>
  <c r="S1842" i="35"/>
  <c r="T1842" i="35"/>
  <c r="S1843" i="35"/>
  <c r="T1843" i="35"/>
  <c r="S1844" i="35"/>
  <c r="T1844" i="35"/>
  <c r="S1845" i="35"/>
  <c r="T1845" i="35"/>
  <c r="S1846" i="35"/>
  <c r="T1846" i="35"/>
  <c r="S1847" i="35"/>
  <c r="T1847" i="35"/>
  <c r="S1848" i="35"/>
  <c r="T1848" i="35"/>
  <c r="S1849" i="35"/>
  <c r="T1849" i="35"/>
  <c r="S1850" i="35"/>
  <c r="T1850" i="35"/>
  <c r="S1851" i="35"/>
  <c r="T1851" i="35"/>
  <c r="S1852" i="35"/>
  <c r="T1852" i="35"/>
  <c r="S1853" i="35"/>
  <c r="T1853" i="35"/>
  <c r="S1854" i="35"/>
  <c r="T1854" i="35"/>
  <c r="S1855" i="35"/>
  <c r="T1855" i="35"/>
  <c r="S1856" i="35"/>
  <c r="T1856" i="35"/>
  <c r="S1857" i="35"/>
  <c r="T1857" i="35"/>
  <c r="S1858" i="35"/>
  <c r="T1858" i="35"/>
  <c r="S1859" i="35"/>
  <c r="T1859" i="35"/>
  <c r="S1860" i="35"/>
  <c r="T1860" i="35"/>
  <c r="S1861" i="35"/>
  <c r="T1861" i="35"/>
  <c r="S1862" i="35"/>
  <c r="T1862" i="35"/>
  <c r="S1863" i="35"/>
  <c r="T1863" i="35"/>
  <c r="S1864" i="35"/>
  <c r="T1864" i="35"/>
  <c r="S1865" i="35"/>
  <c r="T1865" i="35"/>
  <c r="S1866" i="35"/>
  <c r="T1866" i="35"/>
  <c r="S1867" i="35"/>
  <c r="T1867" i="35"/>
  <c r="S1868" i="35"/>
  <c r="T1868" i="35"/>
  <c r="S1869" i="35"/>
  <c r="T1869" i="35"/>
  <c r="S1870" i="35"/>
  <c r="T1870" i="35"/>
  <c r="S1871" i="35"/>
  <c r="T1871" i="35"/>
  <c r="S1872" i="35"/>
  <c r="T1872" i="35"/>
  <c r="S1873" i="35"/>
  <c r="T1873" i="35"/>
  <c r="S1874" i="35"/>
  <c r="T1874" i="35"/>
  <c r="S1875" i="35"/>
  <c r="T1875" i="35"/>
  <c r="S1876" i="35"/>
  <c r="T1876" i="35"/>
  <c r="S1877" i="35"/>
  <c r="T1877" i="35"/>
  <c r="S1878" i="35"/>
  <c r="T1878" i="35"/>
  <c r="S1879" i="35"/>
  <c r="T1879" i="35"/>
  <c r="S1880" i="35"/>
  <c r="T1880" i="35"/>
  <c r="S1881" i="35"/>
  <c r="T1881" i="35"/>
  <c r="S1882" i="35"/>
  <c r="T1882" i="35"/>
  <c r="S1883" i="35"/>
  <c r="T1883" i="35"/>
  <c r="S1884" i="35"/>
  <c r="T1884" i="35"/>
  <c r="S1885" i="35"/>
  <c r="T1885" i="35"/>
  <c r="S1886" i="35"/>
  <c r="T1886" i="35"/>
  <c r="S1887" i="35"/>
  <c r="T1887" i="35"/>
  <c r="S1888" i="35"/>
  <c r="T1888" i="35"/>
  <c r="S1889" i="35"/>
  <c r="T1889" i="35"/>
  <c r="S1890" i="35"/>
  <c r="T1890" i="35"/>
  <c r="S1891" i="35"/>
  <c r="T1891" i="35"/>
  <c r="S1892" i="35"/>
  <c r="T1892" i="35"/>
  <c r="S1893" i="35"/>
  <c r="T1893" i="35"/>
  <c r="S1894" i="35"/>
  <c r="T1894" i="35"/>
  <c r="S1895" i="35"/>
  <c r="T1895" i="35"/>
  <c r="S1896" i="35"/>
  <c r="T1896" i="35"/>
  <c r="S1897" i="35"/>
  <c r="T1897" i="35"/>
  <c r="S1898" i="35"/>
  <c r="T1898" i="35"/>
  <c r="S1899" i="35"/>
  <c r="T1899" i="35"/>
  <c r="S1900" i="35"/>
  <c r="T1900" i="35"/>
  <c r="S1901" i="35"/>
  <c r="T1901" i="35"/>
  <c r="S1902" i="35"/>
  <c r="T1902" i="35"/>
  <c r="S1903" i="35"/>
  <c r="T1903" i="35"/>
  <c r="S1904" i="35"/>
  <c r="T1904" i="35"/>
  <c r="S1905" i="35"/>
  <c r="T1905" i="35"/>
  <c r="S1906" i="35"/>
  <c r="T1906" i="35"/>
  <c r="S1907" i="35"/>
  <c r="T1907" i="35"/>
  <c r="S1908" i="35"/>
  <c r="T1908" i="35"/>
  <c r="S1909" i="35"/>
  <c r="T1909" i="35"/>
  <c r="S1910" i="35"/>
  <c r="T1910" i="35"/>
  <c r="S1911" i="35"/>
  <c r="T1911" i="35"/>
  <c r="S1912" i="35"/>
  <c r="T1912" i="35"/>
  <c r="S1913" i="35"/>
  <c r="T1913" i="35"/>
  <c r="S1914" i="35"/>
  <c r="T1914" i="35"/>
  <c r="S1915" i="35"/>
  <c r="T1915" i="35"/>
  <c r="S1916" i="35"/>
  <c r="T1916" i="35"/>
  <c r="S1917" i="35"/>
  <c r="T1917" i="35"/>
  <c r="S1918" i="35"/>
  <c r="T1918" i="35"/>
  <c r="S1919" i="35"/>
  <c r="T1919" i="35"/>
  <c r="S1920" i="35"/>
  <c r="T1920" i="35"/>
  <c r="S1921" i="35"/>
  <c r="T1921" i="35"/>
  <c r="S1922" i="35"/>
  <c r="T1922" i="35"/>
  <c r="S1923" i="35"/>
  <c r="T1923" i="35"/>
  <c r="S1924" i="35"/>
  <c r="T1924" i="35"/>
  <c r="S1925" i="35"/>
  <c r="T1925" i="35"/>
  <c r="S1926" i="35"/>
  <c r="T1926" i="35"/>
  <c r="S1927" i="35"/>
  <c r="T1927" i="35"/>
  <c r="S1928" i="35"/>
  <c r="T1928" i="35"/>
  <c r="S1929" i="35"/>
  <c r="T1929" i="35"/>
  <c r="S1930" i="35"/>
  <c r="T1930" i="35"/>
  <c r="S1931" i="35"/>
  <c r="T1931" i="35"/>
  <c r="S1932" i="35"/>
  <c r="T1932" i="35"/>
  <c r="S1933" i="35"/>
  <c r="T1933" i="35"/>
  <c r="S1934" i="35"/>
  <c r="T1934" i="35"/>
  <c r="S1935" i="35"/>
  <c r="T1935" i="35"/>
  <c r="S1936" i="35"/>
  <c r="T1936" i="35"/>
  <c r="S1937" i="35"/>
  <c r="T1937" i="35"/>
  <c r="S1938" i="35"/>
  <c r="T1938" i="35"/>
  <c r="S1939" i="35"/>
  <c r="T1939" i="35"/>
  <c r="S1940" i="35"/>
  <c r="T1940" i="35"/>
  <c r="S1941" i="35"/>
  <c r="T1941" i="35"/>
  <c r="S1942" i="35"/>
  <c r="T1942" i="35"/>
  <c r="S1943" i="35"/>
  <c r="T1943" i="35"/>
  <c r="S1944" i="35"/>
  <c r="T1944" i="35"/>
  <c r="S1945" i="35"/>
  <c r="T1945" i="35"/>
  <c r="S1946" i="35"/>
  <c r="T1946" i="35"/>
  <c r="S1947" i="35"/>
  <c r="T1947" i="35"/>
  <c r="S1948" i="35"/>
  <c r="T1948" i="35"/>
  <c r="S1949" i="35"/>
  <c r="T1949" i="35"/>
  <c r="S1950" i="35"/>
  <c r="T1950" i="35"/>
  <c r="S1951" i="35"/>
  <c r="T1951" i="35"/>
  <c r="S1952" i="35"/>
  <c r="T1952" i="35"/>
  <c r="S1953" i="35"/>
  <c r="T1953" i="35"/>
  <c r="S1954" i="35"/>
  <c r="T1954" i="35"/>
  <c r="S1955" i="35"/>
  <c r="T1955" i="35"/>
  <c r="S1956" i="35"/>
  <c r="T1956" i="35"/>
  <c r="S1957" i="35"/>
  <c r="T1957" i="35"/>
  <c r="S1958" i="35"/>
  <c r="T1958" i="35"/>
  <c r="S1959" i="35"/>
  <c r="T1959" i="35"/>
  <c r="S1960" i="35"/>
  <c r="T1960" i="35"/>
  <c r="S1961" i="35"/>
  <c r="T1961" i="35"/>
  <c r="S1962" i="35"/>
  <c r="T1962" i="35"/>
  <c r="S1963" i="35"/>
  <c r="T1963" i="35"/>
  <c r="S1964" i="35"/>
  <c r="T1964" i="35"/>
  <c r="S1965" i="35"/>
  <c r="T1965" i="35"/>
  <c r="S1966" i="35"/>
  <c r="T1966" i="35"/>
  <c r="S1967" i="35"/>
  <c r="T1967" i="35"/>
  <c r="S1968" i="35"/>
  <c r="T1968" i="35"/>
  <c r="S1969" i="35"/>
  <c r="T1969" i="35"/>
  <c r="S1970" i="35"/>
  <c r="T1970" i="35"/>
  <c r="S1971" i="35"/>
  <c r="T1971" i="35"/>
  <c r="S1972" i="35"/>
  <c r="T1972" i="35"/>
  <c r="S1973" i="35"/>
  <c r="T1973" i="35"/>
  <c r="S1974" i="35"/>
  <c r="T1974" i="35"/>
  <c r="S1975" i="35"/>
  <c r="T1975" i="35"/>
  <c r="S1976" i="35"/>
  <c r="T1976" i="35"/>
  <c r="S1977" i="35"/>
  <c r="T1977" i="35"/>
  <c r="S1978" i="35"/>
  <c r="T1978" i="35"/>
  <c r="S1979" i="35"/>
  <c r="T1979" i="35"/>
  <c r="S1980" i="35"/>
  <c r="T1980" i="35"/>
  <c r="S1981" i="35"/>
  <c r="T1981" i="35"/>
  <c r="S1982" i="35"/>
  <c r="T1982" i="35"/>
  <c r="S1983" i="35"/>
  <c r="T1983" i="35"/>
  <c r="S1984" i="35"/>
  <c r="T1984" i="35"/>
  <c r="S1985" i="35"/>
  <c r="T1985" i="35"/>
  <c r="S1986" i="35"/>
  <c r="T1986" i="35"/>
  <c r="S1987" i="35"/>
  <c r="T1987" i="35"/>
  <c r="S1988" i="35"/>
  <c r="T1988" i="35"/>
  <c r="S1989" i="35"/>
  <c r="T1989" i="35"/>
  <c r="S1990" i="35"/>
  <c r="T1990" i="35"/>
  <c r="S1991" i="35"/>
  <c r="T1991" i="35"/>
  <c r="S1992" i="35"/>
  <c r="T1992" i="35"/>
  <c r="S1993" i="35"/>
  <c r="T1993" i="35"/>
  <c r="S1994" i="35"/>
  <c r="T1994" i="35"/>
  <c r="S1995" i="35"/>
  <c r="T1995" i="35"/>
  <c r="S1996" i="35"/>
  <c r="T1996" i="35"/>
  <c r="S1997" i="35"/>
  <c r="T1997" i="35"/>
  <c r="S1998" i="35"/>
  <c r="T1998" i="35"/>
  <c r="S1999" i="35"/>
  <c r="T1999" i="35"/>
  <c r="S2000" i="35"/>
  <c r="T2000" i="35"/>
  <c r="S2001" i="35"/>
  <c r="T2001" i="35"/>
  <c r="S2002" i="35"/>
  <c r="T2002" i="35"/>
  <c r="S2003" i="35"/>
  <c r="T2003" i="35"/>
  <c r="S2004" i="35"/>
  <c r="T2004" i="35"/>
  <c r="S2005" i="35"/>
  <c r="T2005" i="35"/>
  <c r="S2006" i="35"/>
  <c r="T2006" i="35"/>
  <c r="S2007" i="35"/>
  <c r="T2007" i="35"/>
  <c r="S2008" i="35"/>
  <c r="T2008" i="35"/>
  <c r="S2009" i="35"/>
  <c r="T2009" i="35"/>
  <c r="S2010" i="35"/>
  <c r="T2010" i="35"/>
  <c r="S2011" i="35"/>
  <c r="T2011" i="35"/>
  <c r="S2012" i="35"/>
  <c r="T2012" i="35"/>
  <c r="S2013" i="35"/>
  <c r="T2013" i="35"/>
  <c r="S2014" i="35"/>
  <c r="T2014" i="35"/>
  <c r="S2015" i="35"/>
  <c r="T2015" i="35"/>
  <c r="S2016" i="35"/>
  <c r="T2016" i="35"/>
  <c r="S2017" i="35"/>
  <c r="T2017" i="35"/>
  <c r="S2018" i="35"/>
  <c r="T2018" i="35"/>
  <c r="S2019" i="35"/>
  <c r="T2019" i="35"/>
  <c r="S2020" i="35"/>
  <c r="T2020" i="35"/>
  <c r="S2021" i="35"/>
  <c r="T2021" i="35"/>
  <c r="S2022" i="35"/>
  <c r="T2022" i="35"/>
  <c r="S2023" i="35"/>
  <c r="T2023" i="35"/>
  <c r="S2024" i="35"/>
  <c r="T2024" i="35"/>
  <c r="S2025" i="35"/>
  <c r="T2025" i="35"/>
  <c r="S2026" i="35"/>
  <c r="T2026" i="35"/>
  <c r="S2027" i="35"/>
  <c r="T2027" i="35"/>
  <c r="S2028" i="35"/>
  <c r="T2028" i="35"/>
  <c r="S2029" i="35"/>
  <c r="T2029" i="35"/>
  <c r="S2030" i="35"/>
  <c r="T2030" i="35"/>
  <c r="S2031" i="35"/>
  <c r="T2031" i="35"/>
  <c r="S2032" i="35"/>
  <c r="T2032" i="35"/>
  <c r="S2033" i="35"/>
  <c r="T2033" i="35"/>
  <c r="S2034" i="35"/>
  <c r="T2034" i="35"/>
  <c r="S2035" i="35"/>
  <c r="T2035" i="35"/>
  <c r="S2036" i="35"/>
  <c r="T2036" i="35"/>
  <c r="S2037" i="35"/>
  <c r="T2037" i="35"/>
  <c r="S2038" i="35"/>
  <c r="T2038" i="35"/>
  <c r="S2039" i="35"/>
  <c r="T2039" i="35"/>
  <c r="S2042" i="35"/>
  <c r="T2042" i="35"/>
  <c r="S2043" i="35"/>
  <c r="T2043" i="35"/>
  <c r="S2044" i="35"/>
  <c r="T2044" i="35"/>
  <c r="S2045" i="35"/>
  <c r="T2045" i="35"/>
  <c r="S2046" i="35"/>
  <c r="T2046" i="35"/>
  <c r="S2047" i="35"/>
  <c r="T2047" i="35"/>
  <c r="S2048" i="35"/>
  <c r="T2048" i="35"/>
  <c r="S2049" i="35"/>
  <c r="T2049" i="35"/>
  <c r="S2050" i="35"/>
  <c r="T2050" i="35"/>
  <c r="S2051" i="35"/>
  <c r="T2051" i="35"/>
  <c r="S2052" i="35"/>
  <c r="T2052" i="35"/>
  <c r="S2053" i="35"/>
  <c r="T2053" i="35"/>
  <c r="S2054" i="35"/>
  <c r="T2054" i="35"/>
  <c r="S2055" i="35"/>
  <c r="T2055" i="35"/>
  <c r="S2056" i="35"/>
  <c r="T2056" i="35"/>
  <c r="S2057" i="35"/>
  <c r="T2057" i="35"/>
  <c r="S2058" i="35"/>
  <c r="T2058" i="35"/>
  <c r="S2059" i="35"/>
  <c r="T2059" i="35"/>
  <c r="S2060" i="35"/>
  <c r="T2060" i="35"/>
  <c r="S2061" i="35"/>
  <c r="T2061" i="35"/>
  <c r="S2062" i="35"/>
  <c r="T2062" i="35"/>
  <c r="S2063" i="35"/>
  <c r="T2063" i="35"/>
  <c r="S2064" i="35"/>
  <c r="T2064" i="35"/>
  <c r="S2065" i="35"/>
  <c r="T2065" i="35"/>
  <c r="S2066" i="35"/>
  <c r="T2066" i="35"/>
  <c r="S2067" i="35"/>
  <c r="T2067" i="35"/>
  <c r="S2068" i="35"/>
  <c r="T2068" i="35"/>
  <c r="S2069" i="35"/>
  <c r="T2069" i="35"/>
  <c r="S2070" i="35"/>
  <c r="T2070" i="35"/>
  <c r="S2071" i="35"/>
  <c r="T2071" i="35"/>
  <c r="T3" i="35"/>
  <c r="S3" i="35"/>
  <c r="P4" i="35"/>
  <c r="R4" i="35" s="1"/>
  <c r="P5" i="35"/>
  <c r="R5" i="35" s="1"/>
  <c r="P6" i="35"/>
  <c r="R6" i="35" s="1"/>
  <c r="P7" i="35"/>
  <c r="R7" i="35" s="1"/>
  <c r="P8" i="35"/>
  <c r="R8" i="35" s="1"/>
  <c r="P9" i="35"/>
  <c r="R9" i="35" s="1"/>
  <c r="P10" i="35"/>
  <c r="R10" i="35" s="1"/>
  <c r="P11" i="35"/>
  <c r="R11" i="35" s="1"/>
  <c r="P12" i="35"/>
  <c r="R12" i="35" s="1"/>
  <c r="P13" i="35"/>
  <c r="R13" i="35" s="1"/>
  <c r="P14" i="35"/>
  <c r="R14" i="35" s="1"/>
  <c r="P15" i="35"/>
  <c r="R15" i="35" s="1"/>
  <c r="P16" i="35"/>
  <c r="R16" i="35" s="1"/>
  <c r="P17" i="35"/>
  <c r="R17" i="35" s="1"/>
  <c r="P18" i="35"/>
  <c r="R18" i="35" s="1"/>
  <c r="P19" i="35"/>
  <c r="R19" i="35" s="1"/>
  <c r="P20" i="35"/>
  <c r="R20" i="35" s="1"/>
  <c r="P21" i="35"/>
  <c r="R21" i="35" s="1"/>
  <c r="P22" i="35"/>
  <c r="R22" i="35" s="1"/>
  <c r="P23" i="35"/>
  <c r="R23" i="35" s="1"/>
  <c r="P24" i="35"/>
  <c r="R24" i="35" s="1"/>
  <c r="P25" i="35"/>
  <c r="R25" i="35" s="1"/>
  <c r="P26" i="35"/>
  <c r="R26" i="35" s="1"/>
  <c r="P27" i="35"/>
  <c r="R27" i="35" s="1"/>
  <c r="P28" i="35"/>
  <c r="R28" i="35" s="1"/>
  <c r="P29" i="35"/>
  <c r="R29" i="35" s="1"/>
  <c r="P30" i="35"/>
  <c r="R30" i="35" s="1"/>
  <c r="P31" i="35"/>
  <c r="R31" i="35" s="1"/>
  <c r="P32" i="35"/>
  <c r="R32" i="35" s="1"/>
  <c r="P33" i="35"/>
  <c r="R33" i="35" s="1"/>
  <c r="P34" i="35"/>
  <c r="R34" i="35" s="1"/>
  <c r="P35" i="35"/>
  <c r="R35" i="35" s="1"/>
  <c r="P36" i="35"/>
  <c r="R36" i="35" s="1"/>
  <c r="P37" i="35"/>
  <c r="R37" i="35" s="1"/>
  <c r="P38" i="35"/>
  <c r="R38" i="35" s="1"/>
  <c r="P39" i="35"/>
  <c r="R39" i="35" s="1"/>
  <c r="P40" i="35"/>
  <c r="R40" i="35" s="1"/>
  <c r="P41" i="35"/>
  <c r="R41" i="35" s="1"/>
  <c r="P42" i="35"/>
  <c r="R42" i="35" s="1"/>
  <c r="P43" i="35"/>
  <c r="R43" i="35" s="1"/>
  <c r="P44" i="35"/>
  <c r="R44" i="35" s="1"/>
  <c r="P45" i="35"/>
  <c r="R45" i="35" s="1"/>
  <c r="P46" i="35"/>
  <c r="R46" i="35" s="1"/>
  <c r="P47" i="35"/>
  <c r="R47" i="35" s="1"/>
  <c r="P48" i="35"/>
  <c r="R48" i="35" s="1"/>
  <c r="P49" i="35"/>
  <c r="R49" i="35" s="1"/>
  <c r="P50" i="35"/>
  <c r="R50" i="35" s="1"/>
  <c r="P51" i="35"/>
  <c r="R51" i="35" s="1"/>
  <c r="P52" i="35"/>
  <c r="R52" i="35" s="1"/>
  <c r="P53" i="35"/>
  <c r="R53" i="35" s="1"/>
  <c r="P54" i="35"/>
  <c r="R54" i="35" s="1"/>
  <c r="P55" i="35"/>
  <c r="R55" i="35" s="1"/>
  <c r="P56" i="35"/>
  <c r="R56" i="35" s="1"/>
  <c r="P57" i="35"/>
  <c r="R57" i="35" s="1"/>
  <c r="P58" i="35"/>
  <c r="R58" i="35" s="1"/>
  <c r="P59" i="35"/>
  <c r="R59" i="35" s="1"/>
  <c r="P60" i="35"/>
  <c r="R60" i="35" s="1"/>
  <c r="P61" i="35"/>
  <c r="R61" i="35" s="1"/>
  <c r="P62" i="35"/>
  <c r="R62" i="35" s="1"/>
  <c r="P63" i="35"/>
  <c r="R63" i="35" s="1"/>
  <c r="P64" i="35"/>
  <c r="R64" i="35" s="1"/>
  <c r="P65" i="35"/>
  <c r="R65" i="35" s="1"/>
  <c r="P66" i="35"/>
  <c r="R66" i="35" s="1"/>
  <c r="P67" i="35"/>
  <c r="R67" i="35" s="1"/>
  <c r="P68" i="35"/>
  <c r="R68" i="35" s="1"/>
  <c r="P69" i="35"/>
  <c r="R69" i="35" s="1"/>
  <c r="P70" i="35"/>
  <c r="R70" i="35" s="1"/>
  <c r="P71" i="35"/>
  <c r="R71" i="35" s="1"/>
  <c r="P72" i="35"/>
  <c r="R72" i="35" s="1"/>
  <c r="P73" i="35"/>
  <c r="R73" i="35" s="1"/>
  <c r="P74" i="35"/>
  <c r="R74" i="35" s="1"/>
  <c r="P75" i="35"/>
  <c r="R75" i="35" s="1"/>
  <c r="P76" i="35"/>
  <c r="R76" i="35" s="1"/>
  <c r="P77" i="35"/>
  <c r="R77" i="35" s="1"/>
  <c r="P78" i="35"/>
  <c r="R78" i="35" s="1"/>
  <c r="P79" i="35"/>
  <c r="R79" i="35" s="1"/>
  <c r="P80" i="35"/>
  <c r="R80" i="35" s="1"/>
  <c r="P81" i="35"/>
  <c r="R81" i="35" s="1"/>
  <c r="P82" i="35"/>
  <c r="R82" i="35" s="1"/>
  <c r="P83" i="35"/>
  <c r="R83" i="35" s="1"/>
  <c r="P84" i="35"/>
  <c r="R84" i="35" s="1"/>
  <c r="P85" i="35"/>
  <c r="R85" i="35" s="1"/>
  <c r="P86" i="35"/>
  <c r="R86" i="35" s="1"/>
  <c r="P87" i="35"/>
  <c r="R87" i="35" s="1"/>
  <c r="P88" i="35"/>
  <c r="R88" i="35" s="1"/>
  <c r="P89" i="35"/>
  <c r="R89" i="35" s="1"/>
  <c r="P90" i="35"/>
  <c r="R90" i="35" s="1"/>
  <c r="P91" i="35"/>
  <c r="R91" i="35" s="1"/>
  <c r="P92" i="35"/>
  <c r="R92" i="35" s="1"/>
  <c r="P93" i="35"/>
  <c r="R93" i="35" s="1"/>
  <c r="P94" i="35"/>
  <c r="R94" i="35" s="1"/>
  <c r="P95" i="35"/>
  <c r="R95" i="35" s="1"/>
  <c r="P96" i="35"/>
  <c r="R96" i="35" s="1"/>
  <c r="P97" i="35"/>
  <c r="R97" i="35" s="1"/>
  <c r="P98" i="35"/>
  <c r="R98" i="35" s="1"/>
  <c r="P99" i="35"/>
  <c r="R99" i="35" s="1"/>
  <c r="P100" i="35"/>
  <c r="R100" i="35" s="1"/>
  <c r="P101" i="35"/>
  <c r="R101" i="35" s="1"/>
  <c r="P102" i="35"/>
  <c r="R102" i="35" s="1"/>
  <c r="P103" i="35"/>
  <c r="R103" i="35" s="1"/>
  <c r="P104" i="35"/>
  <c r="R104" i="35" s="1"/>
  <c r="P105" i="35"/>
  <c r="R105" i="35" s="1"/>
  <c r="P106" i="35"/>
  <c r="R106" i="35" s="1"/>
  <c r="P107" i="35"/>
  <c r="R107" i="35" s="1"/>
  <c r="P108" i="35"/>
  <c r="R108" i="35" s="1"/>
  <c r="P109" i="35"/>
  <c r="R109" i="35" s="1"/>
  <c r="P110" i="35"/>
  <c r="R110" i="35" s="1"/>
  <c r="P111" i="35"/>
  <c r="R111" i="35" s="1"/>
  <c r="P112" i="35"/>
  <c r="R112" i="35" s="1"/>
  <c r="P113" i="35"/>
  <c r="R113" i="35" s="1"/>
  <c r="P114" i="35"/>
  <c r="R114" i="35" s="1"/>
  <c r="P115" i="35"/>
  <c r="R115" i="35" s="1"/>
  <c r="P116" i="35"/>
  <c r="R116" i="35" s="1"/>
  <c r="P117" i="35"/>
  <c r="R117" i="35" s="1"/>
  <c r="P118" i="35"/>
  <c r="R118" i="35" s="1"/>
  <c r="P119" i="35"/>
  <c r="R119" i="35" s="1"/>
  <c r="P120" i="35"/>
  <c r="R120" i="35" s="1"/>
  <c r="P121" i="35"/>
  <c r="R121" i="35" s="1"/>
  <c r="P122" i="35"/>
  <c r="R122" i="35" s="1"/>
  <c r="P123" i="35"/>
  <c r="R123" i="35" s="1"/>
  <c r="P124" i="35"/>
  <c r="R124" i="35" s="1"/>
  <c r="P125" i="35"/>
  <c r="R125" i="35" s="1"/>
  <c r="P126" i="35"/>
  <c r="R126" i="35" s="1"/>
  <c r="P127" i="35"/>
  <c r="R127" i="35" s="1"/>
  <c r="P128" i="35"/>
  <c r="R128" i="35" s="1"/>
  <c r="P129" i="35"/>
  <c r="R129" i="35" s="1"/>
  <c r="P130" i="35"/>
  <c r="R130" i="35" s="1"/>
  <c r="P131" i="35"/>
  <c r="R131" i="35" s="1"/>
  <c r="P132" i="35"/>
  <c r="R132" i="35" s="1"/>
  <c r="P133" i="35"/>
  <c r="R133" i="35" s="1"/>
  <c r="P134" i="35"/>
  <c r="R134" i="35" s="1"/>
  <c r="P135" i="35"/>
  <c r="R135" i="35" s="1"/>
  <c r="P136" i="35"/>
  <c r="R136" i="35" s="1"/>
  <c r="P137" i="35"/>
  <c r="R137" i="35" s="1"/>
  <c r="P138" i="35"/>
  <c r="R138" i="35" s="1"/>
  <c r="P139" i="35"/>
  <c r="R139" i="35" s="1"/>
  <c r="P140" i="35"/>
  <c r="R140" i="35" s="1"/>
  <c r="P141" i="35"/>
  <c r="R141" i="35" s="1"/>
  <c r="P142" i="35"/>
  <c r="R142" i="35" s="1"/>
  <c r="P143" i="35"/>
  <c r="R143" i="35" s="1"/>
  <c r="P144" i="35"/>
  <c r="R144" i="35" s="1"/>
  <c r="P145" i="35"/>
  <c r="R145" i="35" s="1"/>
  <c r="P146" i="35"/>
  <c r="R146" i="35" s="1"/>
  <c r="P147" i="35"/>
  <c r="R147" i="35" s="1"/>
  <c r="P148" i="35"/>
  <c r="R148" i="35" s="1"/>
  <c r="P149" i="35"/>
  <c r="R149" i="35" s="1"/>
  <c r="P150" i="35"/>
  <c r="R150" i="35" s="1"/>
  <c r="P151" i="35"/>
  <c r="R151" i="35" s="1"/>
  <c r="P152" i="35"/>
  <c r="R152" i="35" s="1"/>
  <c r="P153" i="35"/>
  <c r="R153" i="35" s="1"/>
  <c r="P154" i="35"/>
  <c r="R154" i="35" s="1"/>
  <c r="P155" i="35"/>
  <c r="R155" i="35" s="1"/>
  <c r="P156" i="35"/>
  <c r="R156" i="35" s="1"/>
  <c r="P157" i="35"/>
  <c r="R157" i="35" s="1"/>
  <c r="P158" i="35"/>
  <c r="R158" i="35" s="1"/>
  <c r="P159" i="35"/>
  <c r="R159" i="35" s="1"/>
  <c r="P160" i="35"/>
  <c r="R160" i="35" s="1"/>
  <c r="P161" i="35"/>
  <c r="R161" i="35" s="1"/>
  <c r="P162" i="35"/>
  <c r="R162" i="35" s="1"/>
  <c r="P163" i="35"/>
  <c r="R163" i="35" s="1"/>
  <c r="P164" i="35"/>
  <c r="R164" i="35" s="1"/>
  <c r="P165" i="35"/>
  <c r="R165" i="35" s="1"/>
  <c r="P166" i="35"/>
  <c r="R166" i="35" s="1"/>
  <c r="P167" i="35"/>
  <c r="R167" i="35" s="1"/>
  <c r="P168" i="35"/>
  <c r="R168" i="35" s="1"/>
  <c r="P169" i="35"/>
  <c r="R169" i="35" s="1"/>
  <c r="P170" i="35"/>
  <c r="R170" i="35" s="1"/>
  <c r="P171" i="35"/>
  <c r="R171" i="35" s="1"/>
  <c r="P172" i="35"/>
  <c r="R172" i="35" s="1"/>
  <c r="P173" i="35"/>
  <c r="R173" i="35" s="1"/>
  <c r="P174" i="35"/>
  <c r="R174" i="35" s="1"/>
  <c r="P175" i="35"/>
  <c r="R175" i="35" s="1"/>
  <c r="P176" i="35"/>
  <c r="R176" i="35" s="1"/>
  <c r="P177" i="35"/>
  <c r="R177" i="35" s="1"/>
  <c r="P178" i="35"/>
  <c r="R178" i="35" s="1"/>
  <c r="P179" i="35"/>
  <c r="R179" i="35" s="1"/>
  <c r="P180" i="35"/>
  <c r="R180" i="35" s="1"/>
  <c r="P181" i="35"/>
  <c r="R181" i="35" s="1"/>
  <c r="P182" i="35"/>
  <c r="R182" i="35" s="1"/>
  <c r="P183" i="35"/>
  <c r="R183" i="35" s="1"/>
  <c r="P184" i="35"/>
  <c r="R184" i="35" s="1"/>
  <c r="P185" i="35"/>
  <c r="R185" i="35" s="1"/>
  <c r="P186" i="35"/>
  <c r="R186" i="35" s="1"/>
  <c r="P187" i="35"/>
  <c r="R187" i="35" s="1"/>
  <c r="P188" i="35"/>
  <c r="R188" i="35" s="1"/>
  <c r="P189" i="35"/>
  <c r="R189" i="35" s="1"/>
  <c r="P190" i="35"/>
  <c r="R190" i="35" s="1"/>
  <c r="P191" i="35"/>
  <c r="R191" i="35" s="1"/>
  <c r="P192" i="35"/>
  <c r="R192" i="35" s="1"/>
  <c r="P193" i="35"/>
  <c r="R193" i="35" s="1"/>
  <c r="P194" i="35"/>
  <c r="R194" i="35" s="1"/>
  <c r="P195" i="35"/>
  <c r="R195" i="35" s="1"/>
  <c r="P196" i="35"/>
  <c r="R196" i="35" s="1"/>
  <c r="P197" i="35"/>
  <c r="R197" i="35" s="1"/>
  <c r="P198" i="35"/>
  <c r="R198" i="35" s="1"/>
  <c r="P199" i="35"/>
  <c r="R199" i="35" s="1"/>
  <c r="P200" i="35"/>
  <c r="R200" i="35" s="1"/>
  <c r="P201" i="35"/>
  <c r="R201" i="35" s="1"/>
  <c r="P202" i="35"/>
  <c r="R202" i="35" s="1"/>
  <c r="P203" i="35"/>
  <c r="R203" i="35" s="1"/>
  <c r="P204" i="35"/>
  <c r="R204" i="35" s="1"/>
  <c r="P205" i="35"/>
  <c r="R205" i="35" s="1"/>
  <c r="P206" i="35"/>
  <c r="R206" i="35" s="1"/>
  <c r="P207" i="35"/>
  <c r="R207" i="35" s="1"/>
  <c r="P208" i="35"/>
  <c r="R208" i="35" s="1"/>
  <c r="P209" i="35"/>
  <c r="R209" i="35" s="1"/>
  <c r="P210" i="35"/>
  <c r="R210" i="35" s="1"/>
  <c r="P211" i="35"/>
  <c r="R211" i="35" s="1"/>
  <c r="P212" i="35"/>
  <c r="R212" i="35" s="1"/>
  <c r="P213" i="35"/>
  <c r="R213" i="35" s="1"/>
  <c r="P214" i="35"/>
  <c r="R214" i="35" s="1"/>
  <c r="P215" i="35"/>
  <c r="R215" i="35" s="1"/>
  <c r="P216" i="35"/>
  <c r="R216" i="35" s="1"/>
  <c r="P217" i="35"/>
  <c r="R217" i="35" s="1"/>
  <c r="P218" i="35"/>
  <c r="R218" i="35" s="1"/>
  <c r="P219" i="35"/>
  <c r="R219" i="35" s="1"/>
  <c r="P220" i="35"/>
  <c r="R220" i="35" s="1"/>
  <c r="P221" i="35"/>
  <c r="R221" i="35" s="1"/>
  <c r="P222" i="35"/>
  <c r="R222" i="35" s="1"/>
  <c r="P223" i="35"/>
  <c r="R223" i="35" s="1"/>
  <c r="P224" i="35"/>
  <c r="R224" i="35" s="1"/>
  <c r="P225" i="35"/>
  <c r="R225" i="35" s="1"/>
  <c r="P226" i="35"/>
  <c r="R226" i="35" s="1"/>
  <c r="P227" i="35"/>
  <c r="R227" i="35" s="1"/>
  <c r="P228" i="35"/>
  <c r="R228" i="35" s="1"/>
  <c r="P229" i="35"/>
  <c r="R229" i="35" s="1"/>
  <c r="P230" i="35"/>
  <c r="R230" i="35" s="1"/>
  <c r="P231" i="35"/>
  <c r="R231" i="35" s="1"/>
  <c r="P232" i="35"/>
  <c r="R232" i="35" s="1"/>
  <c r="P233" i="35"/>
  <c r="R233" i="35" s="1"/>
  <c r="P234" i="35"/>
  <c r="R234" i="35" s="1"/>
  <c r="P235" i="35"/>
  <c r="R235" i="35" s="1"/>
  <c r="P236" i="35"/>
  <c r="R236" i="35" s="1"/>
  <c r="P237" i="35"/>
  <c r="R237" i="35" s="1"/>
  <c r="P238" i="35"/>
  <c r="R238" i="35" s="1"/>
  <c r="P239" i="35"/>
  <c r="R239" i="35" s="1"/>
  <c r="P240" i="35"/>
  <c r="R240" i="35" s="1"/>
  <c r="P241" i="35"/>
  <c r="R241" i="35" s="1"/>
  <c r="P242" i="35"/>
  <c r="R242" i="35" s="1"/>
  <c r="P243" i="35"/>
  <c r="R243" i="35" s="1"/>
  <c r="P244" i="35"/>
  <c r="R244" i="35" s="1"/>
  <c r="P245" i="35"/>
  <c r="R245" i="35" s="1"/>
  <c r="P246" i="35"/>
  <c r="R246" i="35" s="1"/>
  <c r="P247" i="35"/>
  <c r="R247" i="35" s="1"/>
  <c r="P248" i="35"/>
  <c r="R248" i="35" s="1"/>
  <c r="P249" i="35"/>
  <c r="R249" i="35" s="1"/>
  <c r="P250" i="35"/>
  <c r="R250" i="35" s="1"/>
  <c r="P251" i="35"/>
  <c r="R251" i="35" s="1"/>
  <c r="P252" i="35"/>
  <c r="R252" i="35" s="1"/>
  <c r="P253" i="35"/>
  <c r="R253" i="35" s="1"/>
  <c r="P254" i="35"/>
  <c r="R254" i="35" s="1"/>
  <c r="P255" i="35"/>
  <c r="R255" i="35" s="1"/>
  <c r="P256" i="35"/>
  <c r="R256" i="35" s="1"/>
  <c r="P257" i="35"/>
  <c r="R257" i="35" s="1"/>
  <c r="P258" i="35"/>
  <c r="R258" i="35" s="1"/>
  <c r="P259" i="35"/>
  <c r="R259" i="35" s="1"/>
  <c r="P260" i="35"/>
  <c r="R260" i="35" s="1"/>
  <c r="P261" i="35"/>
  <c r="R261" i="35" s="1"/>
  <c r="P262" i="35"/>
  <c r="R262" i="35" s="1"/>
  <c r="P263" i="35"/>
  <c r="R263" i="35" s="1"/>
  <c r="P264" i="35"/>
  <c r="R264" i="35" s="1"/>
  <c r="P265" i="35"/>
  <c r="R265" i="35" s="1"/>
  <c r="P266" i="35"/>
  <c r="R266" i="35" s="1"/>
  <c r="P267" i="35"/>
  <c r="R267" i="35" s="1"/>
  <c r="P268" i="35"/>
  <c r="R268" i="35" s="1"/>
  <c r="P269" i="35"/>
  <c r="R269" i="35" s="1"/>
  <c r="P270" i="35"/>
  <c r="R270" i="35" s="1"/>
  <c r="P271" i="35"/>
  <c r="R271" i="35" s="1"/>
  <c r="P272" i="35"/>
  <c r="R272" i="35" s="1"/>
  <c r="P273" i="35"/>
  <c r="R273" i="35" s="1"/>
  <c r="P274" i="35"/>
  <c r="R274" i="35" s="1"/>
  <c r="P275" i="35"/>
  <c r="R275" i="35" s="1"/>
  <c r="P276" i="35"/>
  <c r="R276" i="35" s="1"/>
  <c r="P277" i="35"/>
  <c r="R277" i="35" s="1"/>
  <c r="P278" i="35"/>
  <c r="R278" i="35" s="1"/>
  <c r="P279" i="35"/>
  <c r="R279" i="35" s="1"/>
  <c r="P280" i="35"/>
  <c r="R280" i="35" s="1"/>
  <c r="P281" i="35"/>
  <c r="R281" i="35" s="1"/>
  <c r="P282" i="35"/>
  <c r="R282" i="35" s="1"/>
  <c r="P283" i="35"/>
  <c r="R283" i="35" s="1"/>
  <c r="P284" i="35"/>
  <c r="R284" i="35" s="1"/>
  <c r="P285" i="35"/>
  <c r="R285" i="35" s="1"/>
  <c r="P286" i="35"/>
  <c r="R286" i="35" s="1"/>
  <c r="P287" i="35"/>
  <c r="R287" i="35" s="1"/>
  <c r="P288" i="35"/>
  <c r="R288" i="35" s="1"/>
  <c r="P289" i="35"/>
  <c r="R289" i="35" s="1"/>
  <c r="P290" i="35"/>
  <c r="R290" i="35" s="1"/>
  <c r="P291" i="35"/>
  <c r="R291" i="35" s="1"/>
  <c r="P292" i="35"/>
  <c r="R292" i="35" s="1"/>
  <c r="P293" i="35"/>
  <c r="R293" i="35" s="1"/>
  <c r="P294" i="35"/>
  <c r="R294" i="35" s="1"/>
  <c r="P295" i="35"/>
  <c r="R295" i="35" s="1"/>
  <c r="P296" i="35"/>
  <c r="R296" i="35" s="1"/>
  <c r="P297" i="35"/>
  <c r="R297" i="35" s="1"/>
  <c r="P298" i="35"/>
  <c r="R298" i="35" s="1"/>
  <c r="P299" i="35"/>
  <c r="R299" i="35" s="1"/>
  <c r="P300" i="35"/>
  <c r="R300" i="35" s="1"/>
  <c r="P301" i="35"/>
  <c r="R301" i="35" s="1"/>
  <c r="P302" i="35"/>
  <c r="R302" i="35" s="1"/>
  <c r="P303" i="35"/>
  <c r="R303" i="35" s="1"/>
  <c r="P304" i="35"/>
  <c r="R304" i="35" s="1"/>
  <c r="P305" i="35"/>
  <c r="R305" i="35" s="1"/>
  <c r="P306" i="35"/>
  <c r="R306" i="35" s="1"/>
  <c r="P307" i="35"/>
  <c r="R307" i="35" s="1"/>
  <c r="P308" i="35"/>
  <c r="R308" i="35" s="1"/>
  <c r="P309" i="35"/>
  <c r="R309" i="35" s="1"/>
  <c r="P310" i="35"/>
  <c r="R310" i="35" s="1"/>
  <c r="P311" i="35"/>
  <c r="R311" i="35" s="1"/>
  <c r="P312" i="35"/>
  <c r="R312" i="35" s="1"/>
  <c r="P313" i="35"/>
  <c r="R313" i="35" s="1"/>
  <c r="P314" i="35"/>
  <c r="R314" i="35" s="1"/>
  <c r="P315" i="35"/>
  <c r="R315" i="35" s="1"/>
  <c r="P316" i="35"/>
  <c r="R316" i="35" s="1"/>
  <c r="P317" i="35"/>
  <c r="R317" i="35" s="1"/>
  <c r="P318" i="35"/>
  <c r="R318" i="35" s="1"/>
  <c r="P319" i="35"/>
  <c r="R319" i="35" s="1"/>
  <c r="P320" i="35"/>
  <c r="R320" i="35" s="1"/>
  <c r="P321" i="35"/>
  <c r="R321" i="35" s="1"/>
  <c r="P322" i="35"/>
  <c r="R322" i="35" s="1"/>
  <c r="P323" i="35"/>
  <c r="R323" i="35" s="1"/>
  <c r="P324" i="35"/>
  <c r="R324" i="35" s="1"/>
  <c r="P325" i="35"/>
  <c r="R325" i="35" s="1"/>
  <c r="P326" i="35"/>
  <c r="R326" i="35" s="1"/>
  <c r="P327" i="35"/>
  <c r="R327" i="35" s="1"/>
  <c r="P328" i="35"/>
  <c r="R328" i="35" s="1"/>
  <c r="P329" i="35"/>
  <c r="R329" i="35" s="1"/>
  <c r="P330" i="35"/>
  <c r="R330" i="35" s="1"/>
  <c r="P331" i="35"/>
  <c r="R331" i="35" s="1"/>
  <c r="P332" i="35"/>
  <c r="R332" i="35" s="1"/>
  <c r="P333" i="35"/>
  <c r="R333" i="35" s="1"/>
  <c r="P334" i="35"/>
  <c r="R334" i="35" s="1"/>
  <c r="P335" i="35"/>
  <c r="R335" i="35" s="1"/>
  <c r="P336" i="35"/>
  <c r="R336" i="35" s="1"/>
  <c r="P337" i="35"/>
  <c r="R337" i="35" s="1"/>
  <c r="P338" i="35"/>
  <c r="R338" i="35" s="1"/>
  <c r="P339" i="35"/>
  <c r="R339" i="35" s="1"/>
  <c r="P340" i="35"/>
  <c r="R340" i="35" s="1"/>
  <c r="P341" i="35"/>
  <c r="R341" i="35" s="1"/>
  <c r="P342" i="35"/>
  <c r="R342" i="35" s="1"/>
  <c r="P343" i="35"/>
  <c r="R343" i="35" s="1"/>
  <c r="P344" i="35"/>
  <c r="R344" i="35" s="1"/>
  <c r="P345" i="35"/>
  <c r="R345" i="35" s="1"/>
  <c r="P346" i="35"/>
  <c r="R346" i="35" s="1"/>
  <c r="P347" i="35"/>
  <c r="R347" i="35" s="1"/>
  <c r="P348" i="35"/>
  <c r="R348" i="35" s="1"/>
  <c r="P349" i="35"/>
  <c r="R349" i="35" s="1"/>
  <c r="P350" i="35"/>
  <c r="R350" i="35" s="1"/>
  <c r="P351" i="35"/>
  <c r="R351" i="35" s="1"/>
  <c r="P352" i="35"/>
  <c r="R352" i="35" s="1"/>
  <c r="P353" i="35"/>
  <c r="R353" i="35" s="1"/>
  <c r="P354" i="35"/>
  <c r="R354" i="35" s="1"/>
  <c r="P355" i="35"/>
  <c r="R355" i="35" s="1"/>
  <c r="P356" i="35"/>
  <c r="R356" i="35" s="1"/>
  <c r="P357" i="35"/>
  <c r="R357" i="35" s="1"/>
  <c r="P358" i="35"/>
  <c r="R358" i="35" s="1"/>
  <c r="P359" i="35"/>
  <c r="R359" i="35" s="1"/>
  <c r="P360" i="35"/>
  <c r="R360" i="35" s="1"/>
  <c r="P361" i="35"/>
  <c r="R361" i="35" s="1"/>
  <c r="P362" i="35"/>
  <c r="R362" i="35" s="1"/>
  <c r="P363" i="35"/>
  <c r="R363" i="35" s="1"/>
  <c r="P364" i="35"/>
  <c r="R364" i="35" s="1"/>
  <c r="P365" i="35"/>
  <c r="R365" i="35" s="1"/>
  <c r="P366" i="35"/>
  <c r="R366" i="35" s="1"/>
  <c r="P367" i="35"/>
  <c r="R367" i="35" s="1"/>
  <c r="P368" i="35"/>
  <c r="R368" i="35" s="1"/>
  <c r="P369" i="35"/>
  <c r="R369" i="35" s="1"/>
  <c r="P370" i="35"/>
  <c r="R370" i="35" s="1"/>
  <c r="P371" i="35"/>
  <c r="R371" i="35" s="1"/>
  <c r="P372" i="35"/>
  <c r="R372" i="35" s="1"/>
  <c r="P373" i="35"/>
  <c r="R373" i="35" s="1"/>
  <c r="P374" i="35"/>
  <c r="R374" i="35" s="1"/>
  <c r="P375" i="35"/>
  <c r="R375" i="35" s="1"/>
  <c r="P376" i="35"/>
  <c r="R376" i="35" s="1"/>
  <c r="P377" i="35"/>
  <c r="R377" i="35" s="1"/>
  <c r="P378" i="35"/>
  <c r="R378" i="35" s="1"/>
  <c r="P379" i="35"/>
  <c r="R379" i="35" s="1"/>
  <c r="P380" i="35"/>
  <c r="R380" i="35" s="1"/>
  <c r="P381" i="35"/>
  <c r="R381" i="35" s="1"/>
  <c r="P382" i="35"/>
  <c r="R382" i="35" s="1"/>
  <c r="P383" i="35"/>
  <c r="R383" i="35" s="1"/>
  <c r="P384" i="35"/>
  <c r="R384" i="35" s="1"/>
  <c r="P385" i="35"/>
  <c r="R385" i="35" s="1"/>
  <c r="P386" i="35"/>
  <c r="R386" i="35" s="1"/>
  <c r="P387" i="35"/>
  <c r="R387" i="35" s="1"/>
  <c r="P388" i="35"/>
  <c r="R388" i="35" s="1"/>
  <c r="P389" i="35"/>
  <c r="R389" i="35" s="1"/>
  <c r="P390" i="35"/>
  <c r="R390" i="35" s="1"/>
  <c r="P391" i="35"/>
  <c r="R391" i="35" s="1"/>
  <c r="P392" i="35"/>
  <c r="R392" i="35" s="1"/>
  <c r="P393" i="35"/>
  <c r="R393" i="35" s="1"/>
  <c r="P394" i="35"/>
  <c r="R394" i="35" s="1"/>
  <c r="P395" i="35"/>
  <c r="R395" i="35" s="1"/>
  <c r="P396" i="35"/>
  <c r="R396" i="35" s="1"/>
  <c r="P397" i="35"/>
  <c r="R397" i="35" s="1"/>
  <c r="P398" i="35"/>
  <c r="R398" i="35" s="1"/>
  <c r="P399" i="35"/>
  <c r="R399" i="35" s="1"/>
  <c r="P400" i="35"/>
  <c r="R400" i="35" s="1"/>
  <c r="P401" i="35"/>
  <c r="R401" i="35" s="1"/>
  <c r="P402" i="35"/>
  <c r="R402" i="35" s="1"/>
  <c r="P403" i="35"/>
  <c r="R403" i="35" s="1"/>
  <c r="P404" i="35"/>
  <c r="R404" i="35" s="1"/>
  <c r="P405" i="35"/>
  <c r="R405" i="35" s="1"/>
  <c r="P406" i="35"/>
  <c r="R406" i="35" s="1"/>
  <c r="P407" i="35"/>
  <c r="R407" i="35" s="1"/>
  <c r="P408" i="35"/>
  <c r="R408" i="35" s="1"/>
  <c r="P409" i="35"/>
  <c r="R409" i="35" s="1"/>
  <c r="P410" i="35"/>
  <c r="R410" i="35" s="1"/>
  <c r="P411" i="35"/>
  <c r="R411" i="35" s="1"/>
  <c r="P412" i="35"/>
  <c r="R412" i="35" s="1"/>
  <c r="P413" i="35"/>
  <c r="R413" i="35" s="1"/>
  <c r="P414" i="35"/>
  <c r="R414" i="35" s="1"/>
  <c r="P415" i="35"/>
  <c r="R415" i="35" s="1"/>
  <c r="P416" i="35"/>
  <c r="R416" i="35" s="1"/>
  <c r="P417" i="35"/>
  <c r="R417" i="35" s="1"/>
  <c r="P418" i="35"/>
  <c r="R418" i="35" s="1"/>
  <c r="P419" i="35"/>
  <c r="R419" i="35" s="1"/>
  <c r="P420" i="35"/>
  <c r="R420" i="35" s="1"/>
  <c r="P421" i="35"/>
  <c r="R421" i="35" s="1"/>
  <c r="P422" i="35"/>
  <c r="R422" i="35" s="1"/>
  <c r="P423" i="35"/>
  <c r="R423" i="35" s="1"/>
  <c r="P424" i="35"/>
  <c r="R424" i="35" s="1"/>
  <c r="P425" i="35"/>
  <c r="R425" i="35" s="1"/>
  <c r="P426" i="35"/>
  <c r="R426" i="35" s="1"/>
  <c r="P427" i="35"/>
  <c r="R427" i="35" s="1"/>
  <c r="P428" i="35"/>
  <c r="R428" i="35" s="1"/>
  <c r="P429" i="35"/>
  <c r="R429" i="35" s="1"/>
  <c r="P430" i="35"/>
  <c r="R430" i="35" s="1"/>
  <c r="P431" i="35"/>
  <c r="R431" i="35" s="1"/>
  <c r="P432" i="35"/>
  <c r="R432" i="35" s="1"/>
  <c r="P433" i="35"/>
  <c r="R433" i="35" s="1"/>
  <c r="P434" i="35"/>
  <c r="R434" i="35" s="1"/>
  <c r="P435" i="35"/>
  <c r="R435" i="35" s="1"/>
  <c r="P436" i="35"/>
  <c r="R436" i="35" s="1"/>
  <c r="P437" i="35"/>
  <c r="R437" i="35" s="1"/>
  <c r="P438" i="35"/>
  <c r="R438" i="35" s="1"/>
  <c r="P439" i="35"/>
  <c r="R439" i="35" s="1"/>
  <c r="P440" i="35"/>
  <c r="R440" i="35" s="1"/>
  <c r="P441" i="35"/>
  <c r="R441" i="35" s="1"/>
  <c r="P442" i="35"/>
  <c r="R442" i="35" s="1"/>
  <c r="P443" i="35"/>
  <c r="R443" i="35" s="1"/>
  <c r="P444" i="35"/>
  <c r="R444" i="35" s="1"/>
  <c r="P445" i="35"/>
  <c r="R445" i="35" s="1"/>
  <c r="P446" i="35"/>
  <c r="R446" i="35" s="1"/>
  <c r="P447" i="35"/>
  <c r="R447" i="35" s="1"/>
  <c r="P448" i="35"/>
  <c r="R448" i="35" s="1"/>
  <c r="P449" i="35"/>
  <c r="R449" i="35" s="1"/>
  <c r="P450" i="35"/>
  <c r="R450" i="35" s="1"/>
  <c r="P451" i="35"/>
  <c r="R451" i="35" s="1"/>
  <c r="P452" i="35"/>
  <c r="R452" i="35" s="1"/>
  <c r="P453" i="35"/>
  <c r="R453" i="35" s="1"/>
  <c r="P454" i="35"/>
  <c r="R454" i="35" s="1"/>
  <c r="P455" i="35"/>
  <c r="R455" i="35" s="1"/>
  <c r="P456" i="35"/>
  <c r="R456" i="35" s="1"/>
  <c r="P457" i="35"/>
  <c r="R457" i="35" s="1"/>
  <c r="P458" i="35"/>
  <c r="R458" i="35" s="1"/>
  <c r="P459" i="35"/>
  <c r="R459" i="35" s="1"/>
  <c r="P460" i="35"/>
  <c r="R460" i="35" s="1"/>
  <c r="P461" i="35"/>
  <c r="R461" i="35" s="1"/>
  <c r="P462" i="35"/>
  <c r="R462" i="35" s="1"/>
  <c r="P463" i="35"/>
  <c r="R463" i="35" s="1"/>
  <c r="P464" i="35"/>
  <c r="R464" i="35" s="1"/>
  <c r="P465" i="35"/>
  <c r="R465" i="35" s="1"/>
  <c r="P466" i="35"/>
  <c r="R466" i="35" s="1"/>
  <c r="P467" i="35"/>
  <c r="R467" i="35" s="1"/>
  <c r="P468" i="35"/>
  <c r="R468" i="35" s="1"/>
  <c r="P469" i="35"/>
  <c r="R469" i="35" s="1"/>
  <c r="P500" i="35"/>
  <c r="R500" i="35" s="1"/>
  <c r="P501" i="35"/>
  <c r="R501" i="35" s="1"/>
  <c r="P502" i="35"/>
  <c r="R502" i="35" s="1"/>
  <c r="P503" i="35"/>
  <c r="R503" i="35" s="1"/>
  <c r="P504" i="35"/>
  <c r="R504" i="35" s="1"/>
  <c r="P505" i="35"/>
  <c r="R505" i="35" s="1"/>
  <c r="P506" i="35"/>
  <c r="R506" i="35" s="1"/>
  <c r="P507" i="35"/>
  <c r="R507" i="35" s="1"/>
  <c r="P508" i="35"/>
  <c r="R508" i="35" s="1"/>
  <c r="P509" i="35"/>
  <c r="R509" i="35" s="1"/>
  <c r="P510" i="35"/>
  <c r="R510" i="35" s="1"/>
  <c r="P511" i="35"/>
  <c r="R511" i="35" s="1"/>
  <c r="P512" i="35"/>
  <c r="R512" i="35" s="1"/>
  <c r="P513" i="35"/>
  <c r="R513" i="35" s="1"/>
  <c r="P514" i="35"/>
  <c r="R514" i="35" s="1"/>
  <c r="P515" i="35"/>
  <c r="R515" i="35" s="1"/>
  <c r="P516" i="35"/>
  <c r="R516" i="35" s="1"/>
  <c r="P517" i="35"/>
  <c r="R517" i="35" s="1"/>
  <c r="P518" i="35"/>
  <c r="R518" i="35" s="1"/>
  <c r="P519" i="35"/>
  <c r="R519" i="35" s="1"/>
  <c r="P520" i="35"/>
  <c r="R520" i="35" s="1"/>
  <c r="P521" i="35"/>
  <c r="R521" i="35" s="1"/>
  <c r="P522" i="35"/>
  <c r="R522" i="35" s="1"/>
  <c r="P523" i="35"/>
  <c r="R523" i="35" s="1"/>
  <c r="P524" i="35"/>
  <c r="R524" i="35" s="1"/>
  <c r="P525" i="35"/>
  <c r="R525" i="35" s="1"/>
  <c r="P526" i="35"/>
  <c r="R526" i="35" s="1"/>
  <c r="P527" i="35"/>
  <c r="R527" i="35" s="1"/>
  <c r="P528" i="35"/>
  <c r="R528" i="35" s="1"/>
  <c r="P529" i="35"/>
  <c r="R529" i="35" s="1"/>
  <c r="P530" i="35"/>
  <c r="R530" i="35" s="1"/>
  <c r="P531" i="35"/>
  <c r="R531" i="35" s="1"/>
  <c r="P532" i="35"/>
  <c r="R532" i="35" s="1"/>
  <c r="P533" i="35"/>
  <c r="R533" i="35" s="1"/>
  <c r="P534" i="35"/>
  <c r="R534" i="35" s="1"/>
  <c r="P535" i="35"/>
  <c r="R535" i="35" s="1"/>
  <c r="P536" i="35"/>
  <c r="R536" i="35" s="1"/>
  <c r="P537" i="35"/>
  <c r="R537" i="35" s="1"/>
  <c r="P538" i="35"/>
  <c r="R538" i="35" s="1"/>
  <c r="P539" i="35"/>
  <c r="R539" i="35" s="1"/>
  <c r="P540" i="35"/>
  <c r="R540" i="35" s="1"/>
  <c r="P541" i="35"/>
  <c r="R541" i="35" s="1"/>
  <c r="P542" i="35"/>
  <c r="R542" i="35" s="1"/>
  <c r="P543" i="35"/>
  <c r="R543" i="35" s="1"/>
  <c r="P544" i="35"/>
  <c r="R544" i="35" s="1"/>
  <c r="P545" i="35"/>
  <c r="R545" i="35" s="1"/>
  <c r="P546" i="35"/>
  <c r="R546" i="35" s="1"/>
  <c r="P547" i="35"/>
  <c r="R547" i="35" s="1"/>
  <c r="P548" i="35"/>
  <c r="R548" i="35" s="1"/>
  <c r="P549" i="35"/>
  <c r="R549" i="35" s="1"/>
  <c r="P550" i="35"/>
  <c r="R550" i="35" s="1"/>
  <c r="P551" i="35"/>
  <c r="R551" i="35" s="1"/>
  <c r="P552" i="35"/>
  <c r="R552" i="35" s="1"/>
  <c r="P553" i="35"/>
  <c r="R553" i="35" s="1"/>
  <c r="P554" i="35"/>
  <c r="R554" i="35" s="1"/>
  <c r="P555" i="35"/>
  <c r="R555" i="35" s="1"/>
  <c r="P556" i="35"/>
  <c r="R556" i="35" s="1"/>
  <c r="P557" i="35"/>
  <c r="R557" i="35" s="1"/>
  <c r="P558" i="35"/>
  <c r="R558" i="35" s="1"/>
  <c r="P559" i="35"/>
  <c r="R559" i="35" s="1"/>
  <c r="P560" i="35"/>
  <c r="R560" i="35" s="1"/>
  <c r="P561" i="35"/>
  <c r="R561" i="35" s="1"/>
  <c r="P562" i="35"/>
  <c r="R562" i="35" s="1"/>
  <c r="P563" i="35"/>
  <c r="R563" i="35" s="1"/>
  <c r="P564" i="35"/>
  <c r="R564" i="35" s="1"/>
  <c r="P565" i="35"/>
  <c r="R565" i="35" s="1"/>
  <c r="P566" i="35"/>
  <c r="R566" i="35" s="1"/>
  <c r="P567" i="35"/>
  <c r="R567" i="35" s="1"/>
  <c r="P568" i="35"/>
  <c r="R568" i="35" s="1"/>
  <c r="P569" i="35"/>
  <c r="R569" i="35" s="1"/>
  <c r="P570" i="35"/>
  <c r="R570" i="35" s="1"/>
  <c r="P571" i="35"/>
  <c r="R571" i="35" s="1"/>
  <c r="P572" i="35"/>
  <c r="R572" i="35" s="1"/>
  <c r="P573" i="35"/>
  <c r="R573" i="35" s="1"/>
  <c r="P574" i="35"/>
  <c r="R574" i="35" s="1"/>
  <c r="P575" i="35"/>
  <c r="R575" i="35" s="1"/>
  <c r="P576" i="35"/>
  <c r="R576" i="35" s="1"/>
  <c r="P577" i="35"/>
  <c r="R577" i="35" s="1"/>
  <c r="P578" i="35"/>
  <c r="R578" i="35" s="1"/>
  <c r="P579" i="35"/>
  <c r="R579" i="35" s="1"/>
  <c r="P580" i="35"/>
  <c r="R580" i="35" s="1"/>
  <c r="P581" i="35"/>
  <c r="R581" i="35" s="1"/>
  <c r="P582" i="35"/>
  <c r="R582" i="35" s="1"/>
  <c r="P583" i="35"/>
  <c r="R583" i="35" s="1"/>
  <c r="P584" i="35"/>
  <c r="R584" i="35" s="1"/>
  <c r="P585" i="35"/>
  <c r="R585" i="35" s="1"/>
  <c r="P586" i="35"/>
  <c r="R586" i="35" s="1"/>
  <c r="P587" i="35"/>
  <c r="R587" i="35" s="1"/>
  <c r="P588" i="35"/>
  <c r="R588" i="35" s="1"/>
  <c r="P589" i="35"/>
  <c r="R589" i="35" s="1"/>
  <c r="P590" i="35"/>
  <c r="R590" i="35" s="1"/>
  <c r="P591" i="35"/>
  <c r="R591" i="35" s="1"/>
  <c r="P592" i="35"/>
  <c r="R592" i="35" s="1"/>
  <c r="P593" i="35"/>
  <c r="R593" i="35" s="1"/>
  <c r="P594" i="35"/>
  <c r="R594" i="35" s="1"/>
  <c r="P595" i="35"/>
  <c r="R595" i="35" s="1"/>
  <c r="P596" i="35"/>
  <c r="R596" i="35" s="1"/>
  <c r="P597" i="35"/>
  <c r="R597" i="35" s="1"/>
  <c r="P598" i="35"/>
  <c r="R598" i="35" s="1"/>
  <c r="P599" i="35"/>
  <c r="R599" i="35" s="1"/>
  <c r="P600" i="35"/>
  <c r="R600" i="35" s="1"/>
  <c r="P601" i="35"/>
  <c r="R601" i="35" s="1"/>
  <c r="P602" i="35"/>
  <c r="R602" i="35" s="1"/>
  <c r="P603" i="35"/>
  <c r="R603" i="35" s="1"/>
  <c r="P604" i="35"/>
  <c r="R604" i="35" s="1"/>
  <c r="P605" i="35"/>
  <c r="R605" i="35" s="1"/>
  <c r="P606" i="35"/>
  <c r="R606" i="35" s="1"/>
  <c r="P607" i="35"/>
  <c r="R607" i="35" s="1"/>
  <c r="P608" i="35"/>
  <c r="R608" i="35" s="1"/>
  <c r="P609" i="35"/>
  <c r="R609" i="35" s="1"/>
  <c r="P610" i="35"/>
  <c r="R610" i="35" s="1"/>
  <c r="P611" i="35"/>
  <c r="R611" i="35" s="1"/>
  <c r="P612" i="35"/>
  <c r="R612" i="35" s="1"/>
  <c r="P613" i="35"/>
  <c r="R613" i="35" s="1"/>
  <c r="P614" i="35"/>
  <c r="R614" i="35" s="1"/>
  <c r="P615" i="35"/>
  <c r="R615" i="35" s="1"/>
  <c r="P616" i="35"/>
  <c r="R616" i="35" s="1"/>
  <c r="P617" i="35"/>
  <c r="R617" i="35" s="1"/>
  <c r="P618" i="35"/>
  <c r="R618" i="35" s="1"/>
  <c r="P619" i="35"/>
  <c r="R619" i="35" s="1"/>
  <c r="P620" i="35"/>
  <c r="R620" i="35" s="1"/>
  <c r="P621" i="35"/>
  <c r="R621" i="35" s="1"/>
  <c r="P622" i="35"/>
  <c r="R622" i="35" s="1"/>
  <c r="P623" i="35"/>
  <c r="R623" i="35" s="1"/>
  <c r="P624" i="35"/>
  <c r="R624" i="35" s="1"/>
  <c r="P625" i="35"/>
  <c r="R625" i="35" s="1"/>
  <c r="P626" i="35"/>
  <c r="R626" i="35" s="1"/>
  <c r="P627" i="35"/>
  <c r="R627" i="35" s="1"/>
  <c r="P628" i="35"/>
  <c r="R628" i="35" s="1"/>
  <c r="P629" i="35"/>
  <c r="R629" i="35" s="1"/>
  <c r="P630" i="35"/>
  <c r="R630" i="35" s="1"/>
  <c r="P631" i="35"/>
  <c r="R631" i="35" s="1"/>
  <c r="P632" i="35"/>
  <c r="R632" i="35" s="1"/>
  <c r="P633" i="35"/>
  <c r="R633" i="35" s="1"/>
  <c r="P634" i="35"/>
  <c r="R634" i="35" s="1"/>
  <c r="P635" i="35"/>
  <c r="R635" i="35" s="1"/>
  <c r="P636" i="35"/>
  <c r="R636" i="35" s="1"/>
  <c r="P637" i="35"/>
  <c r="R637" i="35" s="1"/>
  <c r="P638" i="35"/>
  <c r="R638" i="35" s="1"/>
  <c r="P639" i="35"/>
  <c r="R639" i="35" s="1"/>
  <c r="P640" i="35"/>
  <c r="R640" i="35" s="1"/>
  <c r="P641" i="35"/>
  <c r="R641" i="35" s="1"/>
  <c r="P642" i="35"/>
  <c r="R642" i="35" s="1"/>
  <c r="P643" i="35"/>
  <c r="R643" i="35" s="1"/>
  <c r="P644" i="35"/>
  <c r="R644" i="35" s="1"/>
  <c r="P645" i="35"/>
  <c r="R645" i="35" s="1"/>
  <c r="P646" i="35"/>
  <c r="R646" i="35" s="1"/>
  <c r="P647" i="35"/>
  <c r="R647" i="35" s="1"/>
  <c r="P648" i="35"/>
  <c r="R648" i="35" s="1"/>
  <c r="P649" i="35"/>
  <c r="R649" i="35" s="1"/>
  <c r="P650" i="35"/>
  <c r="R650" i="35" s="1"/>
  <c r="P651" i="35"/>
  <c r="R651" i="35" s="1"/>
  <c r="P652" i="35"/>
  <c r="R652" i="35" s="1"/>
  <c r="P653" i="35"/>
  <c r="R653" i="35" s="1"/>
  <c r="P654" i="35"/>
  <c r="R654" i="35" s="1"/>
  <c r="P655" i="35"/>
  <c r="R655" i="35" s="1"/>
  <c r="P656" i="35"/>
  <c r="R656" i="35" s="1"/>
  <c r="P657" i="35"/>
  <c r="R657" i="35" s="1"/>
  <c r="P658" i="35"/>
  <c r="R658" i="35" s="1"/>
  <c r="P659" i="35"/>
  <c r="R659" i="35" s="1"/>
  <c r="P660" i="35"/>
  <c r="R660" i="35" s="1"/>
  <c r="P661" i="35"/>
  <c r="R661" i="35" s="1"/>
  <c r="P662" i="35"/>
  <c r="R662" i="35" s="1"/>
  <c r="P663" i="35"/>
  <c r="R663" i="35" s="1"/>
  <c r="P664" i="35"/>
  <c r="R664" i="35" s="1"/>
  <c r="P665" i="35"/>
  <c r="R665" i="35" s="1"/>
  <c r="P666" i="35"/>
  <c r="R666" i="35" s="1"/>
  <c r="P667" i="35"/>
  <c r="R667" i="35" s="1"/>
  <c r="P668" i="35"/>
  <c r="R668" i="35" s="1"/>
  <c r="P669" i="35"/>
  <c r="R669" i="35" s="1"/>
  <c r="P670" i="35"/>
  <c r="R670" i="35" s="1"/>
  <c r="P671" i="35"/>
  <c r="R671" i="35" s="1"/>
  <c r="P672" i="35"/>
  <c r="R672" i="35" s="1"/>
  <c r="P673" i="35"/>
  <c r="R673" i="35" s="1"/>
  <c r="P674" i="35"/>
  <c r="R674" i="35" s="1"/>
  <c r="P675" i="35"/>
  <c r="R675" i="35" s="1"/>
  <c r="P676" i="35"/>
  <c r="R676" i="35" s="1"/>
  <c r="P677" i="35"/>
  <c r="R677" i="35" s="1"/>
  <c r="P678" i="35"/>
  <c r="R678" i="35" s="1"/>
  <c r="P679" i="35"/>
  <c r="R679" i="35" s="1"/>
  <c r="P680" i="35"/>
  <c r="R680" i="35" s="1"/>
  <c r="P681" i="35"/>
  <c r="R681" i="35" s="1"/>
  <c r="P682" i="35"/>
  <c r="R682" i="35" s="1"/>
  <c r="P683" i="35"/>
  <c r="R683" i="35" s="1"/>
  <c r="P684" i="35"/>
  <c r="R684" i="35" s="1"/>
  <c r="P685" i="35"/>
  <c r="R685" i="35" s="1"/>
  <c r="P686" i="35"/>
  <c r="R686" i="35" s="1"/>
  <c r="P687" i="35"/>
  <c r="R687" i="35" s="1"/>
  <c r="P688" i="35"/>
  <c r="R688" i="35" s="1"/>
  <c r="P689" i="35"/>
  <c r="R689" i="35" s="1"/>
  <c r="P690" i="35"/>
  <c r="R690" i="35" s="1"/>
  <c r="P691" i="35"/>
  <c r="R691" i="35" s="1"/>
  <c r="P692" i="35"/>
  <c r="R692" i="35" s="1"/>
  <c r="P693" i="35"/>
  <c r="R693" i="35" s="1"/>
  <c r="P694" i="35"/>
  <c r="R694" i="35" s="1"/>
  <c r="P695" i="35"/>
  <c r="R695" i="35" s="1"/>
  <c r="P696" i="35"/>
  <c r="R696" i="35" s="1"/>
  <c r="P697" i="35"/>
  <c r="R697" i="35" s="1"/>
  <c r="P698" i="35"/>
  <c r="R698" i="35" s="1"/>
  <c r="P699" i="35"/>
  <c r="R699" i="35" s="1"/>
  <c r="P700" i="35"/>
  <c r="R700" i="35" s="1"/>
  <c r="P701" i="35"/>
  <c r="R701" i="35" s="1"/>
  <c r="P702" i="35"/>
  <c r="R702" i="35" s="1"/>
  <c r="P703" i="35"/>
  <c r="R703" i="35" s="1"/>
  <c r="P704" i="35"/>
  <c r="R704" i="35" s="1"/>
  <c r="P705" i="35"/>
  <c r="R705" i="35" s="1"/>
  <c r="P706" i="35"/>
  <c r="R706" i="35" s="1"/>
  <c r="P707" i="35"/>
  <c r="R707" i="35" s="1"/>
  <c r="P708" i="35"/>
  <c r="R708" i="35" s="1"/>
  <c r="P709" i="35"/>
  <c r="R709" i="35" s="1"/>
  <c r="P710" i="35"/>
  <c r="R710" i="35" s="1"/>
  <c r="P711" i="35"/>
  <c r="R711" i="35" s="1"/>
  <c r="P712" i="35"/>
  <c r="R712" i="35" s="1"/>
  <c r="P713" i="35"/>
  <c r="R713" i="35" s="1"/>
  <c r="P714" i="35"/>
  <c r="R714" i="35" s="1"/>
  <c r="P715" i="35"/>
  <c r="R715" i="35" s="1"/>
  <c r="P716" i="35"/>
  <c r="R716" i="35" s="1"/>
  <c r="P717" i="35"/>
  <c r="R717" i="35" s="1"/>
  <c r="P718" i="35"/>
  <c r="R718" i="35" s="1"/>
  <c r="P719" i="35"/>
  <c r="R719" i="35" s="1"/>
  <c r="P720" i="35"/>
  <c r="R720" i="35" s="1"/>
  <c r="P721" i="35"/>
  <c r="R721" i="35" s="1"/>
  <c r="P722" i="35"/>
  <c r="R722" i="35" s="1"/>
  <c r="P723" i="35"/>
  <c r="R723" i="35" s="1"/>
  <c r="P724" i="35"/>
  <c r="R724" i="35" s="1"/>
  <c r="P725" i="35"/>
  <c r="R725" i="35" s="1"/>
  <c r="P726" i="35"/>
  <c r="R726" i="35" s="1"/>
  <c r="P727" i="35"/>
  <c r="R727" i="35" s="1"/>
  <c r="P728" i="35"/>
  <c r="R728" i="35" s="1"/>
  <c r="P729" i="35"/>
  <c r="R729" i="35" s="1"/>
  <c r="P730" i="35"/>
  <c r="R730" i="35" s="1"/>
  <c r="P731" i="35"/>
  <c r="R731" i="35" s="1"/>
  <c r="P732" i="35"/>
  <c r="R732" i="35" s="1"/>
  <c r="P733" i="35"/>
  <c r="R733" i="35" s="1"/>
  <c r="P734" i="35"/>
  <c r="R734" i="35" s="1"/>
  <c r="P735" i="35"/>
  <c r="R735" i="35" s="1"/>
  <c r="P736" i="35"/>
  <c r="R736" i="35" s="1"/>
  <c r="P737" i="35"/>
  <c r="R737" i="35" s="1"/>
  <c r="P738" i="35"/>
  <c r="R738" i="35" s="1"/>
  <c r="P739" i="35"/>
  <c r="R739" i="35" s="1"/>
  <c r="P740" i="35"/>
  <c r="R740" i="35" s="1"/>
  <c r="P741" i="35"/>
  <c r="R741" i="35" s="1"/>
  <c r="P742" i="35"/>
  <c r="R742" i="35" s="1"/>
  <c r="P743" i="35"/>
  <c r="R743" i="35" s="1"/>
  <c r="P744" i="35"/>
  <c r="R744" i="35" s="1"/>
  <c r="P745" i="35"/>
  <c r="R745" i="35" s="1"/>
  <c r="P746" i="35"/>
  <c r="R746" i="35" s="1"/>
  <c r="P747" i="35"/>
  <c r="R747" i="35" s="1"/>
  <c r="P748" i="35"/>
  <c r="R748" i="35" s="1"/>
  <c r="P749" i="35"/>
  <c r="R749" i="35" s="1"/>
  <c r="P750" i="35"/>
  <c r="R750" i="35" s="1"/>
  <c r="P751" i="35"/>
  <c r="R751" i="35" s="1"/>
  <c r="P752" i="35"/>
  <c r="R752" i="35" s="1"/>
  <c r="P753" i="35"/>
  <c r="R753" i="35" s="1"/>
  <c r="P754" i="35"/>
  <c r="R754" i="35" s="1"/>
  <c r="P755" i="35"/>
  <c r="R755" i="35" s="1"/>
  <c r="P756" i="35"/>
  <c r="R756" i="35" s="1"/>
  <c r="P757" i="35"/>
  <c r="R757" i="35" s="1"/>
  <c r="P758" i="35"/>
  <c r="R758" i="35" s="1"/>
  <c r="P759" i="35"/>
  <c r="R759" i="35" s="1"/>
  <c r="P760" i="35"/>
  <c r="R760" i="35" s="1"/>
  <c r="P761" i="35"/>
  <c r="R761" i="35" s="1"/>
  <c r="P762" i="35"/>
  <c r="R762" i="35" s="1"/>
  <c r="P763" i="35"/>
  <c r="R763" i="35" s="1"/>
  <c r="P764" i="35"/>
  <c r="R764" i="35" s="1"/>
  <c r="P765" i="35"/>
  <c r="R765" i="35" s="1"/>
  <c r="P766" i="35"/>
  <c r="R766" i="35" s="1"/>
  <c r="P767" i="35"/>
  <c r="R767" i="35" s="1"/>
  <c r="P768" i="35"/>
  <c r="R768" i="35" s="1"/>
  <c r="P769" i="35"/>
  <c r="R769" i="35" s="1"/>
  <c r="P770" i="35"/>
  <c r="R770" i="35" s="1"/>
  <c r="P771" i="35"/>
  <c r="R771" i="35" s="1"/>
  <c r="P772" i="35"/>
  <c r="R772" i="35" s="1"/>
  <c r="P773" i="35"/>
  <c r="R773" i="35" s="1"/>
  <c r="P774" i="35"/>
  <c r="R774" i="35" s="1"/>
  <c r="P775" i="35"/>
  <c r="R775" i="35" s="1"/>
  <c r="P776" i="35"/>
  <c r="R776" i="35" s="1"/>
  <c r="P777" i="35"/>
  <c r="R777" i="35" s="1"/>
  <c r="P778" i="35"/>
  <c r="R778" i="35" s="1"/>
  <c r="P779" i="35"/>
  <c r="R779" i="35" s="1"/>
  <c r="P780" i="35"/>
  <c r="R780" i="35" s="1"/>
  <c r="P781" i="35"/>
  <c r="R781" i="35" s="1"/>
  <c r="P782" i="35"/>
  <c r="R782" i="35" s="1"/>
  <c r="P783" i="35"/>
  <c r="R783" i="35" s="1"/>
  <c r="P784" i="35"/>
  <c r="R784" i="35" s="1"/>
  <c r="P785" i="35"/>
  <c r="R785" i="35" s="1"/>
  <c r="P786" i="35"/>
  <c r="R786" i="35" s="1"/>
  <c r="P787" i="35"/>
  <c r="R787" i="35" s="1"/>
  <c r="P788" i="35"/>
  <c r="R788" i="35" s="1"/>
  <c r="P789" i="35"/>
  <c r="R789" i="35" s="1"/>
  <c r="P790" i="35"/>
  <c r="R790" i="35" s="1"/>
  <c r="P791" i="35"/>
  <c r="R791" i="35" s="1"/>
  <c r="P792" i="35"/>
  <c r="R792" i="35" s="1"/>
  <c r="P793" i="35"/>
  <c r="R793" i="35" s="1"/>
  <c r="P794" i="35"/>
  <c r="R794" i="35" s="1"/>
  <c r="P795" i="35"/>
  <c r="R795" i="35" s="1"/>
  <c r="P796" i="35"/>
  <c r="R796" i="35" s="1"/>
  <c r="P797" i="35"/>
  <c r="R797" i="35" s="1"/>
  <c r="P798" i="35"/>
  <c r="R798" i="35" s="1"/>
  <c r="P799" i="35"/>
  <c r="R799" i="35" s="1"/>
  <c r="P800" i="35"/>
  <c r="R800" i="35" s="1"/>
  <c r="P801" i="35"/>
  <c r="R801" i="35" s="1"/>
  <c r="P802" i="35"/>
  <c r="R802" i="35" s="1"/>
  <c r="P803" i="35"/>
  <c r="R803" i="35" s="1"/>
  <c r="P804" i="35"/>
  <c r="R804" i="35" s="1"/>
  <c r="P805" i="35"/>
  <c r="R805" i="35" s="1"/>
  <c r="P806" i="35"/>
  <c r="R806" i="35" s="1"/>
  <c r="P807" i="35"/>
  <c r="R807" i="35" s="1"/>
  <c r="P808" i="35"/>
  <c r="R808" i="35" s="1"/>
  <c r="P809" i="35"/>
  <c r="R809" i="35" s="1"/>
  <c r="P810" i="35"/>
  <c r="R810" i="35" s="1"/>
  <c r="P811" i="35"/>
  <c r="R811" i="35" s="1"/>
  <c r="P812" i="35"/>
  <c r="R812" i="35" s="1"/>
  <c r="P813" i="35"/>
  <c r="R813" i="35" s="1"/>
  <c r="P814" i="35"/>
  <c r="R814" i="35" s="1"/>
  <c r="P815" i="35"/>
  <c r="R815" i="35" s="1"/>
  <c r="P816" i="35"/>
  <c r="R816" i="35" s="1"/>
  <c r="P817" i="35"/>
  <c r="R817" i="35" s="1"/>
  <c r="P818" i="35"/>
  <c r="R818" i="35" s="1"/>
  <c r="P819" i="35"/>
  <c r="R819" i="35" s="1"/>
  <c r="P820" i="35"/>
  <c r="R820" i="35" s="1"/>
  <c r="P821" i="35"/>
  <c r="R821" i="35" s="1"/>
  <c r="P822" i="35"/>
  <c r="R822" i="35" s="1"/>
  <c r="P823" i="35"/>
  <c r="R823" i="35" s="1"/>
  <c r="P824" i="35"/>
  <c r="R824" i="35" s="1"/>
  <c r="P825" i="35"/>
  <c r="R825" i="35" s="1"/>
  <c r="P826" i="35"/>
  <c r="R826" i="35" s="1"/>
  <c r="P827" i="35"/>
  <c r="R827" i="35" s="1"/>
  <c r="P828" i="35"/>
  <c r="R828" i="35" s="1"/>
  <c r="P829" i="35"/>
  <c r="R829" i="35" s="1"/>
  <c r="P830" i="35"/>
  <c r="R830" i="35" s="1"/>
  <c r="P831" i="35"/>
  <c r="R831" i="35" s="1"/>
  <c r="P832" i="35"/>
  <c r="R832" i="35" s="1"/>
  <c r="P833" i="35"/>
  <c r="R833" i="35" s="1"/>
  <c r="P834" i="35"/>
  <c r="R834" i="35" s="1"/>
  <c r="P835" i="35"/>
  <c r="R835" i="35" s="1"/>
  <c r="P836" i="35"/>
  <c r="R836" i="35" s="1"/>
  <c r="P837" i="35"/>
  <c r="R837" i="35" s="1"/>
  <c r="P838" i="35"/>
  <c r="R838" i="35" s="1"/>
  <c r="P839" i="35"/>
  <c r="R839" i="35" s="1"/>
  <c r="P840" i="35"/>
  <c r="R840" i="35" s="1"/>
  <c r="P841" i="35"/>
  <c r="R841" i="35" s="1"/>
  <c r="P842" i="35"/>
  <c r="R842" i="35" s="1"/>
  <c r="P843" i="35"/>
  <c r="R843" i="35" s="1"/>
  <c r="P844" i="35"/>
  <c r="R844" i="35" s="1"/>
  <c r="P845" i="35"/>
  <c r="R845" i="35" s="1"/>
  <c r="P846" i="35"/>
  <c r="R846" i="35" s="1"/>
  <c r="P847" i="35"/>
  <c r="R847" i="35" s="1"/>
  <c r="P848" i="35"/>
  <c r="R848" i="35" s="1"/>
  <c r="P849" i="35"/>
  <c r="R849" i="35" s="1"/>
  <c r="P850" i="35"/>
  <c r="R850" i="35" s="1"/>
  <c r="P851" i="35"/>
  <c r="R851" i="35" s="1"/>
  <c r="P852" i="35"/>
  <c r="R852" i="35" s="1"/>
  <c r="P853" i="35"/>
  <c r="R853" i="35" s="1"/>
  <c r="P854" i="35"/>
  <c r="R854" i="35" s="1"/>
  <c r="P855" i="35"/>
  <c r="R855" i="35" s="1"/>
  <c r="P856" i="35"/>
  <c r="R856" i="35" s="1"/>
  <c r="P857" i="35"/>
  <c r="R857" i="35" s="1"/>
  <c r="P858" i="35"/>
  <c r="R858" i="35" s="1"/>
  <c r="P859" i="35"/>
  <c r="R859" i="35" s="1"/>
  <c r="P860" i="35"/>
  <c r="R860" i="35" s="1"/>
  <c r="P861" i="35"/>
  <c r="R861" i="35" s="1"/>
  <c r="P862" i="35"/>
  <c r="R862" i="35" s="1"/>
  <c r="P863" i="35"/>
  <c r="R863" i="35" s="1"/>
  <c r="P864" i="35"/>
  <c r="R864" i="35" s="1"/>
  <c r="P865" i="35"/>
  <c r="R865" i="35" s="1"/>
  <c r="P866" i="35"/>
  <c r="R866" i="35" s="1"/>
  <c r="P867" i="35"/>
  <c r="R867" i="35" s="1"/>
  <c r="P868" i="35"/>
  <c r="R868" i="35" s="1"/>
  <c r="P869" i="35"/>
  <c r="R869" i="35" s="1"/>
  <c r="P870" i="35"/>
  <c r="R870" i="35" s="1"/>
  <c r="P871" i="35"/>
  <c r="R871" i="35" s="1"/>
  <c r="P872" i="35"/>
  <c r="R872" i="35" s="1"/>
  <c r="P873" i="35"/>
  <c r="R873" i="35" s="1"/>
  <c r="P874" i="35"/>
  <c r="R874" i="35" s="1"/>
  <c r="P875" i="35"/>
  <c r="R875" i="35" s="1"/>
  <c r="P876" i="35"/>
  <c r="R876" i="35" s="1"/>
  <c r="P877" i="35"/>
  <c r="R877" i="35" s="1"/>
  <c r="P878" i="35"/>
  <c r="R878" i="35" s="1"/>
  <c r="P879" i="35"/>
  <c r="R879" i="35" s="1"/>
  <c r="P880" i="35"/>
  <c r="R880" i="35" s="1"/>
  <c r="P881" i="35"/>
  <c r="R881" i="35" s="1"/>
  <c r="P882" i="35"/>
  <c r="R882" i="35" s="1"/>
  <c r="P883" i="35"/>
  <c r="R883" i="35" s="1"/>
  <c r="P884" i="35"/>
  <c r="R884" i="35" s="1"/>
  <c r="P885" i="35"/>
  <c r="R885" i="35" s="1"/>
  <c r="P886" i="35"/>
  <c r="R886" i="35" s="1"/>
  <c r="P887" i="35"/>
  <c r="R887" i="35" s="1"/>
  <c r="P888" i="35"/>
  <c r="R888" i="35" s="1"/>
  <c r="P889" i="35"/>
  <c r="R889" i="35" s="1"/>
  <c r="P890" i="35"/>
  <c r="R890" i="35" s="1"/>
  <c r="P891" i="35"/>
  <c r="R891" i="35" s="1"/>
  <c r="P892" i="35"/>
  <c r="R892" i="35" s="1"/>
  <c r="P893" i="35"/>
  <c r="R893" i="35" s="1"/>
  <c r="P894" i="35"/>
  <c r="R894" i="35" s="1"/>
  <c r="P895" i="35"/>
  <c r="R895" i="35" s="1"/>
  <c r="P896" i="35"/>
  <c r="R896" i="35" s="1"/>
  <c r="P897" i="35"/>
  <c r="R897" i="35" s="1"/>
  <c r="P898" i="35"/>
  <c r="R898" i="35" s="1"/>
  <c r="P899" i="35"/>
  <c r="R899" i="35" s="1"/>
  <c r="P900" i="35"/>
  <c r="R900" i="35" s="1"/>
  <c r="P901" i="35"/>
  <c r="R901" i="35" s="1"/>
  <c r="P902" i="35"/>
  <c r="R902" i="35" s="1"/>
  <c r="P903" i="35"/>
  <c r="R903" i="35" s="1"/>
  <c r="P904" i="35"/>
  <c r="R904" i="35" s="1"/>
  <c r="P905" i="35"/>
  <c r="R905" i="35" s="1"/>
  <c r="P906" i="35"/>
  <c r="R906" i="35" s="1"/>
  <c r="P907" i="35"/>
  <c r="R907" i="35" s="1"/>
  <c r="P908" i="35"/>
  <c r="R908" i="35" s="1"/>
  <c r="P909" i="35"/>
  <c r="R909" i="35" s="1"/>
  <c r="P910" i="35"/>
  <c r="R910" i="35" s="1"/>
  <c r="P911" i="35"/>
  <c r="R911" i="35" s="1"/>
  <c r="P912" i="35"/>
  <c r="R912" i="35" s="1"/>
  <c r="P913" i="35"/>
  <c r="R913" i="35" s="1"/>
  <c r="P914" i="35"/>
  <c r="R914" i="35" s="1"/>
  <c r="P915" i="35"/>
  <c r="R915" i="35" s="1"/>
  <c r="P916" i="35"/>
  <c r="R916" i="35" s="1"/>
  <c r="P917" i="35"/>
  <c r="R917" i="35" s="1"/>
  <c r="P918" i="35"/>
  <c r="R918" i="35" s="1"/>
  <c r="P919" i="35"/>
  <c r="R919" i="35" s="1"/>
  <c r="P920" i="35"/>
  <c r="R920" i="35" s="1"/>
  <c r="P921" i="35"/>
  <c r="R921" i="35" s="1"/>
  <c r="P922" i="35"/>
  <c r="R922" i="35" s="1"/>
  <c r="P923" i="35"/>
  <c r="R923" i="35" s="1"/>
  <c r="P924" i="35"/>
  <c r="R924" i="35" s="1"/>
  <c r="P925" i="35"/>
  <c r="R925" i="35" s="1"/>
  <c r="P926" i="35"/>
  <c r="R926" i="35" s="1"/>
  <c r="P927" i="35"/>
  <c r="R927" i="35" s="1"/>
  <c r="P928" i="35"/>
  <c r="R928" i="35" s="1"/>
  <c r="P929" i="35"/>
  <c r="R929" i="35" s="1"/>
  <c r="P930" i="35"/>
  <c r="R930" i="35" s="1"/>
  <c r="P931" i="35"/>
  <c r="R931" i="35" s="1"/>
  <c r="P932" i="35"/>
  <c r="R932" i="35" s="1"/>
  <c r="P933" i="35"/>
  <c r="R933" i="35" s="1"/>
  <c r="P934" i="35"/>
  <c r="R934" i="35" s="1"/>
  <c r="P935" i="35"/>
  <c r="R935" i="35" s="1"/>
  <c r="P936" i="35"/>
  <c r="R936" i="35" s="1"/>
  <c r="P937" i="35"/>
  <c r="R937" i="35" s="1"/>
  <c r="P938" i="35"/>
  <c r="R938" i="35" s="1"/>
  <c r="P939" i="35"/>
  <c r="R939" i="35" s="1"/>
  <c r="P940" i="35"/>
  <c r="R940" i="35" s="1"/>
  <c r="P941" i="35"/>
  <c r="R941" i="35" s="1"/>
  <c r="P942" i="35"/>
  <c r="R942" i="35" s="1"/>
  <c r="P943" i="35"/>
  <c r="R943" i="35" s="1"/>
  <c r="P944" i="35"/>
  <c r="R944" i="35" s="1"/>
  <c r="P945" i="35"/>
  <c r="R945" i="35" s="1"/>
  <c r="P946" i="35"/>
  <c r="R946" i="35" s="1"/>
  <c r="P947" i="35"/>
  <c r="R947" i="35" s="1"/>
  <c r="P948" i="35"/>
  <c r="R948" i="35" s="1"/>
  <c r="P949" i="35"/>
  <c r="R949" i="35" s="1"/>
  <c r="P950" i="35"/>
  <c r="R950" i="35" s="1"/>
  <c r="P951" i="35"/>
  <c r="R951" i="35" s="1"/>
  <c r="P952" i="35"/>
  <c r="R952" i="35" s="1"/>
  <c r="P953" i="35"/>
  <c r="R953" i="35" s="1"/>
  <c r="P954" i="35"/>
  <c r="R954" i="35" s="1"/>
  <c r="P955" i="35"/>
  <c r="R955" i="35" s="1"/>
  <c r="P956" i="35"/>
  <c r="R956" i="35" s="1"/>
  <c r="P957" i="35"/>
  <c r="R957" i="35" s="1"/>
  <c r="P958" i="35"/>
  <c r="R958" i="35" s="1"/>
  <c r="P959" i="35"/>
  <c r="R959" i="35" s="1"/>
  <c r="P960" i="35"/>
  <c r="R960" i="35" s="1"/>
  <c r="P961" i="35"/>
  <c r="R961" i="35" s="1"/>
  <c r="P962" i="35"/>
  <c r="R962" i="35" s="1"/>
  <c r="P963" i="35"/>
  <c r="R963" i="35" s="1"/>
  <c r="P964" i="35"/>
  <c r="R964" i="35" s="1"/>
  <c r="P965" i="35"/>
  <c r="R965" i="35" s="1"/>
  <c r="P966" i="35"/>
  <c r="R966" i="35" s="1"/>
  <c r="P967" i="35"/>
  <c r="R967" i="35" s="1"/>
  <c r="P968" i="35"/>
  <c r="R968" i="35" s="1"/>
  <c r="P969" i="35"/>
  <c r="R969" i="35" s="1"/>
  <c r="P970" i="35"/>
  <c r="R970" i="35" s="1"/>
  <c r="P971" i="35"/>
  <c r="R971" i="35" s="1"/>
  <c r="P972" i="35"/>
  <c r="R972" i="35" s="1"/>
  <c r="P973" i="35"/>
  <c r="R973" i="35" s="1"/>
  <c r="P974" i="35"/>
  <c r="R974" i="35" s="1"/>
  <c r="P975" i="35"/>
  <c r="R975" i="35" s="1"/>
  <c r="P976" i="35"/>
  <c r="R976" i="35" s="1"/>
  <c r="P977" i="35"/>
  <c r="R977" i="35" s="1"/>
  <c r="P978" i="35"/>
  <c r="R978" i="35" s="1"/>
  <c r="P979" i="35"/>
  <c r="R979" i="35" s="1"/>
  <c r="P980" i="35"/>
  <c r="R980" i="35" s="1"/>
  <c r="P981" i="35"/>
  <c r="R981" i="35" s="1"/>
  <c r="P982" i="35"/>
  <c r="R982" i="35" s="1"/>
  <c r="P983" i="35"/>
  <c r="R983" i="35" s="1"/>
  <c r="P984" i="35"/>
  <c r="R984" i="35" s="1"/>
  <c r="P985" i="35"/>
  <c r="R985" i="35" s="1"/>
  <c r="P986" i="35"/>
  <c r="R986" i="35" s="1"/>
  <c r="P987" i="35"/>
  <c r="R987" i="35" s="1"/>
  <c r="P988" i="35"/>
  <c r="R988" i="35" s="1"/>
  <c r="P989" i="35"/>
  <c r="R989" i="35" s="1"/>
  <c r="P990" i="35"/>
  <c r="R990" i="35" s="1"/>
  <c r="P991" i="35"/>
  <c r="R991" i="35" s="1"/>
  <c r="P992" i="35"/>
  <c r="R992" i="35" s="1"/>
  <c r="P993" i="35"/>
  <c r="R993" i="35" s="1"/>
  <c r="P994" i="35"/>
  <c r="R994" i="35" s="1"/>
  <c r="P995" i="35"/>
  <c r="R995" i="35" s="1"/>
  <c r="P996" i="35"/>
  <c r="R996" i="35" s="1"/>
  <c r="P997" i="35"/>
  <c r="R997" i="35" s="1"/>
  <c r="P998" i="35"/>
  <c r="R998" i="35" s="1"/>
  <c r="P999" i="35"/>
  <c r="R999" i="35" s="1"/>
  <c r="P1000" i="35"/>
  <c r="R1000" i="35" s="1"/>
  <c r="P1001" i="35"/>
  <c r="R1001" i="35" s="1"/>
  <c r="P1002" i="35"/>
  <c r="R1002" i="35" s="1"/>
  <c r="P1003" i="35"/>
  <c r="R1003" i="35" s="1"/>
  <c r="P1004" i="35"/>
  <c r="R1004" i="35" s="1"/>
  <c r="P1005" i="35"/>
  <c r="R1005" i="35" s="1"/>
  <c r="P1006" i="35"/>
  <c r="R1006" i="35" s="1"/>
  <c r="P1007" i="35"/>
  <c r="R1007" i="35" s="1"/>
  <c r="P1008" i="35"/>
  <c r="R1008" i="35" s="1"/>
  <c r="P1009" i="35"/>
  <c r="R1009" i="35" s="1"/>
  <c r="P1010" i="35"/>
  <c r="R1010" i="35" s="1"/>
  <c r="P1011" i="35"/>
  <c r="R1011" i="35" s="1"/>
  <c r="P1012" i="35"/>
  <c r="R1012" i="35" s="1"/>
  <c r="P1013" i="35"/>
  <c r="R1013" i="35" s="1"/>
  <c r="P1014" i="35"/>
  <c r="R1014" i="35" s="1"/>
  <c r="P1015" i="35"/>
  <c r="R1015" i="35" s="1"/>
  <c r="P1016" i="35"/>
  <c r="R1016" i="35" s="1"/>
  <c r="P1017" i="35"/>
  <c r="R1017" i="35" s="1"/>
  <c r="P1018" i="35"/>
  <c r="R1018" i="35" s="1"/>
  <c r="P1019" i="35"/>
  <c r="R1019" i="35" s="1"/>
  <c r="P1020" i="35"/>
  <c r="R1020" i="35" s="1"/>
  <c r="P1021" i="35"/>
  <c r="R1021" i="35" s="1"/>
  <c r="P1022" i="35"/>
  <c r="R1022" i="35" s="1"/>
  <c r="P1023" i="35"/>
  <c r="R1023" i="35" s="1"/>
  <c r="P1024" i="35"/>
  <c r="R1024" i="35" s="1"/>
  <c r="P1025" i="35"/>
  <c r="R1025" i="35" s="1"/>
  <c r="P1026" i="35"/>
  <c r="R1026" i="35" s="1"/>
  <c r="P1027" i="35"/>
  <c r="R1027" i="35" s="1"/>
  <c r="P1028" i="35"/>
  <c r="R1028" i="35" s="1"/>
  <c r="P1029" i="35"/>
  <c r="R1029" i="35" s="1"/>
  <c r="P1030" i="35"/>
  <c r="R1030" i="35" s="1"/>
  <c r="P1031" i="35"/>
  <c r="R1031" i="35" s="1"/>
  <c r="P1032" i="35"/>
  <c r="R1032" i="35" s="1"/>
  <c r="P1033" i="35"/>
  <c r="R1033" i="35" s="1"/>
  <c r="P1034" i="35"/>
  <c r="R1034" i="35" s="1"/>
  <c r="P1035" i="35"/>
  <c r="R1035" i="35" s="1"/>
  <c r="P1036" i="35"/>
  <c r="R1036" i="35" s="1"/>
  <c r="P1037" i="35"/>
  <c r="R1037" i="35" s="1"/>
  <c r="P1038" i="35"/>
  <c r="R1038" i="35" s="1"/>
  <c r="P1039" i="35"/>
  <c r="R1039" i="35" s="1"/>
  <c r="P1040" i="35"/>
  <c r="R1040" i="35" s="1"/>
  <c r="P1041" i="35"/>
  <c r="R1041" i="35" s="1"/>
  <c r="P1042" i="35"/>
  <c r="R1042" i="35" s="1"/>
  <c r="P1043" i="35"/>
  <c r="R1043" i="35" s="1"/>
  <c r="P1044" i="35"/>
  <c r="R1044" i="35" s="1"/>
  <c r="P1045" i="35"/>
  <c r="R1045" i="35" s="1"/>
  <c r="P1046" i="35"/>
  <c r="R1046" i="35" s="1"/>
  <c r="P1047" i="35"/>
  <c r="R1047" i="35" s="1"/>
  <c r="P1048" i="35"/>
  <c r="R1048" i="35" s="1"/>
  <c r="P1049" i="35"/>
  <c r="R1049" i="35" s="1"/>
  <c r="P1050" i="35"/>
  <c r="R1050" i="35" s="1"/>
  <c r="P1051" i="35"/>
  <c r="R1051" i="35" s="1"/>
  <c r="P1052" i="35"/>
  <c r="R1052" i="35" s="1"/>
  <c r="P1053" i="35"/>
  <c r="R1053" i="35" s="1"/>
  <c r="P1054" i="35"/>
  <c r="R1054" i="35" s="1"/>
  <c r="P1055" i="35"/>
  <c r="R1055" i="35" s="1"/>
  <c r="P1056" i="35"/>
  <c r="R1056" i="35" s="1"/>
  <c r="P1057" i="35"/>
  <c r="R1057" i="35" s="1"/>
  <c r="P1058" i="35"/>
  <c r="R1058" i="35" s="1"/>
  <c r="P1059" i="35"/>
  <c r="R1059" i="35" s="1"/>
  <c r="P1060" i="35"/>
  <c r="R1060" i="35" s="1"/>
  <c r="P1061" i="35"/>
  <c r="R1061" i="35" s="1"/>
  <c r="P1062" i="35"/>
  <c r="R1062" i="35" s="1"/>
  <c r="P1063" i="35"/>
  <c r="R1063" i="35" s="1"/>
  <c r="P1064" i="35"/>
  <c r="R1064" i="35" s="1"/>
  <c r="P1065" i="35"/>
  <c r="R1065" i="35" s="1"/>
  <c r="P1066" i="35"/>
  <c r="R1066" i="35" s="1"/>
  <c r="P1067" i="35"/>
  <c r="R1067" i="35" s="1"/>
  <c r="P1068" i="35"/>
  <c r="R1068" i="35" s="1"/>
  <c r="P1069" i="35"/>
  <c r="R1069" i="35" s="1"/>
  <c r="P1070" i="35"/>
  <c r="R1070" i="35" s="1"/>
  <c r="P1071" i="35"/>
  <c r="R1071" i="35" s="1"/>
  <c r="P1072" i="35"/>
  <c r="R1072" i="35" s="1"/>
  <c r="P1073" i="35"/>
  <c r="R1073" i="35" s="1"/>
  <c r="P1074" i="35"/>
  <c r="R1074" i="35" s="1"/>
  <c r="P1075" i="35"/>
  <c r="R1075" i="35" s="1"/>
  <c r="P1076" i="35"/>
  <c r="R1076" i="35" s="1"/>
  <c r="P1077" i="35"/>
  <c r="R1077" i="35" s="1"/>
  <c r="P1078" i="35"/>
  <c r="R1078" i="35" s="1"/>
  <c r="P1079" i="35"/>
  <c r="R1079" i="35" s="1"/>
  <c r="P1080" i="35"/>
  <c r="R1080" i="35" s="1"/>
  <c r="P1081" i="35"/>
  <c r="R1081" i="35" s="1"/>
  <c r="P1082" i="35"/>
  <c r="R1082" i="35" s="1"/>
  <c r="P1083" i="35"/>
  <c r="R1083" i="35" s="1"/>
  <c r="P1084" i="35"/>
  <c r="R1084" i="35" s="1"/>
  <c r="P1085" i="35"/>
  <c r="R1085" i="35" s="1"/>
  <c r="P1086" i="35"/>
  <c r="R1086" i="35" s="1"/>
  <c r="P1087" i="35"/>
  <c r="R1087" i="35" s="1"/>
  <c r="P1088" i="35"/>
  <c r="R1088" i="35" s="1"/>
  <c r="P1089" i="35"/>
  <c r="R1089" i="35" s="1"/>
  <c r="P1090" i="35"/>
  <c r="R1090" i="35" s="1"/>
  <c r="P1091" i="35"/>
  <c r="R1091" i="35" s="1"/>
  <c r="P1092" i="35"/>
  <c r="R1092" i="35" s="1"/>
  <c r="P1093" i="35"/>
  <c r="R1093" i="35" s="1"/>
  <c r="P1094" i="35"/>
  <c r="R1094" i="35" s="1"/>
  <c r="P1095" i="35"/>
  <c r="R1095" i="35" s="1"/>
  <c r="P1096" i="35"/>
  <c r="R1096" i="35" s="1"/>
  <c r="P1097" i="35"/>
  <c r="R1097" i="35" s="1"/>
  <c r="P1098" i="35"/>
  <c r="R1098" i="35" s="1"/>
  <c r="P1099" i="35"/>
  <c r="R1099" i="35" s="1"/>
  <c r="P1100" i="35"/>
  <c r="R1100" i="35" s="1"/>
  <c r="P1101" i="35"/>
  <c r="R1101" i="35" s="1"/>
  <c r="P1102" i="35"/>
  <c r="R1102" i="35" s="1"/>
  <c r="P1103" i="35"/>
  <c r="R1103" i="35" s="1"/>
  <c r="P1104" i="35"/>
  <c r="R1104" i="35" s="1"/>
  <c r="P1105" i="35"/>
  <c r="R1105" i="35" s="1"/>
  <c r="P1106" i="35"/>
  <c r="R1106" i="35" s="1"/>
  <c r="P1107" i="35"/>
  <c r="R1107" i="35" s="1"/>
  <c r="P1108" i="35"/>
  <c r="R1108" i="35" s="1"/>
  <c r="P1109" i="35"/>
  <c r="R1109" i="35" s="1"/>
  <c r="P1110" i="35"/>
  <c r="R1110" i="35" s="1"/>
  <c r="P1111" i="35"/>
  <c r="R1111" i="35" s="1"/>
  <c r="P1112" i="35"/>
  <c r="R1112" i="35" s="1"/>
  <c r="P1113" i="35"/>
  <c r="R1113" i="35" s="1"/>
  <c r="P1114" i="35"/>
  <c r="R1114" i="35" s="1"/>
  <c r="P1115" i="35"/>
  <c r="R1115" i="35" s="1"/>
  <c r="P1116" i="35"/>
  <c r="R1116" i="35" s="1"/>
  <c r="P1117" i="35"/>
  <c r="R1117" i="35" s="1"/>
  <c r="P1118" i="35"/>
  <c r="R1118" i="35" s="1"/>
  <c r="P1119" i="35"/>
  <c r="R1119" i="35" s="1"/>
  <c r="P1120" i="35"/>
  <c r="R1120" i="35" s="1"/>
  <c r="P1121" i="35"/>
  <c r="R1121" i="35" s="1"/>
  <c r="P1122" i="35"/>
  <c r="R1122" i="35" s="1"/>
  <c r="P1123" i="35"/>
  <c r="R1123" i="35" s="1"/>
  <c r="P1124" i="35"/>
  <c r="R1124" i="35" s="1"/>
  <c r="P1125" i="35"/>
  <c r="R1125" i="35" s="1"/>
  <c r="P1126" i="35"/>
  <c r="R1126" i="35" s="1"/>
  <c r="P1127" i="35"/>
  <c r="R1127" i="35" s="1"/>
  <c r="P1128" i="35"/>
  <c r="R1128" i="35" s="1"/>
  <c r="P1129" i="35"/>
  <c r="R1129" i="35" s="1"/>
  <c r="P1130" i="35"/>
  <c r="R1130" i="35" s="1"/>
  <c r="P1131" i="35"/>
  <c r="R1131" i="35" s="1"/>
  <c r="P1132" i="35"/>
  <c r="R1132" i="35" s="1"/>
  <c r="P1133" i="35"/>
  <c r="R1133" i="35" s="1"/>
  <c r="P1134" i="35"/>
  <c r="R1134" i="35" s="1"/>
  <c r="P1135" i="35"/>
  <c r="R1135" i="35" s="1"/>
  <c r="P1136" i="35"/>
  <c r="R1136" i="35" s="1"/>
  <c r="P1137" i="35"/>
  <c r="R1137" i="35" s="1"/>
  <c r="P1138" i="35"/>
  <c r="R1138" i="35" s="1"/>
  <c r="P1139" i="35"/>
  <c r="R1139" i="35" s="1"/>
  <c r="P1140" i="35"/>
  <c r="R1140" i="35" s="1"/>
  <c r="P1141" i="35"/>
  <c r="R1141" i="35" s="1"/>
  <c r="P1142" i="35"/>
  <c r="R1142" i="35" s="1"/>
  <c r="P1143" i="35"/>
  <c r="R1143" i="35" s="1"/>
  <c r="P1144" i="35"/>
  <c r="R1144" i="35" s="1"/>
  <c r="P1145" i="35"/>
  <c r="R1145" i="35" s="1"/>
  <c r="P1146" i="35"/>
  <c r="R1146" i="35" s="1"/>
  <c r="P1147" i="35"/>
  <c r="R1147" i="35" s="1"/>
  <c r="P1148" i="35"/>
  <c r="R1148" i="35" s="1"/>
  <c r="P1149" i="35"/>
  <c r="R1149" i="35" s="1"/>
  <c r="P1150" i="35"/>
  <c r="R1150" i="35" s="1"/>
  <c r="P1151" i="35"/>
  <c r="R1151" i="35" s="1"/>
  <c r="P1152" i="35"/>
  <c r="R1152" i="35" s="1"/>
  <c r="P1153" i="35"/>
  <c r="R1153" i="35" s="1"/>
  <c r="P1154" i="35"/>
  <c r="R1154" i="35" s="1"/>
  <c r="P1155" i="35"/>
  <c r="R1155" i="35" s="1"/>
  <c r="P1156" i="35"/>
  <c r="R1156" i="35" s="1"/>
  <c r="P1157" i="35"/>
  <c r="R1157" i="35" s="1"/>
  <c r="P1158" i="35"/>
  <c r="R1158" i="35" s="1"/>
  <c r="P1159" i="35"/>
  <c r="R1159" i="35" s="1"/>
  <c r="P1160" i="35"/>
  <c r="R1160" i="35" s="1"/>
  <c r="P1161" i="35"/>
  <c r="R1161" i="35" s="1"/>
  <c r="P1162" i="35"/>
  <c r="R1162" i="35" s="1"/>
  <c r="P1163" i="35"/>
  <c r="R1163" i="35" s="1"/>
  <c r="P1164" i="35"/>
  <c r="R1164" i="35" s="1"/>
  <c r="P1165" i="35"/>
  <c r="R1165" i="35" s="1"/>
  <c r="P1166" i="35"/>
  <c r="R1166" i="35" s="1"/>
  <c r="P1167" i="35"/>
  <c r="R1167" i="35" s="1"/>
  <c r="P1168" i="35"/>
  <c r="R1168" i="35" s="1"/>
  <c r="P1169" i="35"/>
  <c r="R1169" i="35" s="1"/>
  <c r="P1170" i="35"/>
  <c r="R1170" i="35" s="1"/>
  <c r="P1171" i="35"/>
  <c r="R1171" i="35" s="1"/>
  <c r="P1172" i="35"/>
  <c r="R1172" i="35" s="1"/>
  <c r="P1173" i="35"/>
  <c r="R1173" i="35" s="1"/>
  <c r="P1174" i="35"/>
  <c r="R1174" i="35" s="1"/>
  <c r="P1175" i="35"/>
  <c r="R1175" i="35" s="1"/>
  <c r="P1176" i="35"/>
  <c r="R1176" i="35" s="1"/>
  <c r="P1177" i="35"/>
  <c r="R1177" i="35" s="1"/>
  <c r="P1178" i="35"/>
  <c r="R1178" i="35" s="1"/>
  <c r="P1179" i="35"/>
  <c r="R1179" i="35" s="1"/>
  <c r="P1180" i="35"/>
  <c r="R1180" i="35" s="1"/>
  <c r="P1181" i="35"/>
  <c r="R1181" i="35" s="1"/>
  <c r="P1182" i="35"/>
  <c r="R1182" i="35" s="1"/>
  <c r="P1183" i="35"/>
  <c r="R1183" i="35" s="1"/>
  <c r="P1184" i="35"/>
  <c r="R1184" i="35" s="1"/>
  <c r="P1185" i="35"/>
  <c r="R1185" i="35" s="1"/>
  <c r="P1186" i="35"/>
  <c r="R1186" i="35" s="1"/>
  <c r="P1187" i="35"/>
  <c r="R1187" i="35" s="1"/>
  <c r="P1188" i="35"/>
  <c r="R1188" i="35" s="1"/>
  <c r="P1189" i="35"/>
  <c r="R1189" i="35" s="1"/>
  <c r="P1190" i="35"/>
  <c r="R1190" i="35" s="1"/>
  <c r="P1191" i="35"/>
  <c r="R1191" i="35" s="1"/>
  <c r="P1192" i="35"/>
  <c r="R1192" i="35" s="1"/>
  <c r="P1193" i="35"/>
  <c r="R1193" i="35" s="1"/>
  <c r="P1194" i="35"/>
  <c r="R1194" i="35" s="1"/>
  <c r="P1195" i="35"/>
  <c r="R1195" i="35" s="1"/>
  <c r="P1196" i="35"/>
  <c r="R1196" i="35" s="1"/>
  <c r="P1197" i="35"/>
  <c r="R1197" i="35" s="1"/>
  <c r="P1198" i="35"/>
  <c r="R1198" i="35" s="1"/>
  <c r="P1199" i="35"/>
  <c r="R1199" i="35" s="1"/>
  <c r="P1200" i="35"/>
  <c r="R1200" i="35" s="1"/>
  <c r="P1201" i="35"/>
  <c r="R1201" i="35" s="1"/>
  <c r="P1202" i="35"/>
  <c r="R1202" i="35" s="1"/>
  <c r="P1203" i="35"/>
  <c r="R1203" i="35" s="1"/>
  <c r="P1204" i="35"/>
  <c r="R1204" i="35" s="1"/>
  <c r="P1205" i="35"/>
  <c r="R1205" i="35" s="1"/>
  <c r="P1206" i="35"/>
  <c r="R1206" i="35" s="1"/>
  <c r="P1207" i="35"/>
  <c r="R1207" i="35" s="1"/>
  <c r="P1208" i="35"/>
  <c r="R1208" i="35" s="1"/>
  <c r="P1209" i="35"/>
  <c r="R1209" i="35" s="1"/>
  <c r="P1210" i="35"/>
  <c r="R1210" i="35" s="1"/>
  <c r="P1211" i="35"/>
  <c r="R1211" i="35" s="1"/>
  <c r="P1212" i="35"/>
  <c r="R1212" i="35" s="1"/>
  <c r="P1213" i="35"/>
  <c r="R1213" i="35" s="1"/>
  <c r="P1214" i="35"/>
  <c r="R1214" i="35" s="1"/>
  <c r="P1215" i="35"/>
  <c r="R1215" i="35" s="1"/>
  <c r="P1216" i="35"/>
  <c r="R1216" i="35" s="1"/>
  <c r="P1217" i="35"/>
  <c r="R1217" i="35" s="1"/>
  <c r="P1218" i="35"/>
  <c r="R1218" i="35" s="1"/>
  <c r="P1219" i="35"/>
  <c r="R1219" i="35" s="1"/>
  <c r="P1220" i="35"/>
  <c r="R1220" i="35" s="1"/>
  <c r="P1221" i="35"/>
  <c r="R1221" i="35" s="1"/>
  <c r="P1222" i="35"/>
  <c r="R1222" i="35" s="1"/>
  <c r="P1223" i="35"/>
  <c r="R1223" i="35" s="1"/>
  <c r="P1224" i="35"/>
  <c r="R1224" i="35" s="1"/>
  <c r="P1225" i="35"/>
  <c r="R1225" i="35" s="1"/>
  <c r="P1226" i="35"/>
  <c r="R1226" i="35" s="1"/>
  <c r="P1227" i="35"/>
  <c r="R1227" i="35" s="1"/>
  <c r="P1228" i="35"/>
  <c r="R1228" i="35" s="1"/>
  <c r="P1229" i="35"/>
  <c r="R1229" i="35" s="1"/>
  <c r="P1230" i="35"/>
  <c r="R1230" i="35" s="1"/>
  <c r="P1231" i="35"/>
  <c r="R1231" i="35" s="1"/>
  <c r="P1232" i="35"/>
  <c r="R1232" i="35" s="1"/>
  <c r="P1233" i="35"/>
  <c r="R1233" i="35" s="1"/>
  <c r="P1234" i="35"/>
  <c r="R1234" i="35" s="1"/>
  <c r="P1235" i="35"/>
  <c r="R1235" i="35" s="1"/>
  <c r="P1236" i="35"/>
  <c r="R1236" i="35" s="1"/>
  <c r="P1237" i="35"/>
  <c r="R1237" i="35" s="1"/>
  <c r="P1238" i="35"/>
  <c r="R1238" i="35" s="1"/>
  <c r="P1239" i="35"/>
  <c r="R1239" i="35" s="1"/>
  <c r="P1240" i="35"/>
  <c r="R1240" i="35" s="1"/>
  <c r="P1241" i="35"/>
  <c r="R1241" i="35" s="1"/>
  <c r="P1242" i="35"/>
  <c r="R1242" i="35" s="1"/>
  <c r="P1243" i="35"/>
  <c r="R1243" i="35" s="1"/>
  <c r="P1244" i="35"/>
  <c r="R1244" i="35" s="1"/>
  <c r="P1245" i="35"/>
  <c r="R1245" i="35" s="1"/>
  <c r="P1246" i="35"/>
  <c r="R1246" i="35" s="1"/>
  <c r="P1247" i="35"/>
  <c r="R1247" i="35" s="1"/>
  <c r="P1248" i="35"/>
  <c r="R1248" i="35" s="1"/>
  <c r="P1249" i="35"/>
  <c r="R1249" i="35" s="1"/>
  <c r="P1250" i="35"/>
  <c r="R1250" i="35" s="1"/>
  <c r="P1251" i="35"/>
  <c r="R1251" i="35" s="1"/>
  <c r="P1252" i="35"/>
  <c r="R1252" i="35" s="1"/>
  <c r="P1253" i="35"/>
  <c r="R1253" i="35" s="1"/>
  <c r="P1254" i="35"/>
  <c r="R1254" i="35" s="1"/>
  <c r="P1255" i="35"/>
  <c r="R1255" i="35" s="1"/>
  <c r="P1256" i="35"/>
  <c r="R1256" i="35" s="1"/>
  <c r="P1257" i="35"/>
  <c r="R1257" i="35" s="1"/>
  <c r="P1258" i="35"/>
  <c r="R1258" i="35" s="1"/>
  <c r="P1259" i="35"/>
  <c r="R1259" i="35" s="1"/>
  <c r="P1260" i="35"/>
  <c r="R1260" i="35" s="1"/>
  <c r="P1261" i="35"/>
  <c r="R1261" i="35" s="1"/>
  <c r="P1262" i="35"/>
  <c r="R1262" i="35" s="1"/>
  <c r="P1263" i="35"/>
  <c r="R1263" i="35" s="1"/>
  <c r="P1264" i="35"/>
  <c r="R1264" i="35" s="1"/>
  <c r="P1265" i="35"/>
  <c r="R1265" i="35" s="1"/>
  <c r="P1266" i="35"/>
  <c r="R1266" i="35" s="1"/>
  <c r="P1267" i="35"/>
  <c r="R1267" i="35" s="1"/>
  <c r="P1268" i="35"/>
  <c r="R1268" i="35" s="1"/>
  <c r="P1269" i="35"/>
  <c r="R1269" i="35" s="1"/>
  <c r="P1270" i="35"/>
  <c r="R1270" i="35" s="1"/>
  <c r="P1271" i="35"/>
  <c r="R1271" i="35" s="1"/>
  <c r="P1272" i="35"/>
  <c r="R1272" i="35" s="1"/>
  <c r="P1273" i="35"/>
  <c r="R1273" i="35" s="1"/>
  <c r="P1274" i="35"/>
  <c r="R1274" i="35" s="1"/>
  <c r="P1275" i="35"/>
  <c r="R1275" i="35" s="1"/>
  <c r="P1276" i="35"/>
  <c r="R1276" i="35" s="1"/>
  <c r="P1277" i="35"/>
  <c r="R1277" i="35" s="1"/>
  <c r="P1278" i="35"/>
  <c r="R1278" i="35" s="1"/>
  <c r="P1279" i="35"/>
  <c r="R1279" i="35" s="1"/>
  <c r="P1280" i="35"/>
  <c r="R1280" i="35" s="1"/>
  <c r="P1281" i="35"/>
  <c r="R1281" i="35" s="1"/>
  <c r="P1282" i="35"/>
  <c r="R1282" i="35" s="1"/>
  <c r="P1283" i="35"/>
  <c r="R1283" i="35" s="1"/>
  <c r="P1284" i="35"/>
  <c r="R1284" i="35" s="1"/>
  <c r="P1285" i="35"/>
  <c r="R1285" i="35" s="1"/>
  <c r="P1286" i="35"/>
  <c r="R1286" i="35" s="1"/>
  <c r="P1287" i="35"/>
  <c r="R1287" i="35" s="1"/>
  <c r="P1288" i="35"/>
  <c r="R1288" i="35" s="1"/>
  <c r="P1289" i="35"/>
  <c r="R1289" i="35" s="1"/>
  <c r="P1290" i="35"/>
  <c r="R1290" i="35" s="1"/>
  <c r="P1291" i="35"/>
  <c r="R1291" i="35" s="1"/>
  <c r="P1292" i="35"/>
  <c r="R1292" i="35" s="1"/>
  <c r="P1293" i="35"/>
  <c r="R1293" i="35" s="1"/>
  <c r="P1294" i="35"/>
  <c r="R1294" i="35" s="1"/>
  <c r="P1295" i="35"/>
  <c r="R1295" i="35" s="1"/>
  <c r="P1296" i="35"/>
  <c r="R1296" i="35" s="1"/>
  <c r="P1297" i="35"/>
  <c r="R1297" i="35" s="1"/>
  <c r="P1298" i="35"/>
  <c r="R1298" i="35" s="1"/>
  <c r="P1299" i="35"/>
  <c r="R1299" i="35" s="1"/>
  <c r="P1300" i="35"/>
  <c r="R1300" i="35" s="1"/>
  <c r="P1301" i="35"/>
  <c r="R1301" i="35" s="1"/>
  <c r="P1302" i="35"/>
  <c r="R1302" i="35" s="1"/>
  <c r="P1303" i="35"/>
  <c r="R1303" i="35" s="1"/>
  <c r="P1304" i="35"/>
  <c r="R1304" i="35" s="1"/>
  <c r="P1305" i="35"/>
  <c r="R1305" i="35" s="1"/>
  <c r="P1306" i="35"/>
  <c r="R1306" i="35" s="1"/>
  <c r="P1307" i="35"/>
  <c r="R1307" i="35" s="1"/>
  <c r="P1308" i="35"/>
  <c r="R1308" i="35" s="1"/>
  <c r="P1309" i="35"/>
  <c r="R1309" i="35" s="1"/>
  <c r="P1310" i="35"/>
  <c r="R1310" i="35" s="1"/>
  <c r="P1311" i="35"/>
  <c r="R1311" i="35" s="1"/>
  <c r="P1312" i="35"/>
  <c r="R1312" i="35" s="1"/>
  <c r="P1313" i="35"/>
  <c r="R1313" i="35" s="1"/>
  <c r="P1314" i="35"/>
  <c r="R1314" i="35" s="1"/>
  <c r="P1315" i="35"/>
  <c r="R1315" i="35" s="1"/>
  <c r="P1316" i="35"/>
  <c r="R1316" i="35" s="1"/>
  <c r="P1317" i="35"/>
  <c r="R1317" i="35" s="1"/>
  <c r="P1318" i="35"/>
  <c r="R1318" i="35" s="1"/>
  <c r="P1319" i="35"/>
  <c r="R1319" i="35" s="1"/>
  <c r="P1320" i="35"/>
  <c r="R1320" i="35" s="1"/>
  <c r="P1321" i="35"/>
  <c r="R1321" i="35" s="1"/>
  <c r="P1322" i="35"/>
  <c r="R1322" i="35" s="1"/>
  <c r="P1323" i="35"/>
  <c r="R1323" i="35" s="1"/>
  <c r="P1324" i="35"/>
  <c r="R1324" i="35" s="1"/>
  <c r="P1325" i="35"/>
  <c r="R1325" i="35" s="1"/>
  <c r="P1326" i="35"/>
  <c r="R1326" i="35" s="1"/>
  <c r="P1327" i="35"/>
  <c r="R1327" i="35" s="1"/>
  <c r="P1328" i="35"/>
  <c r="R1328" i="35" s="1"/>
  <c r="P1329" i="35"/>
  <c r="R1329" i="35" s="1"/>
  <c r="P1330" i="35"/>
  <c r="R1330" i="35" s="1"/>
  <c r="P1331" i="35"/>
  <c r="R1331" i="35" s="1"/>
  <c r="P1332" i="35"/>
  <c r="R1332" i="35" s="1"/>
  <c r="P1333" i="35"/>
  <c r="R1333" i="35" s="1"/>
  <c r="P1334" i="35"/>
  <c r="R1334" i="35" s="1"/>
  <c r="P1335" i="35"/>
  <c r="R1335" i="35" s="1"/>
  <c r="P1336" i="35"/>
  <c r="R1336" i="35" s="1"/>
  <c r="P1337" i="35"/>
  <c r="R1337" i="35" s="1"/>
  <c r="P1338" i="35"/>
  <c r="R1338" i="35" s="1"/>
  <c r="P1339" i="35"/>
  <c r="R1339" i="35" s="1"/>
  <c r="P1340" i="35"/>
  <c r="R1340" i="35" s="1"/>
  <c r="P1341" i="35"/>
  <c r="R1341" i="35" s="1"/>
  <c r="P1342" i="35"/>
  <c r="R1342" i="35" s="1"/>
  <c r="P1343" i="35"/>
  <c r="R1343" i="35" s="1"/>
  <c r="P1344" i="35"/>
  <c r="R1344" i="35" s="1"/>
  <c r="P1345" i="35"/>
  <c r="R1345" i="35" s="1"/>
  <c r="P1346" i="35"/>
  <c r="R1346" i="35" s="1"/>
  <c r="P1347" i="35"/>
  <c r="R1347" i="35" s="1"/>
  <c r="P1348" i="35"/>
  <c r="R1348" i="35" s="1"/>
  <c r="P1349" i="35"/>
  <c r="R1349" i="35" s="1"/>
  <c r="P1350" i="35"/>
  <c r="R1350" i="35" s="1"/>
  <c r="P1351" i="35"/>
  <c r="R1351" i="35" s="1"/>
  <c r="P1352" i="35"/>
  <c r="R1352" i="35" s="1"/>
  <c r="P1353" i="35"/>
  <c r="R1353" i="35" s="1"/>
  <c r="P1354" i="35"/>
  <c r="R1354" i="35" s="1"/>
  <c r="P1355" i="35"/>
  <c r="R1355" i="35" s="1"/>
  <c r="P1356" i="35"/>
  <c r="R1356" i="35" s="1"/>
  <c r="P1357" i="35"/>
  <c r="R1357" i="35" s="1"/>
  <c r="P1358" i="35"/>
  <c r="R1358" i="35" s="1"/>
  <c r="P1359" i="35"/>
  <c r="R1359" i="35" s="1"/>
  <c r="P1360" i="35"/>
  <c r="R1360" i="35" s="1"/>
  <c r="P1361" i="35"/>
  <c r="R1361" i="35" s="1"/>
  <c r="P1362" i="35"/>
  <c r="R1362" i="35" s="1"/>
  <c r="P1363" i="35"/>
  <c r="R1363" i="35" s="1"/>
  <c r="P1364" i="35"/>
  <c r="R1364" i="35" s="1"/>
  <c r="P1365" i="35"/>
  <c r="R1365" i="35" s="1"/>
  <c r="P1366" i="35"/>
  <c r="R1366" i="35" s="1"/>
  <c r="P1367" i="35"/>
  <c r="R1367" i="35" s="1"/>
  <c r="P1368" i="35"/>
  <c r="R1368" i="35" s="1"/>
  <c r="P1369" i="35"/>
  <c r="R1369" i="35" s="1"/>
  <c r="P1370" i="35"/>
  <c r="R1370" i="35" s="1"/>
  <c r="P1371" i="35"/>
  <c r="R1371" i="35" s="1"/>
  <c r="P1372" i="35"/>
  <c r="R1372" i="35" s="1"/>
  <c r="P1373" i="35"/>
  <c r="R1373" i="35" s="1"/>
  <c r="P1374" i="35"/>
  <c r="R1374" i="35" s="1"/>
  <c r="P1375" i="35"/>
  <c r="R1375" i="35" s="1"/>
  <c r="P1376" i="35"/>
  <c r="R1376" i="35" s="1"/>
  <c r="P1377" i="35"/>
  <c r="R1377" i="35" s="1"/>
  <c r="P1378" i="35"/>
  <c r="R1378" i="35" s="1"/>
  <c r="P1379" i="35"/>
  <c r="R1379" i="35" s="1"/>
  <c r="P1380" i="35"/>
  <c r="R1380" i="35" s="1"/>
  <c r="P1381" i="35"/>
  <c r="R1381" i="35" s="1"/>
  <c r="P1382" i="35"/>
  <c r="R1382" i="35" s="1"/>
  <c r="P1383" i="35"/>
  <c r="R1383" i="35" s="1"/>
  <c r="P1384" i="35"/>
  <c r="R1384" i="35" s="1"/>
  <c r="P1385" i="35"/>
  <c r="R1385" i="35" s="1"/>
  <c r="P1386" i="35"/>
  <c r="R1386" i="35" s="1"/>
  <c r="P1387" i="35"/>
  <c r="R1387" i="35" s="1"/>
  <c r="P1388" i="35"/>
  <c r="R1388" i="35" s="1"/>
  <c r="P1389" i="35"/>
  <c r="R1389" i="35" s="1"/>
  <c r="P1390" i="35"/>
  <c r="R1390" i="35" s="1"/>
  <c r="P1391" i="35"/>
  <c r="R1391" i="35" s="1"/>
  <c r="P1392" i="35"/>
  <c r="R1392" i="35" s="1"/>
  <c r="P1393" i="35"/>
  <c r="R1393" i="35" s="1"/>
  <c r="P1394" i="35"/>
  <c r="R1394" i="35" s="1"/>
  <c r="P1395" i="35"/>
  <c r="R1395" i="35" s="1"/>
  <c r="P1396" i="35"/>
  <c r="R1396" i="35" s="1"/>
  <c r="P1397" i="35"/>
  <c r="R1397" i="35" s="1"/>
  <c r="P1398" i="35"/>
  <c r="R1398" i="35" s="1"/>
  <c r="P1399" i="35"/>
  <c r="R1399" i="35" s="1"/>
  <c r="P1400" i="35"/>
  <c r="R1400" i="35" s="1"/>
  <c r="P1401" i="35"/>
  <c r="R1401" i="35" s="1"/>
  <c r="P1402" i="35"/>
  <c r="R1402" i="35" s="1"/>
  <c r="P1403" i="35"/>
  <c r="R1403" i="35" s="1"/>
  <c r="P1404" i="35"/>
  <c r="R1404" i="35" s="1"/>
  <c r="P1405" i="35"/>
  <c r="R1405" i="35" s="1"/>
  <c r="P1406" i="35"/>
  <c r="R1406" i="35" s="1"/>
  <c r="P1407" i="35"/>
  <c r="R1407" i="35" s="1"/>
  <c r="P1408" i="35"/>
  <c r="R1408" i="35" s="1"/>
  <c r="P1409" i="35"/>
  <c r="R1409" i="35" s="1"/>
  <c r="P1410" i="35"/>
  <c r="R1410" i="35" s="1"/>
  <c r="P1411" i="35"/>
  <c r="R1411" i="35" s="1"/>
  <c r="P1412" i="35"/>
  <c r="R1412" i="35" s="1"/>
  <c r="P1413" i="35"/>
  <c r="R1413" i="35" s="1"/>
  <c r="P1414" i="35"/>
  <c r="R1414" i="35" s="1"/>
  <c r="P1415" i="35"/>
  <c r="R1415" i="35" s="1"/>
  <c r="P1416" i="35"/>
  <c r="R1416" i="35" s="1"/>
  <c r="P1417" i="35"/>
  <c r="R1417" i="35" s="1"/>
  <c r="P1418" i="35"/>
  <c r="R1418" i="35" s="1"/>
  <c r="P1419" i="35"/>
  <c r="R1419" i="35" s="1"/>
  <c r="P1420" i="35"/>
  <c r="R1420" i="35" s="1"/>
  <c r="P1421" i="35"/>
  <c r="R1421" i="35" s="1"/>
  <c r="P1422" i="35"/>
  <c r="R1422" i="35" s="1"/>
  <c r="P1423" i="35"/>
  <c r="R1423" i="35" s="1"/>
  <c r="P1424" i="35"/>
  <c r="R1424" i="35" s="1"/>
  <c r="P1425" i="35"/>
  <c r="R1425" i="35" s="1"/>
  <c r="P1426" i="35"/>
  <c r="R1426" i="35" s="1"/>
  <c r="P1427" i="35"/>
  <c r="R1427" i="35" s="1"/>
  <c r="P1428" i="35"/>
  <c r="R1428" i="35" s="1"/>
  <c r="P1429" i="35"/>
  <c r="R1429" i="35" s="1"/>
  <c r="P1430" i="35"/>
  <c r="R1430" i="35" s="1"/>
  <c r="P1431" i="35"/>
  <c r="R1431" i="35" s="1"/>
  <c r="P1432" i="35"/>
  <c r="R1432" i="35" s="1"/>
  <c r="P1433" i="35"/>
  <c r="R1433" i="35" s="1"/>
  <c r="P1434" i="35"/>
  <c r="R1434" i="35" s="1"/>
  <c r="P1435" i="35"/>
  <c r="R1435" i="35" s="1"/>
  <c r="P1436" i="35"/>
  <c r="R1436" i="35" s="1"/>
  <c r="P1437" i="35"/>
  <c r="R1437" i="35" s="1"/>
  <c r="P1438" i="35"/>
  <c r="R1438" i="35" s="1"/>
  <c r="P1439" i="35"/>
  <c r="R1439" i="35" s="1"/>
  <c r="P1440" i="35"/>
  <c r="R1440" i="35" s="1"/>
  <c r="P1441" i="35"/>
  <c r="R1441" i="35" s="1"/>
  <c r="P1442" i="35"/>
  <c r="R1442" i="35" s="1"/>
  <c r="P1443" i="35"/>
  <c r="R1443" i="35" s="1"/>
  <c r="P1444" i="35"/>
  <c r="R1444" i="35" s="1"/>
  <c r="P1445" i="35"/>
  <c r="R1445" i="35" s="1"/>
  <c r="P1446" i="35"/>
  <c r="R1446" i="35" s="1"/>
  <c r="P1447" i="35"/>
  <c r="R1447" i="35" s="1"/>
  <c r="P1448" i="35"/>
  <c r="R1448" i="35" s="1"/>
  <c r="P1449" i="35"/>
  <c r="R1449" i="35" s="1"/>
  <c r="P1450" i="35"/>
  <c r="R1450" i="35" s="1"/>
  <c r="P1451" i="35"/>
  <c r="R1451" i="35" s="1"/>
  <c r="P1452" i="35"/>
  <c r="R1452" i="35" s="1"/>
  <c r="P1453" i="35"/>
  <c r="R1453" i="35" s="1"/>
  <c r="P1454" i="35"/>
  <c r="R1454" i="35" s="1"/>
  <c r="P1455" i="35"/>
  <c r="R1455" i="35" s="1"/>
  <c r="P1456" i="35"/>
  <c r="R1456" i="35" s="1"/>
  <c r="P1457" i="35"/>
  <c r="R1457" i="35" s="1"/>
  <c r="P1458" i="35"/>
  <c r="R1458" i="35" s="1"/>
  <c r="P1459" i="35"/>
  <c r="R1459" i="35" s="1"/>
  <c r="P1460" i="35"/>
  <c r="R1460" i="35" s="1"/>
  <c r="P1461" i="35"/>
  <c r="R1461" i="35" s="1"/>
  <c r="P1462" i="35"/>
  <c r="R1462" i="35" s="1"/>
  <c r="P1463" i="35"/>
  <c r="R1463" i="35" s="1"/>
  <c r="P1464" i="35"/>
  <c r="R1464" i="35" s="1"/>
  <c r="P1465" i="35"/>
  <c r="R1465" i="35" s="1"/>
  <c r="P1466" i="35"/>
  <c r="R1466" i="35" s="1"/>
  <c r="P1467" i="35"/>
  <c r="R1467" i="35" s="1"/>
  <c r="P1468" i="35"/>
  <c r="R1468" i="35" s="1"/>
  <c r="P1469" i="35"/>
  <c r="R1469" i="35" s="1"/>
  <c r="P1470" i="35"/>
  <c r="R1470" i="35" s="1"/>
  <c r="P1471" i="35"/>
  <c r="R1471" i="35" s="1"/>
  <c r="P1472" i="35"/>
  <c r="R1472" i="35" s="1"/>
  <c r="P1473" i="35"/>
  <c r="R1473" i="35" s="1"/>
  <c r="P1474" i="35"/>
  <c r="R1474" i="35" s="1"/>
  <c r="P1475" i="35"/>
  <c r="R1475" i="35" s="1"/>
  <c r="P1476" i="35"/>
  <c r="R1476" i="35" s="1"/>
  <c r="P1477" i="35"/>
  <c r="R1477" i="35" s="1"/>
  <c r="P1478" i="35"/>
  <c r="R1478" i="35" s="1"/>
  <c r="P1479" i="35"/>
  <c r="R1479" i="35" s="1"/>
  <c r="P1480" i="35"/>
  <c r="R1480" i="35" s="1"/>
  <c r="P1481" i="35"/>
  <c r="R1481" i="35" s="1"/>
  <c r="P1482" i="35"/>
  <c r="R1482" i="35" s="1"/>
  <c r="P1483" i="35"/>
  <c r="R1483" i="35" s="1"/>
  <c r="P1484" i="35"/>
  <c r="R1484" i="35" s="1"/>
  <c r="P1485" i="35"/>
  <c r="R1485" i="35" s="1"/>
  <c r="P1486" i="35"/>
  <c r="R1486" i="35" s="1"/>
  <c r="P1487" i="35"/>
  <c r="R1487" i="35" s="1"/>
  <c r="P1488" i="35"/>
  <c r="R1488" i="35" s="1"/>
  <c r="P1489" i="35"/>
  <c r="R1489" i="35" s="1"/>
  <c r="P1490" i="35"/>
  <c r="R1490" i="35" s="1"/>
  <c r="P1491" i="35"/>
  <c r="R1491" i="35" s="1"/>
  <c r="P1492" i="35"/>
  <c r="R1492" i="35" s="1"/>
  <c r="P1493" i="35"/>
  <c r="R1493" i="35" s="1"/>
  <c r="P1494" i="35"/>
  <c r="R1494" i="35" s="1"/>
  <c r="P1495" i="35"/>
  <c r="R1495" i="35" s="1"/>
  <c r="P1496" i="35"/>
  <c r="R1496" i="35" s="1"/>
  <c r="P1497" i="35"/>
  <c r="R1497" i="35" s="1"/>
  <c r="P1498" i="35"/>
  <c r="R1498" i="35" s="1"/>
  <c r="P1499" i="35"/>
  <c r="R1499" i="35" s="1"/>
  <c r="P1500" i="35"/>
  <c r="R1500" i="35" s="1"/>
  <c r="P1501" i="35"/>
  <c r="R1501" i="35" s="1"/>
  <c r="P1502" i="35"/>
  <c r="R1502" i="35" s="1"/>
  <c r="P1503" i="35"/>
  <c r="R1503" i="35" s="1"/>
  <c r="P1504" i="35"/>
  <c r="R1504" i="35" s="1"/>
  <c r="P1505" i="35"/>
  <c r="R1505" i="35" s="1"/>
  <c r="P1506" i="35"/>
  <c r="R1506" i="35" s="1"/>
  <c r="P1507" i="35"/>
  <c r="R1507" i="35" s="1"/>
  <c r="P1508" i="35"/>
  <c r="R1508" i="35" s="1"/>
  <c r="P1509" i="35"/>
  <c r="R1509" i="35" s="1"/>
  <c r="P1510" i="35"/>
  <c r="R1510" i="35" s="1"/>
  <c r="P1511" i="35"/>
  <c r="R1511" i="35" s="1"/>
  <c r="P1512" i="35"/>
  <c r="R1512" i="35" s="1"/>
  <c r="P1513" i="35"/>
  <c r="R1513" i="35" s="1"/>
  <c r="P1514" i="35"/>
  <c r="R1514" i="35" s="1"/>
  <c r="P1515" i="35"/>
  <c r="R1515" i="35" s="1"/>
  <c r="P1516" i="35"/>
  <c r="R1516" i="35" s="1"/>
  <c r="P1517" i="35"/>
  <c r="R1517" i="35" s="1"/>
  <c r="P1518" i="35"/>
  <c r="R1518" i="35" s="1"/>
  <c r="P1519" i="35"/>
  <c r="R1519" i="35" s="1"/>
  <c r="P1520" i="35"/>
  <c r="R1520" i="35" s="1"/>
  <c r="P1521" i="35"/>
  <c r="R1521" i="35" s="1"/>
  <c r="P1522" i="35"/>
  <c r="R1522" i="35" s="1"/>
  <c r="P1523" i="35"/>
  <c r="R1523" i="35" s="1"/>
  <c r="P1524" i="35"/>
  <c r="R1524" i="35" s="1"/>
  <c r="P1525" i="35"/>
  <c r="R1525" i="35" s="1"/>
  <c r="P1526" i="35"/>
  <c r="R1526" i="35" s="1"/>
  <c r="P1527" i="35"/>
  <c r="R1527" i="35" s="1"/>
  <c r="P1528" i="35"/>
  <c r="R1528" i="35" s="1"/>
  <c r="P1529" i="35"/>
  <c r="R1529" i="35" s="1"/>
  <c r="P1530" i="35"/>
  <c r="R1530" i="35" s="1"/>
  <c r="P1531" i="35"/>
  <c r="R1531" i="35" s="1"/>
  <c r="P1532" i="35"/>
  <c r="R1532" i="35" s="1"/>
  <c r="P1533" i="35"/>
  <c r="R1533" i="35" s="1"/>
  <c r="P1534" i="35"/>
  <c r="R1534" i="35" s="1"/>
  <c r="P1535" i="35"/>
  <c r="R1535" i="35" s="1"/>
  <c r="P1536" i="35"/>
  <c r="R1536" i="35" s="1"/>
  <c r="P1537" i="35"/>
  <c r="R1537" i="35" s="1"/>
  <c r="P1538" i="35"/>
  <c r="R1538" i="35" s="1"/>
  <c r="P1539" i="35"/>
  <c r="R1539" i="35" s="1"/>
  <c r="P1540" i="35"/>
  <c r="R1540" i="35" s="1"/>
  <c r="P1541" i="35"/>
  <c r="R1541" i="35" s="1"/>
  <c r="P1542" i="35"/>
  <c r="R1542" i="35" s="1"/>
  <c r="P1543" i="35"/>
  <c r="R1543" i="35" s="1"/>
  <c r="P1544" i="35"/>
  <c r="R1544" i="35" s="1"/>
  <c r="P1545" i="35"/>
  <c r="R1545" i="35" s="1"/>
  <c r="P1546" i="35"/>
  <c r="R1546" i="35" s="1"/>
  <c r="P1547" i="35"/>
  <c r="R1547" i="35" s="1"/>
  <c r="P1548" i="35"/>
  <c r="R1548" i="35" s="1"/>
  <c r="P1549" i="35"/>
  <c r="R1549" i="35" s="1"/>
  <c r="P1550" i="35"/>
  <c r="R1550" i="35" s="1"/>
  <c r="P1551" i="35"/>
  <c r="R1551" i="35" s="1"/>
  <c r="P1552" i="35"/>
  <c r="R1552" i="35" s="1"/>
  <c r="P1553" i="35"/>
  <c r="R1553" i="35" s="1"/>
  <c r="P1554" i="35"/>
  <c r="R1554" i="35" s="1"/>
  <c r="P1555" i="35"/>
  <c r="R1555" i="35" s="1"/>
  <c r="P1556" i="35"/>
  <c r="R1556" i="35" s="1"/>
  <c r="P1557" i="35"/>
  <c r="R1557" i="35" s="1"/>
  <c r="P1558" i="35"/>
  <c r="R1558" i="35" s="1"/>
  <c r="P1559" i="35"/>
  <c r="R1559" i="35" s="1"/>
  <c r="P1560" i="35"/>
  <c r="R1560" i="35" s="1"/>
  <c r="P1561" i="35"/>
  <c r="R1561" i="35" s="1"/>
  <c r="P1562" i="35"/>
  <c r="R1562" i="35" s="1"/>
  <c r="P1563" i="35"/>
  <c r="R1563" i="35" s="1"/>
  <c r="P1564" i="35"/>
  <c r="R1564" i="35" s="1"/>
  <c r="P1565" i="35"/>
  <c r="R1565" i="35" s="1"/>
  <c r="P1566" i="35"/>
  <c r="R1566" i="35" s="1"/>
  <c r="P1567" i="35"/>
  <c r="R1567" i="35" s="1"/>
  <c r="P1568" i="35"/>
  <c r="R1568" i="35" s="1"/>
  <c r="P1569" i="35"/>
  <c r="R1569" i="35" s="1"/>
  <c r="P1570" i="35"/>
  <c r="R1570" i="35" s="1"/>
  <c r="P1571" i="35"/>
  <c r="R1571" i="35" s="1"/>
  <c r="P1572" i="35"/>
  <c r="R1572" i="35" s="1"/>
  <c r="P1573" i="35"/>
  <c r="R1573" i="35" s="1"/>
  <c r="P1574" i="35"/>
  <c r="R1574" i="35" s="1"/>
  <c r="P1575" i="35"/>
  <c r="R1575" i="35" s="1"/>
  <c r="P1576" i="35"/>
  <c r="R1576" i="35" s="1"/>
  <c r="P1577" i="35"/>
  <c r="R1577" i="35" s="1"/>
  <c r="P1578" i="35"/>
  <c r="R1578" i="35" s="1"/>
  <c r="P1579" i="35"/>
  <c r="R1579" i="35" s="1"/>
  <c r="P1580" i="35"/>
  <c r="R1580" i="35" s="1"/>
  <c r="P1581" i="35"/>
  <c r="R1581" i="35" s="1"/>
  <c r="P1582" i="35"/>
  <c r="R1582" i="35" s="1"/>
  <c r="P1583" i="35"/>
  <c r="R1583" i="35" s="1"/>
  <c r="P1584" i="35"/>
  <c r="R1584" i="35" s="1"/>
  <c r="P1585" i="35"/>
  <c r="R1585" i="35" s="1"/>
  <c r="P1586" i="35"/>
  <c r="R1586" i="35" s="1"/>
  <c r="P1587" i="35"/>
  <c r="R1587" i="35" s="1"/>
  <c r="P1588" i="35"/>
  <c r="R1588" i="35" s="1"/>
  <c r="P1589" i="35"/>
  <c r="R1589" i="35" s="1"/>
  <c r="P1590" i="35"/>
  <c r="R1590" i="35" s="1"/>
  <c r="P1591" i="35"/>
  <c r="R1591" i="35" s="1"/>
  <c r="P1592" i="35"/>
  <c r="R1592" i="35" s="1"/>
  <c r="P1593" i="35"/>
  <c r="R1593" i="35" s="1"/>
  <c r="P1594" i="35"/>
  <c r="R1594" i="35" s="1"/>
  <c r="P1595" i="35"/>
  <c r="R1595" i="35" s="1"/>
  <c r="P1596" i="35"/>
  <c r="R1596" i="35" s="1"/>
  <c r="P1597" i="35"/>
  <c r="R1597" i="35" s="1"/>
  <c r="P1598" i="35"/>
  <c r="R1598" i="35" s="1"/>
  <c r="P1599" i="35"/>
  <c r="R1599" i="35" s="1"/>
  <c r="P1600" i="35"/>
  <c r="R1600" i="35" s="1"/>
  <c r="P1601" i="35"/>
  <c r="R1601" i="35" s="1"/>
  <c r="P1602" i="35"/>
  <c r="R1602" i="35" s="1"/>
  <c r="P1603" i="35"/>
  <c r="R1603" i="35" s="1"/>
  <c r="P1604" i="35"/>
  <c r="R1604" i="35" s="1"/>
  <c r="P1605" i="35"/>
  <c r="R1605" i="35" s="1"/>
  <c r="P1606" i="35"/>
  <c r="R1606" i="35" s="1"/>
  <c r="P1607" i="35"/>
  <c r="R1607" i="35" s="1"/>
  <c r="P1608" i="35"/>
  <c r="R1608" i="35" s="1"/>
  <c r="P1609" i="35"/>
  <c r="R1609" i="35" s="1"/>
  <c r="P1610" i="35"/>
  <c r="R1610" i="35" s="1"/>
  <c r="P1611" i="35"/>
  <c r="R1611" i="35" s="1"/>
  <c r="P1612" i="35"/>
  <c r="R1612" i="35" s="1"/>
  <c r="P1613" i="35"/>
  <c r="R1613" i="35" s="1"/>
  <c r="P1614" i="35"/>
  <c r="R1614" i="35" s="1"/>
  <c r="P1615" i="35"/>
  <c r="R1615" i="35" s="1"/>
  <c r="P1616" i="35"/>
  <c r="R1616" i="35" s="1"/>
  <c r="P1617" i="35"/>
  <c r="R1617" i="35" s="1"/>
  <c r="P1618" i="35"/>
  <c r="R1618" i="35" s="1"/>
  <c r="P1619" i="35"/>
  <c r="R1619" i="35" s="1"/>
  <c r="P1620" i="35"/>
  <c r="R1620" i="35" s="1"/>
  <c r="P1621" i="35"/>
  <c r="R1621" i="35" s="1"/>
  <c r="P1622" i="35"/>
  <c r="R1622" i="35" s="1"/>
  <c r="P1623" i="35"/>
  <c r="R1623" i="35" s="1"/>
  <c r="P1624" i="35"/>
  <c r="R1624" i="35" s="1"/>
  <c r="P1625" i="35"/>
  <c r="R1625" i="35" s="1"/>
  <c r="P1626" i="35"/>
  <c r="R1626" i="35" s="1"/>
  <c r="P1627" i="35"/>
  <c r="R1627" i="35" s="1"/>
  <c r="P1628" i="35"/>
  <c r="R1628" i="35" s="1"/>
  <c r="P1629" i="35"/>
  <c r="R1629" i="35" s="1"/>
  <c r="P1630" i="35"/>
  <c r="R1630" i="35" s="1"/>
  <c r="P1631" i="35"/>
  <c r="R1631" i="35" s="1"/>
  <c r="P1632" i="35"/>
  <c r="R1632" i="35" s="1"/>
  <c r="P1633" i="35"/>
  <c r="R1633" i="35" s="1"/>
  <c r="P1634" i="35"/>
  <c r="R1634" i="35" s="1"/>
  <c r="P1635" i="35"/>
  <c r="R1635" i="35" s="1"/>
  <c r="P1636" i="35"/>
  <c r="R1636" i="35" s="1"/>
  <c r="P1637" i="35"/>
  <c r="R1637" i="35" s="1"/>
  <c r="P1638" i="35"/>
  <c r="R1638" i="35" s="1"/>
  <c r="P1639" i="35"/>
  <c r="R1639" i="35" s="1"/>
  <c r="P1640" i="35"/>
  <c r="R1640" i="35" s="1"/>
  <c r="P1641" i="35"/>
  <c r="R1641" i="35" s="1"/>
  <c r="P1642" i="35"/>
  <c r="R1642" i="35" s="1"/>
  <c r="P1643" i="35"/>
  <c r="R1643" i="35" s="1"/>
  <c r="P1644" i="35"/>
  <c r="R1644" i="35" s="1"/>
  <c r="P1645" i="35"/>
  <c r="R1645" i="35" s="1"/>
  <c r="P1646" i="35"/>
  <c r="R1646" i="35" s="1"/>
  <c r="P1647" i="35"/>
  <c r="R1647" i="35" s="1"/>
  <c r="P1648" i="35"/>
  <c r="R1648" i="35" s="1"/>
  <c r="P1649" i="35"/>
  <c r="R1649" i="35" s="1"/>
  <c r="P1650" i="35"/>
  <c r="R1650" i="35" s="1"/>
  <c r="P1651" i="35"/>
  <c r="R1651" i="35" s="1"/>
  <c r="P1652" i="35"/>
  <c r="R1652" i="35" s="1"/>
  <c r="P1653" i="35"/>
  <c r="R1653" i="35" s="1"/>
  <c r="P1654" i="35"/>
  <c r="R1654" i="35" s="1"/>
  <c r="P1655" i="35"/>
  <c r="R1655" i="35" s="1"/>
  <c r="P1656" i="35"/>
  <c r="R1656" i="35" s="1"/>
  <c r="P1657" i="35"/>
  <c r="R1657" i="35" s="1"/>
  <c r="P1658" i="35"/>
  <c r="R1658" i="35" s="1"/>
  <c r="P1659" i="35"/>
  <c r="R1659" i="35" s="1"/>
  <c r="P1660" i="35"/>
  <c r="R1660" i="35" s="1"/>
  <c r="P1661" i="35"/>
  <c r="R1661" i="35" s="1"/>
  <c r="P1662" i="35"/>
  <c r="R1662" i="35" s="1"/>
  <c r="P1663" i="35"/>
  <c r="R1663" i="35" s="1"/>
  <c r="P1664" i="35"/>
  <c r="R1664" i="35" s="1"/>
  <c r="P1665" i="35"/>
  <c r="R1665" i="35" s="1"/>
  <c r="P1666" i="35"/>
  <c r="R1666" i="35" s="1"/>
  <c r="P1667" i="35"/>
  <c r="R1667" i="35" s="1"/>
  <c r="P1668" i="35"/>
  <c r="R1668" i="35" s="1"/>
  <c r="P1669" i="35"/>
  <c r="R1669" i="35" s="1"/>
  <c r="P1670" i="35"/>
  <c r="R1670" i="35" s="1"/>
  <c r="P1671" i="35"/>
  <c r="R1671" i="35" s="1"/>
  <c r="P1672" i="35"/>
  <c r="R1672" i="35" s="1"/>
  <c r="P1673" i="35"/>
  <c r="R1673" i="35" s="1"/>
  <c r="P1674" i="35"/>
  <c r="R1674" i="35" s="1"/>
  <c r="P1675" i="35"/>
  <c r="R1675" i="35" s="1"/>
  <c r="P1676" i="35"/>
  <c r="R1676" i="35" s="1"/>
  <c r="P1677" i="35"/>
  <c r="R1677" i="35" s="1"/>
  <c r="P1678" i="35"/>
  <c r="R1678" i="35" s="1"/>
  <c r="P1679" i="35"/>
  <c r="R1679" i="35" s="1"/>
  <c r="P1680" i="35"/>
  <c r="R1680" i="35" s="1"/>
  <c r="P1681" i="35"/>
  <c r="R1681" i="35" s="1"/>
  <c r="P1682" i="35"/>
  <c r="R1682" i="35" s="1"/>
  <c r="P1683" i="35"/>
  <c r="R1683" i="35" s="1"/>
  <c r="P1684" i="35"/>
  <c r="R1684" i="35" s="1"/>
  <c r="P1685" i="35"/>
  <c r="R1685" i="35" s="1"/>
  <c r="P1686" i="35"/>
  <c r="R1686" i="35" s="1"/>
  <c r="P1687" i="35"/>
  <c r="R1687" i="35" s="1"/>
  <c r="P1688" i="35"/>
  <c r="R1688" i="35" s="1"/>
  <c r="P1689" i="35"/>
  <c r="R1689" i="35" s="1"/>
  <c r="P1690" i="35"/>
  <c r="R1690" i="35" s="1"/>
  <c r="P1691" i="35"/>
  <c r="R1691" i="35" s="1"/>
  <c r="P1692" i="35"/>
  <c r="R1692" i="35" s="1"/>
  <c r="P1693" i="35"/>
  <c r="R1693" i="35" s="1"/>
  <c r="P1694" i="35"/>
  <c r="R1694" i="35" s="1"/>
  <c r="P1695" i="35"/>
  <c r="R1695" i="35" s="1"/>
  <c r="P1696" i="35"/>
  <c r="R1696" i="35" s="1"/>
  <c r="P1697" i="35"/>
  <c r="R1697" i="35" s="1"/>
  <c r="P1698" i="35"/>
  <c r="R1698" i="35" s="1"/>
  <c r="P1699" i="35"/>
  <c r="R1699" i="35" s="1"/>
  <c r="P1700" i="35"/>
  <c r="R1700" i="35" s="1"/>
  <c r="P1701" i="35"/>
  <c r="R1701" i="35" s="1"/>
  <c r="P1702" i="35"/>
  <c r="R1702" i="35" s="1"/>
  <c r="P1703" i="35"/>
  <c r="R1703" i="35" s="1"/>
  <c r="P1704" i="35"/>
  <c r="R1704" i="35" s="1"/>
  <c r="P1705" i="35"/>
  <c r="R1705" i="35" s="1"/>
  <c r="P1706" i="35"/>
  <c r="R1706" i="35" s="1"/>
  <c r="P1707" i="35"/>
  <c r="R1707" i="35" s="1"/>
  <c r="P1708" i="35"/>
  <c r="R1708" i="35" s="1"/>
  <c r="P1709" i="35"/>
  <c r="R1709" i="35" s="1"/>
  <c r="P1710" i="35"/>
  <c r="R1710" i="35" s="1"/>
  <c r="P1711" i="35"/>
  <c r="R1711" i="35" s="1"/>
  <c r="P1712" i="35"/>
  <c r="R1712" i="35" s="1"/>
  <c r="P1713" i="35"/>
  <c r="R1713" i="35" s="1"/>
  <c r="P1714" i="35"/>
  <c r="R1714" i="35" s="1"/>
  <c r="P1715" i="35"/>
  <c r="R1715" i="35" s="1"/>
  <c r="P1716" i="35"/>
  <c r="R1716" i="35" s="1"/>
  <c r="P1717" i="35"/>
  <c r="R1717" i="35" s="1"/>
  <c r="P1718" i="35"/>
  <c r="R1718" i="35" s="1"/>
  <c r="P1719" i="35"/>
  <c r="R1719" i="35" s="1"/>
  <c r="P1720" i="35"/>
  <c r="R1720" i="35" s="1"/>
  <c r="P1721" i="35"/>
  <c r="R1721" i="35" s="1"/>
  <c r="P1722" i="35"/>
  <c r="R1722" i="35" s="1"/>
  <c r="P1723" i="35"/>
  <c r="R1723" i="35" s="1"/>
  <c r="P1724" i="35"/>
  <c r="R1724" i="35" s="1"/>
  <c r="P1725" i="35"/>
  <c r="R1725" i="35" s="1"/>
  <c r="P1726" i="35"/>
  <c r="R1726" i="35" s="1"/>
  <c r="P1727" i="35"/>
  <c r="R1727" i="35" s="1"/>
  <c r="P1728" i="35"/>
  <c r="R1728" i="35" s="1"/>
  <c r="P1729" i="35"/>
  <c r="R1729" i="35" s="1"/>
  <c r="P1730" i="35"/>
  <c r="R1730" i="35" s="1"/>
  <c r="P1731" i="35"/>
  <c r="R1731" i="35" s="1"/>
  <c r="P1732" i="35"/>
  <c r="R1732" i="35" s="1"/>
  <c r="P1733" i="35"/>
  <c r="R1733" i="35" s="1"/>
  <c r="P1734" i="35"/>
  <c r="R1734" i="35" s="1"/>
  <c r="P1735" i="35"/>
  <c r="R1735" i="35" s="1"/>
  <c r="P1736" i="35"/>
  <c r="R1736" i="35" s="1"/>
  <c r="P1737" i="35"/>
  <c r="R1737" i="35" s="1"/>
  <c r="P1738" i="35"/>
  <c r="R1738" i="35" s="1"/>
  <c r="P1739" i="35"/>
  <c r="R1739" i="35" s="1"/>
  <c r="P1740" i="35"/>
  <c r="R1740" i="35" s="1"/>
  <c r="P1741" i="35"/>
  <c r="R1741" i="35" s="1"/>
  <c r="P1742" i="35"/>
  <c r="R1742" i="35" s="1"/>
  <c r="P1743" i="35"/>
  <c r="R1743" i="35" s="1"/>
  <c r="P1744" i="35"/>
  <c r="R1744" i="35" s="1"/>
  <c r="P1745" i="35"/>
  <c r="R1745" i="35" s="1"/>
  <c r="P1746" i="35"/>
  <c r="R1746" i="35" s="1"/>
  <c r="P1747" i="35"/>
  <c r="R1747" i="35" s="1"/>
  <c r="P1748" i="35"/>
  <c r="R1748" i="35" s="1"/>
  <c r="P1749" i="35"/>
  <c r="R1749" i="35" s="1"/>
  <c r="P1750" i="35"/>
  <c r="R1750" i="35" s="1"/>
  <c r="P1751" i="35"/>
  <c r="R1751" i="35" s="1"/>
  <c r="P1752" i="35"/>
  <c r="R1752" i="35" s="1"/>
  <c r="P1753" i="35"/>
  <c r="R1753" i="35" s="1"/>
  <c r="P1754" i="35"/>
  <c r="R1754" i="35" s="1"/>
  <c r="P1755" i="35"/>
  <c r="R1755" i="35" s="1"/>
  <c r="P1756" i="35"/>
  <c r="R1756" i="35" s="1"/>
  <c r="P1757" i="35"/>
  <c r="R1757" i="35" s="1"/>
  <c r="P1758" i="35"/>
  <c r="R1758" i="35" s="1"/>
  <c r="P1759" i="35"/>
  <c r="R1759" i="35" s="1"/>
  <c r="P1760" i="35"/>
  <c r="R1760" i="35" s="1"/>
  <c r="P1761" i="35"/>
  <c r="R1761" i="35" s="1"/>
  <c r="P1762" i="35"/>
  <c r="R1762" i="35" s="1"/>
  <c r="P1763" i="35"/>
  <c r="R1763" i="35" s="1"/>
  <c r="P1764" i="35"/>
  <c r="R1764" i="35" s="1"/>
  <c r="P1765" i="35"/>
  <c r="R1765" i="35" s="1"/>
  <c r="P1766" i="35"/>
  <c r="R1766" i="35" s="1"/>
  <c r="P1767" i="35"/>
  <c r="R1767" i="35" s="1"/>
  <c r="P1768" i="35"/>
  <c r="R1768" i="35" s="1"/>
  <c r="P1769" i="35"/>
  <c r="R1769" i="35" s="1"/>
  <c r="P1770" i="35"/>
  <c r="R1770" i="35" s="1"/>
  <c r="P1771" i="35"/>
  <c r="R1771" i="35" s="1"/>
  <c r="P1772" i="35"/>
  <c r="R1772" i="35" s="1"/>
  <c r="P1773" i="35"/>
  <c r="R1773" i="35" s="1"/>
  <c r="P1774" i="35"/>
  <c r="R1774" i="35" s="1"/>
  <c r="P1775" i="35"/>
  <c r="R1775" i="35" s="1"/>
  <c r="P1776" i="35"/>
  <c r="R1776" i="35" s="1"/>
  <c r="P1777" i="35"/>
  <c r="R1777" i="35" s="1"/>
  <c r="P1778" i="35"/>
  <c r="R1778" i="35" s="1"/>
  <c r="P1779" i="35"/>
  <c r="R1779" i="35" s="1"/>
  <c r="P1780" i="35"/>
  <c r="R1780" i="35" s="1"/>
  <c r="P1781" i="35"/>
  <c r="R1781" i="35" s="1"/>
  <c r="P1782" i="35"/>
  <c r="R1782" i="35" s="1"/>
  <c r="P1783" i="35"/>
  <c r="R1783" i="35" s="1"/>
  <c r="P1784" i="35"/>
  <c r="R1784" i="35" s="1"/>
  <c r="P1785" i="35"/>
  <c r="R1785" i="35" s="1"/>
  <c r="P1786" i="35"/>
  <c r="R1786" i="35" s="1"/>
  <c r="P1787" i="35"/>
  <c r="R1787" i="35" s="1"/>
  <c r="P1788" i="35"/>
  <c r="R1788" i="35" s="1"/>
  <c r="P1789" i="35"/>
  <c r="R1789" i="35" s="1"/>
  <c r="P1790" i="35"/>
  <c r="R1790" i="35" s="1"/>
  <c r="P1791" i="35"/>
  <c r="R1791" i="35" s="1"/>
  <c r="P1792" i="35"/>
  <c r="R1792" i="35" s="1"/>
  <c r="P1793" i="35"/>
  <c r="R1793" i="35" s="1"/>
  <c r="P1794" i="35"/>
  <c r="R1794" i="35" s="1"/>
  <c r="P1795" i="35"/>
  <c r="R1795" i="35" s="1"/>
  <c r="P1796" i="35"/>
  <c r="R1796" i="35" s="1"/>
  <c r="P1797" i="35"/>
  <c r="R1797" i="35" s="1"/>
  <c r="P1798" i="35"/>
  <c r="R1798" i="35" s="1"/>
  <c r="P1799" i="35"/>
  <c r="R1799" i="35" s="1"/>
  <c r="P1800" i="35"/>
  <c r="R1800" i="35" s="1"/>
  <c r="P1801" i="35"/>
  <c r="R1801" i="35" s="1"/>
  <c r="P1802" i="35"/>
  <c r="R1802" i="35" s="1"/>
  <c r="P1803" i="35"/>
  <c r="R1803" i="35" s="1"/>
  <c r="P1804" i="35"/>
  <c r="R1804" i="35" s="1"/>
  <c r="P1805" i="35"/>
  <c r="R1805" i="35" s="1"/>
  <c r="P1806" i="35"/>
  <c r="R1806" i="35" s="1"/>
  <c r="P1807" i="35"/>
  <c r="R1807" i="35" s="1"/>
  <c r="P1808" i="35"/>
  <c r="R1808" i="35" s="1"/>
  <c r="P1809" i="35"/>
  <c r="R1809" i="35" s="1"/>
  <c r="P1810" i="35"/>
  <c r="R1810" i="35" s="1"/>
  <c r="P1811" i="35"/>
  <c r="R1811" i="35" s="1"/>
  <c r="P1812" i="35"/>
  <c r="R1812" i="35" s="1"/>
  <c r="P1813" i="35"/>
  <c r="R1813" i="35" s="1"/>
  <c r="P1814" i="35"/>
  <c r="R1814" i="35" s="1"/>
  <c r="P1815" i="35"/>
  <c r="R1815" i="35" s="1"/>
  <c r="P1816" i="35"/>
  <c r="R1816" i="35" s="1"/>
  <c r="P1817" i="35"/>
  <c r="R1817" i="35" s="1"/>
  <c r="P1818" i="35"/>
  <c r="R1818" i="35" s="1"/>
  <c r="P1819" i="35"/>
  <c r="R1819" i="35" s="1"/>
  <c r="P1820" i="35"/>
  <c r="R1820" i="35" s="1"/>
  <c r="P1821" i="35"/>
  <c r="R1821" i="35" s="1"/>
  <c r="P1822" i="35"/>
  <c r="R1822" i="35" s="1"/>
  <c r="P1823" i="35"/>
  <c r="R1823" i="35" s="1"/>
  <c r="P1824" i="35"/>
  <c r="R1824" i="35" s="1"/>
  <c r="P1825" i="35"/>
  <c r="R1825" i="35" s="1"/>
  <c r="P1826" i="35"/>
  <c r="R1826" i="35" s="1"/>
  <c r="P1827" i="35"/>
  <c r="R1827" i="35" s="1"/>
  <c r="P1828" i="35"/>
  <c r="R1828" i="35" s="1"/>
  <c r="P1829" i="35"/>
  <c r="R1829" i="35" s="1"/>
  <c r="P1830" i="35"/>
  <c r="R1830" i="35" s="1"/>
  <c r="P1831" i="35"/>
  <c r="R1831" i="35" s="1"/>
  <c r="P1832" i="35"/>
  <c r="R1832" i="35" s="1"/>
  <c r="P1833" i="35"/>
  <c r="R1833" i="35" s="1"/>
  <c r="P1834" i="35"/>
  <c r="R1834" i="35" s="1"/>
  <c r="P1835" i="35"/>
  <c r="R1835" i="35" s="1"/>
  <c r="P1836" i="35"/>
  <c r="R1836" i="35" s="1"/>
  <c r="P1837" i="35"/>
  <c r="R1837" i="35" s="1"/>
  <c r="P1838" i="35"/>
  <c r="R1838" i="35" s="1"/>
  <c r="P1839" i="35"/>
  <c r="R1839" i="35" s="1"/>
  <c r="P1840" i="35"/>
  <c r="R1840" i="35" s="1"/>
  <c r="P1841" i="35"/>
  <c r="R1841" i="35" s="1"/>
  <c r="P1842" i="35"/>
  <c r="R1842" i="35" s="1"/>
  <c r="P1843" i="35"/>
  <c r="R1843" i="35" s="1"/>
  <c r="P1844" i="35"/>
  <c r="R1844" i="35" s="1"/>
  <c r="P1845" i="35"/>
  <c r="R1845" i="35" s="1"/>
  <c r="P1846" i="35"/>
  <c r="R1846" i="35" s="1"/>
  <c r="P1847" i="35"/>
  <c r="R1847" i="35" s="1"/>
  <c r="P1848" i="35"/>
  <c r="R1848" i="35" s="1"/>
  <c r="P1849" i="35"/>
  <c r="R1849" i="35" s="1"/>
  <c r="P1850" i="35"/>
  <c r="R1850" i="35" s="1"/>
  <c r="P1851" i="35"/>
  <c r="R1851" i="35" s="1"/>
  <c r="P1852" i="35"/>
  <c r="R1852" i="35" s="1"/>
  <c r="P1853" i="35"/>
  <c r="R1853" i="35" s="1"/>
  <c r="P1854" i="35"/>
  <c r="R1854" i="35" s="1"/>
  <c r="P1855" i="35"/>
  <c r="R1855" i="35" s="1"/>
  <c r="P1856" i="35"/>
  <c r="R1856" i="35" s="1"/>
  <c r="P1857" i="35"/>
  <c r="R1857" i="35" s="1"/>
  <c r="P1858" i="35"/>
  <c r="R1858" i="35" s="1"/>
  <c r="P1859" i="35"/>
  <c r="R1859" i="35" s="1"/>
  <c r="P1860" i="35"/>
  <c r="R1860" i="35" s="1"/>
  <c r="P1861" i="35"/>
  <c r="R1861" i="35" s="1"/>
  <c r="P1862" i="35"/>
  <c r="R1862" i="35" s="1"/>
  <c r="P1863" i="35"/>
  <c r="R1863" i="35" s="1"/>
  <c r="P1864" i="35"/>
  <c r="R1864" i="35" s="1"/>
  <c r="P1865" i="35"/>
  <c r="R1865" i="35" s="1"/>
  <c r="P1866" i="35"/>
  <c r="R1866" i="35" s="1"/>
  <c r="P1867" i="35"/>
  <c r="R1867" i="35" s="1"/>
  <c r="P1868" i="35"/>
  <c r="R1868" i="35" s="1"/>
  <c r="P1869" i="35"/>
  <c r="R1869" i="35" s="1"/>
  <c r="P1870" i="35"/>
  <c r="R1870" i="35" s="1"/>
  <c r="P1871" i="35"/>
  <c r="R1871" i="35" s="1"/>
  <c r="P1872" i="35"/>
  <c r="R1872" i="35" s="1"/>
  <c r="P1873" i="35"/>
  <c r="R1873" i="35" s="1"/>
  <c r="P1874" i="35"/>
  <c r="R1874" i="35" s="1"/>
  <c r="P1875" i="35"/>
  <c r="R1875" i="35" s="1"/>
  <c r="P1876" i="35"/>
  <c r="R1876" i="35" s="1"/>
  <c r="P1877" i="35"/>
  <c r="R1877" i="35" s="1"/>
  <c r="P1878" i="35"/>
  <c r="R1878" i="35" s="1"/>
  <c r="P1879" i="35"/>
  <c r="R1879" i="35" s="1"/>
  <c r="P1880" i="35"/>
  <c r="R1880" i="35" s="1"/>
  <c r="P1881" i="35"/>
  <c r="R1881" i="35" s="1"/>
  <c r="P1882" i="35"/>
  <c r="R1882" i="35" s="1"/>
  <c r="P1883" i="35"/>
  <c r="R1883" i="35" s="1"/>
  <c r="P1884" i="35"/>
  <c r="R1884" i="35" s="1"/>
  <c r="P1885" i="35"/>
  <c r="R1885" i="35" s="1"/>
  <c r="P1886" i="35"/>
  <c r="R1886" i="35" s="1"/>
  <c r="P1887" i="35"/>
  <c r="R1887" i="35" s="1"/>
  <c r="P1888" i="35"/>
  <c r="R1888" i="35" s="1"/>
  <c r="P1889" i="35"/>
  <c r="R1889" i="35" s="1"/>
  <c r="P1890" i="35"/>
  <c r="R1890" i="35" s="1"/>
  <c r="P1891" i="35"/>
  <c r="R1891" i="35" s="1"/>
  <c r="P1892" i="35"/>
  <c r="R1892" i="35" s="1"/>
  <c r="P1893" i="35"/>
  <c r="R1893" i="35" s="1"/>
  <c r="P1894" i="35"/>
  <c r="R1894" i="35" s="1"/>
  <c r="P1895" i="35"/>
  <c r="R1895" i="35" s="1"/>
  <c r="P1896" i="35"/>
  <c r="R1896" i="35" s="1"/>
  <c r="P1897" i="35"/>
  <c r="R1897" i="35" s="1"/>
  <c r="P1898" i="35"/>
  <c r="R1898" i="35" s="1"/>
  <c r="P1899" i="35"/>
  <c r="R1899" i="35" s="1"/>
  <c r="P1900" i="35"/>
  <c r="R1900" i="35" s="1"/>
  <c r="P1901" i="35"/>
  <c r="R1901" i="35" s="1"/>
  <c r="P1902" i="35"/>
  <c r="R1902" i="35" s="1"/>
  <c r="P1903" i="35"/>
  <c r="R1903" i="35" s="1"/>
  <c r="P1904" i="35"/>
  <c r="R1904" i="35" s="1"/>
  <c r="P1905" i="35"/>
  <c r="R1905" i="35" s="1"/>
  <c r="P1906" i="35"/>
  <c r="R1906" i="35" s="1"/>
  <c r="P1907" i="35"/>
  <c r="R1907" i="35" s="1"/>
  <c r="P1908" i="35"/>
  <c r="R1908" i="35" s="1"/>
  <c r="P1909" i="35"/>
  <c r="R1909" i="35" s="1"/>
  <c r="P1910" i="35"/>
  <c r="R1910" i="35" s="1"/>
  <c r="P1911" i="35"/>
  <c r="R1911" i="35" s="1"/>
  <c r="P1912" i="35"/>
  <c r="R1912" i="35" s="1"/>
  <c r="P1913" i="35"/>
  <c r="R1913" i="35" s="1"/>
  <c r="P1914" i="35"/>
  <c r="R1914" i="35" s="1"/>
  <c r="P1915" i="35"/>
  <c r="R1915" i="35" s="1"/>
  <c r="P1916" i="35"/>
  <c r="R1916" i="35" s="1"/>
  <c r="P1917" i="35"/>
  <c r="R1917" i="35" s="1"/>
  <c r="P1918" i="35"/>
  <c r="R1918" i="35" s="1"/>
  <c r="P1919" i="35"/>
  <c r="R1919" i="35" s="1"/>
  <c r="P1920" i="35"/>
  <c r="R1920" i="35" s="1"/>
  <c r="P1921" i="35"/>
  <c r="R1921" i="35" s="1"/>
  <c r="P1922" i="35"/>
  <c r="R1922" i="35" s="1"/>
  <c r="P1923" i="35"/>
  <c r="R1923" i="35" s="1"/>
  <c r="P1924" i="35"/>
  <c r="R1924" i="35" s="1"/>
  <c r="P1925" i="35"/>
  <c r="R1925" i="35" s="1"/>
  <c r="P1926" i="35"/>
  <c r="R1926" i="35" s="1"/>
  <c r="P1927" i="35"/>
  <c r="R1927" i="35" s="1"/>
  <c r="P1928" i="35"/>
  <c r="R1928" i="35" s="1"/>
  <c r="P1929" i="35"/>
  <c r="R1929" i="35" s="1"/>
  <c r="P1930" i="35"/>
  <c r="R1930" i="35" s="1"/>
  <c r="P1931" i="35"/>
  <c r="R1931" i="35" s="1"/>
  <c r="P1932" i="35"/>
  <c r="R1932" i="35" s="1"/>
  <c r="P1933" i="35"/>
  <c r="R1933" i="35" s="1"/>
  <c r="P1934" i="35"/>
  <c r="R1934" i="35" s="1"/>
  <c r="P1935" i="35"/>
  <c r="R1935" i="35" s="1"/>
  <c r="P1936" i="35"/>
  <c r="R1936" i="35" s="1"/>
  <c r="P1937" i="35"/>
  <c r="R1937" i="35" s="1"/>
  <c r="P1938" i="35"/>
  <c r="R1938" i="35" s="1"/>
  <c r="P1939" i="35"/>
  <c r="R1939" i="35" s="1"/>
  <c r="P1940" i="35"/>
  <c r="R1940" i="35" s="1"/>
  <c r="P1941" i="35"/>
  <c r="R1941" i="35" s="1"/>
  <c r="P1942" i="35"/>
  <c r="R1942" i="35" s="1"/>
  <c r="P1943" i="35"/>
  <c r="R1943" i="35" s="1"/>
  <c r="P1944" i="35"/>
  <c r="R1944" i="35" s="1"/>
  <c r="P1945" i="35"/>
  <c r="R1945" i="35" s="1"/>
  <c r="P1946" i="35"/>
  <c r="R1946" i="35" s="1"/>
  <c r="P1947" i="35"/>
  <c r="R1947" i="35" s="1"/>
  <c r="P1948" i="35"/>
  <c r="R1948" i="35" s="1"/>
  <c r="P1949" i="35"/>
  <c r="R1949" i="35" s="1"/>
  <c r="P1950" i="35"/>
  <c r="R1950" i="35" s="1"/>
  <c r="P1951" i="35"/>
  <c r="R1951" i="35" s="1"/>
  <c r="P1952" i="35"/>
  <c r="R1952" i="35" s="1"/>
  <c r="P1953" i="35"/>
  <c r="R1953" i="35" s="1"/>
  <c r="P1954" i="35"/>
  <c r="R1954" i="35" s="1"/>
  <c r="P1955" i="35"/>
  <c r="R1955" i="35" s="1"/>
  <c r="P1956" i="35"/>
  <c r="R1956" i="35" s="1"/>
  <c r="P1957" i="35"/>
  <c r="R1957" i="35" s="1"/>
  <c r="P1958" i="35"/>
  <c r="R1958" i="35" s="1"/>
  <c r="P1959" i="35"/>
  <c r="R1959" i="35" s="1"/>
  <c r="P1960" i="35"/>
  <c r="R1960" i="35" s="1"/>
  <c r="P1961" i="35"/>
  <c r="R1961" i="35" s="1"/>
  <c r="P1962" i="35"/>
  <c r="R1962" i="35" s="1"/>
  <c r="P1963" i="35"/>
  <c r="R1963" i="35" s="1"/>
  <c r="P1964" i="35"/>
  <c r="R1964" i="35" s="1"/>
  <c r="P1965" i="35"/>
  <c r="R1965" i="35" s="1"/>
  <c r="P1966" i="35"/>
  <c r="R1966" i="35" s="1"/>
  <c r="P1967" i="35"/>
  <c r="R1967" i="35" s="1"/>
  <c r="P1968" i="35"/>
  <c r="R1968" i="35" s="1"/>
  <c r="P1969" i="35"/>
  <c r="R1969" i="35" s="1"/>
  <c r="P1970" i="35"/>
  <c r="R1970" i="35" s="1"/>
  <c r="P1971" i="35"/>
  <c r="R1971" i="35" s="1"/>
  <c r="P1972" i="35"/>
  <c r="R1972" i="35" s="1"/>
  <c r="P1973" i="35"/>
  <c r="R1973" i="35" s="1"/>
  <c r="P1974" i="35"/>
  <c r="R1974" i="35" s="1"/>
  <c r="P1975" i="35"/>
  <c r="R1975" i="35" s="1"/>
  <c r="P1976" i="35"/>
  <c r="R1976" i="35" s="1"/>
  <c r="P1977" i="35"/>
  <c r="R1977" i="35" s="1"/>
  <c r="P1978" i="35"/>
  <c r="R1978" i="35" s="1"/>
  <c r="P1979" i="35"/>
  <c r="R1979" i="35" s="1"/>
  <c r="P1980" i="35"/>
  <c r="R1980" i="35" s="1"/>
  <c r="P1981" i="35"/>
  <c r="R1981" i="35" s="1"/>
  <c r="P1982" i="35"/>
  <c r="R1982" i="35" s="1"/>
  <c r="P1983" i="35"/>
  <c r="R1983" i="35" s="1"/>
  <c r="P1984" i="35"/>
  <c r="R1984" i="35" s="1"/>
  <c r="P1985" i="35"/>
  <c r="R1985" i="35" s="1"/>
  <c r="P1986" i="35"/>
  <c r="R1986" i="35" s="1"/>
  <c r="P1987" i="35"/>
  <c r="R1987" i="35" s="1"/>
  <c r="P1988" i="35"/>
  <c r="R1988" i="35" s="1"/>
  <c r="P1989" i="35"/>
  <c r="R1989" i="35" s="1"/>
  <c r="P1990" i="35"/>
  <c r="R1990" i="35" s="1"/>
  <c r="P1991" i="35"/>
  <c r="R1991" i="35" s="1"/>
  <c r="P1992" i="35"/>
  <c r="R1992" i="35" s="1"/>
  <c r="P1993" i="35"/>
  <c r="R1993" i="35" s="1"/>
  <c r="P1994" i="35"/>
  <c r="R1994" i="35" s="1"/>
  <c r="P1995" i="35"/>
  <c r="R1995" i="35" s="1"/>
  <c r="P1996" i="35"/>
  <c r="R1996" i="35" s="1"/>
  <c r="P1997" i="35"/>
  <c r="R1997" i="35" s="1"/>
  <c r="P1998" i="35"/>
  <c r="R1998" i="35" s="1"/>
  <c r="P1999" i="35"/>
  <c r="R1999" i="35" s="1"/>
  <c r="P2000" i="35"/>
  <c r="R2000" i="35" s="1"/>
  <c r="P2001" i="35"/>
  <c r="R2001" i="35" s="1"/>
  <c r="P2002" i="35"/>
  <c r="R2002" i="35" s="1"/>
  <c r="P2003" i="35"/>
  <c r="R2003" i="35" s="1"/>
  <c r="P2004" i="35"/>
  <c r="R2004" i="35" s="1"/>
  <c r="P2005" i="35"/>
  <c r="R2005" i="35" s="1"/>
  <c r="P2006" i="35"/>
  <c r="R2006" i="35" s="1"/>
  <c r="P2007" i="35"/>
  <c r="R2007" i="35" s="1"/>
  <c r="P2008" i="35"/>
  <c r="R2008" i="35" s="1"/>
  <c r="P2009" i="35"/>
  <c r="R2009" i="35" s="1"/>
  <c r="P2010" i="35"/>
  <c r="R2010" i="35" s="1"/>
  <c r="P2011" i="35"/>
  <c r="R2011" i="35" s="1"/>
  <c r="P2012" i="35"/>
  <c r="R2012" i="35" s="1"/>
  <c r="P2013" i="35"/>
  <c r="R2013" i="35" s="1"/>
  <c r="P2014" i="35"/>
  <c r="R2014" i="35" s="1"/>
  <c r="P2015" i="35"/>
  <c r="R2015" i="35" s="1"/>
  <c r="P2016" i="35"/>
  <c r="R2016" i="35" s="1"/>
  <c r="P2017" i="35"/>
  <c r="R2017" i="35" s="1"/>
  <c r="P2018" i="35"/>
  <c r="R2018" i="35" s="1"/>
  <c r="P2019" i="35"/>
  <c r="R2019" i="35" s="1"/>
  <c r="P2020" i="35"/>
  <c r="R2020" i="35" s="1"/>
  <c r="P2021" i="35"/>
  <c r="R2021" i="35" s="1"/>
  <c r="P2022" i="35"/>
  <c r="R2022" i="35" s="1"/>
  <c r="P2023" i="35"/>
  <c r="R2023" i="35" s="1"/>
  <c r="P2024" i="35"/>
  <c r="R2024" i="35" s="1"/>
  <c r="P2025" i="35"/>
  <c r="R2025" i="35" s="1"/>
  <c r="P2026" i="35"/>
  <c r="R2026" i="35" s="1"/>
  <c r="P2027" i="35"/>
  <c r="R2027" i="35" s="1"/>
  <c r="P2028" i="35"/>
  <c r="R2028" i="35" s="1"/>
  <c r="P2029" i="35"/>
  <c r="R2029" i="35" s="1"/>
  <c r="P2030" i="35"/>
  <c r="R2030" i="35" s="1"/>
  <c r="P2031" i="35"/>
  <c r="R2031" i="35" s="1"/>
  <c r="P2032" i="35"/>
  <c r="R2032" i="35" s="1"/>
  <c r="P2033" i="35"/>
  <c r="R2033" i="35" s="1"/>
  <c r="P2034" i="35"/>
  <c r="R2034" i="35" s="1"/>
  <c r="P2035" i="35"/>
  <c r="R2035" i="35" s="1"/>
  <c r="P2036" i="35"/>
  <c r="R2036" i="35" s="1"/>
  <c r="P2037" i="35"/>
  <c r="R2037" i="35" s="1"/>
  <c r="P2038" i="35"/>
  <c r="R2038" i="35" s="1"/>
  <c r="P2039" i="35"/>
  <c r="R2039" i="35" s="1"/>
  <c r="P2042" i="35"/>
  <c r="R2042" i="35" s="1"/>
  <c r="P2043" i="35"/>
  <c r="R2043" i="35" s="1"/>
  <c r="P2044" i="35"/>
  <c r="R2044" i="35" s="1"/>
  <c r="P2045" i="35"/>
  <c r="R2045" i="35" s="1"/>
  <c r="P2046" i="35"/>
  <c r="R2046" i="35" s="1"/>
  <c r="P2047" i="35"/>
  <c r="R2047" i="35" s="1"/>
  <c r="P2048" i="35"/>
  <c r="R2048" i="35" s="1"/>
  <c r="P2049" i="35"/>
  <c r="R2049" i="35" s="1"/>
  <c r="P2050" i="35"/>
  <c r="R2050" i="35" s="1"/>
  <c r="P2051" i="35"/>
  <c r="R2051" i="35" s="1"/>
  <c r="P2052" i="35"/>
  <c r="R2052" i="35" s="1"/>
  <c r="P2053" i="35"/>
  <c r="R2053" i="35" s="1"/>
  <c r="P2054" i="35"/>
  <c r="R2054" i="35" s="1"/>
  <c r="P2055" i="35"/>
  <c r="R2055" i="35" s="1"/>
  <c r="P2056" i="35"/>
  <c r="R2056" i="35" s="1"/>
  <c r="P2057" i="35"/>
  <c r="R2057" i="35" s="1"/>
  <c r="P2058" i="35"/>
  <c r="R2058" i="35" s="1"/>
  <c r="P2059" i="35"/>
  <c r="R2059" i="35" s="1"/>
  <c r="P2060" i="35"/>
  <c r="R2060" i="35" s="1"/>
  <c r="P2061" i="35"/>
  <c r="R2061" i="35" s="1"/>
  <c r="P2062" i="35"/>
  <c r="R2062" i="35" s="1"/>
  <c r="P2063" i="35"/>
  <c r="R2063" i="35" s="1"/>
  <c r="P2064" i="35"/>
  <c r="R2064" i="35" s="1"/>
  <c r="P2065" i="35"/>
  <c r="R2065" i="35" s="1"/>
  <c r="P2066" i="35"/>
  <c r="R2066" i="35" s="1"/>
  <c r="P2067" i="35"/>
  <c r="R2067" i="35" s="1"/>
  <c r="P2068" i="35"/>
  <c r="R2068" i="35" s="1"/>
  <c r="P2069" i="35"/>
  <c r="R2069" i="35" s="1"/>
  <c r="P2070" i="35"/>
  <c r="R2070" i="35" s="1"/>
  <c r="P2071" i="35"/>
  <c r="R2071" i="35" s="1"/>
  <c r="P3" i="35"/>
  <c r="R3" i="35" s="1"/>
  <c r="Z129" i="27" l="1"/>
  <c r="Z126" i="27"/>
  <c r="Z123" i="27"/>
  <c r="Z120" i="27"/>
  <c r="Z117" i="27"/>
  <c r="Z114" i="27"/>
  <c r="Z111" i="27"/>
  <c r="Z108" i="27"/>
  <c r="Z96" i="27"/>
  <c r="S1562" i="29" l="1"/>
  <c r="P1562" i="29"/>
  <c r="R1562" i="29" s="1"/>
  <c r="S1561" i="29"/>
  <c r="P1561" i="29"/>
  <c r="R1561" i="29" s="1"/>
  <c r="S1560" i="29"/>
  <c r="P1560" i="29"/>
  <c r="R1560" i="29" s="1"/>
  <c r="S1559" i="29"/>
  <c r="P1559" i="29"/>
  <c r="R1559" i="29" s="1"/>
  <c r="S1558" i="29"/>
  <c r="P1558" i="29"/>
  <c r="R1558" i="29" s="1"/>
  <c r="S1557" i="29"/>
  <c r="P1557" i="29"/>
  <c r="R1557" i="29" s="1"/>
  <c r="S1556" i="29"/>
  <c r="P1556" i="29"/>
  <c r="R1556" i="29" s="1"/>
  <c r="S1555" i="29"/>
  <c r="P1555" i="29"/>
  <c r="R1555" i="29" s="1"/>
  <c r="S1554" i="29"/>
  <c r="P1554" i="29"/>
  <c r="R1554" i="29" s="1"/>
  <c r="S1553" i="29"/>
  <c r="P1553" i="29"/>
  <c r="R1553" i="29" s="1"/>
  <c r="S1552" i="29"/>
  <c r="P1552" i="29"/>
  <c r="R1552" i="29" s="1"/>
  <c r="S1551" i="29"/>
  <c r="P1551" i="29"/>
  <c r="R1551" i="29" s="1"/>
  <c r="S1550" i="29"/>
  <c r="P1550" i="29"/>
  <c r="R1550" i="29" s="1"/>
  <c r="S1549" i="29"/>
  <c r="P1549" i="29"/>
  <c r="R1549" i="29" s="1"/>
  <c r="S1548" i="29"/>
  <c r="P1548" i="29"/>
  <c r="R1548" i="29" s="1"/>
  <c r="S1547" i="29"/>
  <c r="P1547" i="29"/>
  <c r="R1547" i="29" s="1"/>
  <c r="S1546" i="29"/>
  <c r="P1546" i="29"/>
  <c r="R1546" i="29" s="1"/>
  <c r="S1545" i="29"/>
  <c r="P1545" i="29"/>
  <c r="R1545" i="29" s="1"/>
  <c r="S1544" i="29"/>
  <c r="P1544" i="29"/>
  <c r="R1544" i="29" s="1"/>
  <c r="S1543" i="29"/>
  <c r="P1543" i="29"/>
  <c r="R1543" i="29" s="1"/>
  <c r="S1502" i="29"/>
  <c r="P1502" i="29"/>
  <c r="R1502" i="29" s="1"/>
  <c r="S1501" i="29"/>
  <c r="P1501" i="29"/>
  <c r="R1501" i="29" s="1"/>
  <c r="S1500" i="29"/>
  <c r="P1500" i="29"/>
  <c r="R1500" i="29" s="1"/>
  <c r="S1499" i="29"/>
  <c r="P1499" i="29"/>
  <c r="R1499" i="29" s="1"/>
  <c r="S1498" i="29"/>
  <c r="P1498" i="29"/>
  <c r="R1498" i="29" s="1"/>
  <c r="S1497" i="29"/>
  <c r="P1497" i="29"/>
  <c r="R1497" i="29" s="1"/>
  <c r="S1496" i="29"/>
  <c r="P1496" i="29"/>
  <c r="R1496" i="29" s="1"/>
  <c r="S1495" i="29"/>
  <c r="P1495" i="29"/>
  <c r="R1495" i="29" s="1"/>
  <c r="S1494" i="29"/>
  <c r="P1494" i="29"/>
  <c r="R1494" i="29" s="1"/>
  <c r="S1493" i="29"/>
  <c r="P1493" i="29"/>
  <c r="R1493" i="29" s="1"/>
  <c r="S1492" i="29"/>
  <c r="P1492" i="29"/>
  <c r="R1492" i="29" s="1"/>
  <c r="S1491" i="29"/>
  <c r="P1491" i="29"/>
  <c r="R1491" i="29" s="1"/>
  <c r="S1490" i="29"/>
  <c r="P1490" i="29"/>
  <c r="R1490" i="29" s="1"/>
  <c r="S1489" i="29"/>
  <c r="P1489" i="29"/>
  <c r="R1489" i="29" s="1"/>
  <c r="S1488" i="29"/>
  <c r="P1488" i="29"/>
  <c r="R1488" i="29" s="1"/>
  <c r="S1487" i="29"/>
  <c r="P1487" i="29"/>
  <c r="R1487" i="29" s="1"/>
  <c r="S1486" i="29"/>
  <c r="P1486" i="29"/>
  <c r="R1486" i="29" s="1"/>
  <c r="S1485" i="29"/>
  <c r="P1485" i="29"/>
  <c r="R1485" i="29" s="1"/>
  <c r="S1484" i="29"/>
  <c r="P1484" i="29"/>
  <c r="R1484" i="29" s="1"/>
  <c r="S1483" i="29"/>
  <c r="P1483" i="29"/>
  <c r="R1483" i="29" s="1"/>
  <c r="S24" i="29"/>
  <c r="P24" i="29"/>
  <c r="R24" i="29" s="1"/>
  <c r="S23" i="29"/>
  <c r="P23" i="29"/>
  <c r="R23" i="29" s="1"/>
  <c r="S22" i="29"/>
  <c r="P22" i="29"/>
  <c r="R22" i="29" s="1"/>
  <c r="S21" i="29"/>
  <c r="P21" i="29"/>
  <c r="R21" i="29" s="1"/>
  <c r="S20" i="29"/>
  <c r="P20" i="29"/>
  <c r="R20" i="29" s="1"/>
  <c r="S19" i="29"/>
  <c r="P19" i="29"/>
  <c r="R19" i="29" s="1"/>
  <c r="S18" i="29"/>
  <c r="P18" i="29"/>
  <c r="R18" i="29" s="1"/>
  <c r="S17" i="29"/>
  <c r="P17" i="29"/>
  <c r="R17" i="29" s="1"/>
  <c r="S16" i="29"/>
  <c r="P16" i="29"/>
  <c r="R16" i="29" s="1"/>
  <c r="S15" i="29"/>
  <c r="P15" i="29"/>
  <c r="R15" i="29" s="1"/>
  <c r="S14" i="29"/>
  <c r="P14" i="29"/>
  <c r="R14" i="29" s="1"/>
  <c r="S13" i="29"/>
  <c r="P13" i="29"/>
  <c r="R13" i="29" s="1"/>
  <c r="S12" i="29"/>
  <c r="P12" i="29"/>
  <c r="R12" i="29" s="1"/>
  <c r="S11" i="29"/>
  <c r="P11" i="29"/>
  <c r="R11" i="29" s="1"/>
  <c r="S10" i="29"/>
  <c r="P10" i="29"/>
  <c r="R10" i="29" s="1"/>
  <c r="S9" i="29"/>
  <c r="P9" i="29"/>
  <c r="R9" i="29" s="1"/>
  <c r="S8" i="29"/>
  <c r="P8" i="29"/>
  <c r="R8" i="29" s="1"/>
  <c r="S7" i="29"/>
  <c r="P7" i="29"/>
  <c r="R7" i="29" s="1"/>
  <c r="S6" i="29"/>
  <c r="P6" i="29"/>
  <c r="R6" i="29" s="1"/>
  <c r="S5" i="29"/>
  <c r="P5" i="29"/>
  <c r="R5" i="29" s="1"/>
  <c r="S4" i="29"/>
  <c r="P4" i="29"/>
  <c r="R4" i="29" s="1"/>
  <c r="S3" i="29"/>
  <c r="P3" i="29"/>
  <c r="R3" i="29" s="1"/>
  <c r="S986" i="29"/>
  <c r="P986" i="29"/>
  <c r="R986" i="29" s="1"/>
  <c r="S985" i="29"/>
  <c r="P985" i="29"/>
  <c r="R985" i="29" s="1"/>
  <c r="S984" i="29"/>
  <c r="P984" i="29"/>
  <c r="R984" i="29" s="1"/>
  <c r="S983" i="29"/>
  <c r="P983" i="29"/>
  <c r="R983" i="29" s="1"/>
  <c r="S982" i="29"/>
  <c r="P982" i="29"/>
  <c r="R982" i="29" s="1"/>
  <c r="S981" i="29"/>
  <c r="P981" i="29"/>
  <c r="R981" i="29" s="1"/>
  <c r="S980" i="29"/>
  <c r="P980" i="29"/>
  <c r="R980" i="29" s="1"/>
  <c r="S979" i="29"/>
  <c r="P979" i="29"/>
  <c r="R979" i="29" s="1"/>
  <c r="S978" i="29"/>
  <c r="P978" i="29"/>
  <c r="R978" i="29" s="1"/>
  <c r="S977" i="29"/>
  <c r="P977" i="29"/>
  <c r="R977" i="29" s="1"/>
  <c r="S976" i="29"/>
  <c r="P976" i="29"/>
  <c r="R976" i="29" s="1"/>
  <c r="S975" i="29"/>
  <c r="P975" i="29"/>
  <c r="R975" i="29" s="1"/>
  <c r="S974" i="29"/>
  <c r="P974" i="29"/>
  <c r="R974" i="29" s="1"/>
  <c r="S973" i="29"/>
  <c r="R973" i="29"/>
  <c r="P973" i="29"/>
  <c r="S972" i="29"/>
  <c r="P972" i="29"/>
  <c r="R972" i="29" s="1"/>
  <c r="S971" i="29"/>
  <c r="P971" i="29"/>
  <c r="R971" i="29" s="1"/>
  <c r="S970" i="29"/>
  <c r="P970" i="29"/>
  <c r="R970" i="29" s="1"/>
  <c r="S969" i="29"/>
  <c r="P969" i="29"/>
  <c r="R969" i="29" s="1"/>
  <c r="S968" i="29"/>
  <c r="P968" i="29"/>
  <c r="R968" i="29" s="1"/>
  <c r="S967" i="29"/>
  <c r="P967" i="29"/>
  <c r="R967" i="29" s="1"/>
  <c r="S1643" i="29"/>
  <c r="S1644" i="29"/>
  <c r="S1645" i="29"/>
  <c r="S1646" i="29"/>
  <c r="S1647" i="29"/>
  <c r="S1648" i="29"/>
  <c r="S1649" i="29"/>
  <c r="S1650" i="29"/>
  <c r="S1651" i="29"/>
  <c r="S1580" i="29"/>
  <c r="S1581" i="29"/>
  <c r="S1582" i="29"/>
  <c r="S1583" i="29"/>
  <c r="S1584" i="29"/>
  <c r="S1585" i="29"/>
  <c r="S1586" i="29"/>
  <c r="S1587" i="29"/>
  <c r="S1588" i="29"/>
  <c r="S1589" i="29"/>
  <c r="S1590" i="29"/>
  <c r="S1591" i="29"/>
  <c r="S1592" i="29"/>
  <c r="S1593" i="29"/>
  <c r="S1594" i="29"/>
  <c r="S1595" i="29"/>
  <c r="S1596" i="29"/>
  <c r="S1597" i="29"/>
  <c r="S1598" i="29"/>
  <c r="S1599" i="29"/>
  <c r="S1600" i="29"/>
  <c r="S1601" i="29"/>
  <c r="S1602" i="29"/>
  <c r="S1603" i="29"/>
  <c r="S1604" i="29"/>
  <c r="S1605" i="29"/>
  <c r="S1606" i="29"/>
  <c r="S1607" i="29"/>
  <c r="S1608" i="29"/>
  <c r="S1609" i="29"/>
  <c r="S1610" i="29"/>
  <c r="S1611" i="29"/>
  <c r="S1612" i="29"/>
  <c r="S1613" i="29"/>
  <c r="S1614" i="29"/>
  <c r="S1615" i="29"/>
  <c r="S1616" i="29"/>
  <c r="S1617" i="29"/>
  <c r="S1618" i="29"/>
  <c r="S1619" i="29"/>
  <c r="S1620" i="29"/>
  <c r="S1621" i="29"/>
  <c r="S1622" i="29"/>
  <c r="S1623" i="29"/>
  <c r="S1624" i="29"/>
  <c r="S1625" i="29"/>
  <c r="S1626" i="29"/>
  <c r="S1627" i="29"/>
  <c r="S1628" i="29"/>
  <c r="S1629" i="29"/>
  <c r="S1630" i="29"/>
  <c r="S1631" i="29"/>
  <c r="S1632" i="29"/>
  <c r="S1633" i="29"/>
  <c r="S1634" i="29"/>
  <c r="S1635" i="29"/>
  <c r="S1636" i="29"/>
  <c r="S1637" i="29"/>
  <c r="S1638" i="29"/>
  <c r="S1639" i="29"/>
  <c r="S1640" i="29"/>
  <c r="S1641" i="29"/>
  <c r="S1642" i="29"/>
  <c r="S1523" i="29"/>
  <c r="S1524" i="29"/>
  <c r="S1525" i="29"/>
  <c r="S1526" i="29"/>
  <c r="S1527" i="29"/>
  <c r="S1528" i="29"/>
  <c r="S1529" i="29"/>
  <c r="S1530" i="29"/>
  <c r="S1531" i="29"/>
  <c r="S1532" i="29"/>
  <c r="S1533" i="29"/>
  <c r="S1534" i="29"/>
  <c r="S1535" i="29"/>
  <c r="S1536" i="29"/>
  <c r="S1537" i="29"/>
  <c r="S1538" i="29"/>
  <c r="S1539" i="29"/>
  <c r="S1540" i="29"/>
  <c r="S1541" i="29"/>
  <c r="S1542" i="29"/>
  <c r="S1387" i="29"/>
  <c r="S1388" i="29"/>
  <c r="S1389" i="29"/>
  <c r="S1390" i="29"/>
  <c r="S1391" i="29"/>
  <c r="S1392" i="29"/>
  <c r="S1393" i="29"/>
  <c r="S1394" i="29"/>
  <c r="S1395" i="29"/>
  <c r="S1396" i="29"/>
  <c r="S1397" i="29"/>
  <c r="S1398" i="29"/>
  <c r="S1399" i="29"/>
  <c r="S1400" i="29"/>
  <c r="S1401" i="29"/>
  <c r="S1402" i="29"/>
  <c r="S1403" i="29"/>
  <c r="S1404" i="29"/>
  <c r="S1405" i="29"/>
  <c r="S1406" i="29"/>
  <c r="S1407" i="29"/>
  <c r="S1408" i="29"/>
  <c r="S1409" i="29"/>
  <c r="S1410" i="29"/>
  <c r="S1411" i="29"/>
  <c r="S1412" i="29"/>
  <c r="S1413" i="29"/>
  <c r="S1414" i="29"/>
  <c r="S1415" i="29"/>
  <c r="S1416" i="29"/>
  <c r="S1417" i="29"/>
  <c r="S1418" i="29"/>
  <c r="S1419" i="29"/>
  <c r="S1420" i="29"/>
  <c r="S1421" i="29"/>
  <c r="S1422" i="29"/>
  <c r="S1423" i="29"/>
  <c r="S1424" i="29"/>
  <c r="S1425" i="29"/>
  <c r="S1426" i="29"/>
  <c r="S1351" i="29"/>
  <c r="S1352" i="29"/>
  <c r="S1353" i="29"/>
  <c r="S1354" i="29"/>
  <c r="S1355" i="29"/>
  <c r="S1356" i="29"/>
  <c r="S1357" i="29"/>
  <c r="S1358" i="29"/>
  <c r="S1359" i="29"/>
  <c r="S1360" i="29"/>
  <c r="S1361" i="29"/>
  <c r="S1362" i="29"/>
  <c r="S1315" i="29"/>
  <c r="S1316" i="29"/>
  <c r="S1317" i="29"/>
  <c r="S1318" i="29"/>
  <c r="S1319" i="29"/>
  <c r="S1320" i="29"/>
  <c r="S1321" i="29"/>
  <c r="S1322" i="29"/>
  <c r="S1323" i="29"/>
  <c r="S1324" i="29"/>
  <c r="S1325" i="29"/>
  <c r="S1326" i="29"/>
  <c r="S1327" i="29"/>
  <c r="S1328" i="29"/>
  <c r="S1329" i="29"/>
  <c r="S1330" i="29"/>
  <c r="S883" i="29"/>
  <c r="S884" i="29"/>
  <c r="S885" i="29"/>
  <c r="S886" i="29"/>
  <c r="S887" i="29"/>
  <c r="S888" i="29"/>
  <c r="S889" i="29"/>
  <c r="S890" i="29"/>
  <c r="S891" i="29"/>
  <c r="S892" i="29"/>
  <c r="S893" i="29"/>
  <c r="S894" i="29"/>
  <c r="S895" i="29"/>
  <c r="S896" i="29"/>
  <c r="S897" i="29"/>
  <c r="S898" i="29"/>
  <c r="S899" i="29"/>
  <c r="S900" i="29"/>
  <c r="S901" i="29"/>
  <c r="S902" i="29"/>
  <c r="S903" i="29"/>
  <c r="S904" i="29"/>
  <c r="S905" i="29"/>
  <c r="S906" i="29"/>
  <c r="S847" i="29"/>
  <c r="S848" i="29"/>
  <c r="S849" i="29"/>
  <c r="S850" i="29"/>
  <c r="S851" i="29"/>
  <c r="S852" i="29"/>
  <c r="S853" i="29"/>
  <c r="S854" i="29"/>
  <c r="S855" i="29"/>
  <c r="S856" i="29"/>
  <c r="S857" i="29"/>
  <c r="S858" i="29"/>
  <c r="S859" i="29"/>
  <c r="S343" i="29"/>
  <c r="S344" i="29"/>
  <c r="S345" i="29"/>
  <c r="S346" i="29"/>
  <c r="S347" i="29"/>
  <c r="S348" i="29"/>
  <c r="S349" i="29"/>
  <c r="S350" i="29"/>
  <c r="S351" i="29"/>
  <c r="S352" i="29"/>
  <c r="S353" i="29"/>
  <c r="S354" i="29"/>
  <c r="S355" i="29"/>
  <c r="S356" i="29"/>
  <c r="S357" i="29"/>
  <c r="S358" i="29"/>
  <c r="S359" i="29"/>
  <c r="S360" i="29"/>
  <c r="S361" i="29"/>
  <c r="S362" i="29"/>
  <c r="S363" i="29"/>
  <c r="S364" i="29"/>
  <c r="S365" i="29"/>
  <c r="S366" i="29"/>
  <c r="P847" i="29"/>
  <c r="R847" i="29" s="1"/>
  <c r="P848" i="29"/>
  <c r="R848" i="29" s="1"/>
  <c r="P849" i="29"/>
  <c r="R849" i="29" s="1"/>
  <c r="P850" i="29"/>
  <c r="R850" i="29" s="1"/>
  <c r="P851" i="29"/>
  <c r="R851" i="29" s="1"/>
  <c r="P852" i="29"/>
  <c r="R852" i="29" s="1"/>
  <c r="P853" i="29"/>
  <c r="R853" i="29" s="1"/>
  <c r="P854" i="29"/>
  <c r="R854" i="29" s="1"/>
  <c r="P855" i="29"/>
  <c r="R855" i="29" s="1"/>
  <c r="P856" i="29"/>
  <c r="R856" i="29" s="1"/>
  <c r="P857" i="29"/>
  <c r="R857" i="29" s="1"/>
  <c r="P858" i="29"/>
  <c r="R858" i="29" s="1"/>
  <c r="P859" i="29"/>
  <c r="R859" i="29" s="1"/>
  <c r="S1655" i="36" l="1"/>
  <c r="R1655" i="36"/>
  <c r="S1654" i="36"/>
  <c r="R1654" i="36"/>
  <c r="S1653" i="36"/>
  <c r="R1653" i="36"/>
  <c r="S1652" i="36"/>
  <c r="R1652" i="36"/>
  <c r="S1651" i="36"/>
  <c r="R1651" i="36"/>
  <c r="S1650" i="36"/>
  <c r="R1650" i="36"/>
  <c r="S1649" i="36"/>
  <c r="R1649" i="36"/>
  <c r="S1648" i="36"/>
  <c r="R1648" i="36"/>
  <c r="S1647" i="36"/>
  <c r="R1647" i="36"/>
  <c r="S1646" i="36"/>
  <c r="R1646" i="36"/>
  <c r="S1645" i="36"/>
  <c r="R1645" i="36"/>
  <c r="S1644" i="36"/>
  <c r="R1644" i="36"/>
  <c r="S1643" i="36"/>
  <c r="R1643" i="36"/>
  <c r="S1642" i="36"/>
  <c r="R1642" i="36"/>
  <c r="S1641" i="36"/>
  <c r="R1641" i="36"/>
  <c r="S1640" i="36"/>
  <c r="R1640" i="36"/>
  <c r="S1639" i="36"/>
  <c r="R1639" i="36"/>
  <c r="S1638" i="36"/>
  <c r="R1638" i="36"/>
  <c r="S1637" i="36"/>
  <c r="R1637" i="36"/>
  <c r="S1636" i="36"/>
  <c r="R1636" i="36"/>
  <c r="S1635" i="36"/>
  <c r="R1635" i="36"/>
  <c r="S1634" i="36"/>
  <c r="R1634" i="36"/>
  <c r="S1633" i="36"/>
  <c r="R1633" i="36"/>
  <c r="S1632" i="36"/>
  <c r="R1632" i="36"/>
  <c r="S1631" i="36"/>
  <c r="R1631" i="36"/>
  <c r="S1630" i="36"/>
  <c r="R1630" i="36"/>
  <c r="S1629" i="36"/>
  <c r="R1629" i="36"/>
  <c r="S1628" i="36"/>
  <c r="R1628" i="36"/>
  <c r="S1627" i="36"/>
  <c r="R1627" i="36"/>
  <c r="S1626" i="36"/>
  <c r="R1626" i="36"/>
  <c r="S1625" i="36"/>
  <c r="R1625" i="36"/>
  <c r="S1624" i="36"/>
  <c r="R1624" i="36"/>
  <c r="S1623" i="36"/>
  <c r="R1623" i="36"/>
  <c r="S1622" i="36"/>
  <c r="R1622" i="36"/>
  <c r="S1621" i="36"/>
  <c r="R1621" i="36"/>
  <c r="S1620" i="36"/>
  <c r="R1620" i="36"/>
  <c r="S1619" i="36"/>
  <c r="R1619" i="36"/>
  <c r="S1618" i="36"/>
  <c r="R1618" i="36"/>
  <c r="S1617" i="36"/>
  <c r="R1617" i="36"/>
  <c r="S1616" i="36"/>
  <c r="R1616" i="36"/>
  <c r="S1615" i="36"/>
  <c r="R1615" i="36"/>
  <c r="S1614" i="36"/>
  <c r="R1614" i="36"/>
  <c r="S1613" i="36"/>
  <c r="R1613" i="36"/>
  <c r="S1612" i="36"/>
  <c r="R1612" i="36"/>
  <c r="S1611" i="36"/>
  <c r="R1611" i="36"/>
  <c r="S1610" i="36"/>
  <c r="R1610" i="36"/>
  <c r="S1609" i="36"/>
  <c r="R1609" i="36"/>
  <c r="S1608" i="36"/>
  <c r="R1608" i="36"/>
  <c r="S1607" i="36"/>
  <c r="R1607" i="36"/>
  <c r="S1606" i="36"/>
  <c r="R1606" i="36"/>
  <c r="S1605" i="36"/>
  <c r="R1605" i="36"/>
  <c r="S1604" i="36"/>
  <c r="R1604" i="36"/>
  <c r="S1603" i="36"/>
  <c r="R1603" i="36"/>
  <c r="S1602" i="36"/>
  <c r="R1602" i="36"/>
  <c r="S1601" i="36"/>
  <c r="R1601" i="36"/>
  <c r="S1600" i="36"/>
  <c r="R1600" i="36"/>
  <c r="S1599" i="36"/>
  <c r="R1599" i="36"/>
  <c r="S1598" i="36"/>
  <c r="R1598" i="36"/>
  <c r="S1597" i="36"/>
  <c r="R1597" i="36"/>
  <c r="S1596" i="36"/>
  <c r="R1596" i="36"/>
  <c r="S1595" i="36"/>
  <c r="R1595" i="36"/>
  <c r="S1594" i="36"/>
  <c r="R1594" i="36"/>
  <c r="S1593" i="36"/>
  <c r="R1593" i="36"/>
  <c r="S1592" i="36"/>
  <c r="R1592" i="36"/>
  <c r="S1591" i="36"/>
  <c r="R1591" i="36"/>
  <c r="S1590" i="36"/>
  <c r="R1590" i="36"/>
  <c r="S1589" i="36"/>
  <c r="R1589" i="36"/>
  <c r="S1588" i="36"/>
  <c r="R1588" i="36"/>
  <c r="S1587" i="36"/>
  <c r="R1587" i="36"/>
  <c r="S1586" i="36"/>
  <c r="R1586" i="36"/>
  <c r="S1585" i="36"/>
  <c r="R1585" i="36"/>
  <c r="S1584" i="36"/>
  <c r="R1584" i="36"/>
  <c r="S1583" i="36"/>
  <c r="R1583" i="36"/>
  <c r="S1582" i="36"/>
  <c r="R1582" i="36"/>
  <c r="S1581" i="36"/>
  <c r="R1581" i="36"/>
  <c r="S1580" i="36"/>
  <c r="R1580" i="36"/>
  <c r="S1579" i="36"/>
  <c r="R1579" i="36"/>
  <c r="S1578" i="36"/>
  <c r="R1578" i="36"/>
  <c r="S1577" i="36"/>
  <c r="R1577" i="36"/>
  <c r="S1576" i="36"/>
  <c r="R1576" i="36"/>
  <c r="S1575" i="36"/>
  <c r="R1575" i="36"/>
  <c r="S1574" i="36"/>
  <c r="R1574" i="36"/>
  <c r="S1573" i="36"/>
  <c r="R1573" i="36"/>
  <c r="S1572" i="36"/>
  <c r="R1572" i="36"/>
  <c r="S1571" i="36"/>
  <c r="R1571" i="36"/>
  <c r="S1570" i="36"/>
  <c r="R1570" i="36"/>
  <c r="S1569" i="36"/>
  <c r="R1569" i="36"/>
  <c r="S1568" i="36"/>
  <c r="R1568" i="36"/>
  <c r="S1567" i="36"/>
  <c r="R1567" i="36"/>
  <c r="S1566" i="36"/>
  <c r="R1566" i="36"/>
  <c r="S1565" i="36"/>
  <c r="R1565" i="36"/>
  <c r="S1564" i="36"/>
  <c r="R1564" i="36"/>
  <c r="S1563" i="36"/>
  <c r="R1563" i="36"/>
  <c r="S1562" i="36"/>
  <c r="R1562" i="36"/>
  <c r="S1561" i="36"/>
  <c r="R1561" i="36"/>
  <c r="S1560" i="36"/>
  <c r="R1560" i="36"/>
  <c r="S1559" i="36"/>
  <c r="R1559" i="36"/>
  <c r="S1558" i="36"/>
  <c r="R1558" i="36"/>
  <c r="S1557" i="36"/>
  <c r="R1557" i="36"/>
  <c r="S1556" i="36"/>
  <c r="R1556" i="36"/>
  <c r="S1555" i="36"/>
  <c r="R1555" i="36"/>
  <c r="S1554" i="36"/>
  <c r="R1554" i="36"/>
  <c r="S1553" i="36"/>
  <c r="R1553" i="36"/>
  <c r="S1552" i="36"/>
  <c r="R1552" i="36"/>
  <c r="S1551" i="36"/>
  <c r="R1551" i="36"/>
  <c r="S1550" i="36"/>
  <c r="R1550" i="36"/>
  <c r="S1549" i="36"/>
  <c r="R1549" i="36"/>
  <c r="S1548" i="36"/>
  <c r="R1548" i="36"/>
  <c r="S1547" i="36"/>
  <c r="R1547" i="36"/>
  <c r="S1546" i="36"/>
  <c r="R1546" i="36"/>
  <c r="S1545" i="36"/>
  <c r="R1545" i="36"/>
  <c r="S1544" i="36"/>
  <c r="R1544" i="36"/>
  <c r="S1543" i="36"/>
  <c r="R1543" i="36"/>
  <c r="S1542" i="36"/>
  <c r="R1542" i="36"/>
  <c r="S1541" i="36"/>
  <c r="R1541" i="36"/>
  <c r="S1540" i="36"/>
  <c r="R1540" i="36"/>
  <c r="S1539" i="36"/>
  <c r="R1539" i="36"/>
  <c r="S1538" i="36"/>
  <c r="R1538" i="36"/>
  <c r="S1537" i="36"/>
  <c r="R1537" i="36"/>
  <c r="S1536" i="36"/>
  <c r="R1536" i="36"/>
  <c r="S1535" i="36"/>
  <c r="R1535" i="36"/>
  <c r="S1534" i="36"/>
  <c r="R1534" i="36"/>
  <c r="S1533" i="36"/>
  <c r="R1533" i="36"/>
  <c r="S1532" i="36"/>
  <c r="R1532" i="36"/>
  <c r="S1531" i="36"/>
  <c r="R1531" i="36"/>
  <c r="S1530" i="36"/>
  <c r="R1530" i="36"/>
  <c r="S1529" i="36"/>
  <c r="R1529" i="36"/>
  <c r="S1528" i="36"/>
  <c r="R1528" i="36"/>
  <c r="S1527" i="36"/>
  <c r="R1527" i="36"/>
  <c r="S1526" i="36"/>
  <c r="R1526" i="36"/>
  <c r="S1525" i="36"/>
  <c r="R1525" i="36"/>
  <c r="S1524" i="36"/>
  <c r="R1524" i="36"/>
  <c r="S1523" i="36"/>
  <c r="R1523" i="36"/>
  <c r="S1522" i="36"/>
  <c r="R1522" i="36"/>
  <c r="S1521" i="36"/>
  <c r="R1521" i="36"/>
  <c r="S1520" i="36"/>
  <c r="R1520" i="36"/>
  <c r="S1519" i="36"/>
  <c r="R1519" i="36"/>
  <c r="S1518" i="36"/>
  <c r="R1518" i="36"/>
  <c r="S1517" i="36"/>
  <c r="R1517" i="36"/>
  <c r="S1516" i="36"/>
  <c r="R1516" i="36"/>
  <c r="S1515" i="36"/>
  <c r="R1515" i="36"/>
  <c r="S1514" i="36"/>
  <c r="R1514" i="36"/>
  <c r="S1513" i="36"/>
  <c r="R1513" i="36"/>
  <c r="S1512" i="36"/>
  <c r="R1512" i="36"/>
  <c r="S1511" i="36"/>
  <c r="R1511" i="36"/>
  <c r="S1510" i="36"/>
  <c r="R1510" i="36"/>
  <c r="S1509" i="36"/>
  <c r="R1509" i="36"/>
  <c r="S1508" i="36"/>
  <c r="R1508" i="36"/>
  <c r="S1507" i="36"/>
  <c r="R1507" i="36"/>
  <c r="S1506" i="36"/>
  <c r="R1506" i="36"/>
  <c r="S1505" i="36"/>
  <c r="R1505" i="36"/>
  <c r="S1504" i="36"/>
  <c r="R1504" i="36"/>
  <c r="S1503" i="36"/>
  <c r="R1503" i="36"/>
  <c r="S1502" i="36"/>
  <c r="R1502" i="36"/>
  <c r="S1501" i="36"/>
  <c r="R1501" i="36"/>
  <c r="S1500" i="36"/>
  <c r="R1500" i="36"/>
  <c r="S1499" i="36"/>
  <c r="R1499" i="36"/>
  <c r="S1498" i="36"/>
  <c r="R1498" i="36"/>
  <c r="S1497" i="36"/>
  <c r="R1497" i="36"/>
  <c r="S1496" i="36"/>
  <c r="R1496" i="36"/>
  <c r="S1495" i="36"/>
  <c r="R1495" i="36"/>
  <c r="S1494" i="36"/>
  <c r="R1494" i="36"/>
  <c r="S1493" i="36"/>
  <c r="R1493" i="36"/>
  <c r="S1492" i="36"/>
  <c r="R1492" i="36"/>
  <c r="S1491" i="36"/>
  <c r="R1491" i="36"/>
  <c r="S1490" i="36"/>
  <c r="R1490" i="36"/>
  <c r="S1489" i="36"/>
  <c r="R1489" i="36"/>
  <c r="S1488" i="36"/>
  <c r="R1488" i="36"/>
  <c r="S1487" i="36"/>
  <c r="R1487" i="36"/>
  <c r="S1486" i="36"/>
  <c r="R1486" i="36"/>
  <c r="S1485" i="36"/>
  <c r="R1485" i="36"/>
  <c r="S1484" i="36"/>
  <c r="R1484" i="36"/>
  <c r="S1483" i="36"/>
  <c r="R1483" i="36"/>
  <c r="S1482" i="36"/>
  <c r="R1482" i="36"/>
  <c r="S1481" i="36"/>
  <c r="R1481" i="36"/>
  <c r="S1480" i="36"/>
  <c r="R1480" i="36"/>
  <c r="S1479" i="36"/>
  <c r="R1479" i="36"/>
  <c r="S1478" i="36"/>
  <c r="R1478" i="36"/>
  <c r="S1477" i="36"/>
  <c r="R1477" i="36"/>
  <c r="S1476" i="36"/>
  <c r="R1476" i="36"/>
  <c r="S1475" i="36"/>
  <c r="R1475" i="36"/>
  <c r="S1474" i="36"/>
  <c r="R1474" i="36"/>
  <c r="S1473" i="36"/>
  <c r="R1473" i="36"/>
  <c r="S1472" i="36"/>
  <c r="R1472" i="36"/>
  <c r="S1471" i="36"/>
  <c r="R1471" i="36"/>
  <c r="S1470" i="36"/>
  <c r="R1470" i="36"/>
  <c r="S1469" i="36"/>
  <c r="R1469" i="36"/>
  <c r="S1468" i="36"/>
  <c r="R1468" i="36"/>
  <c r="S1467" i="36"/>
  <c r="R1467" i="36"/>
  <c r="S1466" i="36"/>
  <c r="R1466" i="36"/>
  <c r="S1465" i="36"/>
  <c r="R1465" i="36"/>
  <c r="S1464" i="36"/>
  <c r="R1464" i="36"/>
  <c r="S1463" i="36"/>
  <c r="R1463" i="36"/>
  <c r="S1462" i="36"/>
  <c r="R1462" i="36"/>
  <c r="S1461" i="36"/>
  <c r="R1461" i="36"/>
  <c r="S1460" i="36"/>
  <c r="R1460" i="36"/>
  <c r="S1459" i="36"/>
  <c r="R1459" i="36"/>
  <c r="S1458" i="36"/>
  <c r="R1458" i="36"/>
  <c r="S1457" i="36"/>
  <c r="R1457" i="36"/>
  <c r="S1456" i="36"/>
  <c r="R1456" i="36"/>
  <c r="S1455" i="36"/>
  <c r="R1455" i="36"/>
  <c r="S1454" i="36"/>
  <c r="R1454" i="36"/>
  <c r="S1453" i="36"/>
  <c r="R1453" i="36"/>
  <c r="S1452" i="36"/>
  <c r="R1452" i="36"/>
  <c r="S1451" i="36"/>
  <c r="R1451" i="36"/>
  <c r="S1450" i="36"/>
  <c r="R1450" i="36"/>
  <c r="S1449" i="36"/>
  <c r="R1449" i="36"/>
  <c r="S1448" i="36"/>
  <c r="R1448" i="36"/>
  <c r="S1447" i="36"/>
  <c r="R1447" i="36"/>
  <c r="S1446" i="36"/>
  <c r="R1446" i="36"/>
  <c r="S1445" i="36"/>
  <c r="R1445" i="36"/>
  <c r="S1444" i="36"/>
  <c r="R1444" i="36"/>
  <c r="S1443" i="36"/>
  <c r="R1443" i="36"/>
  <c r="S1442" i="36"/>
  <c r="R1442" i="36"/>
  <c r="S1441" i="36"/>
  <c r="R1441" i="36"/>
  <c r="S1440" i="36"/>
  <c r="R1440" i="36"/>
  <c r="S1439" i="36"/>
  <c r="R1439" i="36"/>
  <c r="S1438" i="36"/>
  <c r="R1438" i="36"/>
  <c r="S1437" i="36"/>
  <c r="R1437" i="36"/>
  <c r="S1436" i="36"/>
  <c r="R1436" i="36"/>
  <c r="S1435" i="36"/>
  <c r="R1435" i="36"/>
  <c r="S1434" i="36"/>
  <c r="R1434" i="36"/>
  <c r="S1433" i="36"/>
  <c r="R1433" i="36"/>
  <c r="S1432" i="36"/>
  <c r="R1432" i="36"/>
  <c r="S1431" i="36"/>
  <c r="R1431" i="36"/>
  <c r="S1430" i="36"/>
  <c r="R1430" i="36"/>
  <c r="S1429" i="36"/>
  <c r="R1429" i="36"/>
  <c r="S1428" i="36"/>
  <c r="R1428" i="36"/>
  <c r="S1427" i="36"/>
  <c r="R1427" i="36"/>
  <c r="S1426" i="36"/>
  <c r="R1426" i="36"/>
  <c r="S1425" i="36"/>
  <c r="R1425" i="36"/>
  <c r="S1424" i="36"/>
  <c r="R1424" i="36"/>
  <c r="S1423" i="36"/>
  <c r="R1423" i="36"/>
  <c r="S1422" i="36"/>
  <c r="R1422" i="36"/>
  <c r="S1421" i="36"/>
  <c r="R1421" i="36"/>
  <c r="S1420" i="36"/>
  <c r="R1420" i="36"/>
  <c r="S1419" i="36"/>
  <c r="R1419" i="36"/>
  <c r="S1418" i="36"/>
  <c r="R1418" i="36"/>
  <c r="S1417" i="36"/>
  <c r="R1417" i="36"/>
  <c r="S1416" i="36"/>
  <c r="R1416" i="36"/>
  <c r="S1415" i="36"/>
  <c r="R1415" i="36"/>
  <c r="S1414" i="36"/>
  <c r="R1414" i="36"/>
  <c r="S1413" i="36"/>
  <c r="R1413" i="36"/>
  <c r="S1412" i="36"/>
  <c r="R1412" i="36"/>
  <c r="S1411" i="36"/>
  <c r="R1411" i="36"/>
  <c r="S1410" i="36"/>
  <c r="R1410" i="36"/>
  <c r="S1409" i="36"/>
  <c r="R1409" i="36"/>
  <c r="S1408" i="36"/>
  <c r="R1408" i="36"/>
  <c r="S1407" i="36"/>
  <c r="R1407" i="36"/>
  <c r="S1406" i="36"/>
  <c r="R1406" i="36"/>
  <c r="S1405" i="36"/>
  <c r="R1405" i="36"/>
  <c r="S1404" i="36"/>
  <c r="R1404" i="36"/>
  <c r="S1403" i="36"/>
  <c r="R1403" i="36"/>
  <c r="S1402" i="36"/>
  <c r="R1402" i="36"/>
  <c r="S1401" i="36"/>
  <c r="R1401" i="36"/>
  <c r="S1400" i="36"/>
  <c r="R1400" i="36"/>
  <c r="S1399" i="36"/>
  <c r="R1399" i="36"/>
  <c r="S1398" i="36"/>
  <c r="R1398" i="36"/>
  <c r="S1397" i="36"/>
  <c r="R1397" i="36"/>
  <c r="S1396" i="36"/>
  <c r="R1396" i="36"/>
  <c r="S1395" i="36"/>
  <c r="R1395" i="36"/>
  <c r="S1394" i="36"/>
  <c r="R1394" i="36"/>
  <c r="S1393" i="36"/>
  <c r="R1393" i="36"/>
  <c r="S1392" i="36"/>
  <c r="R1392" i="36"/>
  <c r="S1391" i="36"/>
  <c r="R1391" i="36"/>
  <c r="S1390" i="36"/>
  <c r="R1390" i="36"/>
  <c r="S1389" i="36"/>
  <c r="R1389" i="36"/>
  <c r="S1388" i="36"/>
  <c r="R1388" i="36"/>
  <c r="S1387" i="36"/>
  <c r="R1387" i="36"/>
  <c r="S1386" i="36"/>
  <c r="R1386" i="36"/>
  <c r="S1385" i="36"/>
  <c r="R1385" i="36"/>
  <c r="S1384" i="36"/>
  <c r="R1384" i="36"/>
  <c r="S1383" i="36"/>
  <c r="R1383" i="36"/>
  <c r="S1382" i="36"/>
  <c r="R1382" i="36"/>
  <c r="S1381" i="36"/>
  <c r="R1381" i="36"/>
  <c r="S1380" i="36"/>
  <c r="R1380" i="36"/>
  <c r="S1379" i="36"/>
  <c r="R1379" i="36"/>
  <c r="S1378" i="36"/>
  <c r="R1378" i="36"/>
  <c r="S1377" i="36"/>
  <c r="R1377" i="36"/>
  <c r="S1376" i="36"/>
  <c r="R1376" i="36"/>
  <c r="S1375" i="36"/>
  <c r="R1375" i="36"/>
  <c r="S1374" i="36"/>
  <c r="R1374" i="36"/>
  <c r="S1373" i="36"/>
  <c r="R1373" i="36"/>
  <c r="S1372" i="36"/>
  <c r="R1372" i="36"/>
  <c r="S1371" i="36"/>
  <c r="R1371" i="36"/>
  <c r="S1370" i="36"/>
  <c r="R1370" i="36"/>
  <c r="S1369" i="36"/>
  <c r="R1369" i="36"/>
  <c r="S1368" i="36"/>
  <c r="R1368" i="36"/>
  <c r="S1367" i="36"/>
  <c r="R1367" i="36"/>
  <c r="S1366" i="36"/>
  <c r="R1366" i="36"/>
  <c r="S1365" i="36"/>
  <c r="R1365" i="36"/>
  <c r="S1364" i="36"/>
  <c r="R1364" i="36"/>
  <c r="S1363" i="36"/>
  <c r="R1363" i="36"/>
  <c r="S1362" i="36"/>
  <c r="R1362" i="36"/>
  <c r="S1361" i="36"/>
  <c r="R1361" i="36"/>
  <c r="S1360" i="36"/>
  <c r="R1360" i="36"/>
  <c r="S1359" i="36"/>
  <c r="R1359" i="36"/>
  <c r="S1358" i="36"/>
  <c r="R1358" i="36"/>
  <c r="S1357" i="36"/>
  <c r="R1357" i="36"/>
  <c r="S1356" i="36"/>
  <c r="R1356" i="36"/>
  <c r="S1355" i="36"/>
  <c r="R1355" i="36"/>
  <c r="S1354" i="36"/>
  <c r="R1354" i="36"/>
  <c r="S1353" i="36"/>
  <c r="R1353" i="36"/>
  <c r="S1352" i="36"/>
  <c r="R1352" i="36"/>
  <c r="S1351" i="36"/>
  <c r="R1351" i="36"/>
  <c r="S1350" i="36"/>
  <c r="R1350" i="36"/>
  <c r="S1349" i="36"/>
  <c r="R1349" i="36"/>
  <c r="S1348" i="36"/>
  <c r="R1348" i="36"/>
  <c r="S1347" i="36"/>
  <c r="R1347" i="36"/>
  <c r="S1346" i="36"/>
  <c r="R1346" i="36"/>
  <c r="S1345" i="36"/>
  <c r="R1345" i="36"/>
  <c r="S1344" i="36"/>
  <c r="R1344" i="36"/>
  <c r="S1343" i="36"/>
  <c r="R1343" i="36"/>
  <c r="S1342" i="36"/>
  <c r="R1342" i="36"/>
  <c r="S1341" i="36"/>
  <c r="R1341" i="36"/>
  <c r="S1340" i="36"/>
  <c r="R1340" i="36"/>
  <c r="S1339" i="36"/>
  <c r="R1339" i="36"/>
  <c r="S1338" i="36"/>
  <c r="R1338" i="36"/>
  <c r="S1337" i="36"/>
  <c r="R1337" i="36"/>
  <c r="S1336" i="36"/>
  <c r="R1336" i="36"/>
  <c r="S1335" i="36"/>
  <c r="R1335" i="36"/>
  <c r="S1334" i="36"/>
  <c r="R1334" i="36"/>
  <c r="S1333" i="36"/>
  <c r="R1333" i="36"/>
  <c r="S1332" i="36"/>
  <c r="R1332" i="36"/>
  <c r="S1331" i="36"/>
  <c r="R1331" i="36"/>
  <c r="S1330" i="36"/>
  <c r="R1330" i="36"/>
  <c r="S1329" i="36"/>
  <c r="R1329" i="36"/>
  <c r="S1328" i="36"/>
  <c r="R1328" i="36"/>
  <c r="S1327" i="36"/>
  <c r="R1327" i="36"/>
  <c r="S1326" i="36"/>
  <c r="R1326" i="36"/>
  <c r="S1325" i="36"/>
  <c r="R1325" i="36"/>
  <c r="S1324" i="36"/>
  <c r="R1324" i="36"/>
  <c r="R1323" i="36"/>
  <c r="S1323" i="36" s="1"/>
  <c r="R1322" i="36"/>
  <c r="S1322" i="36" s="1"/>
  <c r="R1321" i="36"/>
  <c r="S1321" i="36" s="1"/>
  <c r="R1320" i="36"/>
  <c r="S1320" i="36" s="1"/>
  <c r="S1319" i="36"/>
  <c r="R1319" i="36"/>
  <c r="R1318" i="36"/>
  <c r="S1318" i="36" s="1"/>
  <c r="R1317" i="36"/>
  <c r="S1317" i="36" s="1"/>
  <c r="R1316" i="36"/>
  <c r="S1316" i="36" s="1"/>
  <c r="R1315" i="36"/>
  <c r="S1315" i="36" s="1"/>
  <c r="R1314" i="36"/>
  <c r="S1314" i="36" s="1"/>
  <c r="R1313" i="36"/>
  <c r="S1313" i="36" s="1"/>
  <c r="R1312" i="36"/>
  <c r="S1312" i="36" s="1"/>
  <c r="R1311" i="36"/>
  <c r="S1311" i="36" s="1"/>
  <c r="R1310" i="36"/>
  <c r="S1310" i="36" s="1"/>
  <c r="R1309" i="36"/>
  <c r="S1309" i="36" s="1"/>
  <c r="R1308" i="36"/>
  <c r="S1308" i="36" s="1"/>
  <c r="S1307" i="36"/>
  <c r="R1307" i="36"/>
  <c r="S1306" i="36"/>
  <c r="R1306" i="36"/>
  <c r="S1305" i="36"/>
  <c r="R1305" i="36"/>
  <c r="S1304" i="36"/>
  <c r="R1304" i="36"/>
  <c r="S1303" i="36"/>
  <c r="R1303" i="36"/>
  <c r="S1302" i="36"/>
  <c r="R1302" i="36"/>
  <c r="S1301" i="36"/>
  <c r="R1301" i="36"/>
  <c r="S1300" i="36"/>
  <c r="R1300" i="36"/>
  <c r="S1299" i="36"/>
  <c r="R1299" i="36"/>
  <c r="S1298" i="36"/>
  <c r="R1298" i="36"/>
  <c r="R1297" i="36"/>
  <c r="S1297" i="36" s="1"/>
  <c r="S1296" i="36"/>
  <c r="R1296" i="36"/>
  <c r="S1295" i="36"/>
  <c r="R1295" i="36"/>
  <c r="S1294" i="36"/>
  <c r="R1294" i="36"/>
  <c r="S1293" i="36"/>
  <c r="R1293" i="36"/>
  <c r="S1292" i="36"/>
  <c r="R1292" i="36"/>
  <c r="S1291" i="36"/>
  <c r="R1291" i="36"/>
  <c r="R1290" i="36"/>
  <c r="S1290" i="36" s="1"/>
  <c r="R1289" i="36"/>
  <c r="S1289" i="36" s="1"/>
  <c r="R1288" i="36"/>
  <c r="S1288" i="36" s="1"/>
  <c r="S1287" i="36"/>
  <c r="R1287" i="36"/>
  <c r="S1286" i="36"/>
  <c r="R1286" i="36"/>
  <c r="R1285" i="36"/>
  <c r="S1285" i="36" s="1"/>
  <c r="R1284" i="36"/>
  <c r="S1284" i="36" s="1"/>
  <c r="R1283" i="36"/>
  <c r="S1283" i="36" s="1"/>
  <c r="R1282" i="36"/>
  <c r="S1282" i="36" s="1"/>
  <c r="R1281" i="36"/>
  <c r="S1281" i="36" s="1"/>
  <c r="S1280" i="36"/>
  <c r="R1280" i="36"/>
  <c r="S1279" i="36"/>
  <c r="R1279" i="36"/>
  <c r="S1278" i="36"/>
  <c r="R1278" i="36"/>
  <c r="S1277" i="36"/>
  <c r="R1277" i="36"/>
  <c r="S1276" i="36"/>
  <c r="R1276" i="36"/>
  <c r="R1275" i="36"/>
  <c r="S1275" i="36" s="1"/>
  <c r="R1274" i="36"/>
  <c r="S1274" i="36" s="1"/>
  <c r="S1273" i="36"/>
  <c r="R1273" i="36"/>
  <c r="S1272" i="36"/>
  <c r="R1272" i="36"/>
  <c r="S1271" i="36"/>
  <c r="R1271" i="36"/>
  <c r="S1270" i="36"/>
  <c r="R1270" i="36"/>
  <c r="S1269" i="36"/>
  <c r="R1269" i="36"/>
  <c r="S1268" i="36"/>
  <c r="R1268" i="36"/>
  <c r="S1267" i="36"/>
  <c r="R1267" i="36"/>
  <c r="S1266" i="36"/>
  <c r="R1266" i="36"/>
  <c r="S1265" i="36"/>
  <c r="R1265" i="36"/>
  <c r="S1264" i="36"/>
  <c r="R1264" i="36"/>
  <c r="S1263" i="36"/>
  <c r="R1263" i="36"/>
  <c r="S1262" i="36"/>
  <c r="R1262" i="36"/>
  <c r="S1261" i="36"/>
  <c r="R1261" i="36"/>
  <c r="S1260" i="36"/>
  <c r="R1260" i="36"/>
  <c r="S1259" i="36"/>
  <c r="R1259" i="36"/>
  <c r="S1258" i="36"/>
  <c r="R1258" i="36"/>
  <c r="S1257" i="36"/>
  <c r="R1257" i="36"/>
  <c r="S1256" i="36"/>
  <c r="R1256" i="36"/>
  <c r="S1255" i="36"/>
  <c r="R1255" i="36"/>
  <c r="S1254" i="36"/>
  <c r="R1254" i="36"/>
  <c r="S1253" i="36"/>
  <c r="R1253" i="36"/>
  <c r="S1252" i="36"/>
  <c r="R1252" i="36"/>
  <c r="S1251" i="36"/>
  <c r="R1251" i="36"/>
  <c r="S1250" i="36"/>
  <c r="R1250" i="36"/>
  <c r="S1249" i="36"/>
  <c r="R1249" i="36"/>
  <c r="S1248" i="36"/>
  <c r="R1248" i="36"/>
  <c r="S1247" i="36"/>
  <c r="R1247" i="36"/>
  <c r="S1246" i="36"/>
  <c r="R1246" i="36"/>
  <c r="S1245" i="36"/>
  <c r="R1245" i="36"/>
  <c r="S1244" i="36"/>
  <c r="R1244" i="36"/>
  <c r="S1243" i="36"/>
  <c r="R1243" i="36"/>
  <c r="S1242" i="36"/>
  <c r="R1242" i="36"/>
  <c r="S1241" i="36"/>
  <c r="R1241" i="36"/>
  <c r="S1240" i="36"/>
  <c r="R1240" i="36"/>
  <c r="S1239" i="36"/>
  <c r="R1239" i="36"/>
  <c r="S1238" i="36"/>
  <c r="R1238" i="36"/>
  <c r="S1237" i="36"/>
  <c r="R1237" i="36"/>
  <c r="S1236" i="36"/>
  <c r="R1236" i="36"/>
  <c r="R1235" i="36"/>
  <c r="S1235" i="36" s="1"/>
  <c r="R1234" i="36"/>
  <c r="S1234" i="36" s="1"/>
  <c r="R1233" i="36"/>
  <c r="S1233" i="36" s="1"/>
  <c r="R1232" i="36"/>
  <c r="S1232" i="36" s="1"/>
  <c r="R1231" i="36"/>
  <c r="S1231" i="36" s="1"/>
  <c r="R1230" i="36"/>
  <c r="S1230" i="36" s="1"/>
  <c r="R1229" i="36"/>
  <c r="S1229" i="36" s="1"/>
  <c r="S1228" i="36"/>
  <c r="R1228" i="36"/>
  <c r="S1227" i="36"/>
  <c r="R1227" i="36"/>
  <c r="S1226" i="36"/>
  <c r="R1226" i="36"/>
  <c r="S1225" i="36"/>
  <c r="R1225" i="36"/>
  <c r="S1224" i="36"/>
  <c r="R1224" i="36"/>
  <c r="S1223" i="36"/>
  <c r="R1223" i="36"/>
  <c r="S1222" i="36"/>
  <c r="R1222" i="36"/>
  <c r="S1221" i="36"/>
  <c r="R1221" i="36"/>
  <c r="S1220" i="36"/>
  <c r="R1220" i="36"/>
  <c r="S1219" i="36"/>
  <c r="R1219" i="36"/>
  <c r="R1218" i="36"/>
  <c r="S1218" i="36" s="1"/>
  <c r="S1217" i="36"/>
  <c r="R1217" i="36"/>
  <c r="S1216" i="36"/>
  <c r="R1216" i="36"/>
  <c r="R1215" i="36"/>
  <c r="S1215" i="36" s="1"/>
  <c r="R1214" i="36"/>
  <c r="S1214" i="36" s="1"/>
  <c r="R1213" i="36"/>
  <c r="S1213" i="36" s="1"/>
  <c r="R1212" i="36"/>
  <c r="S1212" i="36" s="1"/>
  <c r="S1211" i="36"/>
  <c r="R1211" i="36"/>
  <c r="S1210" i="36"/>
  <c r="R1210" i="36"/>
  <c r="S1209" i="36"/>
  <c r="R1209" i="36"/>
  <c r="S1208" i="36"/>
  <c r="R1208" i="36"/>
  <c r="S1207" i="36"/>
  <c r="R1207" i="36"/>
  <c r="S1206" i="36"/>
  <c r="R1206" i="36"/>
  <c r="S1205" i="36"/>
  <c r="R1205" i="36"/>
  <c r="S1204" i="36"/>
  <c r="R1204" i="36"/>
  <c r="S1203" i="36"/>
  <c r="R1203" i="36"/>
  <c r="S1202" i="36"/>
  <c r="R1202" i="36"/>
  <c r="S1201" i="36"/>
  <c r="R1201" i="36"/>
  <c r="S1200" i="36"/>
  <c r="R1200" i="36"/>
  <c r="S1199" i="36"/>
  <c r="R1199" i="36"/>
  <c r="S1198" i="36"/>
  <c r="R1198" i="36"/>
  <c r="S1197" i="36"/>
  <c r="R1197" i="36"/>
  <c r="S1196" i="36"/>
  <c r="R1196" i="36"/>
  <c r="S1195" i="36"/>
  <c r="R1195" i="36"/>
  <c r="S1194" i="36"/>
  <c r="R1194" i="36"/>
  <c r="S1193" i="36"/>
  <c r="R1193" i="36"/>
  <c r="S1192" i="36"/>
  <c r="R1192" i="36"/>
  <c r="R1191" i="36"/>
  <c r="S1191" i="36" s="1"/>
  <c r="R1190" i="36"/>
  <c r="S1190" i="36" s="1"/>
  <c r="R1189" i="36"/>
  <c r="S1189" i="36" s="1"/>
  <c r="R1188" i="36"/>
  <c r="S1188" i="36" s="1"/>
  <c r="R1187" i="36"/>
  <c r="S1187" i="36" s="1"/>
  <c r="R1186" i="36"/>
  <c r="S1186" i="36" s="1"/>
  <c r="S1185" i="36"/>
  <c r="R1185" i="36"/>
  <c r="S1184" i="36"/>
  <c r="R1184" i="36"/>
  <c r="S1183" i="36"/>
  <c r="R1183" i="36"/>
  <c r="S1182" i="36"/>
  <c r="R1182" i="36"/>
  <c r="S1181" i="36"/>
  <c r="R1181" i="36"/>
  <c r="S1180" i="36"/>
  <c r="R1180" i="36"/>
  <c r="S1179" i="36"/>
  <c r="R1179" i="36"/>
  <c r="S1178" i="36"/>
  <c r="R1178" i="36"/>
  <c r="R1177" i="36"/>
  <c r="S1177" i="36" s="1"/>
  <c r="S1176" i="36"/>
  <c r="R1176" i="36"/>
  <c r="S1175" i="36"/>
  <c r="R1175" i="36"/>
  <c r="S1174" i="36"/>
  <c r="R1174" i="36"/>
  <c r="S1173" i="36"/>
  <c r="R1173" i="36"/>
  <c r="S1172" i="36"/>
  <c r="R1172" i="36"/>
  <c r="S1171" i="36"/>
  <c r="R1171" i="36"/>
  <c r="S1170" i="36"/>
  <c r="R1170" i="36"/>
  <c r="S1169" i="36"/>
  <c r="R1169" i="36"/>
  <c r="S1168" i="36"/>
  <c r="R1168" i="36"/>
  <c r="S1167" i="36"/>
  <c r="R1167" i="36"/>
  <c r="S1166" i="36"/>
  <c r="R1166" i="36"/>
  <c r="S1165" i="36"/>
  <c r="R1165" i="36"/>
  <c r="R1164" i="36"/>
  <c r="S1164" i="36" s="1"/>
  <c r="R1163" i="36"/>
  <c r="S1163" i="36" s="1"/>
  <c r="R1162" i="36"/>
  <c r="S1162" i="36" s="1"/>
  <c r="R1161" i="36"/>
  <c r="S1161" i="36" s="1"/>
  <c r="S1160" i="36"/>
  <c r="R1160" i="36"/>
  <c r="S1159" i="36"/>
  <c r="R1159" i="36"/>
  <c r="S1158" i="36"/>
  <c r="R1158" i="36"/>
  <c r="R1157" i="36"/>
  <c r="S1157" i="36" s="1"/>
  <c r="R1156" i="36"/>
  <c r="S1156" i="36" s="1"/>
  <c r="S1155" i="36"/>
  <c r="R1155" i="36"/>
  <c r="S1154" i="36"/>
  <c r="R1154" i="36"/>
  <c r="S1153" i="36"/>
  <c r="R1153" i="36"/>
  <c r="S1152" i="36"/>
  <c r="R1152" i="36"/>
  <c r="S1151" i="36"/>
  <c r="R1151" i="36"/>
  <c r="S1150" i="36"/>
  <c r="R1150" i="36"/>
  <c r="S1149" i="36"/>
  <c r="R1149" i="36"/>
  <c r="S1148" i="36"/>
  <c r="R1148" i="36"/>
  <c r="R1147" i="36"/>
  <c r="S1147" i="36" s="1"/>
  <c r="R1146" i="36"/>
  <c r="S1146" i="36" s="1"/>
  <c r="R1145" i="36"/>
  <c r="S1145" i="36" s="1"/>
  <c r="S1144" i="36"/>
  <c r="R1144" i="36"/>
  <c r="S1143" i="36"/>
  <c r="R1143" i="36"/>
  <c r="S1142" i="36"/>
  <c r="R1142" i="36"/>
  <c r="S1141" i="36"/>
  <c r="R1141" i="36"/>
  <c r="R1140" i="36"/>
  <c r="S1140" i="36" s="1"/>
  <c r="R1139" i="36"/>
  <c r="S1139" i="36" s="1"/>
  <c r="R1138" i="36"/>
  <c r="S1138" i="36" s="1"/>
  <c r="R1137" i="36"/>
  <c r="S1137" i="36" s="1"/>
  <c r="R1136" i="36"/>
  <c r="S1136" i="36" s="1"/>
  <c r="R1135" i="36"/>
  <c r="S1135" i="36" s="1"/>
  <c r="S1134" i="36"/>
  <c r="R1134" i="36"/>
  <c r="S1133" i="36"/>
  <c r="R1133" i="36"/>
  <c r="S1132" i="36"/>
  <c r="R1132" i="36"/>
  <c r="S1131" i="36"/>
  <c r="R1131" i="36"/>
  <c r="S1130" i="36"/>
  <c r="R1130" i="36"/>
  <c r="S1129" i="36"/>
  <c r="R1129" i="36"/>
  <c r="R1128" i="36"/>
  <c r="S1128" i="36" s="1"/>
  <c r="R1127" i="36"/>
  <c r="S1127" i="36" s="1"/>
  <c r="R1126" i="36"/>
  <c r="S1126" i="36" s="1"/>
  <c r="R1125" i="36"/>
  <c r="S1125" i="36" s="1"/>
  <c r="R1124" i="36"/>
  <c r="S1124" i="36" s="1"/>
  <c r="R1123" i="36"/>
  <c r="S1123" i="36" s="1"/>
  <c r="R1122" i="36"/>
  <c r="S1122" i="36" s="1"/>
  <c r="R1121" i="36"/>
  <c r="S1121" i="36" s="1"/>
  <c r="R1120" i="36"/>
  <c r="S1120" i="36" s="1"/>
  <c r="S1119" i="36"/>
  <c r="R1119" i="36"/>
  <c r="S1118" i="36"/>
  <c r="R1118" i="36"/>
  <c r="S1117" i="36"/>
  <c r="R1117" i="36"/>
  <c r="S1116" i="36"/>
  <c r="R1116" i="36"/>
  <c r="R1115" i="36"/>
  <c r="S1115" i="36" s="1"/>
  <c r="R1114" i="36"/>
  <c r="S1114" i="36" s="1"/>
  <c r="R1113" i="36"/>
  <c r="S1113" i="36" s="1"/>
  <c r="R1112" i="36"/>
  <c r="S1112" i="36" s="1"/>
  <c r="R1111" i="36"/>
  <c r="S1111" i="36" s="1"/>
  <c r="R1110" i="36"/>
  <c r="S1110" i="36" s="1"/>
  <c r="R1109" i="36"/>
  <c r="S1109" i="36" s="1"/>
  <c r="R1108" i="36"/>
  <c r="S1108" i="36" s="1"/>
  <c r="R1107" i="36"/>
  <c r="S1107" i="36" s="1"/>
  <c r="R1106" i="36"/>
  <c r="S1106" i="36" s="1"/>
  <c r="R1105" i="36"/>
  <c r="S1105" i="36" s="1"/>
  <c r="R1104" i="36"/>
  <c r="S1104" i="36" s="1"/>
  <c r="R1103" i="36"/>
  <c r="S1103" i="36" s="1"/>
  <c r="R1102" i="36"/>
  <c r="S1102" i="36" s="1"/>
  <c r="R1101" i="36"/>
  <c r="S1101" i="36" s="1"/>
  <c r="R1100" i="36"/>
  <c r="S1100" i="36" s="1"/>
  <c r="R1099" i="36"/>
  <c r="S1099" i="36" s="1"/>
  <c r="S1098" i="36"/>
  <c r="R1098" i="36"/>
  <c r="S1097" i="36"/>
  <c r="R1097" i="36"/>
  <c r="S1096" i="36"/>
  <c r="R1096" i="36"/>
  <c r="S1095" i="36"/>
  <c r="R1095" i="36"/>
  <c r="S1094" i="36"/>
  <c r="R1094" i="36"/>
  <c r="S1093" i="36"/>
  <c r="R1093" i="36"/>
  <c r="S1092" i="36"/>
  <c r="R1092" i="36"/>
  <c r="S1091" i="36"/>
  <c r="R1091" i="36"/>
  <c r="S1090" i="36"/>
  <c r="R1090" i="36"/>
  <c r="S1089" i="36"/>
  <c r="R1089" i="36"/>
  <c r="S1088" i="36"/>
  <c r="R1088" i="36"/>
  <c r="S1087" i="36"/>
  <c r="R1087" i="36"/>
  <c r="S1086" i="36"/>
  <c r="R1086" i="36"/>
  <c r="S1085" i="36"/>
  <c r="R1085" i="36"/>
  <c r="S1084" i="36"/>
  <c r="R1084" i="36"/>
  <c r="S1083" i="36"/>
  <c r="R1083" i="36"/>
  <c r="S1082" i="36"/>
  <c r="R1082" i="36"/>
  <c r="S1081" i="36"/>
  <c r="R1081" i="36"/>
  <c r="S1080" i="36"/>
  <c r="R1080" i="36"/>
  <c r="S1079" i="36"/>
  <c r="R1079" i="36"/>
  <c r="S1078" i="36"/>
  <c r="R1078" i="36"/>
  <c r="S1077" i="36"/>
  <c r="R1077" i="36"/>
  <c r="S1076" i="36"/>
  <c r="R1076" i="36"/>
  <c r="S1075" i="36"/>
  <c r="R1075" i="36"/>
  <c r="S1074" i="36"/>
  <c r="R1074" i="36"/>
  <c r="S1073" i="36"/>
  <c r="R1073" i="36"/>
  <c r="S1072" i="36"/>
  <c r="R1072" i="36"/>
  <c r="S1071" i="36"/>
  <c r="R1071" i="36"/>
  <c r="S1070" i="36"/>
  <c r="R1070" i="36"/>
  <c r="S1069" i="36"/>
  <c r="R1069" i="36"/>
  <c r="S1068" i="36"/>
  <c r="R1068" i="36"/>
  <c r="S1067" i="36"/>
  <c r="R1067" i="36"/>
  <c r="S1066" i="36"/>
  <c r="R1066" i="36"/>
  <c r="S1065" i="36"/>
  <c r="R1065" i="36"/>
  <c r="S1064" i="36"/>
  <c r="R1064" i="36"/>
  <c r="S1063" i="36"/>
  <c r="R1063" i="36"/>
  <c r="S1062" i="36"/>
  <c r="R1062" i="36"/>
  <c r="S1061" i="36"/>
  <c r="R1061" i="36"/>
  <c r="S1060" i="36"/>
  <c r="R1060" i="36"/>
  <c r="S1059" i="36"/>
  <c r="R1059" i="36"/>
  <c r="S1058" i="36"/>
  <c r="R1058" i="36"/>
  <c r="S1057" i="36"/>
  <c r="R1057" i="36"/>
  <c r="S1056" i="36"/>
  <c r="R1056" i="36"/>
  <c r="S1055" i="36"/>
  <c r="R1055" i="36"/>
  <c r="S1054" i="36"/>
  <c r="R1054" i="36"/>
  <c r="S1053" i="36"/>
  <c r="R1053" i="36"/>
  <c r="S1052" i="36"/>
  <c r="R1052" i="36"/>
  <c r="S1051" i="36"/>
  <c r="R1051" i="36"/>
  <c r="S1050" i="36"/>
  <c r="R1050" i="36"/>
  <c r="S1049" i="36"/>
  <c r="R1049" i="36"/>
  <c r="S1048" i="36"/>
  <c r="R1048" i="36"/>
  <c r="S1047" i="36"/>
  <c r="R1047" i="36"/>
  <c r="S1046" i="36"/>
  <c r="R1046" i="36"/>
  <c r="S1045" i="36"/>
  <c r="R1045" i="36"/>
  <c r="S1044" i="36"/>
  <c r="R1044" i="36"/>
  <c r="S1043" i="36"/>
  <c r="R1043" i="36"/>
  <c r="S1042" i="36"/>
  <c r="R1042" i="36"/>
  <c r="S1041" i="36"/>
  <c r="R1041" i="36"/>
  <c r="S1040" i="36"/>
  <c r="R1040" i="36"/>
  <c r="S1039" i="36"/>
  <c r="R1039" i="36"/>
  <c r="S1038" i="36"/>
  <c r="R1038" i="36"/>
  <c r="S1037" i="36"/>
  <c r="R1037" i="36"/>
  <c r="S1036" i="36"/>
  <c r="R1036" i="36"/>
  <c r="S1035" i="36"/>
  <c r="R1035" i="36"/>
  <c r="S1034" i="36"/>
  <c r="R1034" i="36"/>
  <c r="S1033" i="36"/>
  <c r="R1033" i="36"/>
  <c r="S1032" i="36"/>
  <c r="R1032" i="36"/>
  <c r="S1031" i="36"/>
  <c r="R1031" i="36"/>
  <c r="S1030" i="36"/>
  <c r="R1030" i="36"/>
  <c r="S1029" i="36"/>
  <c r="R1029" i="36"/>
  <c r="S1028" i="36"/>
  <c r="R1028" i="36"/>
  <c r="S1027" i="36"/>
  <c r="R1027" i="36"/>
  <c r="S1026" i="36"/>
  <c r="R1026" i="36"/>
  <c r="S1025" i="36"/>
  <c r="R1025" i="36"/>
  <c r="S1024" i="36"/>
  <c r="R1024" i="36"/>
  <c r="S1023" i="36"/>
  <c r="R1023" i="36"/>
  <c r="S1022" i="36"/>
  <c r="R1022" i="36"/>
  <c r="S1021" i="36"/>
  <c r="R1021" i="36"/>
  <c r="S1020" i="36"/>
  <c r="R1020" i="36"/>
  <c r="S1019" i="36"/>
  <c r="R1019" i="36"/>
  <c r="S1018" i="36"/>
  <c r="R1018" i="36"/>
  <c r="S1017" i="36"/>
  <c r="R1017" i="36"/>
  <c r="S1016" i="36"/>
  <c r="R1016" i="36"/>
  <c r="S1015" i="36"/>
  <c r="R1015" i="36"/>
  <c r="S1014" i="36"/>
  <c r="R1014" i="36"/>
  <c r="S1013" i="36"/>
  <c r="R1013" i="36"/>
  <c r="S1012" i="36"/>
  <c r="R1012" i="36"/>
  <c r="S1011" i="36"/>
  <c r="R1011" i="36"/>
  <c r="S1010" i="36"/>
  <c r="R1010" i="36"/>
  <c r="S1009" i="36"/>
  <c r="R1009" i="36"/>
  <c r="S1008" i="36"/>
  <c r="R1008" i="36"/>
  <c r="S1007" i="36"/>
  <c r="R1007" i="36"/>
  <c r="S1006" i="36"/>
  <c r="R1006" i="36"/>
  <c r="S1005" i="36"/>
  <c r="R1005" i="36"/>
  <c r="S1004" i="36"/>
  <c r="R1004" i="36"/>
  <c r="S1003" i="36"/>
  <c r="R1003" i="36"/>
  <c r="S1002" i="36"/>
  <c r="R1002" i="36"/>
  <c r="S1001" i="36"/>
  <c r="R1001" i="36"/>
  <c r="S1000" i="36"/>
  <c r="R1000" i="36"/>
  <c r="S999" i="36"/>
  <c r="R999" i="36"/>
  <c r="S998" i="36"/>
  <c r="R998" i="36"/>
  <c r="S997" i="36"/>
  <c r="R997" i="36"/>
  <c r="S996" i="36"/>
  <c r="R996" i="36"/>
  <c r="S995" i="36"/>
  <c r="R995" i="36"/>
  <c r="S994" i="36"/>
  <c r="R994" i="36"/>
  <c r="S993" i="36"/>
  <c r="R993" i="36"/>
  <c r="S992" i="36"/>
  <c r="R992" i="36"/>
  <c r="S991" i="36"/>
  <c r="R991" i="36"/>
  <c r="S990" i="36"/>
  <c r="R990" i="36"/>
  <c r="S989" i="36"/>
  <c r="R989" i="36"/>
  <c r="S988" i="36"/>
  <c r="R988" i="36"/>
  <c r="S987" i="36"/>
  <c r="R987" i="36"/>
  <c r="S986" i="36"/>
  <c r="R986" i="36"/>
  <c r="S985" i="36"/>
  <c r="R985" i="36"/>
  <c r="S984" i="36"/>
  <c r="R984" i="36"/>
  <c r="S983" i="36"/>
  <c r="R983" i="36"/>
  <c r="S982" i="36"/>
  <c r="R982" i="36"/>
  <c r="S981" i="36"/>
  <c r="R981" i="36"/>
  <c r="S980" i="36"/>
  <c r="R980" i="36"/>
  <c r="S979" i="36"/>
  <c r="R979" i="36"/>
  <c r="S978" i="36"/>
  <c r="R978" i="36"/>
  <c r="S977" i="36"/>
  <c r="R977" i="36"/>
  <c r="S976" i="36"/>
  <c r="R976" i="36"/>
  <c r="S975" i="36"/>
  <c r="R975" i="36"/>
  <c r="S974" i="36"/>
  <c r="R974" i="36"/>
  <c r="S973" i="36"/>
  <c r="R973" i="36"/>
  <c r="S972" i="36"/>
  <c r="R972" i="36"/>
  <c r="S971" i="36"/>
  <c r="R971" i="36"/>
  <c r="S970" i="36"/>
  <c r="R970" i="36"/>
  <c r="S969" i="36"/>
  <c r="R969" i="36"/>
  <c r="S968" i="36"/>
  <c r="R968" i="36"/>
  <c r="S967" i="36"/>
  <c r="R967" i="36"/>
  <c r="S966" i="36"/>
  <c r="R966" i="36"/>
  <c r="S965" i="36"/>
  <c r="R965" i="36"/>
  <c r="S964" i="36"/>
  <c r="R964" i="36"/>
  <c r="S963" i="36"/>
  <c r="R963" i="36"/>
  <c r="S962" i="36"/>
  <c r="R962" i="36"/>
  <c r="S961" i="36"/>
  <c r="R961" i="36"/>
  <c r="S960" i="36"/>
  <c r="R960" i="36"/>
  <c r="S959" i="36"/>
  <c r="R959" i="36"/>
  <c r="S958" i="36"/>
  <c r="R958" i="36"/>
  <c r="S957" i="36"/>
  <c r="R957" i="36"/>
  <c r="S956" i="36"/>
  <c r="R956" i="36"/>
  <c r="S955" i="36"/>
  <c r="R955" i="36"/>
  <c r="S954" i="36"/>
  <c r="R954" i="36"/>
  <c r="S953" i="36"/>
  <c r="R953" i="36"/>
  <c r="S952" i="36"/>
  <c r="R952" i="36"/>
  <c r="S951" i="36"/>
  <c r="R951" i="36"/>
  <c r="S950" i="36"/>
  <c r="R950" i="36"/>
  <c r="S949" i="36"/>
  <c r="R949" i="36"/>
  <c r="S948" i="36"/>
  <c r="R948" i="36"/>
  <c r="S947" i="36"/>
  <c r="R947" i="36"/>
  <c r="S946" i="36"/>
  <c r="R946" i="36"/>
  <c r="S945" i="36"/>
  <c r="R945" i="36"/>
  <c r="S944" i="36"/>
  <c r="R944" i="36"/>
  <c r="S943" i="36"/>
  <c r="R943" i="36"/>
  <c r="S942" i="36"/>
  <c r="R942" i="36"/>
  <c r="S941" i="36"/>
  <c r="R941" i="36"/>
  <c r="S940" i="36"/>
  <c r="R940" i="36"/>
  <c r="S939" i="36"/>
  <c r="R939" i="36"/>
  <c r="S938" i="36"/>
  <c r="R938" i="36"/>
  <c r="S937" i="36"/>
  <c r="R937" i="36"/>
  <c r="S936" i="36"/>
  <c r="R936" i="36"/>
  <c r="S935" i="36"/>
  <c r="R935" i="36"/>
  <c r="S934" i="36"/>
  <c r="R934" i="36"/>
  <c r="S933" i="36"/>
  <c r="R933" i="36"/>
  <c r="S932" i="36"/>
  <c r="R932" i="36"/>
  <c r="S931" i="36"/>
  <c r="R931" i="36"/>
  <c r="S930" i="36"/>
  <c r="R930" i="36"/>
  <c r="S929" i="36"/>
  <c r="R929" i="36"/>
  <c r="S928" i="36"/>
  <c r="R928" i="36"/>
  <c r="S927" i="36"/>
  <c r="R927" i="36"/>
  <c r="S926" i="36"/>
  <c r="R926" i="36"/>
  <c r="S925" i="36"/>
  <c r="R925" i="36"/>
  <c r="S924" i="36"/>
  <c r="R924" i="36"/>
  <c r="S923" i="36"/>
  <c r="R923" i="36"/>
  <c r="S922" i="36"/>
  <c r="R922" i="36"/>
  <c r="S921" i="36"/>
  <c r="R921" i="36"/>
  <c r="S920" i="36"/>
  <c r="R920" i="36"/>
  <c r="S919" i="36"/>
  <c r="R919" i="36"/>
  <c r="S918" i="36"/>
  <c r="R918" i="36"/>
  <c r="S917" i="36"/>
  <c r="R917" i="36"/>
  <c r="S916" i="36"/>
  <c r="R916" i="36"/>
  <c r="S915" i="36"/>
  <c r="R915" i="36"/>
  <c r="S914" i="36"/>
  <c r="R914" i="36"/>
  <c r="S913" i="36"/>
  <c r="R913" i="36"/>
  <c r="S912" i="36"/>
  <c r="R912" i="36"/>
  <c r="S911" i="36"/>
  <c r="R911" i="36"/>
  <c r="S910" i="36"/>
  <c r="R910" i="36"/>
  <c r="S909" i="36"/>
  <c r="R909" i="36"/>
  <c r="S908" i="36"/>
  <c r="R908" i="36"/>
  <c r="S907" i="36"/>
  <c r="R907" i="36"/>
  <c r="S906" i="36"/>
  <c r="R906" i="36"/>
  <c r="S905" i="36"/>
  <c r="R905" i="36"/>
  <c r="S904" i="36"/>
  <c r="R904" i="36"/>
  <c r="S903" i="36"/>
  <c r="R903" i="36"/>
  <c r="S902" i="36"/>
  <c r="R902" i="36"/>
  <c r="S901" i="36"/>
  <c r="R901" i="36"/>
  <c r="S900" i="36"/>
  <c r="R900" i="36"/>
  <c r="S899" i="36"/>
  <c r="R899" i="36"/>
  <c r="S898" i="36"/>
  <c r="R898" i="36"/>
  <c r="S897" i="36"/>
  <c r="R897" i="36"/>
  <c r="S896" i="36"/>
  <c r="R896" i="36"/>
  <c r="S895" i="36"/>
  <c r="R895" i="36"/>
  <c r="S894" i="36"/>
  <c r="R894" i="36"/>
  <c r="S893" i="36"/>
  <c r="R893" i="36"/>
  <c r="S892" i="36"/>
  <c r="R892" i="36"/>
  <c r="S891" i="36"/>
  <c r="R891" i="36"/>
  <c r="S890" i="36"/>
  <c r="R890" i="36"/>
  <c r="S889" i="36"/>
  <c r="R889" i="36"/>
  <c r="S888" i="36"/>
  <c r="R888" i="36"/>
  <c r="S887" i="36"/>
  <c r="R887" i="36"/>
  <c r="S886" i="36"/>
  <c r="R886" i="36"/>
  <c r="S885" i="36"/>
  <c r="R885" i="36"/>
  <c r="S884" i="36"/>
  <c r="R884" i="36"/>
  <c r="S883" i="36"/>
  <c r="R883" i="36"/>
  <c r="S882" i="36"/>
  <c r="R882" i="36"/>
  <c r="S881" i="36"/>
  <c r="R881" i="36"/>
  <c r="S880" i="36"/>
  <c r="R880" i="36"/>
  <c r="S879" i="36"/>
  <c r="R879" i="36"/>
  <c r="S878" i="36"/>
  <c r="R878" i="36"/>
  <c r="S877" i="36"/>
  <c r="R877" i="36"/>
  <c r="S876" i="36"/>
  <c r="R876" i="36"/>
  <c r="S875" i="36"/>
  <c r="R875" i="36"/>
  <c r="S874" i="36"/>
  <c r="R874" i="36"/>
  <c r="S873" i="36"/>
  <c r="R873" i="36"/>
  <c r="S872" i="36"/>
  <c r="R872" i="36"/>
  <c r="S871" i="36"/>
  <c r="R871" i="36"/>
  <c r="S870" i="36"/>
  <c r="R870" i="36"/>
  <c r="S869" i="36"/>
  <c r="R869" i="36"/>
  <c r="S868" i="36"/>
  <c r="R868" i="36"/>
  <c r="S867" i="36"/>
  <c r="R867" i="36"/>
  <c r="S866" i="36"/>
  <c r="R866" i="36"/>
  <c r="S865" i="36"/>
  <c r="R865" i="36"/>
  <c r="S864" i="36"/>
  <c r="R864" i="36"/>
  <c r="S863" i="36"/>
  <c r="R863" i="36"/>
  <c r="S862" i="36"/>
  <c r="R862" i="36"/>
  <c r="S861" i="36"/>
  <c r="R861" i="36"/>
  <c r="S860" i="36"/>
  <c r="R860" i="36"/>
  <c r="S859" i="36"/>
  <c r="R859" i="36"/>
  <c r="S858" i="36"/>
  <c r="R858" i="36"/>
  <c r="S857" i="36"/>
  <c r="R857" i="36"/>
  <c r="S856" i="36"/>
  <c r="R856" i="36"/>
  <c r="S855" i="36"/>
  <c r="R855" i="36"/>
  <c r="S854" i="36"/>
  <c r="R854" i="36"/>
  <c r="S853" i="36"/>
  <c r="R853" i="36"/>
  <c r="S852" i="36"/>
  <c r="R852" i="36"/>
  <c r="S851" i="36"/>
  <c r="R851" i="36"/>
  <c r="S850" i="36"/>
  <c r="R850" i="36"/>
  <c r="S849" i="36"/>
  <c r="R849" i="36"/>
  <c r="S848" i="36"/>
  <c r="R848" i="36"/>
  <c r="S847" i="36"/>
  <c r="R847" i="36"/>
  <c r="S846" i="36"/>
  <c r="R846" i="36"/>
  <c r="S845" i="36"/>
  <c r="R845" i="36"/>
  <c r="S844" i="36"/>
  <c r="R844" i="36"/>
  <c r="S843" i="36"/>
  <c r="R843" i="36"/>
  <c r="S842" i="36"/>
  <c r="R842" i="36"/>
  <c r="S841" i="36"/>
  <c r="R841" i="36"/>
  <c r="S840" i="36"/>
  <c r="R840" i="36"/>
  <c r="S839" i="36"/>
  <c r="R839" i="36"/>
  <c r="S838" i="36"/>
  <c r="R838" i="36"/>
  <c r="S837" i="36"/>
  <c r="R837" i="36"/>
  <c r="S836" i="36"/>
  <c r="R836" i="36"/>
  <c r="S835" i="36"/>
  <c r="R835" i="36"/>
  <c r="S834" i="36"/>
  <c r="R834" i="36"/>
  <c r="S833" i="36"/>
  <c r="R833" i="36"/>
  <c r="S832" i="36"/>
  <c r="R832" i="36"/>
  <c r="S831" i="36"/>
  <c r="R831" i="36"/>
  <c r="S830" i="36"/>
  <c r="R830" i="36"/>
  <c r="S829" i="36"/>
  <c r="R829" i="36"/>
  <c r="S828" i="36"/>
  <c r="R828" i="36"/>
  <c r="S827" i="36"/>
  <c r="R827" i="36"/>
  <c r="S826" i="36"/>
  <c r="R826" i="36"/>
  <c r="S825" i="36"/>
  <c r="R825" i="36"/>
  <c r="S824" i="36"/>
  <c r="R824" i="36"/>
  <c r="S823" i="36"/>
  <c r="R823" i="36"/>
  <c r="S822" i="36"/>
  <c r="R822" i="36"/>
  <c r="S821" i="36"/>
  <c r="R821" i="36"/>
  <c r="S820" i="36"/>
  <c r="R820" i="36"/>
  <c r="S819" i="36"/>
  <c r="R819" i="36"/>
  <c r="S818" i="36"/>
  <c r="R818" i="36"/>
  <c r="S817" i="36"/>
  <c r="R817" i="36"/>
  <c r="S816" i="36"/>
  <c r="R816" i="36"/>
  <c r="S815" i="36"/>
  <c r="R815" i="36"/>
  <c r="S814" i="36"/>
  <c r="R814" i="36"/>
  <c r="S813" i="36"/>
  <c r="R813" i="36"/>
  <c r="S812" i="36"/>
  <c r="R812" i="36"/>
  <c r="S811" i="36"/>
  <c r="R811" i="36"/>
  <c r="S810" i="36"/>
  <c r="R810" i="36"/>
  <c r="S809" i="36"/>
  <c r="R809" i="36"/>
  <c r="S808" i="36"/>
  <c r="R808" i="36"/>
  <c r="S807" i="36"/>
  <c r="R807" i="36"/>
  <c r="S806" i="36"/>
  <c r="R806" i="36"/>
  <c r="S805" i="36"/>
  <c r="R805" i="36"/>
  <c r="S804" i="36"/>
  <c r="R804" i="36"/>
  <c r="S803" i="36"/>
  <c r="R803" i="36"/>
  <c r="S802" i="36"/>
  <c r="R802" i="36"/>
  <c r="S801" i="36"/>
  <c r="R801" i="36"/>
  <c r="S800" i="36"/>
  <c r="R800" i="36"/>
  <c r="S799" i="36"/>
  <c r="R799" i="36"/>
  <c r="S798" i="36"/>
  <c r="R798" i="36"/>
  <c r="S797" i="36"/>
  <c r="R797" i="36"/>
  <c r="S796" i="36"/>
  <c r="R796" i="36"/>
  <c r="S795" i="36"/>
  <c r="R795" i="36"/>
  <c r="S794" i="36"/>
  <c r="R794" i="36"/>
  <c r="S793" i="36"/>
  <c r="R793" i="36"/>
  <c r="S792" i="36"/>
  <c r="R792" i="36"/>
  <c r="S791" i="36"/>
  <c r="R791" i="36"/>
  <c r="S790" i="36"/>
  <c r="R790" i="36"/>
  <c r="S789" i="36"/>
  <c r="R789" i="36"/>
  <c r="S788" i="36"/>
  <c r="R788" i="36"/>
  <c r="S787" i="36"/>
  <c r="R787" i="36"/>
  <c r="S786" i="36"/>
  <c r="R786" i="36"/>
  <c r="S785" i="36"/>
  <c r="R785" i="36"/>
  <c r="S784" i="36"/>
  <c r="R784" i="36"/>
  <c r="S783" i="36"/>
  <c r="R783" i="36"/>
  <c r="S782" i="36"/>
  <c r="R782" i="36"/>
  <c r="S781" i="36"/>
  <c r="R781" i="36"/>
  <c r="S780" i="36"/>
  <c r="R780" i="36"/>
  <c r="S779" i="36"/>
  <c r="R779" i="36"/>
  <c r="S778" i="36"/>
  <c r="R778" i="36"/>
  <c r="S777" i="36"/>
  <c r="R777" i="36"/>
  <c r="S776" i="36"/>
  <c r="R776" i="36"/>
  <c r="S775" i="36"/>
  <c r="R775" i="36"/>
  <c r="S774" i="36"/>
  <c r="R774" i="36"/>
  <c r="S773" i="36"/>
  <c r="R773" i="36"/>
  <c r="S772" i="36"/>
  <c r="R772" i="36"/>
  <c r="R771" i="36"/>
  <c r="S771" i="36" s="1"/>
  <c r="R770" i="36"/>
  <c r="S770" i="36" s="1"/>
  <c r="R769" i="36"/>
  <c r="S769" i="36" s="1"/>
  <c r="R768" i="36"/>
  <c r="S768" i="36" s="1"/>
  <c r="R767" i="36"/>
  <c r="S767" i="36" s="1"/>
  <c r="R766" i="36"/>
  <c r="S766" i="36" s="1"/>
  <c r="R765" i="36"/>
  <c r="S765" i="36" s="1"/>
  <c r="R764" i="36"/>
  <c r="S764" i="36" s="1"/>
  <c r="R763" i="36"/>
  <c r="S763" i="36" s="1"/>
  <c r="S762" i="36"/>
  <c r="R762" i="36"/>
  <c r="S761" i="36"/>
  <c r="R761" i="36"/>
  <c r="S760" i="36"/>
  <c r="R760" i="36"/>
  <c r="R759" i="36"/>
  <c r="S759" i="36" s="1"/>
  <c r="R758" i="36"/>
  <c r="S758" i="36" s="1"/>
  <c r="R757" i="36"/>
  <c r="S757" i="36" s="1"/>
  <c r="S756" i="36"/>
  <c r="R756" i="36"/>
  <c r="S755" i="36"/>
  <c r="R755" i="36"/>
  <c r="S754" i="36"/>
  <c r="R754" i="36"/>
  <c r="S753" i="36"/>
  <c r="R753" i="36"/>
  <c r="S752" i="36"/>
  <c r="R752" i="36"/>
  <c r="S751" i="36"/>
  <c r="R751" i="36"/>
  <c r="S750" i="36"/>
  <c r="R750" i="36"/>
  <c r="S749" i="36"/>
  <c r="R749" i="36"/>
  <c r="S748" i="36"/>
  <c r="R748" i="36"/>
  <c r="S747" i="36"/>
  <c r="R747" i="36"/>
  <c r="S746" i="36"/>
  <c r="R746" i="36"/>
  <c r="S745" i="36"/>
  <c r="R745" i="36"/>
  <c r="S744" i="36"/>
  <c r="R744" i="36"/>
  <c r="R743" i="36"/>
  <c r="S743" i="36" s="1"/>
  <c r="R742" i="36"/>
  <c r="S742" i="36" s="1"/>
  <c r="R741" i="36"/>
  <c r="S741" i="36" s="1"/>
  <c r="S740" i="36"/>
  <c r="R740" i="36"/>
  <c r="S739" i="36"/>
  <c r="R739" i="36"/>
  <c r="R738" i="36"/>
  <c r="S738" i="36" s="1"/>
  <c r="R737" i="36"/>
  <c r="S737" i="36" s="1"/>
  <c r="R736" i="36"/>
  <c r="S736" i="36" s="1"/>
  <c r="R735" i="36"/>
  <c r="S735" i="36" s="1"/>
  <c r="S734" i="36"/>
  <c r="R734" i="36"/>
  <c r="S733" i="36"/>
  <c r="R733" i="36"/>
  <c r="S732" i="36"/>
  <c r="R732" i="36"/>
  <c r="S731" i="36"/>
  <c r="R731" i="36"/>
  <c r="S730" i="36"/>
  <c r="R730" i="36"/>
  <c r="R729" i="36"/>
  <c r="S729" i="36" s="1"/>
  <c r="R728" i="36"/>
  <c r="S728" i="36" s="1"/>
  <c r="R727" i="36"/>
  <c r="S727" i="36" s="1"/>
  <c r="R726" i="36"/>
  <c r="S726" i="36" s="1"/>
  <c r="S725" i="36"/>
  <c r="R725" i="36"/>
  <c r="S724" i="36"/>
  <c r="R724" i="36"/>
  <c r="S723" i="36"/>
  <c r="R723" i="36"/>
  <c r="S722" i="36"/>
  <c r="R722" i="36"/>
  <c r="S721" i="36"/>
  <c r="R721" i="36"/>
  <c r="S720" i="36"/>
  <c r="R720" i="36"/>
  <c r="S719" i="36"/>
  <c r="R719" i="36"/>
  <c r="S718" i="36"/>
  <c r="R718" i="36"/>
  <c r="S717" i="36"/>
  <c r="R717" i="36"/>
  <c r="S716" i="36"/>
  <c r="R716" i="36"/>
  <c r="S715" i="36"/>
  <c r="R715" i="36"/>
  <c r="S714" i="36"/>
  <c r="R714" i="36"/>
  <c r="S713" i="36"/>
  <c r="R713" i="36"/>
  <c r="S712" i="36"/>
  <c r="R712" i="36"/>
  <c r="S711" i="36"/>
  <c r="R711" i="36"/>
  <c r="S710" i="36"/>
  <c r="R710" i="36"/>
  <c r="S709" i="36"/>
  <c r="R709" i="36"/>
  <c r="S708" i="36"/>
  <c r="R708" i="36"/>
  <c r="S707" i="36"/>
  <c r="R707" i="36"/>
  <c r="S706" i="36"/>
  <c r="R706" i="36"/>
  <c r="S705" i="36"/>
  <c r="R705" i="36"/>
  <c r="S704" i="36"/>
  <c r="R704" i="36"/>
  <c r="S703" i="36"/>
  <c r="R703" i="36"/>
  <c r="S702" i="36"/>
  <c r="R702" i="36"/>
  <c r="S701" i="36"/>
  <c r="R701" i="36"/>
  <c r="S700" i="36"/>
  <c r="R700" i="36"/>
  <c r="S699" i="36"/>
  <c r="R699" i="36"/>
  <c r="S698" i="36"/>
  <c r="R698" i="36"/>
  <c r="S697" i="36"/>
  <c r="R697" i="36"/>
  <c r="S696" i="36"/>
  <c r="R696" i="36"/>
  <c r="S695" i="36"/>
  <c r="R695" i="36"/>
  <c r="S694" i="36"/>
  <c r="R694" i="36"/>
  <c r="S693" i="36"/>
  <c r="R693" i="36"/>
  <c r="S692" i="36"/>
  <c r="R692" i="36"/>
  <c r="S691" i="36"/>
  <c r="R691" i="36"/>
  <c r="S690" i="36"/>
  <c r="R690" i="36"/>
  <c r="R689" i="36"/>
  <c r="S689" i="36" s="1"/>
  <c r="R688" i="36"/>
  <c r="S688" i="36" s="1"/>
  <c r="R687" i="36"/>
  <c r="S687" i="36" s="1"/>
  <c r="S686" i="36"/>
  <c r="R686" i="36"/>
  <c r="S685" i="36"/>
  <c r="R685" i="36"/>
  <c r="R684" i="36"/>
  <c r="S684" i="36" s="1"/>
  <c r="R683" i="36"/>
  <c r="S683" i="36" s="1"/>
  <c r="R682" i="36"/>
  <c r="S682" i="36" s="1"/>
  <c r="R681" i="36"/>
  <c r="S681" i="36" s="1"/>
  <c r="S680" i="36"/>
  <c r="R680" i="36"/>
  <c r="S679" i="36"/>
  <c r="R679" i="36"/>
  <c r="S678" i="36"/>
  <c r="R678" i="36"/>
  <c r="S677" i="36"/>
  <c r="R677" i="36"/>
  <c r="S676" i="36"/>
  <c r="R676" i="36"/>
  <c r="S675" i="36"/>
  <c r="R675" i="36"/>
  <c r="S674" i="36"/>
  <c r="R674" i="36"/>
  <c r="S673" i="36"/>
  <c r="R673" i="36"/>
  <c r="S672" i="36"/>
  <c r="R672" i="36"/>
  <c r="S671" i="36"/>
  <c r="R671" i="36"/>
  <c r="S670" i="36"/>
  <c r="R670" i="36"/>
  <c r="S669" i="36"/>
  <c r="R669" i="36"/>
  <c r="R668" i="36"/>
  <c r="S668" i="36" s="1"/>
  <c r="R667" i="36"/>
  <c r="S667" i="36" s="1"/>
  <c r="R666" i="36"/>
  <c r="S666" i="36" s="1"/>
  <c r="S665" i="36"/>
  <c r="R665" i="36"/>
  <c r="S664" i="36"/>
  <c r="R664" i="36"/>
  <c r="S663" i="36"/>
  <c r="R663" i="36"/>
  <c r="S662" i="36"/>
  <c r="R662" i="36"/>
  <c r="S661" i="36"/>
  <c r="R661" i="36"/>
  <c r="S660" i="36"/>
  <c r="R660" i="36"/>
  <c r="S659" i="36"/>
  <c r="R659" i="36"/>
  <c r="S658" i="36"/>
  <c r="R658" i="36"/>
  <c r="S657" i="36"/>
  <c r="R657" i="36"/>
  <c r="S656" i="36"/>
  <c r="R656" i="36"/>
  <c r="S655" i="36"/>
  <c r="R655" i="36"/>
  <c r="S654" i="36"/>
  <c r="R654" i="36"/>
  <c r="S653" i="36"/>
  <c r="R653" i="36"/>
  <c r="S652" i="36"/>
  <c r="R652" i="36"/>
  <c r="S651" i="36"/>
  <c r="R651" i="36"/>
  <c r="S650" i="36"/>
  <c r="R650" i="36"/>
  <c r="S649" i="36"/>
  <c r="R649" i="36"/>
  <c r="S648" i="36"/>
  <c r="R648" i="36"/>
  <c r="S647" i="36"/>
  <c r="R647" i="36"/>
  <c r="S646" i="36"/>
  <c r="R646" i="36"/>
  <c r="R645" i="36"/>
  <c r="S645" i="36" s="1"/>
  <c r="R644" i="36"/>
  <c r="S644" i="36" s="1"/>
  <c r="R643" i="36"/>
  <c r="S643" i="36" s="1"/>
  <c r="R642" i="36"/>
  <c r="S642" i="36" s="1"/>
  <c r="R641" i="36"/>
  <c r="S641" i="36" s="1"/>
  <c r="R640" i="36"/>
  <c r="S640" i="36" s="1"/>
  <c r="S639" i="36"/>
  <c r="R639" i="36"/>
  <c r="S638" i="36"/>
  <c r="R638" i="36"/>
  <c r="S637" i="36"/>
  <c r="R637" i="36"/>
  <c r="S636" i="36"/>
  <c r="R636" i="36"/>
  <c r="S635" i="36"/>
  <c r="R635" i="36"/>
  <c r="S634" i="36"/>
  <c r="R634" i="36"/>
  <c r="S633" i="36"/>
  <c r="R633" i="36"/>
  <c r="S632" i="36"/>
  <c r="R632" i="36"/>
  <c r="S631" i="36"/>
  <c r="R631" i="36"/>
  <c r="R630" i="36"/>
  <c r="S630" i="36" s="1"/>
  <c r="R629" i="36"/>
  <c r="S629" i="36" s="1"/>
  <c r="R628" i="36"/>
  <c r="S628" i="36" s="1"/>
  <c r="R627" i="36"/>
  <c r="S627" i="36" s="1"/>
  <c r="S626" i="36"/>
  <c r="R626" i="36"/>
  <c r="S625" i="36"/>
  <c r="R625" i="36"/>
  <c r="R624" i="36"/>
  <c r="S624" i="36" s="1"/>
  <c r="S623" i="36"/>
  <c r="R623" i="36"/>
  <c r="S622" i="36"/>
  <c r="R622" i="36"/>
  <c r="S621" i="36"/>
  <c r="R621" i="36"/>
  <c r="S620" i="36"/>
  <c r="R620" i="36"/>
  <c r="S619" i="36"/>
  <c r="R619" i="36"/>
  <c r="S618" i="36"/>
  <c r="R618" i="36"/>
  <c r="S617" i="36"/>
  <c r="R617" i="36"/>
  <c r="S616" i="36"/>
  <c r="R616" i="36"/>
  <c r="S615" i="36"/>
  <c r="R615" i="36"/>
  <c r="R614" i="36"/>
  <c r="S614" i="36" s="1"/>
  <c r="R613" i="36"/>
  <c r="S613" i="36" s="1"/>
  <c r="R612" i="36"/>
  <c r="S612" i="36" s="1"/>
  <c r="R611" i="36"/>
  <c r="S611" i="36" s="1"/>
  <c r="R610" i="36"/>
  <c r="S610" i="36" s="1"/>
  <c r="S609" i="36"/>
  <c r="R609" i="36"/>
  <c r="S608" i="36"/>
  <c r="R608" i="36"/>
  <c r="S607" i="36"/>
  <c r="R607" i="36"/>
  <c r="R606" i="36"/>
  <c r="S606" i="36" s="1"/>
  <c r="R605" i="36"/>
  <c r="S605" i="36" s="1"/>
  <c r="S604" i="36"/>
  <c r="R604" i="36"/>
  <c r="S603" i="36"/>
  <c r="R603" i="36"/>
  <c r="S602" i="36"/>
  <c r="R602" i="36"/>
  <c r="S601" i="36"/>
  <c r="R601" i="36"/>
  <c r="S600" i="36"/>
  <c r="R600" i="36"/>
  <c r="S599" i="36"/>
  <c r="R599" i="36"/>
  <c r="S598" i="36"/>
  <c r="R598" i="36"/>
  <c r="S597" i="36"/>
  <c r="R597" i="36"/>
  <c r="R596" i="36"/>
  <c r="S596" i="36" s="1"/>
  <c r="R595" i="36"/>
  <c r="S595" i="36" s="1"/>
  <c r="R594" i="36"/>
  <c r="S594" i="36" s="1"/>
  <c r="S593" i="36"/>
  <c r="R593" i="36"/>
  <c r="S592" i="36"/>
  <c r="R592" i="36"/>
  <c r="S591" i="36"/>
  <c r="R591" i="36"/>
  <c r="S590" i="36"/>
  <c r="R590" i="36"/>
  <c r="R589" i="36"/>
  <c r="S589" i="36" s="1"/>
  <c r="R588" i="36"/>
  <c r="S588" i="36" s="1"/>
  <c r="R587" i="36"/>
  <c r="S587" i="36" s="1"/>
  <c r="R586" i="36"/>
  <c r="S586" i="36" s="1"/>
  <c r="R585" i="36"/>
  <c r="S585" i="36" s="1"/>
  <c r="R584" i="36"/>
  <c r="S584" i="36" s="1"/>
  <c r="S583" i="36"/>
  <c r="R583" i="36"/>
  <c r="S582" i="36"/>
  <c r="R582" i="36"/>
  <c r="S581" i="36"/>
  <c r="R581" i="36"/>
  <c r="S580" i="36"/>
  <c r="R580" i="36"/>
  <c r="S579" i="36"/>
  <c r="R579" i="36"/>
  <c r="S578" i="36"/>
  <c r="R578" i="36"/>
  <c r="R577" i="36"/>
  <c r="S577" i="36" s="1"/>
  <c r="R576" i="36"/>
  <c r="S576" i="36" s="1"/>
  <c r="R575" i="36"/>
  <c r="S575" i="36" s="1"/>
  <c r="R574" i="36"/>
  <c r="S574" i="36" s="1"/>
  <c r="R573" i="36"/>
  <c r="S573" i="36" s="1"/>
  <c r="R572" i="36"/>
  <c r="S572" i="36" s="1"/>
  <c r="R571" i="36"/>
  <c r="S571" i="36" s="1"/>
  <c r="R570" i="36"/>
  <c r="S570" i="36" s="1"/>
  <c r="R569" i="36"/>
  <c r="S569" i="36" s="1"/>
  <c r="S568" i="36"/>
  <c r="R568" i="36"/>
  <c r="S567" i="36"/>
  <c r="R567" i="36"/>
  <c r="S566" i="36"/>
  <c r="R566" i="36"/>
  <c r="S565" i="36"/>
  <c r="R565" i="36"/>
  <c r="R564" i="36"/>
  <c r="S564" i="36" s="1"/>
  <c r="R563" i="36"/>
  <c r="S563" i="36" s="1"/>
  <c r="R562" i="36"/>
  <c r="S562" i="36" s="1"/>
  <c r="R561" i="36"/>
  <c r="S561" i="36" s="1"/>
  <c r="R560" i="36"/>
  <c r="S560" i="36" s="1"/>
  <c r="R559" i="36"/>
  <c r="S559" i="36" s="1"/>
  <c r="R558" i="36"/>
  <c r="S558" i="36" s="1"/>
  <c r="R557" i="36"/>
  <c r="S557" i="36" s="1"/>
  <c r="R556" i="36"/>
  <c r="S556" i="36" s="1"/>
  <c r="R555" i="36"/>
  <c r="S555" i="36" s="1"/>
  <c r="R554" i="36"/>
  <c r="S554" i="36" s="1"/>
  <c r="R553" i="36"/>
  <c r="S553" i="36" s="1"/>
  <c r="R552" i="36"/>
  <c r="S552" i="36" s="1"/>
  <c r="R551" i="36"/>
  <c r="S551" i="36" s="1"/>
  <c r="R550" i="36"/>
  <c r="S550" i="36" s="1"/>
  <c r="R549" i="36"/>
  <c r="S549" i="36" s="1"/>
  <c r="R548" i="36"/>
  <c r="S548" i="36" s="1"/>
  <c r="S547" i="36"/>
  <c r="R547" i="36"/>
  <c r="S546" i="36"/>
  <c r="R546" i="36"/>
  <c r="S545" i="36"/>
  <c r="R545" i="36"/>
  <c r="S544" i="36"/>
  <c r="R544" i="36"/>
  <c r="S543" i="36"/>
  <c r="R543" i="36"/>
  <c r="S542" i="36"/>
  <c r="R542" i="36"/>
  <c r="S541" i="36"/>
  <c r="R541" i="36"/>
  <c r="S540" i="36"/>
  <c r="R540" i="36"/>
  <c r="S539" i="36"/>
  <c r="R539" i="36"/>
  <c r="S538" i="36"/>
  <c r="R538" i="36"/>
  <c r="S537" i="36"/>
  <c r="R537" i="36"/>
  <c r="S536" i="36"/>
  <c r="R536" i="36"/>
  <c r="S535" i="36"/>
  <c r="R535" i="36"/>
  <c r="S534" i="36"/>
  <c r="R534" i="36"/>
  <c r="S533" i="36"/>
  <c r="R533" i="36"/>
  <c r="S532" i="36"/>
  <c r="R532" i="36"/>
  <c r="S531" i="36"/>
  <c r="R531" i="36"/>
  <c r="S530" i="36"/>
  <c r="R530" i="36"/>
  <c r="S529" i="36"/>
  <c r="R529" i="36"/>
  <c r="S528" i="36"/>
  <c r="R528" i="36"/>
  <c r="S527" i="36"/>
  <c r="R527" i="36"/>
  <c r="S526" i="36"/>
  <c r="R526" i="36"/>
  <c r="S525" i="36"/>
  <c r="R525" i="36"/>
  <c r="S524" i="36"/>
  <c r="R524" i="36"/>
  <c r="S523" i="36"/>
  <c r="R523" i="36"/>
  <c r="S522" i="36"/>
  <c r="R522" i="36"/>
  <c r="S521" i="36"/>
  <c r="R521" i="36"/>
  <c r="S520" i="36"/>
  <c r="R520" i="36"/>
  <c r="S519" i="36"/>
  <c r="R519" i="36"/>
  <c r="S518" i="36"/>
  <c r="R518" i="36"/>
  <c r="S517" i="36"/>
  <c r="R517" i="36"/>
  <c r="S516" i="36"/>
  <c r="R516" i="36"/>
  <c r="S515" i="36"/>
  <c r="R515" i="36"/>
  <c r="S514" i="36"/>
  <c r="R514" i="36"/>
  <c r="S513" i="36"/>
  <c r="R513" i="36"/>
  <c r="S512" i="36"/>
  <c r="R512" i="36"/>
  <c r="S511" i="36"/>
  <c r="R511" i="36"/>
  <c r="S510" i="36"/>
  <c r="R510" i="36"/>
  <c r="S509" i="36"/>
  <c r="R509" i="36"/>
  <c r="S508" i="36"/>
  <c r="R508" i="36"/>
  <c r="S507" i="36"/>
  <c r="R507" i="36"/>
  <c r="S506" i="36"/>
  <c r="R506" i="36"/>
  <c r="S505" i="36"/>
  <c r="R505" i="36"/>
  <c r="S504" i="36"/>
  <c r="R504" i="36"/>
  <c r="S503" i="36"/>
  <c r="R503" i="36"/>
  <c r="S502" i="36"/>
  <c r="R502" i="36"/>
  <c r="S501" i="36"/>
  <c r="R501" i="36"/>
  <c r="S500" i="36"/>
  <c r="R500" i="36"/>
  <c r="S499" i="36"/>
  <c r="R499" i="36"/>
  <c r="S498" i="36"/>
  <c r="R498" i="36"/>
  <c r="S497" i="36"/>
  <c r="R497" i="36"/>
  <c r="S496" i="36"/>
  <c r="R496" i="36"/>
  <c r="S495" i="36"/>
  <c r="R495" i="36"/>
  <c r="S494" i="36"/>
  <c r="R494" i="36"/>
  <c r="S493" i="36"/>
  <c r="R493" i="36"/>
  <c r="S492" i="36"/>
  <c r="R492" i="36"/>
  <c r="S491" i="36"/>
  <c r="R491" i="36"/>
  <c r="S490" i="36"/>
  <c r="R490" i="36"/>
  <c r="S489" i="36"/>
  <c r="R489" i="36"/>
  <c r="S488" i="36"/>
  <c r="R488" i="36"/>
  <c r="S487" i="36"/>
  <c r="R487" i="36"/>
  <c r="S486" i="36"/>
  <c r="R486" i="36"/>
  <c r="S485" i="36"/>
  <c r="R485" i="36"/>
  <c r="S484" i="36"/>
  <c r="R484" i="36"/>
  <c r="S483" i="36"/>
  <c r="R483" i="36"/>
  <c r="S482" i="36"/>
  <c r="R482" i="36"/>
  <c r="S481" i="36"/>
  <c r="R481" i="36"/>
  <c r="S480" i="36"/>
  <c r="R480" i="36"/>
  <c r="S479" i="36"/>
  <c r="R479" i="36"/>
  <c r="S478" i="36"/>
  <c r="R478" i="36"/>
  <c r="S477" i="36"/>
  <c r="R477" i="36"/>
  <c r="S476" i="36"/>
  <c r="R476" i="36"/>
  <c r="S475" i="36"/>
  <c r="R475" i="36"/>
  <c r="S474" i="36"/>
  <c r="R474" i="36"/>
  <c r="S473" i="36"/>
  <c r="R473" i="36"/>
  <c r="S472" i="36"/>
  <c r="R472" i="36"/>
  <c r="S471" i="36"/>
  <c r="R471" i="36"/>
  <c r="S470" i="36"/>
  <c r="R470" i="36"/>
  <c r="S469" i="36"/>
  <c r="R469" i="36"/>
  <c r="S468" i="36"/>
  <c r="R468" i="36"/>
  <c r="S467" i="36"/>
  <c r="R467" i="36"/>
  <c r="S466" i="36"/>
  <c r="R466" i="36"/>
  <c r="S465" i="36"/>
  <c r="R465" i="36"/>
  <c r="S464" i="36"/>
  <c r="R464" i="36"/>
  <c r="S463" i="36"/>
  <c r="R463" i="36"/>
  <c r="S462" i="36"/>
  <c r="R462" i="36"/>
  <c r="S461" i="36"/>
  <c r="R461" i="36"/>
  <c r="S460" i="36"/>
  <c r="R460" i="36"/>
  <c r="S459" i="36"/>
  <c r="R459" i="36"/>
  <c r="S458" i="36"/>
  <c r="R458" i="36"/>
  <c r="S457" i="36"/>
  <c r="R457" i="36"/>
  <c r="S456" i="36"/>
  <c r="R456" i="36"/>
  <c r="S455" i="36"/>
  <c r="R455" i="36"/>
  <c r="S454" i="36"/>
  <c r="R454" i="36"/>
  <c r="S453" i="36"/>
  <c r="R453" i="36"/>
  <c r="S452" i="36"/>
  <c r="R452" i="36"/>
  <c r="S451" i="36"/>
  <c r="R451" i="36"/>
  <c r="S450" i="36"/>
  <c r="R450" i="36"/>
  <c r="S449" i="36"/>
  <c r="R449" i="36"/>
  <c r="S448" i="36"/>
  <c r="R448" i="36"/>
  <c r="S447" i="36"/>
  <c r="R447" i="36"/>
  <c r="S446" i="36"/>
  <c r="R446" i="36"/>
  <c r="S445" i="36"/>
  <c r="R445" i="36"/>
  <c r="R444" i="36"/>
  <c r="S444" i="36" s="1"/>
  <c r="R443" i="36"/>
  <c r="S443" i="36" s="1"/>
  <c r="R442" i="36"/>
  <c r="S442" i="36" s="1"/>
  <c r="R441" i="36"/>
  <c r="S441" i="36" s="1"/>
  <c r="R440" i="36"/>
  <c r="S440" i="36" s="1"/>
  <c r="R439" i="36"/>
  <c r="S439" i="36" s="1"/>
  <c r="R438" i="36"/>
  <c r="S438" i="36" s="1"/>
  <c r="R437" i="36"/>
  <c r="S437" i="36" s="1"/>
  <c r="S436" i="36"/>
  <c r="R436" i="36"/>
  <c r="S435" i="36"/>
  <c r="R435" i="36"/>
  <c r="S434" i="36"/>
  <c r="R434" i="36"/>
  <c r="S433" i="36"/>
  <c r="R433" i="36"/>
  <c r="R432" i="36"/>
  <c r="S432" i="36" s="1"/>
  <c r="R431" i="36"/>
  <c r="S431" i="36" s="1"/>
  <c r="R430" i="36"/>
  <c r="S430" i="36" s="1"/>
  <c r="S429" i="36"/>
  <c r="R429" i="36"/>
  <c r="S428" i="36"/>
  <c r="R428" i="36"/>
  <c r="S427" i="36"/>
  <c r="R427" i="36"/>
  <c r="S426" i="36"/>
  <c r="R426" i="36"/>
  <c r="S425" i="36"/>
  <c r="R425" i="36"/>
  <c r="R424" i="36"/>
  <c r="S424" i="36" s="1"/>
  <c r="S423" i="36"/>
  <c r="R423" i="36"/>
  <c r="S422" i="36"/>
  <c r="R422" i="36"/>
  <c r="S421" i="36"/>
  <c r="R421" i="36"/>
  <c r="S420" i="36"/>
  <c r="R420" i="36"/>
  <c r="S419" i="36"/>
  <c r="R419" i="36"/>
  <c r="S418" i="36"/>
  <c r="R418" i="36"/>
  <c r="R417" i="36"/>
  <c r="S417" i="36" s="1"/>
  <c r="R416" i="36"/>
  <c r="S416" i="36" s="1"/>
  <c r="R415" i="36"/>
  <c r="S415" i="36" s="1"/>
  <c r="S414" i="36"/>
  <c r="R414" i="36"/>
  <c r="S413" i="36"/>
  <c r="R413" i="36"/>
  <c r="R412" i="36"/>
  <c r="S412" i="36" s="1"/>
  <c r="R411" i="36"/>
  <c r="S411" i="36" s="1"/>
  <c r="R410" i="36"/>
  <c r="S410" i="36" s="1"/>
  <c r="S409" i="36"/>
  <c r="R409" i="36"/>
  <c r="R408" i="36"/>
  <c r="S408" i="36" s="1"/>
  <c r="S407" i="36"/>
  <c r="R407" i="36"/>
  <c r="S406" i="36"/>
  <c r="R406" i="36"/>
  <c r="S405" i="36"/>
  <c r="R405" i="36"/>
  <c r="R404" i="36"/>
  <c r="S404" i="36" s="1"/>
  <c r="R403" i="36"/>
  <c r="S403" i="36" s="1"/>
  <c r="R402" i="36"/>
  <c r="S402" i="36" s="1"/>
  <c r="S401" i="36"/>
  <c r="R401" i="36"/>
  <c r="S400" i="36"/>
  <c r="R400" i="36"/>
  <c r="S399" i="36"/>
  <c r="R399" i="36"/>
  <c r="S398" i="36"/>
  <c r="R398" i="36"/>
  <c r="S397" i="36"/>
  <c r="R397" i="36"/>
  <c r="S396" i="36"/>
  <c r="R396" i="36"/>
  <c r="S395" i="36"/>
  <c r="R395" i="36"/>
  <c r="S394" i="36"/>
  <c r="R394" i="36"/>
  <c r="S393" i="36"/>
  <c r="R393" i="36"/>
  <c r="S392" i="36"/>
  <c r="R392" i="36"/>
  <c r="S391" i="36"/>
  <c r="R391" i="36"/>
  <c r="S390" i="36"/>
  <c r="R390" i="36"/>
  <c r="S389" i="36"/>
  <c r="R389" i="36"/>
  <c r="S388" i="36"/>
  <c r="R388" i="36"/>
  <c r="S387" i="36"/>
  <c r="R387" i="36"/>
  <c r="S386" i="36"/>
  <c r="R386" i="36"/>
  <c r="S385" i="36"/>
  <c r="R385" i="36"/>
  <c r="S384" i="36"/>
  <c r="R384" i="36"/>
  <c r="S383" i="36"/>
  <c r="R383" i="36"/>
  <c r="S382" i="36"/>
  <c r="R382" i="36"/>
  <c r="S381" i="36"/>
  <c r="R381" i="36"/>
  <c r="S380" i="36"/>
  <c r="R380" i="36"/>
  <c r="S379" i="36"/>
  <c r="R379" i="36"/>
  <c r="S378" i="36"/>
  <c r="R378" i="36"/>
  <c r="S377" i="36"/>
  <c r="R377" i="36"/>
  <c r="S376" i="36"/>
  <c r="R376" i="36"/>
  <c r="S375" i="36"/>
  <c r="R375" i="36"/>
  <c r="S374" i="36"/>
  <c r="R374" i="36"/>
  <c r="S373" i="36"/>
  <c r="R373" i="36"/>
  <c r="S372" i="36"/>
  <c r="R372" i="36"/>
  <c r="S371" i="36"/>
  <c r="R371" i="36"/>
  <c r="S370" i="36"/>
  <c r="R370" i="36"/>
  <c r="S369" i="36"/>
  <c r="R369" i="36"/>
  <c r="S368" i="36"/>
  <c r="R368" i="36"/>
  <c r="R367" i="36"/>
  <c r="S367" i="36" s="1"/>
  <c r="R366" i="36"/>
  <c r="S366" i="36" s="1"/>
  <c r="R365" i="36"/>
  <c r="S365" i="36" s="1"/>
  <c r="R364" i="36"/>
  <c r="S364" i="36" s="1"/>
  <c r="S363" i="36"/>
  <c r="R363" i="36"/>
  <c r="S362" i="36"/>
  <c r="R362" i="36"/>
  <c r="R361" i="36"/>
  <c r="S361" i="36" s="1"/>
  <c r="R360" i="36"/>
  <c r="S360" i="36" s="1"/>
  <c r="R359" i="36"/>
  <c r="S359" i="36" s="1"/>
  <c r="S358" i="36"/>
  <c r="R358" i="36"/>
  <c r="S357" i="36"/>
  <c r="R357" i="36"/>
  <c r="S356" i="36"/>
  <c r="R356" i="36"/>
  <c r="S355" i="36"/>
  <c r="R355" i="36"/>
  <c r="S354" i="36"/>
  <c r="R354" i="36"/>
  <c r="S353" i="36"/>
  <c r="R353" i="36"/>
  <c r="S352" i="36"/>
  <c r="R352" i="36"/>
  <c r="S351" i="36"/>
  <c r="R351" i="36"/>
  <c r="S350" i="36"/>
  <c r="R350" i="36"/>
  <c r="S349" i="36"/>
  <c r="R349" i="36"/>
  <c r="S348" i="36"/>
  <c r="R348" i="36"/>
  <c r="S347" i="36"/>
  <c r="R347" i="36"/>
  <c r="S346" i="36"/>
  <c r="R346" i="36"/>
  <c r="S345" i="36"/>
  <c r="R345" i="36"/>
  <c r="S344" i="36"/>
  <c r="R344" i="36"/>
  <c r="S343" i="36"/>
  <c r="R343" i="36"/>
  <c r="S342" i="36"/>
  <c r="R342" i="36"/>
  <c r="S341" i="36"/>
  <c r="R341" i="36"/>
  <c r="S340" i="36"/>
  <c r="R340" i="36"/>
  <c r="S339" i="36"/>
  <c r="R339" i="36"/>
  <c r="S338" i="36"/>
  <c r="R338" i="36"/>
  <c r="S337" i="36"/>
  <c r="R337" i="36"/>
  <c r="S336" i="36"/>
  <c r="R336" i="36"/>
  <c r="S335" i="36"/>
  <c r="R335" i="36"/>
  <c r="S334" i="36"/>
  <c r="R334" i="36"/>
  <c r="S333" i="36"/>
  <c r="R333" i="36"/>
  <c r="S332" i="36"/>
  <c r="R332" i="36"/>
  <c r="S331" i="36"/>
  <c r="R331" i="36"/>
  <c r="S330" i="36"/>
  <c r="R330" i="36"/>
  <c r="S329" i="36"/>
  <c r="R329" i="36"/>
  <c r="S328" i="36"/>
  <c r="R328" i="36"/>
  <c r="S327" i="36"/>
  <c r="R327" i="36"/>
  <c r="R326" i="36"/>
  <c r="S326" i="36" s="1"/>
  <c r="R325" i="36"/>
  <c r="S325" i="36" s="1"/>
  <c r="R324" i="36"/>
  <c r="S324" i="36" s="1"/>
  <c r="R323" i="36"/>
  <c r="S323" i="36" s="1"/>
  <c r="R322" i="36"/>
  <c r="S322" i="36" s="1"/>
  <c r="R321" i="36"/>
  <c r="S321" i="36" s="1"/>
  <c r="R320" i="36"/>
  <c r="S320" i="36" s="1"/>
  <c r="S319" i="36"/>
  <c r="R319" i="36"/>
  <c r="S318" i="36"/>
  <c r="R318" i="36"/>
  <c r="S317" i="36"/>
  <c r="R317" i="36"/>
  <c r="S316" i="36"/>
  <c r="R316" i="36"/>
  <c r="S315" i="36"/>
  <c r="R315" i="36"/>
  <c r="S314" i="36"/>
  <c r="R314" i="36"/>
  <c r="S313" i="36"/>
  <c r="R313" i="36"/>
  <c r="R312" i="36"/>
  <c r="S312" i="36" s="1"/>
  <c r="R311" i="36"/>
  <c r="S311" i="36" s="1"/>
  <c r="R310" i="36"/>
  <c r="S310" i="36" s="1"/>
  <c r="R309" i="36"/>
  <c r="S309" i="36" s="1"/>
  <c r="S308" i="36"/>
  <c r="R308" i="36"/>
  <c r="S307" i="36"/>
  <c r="R307" i="36"/>
  <c r="R306" i="36"/>
  <c r="S306" i="36" s="1"/>
  <c r="R305" i="36"/>
  <c r="S305" i="36" s="1"/>
  <c r="R304" i="36"/>
  <c r="S304" i="36" s="1"/>
  <c r="R303" i="36"/>
  <c r="S303" i="36" s="1"/>
  <c r="S302" i="36"/>
  <c r="R302" i="36"/>
  <c r="S301" i="36"/>
  <c r="R301" i="36"/>
  <c r="S300" i="36"/>
  <c r="R300" i="36"/>
  <c r="S299" i="36"/>
  <c r="R299" i="36"/>
  <c r="S298" i="36"/>
  <c r="R298" i="36"/>
  <c r="S297" i="36"/>
  <c r="R297" i="36"/>
  <c r="S296" i="36"/>
  <c r="R296" i="36"/>
  <c r="S295" i="36"/>
  <c r="R295" i="36"/>
  <c r="S294" i="36"/>
  <c r="R294" i="36"/>
  <c r="S293" i="36"/>
  <c r="R293" i="36"/>
  <c r="S292" i="36"/>
  <c r="R292" i="36"/>
  <c r="S291" i="36"/>
  <c r="R291" i="36"/>
  <c r="R290" i="36"/>
  <c r="S290" i="36" s="1"/>
  <c r="S289" i="36"/>
  <c r="R289" i="36"/>
  <c r="S288" i="36"/>
  <c r="R288" i="36"/>
  <c r="S287" i="36"/>
  <c r="R287" i="36"/>
  <c r="S286" i="36"/>
  <c r="R286" i="36"/>
  <c r="S285" i="36"/>
  <c r="R285" i="36"/>
  <c r="S284" i="36"/>
  <c r="R284" i="36"/>
  <c r="S283" i="36"/>
  <c r="R283" i="36"/>
  <c r="S282" i="36"/>
  <c r="R282" i="36"/>
  <c r="S281" i="36"/>
  <c r="R281" i="36"/>
  <c r="S280" i="36"/>
  <c r="R280" i="36"/>
  <c r="S279" i="36"/>
  <c r="R279" i="36"/>
  <c r="S278" i="36"/>
  <c r="R278" i="36"/>
  <c r="S277" i="36"/>
  <c r="R277" i="36"/>
  <c r="S276" i="36"/>
  <c r="R276" i="36"/>
  <c r="S275" i="36"/>
  <c r="R275" i="36"/>
  <c r="S274" i="36"/>
  <c r="R274" i="36"/>
  <c r="S273" i="36"/>
  <c r="R273" i="36"/>
  <c r="S272" i="36"/>
  <c r="R272" i="36"/>
  <c r="S271" i="36"/>
  <c r="R271" i="36"/>
  <c r="S270" i="36"/>
  <c r="R270" i="36"/>
  <c r="R269" i="36"/>
  <c r="S269" i="36" s="1"/>
  <c r="R268" i="36"/>
  <c r="S268" i="36" s="1"/>
  <c r="R267" i="36"/>
  <c r="S267" i="36" s="1"/>
  <c r="R266" i="36"/>
  <c r="S266" i="36" s="1"/>
  <c r="S265" i="36"/>
  <c r="R265" i="36"/>
  <c r="S264" i="36"/>
  <c r="R264" i="36"/>
  <c r="S263" i="36"/>
  <c r="R263" i="36"/>
  <c r="S262" i="36"/>
  <c r="R262" i="36"/>
  <c r="S261" i="36"/>
  <c r="R261" i="36"/>
  <c r="S260" i="36"/>
  <c r="R260" i="36"/>
  <c r="S259" i="36"/>
  <c r="R259" i="36"/>
  <c r="S258" i="36"/>
  <c r="R258" i="36"/>
  <c r="S257" i="36"/>
  <c r="R257" i="36"/>
  <c r="S256" i="36"/>
  <c r="R256" i="36"/>
  <c r="S255" i="36"/>
  <c r="R255" i="36"/>
  <c r="S254" i="36"/>
  <c r="R254" i="36"/>
  <c r="R253" i="36"/>
  <c r="S253" i="36" s="1"/>
  <c r="R252" i="36"/>
  <c r="S252" i="36" s="1"/>
  <c r="R251" i="36"/>
  <c r="S251" i="36" s="1"/>
  <c r="S250" i="36"/>
  <c r="R250" i="36"/>
  <c r="S249" i="36"/>
  <c r="R249" i="36"/>
  <c r="S248" i="36"/>
  <c r="R248" i="36"/>
  <c r="S247" i="36"/>
  <c r="R247" i="36"/>
  <c r="R246" i="36"/>
  <c r="S246" i="36" s="1"/>
  <c r="R245" i="36"/>
  <c r="S245" i="36" s="1"/>
  <c r="R244" i="36"/>
  <c r="S244" i="36" s="1"/>
  <c r="R243" i="36"/>
  <c r="S243" i="36" s="1"/>
  <c r="R242" i="36"/>
  <c r="S242" i="36" s="1"/>
  <c r="R241" i="36"/>
  <c r="S241" i="36" s="1"/>
  <c r="S240" i="36"/>
  <c r="R240" i="36"/>
  <c r="S239" i="36"/>
  <c r="R239" i="36"/>
  <c r="S238" i="36"/>
  <c r="R238" i="36"/>
  <c r="S237" i="36"/>
  <c r="R237" i="36"/>
  <c r="S236" i="36"/>
  <c r="R236" i="36"/>
  <c r="R235" i="36"/>
  <c r="S235" i="36" s="1"/>
  <c r="R234" i="36"/>
  <c r="S234" i="36" s="1"/>
  <c r="R233" i="36"/>
  <c r="S233" i="36" s="1"/>
  <c r="R232" i="36"/>
  <c r="S232" i="36" s="1"/>
  <c r="R231" i="36"/>
  <c r="S231" i="36" s="1"/>
  <c r="R230" i="36"/>
  <c r="S230" i="36" s="1"/>
  <c r="R229" i="36"/>
  <c r="S229" i="36" s="1"/>
  <c r="R228" i="36"/>
  <c r="S228" i="36" s="1"/>
  <c r="R227" i="36"/>
  <c r="S227" i="36" s="1"/>
  <c r="S226" i="36"/>
  <c r="R226" i="36"/>
  <c r="S225" i="36"/>
  <c r="R225" i="36"/>
  <c r="R224" i="36"/>
  <c r="S224" i="36" s="1"/>
  <c r="R223" i="36"/>
  <c r="S223" i="36" s="1"/>
  <c r="S222" i="36"/>
  <c r="R222" i="36"/>
  <c r="S221" i="36"/>
  <c r="R221" i="36"/>
  <c r="R220" i="36"/>
  <c r="S220" i="36" s="1"/>
  <c r="R219" i="36"/>
  <c r="S219" i="36" s="1"/>
  <c r="R218" i="36"/>
  <c r="S218" i="36" s="1"/>
  <c r="R217" i="36"/>
  <c r="S217" i="36" s="1"/>
  <c r="R216" i="36"/>
  <c r="S216" i="36" s="1"/>
  <c r="R215" i="36"/>
  <c r="S215" i="36" s="1"/>
  <c r="R214" i="36"/>
  <c r="S214" i="36" s="1"/>
  <c r="R213" i="36"/>
  <c r="S213" i="36" s="1"/>
  <c r="R212" i="36"/>
  <c r="S212" i="36" s="1"/>
  <c r="R211" i="36"/>
  <c r="S211" i="36" s="1"/>
  <c r="R210" i="36"/>
  <c r="S210" i="36" s="1"/>
  <c r="S209" i="36"/>
  <c r="R209" i="36"/>
  <c r="S208" i="36"/>
  <c r="R208" i="36"/>
  <c r="S207" i="36"/>
  <c r="R207" i="36"/>
  <c r="S206" i="36"/>
  <c r="R206" i="36"/>
  <c r="S205" i="36"/>
  <c r="R205" i="36"/>
  <c r="R204" i="36"/>
  <c r="S204" i="36" s="1"/>
  <c r="S203" i="36"/>
  <c r="R203" i="36"/>
  <c r="S202" i="36"/>
  <c r="R202" i="36"/>
  <c r="S201" i="36"/>
  <c r="R201" i="36"/>
  <c r="S200" i="36"/>
  <c r="R200" i="36"/>
  <c r="R199" i="36"/>
  <c r="S199" i="36" s="1"/>
  <c r="S198" i="36"/>
  <c r="R198" i="36"/>
  <c r="S197" i="36"/>
  <c r="R197" i="36"/>
  <c r="S196" i="36"/>
  <c r="R196" i="36"/>
  <c r="S195" i="36"/>
  <c r="R195" i="36"/>
  <c r="S194" i="36"/>
  <c r="R194" i="36"/>
  <c r="R193" i="36"/>
  <c r="S193" i="36" s="1"/>
  <c r="R192" i="36"/>
  <c r="S192" i="36" s="1"/>
  <c r="R191" i="36"/>
  <c r="S191" i="36" s="1"/>
  <c r="R190" i="36"/>
  <c r="S190" i="36" s="1"/>
  <c r="S189" i="36"/>
  <c r="R189" i="36"/>
  <c r="S188" i="36"/>
  <c r="R188" i="36"/>
  <c r="S187" i="36"/>
  <c r="R187" i="36"/>
  <c r="S186" i="36"/>
  <c r="R186" i="36"/>
  <c r="S185" i="36"/>
  <c r="R185" i="36"/>
  <c r="S184" i="36"/>
  <c r="R184" i="36"/>
  <c r="S183" i="36"/>
  <c r="R183" i="36"/>
  <c r="S182" i="36"/>
  <c r="R182" i="36"/>
  <c r="S181" i="36"/>
  <c r="R181" i="36"/>
  <c r="S180" i="36"/>
  <c r="R180" i="36"/>
  <c r="S179" i="36"/>
  <c r="R179" i="36"/>
  <c r="S178" i="36"/>
  <c r="R178" i="36"/>
  <c r="S177" i="36"/>
  <c r="R177" i="36"/>
  <c r="S176" i="36"/>
  <c r="R176" i="36"/>
  <c r="S175" i="36"/>
  <c r="R175" i="36"/>
  <c r="S174" i="36"/>
  <c r="R174" i="36"/>
  <c r="S173" i="36"/>
  <c r="R173" i="36"/>
  <c r="S172" i="36"/>
  <c r="R172" i="36"/>
  <c r="S171" i="36"/>
  <c r="R171" i="36"/>
  <c r="S170" i="36"/>
  <c r="R170" i="36"/>
  <c r="S169" i="36"/>
  <c r="R169" i="36"/>
  <c r="S168" i="36"/>
  <c r="R168" i="36"/>
  <c r="S167" i="36"/>
  <c r="R167" i="36"/>
  <c r="S166" i="36"/>
  <c r="R166" i="36"/>
  <c r="S165" i="36"/>
  <c r="R165" i="36"/>
  <c r="S164" i="36"/>
  <c r="R164" i="36"/>
  <c r="S163" i="36"/>
  <c r="R163" i="36"/>
  <c r="S162" i="36"/>
  <c r="R162" i="36"/>
  <c r="S161" i="36"/>
  <c r="R161" i="36"/>
  <c r="S160" i="36"/>
  <c r="R160" i="36"/>
  <c r="S159" i="36"/>
  <c r="R159" i="36"/>
  <c r="S158" i="36"/>
  <c r="R158" i="36"/>
  <c r="S157" i="36"/>
  <c r="R157" i="36"/>
  <c r="S156" i="36"/>
  <c r="R156" i="36"/>
  <c r="S155" i="36"/>
  <c r="R155" i="36"/>
  <c r="S154" i="36"/>
  <c r="R154" i="36"/>
  <c r="S153" i="36"/>
  <c r="R153" i="36"/>
  <c r="S152" i="36"/>
  <c r="R152" i="36"/>
  <c r="S151" i="36"/>
  <c r="R151" i="36"/>
  <c r="S150" i="36"/>
  <c r="R150" i="36"/>
  <c r="S149" i="36"/>
  <c r="R149" i="36"/>
  <c r="S148" i="36"/>
  <c r="R148" i="36"/>
  <c r="S147" i="36"/>
  <c r="R147" i="36"/>
  <c r="S146" i="36"/>
  <c r="R146" i="36"/>
  <c r="S145" i="36"/>
  <c r="R145" i="36"/>
  <c r="S144" i="36"/>
  <c r="R144" i="36"/>
  <c r="S143" i="36"/>
  <c r="R143" i="36"/>
  <c r="S142" i="36"/>
  <c r="R142" i="36"/>
  <c r="S141" i="36"/>
  <c r="R141" i="36"/>
  <c r="S140" i="36"/>
  <c r="R140" i="36"/>
  <c r="S139" i="36"/>
  <c r="R139" i="36"/>
  <c r="S138" i="36"/>
  <c r="R138" i="36"/>
  <c r="S137" i="36"/>
  <c r="R137" i="36"/>
  <c r="S136" i="36"/>
  <c r="R136" i="36"/>
  <c r="S135" i="36"/>
  <c r="R135" i="36"/>
  <c r="S134" i="36"/>
  <c r="R134" i="36"/>
  <c r="S133" i="36"/>
  <c r="R133" i="36"/>
  <c r="S132" i="36"/>
  <c r="R132" i="36"/>
  <c r="S131" i="36"/>
  <c r="R131" i="36"/>
  <c r="S130" i="36"/>
  <c r="R130" i="36"/>
  <c r="S129" i="36"/>
  <c r="R129" i="36"/>
  <c r="S128" i="36"/>
  <c r="R128" i="36"/>
  <c r="S127" i="36"/>
  <c r="R127" i="36"/>
  <c r="S126" i="36"/>
  <c r="R126" i="36"/>
  <c r="S125" i="36"/>
  <c r="R125" i="36"/>
  <c r="S124" i="36"/>
  <c r="R124" i="36"/>
  <c r="S123" i="36"/>
  <c r="R123" i="36"/>
  <c r="S122" i="36"/>
  <c r="R122" i="36"/>
  <c r="S121" i="36"/>
  <c r="R121" i="36"/>
  <c r="S120" i="36"/>
  <c r="R120" i="36"/>
  <c r="S119" i="36"/>
  <c r="R119" i="36"/>
  <c r="S118" i="36"/>
  <c r="R118" i="36"/>
  <c r="S117" i="36"/>
  <c r="R117" i="36"/>
  <c r="S116" i="36"/>
  <c r="R116" i="36"/>
  <c r="S115" i="36"/>
  <c r="R115" i="36"/>
  <c r="S114" i="36"/>
  <c r="R114" i="36"/>
  <c r="S113" i="36"/>
  <c r="R113" i="36"/>
  <c r="S112" i="36"/>
  <c r="R112" i="36"/>
  <c r="S111" i="36"/>
  <c r="R111" i="36"/>
  <c r="S110" i="36"/>
  <c r="R110" i="36"/>
  <c r="S109" i="36"/>
  <c r="R109" i="36"/>
  <c r="S108" i="36"/>
  <c r="R108" i="36"/>
  <c r="S107" i="36"/>
  <c r="R107" i="36"/>
  <c r="S106" i="36"/>
  <c r="R106" i="36"/>
  <c r="S105" i="36"/>
  <c r="R105" i="36"/>
  <c r="S104" i="36"/>
  <c r="R104" i="36"/>
  <c r="S103" i="36"/>
  <c r="R103" i="36"/>
  <c r="S102" i="36"/>
  <c r="R102" i="36"/>
  <c r="S101" i="36"/>
  <c r="R101" i="36"/>
  <c r="S100" i="36"/>
  <c r="R100" i="36"/>
  <c r="S99" i="36"/>
  <c r="R99" i="36"/>
  <c r="S98" i="36"/>
  <c r="R98" i="36"/>
  <c r="S97" i="36"/>
  <c r="R97" i="36"/>
  <c r="S96" i="36"/>
  <c r="R96" i="36"/>
  <c r="S95" i="36"/>
  <c r="R95" i="36"/>
  <c r="S94" i="36"/>
  <c r="R94" i="36"/>
  <c r="S93" i="36"/>
  <c r="R93" i="36"/>
  <c r="S92" i="36"/>
  <c r="R92" i="36"/>
  <c r="S91" i="36"/>
  <c r="R91" i="36"/>
  <c r="S90" i="36"/>
  <c r="R90" i="36"/>
  <c r="S89" i="36"/>
  <c r="R89" i="36"/>
  <c r="S88" i="36"/>
  <c r="R88" i="36"/>
  <c r="S87" i="36"/>
  <c r="R87" i="36"/>
  <c r="S86" i="36"/>
  <c r="R86" i="36"/>
  <c r="S85" i="36"/>
  <c r="R85" i="36"/>
  <c r="S84" i="36"/>
  <c r="R84" i="36"/>
  <c r="S83" i="36"/>
  <c r="R83" i="36"/>
  <c r="S82" i="36"/>
  <c r="R82" i="36"/>
  <c r="S81" i="36"/>
  <c r="R81" i="36"/>
  <c r="S80" i="36"/>
  <c r="R80" i="36"/>
  <c r="S79" i="36"/>
  <c r="R79" i="36"/>
  <c r="S78" i="36"/>
  <c r="R78" i="36"/>
  <c r="S77" i="36"/>
  <c r="R77" i="36"/>
  <c r="S76" i="36"/>
  <c r="R76" i="36"/>
  <c r="S75" i="36"/>
  <c r="R75" i="36"/>
  <c r="S74" i="36"/>
  <c r="R74" i="36"/>
  <c r="S73" i="36"/>
  <c r="R73" i="36"/>
  <c r="S72" i="36"/>
  <c r="R72" i="36"/>
  <c r="S71" i="36"/>
  <c r="R71" i="36"/>
  <c r="S70" i="36"/>
  <c r="R70" i="36"/>
  <c r="S69" i="36"/>
  <c r="R69" i="36"/>
  <c r="S68" i="36"/>
  <c r="R68" i="36"/>
  <c r="S67" i="36"/>
  <c r="R67" i="36"/>
  <c r="S66" i="36"/>
  <c r="R66" i="36"/>
  <c r="S65" i="36"/>
  <c r="R65" i="36"/>
  <c r="S64" i="36"/>
  <c r="R64" i="36"/>
  <c r="S63" i="36"/>
  <c r="R63" i="36"/>
  <c r="S62" i="36"/>
  <c r="R62" i="36"/>
  <c r="S61" i="36"/>
  <c r="R61" i="36"/>
  <c r="S60" i="36"/>
  <c r="R60" i="36"/>
  <c r="S59" i="36"/>
  <c r="R59" i="36"/>
  <c r="S58" i="36"/>
  <c r="R58" i="36"/>
  <c r="S57" i="36"/>
  <c r="R57" i="36"/>
  <c r="S56" i="36"/>
  <c r="R56" i="36"/>
  <c r="S55" i="36"/>
  <c r="R55" i="36"/>
  <c r="S54" i="36"/>
  <c r="R54" i="36"/>
  <c r="S53" i="36"/>
  <c r="R53" i="36"/>
  <c r="S52" i="36"/>
  <c r="R52" i="36"/>
  <c r="S51" i="36"/>
  <c r="R51" i="36"/>
  <c r="S50" i="36"/>
  <c r="R50" i="36"/>
  <c r="S49" i="36"/>
  <c r="R49" i="36"/>
  <c r="S48" i="36"/>
  <c r="R48" i="36"/>
  <c r="S47" i="36"/>
  <c r="R47" i="36"/>
  <c r="S46" i="36"/>
  <c r="R46" i="36"/>
  <c r="S45" i="36"/>
  <c r="R45" i="36"/>
  <c r="S44" i="36"/>
  <c r="R44" i="36"/>
  <c r="S43" i="36"/>
  <c r="R43" i="36"/>
  <c r="S42" i="36"/>
  <c r="R42" i="36"/>
  <c r="S41" i="36"/>
  <c r="R41" i="36"/>
  <c r="S40" i="36"/>
  <c r="R40" i="36"/>
  <c r="S39" i="36"/>
  <c r="R39" i="36"/>
  <c r="S38" i="36"/>
  <c r="R38" i="36"/>
  <c r="S37" i="36"/>
  <c r="R37" i="36"/>
  <c r="S36" i="36"/>
  <c r="R36" i="36"/>
  <c r="S35" i="36"/>
  <c r="R35" i="36"/>
  <c r="S34" i="36"/>
  <c r="R34" i="36"/>
  <c r="S33" i="36"/>
  <c r="R33" i="36"/>
  <c r="S32" i="36"/>
  <c r="R32" i="36"/>
  <c r="S31" i="36"/>
  <c r="R31" i="36"/>
  <c r="S30" i="36"/>
  <c r="R30" i="36"/>
  <c r="S29" i="36"/>
  <c r="R29" i="36"/>
  <c r="S28" i="36"/>
  <c r="R28" i="36"/>
  <c r="S27" i="36"/>
  <c r="R27" i="36"/>
  <c r="S26" i="36"/>
  <c r="R26" i="36"/>
  <c r="S25" i="36"/>
  <c r="R25" i="36"/>
  <c r="S24" i="36"/>
  <c r="R24" i="36"/>
  <c r="S23" i="36"/>
  <c r="R23" i="36"/>
  <c r="S22" i="36"/>
  <c r="R22" i="36"/>
  <c r="S21" i="36"/>
  <c r="R21" i="36"/>
  <c r="S20" i="36"/>
  <c r="R20" i="36"/>
  <c r="S19" i="36"/>
  <c r="R19" i="36"/>
  <c r="S18" i="36"/>
  <c r="R18" i="36"/>
  <c r="S17" i="36"/>
  <c r="R17" i="36"/>
  <c r="S16" i="36"/>
  <c r="R16" i="36"/>
  <c r="S15" i="36"/>
  <c r="R15" i="36"/>
  <c r="S14" i="36"/>
  <c r="R14" i="36"/>
  <c r="S13" i="36"/>
  <c r="R13" i="36"/>
  <c r="S12" i="36"/>
  <c r="R12" i="36"/>
  <c r="S11" i="36"/>
  <c r="R11" i="36"/>
  <c r="S10" i="36"/>
  <c r="R10" i="36"/>
  <c r="S9" i="36"/>
  <c r="R9" i="36"/>
  <c r="S8" i="36"/>
  <c r="R8" i="36"/>
  <c r="S7" i="36"/>
  <c r="R7" i="36"/>
  <c r="S6" i="36"/>
  <c r="R6" i="36"/>
  <c r="S5" i="36"/>
  <c r="R5" i="36"/>
  <c r="S4" i="36"/>
  <c r="R4" i="36"/>
  <c r="S3" i="36"/>
  <c r="R3" i="36"/>
  <c r="S1579" i="29" l="1"/>
  <c r="S1519" i="29"/>
  <c r="S1520" i="29"/>
  <c r="S1521" i="29"/>
  <c r="S1522" i="29"/>
  <c r="S1383" i="29"/>
  <c r="S1384" i="29"/>
  <c r="S1385" i="29"/>
  <c r="S1386" i="29"/>
  <c r="S1311" i="29"/>
  <c r="S1312" i="29"/>
  <c r="S1313" i="29"/>
  <c r="S1314" i="29"/>
  <c r="P903" i="29"/>
  <c r="R903" i="29" s="1"/>
  <c r="P904" i="29"/>
  <c r="R904" i="29" s="1"/>
  <c r="P905" i="29"/>
  <c r="R905" i="29" s="1"/>
  <c r="P906" i="29"/>
  <c r="R906" i="29" s="1"/>
  <c r="S860" i="29"/>
  <c r="S861" i="29"/>
  <c r="S862" i="29"/>
  <c r="P860" i="29"/>
  <c r="R860" i="29" s="1"/>
  <c r="P861" i="29"/>
  <c r="R861" i="29" s="1"/>
  <c r="P862" i="29"/>
  <c r="R862" i="29" s="1"/>
  <c r="S226" i="34" l="1"/>
  <c r="R226" i="34"/>
  <c r="O226" i="34"/>
  <c r="Q226" i="34" s="1"/>
  <c r="S225" i="34"/>
  <c r="R225" i="34"/>
  <c r="O225" i="34"/>
  <c r="Q225" i="34" s="1"/>
  <c r="S224" i="34"/>
  <c r="R224" i="34"/>
  <c r="O224" i="34"/>
  <c r="Q224" i="34" s="1"/>
  <c r="S223" i="34"/>
  <c r="R223" i="34"/>
  <c r="O223" i="34"/>
  <c r="Q223" i="34" s="1"/>
  <c r="S222" i="34"/>
  <c r="R222" i="34"/>
  <c r="O222" i="34"/>
  <c r="Q222" i="34" s="1"/>
  <c r="S221" i="34"/>
  <c r="R221" i="34"/>
  <c r="O221" i="34"/>
  <c r="Q221" i="34" s="1"/>
  <c r="S220" i="34"/>
  <c r="R220" i="34"/>
  <c r="O220" i="34"/>
  <c r="Q220" i="34" s="1"/>
  <c r="S219" i="34"/>
  <c r="R219" i="34"/>
  <c r="O219" i="34"/>
  <c r="Q219" i="34" s="1"/>
  <c r="S218" i="34"/>
  <c r="R218" i="34"/>
  <c r="O218" i="34"/>
  <c r="Q218" i="34" s="1"/>
  <c r="S217" i="34"/>
  <c r="R217" i="34"/>
  <c r="O217" i="34"/>
  <c r="Q217" i="34" s="1"/>
  <c r="S216" i="34"/>
  <c r="R216" i="34"/>
  <c r="O216" i="34"/>
  <c r="Q216" i="34" s="1"/>
  <c r="S215" i="34"/>
  <c r="R215" i="34"/>
  <c r="O215" i="34"/>
  <c r="Q215" i="34" s="1"/>
  <c r="S214" i="34"/>
  <c r="R214" i="34"/>
  <c r="O214" i="34"/>
  <c r="Q214" i="34" s="1"/>
  <c r="S213" i="34"/>
  <c r="R213" i="34"/>
  <c r="O213" i="34"/>
  <c r="Q213" i="34" s="1"/>
  <c r="S212" i="34"/>
  <c r="R212" i="34"/>
  <c r="O212" i="34"/>
  <c r="Q212" i="34" s="1"/>
  <c r="S211" i="34"/>
  <c r="R211" i="34"/>
  <c r="O211" i="34"/>
  <c r="Q211" i="34" s="1"/>
  <c r="S210" i="34"/>
  <c r="R210" i="34"/>
  <c r="O210" i="34"/>
  <c r="Q210" i="34" s="1"/>
  <c r="S209" i="34"/>
  <c r="R209" i="34"/>
  <c r="O209" i="34"/>
  <c r="Q209" i="34" s="1"/>
  <c r="S208" i="34"/>
  <c r="R208" i="34"/>
  <c r="O208" i="34"/>
  <c r="Q208" i="34" s="1"/>
  <c r="S207" i="34"/>
  <c r="R207" i="34"/>
  <c r="O207" i="34"/>
  <c r="Q207" i="34" s="1"/>
  <c r="S206" i="34"/>
  <c r="R206" i="34"/>
  <c r="O206" i="34"/>
  <c r="Q206" i="34" s="1"/>
  <c r="S205" i="34"/>
  <c r="R205" i="34"/>
  <c r="O205" i="34"/>
  <c r="Q205" i="34" s="1"/>
  <c r="S204" i="34"/>
  <c r="R204" i="34"/>
  <c r="O204" i="34"/>
  <c r="Q204" i="34" s="1"/>
  <c r="S203" i="34"/>
  <c r="R203" i="34"/>
  <c r="O203" i="34"/>
  <c r="Q203" i="34" s="1"/>
  <c r="S202" i="34"/>
  <c r="R202" i="34"/>
  <c r="O202" i="34"/>
  <c r="Q202" i="34" s="1"/>
  <c r="S201" i="34"/>
  <c r="R201" i="34"/>
  <c r="O201" i="34"/>
  <c r="Q201" i="34" s="1"/>
  <c r="S200" i="34"/>
  <c r="R200" i="34"/>
  <c r="O200" i="34"/>
  <c r="Q200" i="34" s="1"/>
  <c r="S199" i="34"/>
  <c r="R199" i="34"/>
  <c r="O199" i="34"/>
  <c r="Q199" i="34" s="1"/>
  <c r="S198" i="34"/>
  <c r="R198" i="34"/>
  <c r="O198" i="34"/>
  <c r="Q198" i="34" s="1"/>
  <c r="S197" i="34"/>
  <c r="R197" i="34"/>
  <c r="O197" i="34"/>
  <c r="Q197" i="34" s="1"/>
  <c r="S196" i="34"/>
  <c r="R196" i="34"/>
  <c r="O196" i="34"/>
  <c r="Q196" i="34" s="1"/>
  <c r="S195" i="34"/>
  <c r="R195" i="34"/>
  <c r="O195" i="34"/>
  <c r="Q195" i="34" s="1"/>
  <c r="S194" i="34"/>
  <c r="R194" i="34"/>
  <c r="O194" i="34"/>
  <c r="Q194" i="34" s="1"/>
  <c r="S193" i="34"/>
  <c r="R193" i="34"/>
  <c r="O193" i="34"/>
  <c r="Q193" i="34" s="1"/>
  <c r="S192" i="34"/>
  <c r="R192" i="34"/>
  <c r="O192" i="34"/>
  <c r="Q192" i="34" s="1"/>
  <c r="S191" i="34"/>
  <c r="R191" i="34"/>
  <c r="O191" i="34"/>
  <c r="Q191" i="34" s="1"/>
  <c r="S190" i="34"/>
  <c r="R190" i="34"/>
  <c r="O190" i="34"/>
  <c r="Q190" i="34" s="1"/>
  <c r="S189" i="34"/>
  <c r="R189" i="34"/>
  <c r="O189" i="34"/>
  <c r="Q189" i="34" s="1"/>
  <c r="S188" i="34"/>
  <c r="R188" i="34"/>
  <c r="O188" i="34"/>
  <c r="Q188" i="34" s="1"/>
  <c r="S187" i="34"/>
  <c r="R187" i="34"/>
  <c r="O187" i="34"/>
  <c r="Q187" i="34" s="1"/>
  <c r="S186" i="34"/>
  <c r="R186" i="34"/>
  <c r="O186" i="34"/>
  <c r="Q186" i="34" s="1"/>
  <c r="S185" i="34"/>
  <c r="R185" i="34"/>
  <c r="O185" i="34"/>
  <c r="Q185" i="34" s="1"/>
  <c r="S184" i="34"/>
  <c r="R184" i="34"/>
  <c r="O184" i="34"/>
  <c r="Q184" i="34" s="1"/>
  <c r="S183" i="34"/>
  <c r="R183" i="34"/>
  <c r="O183" i="34"/>
  <c r="Q183" i="34" s="1"/>
  <c r="S182" i="34"/>
  <c r="R182" i="34"/>
  <c r="O182" i="34"/>
  <c r="Q182" i="34" s="1"/>
  <c r="S181" i="34"/>
  <c r="R181" i="34"/>
  <c r="O181" i="34"/>
  <c r="Q181" i="34" s="1"/>
  <c r="S180" i="34"/>
  <c r="R180" i="34"/>
  <c r="O180" i="34"/>
  <c r="Q180" i="34" s="1"/>
  <c r="S179" i="34"/>
  <c r="R179" i="34"/>
  <c r="O179" i="34"/>
  <c r="Q179" i="34" s="1"/>
  <c r="S178" i="34"/>
  <c r="R178" i="34"/>
  <c r="O178" i="34"/>
  <c r="Q178" i="34" s="1"/>
  <c r="S177" i="34"/>
  <c r="R177" i="34"/>
  <c r="O177" i="34"/>
  <c r="Q177" i="34" s="1"/>
  <c r="S176" i="34"/>
  <c r="R176" i="34"/>
  <c r="O176" i="34"/>
  <c r="Q176" i="34" s="1"/>
  <c r="S175" i="34"/>
  <c r="R175" i="34"/>
  <c r="O175" i="34"/>
  <c r="Q175" i="34" s="1"/>
  <c r="S174" i="34"/>
  <c r="R174" i="34"/>
  <c r="O174" i="34"/>
  <c r="Q174" i="34" s="1"/>
  <c r="S173" i="34"/>
  <c r="R173" i="34"/>
  <c r="O173" i="34"/>
  <c r="Q173" i="34" s="1"/>
  <c r="S172" i="34"/>
  <c r="R172" i="34"/>
  <c r="O172" i="34"/>
  <c r="Q172" i="34" s="1"/>
  <c r="S171" i="34"/>
  <c r="R171" i="34"/>
  <c r="O171" i="34"/>
  <c r="Q171" i="34" s="1"/>
  <c r="S170" i="34"/>
  <c r="R170" i="34"/>
  <c r="O170" i="34"/>
  <c r="Q170" i="34" s="1"/>
  <c r="S169" i="34"/>
  <c r="R169" i="34"/>
  <c r="O169" i="34"/>
  <c r="Q169" i="34" s="1"/>
  <c r="S168" i="34"/>
  <c r="R168" i="34"/>
  <c r="O168" i="34"/>
  <c r="Q168" i="34" s="1"/>
  <c r="S167" i="34"/>
  <c r="R167" i="34"/>
  <c r="O167" i="34"/>
  <c r="Q167" i="34" s="1"/>
  <c r="S166" i="34"/>
  <c r="R166" i="34"/>
  <c r="O166" i="34"/>
  <c r="Q166" i="34" s="1"/>
  <c r="S165" i="34"/>
  <c r="R165" i="34"/>
  <c r="O165" i="34"/>
  <c r="Q165" i="34" s="1"/>
  <c r="S164" i="34"/>
  <c r="R164" i="34"/>
  <c r="O164" i="34"/>
  <c r="Q164" i="34" s="1"/>
  <c r="S163" i="34"/>
  <c r="R163" i="34"/>
  <c r="O163" i="34"/>
  <c r="Q163" i="34" s="1"/>
  <c r="S162" i="34"/>
  <c r="R162" i="34"/>
  <c r="O162" i="34"/>
  <c r="Q162" i="34" s="1"/>
  <c r="S161" i="34"/>
  <c r="R161" i="34"/>
  <c r="O161" i="34"/>
  <c r="Q161" i="34" s="1"/>
  <c r="S160" i="34"/>
  <c r="R160" i="34"/>
  <c r="O160" i="34"/>
  <c r="Q160" i="34" s="1"/>
  <c r="S159" i="34"/>
  <c r="R159" i="34"/>
  <c r="O159" i="34"/>
  <c r="Q159" i="34" s="1"/>
  <c r="S158" i="34"/>
  <c r="R158" i="34"/>
  <c r="O158" i="34"/>
  <c r="Q158" i="34" s="1"/>
  <c r="S157" i="34"/>
  <c r="R157" i="34"/>
  <c r="O157" i="34"/>
  <c r="Q157" i="34" s="1"/>
  <c r="S156" i="34"/>
  <c r="R156" i="34"/>
  <c r="O156" i="34"/>
  <c r="Q156" i="34" s="1"/>
  <c r="S155" i="34"/>
  <c r="R155" i="34"/>
  <c r="O155" i="34"/>
  <c r="Q155" i="34" s="1"/>
  <c r="S154" i="34"/>
  <c r="R154" i="34"/>
  <c r="O154" i="34"/>
  <c r="Q154" i="34" s="1"/>
  <c r="S153" i="34"/>
  <c r="R153" i="34"/>
  <c r="O153" i="34"/>
  <c r="Q153" i="34" s="1"/>
  <c r="S152" i="34"/>
  <c r="R152" i="34"/>
  <c r="O152" i="34"/>
  <c r="Q152" i="34" s="1"/>
  <c r="S151" i="34"/>
  <c r="R151" i="34"/>
  <c r="O151" i="34"/>
  <c r="Q151" i="34" s="1"/>
  <c r="S150" i="34"/>
  <c r="R150" i="34"/>
  <c r="O150" i="34"/>
  <c r="Q150" i="34" s="1"/>
  <c r="S149" i="34"/>
  <c r="R149" i="34"/>
  <c r="O149" i="34"/>
  <c r="Q149" i="34" s="1"/>
  <c r="S148" i="34"/>
  <c r="R148" i="34"/>
  <c r="O148" i="34"/>
  <c r="Q148" i="34" s="1"/>
  <c r="S147" i="34"/>
  <c r="R147" i="34"/>
  <c r="O147" i="34"/>
  <c r="Q147" i="34" s="1"/>
  <c r="S146" i="34"/>
  <c r="R146" i="34"/>
  <c r="O146" i="34"/>
  <c r="Q146" i="34" s="1"/>
  <c r="S145" i="34"/>
  <c r="R145" i="34"/>
  <c r="O145" i="34"/>
  <c r="Q145" i="34" s="1"/>
  <c r="S144" i="34"/>
  <c r="R144" i="34"/>
  <c r="O144" i="34"/>
  <c r="Q144" i="34" s="1"/>
  <c r="S143" i="34"/>
  <c r="R143" i="34"/>
  <c r="O143" i="34"/>
  <c r="Q143" i="34" s="1"/>
  <c r="S142" i="34"/>
  <c r="R142" i="34"/>
  <c r="O142" i="34"/>
  <c r="Q142" i="34" s="1"/>
  <c r="S141" i="34"/>
  <c r="R141" i="34"/>
  <c r="O141" i="34"/>
  <c r="Q141" i="34" s="1"/>
  <c r="S140" i="34"/>
  <c r="R140" i="34"/>
  <c r="O140" i="34"/>
  <c r="Q140" i="34" s="1"/>
  <c r="S139" i="34"/>
  <c r="R139" i="34"/>
  <c r="O139" i="34"/>
  <c r="Q139" i="34" s="1"/>
  <c r="S138" i="34"/>
  <c r="R138" i="34"/>
  <c r="O138" i="34"/>
  <c r="Q138" i="34" s="1"/>
  <c r="S137" i="34"/>
  <c r="R137" i="34"/>
  <c r="O137" i="34"/>
  <c r="Q137" i="34" s="1"/>
  <c r="S136" i="34"/>
  <c r="R136" i="34"/>
  <c r="O136" i="34"/>
  <c r="Q136" i="34" s="1"/>
  <c r="S135" i="34"/>
  <c r="R135" i="34"/>
  <c r="O135" i="34"/>
  <c r="Q135" i="34" s="1"/>
  <c r="S134" i="34"/>
  <c r="R134" i="34"/>
  <c r="O134" i="34"/>
  <c r="Q134" i="34" s="1"/>
  <c r="S133" i="34"/>
  <c r="R133" i="34"/>
  <c r="O133" i="34"/>
  <c r="Q133" i="34" s="1"/>
  <c r="S132" i="34"/>
  <c r="R132" i="34"/>
  <c r="O132" i="34"/>
  <c r="Q132" i="34" s="1"/>
  <c r="S131" i="34"/>
  <c r="R131" i="34"/>
  <c r="O131" i="34"/>
  <c r="Q131" i="34" s="1"/>
  <c r="S130" i="34"/>
  <c r="R130" i="34"/>
  <c r="O130" i="34"/>
  <c r="Q130" i="34" s="1"/>
  <c r="S129" i="34"/>
  <c r="R129" i="34"/>
  <c r="O129" i="34"/>
  <c r="Q129" i="34" s="1"/>
  <c r="S128" i="34"/>
  <c r="R128" i="34"/>
  <c r="O128" i="34"/>
  <c r="Q128" i="34" s="1"/>
  <c r="S127" i="34"/>
  <c r="R127" i="34"/>
  <c r="O127" i="34"/>
  <c r="Q127" i="34" s="1"/>
  <c r="S126" i="34"/>
  <c r="R126" i="34"/>
  <c r="O126" i="34"/>
  <c r="Q126" i="34" s="1"/>
  <c r="S125" i="34"/>
  <c r="R125" i="34"/>
  <c r="O125" i="34"/>
  <c r="Q125" i="34" s="1"/>
  <c r="S124" i="34"/>
  <c r="R124" i="34"/>
  <c r="O124" i="34"/>
  <c r="Q124" i="34" s="1"/>
  <c r="S123" i="34"/>
  <c r="R123" i="34"/>
  <c r="O123" i="34"/>
  <c r="Q123" i="34" s="1"/>
  <c r="S122" i="34"/>
  <c r="R122" i="34"/>
  <c r="O122" i="34"/>
  <c r="Q122" i="34" s="1"/>
  <c r="S121" i="34"/>
  <c r="R121" i="34"/>
  <c r="O121" i="34"/>
  <c r="Q121" i="34" s="1"/>
  <c r="S120" i="34"/>
  <c r="R120" i="34"/>
  <c r="O120" i="34"/>
  <c r="Q120" i="34" s="1"/>
  <c r="S119" i="34"/>
  <c r="R119" i="34"/>
  <c r="O119" i="34"/>
  <c r="Q119" i="34" s="1"/>
  <c r="S118" i="34"/>
  <c r="R118" i="34"/>
  <c r="O118" i="34"/>
  <c r="Q118" i="34" s="1"/>
  <c r="S117" i="34"/>
  <c r="R117" i="34"/>
  <c r="O117" i="34"/>
  <c r="Q117" i="34" s="1"/>
  <c r="S116" i="34"/>
  <c r="R116" i="34"/>
  <c r="O116" i="34"/>
  <c r="Q116" i="34" s="1"/>
  <c r="S115" i="34"/>
  <c r="R115" i="34"/>
  <c r="O115" i="34"/>
  <c r="Q115" i="34" s="1"/>
  <c r="S114" i="34"/>
  <c r="R114" i="34"/>
  <c r="O114" i="34"/>
  <c r="Q114" i="34" s="1"/>
  <c r="S113" i="34"/>
  <c r="R113" i="34"/>
  <c r="O113" i="34"/>
  <c r="Q113" i="34" s="1"/>
  <c r="S112" i="34"/>
  <c r="R112" i="34"/>
  <c r="O112" i="34"/>
  <c r="Q112" i="34" s="1"/>
  <c r="S111" i="34"/>
  <c r="R111" i="34"/>
  <c r="O111" i="34"/>
  <c r="Q111" i="34" s="1"/>
  <c r="S110" i="34"/>
  <c r="R110" i="34"/>
  <c r="O110" i="34"/>
  <c r="Q110" i="34" s="1"/>
  <c r="S109" i="34"/>
  <c r="R109" i="34"/>
  <c r="O109" i="34"/>
  <c r="Q109" i="34" s="1"/>
  <c r="S108" i="34"/>
  <c r="R108" i="34"/>
  <c r="O108" i="34"/>
  <c r="Q108" i="34" s="1"/>
  <c r="S107" i="34"/>
  <c r="R107" i="34"/>
  <c r="O107" i="34"/>
  <c r="Q107" i="34" s="1"/>
  <c r="S106" i="34"/>
  <c r="R106" i="34"/>
  <c r="O106" i="34"/>
  <c r="Q106" i="34" s="1"/>
  <c r="S105" i="34"/>
  <c r="R105" i="34"/>
  <c r="O105" i="34"/>
  <c r="Q105" i="34" s="1"/>
  <c r="S104" i="34"/>
  <c r="R104" i="34"/>
  <c r="O104" i="34"/>
  <c r="Q104" i="34" s="1"/>
  <c r="S103" i="34"/>
  <c r="R103" i="34"/>
  <c r="O103" i="34"/>
  <c r="Q103" i="34" s="1"/>
  <c r="S102" i="34"/>
  <c r="R102" i="34"/>
  <c r="O102" i="34"/>
  <c r="Q102" i="34" s="1"/>
  <c r="S101" i="34"/>
  <c r="R101" i="34"/>
  <c r="O101" i="34"/>
  <c r="Q101" i="34" s="1"/>
  <c r="S100" i="34"/>
  <c r="R100" i="34"/>
  <c r="O100" i="34"/>
  <c r="Q100" i="34" s="1"/>
  <c r="S99" i="34"/>
  <c r="R99" i="34"/>
  <c r="O99" i="34"/>
  <c r="Q99" i="34" s="1"/>
  <c r="S98" i="34"/>
  <c r="R98" i="34"/>
  <c r="O98" i="34"/>
  <c r="Q98" i="34" s="1"/>
  <c r="S97" i="34"/>
  <c r="R97" i="34"/>
  <c r="O97" i="34"/>
  <c r="Q97" i="34" s="1"/>
  <c r="S96" i="34"/>
  <c r="R96" i="34"/>
  <c r="O96" i="34"/>
  <c r="Q96" i="34" s="1"/>
  <c r="S95" i="34"/>
  <c r="R95" i="34"/>
  <c r="O95" i="34"/>
  <c r="Q95" i="34" s="1"/>
  <c r="S94" i="34"/>
  <c r="R94" i="34"/>
  <c r="O94" i="34"/>
  <c r="Q94" i="34" s="1"/>
  <c r="S93" i="34"/>
  <c r="R93" i="34"/>
  <c r="O93" i="34"/>
  <c r="Q93" i="34" s="1"/>
  <c r="S92" i="34"/>
  <c r="R92" i="34"/>
  <c r="O92" i="34"/>
  <c r="Q92" i="34" s="1"/>
  <c r="S91" i="34"/>
  <c r="R91" i="34"/>
  <c r="O91" i="34"/>
  <c r="Q91" i="34" s="1"/>
  <c r="S90" i="34"/>
  <c r="R90" i="34"/>
  <c r="O90" i="34"/>
  <c r="Q90" i="34" s="1"/>
  <c r="S89" i="34"/>
  <c r="R89" i="34"/>
  <c r="O89" i="34"/>
  <c r="Q89" i="34" s="1"/>
  <c r="S88" i="34"/>
  <c r="R88" i="34"/>
  <c r="O88" i="34"/>
  <c r="Q88" i="34" s="1"/>
  <c r="S87" i="34"/>
  <c r="R87" i="34"/>
  <c r="O87" i="34"/>
  <c r="Q87" i="34" s="1"/>
  <c r="S86" i="34"/>
  <c r="R86" i="34"/>
  <c r="O86" i="34"/>
  <c r="Q86" i="34" s="1"/>
  <c r="S85" i="34"/>
  <c r="R85" i="34"/>
  <c r="O85" i="34"/>
  <c r="Q85" i="34" s="1"/>
  <c r="S84" i="34"/>
  <c r="R84" i="34"/>
  <c r="O84" i="34"/>
  <c r="Q84" i="34" s="1"/>
  <c r="S83" i="34"/>
  <c r="R83" i="34"/>
  <c r="O83" i="34"/>
  <c r="Q83" i="34" s="1"/>
  <c r="S82" i="34"/>
  <c r="R82" i="34"/>
  <c r="O82" i="34"/>
  <c r="Q82" i="34" s="1"/>
  <c r="S81" i="34"/>
  <c r="R81" i="34"/>
  <c r="O81" i="34"/>
  <c r="Q81" i="34" s="1"/>
  <c r="S80" i="34"/>
  <c r="R80" i="34"/>
  <c r="O80" i="34"/>
  <c r="Q80" i="34" s="1"/>
  <c r="S79" i="34"/>
  <c r="R79" i="34"/>
  <c r="O79" i="34"/>
  <c r="Q79" i="34" s="1"/>
  <c r="S78" i="34"/>
  <c r="R78" i="34"/>
  <c r="O78" i="34"/>
  <c r="Q78" i="34" s="1"/>
  <c r="S77" i="34"/>
  <c r="R77" i="34"/>
  <c r="O77" i="34"/>
  <c r="Q77" i="34" s="1"/>
  <c r="S76" i="34"/>
  <c r="R76" i="34"/>
  <c r="O76" i="34"/>
  <c r="Q76" i="34" s="1"/>
  <c r="S75" i="34"/>
  <c r="R75" i="34"/>
  <c r="O75" i="34"/>
  <c r="Q75" i="34" s="1"/>
  <c r="S74" i="34"/>
  <c r="R74" i="34"/>
  <c r="O74" i="34"/>
  <c r="Q74" i="34" s="1"/>
  <c r="S73" i="34"/>
  <c r="R73" i="34"/>
  <c r="O73" i="34"/>
  <c r="Q73" i="34" s="1"/>
  <c r="S72" i="34"/>
  <c r="R72" i="34"/>
  <c r="O72" i="34"/>
  <c r="Q72" i="34" s="1"/>
  <c r="S71" i="34"/>
  <c r="R71" i="34"/>
  <c r="O71" i="34"/>
  <c r="Q71" i="34" s="1"/>
  <c r="S70" i="34"/>
  <c r="R70" i="34"/>
  <c r="O70" i="34"/>
  <c r="Q70" i="34" s="1"/>
  <c r="S69" i="34"/>
  <c r="R69" i="34"/>
  <c r="O69" i="34"/>
  <c r="Q69" i="34" s="1"/>
  <c r="S68" i="34"/>
  <c r="R68" i="34"/>
  <c r="O68" i="34"/>
  <c r="Q68" i="34" s="1"/>
  <c r="S67" i="34"/>
  <c r="R67" i="34"/>
  <c r="O67" i="34"/>
  <c r="Q67" i="34" s="1"/>
  <c r="S66" i="34"/>
  <c r="R66" i="34"/>
  <c r="O66" i="34"/>
  <c r="Q66" i="34" s="1"/>
  <c r="S65" i="34"/>
  <c r="R65" i="34"/>
  <c r="O65" i="34"/>
  <c r="Q65" i="34" s="1"/>
  <c r="S64" i="34"/>
  <c r="R64" i="34"/>
  <c r="O64" i="34"/>
  <c r="Q64" i="34" s="1"/>
  <c r="S63" i="34"/>
  <c r="R63" i="34"/>
  <c r="O63" i="34"/>
  <c r="Q63" i="34" s="1"/>
  <c r="S62" i="34"/>
  <c r="R62" i="34"/>
  <c r="O62" i="34"/>
  <c r="Q62" i="34" s="1"/>
  <c r="S61" i="34"/>
  <c r="R61" i="34"/>
  <c r="O61" i="34"/>
  <c r="Q61" i="34" s="1"/>
  <c r="S60" i="34"/>
  <c r="R60" i="34"/>
  <c r="O60" i="34"/>
  <c r="Q60" i="34" s="1"/>
  <c r="S59" i="34"/>
  <c r="R59" i="34"/>
  <c r="O59" i="34"/>
  <c r="Q59" i="34" s="1"/>
  <c r="S58" i="34"/>
  <c r="R58" i="34"/>
  <c r="O58" i="34"/>
  <c r="Q58" i="34" s="1"/>
  <c r="S57" i="34"/>
  <c r="R57" i="34"/>
  <c r="O57" i="34"/>
  <c r="Q57" i="34" s="1"/>
  <c r="S56" i="34"/>
  <c r="R56" i="34"/>
  <c r="O56" i="34"/>
  <c r="Q56" i="34" s="1"/>
  <c r="S55" i="34"/>
  <c r="R55" i="34"/>
  <c r="O55" i="34"/>
  <c r="Q55" i="34" s="1"/>
  <c r="S54" i="34"/>
  <c r="R54" i="34"/>
  <c r="O54" i="34"/>
  <c r="Q54" i="34" s="1"/>
  <c r="S53" i="34"/>
  <c r="R53" i="34"/>
  <c r="O53" i="34"/>
  <c r="Q53" i="34" s="1"/>
  <c r="S52" i="34"/>
  <c r="R52" i="34"/>
  <c r="O52" i="34"/>
  <c r="Q52" i="34" s="1"/>
  <c r="S51" i="34"/>
  <c r="R51" i="34"/>
  <c r="O51" i="34"/>
  <c r="Q51" i="34" s="1"/>
  <c r="S50" i="34"/>
  <c r="R50" i="34"/>
  <c r="O50" i="34"/>
  <c r="Q50" i="34" s="1"/>
  <c r="S49" i="34"/>
  <c r="R49" i="34"/>
  <c r="O49" i="34"/>
  <c r="Q49" i="34" s="1"/>
  <c r="S48" i="34"/>
  <c r="R48" i="34"/>
  <c r="O48" i="34"/>
  <c r="Q48" i="34" s="1"/>
  <c r="S47" i="34"/>
  <c r="R47" i="34"/>
  <c r="O47" i="34"/>
  <c r="Q47" i="34" s="1"/>
  <c r="S46" i="34"/>
  <c r="R46" i="34"/>
  <c r="O46" i="34"/>
  <c r="Q46" i="34" s="1"/>
  <c r="S45" i="34"/>
  <c r="R45" i="34"/>
  <c r="O45" i="34"/>
  <c r="Q45" i="34" s="1"/>
  <c r="S44" i="34"/>
  <c r="R44" i="34"/>
  <c r="O44" i="34"/>
  <c r="Q44" i="34" s="1"/>
  <c r="S43" i="34"/>
  <c r="R43" i="34"/>
  <c r="O43" i="34"/>
  <c r="Q43" i="34" s="1"/>
  <c r="S42" i="34"/>
  <c r="R42" i="34"/>
  <c r="O42" i="34"/>
  <c r="Q42" i="34" s="1"/>
  <c r="S41" i="34"/>
  <c r="R41" i="34"/>
  <c r="O41" i="34"/>
  <c r="Q41" i="34" s="1"/>
  <c r="S40" i="34"/>
  <c r="R40" i="34"/>
  <c r="O40" i="34"/>
  <c r="Q40" i="34" s="1"/>
  <c r="S39" i="34"/>
  <c r="R39" i="34"/>
  <c r="O39" i="34"/>
  <c r="Q39" i="34" s="1"/>
  <c r="S38" i="34"/>
  <c r="R38" i="34"/>
  <c r="O38" i="34"/>
  <c r="Q38" i="34" s="1"/>
  <c r="S37" i="34"/>
  <c r="R37" i="34"/>
  <c r="O37" i="34"/>
  <c r="Q37" i="34" s="1"/>
  <c r="S36" i="34"/>
  <c r="R36" i="34"/>
  <c r="O36" i="34"/>
  <c r="Q36" i="34" s="1"/>
  <c r="S35" i="34"/>
  <c r="R35" i="34"/>
  <c r="O35" i="34"/>
  <c r="Q35" i="34" s="1"/>
  <c r="S34" i="34"/>
  <c r="R34" i="34"/>
  <c r="O34" i="34"/>
  <c r="Q34" i="34" s="1"/>
  <c r="S33" i="34"/>
  <c r="R33" i="34"/>
  <c r="O33" i="34"/>
  <c r="Q33" i="34" s="1"/>
  <c r="S32" i="34"/>
  <c r="R32" i="34"/>
  <c r="O32" i="34"/>
  <c r="Q32" i="34" s="1"/>
  <c r="S31" i="34"/>
  <c r="R31" i="34"/>
  <c r="O31" i="34"/>
  <c r="Q31" i="34" s="1"/>
  <c r="S30" i="34"/>
  <c r="R30" i="34"/>
  <c r="O30" i="34"/>
  <c r="Q30" i="34" s="1"/>
  <c r="S29" i="34"/>
  <c r="R29" i="34"/>
  <c r="O29" i="34"/>
  <c r="Q29" i="34" s="1"/>
  <c r="S28" i="34"/>
  <c r="R28" i="34"/>
  <c r="O28" i="34"/>
  <c r="Q28" i="34" s="1"/>
  <c r="S27" i="34"/>
  <c r="R27" i="34"/>
  <c r="O27" i="34"/>
  <c r="Q27" i="34" s="1"/>
  <c r="S26" i="34"/>
  <c r="R26" i="34"/>
  <c r="O26" i="34"/>
  <c r="Q26" i="34" s="1"/>
  <c r="S25" i="34"/>
  <c r="R25" i="34"/>
  <c r="O25" i="34"/>
  <c r="Q25" i="34" s="1"/>
  <c r="S24" i="34"/>
  <c r="R24" i="34"/>
  <c r="O24" i="34"/>
  <c r="Q24" i="34" s="1"/>
  <c r="S23" i="34"/>
  <c r="R23" i="34"/>
  <c r="O23" i="34"/>
  <c r="Q23" i="34" s="1"/>
  <c r="S22" i="34"/>
  <c r="R22" i="34"/>
  <c r="O22" i="34"/>
  <c r="Q22" i="34" s="1"/>
  <c r="S21" i="34"/>
  <c r="R21" i="34"/>
  <c r="O21" i="34"/>
  <c r="Q21" i="34" s="1"/>
  <c r="S20" i="34"/>
  <c r="R20" i="34"/>
  <c r="O20" i="34"/>
  <c r="Q20" i="34" s="1"/>
  <c r="S19" i="34"/>
  <c r="R19" i="34"/>
  <c r="O19" i="34"/>
  <c r="Q19" i="34" s="1"/>
  <c r="S18" i="34"/>
  <c r="R18" i="34"/>
  <c r="O18" i="34"/>
  <c r="Q18" i="34" s="1"/>
  <c r="S17" i="34"/>
  <c r="R17" i="34"/>
  <c r="O17" i="34"/>
  <c r="Q17" i="34" s="1"/>
  <c r="S16" i="34"/>
  <c r="R16" i="34"/>
  <c r="O16" i="34"/>
  <c r="Q16" i="34" s="1"/>
  <c r="S15" i="34"/>
  <c r="R15" i="34"/>
  <c r="O15" i="34"/>
  <c r="Q15" i="34" s="1"/>
  <c r="S14" i="34"/>
  <c r="R14" i="34"/>
  <c r="O14" i="34"/>
  <c r="Q14" i="34" s="1"/>
  <c r="S13" i="34"/>
  <c r="R13" i="34"/>
  <c r="O13" i="34"/>
  <c r="Q13" i="34" s="1"/>
  <c r="S12" i="34"/>
  <c r="R12" i="34"/>
  <c r="O12" i="34"/>
  <c r="Q12" i="34" s="1"/>
  <c r="S11" i="34"/>
  <c r="R11" i="34"/>
  <c r="O11" i="34"/>
  <c r="Q11" i="34" s="1"/>
  <c r="S10" i="34"/>
  <c r="R10" i="34"/>
  <c r="O10" i="34"/>
  <c r="Q10" i="34" s="1"/>
  <c r="S9" i="34"/>
  <c r="R9" i="34"/>
  <c r="O9" i="34"/>
  <c r="Q9" i="34" s="1"/>
  <c r="S8" i="34"/>
  <c r="R8" i="34"/>
  <c r="O8" i="34"/>
  <c r="Q8" i="34" s="1"/>
  <c r="S7" i="34"/>
  <c r="R7" i="34"/>
  <c r="O7" i="34"/>
  <c r="Q7" i="34" s="1"/>
  <c r="S6" i="34"/>
  <c r="R6" i="34"/>
  <c r="O6" i="34"/>
  <c r="Q6" i="34" s="1"/>
  <c r="S5" i="34"/>
  <c r="R5" i="34"/>
  <c r="O5" i="34"/>
  <c r="Q5" i="34" s="1"/>
  <c r="S4" i="34"/>
  <c r="R4" i="34"/>
  <c r="O4" i="34"/>
  <c r="Q4" i="34" s="1"/>
  <c r="S3" i="34"/>
  <c r="R3" i="34"/>
  <c r="O3" i="34"/>
  <c r="Q3" i="34" s="1"/>
  <c r="T11" i="31" l="1"/>
  <c r="S11" i="31"/>
  <c r="T10" i="31"/>
  <c r="S10" i="31"/>
  <c r="T9" i="31"/>
  <c r="S9" i="31"/>
  <c r="T8" i="31"/>
  <c r="S8" i="31"/>
  <c r="T7" i="31"/>
  <c r="S7" i="31"/>
  <c r="T6" i="31"/>
  <c r="S6" i="31"/>
  <c r="T5" i="31"/>
  <c r="S5" i="31"/>
  <c r="T4" i="31"/>
  <c r="S4" i="31"/>
  <c r="T3" i="31"/>
  <c r="S3" i="31"/>
  <c r="S1670" i="29" l="1"/>
  <c r="P1670" i="29"/>
  <c r="R1670" i="29" s="1"/>
  <c r="S1669" i="29"/>
  <c r="P1669" i="29"/>
  <c r="R1669" i="29" s="1"/>
  <c r="S1668" i="29"/>
  <c r="P1668" i="29"/>
  <c r="R1668" i="29" s="1"/>
  <c r="S1667" i="29"/>
  <c r="P1667" i="29"/>
  <c r="R1667" i="29" s="1"/>
  <c r="S1666" i="29"/>
  <c r="P1666" i="29"/>
  <c r="R1666" i="29" s="1"/>
  <c r="S1665" i="29"/>
  <c r="P1665" i="29"/>
  <c r="R1665" i="29" s="1"/>
  <c r="S1664" i="29"/>
  <c r="P1664" i="29"/>
  <c r="R1664" i="29" s="1"/>
  <c r="S1663" i="29"/>
  <c r="P1663" i="29"/>
  <c r="R1663" i="29" s="1"/>
  <c r="S1662" i="29"/>
  <c r="P1662" i="29"/>
  <c r="R1662" i="29" s="1"/>
  <c r="S1661" i="29"/>
  <c r="P1661" i="29"/>
  <c r="R1661" i="29" s="1"/>
  <c r="S1660" i="29"/>
  <c r="P1660" i="29"/>
  <c r="R1660" i="29" s="1"/>
  <c r="S1659" i="29"/>
  <c r="P1659" i="29"/>
  <c r="R1659" i="29" s="1"/>
  <c r="S1658" i="29"/>
  <c r="P1658" i="29"/>
  <c r="R1658" i="29" s="1"/>
  <c r="S1657" i="29"/>
  <c r="P1657" i="29"/>
  <c r="R1657" i="29" s="1"/>
  <c r="S1656" i="29"/>
  <c r="P1656" i="29"/>
  <c r="R1656" i="29" s="1"/>
  <c r="S1655" i="29"/>
  <c r="P1655" i="29"/>
  <c r="R1655" i="29" s="1"/>
  <c r="S1654" i="29"/>
  <c r="P1654" i="29"/>
  <c r="R1654" i="29" s="1"/>
  <c r="S1653" i="29"/>
  <c r="P1653" i="29"/>
  <c r="R1653" i="29" s="1"/>
  <c r="S1652" i="29"/>
  <c r="P1652" i="29"/>
  <c r="R1652" i="29" s="1"/>
  <c r="P1651" i="29"/>
  <c r="R1651" i="29" s="1"/>
  <c r="P1650" i="29"/>
  <c r="R1650" i="29" s="1"/>
  <c r="P1649" i="29"/>
  <c r="R1649" i="29" s="1"/>
  <c r="P1648" i="29"/>
  <c r="R1648" i="29" s="1"/>
  <c r="P1647" i="29"/>
  <c r="R1647" i="29" s="1"/>
  <c r="P1646" i="29"/>
  <c r="R1646" i="29" s="1"/>
  <c r="P1645" i="29"/>
  <c r="R1645" i="29" s="1"/>
  <c r="P1644" i="29"/>
  <c r="R1644" i="29" s="1"/>
  <c r="P1643" i="29"/>
  <c r="R1643" i="29" s="1"/>
  <c r="P1642" i="29"/>
  <c r="R1642" i="29" s="1"/>
  <c r="P1641" i="29"/>
  <c r="R1641" i="29" s="1"/>
  <c r="P1640" i="29"/>
  <c r="R1640" i="29" s="1"/>
  <c r="P1639" i="29"/>
  <c r="R1639" i="29" s="1"/>
  <c r="P1638" i="29"/>
  <c r="R1638" i="29" s="1"/>
  <c r="P1637" i="29"/>
  <c r="R1637" i="29" s="1"/>
  <c r="P1636" i="29"/>
  <c r="R1636" i="29" s="1"/>
  <c r="P1635" i="29"/>
  <c r="R1635" i="29" s="1"/>
  <c r="P1634" i="29"/>
  <c r="R1634" i="29" s="1"/>
  <c r="P1633" i="29"/>
  <c r="R1633" i="29" s="1"/>
  <c r="P1632" i="29"/>
  <c r="R1632" i="29" s="1"/>
  <c r="P1631" i="29"/>
  <c r="R1631" i="29" s="1"/>
  <c r="P1630" i="29"/>
  <c r="R1630" i="29" s="1"/>
  <c r="P1629" i="29"/>
  <c r="R1629" i="29" s="1"/>
  <c r="P1628" i="29"/>
  <c r="R1628" i="29" s="1"/>
  <c r="P1627" i="29"/>
  <c r="R1627" i="29" s="1"/>
  <c r="P1626" i="29"/>
  <c r="R1626" i="29" s="1"/>
  <c r="P1625" i="29"/>
  <c r="R1625" i="29" s="1"/>
  <c r="P1624" i="29"/>
  <c r="R1624" i="29" s="1"/>
  <c r="P1623" i="29"/>
  <c r="R1623" i="29" s="1"/>
  <c r="P1622" i="29"/>
  <c r="R1622" i="29" s="1"/>
  <c r="P1621" i="29"/>
  <c r="R1621" i="29" s="1"/>
  <c r="P1620" i="29"/>
  <c r="R1620" i="29" s="1"/>
  <c r="P1619" i="29"/>
  <c r="R1619" i="29" s="1"/>
  <c r="P1618" i="29"/>
  <c r="R1618" i="29" s="1"/>
  <c r="P1617" i="29"/>
  <c r="R1617" i="29" s="1"/>
  <c r="P1616" i="29"/>
  <c r="R1616" i="29" s="1"/>
  <c r="P1615" i="29"/>
  <c r="R1615" i="29" s="1"/>
  <c r="P1614" i="29"/>
  <c r="R1614" i="29" s="1"/>
  <c r="P1613" i="29"/>
  <c r="R1613" i="29" s="1"/>
  <c r="P1612" i="29"/>
  <c r="R1612" i="29" s="1"/>
  <c r="P1611" i="29"/>
  <c r="R1611" i="29" s="1"/>
  <c r="P1610" i="29"/>
  <c r="R1610" i="29" s="1"/>
  <c r="P1609" i="29"/>
  <c r="R1609" i="29" s="1"/>
  <c r="P1608" i="29"/>
  <c r="R1608" i="29" s="1"/>
  <c r="P1607" i="29"/>
  <c r="R1607" i="29" s="1"/>
  <c r="P1606" i="29"/>
  <c r="R1606" i="29" s="1"/>
  <c r="P1605" i="29"/>
  <c r="R1605" i="29" s="1"/>
  <c r="P1604" i="29"/>
  <c r="R1604" i="29" s="1"/>
  <c r="P1603" i="29"/>
  <c r="R1603" i="29" s="1"/>
  <c r="P1602" i="29"/>
  <c r="R1602" i="29" s="1"/>
  <c r="P1601" i="29"/>
  <c r="R1601" i="29" s="1"/>
  <c r="P1600" i="29"/>
  <c r="R1600" i="29" s="1"/>
  <c r="P1599" i="29"/>
  <c r="R1599" i="29" s="1"/>
  <c r="P1598" i="29"/>
  <c r="R1598" i="29" s="1"/>
  <c r="P1597" i="29"/>
  <c r="R1597" i="29" s="1"/>
  <c r="P1596" i="29"/>
  <c r="R1596" i="29" s="1"/>
  <c r="P1595" i="29"/>
  <c r="R1595" i="29" s="1"/>
  <c r="P1594" i="29"/>
  <c r="R1594" i="29" s="1"/>
  <c r="P1593" i="29"/>
  <c r="R1593" i="29" s="1"/>
  <c r="P1592" i="29"/>
  <c r="R1592" i="29" s="1"/>
  <c r="P1591" i="29"/>
  <c r="R1591" i="29" s="1"/>
  <c r="P1590" i="29"/>
  <c r="R1590" i="29" s="1"/>
  <c r="P1589" i="29"/>
  <c r="R1589" i="29" s="1"/>
  <c r="P1588" i="29"/>
  <c r="R1588" i="29" s="1"/>
  <c r="P1587" i="29"/>
  <c r="R1587" i="29" s="1"/>
  <c r="P1586" i="29"/>
  <c r="R1586" i="29" s="1"/>
  <c r="P1585" i="29"/>
  <c r="R1585" i="29" s="1"/>
  <c r="P1584" i="29"/>
  <c r="R1584" i="29" s="1"/>
  <c r="P1583" i="29"/>
  <c r="R1583" i="29" s="1"/>
  <c r="P1582" i="29"/>
  <c r="R1582" i="29" s="1"/>
  <c r="P1581" i="29"/>
  <c r="R1581" i="29" s="1"/>
  <c r="P1580" i="29"/>
  <c r="R1580" i="29" s="1"/>
  <c r="P1579" i="29"/>
  <c r="R1579" i="29" s="1"/>
  <c r="S1578" i="29"/>
  <c r="P1578" i="29"/>
  <c r="R1578" i="29" s="1"/>
  <c r="S1577" i="29"/>
  <c r="P1577" i="29"/>
  <c r="R1577" i="29" s="1"/>
  <c r="S1576" i="29"/>
  <c r="P1576" i="29"/>
  <c r="R1576" i="29" s="1"/>
  <c r="S1575" i="29"/>
  <c r="P1575" i="29"/>
  <c r="R1575" i="29" s="1"/>
  <c r="S1574" i="29"/>
  <c r="P1574" i="29"/>
  <c r="R1574" i="29" s="1"/>
  <c r="S1573" i="29"/>
  <c r="P1573" i="29"/>
  <c r="R1573" i="29" s="1"/>
  <c r="S1572" i="29"/>
  <c r="P1572" i="29"/>
  <c r="R1572" i="29" s="1"/>
  <c r="S1571" i="29"/>
  <c r="P1571" i="29"/>
  <c r="R1571" i="29" s="1"/>
  <c r="S1570" i="29"/>
  <c r="P1570" i="29"/>
  <c r="R1570" i="29" s="1"/>
  <c r="S1569" i="29"/>
  <c r="P1569" i="29"/>
  <c r="R1569" i="29" s="1"/>
  <c r="S1568" i="29"/>
  <c r="P1568" i="29"/>
  <c r="R1568" i="29" s="1"/>
  <c r="S1567" i="29"/>
  <c r="P1567" i="29"/>
  <c r="R1567" i="29" s="1"/>
  <c r="S1566" i="29"/>
  <c r="P1566" i="29"/>
  <c r="R1566" i="29" s="1"/>
  <c r="S1565" i="29"/>
  <c r="P1565" i="29"/>
  <c r="R1565" i="29" s="1"/>
  <c r="S1564" i="29"/>
  <c r="P1564" i="29"/>
  <c r="R1564" i="29" s="1"/>
  <c r="S1563" i="29"/>
  <c r="P1563" i="29"/>
  <c r="R1563" i="29" s="1"/>
  <c r="P1542" i="29"/>
  <c r="R1542" i="29" s="1"/>
  <c r="P1541" i="29"/>
  <c r="R1541" i="29" s="1"/>
  <c r="P1540" i="29"/>
  <c r="R1540" i="29" s="1"/>
  <c r="P1539" i="29"/>
  <c r="R1539" i="29" s="1"/>
  <c r="P1538" i="29"/>
  <c r="R1538" i="29" s="1"/>
  <c r="P1537" i="29"/>
  <c r="R1537" i="29" s="1"/>
  <c r="P1536" i="29"/>
  <c r="R1536" i="29" s="1"/>
  <c r="P1535" i="29"/>
  <c r="R1535" i="29" s="1"/>
  <c r="P1534" i="29"/>
  <c r="R1534" i="29" s="1"/>
  <c r="P1533" i="29"/>
  <c r="R1533" i="29" s="1"/>
  <c r="P1532" i="29"/>
  <c r="R1532" i="29" s="1"/>
  <c r="P1531" i="29"/>
  <c r="R1531" i="29" s="1"/>
  <c r="P1530" i="29"/>
  <c r="R1530" i="29" s="1"/>
  <c r="P1529" i="29"/>
  <c r="R1529" i="29" s="1"/>
  <c r="P1528" i="29"/>
  <c r="R1528" i="29" s="1"/>
  <c r="P1527" i="29"/>
  <c r="R1527" i="29" s="1"/>
  <c r="P1526" i="29"/>
  <c r="R1526" i="29" s="1"/>
  <c r="P1525" i="29"/>
  <c r="R1525" i="29" s="1"/>
  <c r="P1524" i="29"/>
  <c r="R1524" i="29" s="1"/>
  <c r="P1523" i="29"/>
  <c r="R1523" i="29" s="1"/>
  <c r="P1522" i="29"/>
  <c r="R1522" i="29" s="1"/>
  <c r="P1521" i="29"/>
  <c r="R1521" i="29" s="1"/>
  <c r="P1520" i="29"/>
  <c r="R1520" i="29" s="1"/>
  <c r="P1519" i="29"/>
  <c r="R1519" i="29" s="1"/>
  <c r="S1518" i="29"/>
  <c r="P1518" i="29"/>
  <c r="R1518" i="29" s="1"/>
  <c r="S1517" i="29"/>
  <c r="P1517" i="29"/>
  <c r="R1517" i="29" s="1"/>
  <c r="S1516" i="29"/>
  <c r="P1516" i="29"/>
  <c r="R1516" i="29" s="1"/>
  <c r="S1515" i="29"/>
  <c r="P1515" i="29"/>
  <c r="R1515" i="29" s="1"/>
  <c r="S1514" i="29"/>
  <c r="P1514" i="29"/>
  <c r="R1514" i="29" s="1"/>
  <c r="S1513" i="29"/>
  <c r="P1513" i="29"/>
  <c r="R1513" i="29" s="1"/>
  <c r="S1512" i="29"/>
  <c r="P1512" i="29"/>
  <c r="R1512" i="29" s="1"/>
  <c r="S1511" i="29"/>
  <c r="P1511" i="29"/>
  <c r="R1511" i="29" s="1"/>
  <c r="S1510" i="29"/>
  <c r="P1510" i="29"/>
  <c r="R1510" i="29" s="1"/>
  <c r="S1509" i="29"/>
  <c r="P1509" i="29"/>
  <c r="R1509" i="29" s="1"/>
  <c r="S1508" i="29"/>
  <c r="P1508" i="29"/>
  <c r="R1508" i="29" s="1"/>
  <c r="S1507" i="29"/>
  <c r="P1507" i="29"/>
  <c r="R1507" i="29" s="1"/>
  <c r="S1506" i="29"/>
  <c r="P1506" i="29"/>
  <c r="R1506" i="29" s="1"/>
  <c r="S1505" i="29"/>
  <c r="P1505" i="29"/>
  <c r="R1505" i="29" s="1"/>
  <c r="S1504" i="29"/>
  <c r="P1504" i="29"/>
  <c r="R1504" i="29" s="1"/>
  <c r="S1503" i="29"/>
  <c r="P1503" i="29"/>
  <c r="R1503" i="29" s="1"/>
  <c r="S1482" i="29"/>
  <c r="P1482" i="29"/>
  <c r="R1482" i="29" s="1"/>
  <c r="S1481" i="29"/>
  <c r="P1481" i="29"/>
  <c r="R1481" i="29" s="1"/>
  <c r="S1480" i="29"/>
  <c r="P1480" i="29"/>
  <c r="R1480" i="29" s="1"/>
  <c r="S1479" i="29"/>
  <c r="P1479" i="29"/>
  <c r="R1479" i="29" s="1"/>
  <c r="S1478" i="29"/>
  <c r="P1478" i="29"/>
  <c r="R1478" i="29" s="1"/>
  <c r="S1477" i="29"/>
  <c r="P1477" i="29"/>
  <c r="R1477" i="29" s="1"/>
  <c r="S1476" i="29"/>
  <c r="P1476" i="29"/>
  <c r="R1476" i="29" s="1"/>
  <c r="S1475" i="29"/>
  <c r="P1475" i="29"/>
  <c r="R1475" i="29" s="1"/>
  <c r="S1474" i="29"/>
  <c r="P1474" i="29"/>
  <c r="R1474" i="29" s="1"/>
  <c r="S1473" i="29"/>
  <c r="P1473" i="29"/>
  <c r="R1473" i="29" s="1"/>
  <c r="S1472" i="29"/>
  <c r="P1472" i="29"/>
  <c r="R1472" i="29" s="1"/>
  <c r="S1471" i="29"/>
  <c r="P1471" i="29"/>
  <c r="R1471" i="29" s="1"/>
  <c r="S1470" i="29"/>
  <c r="P1470" i="29"/>
  <c r="R1470" i="29" s="1"/>
  <c r="S1469" i="29"/>
  <c r="P1469" i="29"/>
  <c r="R1469" i="29" s="1"/>
  <c r="S1468" i="29"/>
  <c r="P1468" i="29"/>
  <c r="R1468" i="29" s="1"/>
  <c r="S1467" i="29"/>
  <c r="P1467" i="29"/>
  <c r="R1467" i="29" s="1"/>
  <c r="S1466" i="29"/>
  <c r="P1466" i="29"/>
  <c r="R1466" i="29" s="1"/>
  <c r="S1465" i="29"/>
  <c r="P1465" i="29"/>
  <c r="R1465" i="29" s="1"/>
  <c r="S1464" i="29"/>
  <c r="P1464" i="29"/>
  <c r="R1464" i="29" s="1"/>
  <c r="S1463" i="29"/>
  <c r="P1463" i="29"/>
  <c r="R1463" i="29" s="1"/>
  <c r="S1462" i="29"/>
  <c r="P1462" i="29"/>
  <c r="R1462" i="29" s="1"/>
  <c r="S1461" i="29"/>
  <c r="P1461" i="29"/>
  <c r="R1461" i="29" s="1"/>
  <c r="S1460" i="29"/>
  <c r="P1460" i="29"/>
  <c r="R1460" i="29" s="1"/>
  <c r="S1459" i="29"/>
  <c r="P1459" i="29"/>
  <c r="R1459" i="29" s="1"/>
  <c r="S1458" i="29"/>
  <c r="P1458" i="29"/>
  <c r="R1458" i="29" s="1"/>
  <c r="S1457" i="29"/>
  <c r="P1457" i="29"/>
  <c r="R1457" i="29" s="1"/>
  <c r="S1456" i="29"/>
  <c r="P1456" i="29"/>
  <c r="R1456" i="29" s="1"/>
  <c r="S1455" i="29"/>
  <c r="P1455" i="29"/>
  <c r="R1455" i="29" s="1"/>
  <c r="S1454" i="29"/>
  <c r="P1454" i="29"/>
  <c r="R1454" i="29" s="1"/>
  <c r="S1453" i="29"/>
  <c r="P1453" i="29"/>
  <c r="R1453" i="29" s="1"/>
  <c r="S1452" i="29"/>
  <c r="P1452" i="29"/>
  <c r="R1452" i="29" s="1"/>
  <c r="S1451" i="29"/>
  <c r="P1451" i="29"/>
  <c r="R1451" i="29" s="1"/>
  <c r="S1450" i="29"/>
  <c r="P1450" i="29"/>
  <c r="R1450" i="29" s="1"/>
  <c r="S1449" i="29"/>
  <c r="P1449" i="29"/>
  <c r="R1449" i="29" s="1"/>
  <c r="S1448" i="29"/>
  <c r="P1448" i="29"/>
  <c r="R1448" i="29" s="1"/>
  <c r="S1447" i="29"/>
  <c r="P1447" i="29"/>
  <c r="R1447" i="29" s="1"/>
  <c r="S1446" i="29"/>
  <c r="P1446" i="29"/>
  <c r="R1446" i="29" s="1"/>
  <c r="S1445" i="29"/>
  <c r="P1445" i="29"/>
  <c r="R1445" i="29" s="1"/>
  <c r="S1444" i="29"/>
  <c r="P1444" i="29"/>
  <c r="R1444" i="29" s="1"/>
  <c r="S1443" i="29"/>
  <c r="P1443" i="29"/>
  <c r="R1443" i="29" s="1"/>
  <c r="S1442" i="29"/>
  <c r="P1442" i="29"/>
  <c r="R1442" i="29" s="1"/>
  <c r="S1441" i="29"/>
  <c r="P1441" i="29"/>
  <c r="R1441" i="29" s="1"/>
  <c r="S1440" i="29"/>
  <c r="P1440" i="29"/>
  <c r="R1440" i="29" s="1"/>
  <c r="S1439" i="29"/>
  <c r="P1439" i="29"/>
  <c r="R1439" i="29" s="1"/>
  <c r="S1438" i="29"/>
  <c r="P1438" i="29"/>
  <c r="R1438" i="29" s="1"/>
  <c r="S1437" i="29"/>
  <c r="P1437" i="29"/>
  <c r="R1437" i="29" s="1"/>
  <c r="S1436" i="29"/>
  <c r="P1436" i="29"/>
  <c r="R1436" i="29" s="1"/>
  <c r="S1435" i="29"/>
  <c r="P1435" i="29"/>
  <c r="R1435" i="29" s="1"/>
  <c r="S1434" i="29"/>
  <c r="P1434" i="29"/>
  <c r="R1434" i="29" s="1"/>
  <c r="S1433" i="29"/>
  <c r="P1433" i="29"/>
  <c r="R1433" i="29" s="1"/>
  <c r="S1432" i="29"/>
  <c r="P1432" i="29"/>
  <c r="R1432" i="29" s="1"/>
  <c r="S1431" i="29"/>
  <c r="P1431" i="29"/>
  <c r="R1431" i="29" s="1"/>
  <c r="S1430" i="29"/>
  <c r="P1430" i="29"/>
  <c r="R1430" i="29" s="1"/>
  <c r="S1429" i="29"/>
  <c r="P1429" i="29"/>
  <c r="R1429" i="29" s="1"/>
  <c r="S1428" i="29"/>
  <c r="P1428" i="29"/>
  <c r="R1428" i="29" s="1"/>
  <c r="S1427" i="29"/>
  <c r="P1427" i="29"/>
  <c r="R1427" i="29" s="1"/>
  <c r="P1426" i="29"/>
  <c r="R1426" i="29" s="1"/>
  <c r="P1425" i="29"/>
  <c r="R1425" i="29" s="1"/>
  <c r="P1424" i="29"/>
  <c r="R1424" i="29" s="1"/>
  <c r="P1423" i="29"/>
  <c r="R1423" i="29" s="1"/>
  <c r="P1422" i="29"/>
  <c r="R1422" i="29" s="1"/>
  <c r="P1421" i="29"/>
  <c r="R1421" i="29" s="1"/>
  <c r="P1420" i="29"/>
  <c r="R1420" i="29" s="1"/>
  <c r="P1419" i="29"/>
  <c r="R1419" i="29" s="1"/>
  <c r="P1418" i="29"/>
  <c r="R1418" i="29" s="1"/>
  <c r="P1417" i="29"/>
  <c r="R1417" i="29" s="1"/>
  <c r="P1416" i="29"/>
  <c r="R1416" i="29" s="1"/>
  <c r="P1415" i="29"/>
  <c r="R1415" i="29" s="1"/>
  <c r="P1414" i="29"/>
  <c r="R1414" i="29" s="1"/>
  <c r="P1413" i="29"/>
  <c r="R1413" i="29" s="1"/>
  <c r="P1412" i="29"/>
  <c r="R1412" i="29" s="1"/>
  <c r="P1411" i="29"/>
  <c r="R1411" i="29" s="1"/>
  <c r="P1410" i="29"/>
  <c r="R1410" i="29" s="1"/>
  <c r="P1409" i="29"/>
  <c r="R1409" i="29" s="1"/>
  <c r="P1408" i="29"/>
  <c r="R1408" i="29" s="1"/>
  <c r="P1407" i="29"/>
  <c r="R1407" i="29" s="1"/>
  <c r="P1406" i="29"/>
  <c r="R1406" i="29" s="1"/>
  <c r="P1405" i="29"/>
  <c r="R1405" i="29" s="1"/>
  <c r="P1404" i="29"/>
  <c r="R1404" i="29" s="1"/>
  <c r="P1403" i="29"/>
  <c r="R1403" i="29" s="1"/>
  <c r="P1402" i="29"/>
  <c r="R1402" i="29" s="1"/>
  <c r="P1401" i="29"/>
  <c r="R1401" i="29" s="1"/>
  <c r="P1400" i="29"/>
  <c r="R1400" i="29" s="1"/>
  <c r="P1399" i="29"/>
  <c r="R1399" i="29" s="1"/>
  <c r="P1398" i="29"/>
  <c r="R1398" i="29" s="1"/>
  <c r="P1397" i="29"/>
  <c r="R1397" i="29" s="1"/>
  <c r="P1396" i="29"/>
  <c r="R1396" i="29" s="1"/>
  <c r="P1395" i="29"/>
  <c r="R1395" i="29" s="1"/>
  <c r="P1394" i="29"/>
  <c r="R1394" i="29" s="1"/>
  <c r="P1393" i="29"/>
  <c r="R1393" i="29" s="1"/>
  <c r="P1392" i="29"/>
  <c r="R1392" i="29" s="1"/>
  <c r="P1391" i="29"/>
  <c r="R1391" i="29" s="1"/>
  <c r="P1390" i="29"/>
  <c r="R1390" i="29" s="1"/>
  <c r="P1389" i="29"/>
  <c r="R1389" i="29" s="1"/>
  <c r="P1388" i="29"/>
  <c r="R1388" i="29" s="1"/>
  <c r="P1387" i="29"/>
  <c r="R1387" i="29" s="1"/>
  <c r="P1386" i="29"/>
  <c r="R1386" i="29" s="1"/>
  <c r="P1385" i="29"/>
  <c r="R1385" i="29" s="1"/>
  <c r="P1384" i="29"/>
  <c r="R1384" i="29" s="1"/>
  <c r="P1383" i="29"/>
  <c r="R1383" i="29" s="1"/>
  <c r="S1382" i="29"/>
  <c r="P1382" i="29"/>
  <c r="R1382" i="29" s="1"/>
  <c r="S1381" i="29"/>
  <c r="P1381" i="29"/>
  <c r="R1381" i="29" s="1"/>
  <c r="S1380" i="29"/>
  <c r="P1380" i="29"/>
  <c r="R1380" i="29" s="1"/>
  <c r="S1379" i="29"/>
  <c r="P1379" i="29"/>
  <c r="R1379" i="29" s="1"/>
  <c r="S1378" i="29"/>
  <c r="P1378" i="29"/>
  <c r="R1378" i="29" s="1"/>
  <c r="S1377" i="29"/>
  <c r="P1377" i="29"/>
  <c r="R1377" i="29" s="1"/>
  <c r="S1376" i="29"/>
  <c r="P1376" i="29"/>
  <c r="R1376" i="29" s="1"/>
  <c r="S1375" i="29"/>
  <c r="P1375" i="29"/>
  <c r="R1375" i="29" s="1"/>
  <c r="S1374" i="29"/>
  <c r="P1374" i="29"/>
  <c r="R1374" i="29" s="1"/>
  <c r="S1373" i="29"/>
  <c r="P1373" i="29"/>
  <c r="R1373" i="29" s="1"/>
  <c r="S1372" i="29"/>
  <c r="P1372" i="29"/>
  <c r="R1372" i="29" s="1"/>
  <c r="S1371" i="29"/>
  <c r="P1371" i="29"/>
  <c r="R1371" i="29" s="1"/>
  <c r="S1370" i="29"/>
  <c r="P1370" i="29"/>
  <c r="R1370" i="29" s="1"/>
  <c r="S1369" i="29"/>
  <c r="P1369" i="29"/>
  <c r="R1369" i="29" s="1"/>
  <c r="S1368" i="29"/>
  <c r="P1368" i="29"/>
  <c r="R1368" i="29" s="1"/>
  <c r="S1367" i="29"/>
  <c r="P1367" i="29"/>
  <c r="R1367" i="29" s="1"/>
  <c r="S1366" i="29"/>
  <c r="P1366" i="29"/>
  <c r="R1366" i="29" s="1"/>
  <c r="S1365" i="29"/>
  <c r="P1365" i="29"/>
  <c r="R1365" i="29" s="1"/>
  <c r="S1364" i="29"/>
  <c r="P1364" i="29"/>
  <c r="R1364" i="29" s="1"/>
  <c r="S1363" i="29"/>
  <c r="P1363" i="29"/>
  <c r="R1363" i="29" s="1"/>
  <c r="P1362" i="29"/>
  <c r="R1362" i="29" s="1"/>
  <c r="P1361" i="29"/>
  <c r="R1361" i="29" s="1"/>
  <c r="P1360" i="29"/>
  <c r="R1360" i="29" s="1"/>
  <c r="P1359" i="29"/>
  <c r="R1359" i="29" s="1"/>
  <c r="P1358" i="29"/>
  <c r="R1358" i="29" s="1"/>
  <c r="P1357" i="29"/>
  <c r="R1357" i="29" s="1"/>
  <c r="P1356" i="29"/>
  <c r="R1356" i="29" s="1"/>
  <c r="P1355" i="29"/>
  <c r="R1355" i="29" s="1"/>
  <c r="P1354" i="29"/>
  <c r="R1354" i="29" s="1"/>
  <c r="P1353" i="29"/>
  <c r="R1353" i="29" s="1"/>
  <c r="P1352" i="29"/>
  <c r="R1352" i="29" s="1"/>
  <c r="P1351" i="29"/>
  <c r="R1351" i="29" s="1"/>
  <c r="S1350" i="29"/>
  <c r="P1350" i="29"/>
  <c r="R1350" i="29" s="1"/>
  <c r="S1349" i="29"/>
  <c r="P1349" i="29"/>
  <c r="R1349" i="29" s="1"/>
  <c r="S1348" i="29"/>
  <c r="P1348" i="29"/>
  <c r="R1348" i="29" s="1"/>
  <c r="S1347" i="29"/>
  <c r="P1347" i="29"/>
  <c r="R1347" i="29" s="1"/>
  <c r="S1346" i="29"/>
  <c r="P1346" i="29"/>
  <c r="R1346" i="29" s="1"/>
  <c r="S1345" i="29"/>
  <c r="P1345" i="29"/>
  <c r="R1345" i="29" s="1"/>
  <c r="S1344" i="29"/>
  <c r="P1344" i="29"/>
  <c r="R1344" i="29" s="1"/>
  <c r="S1343" i="29"/>
  <c r="P1343" i="29"/>
  <c r="R1343" i="29" s="1"/>
  <c r="S1342" i="29"/>
  <c r="P1342" i="29"/>
  <c r="R1342" i="29" s="1"/>
  <c r="S1341" i="29"/>
  <c r="P1341" i="29"/>
  <c r="R1341" i="29" s="1"/>
  <c r="S1340" i="29"/>
  <c r="P1340" i="29"/>
  <c r="R1340" i="29" s="1"/>
  <c r="S1339" i="29"/>
  <c r="P1339" i="29"/>
  <c r="R1339" i="29" s="1"/>
  <c r="S1338" i="29"/>
  <c r="P1338" i="29"/>
  <c r="R1338" i="29" s="1"/>
  <c r="S1337" i="29"/>
  <c r="P1337" i="29"/>
  <c r="R1337" i="29" s="1"/>
  <c r="S1336" i="29"/>
  <c r="P1336" i="29"/>
  <c r="R1336" i="29" s="1"/>
  <c r="S1335" i="29"/>
  <c r="P1335" i="29"/>
  <c r="R1335" i="29" s="1"/>
  <c r="S1334" i="29"/>
  <c r="P1334" i="29"/>
  <c r="R1334" i="29" s="1"/>
  <c r="S1333" i="29"/>
  <c r="P1333" i="29"/>
  <c r="R1333" i="29" s="1"/>
  <c r="S1332" i="29"/>
  <c r="P1332" i="29"/>
  <c r="R1332" i="29" s="1"/>
  <c r="S1331" i="29"/>
  <c r="P1331" i="29"/>
  <c r="R1331" i="29" s="1"/>
  <c r="P1330" i="29"/>
  <c r="R1330" i="29" s="1"/>
  <c r="P1329" i="29"/>
  <c r="R1329" i="29" s="1"/>
  <c r="P1328" i="29"/>
  <c r="R1328" i="29" s="1"/>
  <c r="P1327" i="29"/>
  <c r="R1327" i="29" s="1"/>
  <c r="P1326" i="29"/>
  <c r="R1326" i="29" s="1"/>
  <c r="P1325" i="29"/>
  <c r="R1325" i="29" s="1"/>
  <c r="P1324" i="29"/>
  <c r="R1324" i="29" s="1"/>
  <c r="P1323" i="29"/>
  <c r="R1323" i="29" s="1"/>
  <c r="P1322" i="29"/>
  <c r="R1322" i="29" s="1"/>
  <c r="P1321" i="29"/>
  <c r="R1321" i="29" s="1"/>
  <c r="P1320" i="29"/>
  <c r="R1320" i="29" s="1"/>
  <c r="P1319" i="29"/>
  <c r="R1319" i="29" s="1"/>
  <c r="P1318" i="29"/>
  <c r="R1318" i="29" s="1"/>
  <c r="P1317" i="29"/>
  <c r="R1317" i="29" s="1"/>
  <c r="P1316" i="29"/>
  <c r="R1316" i="29" s="1"/>
  <c r="P1315" i="29"/>
  <c r="R1315" i="29" s="1"/>
  <c r="P1314" i="29"/>
  <c r="R1314" i="29" s="1"/>
  <c r="P1313" i="29"/>
  <c r="R1313" i="29" s="1"/>
  <c r="P1312" i="29"/>
  <c r="R1312" i="29" s="1"/>
  <c r="P1311" i="29"/>
  <c r="R1311" i="29" s="1"/>
  <c r="S1310" i="29"/>
  <c r="P1310" i="29"/>
  <c r="R1310" i="29" s="1"/>
  <c r="S1309" i="29"/>
  <c r="P1309" i="29"/>
  <c r="R1309" i="29" s="1"/>
  <c r="S1308" i="29"/>
  <c r="P1308" i="29"/>
  <c r="R1308" i="29" s="1"/>
  <c r="S1307" i="29"/>
  <c r="P1307" i="29"/>
  <c r="R1307" i="29" s="1"/>
  <c r="S1306" i="29"/>
  <c r="P1306" i="29"/>
  <c r="R1306" i="29" s="1"/>
  <c r="S1305" i="29"/>
  <c r="P1305" i="29"/>
  <c r="R1305" i="29" s="1"/>
  <c r="S1304" i="29"/>
  <c r="P1304" i="29"/>
  <c r="R1304" i="29" s="1"/>
  <c r="S1303" i="29"/>
  <c r="P1303" i="29"/>
  <c r="R1303" i="29" s="1"/>
  <c r="S1302" i="29"/>
  <c r="P1302" i="29"/>
  <c r="R1302" i="29" s="1"/>
  <c r="S1301" i="29"/>
  <c r="P1301" i="29"/>
  <c r="R1301" i="29" s="1"/>
  <c r="S1300" i="29"/>
  <c r="P1300" i="29"/>
  <c r="R1300" i="29" s="1"/>
  <c r="S1299" i="29"/>
  <c r="P1299" i="29"/>
  <c r="R1299" i="29" s="1"/>
  <c r="S1298" i="29"/>
  <c r="P1298" i="29"/>
  <c r="R1298" i="29" s="1"/>
  <c r="S1297" i="29"/>
  <c r="P1297" i="29"/>
  <c r="R1297" i="29" s="1"/>
  <c r="S1296" i="29"/>
  <c r="P1296" i="29"/>
  <c r="R1296" i="29" s="1"/>
  <c r="S1295" i="29"/>
  <c r="P1295" i="29"/>
  <c r="R1295" i="29" s="1"/>
  <c r="S1294" i="29"/>
  <c r="P1294" i="29"/>
  <c r="R1294" i="29" s="1"/>
  <c r="S1293" i="29"/>
  <c r="P1293" i="29"/>
  <c r="R1293" i="29" s="1"/>
  <c r="S1292" i="29"/>
  <c r="P1292" i="29"/>
  <c r="R1292" i="29" s="1"/>
  <c r="S1291" i="29"/>
  <c r="P1291" i="29"/>
  <c r="R1291" i="29" s="1"/>
  <c r="S1290" i="29"/>
  <c r="P1290" i="29"/>
  <c r="R1290" i="29" s="1"/>
  <c r="S1289" i="29"/>
  <c r="P1289" i="29"/>
  <c r="R1289" i="29" s="1"/>
  <c r="S1288" i="29"/>
  <c r="P1288" i="29"/>
  <c r="R1288" i="29" s="1"/>
  <c r="S1287" i="29"/>
  <c r="P1287" i="29"/>
  <c r="R1287" i="29" s="1"/>
  <c r="S1286" i="29"/>
  <c r="P1286" i="29"/>
  <c r="R1286" i="29" s="1"/>
  <c r="S1285" i="29"/>
  <c r="P1285" i="29"/>
  <c r="R1285" i="29" s="1"/>
  <c r="S1284" i="29"/>
  <c r="P1284" i="29"/>
  <c r="R1284" i="29" s="1"/>
  <c r="S1283" i="29"/>
  <c r="P1283" i="29"/>
  <c r="R1283" i="29" s="1"/>
  <c r="S1282" i="29"/>
  <c r="P1282" i="29"/>
  <c r="R1282" i="29" s="1"/>
  <c r="S1281" i="29"/>
  <c r="P1281" i="29"/>
  <c r="R1281" i="29" s="1"/>
  <c r="S1280" i="29"/>
  <c r="P1280" i="29"/>
  <c r="R1280" i="29" s="1"/>
  <c r="S1279" i="29"/>
  <c r="P1279" i="29"/>
  <c r="R1279" i="29" s="1"/>
  <c r="S1278" i="29"/>
  <c r="P1278" i="29"/>
  <c r="R1278" i="29" s="1"/>
  <c r="S1277" i="29"/>
  <c r="P1277" i="29"/>
  <c r="R1277" i="29" s="1"/>
  <c r="S1276" i="29"/>
  <c r="P1276" i="29"/>
  <c r="R1276" i="29" s="1"/>
  <c r="S1275" i="29"/>
  <c r="P1275" i="29"/>
  <c r="R1275" i="29" s="1"/>
  <c r="S1274" i="29"/>
  <c r="P1274" i="29"/>
  <c r="R1274" i="29" s="1"/>
  <c r="S1273" i="29"/>
  <c r="P1273" i="29"/>
  <c r="R1273" i="29" s="1"/>
  <c r="S1272" i="29"/>
  <c r="P1272" i="29"/>
  <c r="R1272" i="29" s="1"/>
  <c r="S1271" i="29"/>
  <c r="P1271" i="29"/>
  <c r="R1271" i="29" s="1"/>
  <c r="S1270" i="29"/>
  <c r="P1270" i="29"/>
  <c r="R1270" i="29" s="1"/>
  <c r="S1269" i="29"/>
  <c r="P1269" i="29"/>
  <c r="R1269" i="29" s="1"/>
  <c r="S1268" i="29"/>
  <c r="P1268" i="29"/>
  <c r="R1268" i="29" s="1"/>
  <c r="S1267" i="29"/>
  <c r="P1267" i="29"/>
  <c r="R1267" i="29" s="1"/>
  <c r="S1266" i="29"/>
  <c r="P1266" i="29"/>
  <c r="R1266" i="29" s="1"/>
  <c r="S1265" i="29"/>
  <c r="P1265" i="29"/>
  <c r="R1265" i="29" s="1"/>
  <c r="S1264" i="29"/>
  <c r="P1264" i="29"/>
  <c r="R1264" i="29" s="1"/>
  <c r="S1263" i="29"/>
  <c r="P1263" i="29"/>
  <c r="R1263" i="29" s="1"/>
  <c r="S1262" i="29"/>
  <c r="P1262" i="29"/>
  <c r="R1262" i="29" s="1"/>
  <c r="S1261" i="29"/>
  <c r="P1261" i="29"/>
  <c r="R1261" i="29" s="1"/>
  <c r="S1260" i="29"/>
  <c r="P1260" i="29"/>
  <c r="R1260" i="29" s="1"/>
  <c r="S1259" i="29"/>
  <c r="P1259" i="29"/>
  <c r="R1259" i="29" s="1"/>
  <c r="S1258" i="29"/>
  <c r="P1258" i="29"/>
  <c r="R1258" i="29" s="1"/>
  <c r="S1257" i="29"/>
  <c r="P1257" i="29"/>
  <c r="R1257" i="29" s="1"/>
  <c r="S1256" i="29"/>
  <c r="P1256" i="29"/>
  <c r="R1256" i="29" s="1"/>
  <c r="S1255" i="29"/>
  <c r="P1255" i="29"/>
  <c r="R1255" i="29" s="1"/>
  <c r="S1254" i="29"/>
  <c r="P1254" i="29"/>
  <c r="R1254" i="29" s="1"/>
  <c r="S1253" i="29"/>
  <c r="P1253" i="29"/>
  <c r="R1253" i="29" s="1"/>
  <c r="S1252" i="29"/>
  <c r="P1252" i="29"/>
  <c r="R1252" i="29" s="1"/>
  <c r="S1251" i="29"/>
  <c r="P1251" i="29"/>
  <c r="R1251" i="29" s="1"/>
  <c r="S1250" i="29"/>
  <c r="P1250" i="29"/>
  <c r="R1250" i="29" s="1"/>
  <c r="S1249" i="29"/>
  <c r="P1249" i="29"/>
  <c r="R1249" i="29" s="1"/>
  <c r="S1248" i="29"/>
  <c r="P1248" i="29"/>
  <c r="R1248" i="29" s="1"/>
  <c r="S1247" i="29"/>
  <c r="P1247" i="29"/>
  <c r="R1247" i="29" s="1"/>
  <c r="S1246" i="29"/>
  <c r="P1246" i="29"/>
  <c r="R1246" i="29" s="1"/>
  <c r="S1245" i="29"/>
  <c r="P1245" i="29"/>
  <c r="R1245" i="29" s="1"/>
  <c r="S1244" i="29"/>
  <c r="P1244" i="29"/>
  <c r="R1244" i="29" s="1"/>
  <c r="S1243" i="29"/>
  <c r="P1243" i="29"/>
  <c r="R1243" i="29" s="1"/>
  <c r="S1242" i="29"/>
  <c r="P1242" i="29"/>
  <c r="R1242" i="29" s="1"/>
  <c r="S1241" i="29"/>
  <c r="P1241" i="29"/>
  <c r="R1241" i="29" s="1"/>
  <c r="S1240" i="29"/>
  <c r="P1240" i="29"/>
  <c r="R1240" i="29" s="1"/>
  <c r="S1239" i="29"/>
  <c r="P1239" i="29"/>
  <c r="R1239" i="29" s="1"/>
  <c r="S1238" i="29"/>
  <c r="P1238" i="29"/>
  <c r="R1238" i="29" s="1"/>
  <c r="S1237" i="29"/>
  <c r="P1237" i="29"/>
  <c r="R1237" i="29" s="1"/>
  <c r="S1236" i="29"/>
  <c r="P1236" i="29"/>
  <c r="R1236" i="29" s="1"/>
  <c r="S1235" i="29"/>
  <c r="P1235" i="29"/>
  <c r="R1235" i="29" s="1"/>
  <c r="S1234" i="29"/>
  <c r="P1234" i="29"/>
  <c r="R1234" i="29" s="1"/>
  <c r="S1233" i="29"/>
  <c r="P1233" i="29"/>
  <c r="R1233" i="29" s="1"/>
  <c r="S1232" i="29"/>
  <c r="P1232" i="29"/>
  <c r="R1232" i="29" s="1"/>
  <c r="S1231" i="29"/>
  <c r="P1231" i="29"/>
  <c r="R1231" i="29" s="1"/>
  <c r="S1230" i="29"/>
  <c r="P1230" i="29"/>
  <c r="R1230" i="29" s="1"/>
  <c r="S1229" i="29"/>
  <c r="P1229" i="29"/>
  <c r="R1229" i="29" s="1"/>
  <c r="S1228" i="29"/>
  <c r="P1228" i="29"/>
  <c r="R1228" i="29" s="1"/>
  <c r="S1227" i="29"/>
  <c r="P1227" i="29"/>
  <c r="R1227" i="29" s="1"/>
  <c r="S1226" i="29"/>
  <c r="P1226" i="29"/>
  <c r="R1226" i="29" s="1"/>
  <c r="S1225" i="29"/>
  <c r="P1225" i="29"/>
  <c r="R1225" i="29" s="1"/>
  <c r="S1224" i="29"/>
  <c r="P1224" i="29"/>
  <c r="R1224" i="29" s="1"/>
  <c r="S1223" i="29"/>
  <c r="P1223" i="29"/>
  <c r="R1223" i="29" s="1"/>
  <c r="S1222" i="29"/>
  <c r="P1222" i="29"/>
  <c r="R1222" i="29" s="1"/>
  <c r="S1221" i="29"/>
  <c r="P1221" i="29"/>
  <c r="R1221" i="29" s="1"/>
  <c r="S1220" i="29"/>
  <c r="P1220" i="29"/>
  <c r="R1220" i="29" s="1"/>
  <c r="S1219" i="29"/>
  <c r="P1219" i="29"/>
  <c r="R1219" i="29" s="1"/>
  <c r="S1218" i="29"/>
  <c r="P1218" i="29"/>
  <c r="R1218" i="29" s="1"/>
  <c r="S1217" i="29"/>
  <c r="P1217" i="29"/>
  <c r="R1217" i="29" s="1"/>
  <c r="S1216" i="29"/>
  <c r="P1216" i="29"/>
  <c r="R1216" i="29" s="1"/>
  <c r="S1215" i="29"/>
  <c r="P1215" i="29"/>
  <c r="R1215" i="29" s="1"/>
  <c r="S1214" i="29"/>
  <c r="P1214" i="29"/>
  <c r="R1214" i="29" s="1"/>
  <c r="S1213" i="29"/>
  <c r="P1213" i="29"/>
  <c r="R1213" i="29" s="1"/>
  <c r="S1212" i="29"/>
  <c r="P1212" i="29"/>
  <c r="R1212" i="29" s="1"/>
  <c r="S1211" i="29"/>
  <c r="P1211" i="29"/>
  <c r="R1211" i="29" s="1"/>
  <c r="S1210" i="29"/>
  <c r="P1210" i="29"/>
  <c r="R1210" i="29" s="1"/>
  <c r="S1209" i="29"/>
  <c r="P1209" i="29"/>
  <c r="R1209" i="29" s="1"/>
  <c r="S1208" i="29"/>
  <c r="P1208" i="29"/>
  <c r="R1208" i="29" s="1"/>
  <c r="S1207" i="29"/>
  <c r="P1207" i="29"/>
  <c r="R1207" i="29" s="1"/>
  <c r="S1206" i="29"/>
  <c r="P1206" i="29"/>
  <c r="R1206" i="29" s="1"/>
  <c r="S1205" i="29"/>
  <c r="P1205" i="29"/>
  <c r="R1205" i="29" s="1"/>
  <c r="S1204" i="29"/>
  <c r="P1204" i="29"/>
  <c r="R1204" i="29" s="1"/>
  <c r="S1203" i="29"/>
  <c r="P1203" i="29"/>
  <c r="R1203" i="29" s="1"/>
  <c r="S1202" i="29"/>
  <c r="P1202" i="29"/>
  <c r="R1202" i="29" s="1"/>
  <c r="S1201" i="29"/>
  <c r="P1201" i="29"/>
  <c r="R1201" i="29" s="1"/>
  <c r="S1200" i="29"/>
  <c r="P1200" i="29"/>
  <c r="R1200" i="29" s="1"/>
  <c r="S1199" i="29"/>
  <c r="P1199" i="29"/>
  <c r="R1199" i="29" s="1"/>
  <c r="S1198" i="29"/>
  <c r="P1198" i="29"/>
  <c r="R1198" i="29" s="1"/>
  <c r="S1197" i="29"/>
  <c r="P1197" i="29"/>
  <c r="R1197" i="29" s="1"/>
  <c r="S1196" i="29"/>
  <c r="P1196" i="29"/>
  <c r="R1196" i="29" s="1"/>
  <c r="S1195" i="29"/>
  <c r="P1195" i="29"/>
  <c r="R1195" i="29" s="1"/>
  <c r="S1194" i="29"/>
  <c r="P1194" i="29"/>
  <c r="R1194" i="29" s="1"/>
  <c r="S1193" i="29"/>
  <c r="P1193" i="29"/>
  <c r="R1193" i="29" s="1"/>
  <c r="S1192" i="29"/>
  <c r="P1192" i="29"/>
  <c r="R1192" i="29" s="1"/>
  <c r="S1191" i="29"/>
  <c r="P1191" i="29"/>
  <c r="R1191" i="29" s="1"/>
  <c r="S1190" i="29"/>
  <c r="P1190" i="29"/>
  <c r="R1190" i="29" s="1"/>
  <c r="S1189" i="29"/>
  <c r="P1189" i="29"/>
  <c r="R1189" i="29" s="1"/>
  <c r="S1188" i="29"/>
  <c r="P1188" i="29"/>
  <c r="R1188" i="29" s="1"/>
  <c r="S1187" i="29"/>
  <c r="P1187" i="29"/>
  <c r="R1187" i="29" s="1"/>
  <c r="S1186" i="29"/>
  <c r="P1186" i="29"/>
  <c r="R1186" i="29" s="1"/>
  <c r="S1185" i="29"/>
  <c r="P1185" i="29"/>
  <c r="R1185" i="29" s="1"/>
  <c r="S1184" i="29"/>
  <c r="P1184" i="29"/>
  <c r="R1184" i="29" s="1"/>
  <c r="S1183" i="29"/>
  <c r="P1183" i="29"/>
  <c r="R1183" i="29" s="1"/>
  <c r="S1182" i="29"/>
  <c r="P1182" i="29"/>
  <c r="R1182" i="29" s="1"/>
  <c r="S1181" i="29"/>
  <c r="P1181" i="29"/>
  <c r="R1181" i="29" s="1"/>
  <c r="S1180" i="29"/>
  <c r="P1180" i="29"/>
  <c r="R1180" i="29" s="1"/>
  <c r="S1179" i="29"/>
  <c r="P1179" i="29"/>
  <c r="R1179" i="29" s="1"/>
  <c r="S1178" i="29"/>
  <c r="P1178" i="29"/>
  <c r="R1178" i="29" s="1"/>
  <c r="S1177" i="29"/>
  <c r="P1177" i="29"/>
  <c r="R1177" i="29" s="1"/>
  <c r="S1176" i="29"/>
  <c r="P1176" i="29"/>
  <c r="R1176" i="29" s="1"/>
  <c r="S1175" i="29"/>
  <c r="P1175" i="29"/>
  <c r="R1175" i="29" s="1"/>
  <c r="S1174" i="29"/>
  <c r="P1174" i="29"/>
  <c r="R1174" i="29" s="1"/>
  <c r="S1173" i="29"/>
  <c r="P1173" i="29"/>
  <c r="R1173" i="29" s="1"/>
  <c r="S1172" i="29"/>
  <c r="P1172" i="29"/>
  <c r="R1172" i="29" s="1"/>
  <c r="S1171" i="29"/>
  <c r="P1171" i="29"/>
  <c r="R1171" i="29" s="1"/>
  <c r="S1170" i="29"/>
  <c r="P1170" i="29"/>
  <c r="R1170" i="29" s="1"/>
  <c r="S1169" i="29"/>
  <c r="P1169" i="29"/>
  <c r="R1169" i="29" s="1"/>
  <c r="S1168" i="29"/>
  <c r="P1168" i="29"/>
  <c r="R1168" i="29" s="1"/>
  <c r="S1167" i="29"/>
  <c r="P1167" i="29"/>
  <c r="R1167" i="29" s="1"/>
  <c r="S1166" i="29"/>
  <c r="P1166" i="29"/>
  <c r="R1166" i="29" s="1"/>
  <c r="S1165" i="29"/>
  <c r="P1165" i="29"/>
  <c r="R1165" i="29" s="1"/>
  <c r="S1164" i="29"/>
  <c r="P1164" i="29"/>
  <c r="R1164" i="29" s="1"/>
  <c r="S1163" i="29"/>
  <c r="P1163" i="29"/>
  <c r="R1163" i="29" s="1"/>
  <c r="S1162" i="29"/>
  <c r="P1162" i="29"/>
  <c r="R1162" i="29" s="1"/>
  <c r="S1161" i="29"/>
  <c r="P1161" i="29"/>
  <c r="R1161" i="29" s="1"/>
  <c r="S1160" i="29"/>
  <c r="P1160" i="29"/>
  <c r="R1160" i="29" s="1"/>
  <c r="S1159" i="29"/>
  <c r="P1159" i="29"/>
  <c r="R1159" i="29" s="1"/>
  <c r="S1158" i="29"/>
  <c r="P1158" i="29"/>
  <c r="R1158" i="29" s="1"/>
  <c r="S1157" i="29"/>
  <c r="P1157" i="29"/>
  <c r="R1157" i="29" s="1"/>
  <c r="S1156" i="29"/>
  <c r="P1156" i="29"/>
  <c r="R1156" i="29" s="1"/>
  <c r="S1155" i="29"/>
  <c r="P1155" i="29"/>
  <c r="R1155" i="29" s="1"/>
  <c r="S1154" i="29"/>
  <c r="P1154" i="29"/>
  <c r="R1154" i="29" s="1"/>
  <c r="S1153" i="29"/>
  <c r="P1153" i="29"/>
  <c r="R1153" i="29" s="1"/>
  <c r="S1152" i="29"/>
  <c r="P1152" i="29"/>
  <c r="R1152" i="29" s="1"/>
  <c r="S1151" i="29"/>
  <c r="P1151" i="29"/>
  <c r="R1151" i="29" s="1"/>
  <c r="S1150" i="29"/>
  <c r="P1150" i="29"/>
  <c r="R1150" i="29" s="1"/>
  <c r="S1149" i="29"/>
  <c r="P1149" i="29"/>
  <c r="R1149" i="29" s="1"/>
  <c r="S1148" i="29"/>
  <c r="P1148" i="29"/>
  <c r="R1148" i="29" s="1"/>
  <c r="S1147" i="29"/>
  <c r="P1147" i="29"/>
  <c r="R1147" i="29" s="1"/>
  <c r="S1146" i="29"/>
  <c r="P1146" i="29"/>
  <c r="R1146" i="29" s="1"/>
  <c r="S1145" i="29"/>
  <c r="P1145" i="29"/>
  <c r="R1145" i="29" s="1"/>
  <c r="S1144" i="29"/>
  <c r="P1144" i="29"/>
  <c r="R1144" i="29" s="1"/>
  <c r="S1143" i="29"/>
  <c r="P1143" i="29"/>
  <c r="R1143" i="29" s="1"/>
  <c r="S1142" i="29"/>
  <c r="P1142" i="29"/>
  <c r="R1142" i="29" s="1"/>
  <c r="S1141" i="29"/>
  <c r="P1141" i="29"/>
  <c r="R1141" i="29" s="1"/>
  <c r="S1140" i="29"/>
  <c r="P1140" i="29"/>
  <c r="R1140" i="29" s="1"/>
  <c r="S1139" i="29"/>
  <c r="P1139" i="29"/>
  <c r="R1139" i="29" s="1"/>
  <c r="S1138" i="29"/>
  <c r="P1138" i="29"/>
  <c r="R1138" i="29" s="1"/>
  <c r="S1137" i="29"/>
  <c r="P1137" i="29"/>
  <c r="R1137" i="29" s="1"/>
  <c r="S1136" i="29"/>
  <c r="P1136" i="29"/>
  <c r="R1136" i="29" s="1"/>
  <c r="S1135" i="29"/>
  <c r="P1135" i="29"/>
  <c r="R1135" i="29" s="1"/>
  <c r="S1134" i="29"/>
  <c r="P1134" i="29"/>
  <c r="R1134" i="29" s="1"/>
  <c r="S1133" i="29"/>
  <c r="P1133" i="29"/>
  <c r="R1133" i="29" s="1"/>
  <c r="S1132" i="29"/>
  <c r="P1132" i="29"/>
  <c r="R1132" i="29" s="1"/>
  <c r="S1131" i="29"/>
  <c r="P1131" i="29"/>
  <c r="R1131" i="29" s="1"/>
  <c r="S1130" i="29"/>
  <c r="P1130" i="29"/>
  <c r="R1130" i="29" s="1"/>
  <c r="S1129" i="29"/>
  <c r="P1129" i="29"/>
  <c r="R1129" i="29" s="1"/>
  <c r="S1128" i="29"/>
  <c r="P1128" i="29"/>
  <c r="R1128" i="29" s="1"/>
  <c r="S1127" i="29"/>
  <c r="P1127" i="29"/>
  <c r="R1127" i="29" s="1"/>
  <c r="S1126" i="29"/>
  <c r="P1126" i="29"/>
  <c r="R1126" i="29" s="1"/>
  <c r="S1125" i="29"/>
  <c r="P1125" i="29"/>
  <c r="R1125" i="29" s="1"/>
  <c r="S1124" i="29"/>
  <c r="P1124" i="29"/>
  <c r="R1124" i="29" s="1"/>
  <c r="S1123" i="29"/>
  <c r="P1123" i="29"/>
  <c r="R1123" i="29" s="1"/>
  <c r="S1122" i="29"/>
  <c r="P1122" i="29"/>
  <c r="R1122" i="29" s="1"/>
  <c r="S1121" i="29"/>
  <c r="P1121" i="29"/>
  <c r="R1121" i="29" s="1"/>
  <c r="S1120" i="29"/>
  <c r="P1120" i="29"/>
  <c r="R1120" i="29" s="1"/>
  <c r="S1119" i="29"/>
  <c r="P1119" i="29"/>
  <c r="R1119" i="29" s="1"/>
  <c r="S1118" i="29"/>
  <c r="P1118" i="29"/>
  <c r="R1118" i="29" s="1"/>
  <c r="S1117" i="29"/>
  <c r="P1117" i="29"/>
  <c r="R1117" i="29" s="1"/>
  <c r="S1116" i="29"/>
  <c r="P1116" i="29"/>
  <c r="R1116" i="29" s="1"/>
  <c r="S1115" i="29"/>
  <c r="P1115" i="29"/>
  <c r="R1115" i="29" s="1"/>
  <c r="S1114" i="29"/>
  <c r="P1114" i="29"/>
  <c r="R1114" i="29" s="1"/>
  <c r="S1113" i="29"/>
  <c r="P1113" i="29"/>
  <c r="R1113" i="29" s="1"/>
  <c r="S1112" i="29"/>
  <c r="P1112" i="29"/>
  <c r="R1112" i="29" s="1"/>
  <c r="S1111" i="29"/>
  <c r="P1111" i="29"/>
  <c r="R1111" i="29" s="1"/>
  <c r="S1110" i="29"/>
  <c r="P1110" i="29"/>
  <c r="R1110" i="29" s="1"/>
  <c r="S1109" i="29"/>
  <c r="P1109" i="29"/>
  <c r="R1109" i="29" s="1"/>
  <c r="S1108" i="29"/>
  <c r="P1108" i="29"/>
  <c r="R1108" i="29" s="1"/>
  <c r="S1107" i="29"/>
  <c r="P1107" i="29"/>
  <c r="R1107" i="29" s="1"/>
  <c r="S1106" i="29"/>
  <c r="P1106" i="29"/>
  <c r="R1106" i="29" s="1"/>
  <c r="S1105" i="29"/>
  <c r="P1105" i="29"/>
  <c r="R1105" i="29" s="1"/>
  <c r="S1104" i="29"/>
  <c r="P1104" i="29"/>
  <c r="R1104" i="29" s="1"/>
  <c r="S1103" i="29"/>
  <c r="P1103" i="29"/>
  <c r="R1103" i="29" s="1"/>
  <c r="S1102" i="29"/>
  <c r="P1102" i="29"/>
  <c r="R1102" i="29" s="1"/>
  <c r="S1101" i="29"/>
  <c r="P1101" i="29"/>
  <c r="R1101" i="29" s="1"/>
  <c r="S1100" i="29"/>
  <c r="P1100" i="29"/>
  <c r="R1100" i="29" s="1"/>
  <c r="S1099" i="29"/>
  <c r="P1099" i="29"/>
  <c r="R1099" i="29" s="1"/>
  <c r="S1098" i="29"/>
  <c r="P1098" i="29"/>
  <c r="R1098" i="29" s="1"/>
  <c r="S1097" i="29"/>
  <c r="P1097" i="29"/>
  <c r="R1097" i="29" s="1"/>
  <c r="S1096" i="29"/>
  <c r="P1096" i="29"/>
  <c r="R1096" i="29" s="1"/>
  <c r="S1095" i="29"/>
  <c r="P1095" i="29"/>
  <c r="R1095" i="29" s="1"/>
  <c r="S1094" i="29"/>
  <c r="P1094" i="29"/>
  <c r="R1094" i="29" s="1"/>
  <c r="S1093" i="29"/>
  <c r="P1093" i="29"/>
  <c r="R1093" i="29" s="1"/>
  <c r="S1092" i="29"/>
  <c r="P1092" i="29"/>
  <c r="R1092" i="29" s="1"/>
  <c r="S1091" i="29"/>
  <c r="P1091" i="29"/>
  <c r="R1091" i="29" s="1"/>
  <c r="S1090" i="29"/>
  <c r="P1090" i="29"/>
  <c r="R1090" i="29" s="1"/>
  <c r="S1089" i="29"/>
  <c r="P1089" i="29"/>
  <c r="R1089" i="29" s="1"/>
  <c r="S1088" i="29"/>
  <c r="P1088" i="29"/>
  <c r="R1088" i="29" s="1"/>
  <c r="S1087" i="29"/>
  <c r="P1087" i="29"/>
  <c r="R1087" i="29" s="1"/>
  <c r="S1086" i="29"/>
  <c r="P1086" i="29"/>
  <c r="R1086" i="29" s="1"/>
  <c r="S1085" i="29"/>
  <c r="P1085" i="29"/>
  <c r="R1085" i="29" s="1"/>
  <c r="S1084" i="29"/>
  <c r="P1084" i="29"/>
  <c r="R1084" i="29" s="1"/>
  <c r="S1083" i="29"/>
  <c r="P1083" i="29"/>
  <c r="R1083" i="29" s="1"/>
  <c r="S1082" i="29"/>
  <c r="P1082" i="29"/>
  <c r="R1082" i="29" s="1"/>
  <c r="S1081" i="29"/>
  <c r="P1081" i="29"/>
  <c r="R1081" i="29" s="1"/>
  <c r="S1080" i="29"/>
  <c r="P1080" i="29"/>
  <c r="R1080" i="29" s="1"/>
  <c r="S1079" i="29"/>
  <c r="P1079" i="29"/>
  <c r="R1079" i="29" s="1"/>
  <c r="S1078" i="29"/>
  <c r="P1078" i="29"/>
  <c r="R1078" i="29" s="1"/>
  <c r="S1077" i="29"/>
  <c r="P1077" i="29"/>
  <c r="R1077" i="29" s="1"/>
  <c r="S1076" i="29"/>
  <c r="P1076" i="29"/>
  <c r="R1076" i="29" s="1"/>
  <c r="S1075" i="29"/>
  <c r="P1075" i="29"/>
  <c r="R1075" i="29" s="1"/>
  <c r="S1074" i="29"/>
  <c r="P1074" i="29"/>
  <c r="R1074" i="29" s="1"/>
  <c r="S1073" i="29"/>
  <c r="P1073" i="29"/>
  <c r="R1073" i="29" s="1"/>
  <c r="S1072" i="29"/>
  <c r="P1072" i="29"/>
  <c r="R1072" i="29" s="1"/>
  <c r="S1071" i="29"/>
  <c r="P1071" i="29"/>
  <c r="R1071" i="29" s="1"/>
  <c r="S1070" i="29"/>
  <c r="P1070" i="29"/>
  <c r="R1070" i="29" s="1"/>
  <c r="S1069" i="29"/>
  <c r="P1069" i="29"/>
  <c r="R1069" i="29" s="1"/>
  <c r="S1068" i="29"/>
  <c r="P1068" i="29"/>
  <c r="R1068" i="29" s="1"/>
  <c r="S1067" i="29"/>
  <c r="P1067" i="29"/>
  <c r="R1067" i="29" s="1"/>
  <c r="S1066" i="29"/>
  <c r="P1066" i="29"/>
  <c r="R1066" i="29" s="1"/>
  <c r="S1065" i="29"/>
  <c r="P1065" i="29"/>
  <c r="R1065" i="29" s="1"/>
  <c r="S1064" i="29"/>
  <c r="P1064" i="29"/>
  <c r="R1064" i="29" s="1"/>
  <c r="S1063" i="29"/>
  <c r="P1063" i="29"/>
  <c r="R1063" i="29" s="1"/>
  <c r="S1062" i="29"/>
  <c r="P1062" i="29"/>
  <c r="R1062" i="29" s="1"/>
  <c r="S1061" i="29"/>
  <c r="P1061" i="29"/>
  <c r="R1061" i="29" s="1"/>
  <c r="S1060" i="29"/>
  <c r="P1060" i="29"/>
  <c r="R1060" i="29" s="1"/>
  <c r="S1059" i="29"/>
  <c r="P1059" i="29"/>
  <c r="R1059" i="29" s="1"/>
  <c r="S1058" i="29"/>
  <c r="P1058" i="29"/>
  <c r="R1058" i="29" s="1"/>
  <c r="S1057" i="29"/>
  <c r="P1057" i="29"/>
  <c r="R1057" i="29" s="1"/>
  <c r="S1056" i="29"/>
  <c r="P1056" i="29"/>
  <c r="R1056" i="29" s="1"/>
  <c r="S1055" i="29"/>
  <c r="P1055" i="29"/>
  <c r="R1055" i="29" s="1"/>
  <c r="S1054" i="29"/>
  <c r="P1054" i="29"/>
  <c r="R1054" i="29" s="1"/>
  <c r="S1053" i="29"/>
  <c r="P1053" i="29"/>
  <c r="R1053" i="29" s="1"/>
  <c r="S1052" i="29"/>
  <c r="P1052" i="29"/>
  <c r="R1052" i="29" s="1"/>
  <c r="S1051" i="29"/>
  <c r="P1051" i="29"/>
  <c r="R1051" i="29" s="1"/>
  <c r="S1050" i="29"/>
  <c r="P1050" i="29"/>
  <c r="R1050" i="29" s="1"/>
  <c r="S1049" i="29"/>
  <c r="P1049" i="29"/>
  <c r="R1049" i="29" s="1"/>
  <c r="S1048" i="29"/>
  <c r="P1048" i="29"/>
  <c r="R1048" i="29" s="1"/>
  <c r="S1047" i="29"/>
  <c r="P1047" i="29"/>
  <c r="R1047" i="29" s="1"/>
  <c r="S1046" i="29"/>
  <c r="P1046" i="29"/>
  <c r="R1046" i="29" s="1"/>
  <c r="S1045" i="29"/>
  <c r="P1045" i="29"/>
  <c r="R1045" i="29" s="1"/>
  <c r="S1044" i="29"/>
  <c r="P1044" i="29"/>
  <c r="R1044" i="29" s="1"/>
  <c r="S1043" i="29"/>
  <c r="P1043" i="29"/>
  <c r="R1043" i="29" s="1"/>
  <c r="S1042" i="29"/>
  <c r="P1042" i="29"/>
  <c r="R1042" i="29" s="1"/>
  <c r="S1041" i="29"/>
  <c r="P1041" i="29"/>
  <c r="R1041" i="29" s="1"/>
  <c r="S1040" i="29"/>
  <c r="P1040" i="29"/>
  <c r="R1040" i="29" s="1"/>
  <c r="S1039" i="29"/>
  <c r="P1039" i="29"/>
  <c r="R1039" i="29" s="1"/>
  <c r="S1038" i="29"/>
  <c r="P1038" i="29"/>
  <c r="R1038" i="29" s="1"/>
  <c r="S1037" i="29"/>
  <c r="P1037" i="29"/>
  <c r="R1037" i="29" s="1"/>
  <c r="S1036" i="29"/>
  <c r="P1036" i="29"/>
  <c r="R1036" i="29" s="1"/>
  <c r="S1035" i="29"/>
  <c r="P1035" i="29"/>
  <c r="R1035" i="29" s="1"/>
  <c r="S1034" i="29"/>
  <c r="P1034" i="29"/>
  <c r="R1034" i="29" s="1"/>
  <c r="S1033" i="29"/>
  <c r="P1033" i="29"/>
  <c r="R1033" i="29" s="1"/>
  <c r="S1032" i="29"/>
  <c r="P1032" i="29"/>
  <c r="R1032" i="29" s="1"/>
  <c r="S1031" i="29"/>
  <c r="P1031" i="29"/>
  <c r="R1031" i="29" s="1"/>
  <c r="S1030" i="29"/>
  <c r="P1030" i="29"/>
  <c r="R1030" i="29" s="1"/>
  <c r="S1029" i="29"/>
  <c r="P1029" i="29"/>
  <c r="R1029" i="29" s="1"/>
  <c r="S1028" i="29"/>
  <c r="P1028" i="29"/>
  <c r="R1028" i="29" s="1"/>
  <c r="S1027" i="29"/>
  <c r="P1027" i="29"/>
  <c r="R1027" i="29" s="1"/>
  <c r="S1026" i="29"/>
  <c r="P1026" i="29"/>
  <c r="R1026" i="29" s="1"/>
  <c r="S1025" i="29"/>
  <c r="P1025" i="29"/>
  <c r="R1025" i="29" s="1"/>
  <c r="S1024" i="29"/>
  <c r="P1024" i="29"/>
  <c r="R1024" i="29" s="1"/>
  <c r="S1023" i="29"/>
  <c r="P1023" i="29"/>
  <c r="R1023" i="29" s="1"/>
  <c r="S1022" i="29"/>
  <c r="P1022" i="29"/>
  <c r="R1022" i="29" s="1"/>
  <c r="S1021" i="29"/>
  <c r="P1021" i="29"/>
  <c r="R1021" i="29" s="1"/>
  <c r="S1020" i="29"/>
  <c r="P1020" i="29"/>
  <c r="R1020" i="29" s="1"/>
  <c r="S1019" i="29"/>
  <c r="P1019" i="29"/>
  <c r="R1019" i="29" s="1"/>
  <c r="S1018" i="29"/>
  <c r="P1018" i="29"/>
  <c r="R1018" i="29" s="1"/>
  <c r="S1017" i="29"/>
  <c r="P1017" i="29"/>
  <c r="R1017" i="29" s="1"/>
  <c r="S1016" i="29"/>
  <c r="P1016" i="29"/>
  <c r="R1016" i="29" s="1"/>
  <c r="S1015" i="29"/>
  <c r="P1015" i="29"/>
  <c r="R1015" i="29" s="1"/>
  <c r="S1014" i="29"/>
  <c r="P1014" i="29"/>
  <c r="R1014" i="29" s="1"/>
  <c r="S1013" i="29"/>
  <c r="P1013" i="29"/>
  <c r="R1013" i="29" s="1"/>
  <c r="S1012" i="29"/>
  <c r="P1012" i="29"/>
  <c r="R1012" i="29" s="1"/>
  <c r="S1011" i="29"/>
  <c r="P1011" i="29"/>
  <c r="R1011" i="29" s="1"/>
  <c r="S1010" i="29"/>
  <c r="P1010" i="29"/>
  <c r="R1010" i="29" s="1"/>
  <c r="S1009" i="29"/>
  <c r="P1009" i="29"/>
  <c r="R1009" i="29" s="1"/>
  <c r="S1008" i="29"/>
  <c r="P1008" i="29"/>
  <c r="R1008" i="29" s="1"/>
  <c r="S1007" i="29"/>
  <c r="P1007" i="29"/>
  <c r="R1007" i="29" s="1"/>
  <c r="S1006" i="29"/>
  <c r="P1006" i="29"/>
  <c r="R1006" i="29" s="1"/>
  <c r="S1005" i="29"/>
  <c r="P1005" i="29"/>
  <c r="R1005" i="29" s="1"/>
  <c r="S1004" i="29"/>
  <c r="P1004" i="29"/>
  <c r="R1004" i="29" s="1"/>
  <c r="S1003" i="29"/>
  <c r="P1003" i="29"/>
  <c r="R1003" i="29" s="1"/>
  <c r="S1002" i="29"/>
  <c r="P1002" i="29"/>
  <c r="R1002" i="29" s="1"/>
  <c r="S1001" i="29"/>
  <c r="P1001" i="29"/>
  <c r="R1001" i="29" s="1"/>
  <c r="S1000" i="29"/>
  <c r="P1000" i="29"/>
  <c r="R1000" i="29" s="1"/>
  <c r="S999" i="29"/>
  <c r="P999" i="29"/>
  <c r="R999" i="29" s="1"/>
  <c r="S998" i="29"/>
  <c r="P998" i="29"/>
  <c r="R998" i="29" s="1"/>
  <c r="S997" i="29"/>
  <c r="P997" i="29"/>
  <c r="R997" i="29" s="1"/>
  <c r="S996" i="29"/>
  <c r="P996" i="29"/>
  <c r="R996" i="29" s="1"/>
  <c r="S995" i="29"/>
  <c r="P995" i="29"/>
  <c r="R995" i="29" s="1"/>
  <c r="S994" i="29"/>
  <c r="P994" i="29"/>
  <c r="R994" i="29" s="1"/>
  <c r="S993" i="29"/>
  <c r="P993" i="29"/>
  <c r="R993" i="29" s="1"/>
  <c r="S992" i="29"/>
  <c r="P992" i="29"/>
  <c r="R992" i="29" s="1"/>
  <c r="S991" i="29"/>
  <c r="P991" i="29"/>
  <c r="R991" i="29" s="1"/>
  <c r="S990" i="29"/>
  <c r="P990" i="29"/>
  <c r="R990" i="29" s="1"/>
  <c r="S989" i="29"/>
  <c r="P989" i="29"/>
  <c r="R989" i="29" s="1"/>
  <c r="S988" i="29"/>
  <c r="P988" i="29"/>
  <c r="R988" i="29" s="1"/>
  <c r="S987" i="29"/>
  <c r="P987" i="29"/>
  <c r="R987" i="29" s="1"/>
  <c r="S966" i="29"/>
  <c r="P966" i="29"/>
  <c r="R966" i="29" s="1"/>
  <c r="S965" i="29"/>
  <c r="P965" i="29"/>
  <c r="R965" i="29" s="1"/>
  <c r="S964" i="29"/>
  <c r="P964" i="29"/>
  <c r="R964" i="29" s="1"/>
  <c r="S963" i="29"/>
  <c r="P963" i="29"/>
  <c r="R963" i="29" s="1"/>
  <c r="S962" i="29"/>
  <c r="P962" i="29"/>
  <c r="R962" i="29" s="1"/>
  <c r="S961" i="29"/>
  <c r="P961" i="29"/>
  <c r="R961" i="29" s="1"/>
  <c r="S960" i="29"/>
  <c r="P960" i="29"/>
  <c r="R960" i="29" s="1"/>
  <c r="S959" i="29"/>
  <c r="P959" i="29"/>
  <c r="R959" i="29" s="1"/>
  <c r="S958" i="29"/>
  <c r="P958" i="29"/>
  <c r="R958" i="29" s="1"/>
  <c r="S957" i="29"/>
  <c r="P957" i="29"/>
  <c r="R957" i="29" s="1"/>
  <c r="S956" i="29"/>
  <c r="P956" i="29"/>
  <c r="R956" i="29" s="1"/>
  <c r="S955" i="29"/>
  <c r="P955" i="29"/>
  <c r="R955" i="29" s="1"/>
  <c r="S954" i="29"/>
  <c r="P954" i="29"/>
  <c r="R954" i="29" s="1"/>
  <c r="S953" i="29"/>
  <c r="P953" i="29"/>
  <c r="R953" i="29" s="1"/>
  <c r="S952" i="29"/>
  <c r="P952" i="29"/>
  <c r="R952" i="29" s="1"/>
  <c r="S951" i="29"/>
  <c r="P951" i="29"/>
  <c r="R951" i="29" s="1"/>
  <c r="S950" i="29"/>
  <c r="P950" i="29"/>
  <c r="R950" i="29" s="1"/>
  <c r="S949" i="29"/>
  <c r="P949" i="29"/>
  <c r="R949" i="29" s="1"/>
  <c r="S948" i="29"/>
  <c r="P948" i="29"/>
  <c r="R948" i="29" s="1"/>
  <c r="S947" i="29"/>
  <c r="P947" i="29"/>
  <c r="R947" i="29" s="1"/>
  <c r="S946" i="29"/>
  <c r="P946" i="29"/>
  <c r="R946" i="29" s="1"/>
  <c r="S945" i="29"/>
  <c r="P945" i="29"/>
  <c r="R945" i="29" s="1"/>
  <c r="S944" i="29"/>
  <c r="P944" i="29"/>
  <c r="R944" i="29" s="1"/>
  <c r="S943" i="29"/>
  <c r="P943" i="29"/>
  <c r="R943" i="29" s="1"/>
  <c r="S942" i="29"/>
  <c r="P942" i="29"/>
  <c r="R942" i="29" s="1"/>
  <c r="S941" i="29"/>
  <c r="P941" i="29"/>
  <c r="R941" i="29" s="1"/>
  <c r="S940" i="29"/>
  <c r="P940" i="29"/>
  <c r="R940" i="29" s="1"/>
  <c r="S939" i="29"/>
  <c r="P939" i="29"/>
  <c r="R939" i="29" s="1"/>
  <c r="S938" i="29"/>
  <c r="P938" i="29"/>
  <c r="R938" i="29" s="1"/>
  <c r="S937" i="29"/>
  <c r="P937" i="29"/>
  <c r="R937" i="29" s="1"/>
  <c r="S936" i="29"/>
  <c r="P936" i="29"/>
  <c r="R936" i="29" s="1"/>
  <c r="S935" i="29"/>
  <c r="P935" i="29"/>
  <c r="R935" i="29" s="1"/>
  <c r="S934" i="29"/>
  <c r="P934" i="29"/>
  <c r="R934" i="29" s="1"/>
  <c r="S933" i="29"/>
  <c r="P933" i="29"/>
  <c r="R933" i="29" s="1"/>
  <c r="S932" i="29"/>
  <c r="P932" i="29"/>
  <c r="R932" i="29" s="1"/>
  <c r="S931" i="29"/>
  <c r="P931" i="29"/>
  <c r="R931" i="29" s="1"/>
  <c r="S930" i="29"/>
  <c r="P930" i="29"/>
  <c r="R930" i="29" s="1"/>
  <c r="S929" i="29"/>
  <c r="P929" i="29"/>
  <c r="R929" i="29" s="1"/>
  <c r="S928" i="29"/>
  <c r="P928" i="29"/>
  <c r="R928" i="29" s="1"/>
  <c r="S927" i="29"/>
  <c r="P927" i="29"/>
  <c r="R927" i="29" s="1"/>
  <c r="S926" i="29"/>
  <c r="P926" i="29"/>
  <c r="R926" i="29" s="1"/>
  <c r="S925" i="29"/>
  <c r="P925" i="29"/>
  <c r="R925" i="29" s="1"/>
  <c r="S924" i="29"/>
  <c r="P924" i="29"/>
  <c r="R924" i="29" s="1"/>
  <c r="S923" i="29"/>
  <c r="P923" i="29"/>
  <c r="R923" i="29" s="1"/>
  <c r="S922" i="29"/>
  <c r="P922" i="29"/>
  <c r="R922" i="29" s="1"/>
  <c r="S921" i="29"/>
  <c r="P921" i="29"/>
  <c r="R921" i="29" s="1"/>
  <c r="S920" i="29"/>
  <c r="P920" i="29"/>
  <c r="R920" i="29" s="1"/>
  <c r="S919" i="29"/>
  <c r="P919" i="29"/>
  <c r="R919" i="29" s="1"/>
  <c r="S918" i="29"/>
  <c r="P918" i="29"/>
  <c r="R918" i="29" s="1"/>
  <c r="S917" i="29"/>
  <c r="P917" i="29"/>
  <c r="R917" i="29" s="1"/>
  <c r="S916" i="29"/>
  <c r="P916" i="29"/>
  <c r="R916" i="29" s="1"/>
  <c r="S915" i="29"/>
  <c r="P915" i="29"/>
  <c r="R915" i="29" s="1"/>
  <c r="S914" i="29"/>
  <c r="P914" i="29"/>
  <c r="R914" i="29" s="1"/>
  <c r="S913" i="29"/>
  <c r="P913" i="29"/>
  <c r="R913" i="29" s="1"/>
  <c r="S912" i="29"/>
  <c r="P912" i="29"/>
  <c r="R912" i="29" s="1"/>
  <c r="S911" i="29"/>
  <c r="P911" i="29"/>
  <c r="R911" i="29" s="1"/>
  <c r="S910" i="29"/>
  <c r="P910" i="29"/>
  <c r="R910" i="29" s="1"/>
  <c r="S909" i="29"/>
  <c r="P909" i="29"/>
  <c r="R909" i="29" s="1"/>
  <c r="S908" i="29"/>
  <c r="P908" i="29"/>
  <c r="R908" i="29" s="1"/>
  <c r="S907" i="29"/>
  <c r="P907" i="29"/>
  <c r="R907" i="29" s="1"/>
  <c r="P902" i="29"/>
  <c r="R902" i="29" s="1"/>
  <c r="P901" i="29"/>
  <c r="R901" i="29" s="1"/>
  <c r="P900" i="29"/>
  <c r="R900" i="29" s="1"/>
  <c r="P899" i="29"/>
  <c r="R899" i="29" s="1"/>
  <c r="P898" i="29"/>
  <c r="R898" i="29" s="1"/>
  <c r="P897" i="29"/>
  <c r="R897" i="29" s="1"/>
  <c r="P896" i="29"/>
  <c r="R896" i="29" s="1"/>
  <c r="P895" i="29"/>
  <c r="R895" i="29" s="1"/>
  <c r="P894" i="29"/>
  <c r="R894" i="29" s="1"/>
  <c r="P893" i="29"/>
  <c r="R893" i="29" s="1"/>
  <c r="P892" i="29"/>
  <c r="R892" i="29" s="1"/>
  <c r="P891" i="29"/>
  <c r="R891" i="29" s="1"/>
  <c r="P890" i="29"/>
  <c r="R890" i="29" s="1"/>
  <c r="P889" i="29"/>
  <c r="R889" i="29" s="1"/>
  <c r="P888" i="29"/>
  <c r="R888" i="29" s="1"/>
  <c r="P887" i="29"/>
  <c r="R887" i="29" s="1"/>
  <c r="P886" i="29"/>
  <c r="R886" i="29" s="1"/>
  <c r="P885" i="29"/>
  <c r="R885" i="29" s="1"/>
  <c r="P884" i="29"/>
  <c r="R884" i="29" s="1"/>
  <c r="P883" i="29"/>
  <c r="R883" i="29" s="1"/>
  <c r="S882" i="29"/>
  <c r="P882" i="29"/>
  <c r="R882" i="29" s="1"/>
  <c r="S881" i="29"/>
  <c r="P881" i="29"/>
  <c r="R881" i="29" s="1"/>
  <c r="S880" i="29"/>
  <c r="P880" i="29"/>
  <c r="R880" i="29" s="1"/>
  <c r="S879" i="29"/>
  <c r="P879" i="29"/>
  <c r="R879" i="29" s="1"/>
  <c r="S878" i="29"/>
  <c r="P878" i="29"/>
  <c r="R878" i="29" s="1"/>
  <c r="S877" i="29"/>
  <c r="P877" i="29"/>
  <c r="R877" i="29" s="1"/>
  <c r="S876" i="29"/>
  <c r="P876" i="29"/>
  <c r="R876" i="29" s="1"/>
  <c r="S875" i="29"/>
  <c r="P875" i="29"/>
  <c r="R875" i="29" s="1"/>
  <c r="S874" i="29"/>
  <c r="P874" i="29"/>
  <c r="R874" i="29" s="1"/>
  <c r="S873" i="29"/>
  <c r="P873" i="29"/>
  <c r="R873" i="29" s="1"/>
  <c r="S872" i="29"/>
  <c r="P872" i="29"/>
  <c r="R872" i="29" s="1"/>
  <c r="S871" i="29"/>
  <c r="P871" i="29"/>
  <c r="R871" i="29" s="1"/>
  <c r="S870" i="29"/>
  <c r="P870" i="29"/>
  <c r="R870" i="29" s="1"/>
  <c r="S869" i="29"/>
  <c r="P869" i="29"/>
  <c r="R869" i="29" s="1"/>
  <c r="S868" i="29"/>
  <c r="P868" i="29"/>
  <c r="R868" i="29" s="1"/>
  <c r="S867" i="29"/>
  <c r="P867" i="29"/>
  <c r="R867" i="29" s="1"/>
  <c r="S866" i="29"/>
  <c r="P866" i="29"/>
  <c r="R866" i="29" s="1"/>
  <c r="S865" i="29"/>
  <c r="P865" i="29"/>
  <c r="R865" i="29" s="1"/>
  <c r="S864" i="29"/>
  <c r="P864" i="29"/>
  <c r="R864" i="29" s="1"/>
  <c r="S863" i="29"/>
  <c r="P863" i="29"/>
  <c r="R863" i="29" s="1"/>
  <c r="S846" i="29"/>
  <c r="P846" i="29"/>
  <c r="R846" i="29" s="1"/>
  <c r="S845" i="29"/>
  <c r="P845" i="29"/>
  <c r="R845" i="29" s="1"/>
  <c r="S844" i="29"/>
  <c r="P844" i="29"/>
  <c r="R844" i="29" s="1"/>
  <c r="S843" i="29"/>
  <c r="P843" i="29"/>
  <c r="R843" i="29" s="1"/>
  <c r="S842" i="29"/>
  <c r="P842" i="29"/>
  <c r="R842" i="29" s="1"/>
  <c r="S841" i="29"/>
  <c r="P841" i="29"/>
  <c r="R841" i="29" s="1"/>
  <c r="S840" i="29"/>
  <c r="P840" i="29"/>
  <c r="R840" i="29" s="1"/>
  <c r="S839" i="29"/>
  <c r="P839" i="29"/>
  <c r="R839" i="29" s="1"/>
  <c r="S838" i="29"/>
  <c r="P838" i="29"/>
  <c r="R838" i="29" s="1"/>
  <c r="S837" i="29"/>
  <c r="P837" i="29"/>
  <c r="R837" i="29" s="1"/>
  <c r="S836" i="29"/>
  <c r="P836" i="29"/>
  <c r="R836" i="29" s="1"/>
  <c r="S835" i="29"/>
  <c r="P835" i="29"/>
  <c r="R835" i="29" s="1"/>
  <c r="S834" i="29"/>
  <c r="P834" i="29"/>
  <c r="R834" i="29" s="1"/>
  <c r="S833" i="29"/>
  <c r="P833" i="29"/>
  <c r="R833" i="29" s="1"/>
  <c r="S832" i="29"/>
  <c r="P832" i="29"/>
  <c r="R832" i="29" s="1"/>
  <c r="S831" i="29"/>
  <c r="P831" i="29"/>
  <c r="R831" i="29" s="1"/>
  <c r="S830" i="29"/>
  <c r="P830" i="29"/>
  <c r="R830" i="29" s="1"/>
  <c r="S829" i="29"/>
  <c r="P829" i="29"/>
  <c r="R829" i="29" s="1"/>
  <c r="S828" i="29"/>
  <c r="P828" i="29"/>
  <c r="R828" i="29" s="1"/>
  <c r="S827" i="29"/>
  <c r="P827" i="29"/>
  <c r="R827" i="29" s="1"/>
  <c r="S826" i="29"/>
  <c r="P826" i="29"/>
  <c r="R826" i="29" s="1"/>
  <c r="S825" i="29"/>
  <c r="P825" i="29"/>
  <c r="R825" i="29" s="1"/>
  <c r="S824" i="29"/>
  <c r="P824" i="29"/>
  <c r="R824" i="29" s="1"/>
  <c r="S823" i="29"/>
  <c r="P823" i="29"/>
  <c r="R823" i="29" s="1"/>
  <c r="S822" i="29"/>
  <c r="P822" i="29"/>
  <c r="R822" i="29" s="1"/>
  <c r="S821" i="29"/>
  <c r="P821" i="29"/>
  <c r="R821" i="29" s="1"/>
  <c r="S820" i="29"/>
  <c r="P820" i="29"/>
  <c r="R820" i="29" s="1"/>
  <c r="S819" i="29"/>
  <c r="P819" i="29"/>
  <c r="R819" i="29" s="1"/>
  <c r="S818" i="29"/>
  <c r="P818" i="29"/>
  <c r="R818" i="29" s="1"/>
  <c r="S817" i="29"/>
  <c r="P817" i="29"/>
  <c r="R817" i="29" s="1"/>
  <c r="S816" i="29"/>
  <c r="P816" i="29"/>
  <c r="R816" i="29" s="1"/>
  <c r="S815" i="29"/>
  <c r="P815" i="29"/>
  <c r="R815" i="29" s="1"/>
  <c r="S814" i="29"/>
  <c r="P814" i="29"/>
  <c r="R814" i="29" s="1"/>
  <c r="S813" i="29"/>
  <c r="P813" i="29"/>
  <c r="R813" i="29" s="1"/>
  <c r="S812" i="29"/>
  <c r="P812" i="29"/>
  <c r="R812" i="29" s="1"/>
  <c r="S811" i="29"/>
  <c r="P811" i="29"/>
  <c r="R811" i="29" s="1"/>
  <c r="S810" i="29"/>
  <c r="P810" i="29"/>
  <c r="R810" i="29" s="1"/>
  <c r="S809" i="29"/>
  <c r="P809" i="29"/>
  <c r="R809" i="29" s="1"/>
  <c r="S808" i="29"/>
  <c r="P808" i="29"/>
  <c r="R808" i="29" s="1"/>
  <c r="S807" i="29"/>
  <c r="P807" i="29"/>
  <c r="R807" i="29" s="1"/>
  <c r="S806" i="29"/>
  <c r="P806" i="29"/>
  <c r="R806" i="29" s="1"/>
  <c r="S805" i="29"/>
  <c r="P805" i="29"/>
  <c r="R805" i="29" s="1"/>
  <c r="S804" i="29"/>
  <c r="P804" i="29"/>
  <c r="R804" i="29" s="1"/>
  <c r="S803" i="29"/>
  <c r="P803" i="29"/>
  <c r="R803" i="29" s="1"/>
  <c r="S802" i="29"/>
  <c r="P802" i="29"/>
  <c r="R802" i="29" s="1"/>
  <c r="S801" i="29"/>
  <c r="P801" i="29"/>
  <c r="R801" i="29" s="1"/>
  <c r="S800" i="29"/>
  <c r="P800" i="29"/>
  <c r="R800" i="29" s="1"/>
  <c r="S799" i="29"/>
  <c r="P799" i="29"/>
  <c r="R799" i="29" s="1"/>
  <c r="S798" i="29"/>
  <c r="P798" i="29"/>
  <c r="R798" i="29" s="1"/>
  <c r="S797" i="29"/>
  <c r="P797" i="29"/>
  <c r="R797" i="29" s="1"/>
  <c r="S796" i="29"/>
  <c r="P796" i="29"/>
  <c r="R796" i="29" s="1"/>
  <c r="S795" i="29"/>
  <c r="P795" i="29"/>
  <c r="R795" i="29" s="1"/>
  <c r="S794" i="29"/>
  <c r="P794" i="29"/>
  <c r="R794" i="29" s="1"/>
  <c r="S793" i="29"/>
  <c r="P793" i="29"/>
  <c r="R793" i="29" s="1"/>
  <c r="S792" i="29"/>
  <c r="P792" i="29"/>
  <c r="R792" i="29" s="1"/>
  <c r="S791" i="29"/>
  <c r="P791" i="29"/>
  <c r="R791" i="29" s="1"/>
  <c r="S790" i="29"/>
  <c r="P790" i="29"/>
  <c r="R790" i="29" s="1"/>
  <c r="S789" i="29"/>
  <c r="P789" i="29"/>
  <c r="R789" i="29" s="1"/>
  <c r="S788" i="29"/>
  <c r="P788" i="29"/>
  <c r="R788" i="29" s="1"/>
  <c r="S787" i="29"/>
  <c r="P787" i="29"/>
  <c r="R787" i="29" s="1"/>
  <c r="S786" i="29"/>
  <c r="P786" i="29"/>
  <c r="R786" i="29" s="1"/>
  <c r="S785" i="29"/>
  <c r="P785" i="29"/>
  <c r="R785" i="29" s="1"/>
  <c r="S784" i="29"/>
  <c r="P784" i="29"/>
  <c r="R784" i="29" s="1"/>
  <c r="S783" i="29"/>
  <c r="P783" i="29"/>
  <c r="R783" i="29" s="1"/>
  <c r="S782" i="29"/>
  <c r="P782" i="29"/>
  <c r="R782" i="29" s="1"/>
  <c r="S781" i="29"/>
  <c r="P781" i="29"/>
  <c r="R781" i="29" s="1"/>
  <c r="S780" i="29"/>
  <c r="P780" i="29"/>
  <c r="R780" i="29" s="1"/>
  <c r="S779" i="29"/>
  <c r="P779" i="29"/>
  <c r="R779" i="29" s="1"/>
  <c r="S778" i="29"/>
  <c r="P778" i="29"/>
  <c r="R778" i="29" s="1"/>
  <c r="S777" i="29"/>
  <c r="P777" i="29"/>
  <c r="R777" i="29" s="1"/>
  <c r="S776" i="29"/>
  <c r="P776" i="29"/>
  <c r="R776" i="29" s="1"/>
  <c r="S775" i="29"/>
  <c r="P775" i="29"/>
  <c r="R775" i="29" s="1"/>
  <c r="S774" i="29"/>
  <c r="P774" i="29"/>
  <c r="R774" i="29" s="1"/>
  <c r="S773" i="29"/>
  <c r="P773" i="29"/>
  <c r="R773" i="29" s="1"/>
  <c r="S772" i="29"/>
  <c r="P772" i="29"/>
  <c r="R772" i="29" s="1"/>
  <c r="S771" i="29"/>
  <c r="P771" i="29"/>
  <c r="R771" i="29" s="1"/>
  <c r="S770" i="29"/>
  <c r="P770" i="29"/>
  <c r="R770" i="29" s="1"/>
  <c r="S769" i="29"/>
  <c r="P769" i="29"/>
  <c r="R769" i="29" s="1"/>
  <c r="S768" i="29"/>
  <c r="P768" i="29"/>
  <c r="R768" i="29" s="1"/>
  <c r="S767" i="29"/>
  <c r="P767" i="29"/>
  <c r="R767" i="29" s="1"/>
  <c r="S766" i="29"/>
  <c r="P766" i="29"/>
  <c r="R766" i="29" s="1"/>
  <c r="S765" i="29"/>
  <c r="P765" i="29"/>
  <c r="R765" i="29" s="1"/>
  <c r="S764" i="29"/>
  <c r="P764" i="29"/>
  <c r="R764" i="29" s="1"/>
  <c r="S763" i="29"/>
  <c r="P763" i="29"/>
  <c r="R763" i="29" s="1"/>
  <c r="S762" i="29"/>
  <c r="P762" i="29"/>
  <c r="R762" i="29" s="1"/>
  <c r="S761" i="29"/>
  <c r="P761" i="29"/>
  <c r="R761" i="29" s="1"/>
  <c r="S760" i="29"/>
  <c r="P760" i="29"/>
  <c r="R760" i="29" s="1"/>
  <c r="S759" i="29"/>
  <c r="P759" i="29"/>
  <c r="R759" i="29" s="1"/>
  <c r="S758" i="29"/>
  <c r="P758" i="29"/>
  <c r="R758" i="29" s="1"/>
  <c r="S757" i="29"/>
  <c r="P757" i="29"/>
  <c r="R757" i="29" s="1"/>
  <c r="S756" i="29"/>
  <c r="P756" i="29"/>
  <c r="R756" i="29" s="1"/>
  <c r="S755" i="29"/>
  <c r="P755" i="29"/>
  <c r="R755" i="29" s="1"/>
  <c r="S754" i="29"/>
  <c r="P754" i="29"/>
  <c r="R754" i="29" s="1"/>
  <c r="S753" i="29"/>
  <c r="P753" i="29"/>
  <c r="R753" i="29" s="1"/>
  <c r="S752" i="29"/>
  <c r="P752" i="29"/>
  <c r="R752" i="29" s="1"/>
  <c r="S751" i="29"/>
  <c r="P751" i="29"/>
  <c r="R751" i="29" s="1"/>
  <c r="S750" i="29"/>
  <c r="P750" i="29"/>
  <c r="R750" i="29" s="1"/>
  <c r="S749" i="29"/>
  <c r="P749" i="29"/>
  <c r="R749" i="29" s="1"/>
  <c r="S748" i="29"/>
  <c r="P748" i="29"/>
  <c r="R748" i="29" s="1"/>
  <c r="S747" i="29"/>
  <c r="P747" i="29"/>
  <c r="R747" i="29" s="1"/>
  <c r="S746" i="29"/>
  <c r="P746" i="29"/>
  <c r="R746" i="29" s="1"/>
  <c r="S745" i="29"/>
  <c r="P745" i="29"/>
  <c r="R745" i="29" s="1"/>
  <c r="S744" i="29"/>
  <c r="P744" i="29"/>
  <c r="R744" i="29" s="1"/>
  <c r="S743" i="29"/>
  <c r="P743" i="29"/>
  <c r="R743" i="29" s="1"/>
  <c r="S742" i="29"/>
  <c r="P742" i="29"/>
  <c r="R742" i="29" s="1"/>
  <c r="S741" i="29"/>
  <c r="P741" i="29"/>
  <c r="R741" i="29" s="1"/>
  <c r="S740" i="29"/>
  <c r="P740" i="29"/>
  <c r="R740" i="29" s="1"/>
  <c r="S739" i="29"/>
  <c r="P739" i="29"/>
  <c r="R739" i="29" s="1"/>
  <c r="S738" i="29"/>
  <c r="P738" i="29"/>
  <c r="R738" i="29" s="1"/>
  <c r="S737" i="29"/>
  <c r="P737" i="29"/>
  <c r="R737" i="29" s="1"/>
  <c r="S736" i="29"/>
  <c r="P736" i="29"/>
  <c r="R736" i="29" s="1"/>
  <c r="S735" i="29"/>
  <c r="P735" i="29"/>
  <c r="R735" i="29" s="1"/>
  <c r="S734" i="29"/>
  <c r="P734" i="29"/>
  <c r="R734" i="29" s="1"/>
  <c r="S733" i="29"/>
  <c r="P733" i="29"/>
  <c r="R733" i="29" s="1"/>
  <c r="S732" i="29"/>
  <c r="P732" i="29"/>
  <c r="R732" i="29" s="1"/>
  <c r="S731" i="29"/>
  <c r="P731" i="29"/>
  <c r="R731" i="29" s="1"/>
  <c r="S730" i="29"/>
  <c r="P730" i="29"/>
  <c r="R730" i="29" s="1"/>
  <c r="S729" i="29"/>
  <c r="P729" i="29"/>
  <c r="R729" i="29" s="1"/>
  <c r="S728" i="29"/>
  <c r="P728" i="29"/>
  <c r="R728" i="29" s="1"/>
  <c r="S727" i="29"/>
  <c r="P727" i="29"/>
  <c r="R727" i="29" s="1"/>
  <c r="S726" i="29"/>
  <c r="P726" i="29"/>
  <c r="R726" i="29" s="1"/>
  <c r="S725" i="29"/>
  <c r="P725" i="29"/>
  <c r="R725" i="29" s="1"/>
  <c r="S724" i="29"/>
  <c r="P724" i="29"/>
  <c r="R724" i="29" s="1"/>
  <c r="S723" i="29"/>
  <c r="P723" i="29"/>
  <c r="R723" i="29" s="1"/>
  <c r="S722" i="29"/>
  <c r="P722" i="29"/>
  <c r="R722" i="29" s="1"/>
  <c r="S721" i="29"/>
  <c r="P721" i="29"/>
  <c r="R721" i="29" s="1"/>
  <c r="S720" i="29"/>
  <c r="P720" i="29"/>
  <c r="R720" i="29" s="1"/>
  <c r="S719" i="29"/>
  <c r="P719" i="29"/>
  <c r="R719" i="29" s="1"/>
  <c r="S718" i="29"/>
  <c r="P718" i="29"/>
  <c r="R718" i="29" s="1"/>
  <c r="S717" i="29"/>
  <c r="P717" i="29"/>
  <c r="R717" i="29" s="1"/>
  <c r="S716" i="29"/>
  <c r="P716" i="29"/>
  <c r="R716" i="29" s="1"/>
  <c r="S715" i="29"/>
  <c r="P715" i="29"/>
  <c r="R715" i="29" s="1"/>
  <c r="S714" i="29"/>
  <c r="P714" i="29"/>
  <c r="R714" i="29" s="1"/>
  <c r="S713" i="29"/>
  <c r="P713" i="29"/>
  <c r="R713" i="29" s="1"/>
  <c r="S712" i="29"/>
  <c r="P712" i="29"/>
  <c r="R712" i="29" s="1"/>
  <c r="S711" i="29"/>
  <c r="P711" i="29"/>
  <c r="R711" i="29" s="1"/>
  <c r="S710" i="29"/>
  <c r="P710" i="29"/>
  <c r="R710" i="29" s="1"/>
  <c r="S709" i="29"/>
  <c r="P709" i="29"/>
  <c r="R709" i="29" s="1"/>
  <c r="S708" i="29"/>
  <c r="P708" i="29"/>
  <c r="R708" i="29" s="1"/>
  <c r="S707" i="29"/>
  <c r="P707" i="29"/>
  <c r="R707" i="29" s="1"/>
  <c r="S706" i="29"/>
  <c r="P706" i="29"/>
  <c r="R706" i="29" s="1"/>
  <c r="S705" i="29"/>
  <c r="P705" i="29"/>
  <c r="R705" i="29" s="1"/>
  <c r="S704" i="29"/>
  <c r="P704" i="29"/>
  <c r="R704" i="29" s="1"/>
  <c r="S703" i="29"/>
  <c r="P703" i="29"/>
  <c r="R703" i="29" s="1"/>
  <c r="S702" i="29"/>
  <c r="P702" i="29"/>
  <c r="R702" i="29" s="1"/>
  <c r="S701" i="29"/>
  <c r="P701" i="29"/>
  <c r="R701" i="29" s="1"/>
  <c r="S700" i="29"/>
  <c r="P700" i="29"/>
  <c r="R700" i="29" s="1"/>
  <c r="S699" i="29"/>
  <c r="P699" i="29"/>
  <c r="R699" i="29" s="1"/>
  <c r="S698" i="29"/>
  <c r="P698" i="29"/>
  <c r="R698" i="29" s="1"/>
  <c r="S697" i="29"/>
  <c r="P697" i="29"/>
  <c r="R697" i="29" s="1"/>
  <c r="S696" i="29"/>
  <c r="P696" i="29"/>
  <c r="R696" i="29" s="1"/>
  <c r="S695" i="29"/>
  <c r="P695" i="29"/>
  <c r="R695" i="29" s="1"/>
  <c r="S694" i="29"/>
  <c r="P694" i="29"/>
  <c r="R694" i="29" s="1"/>
  <c r="S693" i="29"/>
  <c r="P693" i="29"/>
  <c r="R693" i="29" s="1"/>
  <c r="S692" i="29"/>
  <c r="P692" i="29"/>
  <c r="R692" i="29" s="1"/>
  <c r="S691" i="29"/>
  <c r="P691" i="29"/>
  <c r="R691" i="29" s="1"/>
  <c r="S690" i="29"/>
  <c r="P690" i="29"/>
  <c r="R690" i="29" s="1"/>
  <c r="S689" i="29"/>
  <c r="P689" i="29"/>
  <c r="R689" i="29" s="1"/>
  <c r="S688" i="29"/>
  <c r="P688" i="29"/>
  <c r="R688" i="29" s="1"/>
  <c r="S687" i="29"/>
  <c r="P687" i="29"/>
  <c r="R687" i="29" s="1"/>
  <c r="S686" i="29"/>
  <c r="P686" i="29"/>
  <c r="R686" i="29" s="1"/>
  <c r="S685" i="29"/>
  <c r="P685" i="29"/>
  <c r="R685" i="29" s="1"/>
  <c r="S684" i="29"/>
  <c r="P684" i="29"/>
  <c r="R684" i="29" s="1"/>
  <c r="S683" i="29"/>
  <c r="P683" i="29"/>
  <c r="R683" i="29" s="1"/>
  <c r="S682" i="29"/>
  <c r="P682" i="29"/>
  <c r="R682" i="29" s="1"/>
  <c r="S681" i="29"/>
  <c r="P681" i="29"/>
  <c r="R681" i="29" s="1"/>
  <c r="S680" i="29"/>
  <c r="P680" i="29"/>
  <c r="R680" i="29" s="1"/>
  <c r="S679" i="29"/>
  <c r="P679" i="29"/>
  <c r="R679" i="29" s="1"/>
  <c r="S678" i="29"/>
  <c r="P678" i="29"/>
  <c r="R678" i="29" s="1"/>
  <c r="S677" i="29"/>
  <c r="P677" i="29"/>
  <c r="R677" i="29" s="1"/>
  <c r="S676" i="29"/>
  <c r="P676" i="29"/>
  <c r="R676" i="29" s="1"/>
  <c r="S675" i="29"/>
  <c r="P675" i="29"/>
  <c r="R675" i="29" s="1"/>
  <c r="S674" i="29"/>
  <c r="P674" i="29"/>
  <c r="R674" i="29" s="1"/>
  <c r="S673" i="29"/>
  <c r="P673" i="29"/>
  <c r="R673" i="29" s="1"/>
  <c r="S672" i="29"/>
  <c r="P672" i="29"/>
  <c r="R672" i="29" s="1"/>
  <c r="S671" i="29"/>
  <c r="P671" i="29"/>
  <c r="R671" i="29" s="1"/>
  <c r="S670" i="29"/>
  <c r="P670" i="29"/>
  <c r="R670" i="29" s="1"/>
  <c r="S669" i="29"/>
  <c r="P669" i="29"/>
  <c r="R669" i="29" s="1"/>
  <c r="S668" i="29"/>
  <c r="P668" i="29"/>
  <c r="R668" i="29" s="1"/>
  <c r="S667" i="29"/>
  <c r="P667" i="29"/>
  <c r="R667" i="29" s="1"/>
  <c r="S666" i="29"/>
  <c r="P666" i="29"/>
  <c r="R666" i="29" s="1"/>
  <c r="S665" i="29"/>
  <c r="P665" i="29"/>
  <c r="R665" i="29" s="1"/>
  <c r="S664" i="29"/>
  <c r="P664" i="29"/>
  <c r="R664" i="29" s="1"/>
  <c r="S663" i="29"/>
  <c r="P663" i="29"/>
  <c r="R663" i="29" s="1"/>
  <c r="S662" i="29"/>
  <c r="P662" i="29"/>
  <c r="R662" i="29" s="1"/>
  <c r="S661" i="29"/>
  <c r="P661" i="29"/>
  <c r="R661" i="29" s="1"/>
  <c r="S660" i="29"/>
  <c r="P660" i="29"/>
  <c r="R660" i="29" s="1"/>
  <c r="S659" i="29"/>
  <c r="P659" i="29"/>
  <c r="R659" i="29" s="1"/>
  <c r="S658" i="29"/>
  <c r="P658" i="29"/>
  <c r="R658" i="29" s="1"/>
  <c r="S657" i="29"/>
  <c r="P657" i="29"/>
  <c r="R657" i="29" s="1"/>
  <c r="S656" i="29"/>
  <c r="P656" i="29"/>
  <c r="R656" i="29" s="1"/>
  <c r="S655" i="29"/>
  <c r="P655" i="29"/>
  <c r="R655" i="29" s="1"/>
  <c r="S654" i="29"/>
  <c r="P654" i="29"/>
  <c r="R654" i="29" s="1"/>
  <c r="S653" i="29"/>
  <c r="P653" i="29"/>
  <c r="R653" i="29" s="1"/>
  <c r="S652" i="29"/>
  <c r="P652" i="29"/>
  <c r="R652" i="29" s="1"/>
  <c r="S651" i="29"/>
  <c r="P651" i="29"/>
  <c r="R651" i="29" s="1"/>
  <c r="S650" i="29"/>
  <c r="P650" i="29"/>
  <c r="R650" i="29" s="1"/>
  <c r="S649" i="29"/>
  <c r="P649" i="29"/>
  <c r="R649" i="29" s="1"/>
  <c r="S648" i="29"/>
  <c r="P648" i="29"/>
  <c r="R648" i="29" s="1"/>
  <c r="S647" i="29"/>
  <c r="P647" i="29"/>
  <c r="R647" i="29" s="1"/>
  <c r="S646" i="29"/>
  <c r="P646" i="29"/>
  <c r="R646" i="29" s="1"/>
  <c r="S645" i="29"/>
  <c r="P645" i="29"/>
  <c r="R645" i="29" s="1"/>
  <c r="S644" i="29"/>
  <c r="P644" i="29"/>
  <c r="R644" i="29" s="1"/>
  <c r="S643" i="29"/>
  <c r="P643" i="29"/>
  <c r="R643" i="29" s="1"/>
  <c r="S642" i="29"/>
  <c r="P642" i="29"/>
  <c r="R642" i="29" s="1"/>
  <c r="S641" i="29"/>
  <c r="P641" i="29"/>
  <c r="R641" i="29" s="1"/>
  <c r="S640" i="29"/>
  <c r="P640" i="29"/>
  <c r="R640" i="29" s="1"/>
  <c r="S639" i="29"/>
  <c r="P639" i="29"/>
  <c r="R639" i="29" s="1"/>
  <c r="S638" i="29"/>
  <c r="P638" i="29"/>
  <c r="R638" i="29" s="1"/>
  <c r="S637" i="29"/>
  <c r="P637" i="29"/>
  <c r="R637" i="29" s="1"/>
  <c r="S636" i="29"/>
  <c r="P636" i="29"/>
  <c r="R636" i="29" s="1"/>
  <c r="S635" i="29"/>
  <c r="P635" i="29"/>
  <c r="R635" i="29" s="1"/>
  <c r="S634" i="29"/>
  <c r="P634" i="29"/>
  <c r="R634" i="29" s="1"/>
  <c r="S633" i="29"/>
  <c r="P633" i="29"/>
  <c r="R633" i="29" s="1"/>
  <c r="S632" i="29"/>
  <c r="P632" i="29"/>
  <c r="R632" i="29" s="1"/>
  <c r="S631" i="29"/>
  <c r="P631" i="29"/>
  <c r="R631" i="29" s="1"/>
  <c r="S630" i="29"/>
  <c r="P630" i="29"/>
  <c r="R630" i="29" s="1"/>
  <c r="S629" i="29"/>
  <c r="P629" i="29"/>
  <c r="R629" i="29" s="1"/>
  <c r="S628" i="29"/>
  <c r="P628" i="29"/>
  <c r="R628" i="29" s="1"/>
  <c r="S627" i="29"/>
  <c r="P627" i="29"/>
  <c r="R627" i="29" s="1"/>
  <c r="S626" i="29"/>
  <c r="P626" i="29"/>
  <c r="R626" i="29" s="1"/>
  <c r="S625" i="29"/>
  <c r="P625" i="29"/>
  <c r="R625" i="29" s="1"/>
  <c r="S624" i="29"/>
  <c r="P624" i="29"/>
  <c r="R624" i="29" s="1"/>
  <c r="S623" i="29"/>
  <c r="P623" i="29"/>
  <c r="R623" i="29" s="1"/>
  <c r="S622" i="29"/>
  <c r="P622" i="29"/>
  <c r="R622" i="29" s="1"/>
  <c r="S621" i="29"/>
  <c r="P621" i="29"/>
  <c r="R621" i="29" s="1"/>
  <c r="S620" i="29"/>
  <c r="P620" i="29"/>
  <c r="R620" i="29" s="1"/>
  <c r="S619" i="29"/>
  <c r="P619" i="29"/>
  <c r="R619" i="29" s="1"/>
  <c r="S618" i="29"/>
  <c r="P618" i="29"/>
  <c r="R618" i="29" s="1"/>
  <c r="S617" i="29"/>
  <c r="P617" i="29"/>
  <c r="R617" i="29" s="1"/>
  <c r="S616" i="29"/>
  <c r="P616" i="29"/>
  <c r="R616" i="29" s="1"/>
  <c r="S615" i="29"/>
  <c r="P615" i="29"/>
  <c r="R615" i="29" s="1"/>
  <c r="S614" i="29"/>
  <c r="P614" i="29"/>
  <c r="R614" i="29" s="1"/>
  <c r="S613" i="29"/>
  <c r="P613" i="29"/>
  <c r="R613" i="29" s="1"/>
  <c r="S612" i="29"/>
  <c r="P612" i="29"/>
  <c r="R612" i="29" s="1"/>
  <c r="S611" i="29"/>
  <c r="P611" i="29"/>
  <c r="R611" i="29" s="1"/>
  <c r="S610" i="29"/>
  <c r="P610" i="29"/>
  <c r="R610" i="29" s="1"/>
  <c r="S609" i="29"/>
  <c r="P609" i="29"/>
  <c r="R609" i="29" s="1"/>
  <c r="S608" i="29"/>
  <c r="P608" i="29"/>
  <c r="R608" i="29" s="1"/>
  <c r="S607" i="29"/>
  <c r="P607" i="29"/>
  <c r="R607" i="29" s="1"/>
  <c r="S606" i="29"/>
  <c r="P606" i="29"/>
  <c r="R606" i="29" s="1"/>
  <c r="S605" i="29"/>
  <c r="P605" i="29"/>
  <c r="R605" i="29" s="1"/>
  <c r="S604" i="29"/>
  <c r="P604" i="29"/>
  <c r="R604" i="29" s="1"/>
  <c r="S603" i="29"/>
  <c r="P603" i="29"/>
  <c r="R603" i="29" s="1"/>
  <c r="S602" i="29"/>
  <c r="P602" i="29"/>
  <c r="R602" i="29" s="1"/>
  <c r="S601" i="29"/>
  <c r="P601" i="29"/>
  <c r="R601" i="29" s="1"/>
  <c r="S600" i="29"/>
  <c r="P600" i="29"/>
  <c r="R600" i="29" s="1"/>
  <c r="S599" i="29"/>
  <c r="P599" i="29"/>
  <c r="R599" i="29" s="1"/>
  <c r="S598" i="29"/>
  <c r="P598" i="29"/>
  <c r="R598" i="29" s="1"/>
  <c r="S597" i="29"/>
  <c r="P597" i="29"/>
  <c r="R597" i="29" s="1"/>
  <c r="S596" i="29"/>
  <c r="P596" i="29"/>
  <c r="R596" i="29" s="1"/>
  <c r="S595" i="29"/>
  <c r="P595" i="29"/>
  <c r="R595" i="29" s="1"/>
  <c r="S594" i="29"/>
  <c r="P594" i="29"/>
  <c r="R594" i="29" s="1"/>
  <c r="S593" i="29"/>
  <c r="P593" i="29"/>
  <c r="R593" i="29" s="1"/>
  <c r="S592" i="29"/>
  <c r="P592" i="29"/>
  <c r="R592" i="29" s="1"/>
  <c r="S591" i="29"/>
  <c r="P591" i="29"/>
  <c r="R591" i="29" s="1"/>
  <c r="S590" i="29"/>
  <c r="P590" i="29"/>
  <c r="R590" i="29" s="1"/>
  <c r="S589" i="29"/>
  <c r="P589" i="29"/>
  <c r="R589" i="29" s="1"/>
  <c r="S588" i="29"/>
  <c r="P588" i="29"/>
  <c r="R588" i="29" s="1"/>
  <c r="S587" i="29"/>
  <c r="P587" i="29"/>
  <c r="R587" i="29" s="1"/>
  <c r="S586" i="29"/>
  <c r="P586" i="29"/>
  <c r="R586" i="29" s="1"/>
  <c r="S585" i="29"/>
  <c r="P585" i="29"/>
  <c r="R585" i="29" s="1"/>
  <c r="S584" i="29"/>
  <c r="P584" i="29"/>
  <c r="R584" i="29" s="1"/>
  <c r="S583" i="29"/>
  <c r="P583" i="29"/>
  <c r="R583" i="29" s="1"/>
  <c r="S582" i="29"/>
  <c r="P582" i="29"/>
  <c r="R582" i="29" s="1"/>
  <c r="S581" i="29"/>
  <c r="P581" i="29"/>
  <c r="R581" i="29" s="1"/>
  <c r="S580" i="29"/>
  <c r="P580" i="29"/>
  <c r="R580" i="29" s="1"/>
  <c r="S579" i="29"/>
  <c r="P579" i="29"/>
  <c r="R579" i="29" s="1"/>
  <c r="S578" i="29"/>
  <c r="P578" i="29"/>
  <c r="R578" i="29" s="1"/>
  <c r="S577" i="29"/>
  <c r="P577" i="29"/>
  <c r="R577" i="29" s="1"/>
  <c r="S576" i="29"/>
  <c r="P576" i="29"/>
  <c r="R576" i="29" s="1"/>
  <c r="S575" i="29"/>
  <c r="P575" i="29"/>
  <c r="R575" i="29" s="1"/>
  <c r="S574" i="29"/>
  <c r="P574" i="29"/>
  <c r="R574" i="29" s="1"/>
  <c r="S573" i="29"/>
  <c r="P573" i="29"/>
  <c r="R573" i="29" s="1"/>
  <c r="S572" i="29"/>
  <c r="P572" i="29"/>
  <c r="R572" i="29" s="1"/>
  <c r="S571" i="29"/>
  <c r="P571" i="29"/>
  <c r="R571" i="29" s="1"/>
  <c r="S570" i="29"/>
  <c r="P570" i="29"/>
  <c r="R570" i="29" s="1"/>
  <c r="S569" i="29"/>
  <c r="P569" i="29"/>
  <c r="R569" i="29" s="1"/>
  <c r="S568" i="29"/>
  <c r="P568" i="29"/>
  <c r="R568" i="29" s="1"/>
  <c r="S567" i="29"/>
  <c r="P567" i="29"/>
  <c r="R567" i="29" s="1"/>
  <c r="S566" i="29"/>
  <c r="P566" i="29"/>
  <c r="R566" i="29" s="1"/>
  <c r="S565" i="29"/>
  <c r="P565" i="29"/>
  <c r="R565" i="29" s="1"/>
  <c r="S564" i="29"/>
  <c r="P564" i="29"/>
  <c r="R564" i="29" s="1"/>
  <c r="S563" i="29"/>
  <c r="P563" i="29"/>
  <c r="R563" i="29" s="1"/>
  <c r="S562" i="29"/>
  <c r="P562" i="29"/>
  <c r="R562" i="29" s="1"/>
  <c r="S561" i="29"/>
  <c r="P561" i="29"/>
  <c r="R561" i="29" s="1"/>
  <c r="S560" i="29"/>
  <c r="P560" i="29"/>
  <c r="R560" i="29" s="1"/>
  <c r="S559" i="29"/>
  <c r="P559" i="29"/>
  <c r="R559" i="29" s="1"/>
  <c r="S558" i="29"/>
  <c r="P558" i="29"/>
  <c r="R558" i="29" s="1"/>
  <c r="S557" i="29"/>
  <c r="P557" i="29"/>
  <c r="R557" i="29" s="1"/>
  <c r="S556" i="29"/>
  <c r="P556" i="29"/>
  <c r="R556" i="29" s="1"/>
  <c r="S555" i="29"/>
  <c r="P555" i="29"/>
  <c r="R555" i="29" s="1"/>
  <c r="S554" i="29"/>
  <c r="P554" i="29"/>
  <c r="R554" i="29" s="1"/>
  <c r="S553" i="29"/>
  <c r="P553" i="29"/>
  <c r="R553" i="29" s="1"/>
  <c r="S552" i="29"/>
  <c r="P552" i="29"/>
  <c r="R552" i="29" s="1"/>
  <c r="S551" i="29"/>
  <c r="P551" i="29"/>
  <c r="R551" i="29" s="1"/>
  <c r="S550" i="29"/>
  <c r="P550" i="29"/>
  <c r="R550" i="29" s="1"/>
  <c r="S549" i="29"/>
  <c r="P549" i="29"/>
  <c r="R549" i="29" s="1"/>
  <c r="S548" i="29"/>
  <c r="P548" i="29"/>
  <c r="R548" i="29" s="1"/>
  <c r="S547" i="29"/>
  <c r="P547" i="29"/>
  <c r="R547" i="29" s="1"/>
  <c r="S546" i="29"/>
  <c r="P546" i="29"/>
  <c r="R546" i="29" s="1"/>
  <c r="S545" i="29"/>
  <c r="P545" i="29"/>
  <c r="R545" i="29" s="1"/>
  <c r="S544" i="29"/>
  <c r="P544" i="29"/>
  <c r="R544" i="29" s="1"/>
  <c r="S543" i="29"/>
  <c r="P543" i="29"/>
  <c r="R543" i="29" s="1"/>
  <c r="S542" i="29"/>
  <c r="P542" i="29"/>
  <c r="R542" i="29" s="1"/>
  <c r="S541" i="29"/>
  <c r="P541" i="29"/>
  <c r="R541" i="29" s="1"/>
  <c r="S540" i="29"/>
  <c r="P540" i="29"/>
  <c r="R540" i="29" s="1"/>
  <c r="S539" i="29"/>
  <c r="P539" i="29"/>
  <c r="R539" i="29" s="1"/>
  <c r="S538" i="29"/>
  <c r="P538" i="29"/>
  <c r="R538" i="29" s="1"/>
  <c r="S537" i="29"/>
  <c r="P537" i="29"/>
  <c r="R537" i="29" s="1"/>
  <c r="S536" i="29"/>
  <c r="P536" i="29"/>
  <c r="R536" i="29" s="1"/>
  <c r="S535" i="29"/>
  <c r="P535" i="29"/>
  <c r="R535" i="29" s="1"/>
  <c r="S534" i="29"/>
  <c r="P534" i="29"/>
  <c r="R534" i="29" s="1"/>
  <c r="S533" i="29"/>
  <c r="P533" i="29"/>
  <c r="R533" i="29" s="1"/>
  <c r="S532" i="29"/>
  <c r="P532" i="29"/>
  <c r="R532" i="29" s="1"/>
  <c r="S531" i="29"/>
  <c r="P531" i="29"/>
  <c r="R531" i="29" s="1"/>
  <c r="S530" i="29"/>
  <c r="P530" i="29"/>
  <c r="R530" i="29" s="1"/>
  <c r="S529" i="29"/>
  <c r="P529" i="29"/>
  <c r="R529" i="29" s="1"/>
  <c r="S528" i="29"/>
  <c r="P528" i="29"/>
  <c r="R528" i="29" s="1"/>
  <c r="S527" i="29"/>
  <c r="P527" i="29"/>
  <c r="R527" i="29" s="1"/>
  <c r="S526" i="29"/>
  <c r="P526" i="29"/>
  <c r="R526" i="29" s="1"/>
  <c r="S525" i="29"/>
  <c r="P525" i="29"/>
  <c r="R525" i="29" s="1"/>
  <c r="S524" i="29"/>
  <c r="P524" i="29"/>
  <c r="R524" i="29" s="1"/>
  <c r="S523" i="29"/>
  <c r="P523" i="29"/>
  <c r="R523" i="29" s="1"/>
  <c r="S522" i="29"/>
  <c r="P522" i="29"/>
  <c r="R522" i="29" s="1"/>
  <c r="S521" i="29"/>
  <c r="P521" i="29"/>
  <c r="R521" i="29" s="1"/>
  <c r="S520" i="29"/>
  <c r="P520" i="29"/>
  <c r="R520" i="29" s="1"/>
  <c r="S519" i="29"/>
  <c r="P519" i="29"/>
  <c r="R519" i="29" s="1"/>
  <c r="S518" i="29"/>
  <c r="P518" i="29"/>
  <c r="R518" i="29" s="1"/>
  <c r="S517" i="29"/>
  <c r="P517" i="29"/>
  <c r="R517" i="29" s="1"/>
  <c r="S516" i="29"/>
  <c r="P516" i="29"/>
  <c r="R516" i="29" s="1"/>
  <c r="S515" i="29"/>
  <c r="P515" i="29"/>
  <c r="R515" i="29" s="1"/>
  <c r="S514" i="29"/>
  <c r="P514" i="29"/>
  <c r="R514" i="29" s="1"/>
  <c r="S513" i="29"/>
  <c r="P513" i="29"/>
  <c r="R513" i="29" s="1"/>
  <c r="S512" i="29"/>
  <c r="P512" i="29"/>
  <c r="R512" i="29" s="1"/>
  <c r="S511" i="29"/>
  <c r="P511" i="29"/>
  <c r="R511" i="29" s="1"/>
  <c r="S510" i="29"/>
  <c r="P510" i="29"/>
  <c r="R510" i="29" s="1"/>
  <c r="S509" i="29"/>
  <c r="P509" i="29"/>
  <c r="R509" i="29" s="1"/>
  <c r="S508" i="29"/>
  <c r="P508" i="29"/>
  <c r="R508" i="29" s="1"/>
  <c r="S507" i="29"/>
  <c r="P507" i="29"/>
  <c r="R507" i="29" s="1"/>
  <c r="S506" i="29"/>
  <c r="P506" i="29"/>
  <c r="R506" i="29" s="1"/>
  <c r="S505" i="29"/>
  <c r="P505" i="29"/>
  <c r="R505" i="29" s="1"/>
  <c r="S504" i="29"/>
  <c r="P504" i="29"/>
  <c r="R504" i="29" s="1"/>
  <c r="S503" i="29"/>
  <c r="P503" i="29"/>
  <c r="R503" i="29" s="1"/>
  <c r="S502" i="29"/>
  <c r="P502" i="29"/>
  <c r="R502" i="29" s="1"/>
  <c r="S501" i="29"/>
  <c r="P501" i="29"/>
  <c r="R501" i="29" s="1"/>
  <c r="S500" i="29"/>
  <c r="P500" i="29"/>
  <c r="R500" i="29" s="1"/>
  <c r="S499" i="29"/>
  <c r="P499" i="29"/>
  <c r="R499" i="29" s="1"/>
  <c r="S498" i="29"/>
  <c r="P498" i="29"/>
  <c r="R498" i="29" s="1"/>
  <c r="S497" i="29"/>
  <c r="P497" i="29"/>
  <c r="R497" i="29" s="1"/>
  <c r="S496" i="29"/>
  <c r="P496" i="29"/>
  <c r="R496" i="29" s="1"/>
  <c r="S495" i="29"/>
  <c r="P495" i="29"/>
  <c r="R495" i="29" s="1"/>
  <c r="S494" i="29"/>
  <c r="P494" i="29"/>
  <c r="R494" i="29" s="1"/>
  <c r="S493" i="29"/>
  <c r="P493" i="29"/>
  <c r="R493" i="29" s="1"/>
  <c r="S492" i="29"/>
  <c r="P492" i="29"/>
  <c r="R492" i="29" s="1"/>
  <c r="S491" i="29"/>
  <c r="P491" i="29"/>
  <c r="R491" i="29" s="1"/>
  <c r="S490" i="29"/>
  <c r="P490" i="29"/>
  <c r="R490" i="29" s="1"/>
  <c r="S489" i="29"/>
  <c r="P489" i="29"/>
  <c r="R489" i="29" s="1"/>
  <c r="S488" i="29"/>
  <c r="P488" i="29"/>
  <c r="R488" i="29" s="1"/>
  <c r="S487" i="29"/>
  <c r="P487" i="29"/>
  <c r="R487" i="29" s="1"/>
  <c r="S486" i="29"/>
  <c r="P486" i="29"/>
  <c r="R486" i="29" s="1"/>
  <c r="S485" i="29"/>
  <c r="P485" i="29"/>
  <c r="R485" i="29" s="1"/>
  <c r="S484" i="29"/>
  <c r="P484" i="29"/>
  <c r="R484" i="29" s="1"/>
  <c r="S483" i="29"/>
  <c r="P483" i="29"/>
  <c r="R483" i="29" s="1"/>
  <c r="S482" i="29"/>
  <c r="P482" i="29"/>
  <c r="R482" i="29" s="1"/>
  <c r="S481" i="29"/>
  <c r="P481" i="29"/>
  <c r="R481" i="29" s="1"/>
  <c r="S480" i="29"/>
  <c r="P480" i="29"/>
  <c r="R480" i="29" s="1"/>
  <c r="S479" i="29"/>
  <c r="P479" i="29"/>
  <c r="R479" i="29" s="1"/>
  <c r="S478" i="29"/>
  <c r="P478" i="29"/>
  <c r="R478" i="29" s="1"/>
  <c r="S477" i="29"/>
  <c r="P477" i="29"/>
  <c r="R477" i="29" s="1"/>
  <c r="S476" i="29"/>
  <c r="P476" i="29"/>
  <c r="R476" i="29" s="1"/>
  <c r="S475" i="29"/>
  <c r="P475" i="29"/>
  <c r="R475" i="29" s="1"/>
  <c r="S474" i="29"/>
  <c r="P474" i="29"/>
  <c r="R474" i="29" s="1"/>
  <c r="S473" i="29"/>
  <c r="P473" i="29"/>
  <c r="R473" i="29" s="1"/>
  <c r="S472" i="29"/>
  <c r="P472" i="29"/>
  <c r="R472" i="29" s="1"/>
  <c r="S471" i="29"/>
  <c r="P471" i="29"/>
  <c r="R471" i="29" s="1"/>
  <c r="S470" i="29"/>
  <c r="P470" i="29"/>
  <c r="R470" i="29" s="1"/>
  <c r="S469" i="29"/>
  <c r="P469" i="29"/>
  <c r="R469" i="29" s="1"/>
  <c r="S468" i="29"/>
  <c r="P468" i="29"/>
  <c r="R468" i="29" s="1"/>
  <c r="S467" i="29"/>
  <c r="P467" i="29"/>
  <c r="R467" i="29" s="1"/>
  <c r="S466" i="29"/>
  <c r="P466" i="29"/>
  <c r="R466" i="29" s="1"/>
  <c r="S465" i="29"/>
  <c r="P465" i="29"/>
  <c r="R465" i="29" s="1"/>
  <c r="S464" i="29"/>
  <c r="P464" i="29"/>
  <c r="R464" i="29" s="1"/>
  <c r="S463" i="29"/>
  <c r="P463" i="29"/>
  <c r="R463" i="29" s="1"/>
  <c r="S462" i="29"/>
  <c r="P462" i="29"/>
  <c r="R462" i="29" s="1"/>
  <c r="S461" i="29"/>
  <c r="P461" i="29"/>
  <c r="R461" i="29" s="1"/>
  <c r="S460" i="29"/>
  <c r="P460" i="29"/>
  <c r="R460" i="29" s="1"/>
  <c r="S459" i="29"/>
  <c r="P459" i="29"/>
  <c r="R459" i="29" s="1"/>
  <c r="S458" i="29"/>
  <c r="P458" i="29"/>
  <c r="R458" i="29" s="1"/>
  <c r="S457" i="29"/>
  <c r="P457" i="29"/>
  <c r="R457" i="29" s="1"/>
  <c r="S456" i="29"/>
  <c r="P456" i="29"/>
  <c r="R456" i="29" s="1"/>
  <c r="S455" i="29"/>
  <c r="P455" i="29"/>
  <c r="R455" i="29" s="1"/>
  <c r="S454" i="29"/>
  <c r="P454" i="29"/>
  <c r="R454" i="29" s="1"/>
  <c r="S453" i="29"/>
  <c r="P453" i="29"/>
  <c r="R453" i="29" s="1"/>
  <c r="S452" i="29"/>
  <c r="P452" i="29"/>
  <c r="R452" i="29" s="1"/>
  <c r="S451" i="29"/>
  <c r="P451" i="29"/>
  <c r="R451" i="29" s="1"/>
  <c r="S450" i="29"/>
  <c r="P450" i="29"/>
  <c r="R450" i="29" s="1"/>
  <c r="S449" i="29"/>
  <c r="P449" i="29"/>
  <c r="R449" i="29" s="1"/>
  <c r="S448" i="29"/>
  <c r="P448" i="29"/>
  <c r="R448" i="29" s="1"/>
  <c r="S447" i="29"/>
  <c r="P447" i="29"/>
  <c r="R447" i="29" s="1"/>
  <c r="S446" i="29"/>
  <c r="P446" i="29"/>
  <c r="R446" i="29" s="1"/>
  <c r="S445" i="29"/>
  <c r="P445" i="29"/>
  <c r="R445" i="29" s="1"/>
  <c r="S444" i="29"/>
  <c r="P444" i="29"/>
  <c r="R444" i="29" s="1"/>
  <c r="S443" i="29"/>
  <c r="P443" i="29"/>
  <c r="R443" i="29" s="1"/>
  <c r="S442" i="29"/>
  <c r="P442" i="29"/>
  <c r="R442" i="29" s="1"/>
  <c r="S441" i="29"/>
  <c r="P441" i="29"/>
  <c r="R441" i="29" s="1"/>
  <c r="S440" i="29"/>
  <c r="P440" i="29"/>
  <c r="R440" i="29" s="1"/>
  <c r="S439" i="29"/>
  <c r="P439" i="29"/>
  <c r="R439" i="29" s="1"/>
  <c r="S438" i="29"/>
  <c r="P438" i="29"/>
  <c r="R438" i="29" s="1"/>
  <c r="S437" i="29"/>
  <c r="P437" i="29"/>
  <c r="R437" i="29" s="1"/>
  <c r="S436" i="29"/>
  <c r="P436" i="29"/>
  <c r="R436" i="29" s="1"/>
  <c r="S435" i="29"/>
  <c r="P435" i="29"/>
  <c r="R435" i="29" s="1"/>
  <c r="S434" i="29"/>
  <c r="P434" i="29"/>
  <c r="R434" i="29" s="1"/>
  <c r="S433" i="29"/>
  <c r="P433" i="29"/>
  <c r="R433" i="29" s="1"/>
  <c r="S432" i="29"/>
  <c r="P432" i="29"/>
  <c r="R432" i="29" s="1"/>
  <c r="S431" i="29"/>
  <c r="P431" i="29"/>
  <c r="R431" i="29" s="1"/>
  <c r="S430" i="29"/>
  <c r="P430" i="29"/>
  <c r="R430" i="29" s="1"/>
  <c r="S429" i="29"/>
  <c r="P429" i="29"/>
  <c r="R429" i="29" s="1"/>
  <c r="S428" i="29"/>
  <c r="P428" i="29"/>
  <c r="R428" i="29" s="1"/>
  <c r="S427" i="29"/>
  <c r="P427" i="29"/>
  <c r="R427" i="29" s="1"/>
  <c r="S426" i="29"/>
  <c r="P426" i="29"/>
  <c r="R426" i="29" s="1"/>
  <c r="S425" i="29"/>
  <c r="P425" i="29"/>
  <c r="R425" i="29" s="1"/>
  <c r="S424" i="29"/>
  <c r="P424" i="29"/>
  <c r="R424" i="29" s="1"/>
  <c r="S423" i="29"/>
  <c r="P423" i="29"/>
  <c r="R423" i="29" s="1"/>
  <c r="S422" i="29"/>
  <c r="P422" i="29"/>
  <c r="R422" i="29" s="1"/>
  <c r="S421" i="29"/>
  <c r="P421" i="29"/>
  <c r="R421" i="29" s="1"/>
  <c r="S420" i="29"/>
  <c r="P420" i="29"/>
  <c r="R420" i="29" s="1"/>
  <c r="S419" i="29"/>
  <c r="P419" i="29"/>
  <c r="R419" i="29" s="1"/>
  <c r="S418" i="29"/>
  <c r="P418" i="29"/>
  <c r="R418" i="29" s="1"/>
  <c r="S417" i="29"/>
  <c r="P417" i="29"/>
  <c r="R417" i="29" s="1"/>
  <c r="S416" i="29"/>
  <c r="P416" i="29"/>
  <c r="R416" i="29" s="1"/>
  <c r="S415" i="29"/>
  <c r="P415" i="29"/>
  <c r="R415" i="29" s="1"/>
  <c r="S414" i="29"/>
  <c r="P414" i="29"/>
  <c r="R414" i="29" s="1"/>
  <c r="S413" i="29"/>
  <c r="P413" i="29"/>
  <c r="R413" i="29" s="1"/>
  <c r="S412" i="29"/>
  <c r="P412" i="29"/>
  <c r="R412" i="29" s="1"/>
  <c r="S411" i="29"/>
  <c r="P411" i="29"/>
  <c r="R411" i="29" s="1"/>
  <c r="S410" i="29"/>
  <c r="P410" i="29"/>
  <c r="R410" i="29" s="1"/>
  <c r="S409" i="29"/>
  <c r="P409" i="29"/>
  <c r="R409" i="29" s="1"/>
  <c r="S408" i="29"/>
  <c r="P408" i="29"/>
  <c r="R408" i="29" s="1"/>
  <c r="S407" i="29"/>
  <c r="P407" i="29"/>
  <c r="R407" i="29" s="1"/>
  <c r="S406" i="29"/>
  <c r="P406" i="29"/>
  <c r="R406" i="29" s="1"/>
  <c r="S405" i="29"/>
  <c r="P405" i="29"/>
  <c r="R405" i="29" s="1"/>
  <c r="S404" i="29"/>
  <c r="P404" i="29"/>
  <c r="R404" i="29" s="1"/>
  <c r="S403" i="29"/>
  <c r="P403" i="29"/>
  <c r="R403" i="29" s="1"/>
  <c r="S402" i="29"/>
  <c r="P402" i="29"/>
  <c r="R402" i="29" s="1"/>
  <c r="S401" i="29"/>
  <c r="P401" i="29"/>
  <c r="R401" i="29" s="1"/>
  <c r="S400" i="29"/>
  <c r="P400" i="29"/>
  <c r="R400" i="29" s="1"/>
  <c r="S399" i="29"/>
  <c r="P399" i="29"/>
  <c r="R399" i="29" s="1"/>
  <c r="S398" i="29"/>
  <c r="P398" i="29"/>
  <c r="R398" i="29" s="1"/>
  <c r="S397" i="29"/>
  <c r="P397" i="29"/>
  <c r="R397" i="29" s="1"/>
  <c r="S396" i="29"/>
  <c r="P396" i="29"/>
  <c r="R396" i="29" s="1"/>
  <c r="S395" i="29"/>
  <c r="P395" i="29"/>
  <c r="R395" i="29" s="1"/>
  <c r="S394" i="29"/>
  <c r="P394" i="29"/>
  <c r="R394" i="29" s="1"/>
  <c r="S393" i="29"/>
  <c r="P393" i="29"/>
  <c r="R393" i="29" s="1"/>
  <c r="S392" i="29"/>
  <c r="P392" i="29"/>
  <c r="R392" i="29" s="1"/>
  <c r="S391" i="29"/>
  <c r="P391" i="29"/>
  <c r="R391" i="29" s="1"/>
  <c r="S390" i="29"/>
  <c r="P390" i="29"/>
  <c r="R390" i="29" s="1"/>
  <c r="S389" i="29"/>
  <c r="P389" i="29"/>
  <c r="R389" i="29" s="1"/>
  <c r="S388" i="29"/>
  <c r="P388" i="29"/>
  <c r="R388" i="29" s="1"/>
  <c r="S387" i="29"/>
  <c r="P387" i="29"/>
  <c r="R387" i="29" s="1"/>
  <c r="S386" i="29"/>
  <c r="P386" i="29"/>
  <c r="R386" i="29" s="1"/>
  <c r="S385" i="29"/>
  <c r="P385" i="29"/>
  <c r="R385" i="29" s="1"/>
  <c r="S384" i="29"/>
  <c r="P384" i="29"/>
  <c r="R384" i="29" s="1"/>
  <c r="S383" i="29"/>
  <c r="P383" i="29"/>
  <c r="R383" i="29" s="1"/>
  <c r="S382" i="29"/>
  <c r="P382" i="29"/>
  <c r="R382" i="29" s="1"/>
  <c r="S381" i="29"/>
  <c r="P381" i="29"/>
  <c r="R381" i="29" s="1"/>
  <c r="S380" i="29"/>
  <c r="P380" i="29"/>
  <c r="R380" i="29" s="1"/>
  <c r="S379" i="29"/>
  <c r="P379" i="29"/>
  <c r="R379" i="29" s="1"/>
  <c r="S378" i="29"/>
  <c r="P378" i="29"/>
  <c r="R378" i="29" s="1"/>
  <c r="S377" i="29"/>
  <c r="P377" i="29"/>
  <c r="R377" i="29" s="1"/>
  <c r="S376" i="29"/>
  <c r="P376" i="29"/>
  <c r="R376" i="29" s="1"/>
  <c r="S375" i="29"/>
  <c r="P375" i="29"/>
  <c r="R375" i="29" s="1"/>
  <c r="S374" i="29"/>
  <c r="P374" i="29"/>
  <c r="R374" i="29" s="1"/>
  <c r="S373" i="29"/>
  <c r="P373" i="29"/>
  <c r="R373" i="29" s="1"/>
  <c r="S372" i="29"/>
  <c r="P372" i="29"/>
  <c r="R372" i="29" s="1"/>
  <c r="S371" i="29"/>
  <c r="P371" i="29"/>
  <c r="R371" i="29" s="1"/>
  <c r="S370" i="29"/>
  <c r="P370" i="29"/>
  <c r="R370" i="29" s="1"/>
  <c r="S369" i="29"/>
  <c r="P369" i="29"/>
  <c r="R369" i="29" s="1"/>
  <c r="S368" i="29"/>
  <c r="P368" i="29"/>
  <c r="R368" i="29" s="1"/>
  <c r="S367" i="29"/>
  <c r="P367" i="29"/>
  <c r="R367" i="29" s="1"/>
  <c r="P366" i="29"/>
  <c r="R366" i="29" s="1"/>
  <c r="P365" i="29"/>
  <c r="R365" i="29" s="1"/>
  <c r="P364" i="29"/>
  <c r="R364" i="29" s="1"/>
  <c r="P363" i="29"/>
  <c r="R363" i="29" s="1"/>
  <c r="P362" i="29"/>
  <c r="R362" i="29" s="1"/>
  <c r="P361" i="29"/>
  <c r="R361" i="29" s="1"/>
  <c r="P360" i="29"/>
  <c r="R360" i="29" s="1"/>
  <c r="P359" i="29"/>
  <c r="R359" i="29" s="1"/>
  <c r="P358" i="29"/>
  <c r="R358" i="29" s="1"/>
  <c r="P357" i="29"/>
  <c r="R357" i="29" s="1"/>
  <c r="P356" i="29"/>
  <c r="R356" i="29" s="1"/>
  <c r="P355" i="29"/>
  <c r="R355" i="29" s="1"/>
  <c r="P354" i="29"/>
  <c r="R354" i="29" s="1"/>
  <c r="P353" i="29"/>
  <c r="R353" i="29" s="1"/>
  <c r="P352" i="29"/>
  <c r="R352" i="29" s="1"/>
  <c r="P351" i="29"/>
  <c r="R351" i="29" s="1"/>
  <c r="P350" i="29"/>
  <c r="R350" i="29" s="1"/>
  <c r="P349" i="29"/>
  <c r="R349" i="29" s="1"/>
  <c r="P348" i="29"/>
  <c r="R348" i="29" s="1"/>
  <c r="P347" i="29"/>
  <c r="R347" i="29" s="1"/>
  <c r="P346" i="29"/>
  <c r="R346" i="29" s="1"/>
  <c r="P345" i="29"/>
  <c r="R345" i="29" s="1"/>
  <c r="P344" i="29"/>
  <c r="R344" i="29" s="1"/>
  <c r="P343" i="29"/>
  <c r="R343" i="29" s="1"/>
  <c r="S342" i="29"/>
  <c r="P342" i="29"/>
  <c r="R342" i="29" s="1"/>
  <c r="S341" i="29"/>
  <c r="P341" i="29"/>
  <c r="R341" i="29" s="1"/>
  <c r="S340" i="29"/>
  <c r="P340" i="29"/>
  <c r="R340" i="29" s="1"/>
  <c r="S339" i="29"/>
  <c r="P339" i="29"/>
  <c r="R339" i="29" s="1"/>
  <c r="S338" i="29"/>
  <c r="P338" i="29"/>
  <c r="R338" i="29" s="1"/>
  <c r="S337" i="29"/>
  <c r="P337" i="29"/>
  <c r="R337" i="29" s="1"/>
  <c r="S336" i="29"/>
  <c r="P336" i="29"/>
  <c r="R336" i="29" s="1"/>
  <c r="S335" i="29"/>
  <c r="P335" i="29"/>
  <c r="R335" i="29" s="1"/>
  <c r="S334" i="29"/>
  <c r="P334" i="29"/>
  <c r="R334" i="29" s="1"/>
  <c r="S333" i="29"/>
  <c r="P333" i="29"/>
  <c r="R333" i="29" s="1"/>
  <c r="S332" i="29"/>
  <c r="P332" i="29"/>
  <c r="R332" i="29" s="1"/>
  <c r="S331" i="29"/>
  <c r="P331" i="29"/>
  <c r="R331" i="29" s="1"/>
  <c r="S330" i="29"/>
  <c r="P330" i="29"/>
  <c r="R330" i="29" s="1"/>
  <c r="S329" i="29"/>
  <c r="P329" i="29"/>
  <c r="R329" i="29" s="1"/>
  <c r="S328" i="29"/>
  <c r="P328" i="29"/>
  <c r="R328" i="29" s="1"/>
  <c r="S327" i="29"/>
  <c r="P327" i="29"/>
  <c r="R327" i="29" s="1"/>
  <c r="S326" i="29"/>
  <c r="P326" i="29"/>
  <c r="R326" i="29" s="1"/>
  <c r="S325" i="29"/>
  <c r="P325" i="29"/>
  <c r="R325" i="29" s="1"/>
  <c r="S324" i="29"/>
  <c r="P324" i="29"/>
  <c r="R324" i="29" s="1"/>
  <c r="S323" i="29"/>
  <c r="P323" i="29"/>
  <c r="R323" i="29" s="1"/>
  <c r="S322" i="29"/>
  <c r="P322" i="29"/>
  <c r="R322" i="29" s="1"/>
  <c r="S321" i="29"/>
  <c r="P321" i="29"/>
  <c r="R321" i="29" s="1"/>
  <c r="S320" i="29"/>
  <c r="P320" i="29"/>
  <c r="R320" i="29" s="1"/>
  <c r="S319" i="29"/>
  <c r="P319" i="29"/>
  <c r="R319" i="29" s="1"/>
  <c r="S318" i="29"/>
  <c r="P318" i="29"/>
  <c r="R318" i="29" s="1"/>
  <c r="S317" i="29"/>
  <c r="P317" i="29"/>
  <c r="R317" i="29" s="1"/>
  <c r="S316" i="29"/>
  <c r="P316" i="29"/>
  <c r="R316" i="29" s="1"/>
  <c r="S315" i="29"/>
  <c r="P315" i="29"/>
  <c r="R315" i="29" s="1"/>
  <c r="S314" i="29"/>
  <c r="P314" i="29"/>
  <c r="R314" i="29" s="1"/>
  <c r="S313" i="29"/>
  <c r="P313" i="29"/>
  <c r="R313" i="29" s="1"/>
  <c r="S312" i="29"/>
  <c r="P312" i="29"/>
  <c r="R312" i="29" s="1"/>
  <c r="S311" i="29"/>
  <c r="P311" i="29"/>
  <c r="R311" i="29" s="1"/>
  <c r="S310" i="29"/>
  <c r="P310" i="29"/>
  <c r="R310" i="29" s="1"/>
  <c r="S309" i="29"/>
  <c r="P309" i="29"/>
  <c r="R309" i="29" s="1"/>
  <c r="S308" i="29"/>
  <c r="P308" i="29"/>
  <c r="R308" i="29" s="1"/>
  <c r="S307" i="29"/>
  <c r="P307" i="29"/>
  <c r="R307" i="29" s="1"/>
  <c r="S306" i="29"/>
  <c r="P306" i="29"/>
  <c r="R306" i="29" s="1"/>
  <c r="S305" i="29"/>
  <c r="P305" i="29"/>
  <c r="R305" i="29" s="1"/>
  <c r="S304" i="29"/>
  <c r="P304" i="29"/>
  <c r="R304" i="29" s="1"/>
  <c r="S303" i="29"/>
  <c r="P303" i="29"/>
  <c r="R303" i="29" s="1"/>
  <c r="S302" i="29"/>
  <c r="P302" i="29"/>
  <c r="R302" i="29" s="1"/>
  <c r="S301" i="29"/>
  <c r="P301" i="29"/>
  <c r="R301" i="29" s="1"/>
  <c r="S300" i="29"/>
  <c r="P300" i="29"/>
  <c r="R300" i="29" s="1"/>
  <c r="S299" i="29"/>
  <c r="P299" i="29"/>
  <c r="R299" i="29" s="1"/>
  <c r="S298" i="29"/>
  <c r="P298" i="29"/>
  <c r="R298" i="29" s="1"/>
  <c r="S297" i="29"/>
  <c r="P297" i="29"/>
  <c r="R297" i="29" s="1"/>
  <c r="S296" i="29"/>
  <c r="P296" i="29"/>
  <c r="R296" i="29" s="1"/>
  <c r="S295" i="29"/>
  <c r="P295" i="29"/>
  <c r="R295" i="29" s="1"/>
  <c r="S294" i="29"/>
  <c r="P294" i="29"/>
  <c r="R294" i="29" s="1"/>
  <c r="S293" i="29"/>
  <c r="P293" i="29"/>
  <c r="R293" i="29" s="1"/>
  <c r="S292" i="29"/>
  <c r="P292" i="29"/>
  <c r="R292" i="29" s="1"/>
  <c r="S291" i="29"/>
  <c r="P291" i="29"/>
  <c r="R291" i="29" s="1"/>
  <c r="S290" i="29"/>
  <c r="P290" i="29"/>
  <c r="R290" i="29" s="1"/>
  <c r="S289" i="29"/>
  <c r="P289" i="29"/>
  <c r="R289" i="29" s="1"/>
  <c r="S288" i="29"/>
  <c r="P288" i="29"/>
  <c r="R288" i="29" s="1"/>
  <c r="S287" i="29"/>
  <c r="P287" i="29"/>
  <c r="R287" i="29" s="1"/>
  <c r="S286" i="29"/>
  <c r="P286" i="29"/>
  <c r="R286" i="29" s="1"/>
  <c r="S285" i="29"/>
  <c r="P285" i="29"/>
  <c r="R285" i="29" s="1"/>
  <c r="S284" i="29"/>
  <c r="P284" i="29"/>
  <c r="R284" i="29" s="1"/>
  <c r="S283" i="29"/>
  <c r="P283" i="29"/>
  <c r="R283" i="29" s="1"/>
  <c r="S282" i="29"/>
  <c r="P282" i="29"/>
  <c r="R282" i="29" s="1"/>
  <c r="S281" i="29"/>
  <c r="P281" i="29"/>
  <c r="R281" i="29" s="1"/>
  <c r="S280" i="29"/>
  <c r="P280" i="29"/>
  <c r="R280" i="29" s="1"/>
  <c r="S279" i="29"/>
  <c r="P279" i="29"/>
  <c r="R279" i="29" s="1"/>
  <c r="S278" i="29"/>
  <c r="P278" i="29"/>
  <c r="R278" i="29" s="1"/>
  <c r="S277" i="29"/>
  <c r="P277" i="29"/>
  <c r="R277" i="29" s="1"/>
  <c r="S276" i="29"/>
  <c r="P276" i="29"/>
  <c r="R276" i="29" s="1"/>
  <c r="S275" i="29"/>
  <c r="P275" i="29"/>
  <c r="R275" i="29" s="1"/>
  <c r="S274" i="29"/>
  <c r="P274" i="29"/>
  <c r="R274" i="29" s="1"/>
  <c r="S273" i="29"/>
  <c r="P273" i="29"/>
  <c r="R273" i="29" s="1"/>
  <c r="S272" i="29"/>
  <c r="P272" i="29"/>
  <c r="R272" i="29" s="1"/>
  <c r="S271" i="29"/>
  <c r="P271" i="29"/>
  <c r="R271" i="29" s="1"/>
  <c r="S270" i="29"/>
  <c r="P270" i="29"/>
  <c r="R270" i="29" s="1"/>
  <c r="S269" i="29"/>
  <c r="P269" i="29"/>
  <c r="R269" i="29" s="1"/>
  <c r="S268" i="29"/>
  <c r="P268" i="29"/>
  <c r="R268" i="29" s="1"/>
  <c r="S267" i="29"/>
  <c r="P267" i="29"/>
  <c r="R267" i="29" s="1"/>
  <c r="S266" i="29"/>
  <c r="P266" i="29"/>
  <c r="R266" i="29" s="1"/>
  <c r="S265" i="29"/>
  <c r="P265" i="29"/>
  <c r="R265" i="29" s="1"/>
  <c r="S264" i="29"/>
  <c r="P264" i="29"/>
  <c r="R264" i="29" s="1"/>
  <c r="S263" i="29"/>
  <c r="P263" i="29"/>
  <c r="R263" i="29" s="1"/>
  <c r="S262" i="29"/>
  <c r="P262" i="29"/>
  <c r="R262" i="29" s="1"/>
  <c r="S261" i="29"/>
  <c r="P261" i="29"/>
  <c r="R261" i="29" s="1"/>
  <c r="S260" i="29"/>
  <c r="P260" i="29"/>
  <c r="R260" i="29" s="1"/>
  <c r="S259" i="29"/>
  <c r="P259" i="29"/>
  <c r="R259" i="29" s="1"/>
  <c r="S258" i="29"/>
  <c r="P258" i="29"/>
  <c r="R258" i="29" s="1"/>
  <c r="S257" i="29"/>
  <c r="P257" i="29"/>
  <c r="R257" i="29" s="1"/>
  <c r="S256" i="29"/>
  <c r="P256" i="29"/>
  <c r="R256" i="29" s="1"/>
  <c r="S255" i="29"/>
  <c r="P255" i="29"/>
  <c r="R255" i="29" s="1"/>
  <c r="S254" i="29"/>
  <c r="P254" i="29"/>
  <c r="R254" i="29" s="1"/>
  <c r="S253" i="29"/>
  <c r="P253" i="29"/>
  <c r="R253" i="29" s="1"/>
  <c r="S252" i="29"/>
  <c r="P252" i="29"/>
  <c r="R252" i="29" s="1"/>
  <c r="S251" i="29"/>
  <c r="P251" i="29"/>
  <c r="R251" i="29" s="1"/>
  <c r="S250" i="29"/>
  <c r="P250" i="29"/>
  <c r="R250" i="29" s="1"/>
  <c r="S249" i="29"/>
  <c r="P249" i="29"/>
  <c r="R249" i="29" s="1"/>
  <c r="S248" i="29"/>
  <c r="P248" i="29"/>
  <c r="R248" i="29" s="1"/>
  <c r="S247" i="29"/>
  <c r="P247" i="29"/>
  <c r="R247" i="29" s="1"/>
  <c r="S246" i="29"/>
  <c r="P246" i="29"/>
  <c r="R246" i="29" s="1"/>
  <c r="S245" i="29"/>
  <c r="P245" i="29"/>
  <c r="R245" i="29" s="1"/>
  <c r="S244" i="29"/>
  <c r="P244" i="29"/>
  <c r="R244" i="29" s="1"/>
  <c r="S243" i="29"/>
  <c r="P243" i="29"/>
  <c r="R243" i="29" s="1"/>
  <c r="S242" i="29"/>
  <c r="P242" i="29"/>
  <c r="R242" i="29" s="1"/>
  <c r="S241" i="29"/>
  <c r="P241" i="29"/>
  <c r="R241" i="29" s="1"/>
  <c r="S240" i="29"/>
  <c r="P240" i="29"/>
  <c r="R240" i="29" s="1"/>
  <c r="S239" i="29"/>
  <c r="P239" i="29"/>
  <c r="R239" i="29" s="1"/>
  <c r="S238" i="29"/>
  <c r="P238" i="29"/>
  <c r="R238" i="29" s="1"/>
  <c r="S237" i="29"/>
  <c r="P237" i="29"/>
  <c r="R237" i="29" s="1"/>
  <c r="S236" i="29"/>
  <c r="P236" i="29"/>
  <c r="R236" i="29" s="1"/>
  <c r="S235" i="29"/>
  <c r="P235" i="29"/>
  <c r="R235" i="29" s="1"/>
  <c r="S234" i="29"/>
  <c r="P234" i="29"/>
  <c r="R234" i="29" s="1"/>
  <c r="S233" i="29"/>
  <c r="P233" i="29"/>
  <c r="R233" i="29" s="1"/>
  <c r="S232" i="29"/>
  <c r="P232" i="29"/>
  <c r="R232" i="29" s="1"/>
  <c r="S231" i="29"/>
  <c r="P231" i="29"/>
  <c r="R231" i="29" s="1"/>
  <c r="S230" i="29"/>
  <c r="P230" i="29"/>
  <c r="R230" i="29" s="1"/>
  <c r="S229" i="29"/>
  <c r="P229" i="29"/>
  <c r="R229" i="29" s="1"/>
  <c r="S228" i="29"/>
  <c r="P228" i="29"/>
  <c r="R228" i="29" s="1"/>
  <c r="S227" i="29"/>
  <c r="P227" i="29"/>
  <c r="R227" i="29" s="1"/>
  <c r="S226" i="29"/>
  <c r="P226" i="29"/>
  <c r="R226" i="29" s="1"/>
  <c r="S225" i="29"/>
  <c r="P225" i="29"/>
  <c r="R225" i="29" s="1"/>
  <c r="S224" i="29"/>
  <c r="P224" i="29"/>
  <c r="R224" i="29" s="1"/>
  <c r="S223" i="29"/>
  <c r="P223" i="29"/>
  <c r="R223" i="29" s="1"/>
  <c r="S222" i="29"/>
  <c r="P222" i="29"/>
  <c r="R222" i="29" s="1"/>
  <c r="S221" i="29"/>
  <c r="P221" i="29"/>
  <c r="R221" i="29" s="1"/>
  <c r="S220" i="29"/>
  <c r="P220" i="29"/>
  <c r="R220" i="29" s="1"/>
  <c r="S219" i="29"/>
  <c r="P219" i="29"/>
  <c r="R219" i="29" s="1"/>
  <c r="S218" i="29"/>
  <c r="P218" i="29"/>
  <c r="R218" i="29" s="1"/>
  <c r="S217" i="29"/>
  <c r="P217" i="29"/>
  <c r="R217" i="29" s="1"/>
  <c r="S216" i="29"/>
  <c r="P216" i="29"/>
  <c r="R216" i="29" s="1"/>
  <c r="S215" i="29"/>
  <c r="P215" i="29"/>
  <c r="R215" i="29" s="1"/>
  <c r="S214" i="29"/>
  <c r="P214" i="29"/>
  <c r="R214" i="29" s="1"/>
  <c r="S213" i="29"/>
  <c r="P213" i="29"/>
  <c r="R213" i="29" s="1"/>
  <c r="S212" i="29"/>
  <c r="P212" i="29"/>
  <c r="R212" i="29" s="1"/>
  <c r="S211" i="29"/>
  <c r="P211" i="29"/>
  <c r="R211" i="29" s="1"/>
  <c r="S210" i="29"/>
  <c r="P210" i="29"/>
  <c r="R210" i="29" s="1"/>
  <c r="S209" i="29"/>
  <c r="P209" i="29"/>
  <c r="R209" i="29" s="1"/>
  <c r="S208" i="29"/>
  <c r="P208" i="29"/>
  <c r="R208" i="29" s="1"/>
  <c r="S207" i="29"/>
  <c r="P207" i="29"/>
  <c r="R207" i="29" s="1"/>
  <c r="S206" i="29"/>
  <c r="P206" i="29"/>
  <c r="R206" i="29" s="1"/>
  <c r="S205" i="29"/>
  <c r="P205" i="29"/>
  <c r="R205" i="29" s="1"/>
  <c r="S204" i="29"/>
  <c r="P204" i="29"/>
  <c r="R204" i="29" s="1"/>
  <c r="S203" i="29"/>
  <c r="P203" i="29"/>
  <c r="R203" i="29" s="1"/>
  <c r="S202" i="29"/>
  <c r="P202" i="29"/>
  <c r="R202" i="29" s="1"/>
  <c r="S201" i="29"/>
  <c r="P201" i="29"/>
  <c r="R201" i="29" s="1"/>
  <c r="S200" i="29"/>
  <c r="P200" i="29"/>
  <c r="R200" i="29" s="1"/>
  <c r="S199" i="29"/>
  <c r="P199" i="29"/>
  <c r="R199" i="29" s="1"/>
  <c r="S198" i="29"/>
  <c r="P198" i="29"/>
  <c r="R198" i="29" s="1"/>
  <c r="S197" i="29"/>
  <c r="P197" i="29"/>
  <c r="R197" i="29" s="1"/>
  <c r="S196" i="29"/>
  <c r="P196" i="29"/>
  <c r="R196" i="29" s="1"/>
  <c r="S195" i="29"/>
  <c r="P195" i="29"/>
  <c r="R195" i="29" s="1"/>
  <c r="S194" i="29"/>
  <c r="P194" i="29"/>
  <c r="R194" i="29" s="1"/>
  <c r="S193" i="29"/>
  <c r="P193" i="29"/>
  <c r="R193" i="29" s="1"/>
  <c r="S192" i="29"/>
  <c r="P192" i="29"/>
  <c r="R192" i="29" s="1"/>
  <c r="S191" i="29"/>
  <c r="P191" i="29"/>
  <c r="R191" i="29" s="1"/>
  <c r="S190" i="29"/>
  <c r="P190" i="29"/>
  <c r="R190" i="29" s="1"/>
  <c r="S189" i="29"/>
  <c r="P189" i="29"/>
  <c r="R189" i="29" s="1"/>
  <c r="S188" i="29"/>
  <c r="P188" i="29"/>
  <c r="R188" i="29" s="1"/>
  <c r="S187" i="29"/>
  <c r="P187" i="29"/>
  <c r="R187" i="29" s="1"/>
  <c r="S186" i="29"/>
  <c r="P186" i="29"/>
  <c r="R186" i="29" s="1"/>
  <c r="S185" i="29"/>
  <c r="P185" i="29"/>
  <c r="R185" i="29" s="1"/>
  <c r="S184" i="29"/>
  <c r="P184" i="29"/>
  <c r="R184" i="29" s="1"/>
  <c r="S183" i="29"/>
  <c r="P183" i="29"/>
  <c r="R183" i="29" s="1"/>
  <c r="S182" i="29"/>
  <c r="P182" i="29"/>
  <c r="R182" i="29" s="1"/>
  <c r="S181" i="29"/>
  <c r="P181" i="29"/>
  <c r="R181" i="29" s="1"/>
  <c r="S180" i="29"/>
  <c r="P180" i="29"/>
  <c r="R180" i="29" s="1"/>
  <c r="S179" i="29"/>
  <c r="P179" i="29"/>
  <c r="R179" i="29" s="1"/>
  <c r="S178" i="29"/>
  <c r="P178" i="29"/>
  <c r="R178" i="29" s="1"/>
  <c r="S177" i="29"/>
  <c r="P177" i="29"/>
  <c r="R177" i="29" s="1"/>
  <c r="S176" i="29"/>
  <c r="P176" i="29"/>
  <c r="R176" i="29" s="1"/>
  <c r="S175" i="29"/>
  <c r="P175" i="29"/>
  <c r="R175" i="29" s="1"/>
  <c r="S174" i="29"/>
  <c r="P174" i="29"/>
  <c r="R174" i="29" s="1"/>
  <c r="S173" i="29"/>
  <c r="P173" i="29"/>
  <c r="R173" i="29" s="1"/>
  <c r="S172" i="29"/>
  <c r="P172" i="29"/>
  <c r="R172" i="29" s="1"/>
  <c r="S171" i="29"/>
  <c r="P171" i="29"/>
  <c r="R171" i="29" s="1"/>
  <c r="S170" i="29"/>
  <c r="P170" i="29"/>
  <c r="R170" i="29" s="1"/>
  <c r="S169" i="29"/>
  <c r="P169" i="29"/>
  <c r="R169" i="29" s="1"/>
  <c r="S168" i="29"/>
  <c r="P168" i="29"/>
  <c r="R168" i="29" s="1"/>
  <c r="S167" i="29"/>
  <c r="P167" i="29"/>
  <c r="R167" i="29" s="1"/>
  <c r="S166" i="29"/>
  <c r="P166" i="29"/>
  <c r="R166" i="29" s="1"/>
  <c r="S165" i="29"/>
  <c r="P165" i="29"/>
  <c r="R165" i="29" s="1"/>
  <c r="S164" i="29"/>
  <c r="P164" i="29"/>
  <c r="R164" i="29" s="1"/>
  <c r="S163" i="29"/>
  <c r="P163" i="29"/>
  <c r="R163" i="29" s="1"/>
  <c r="S162" i="29"/>
  <c r="P162" i="29"/>
  <c r="R162" i="29" s="1"/>
  <c r="S161" i="29"/>
  <c r="P161" i="29"/>
  <c r="R161" i="29" s="1"/>
  <c r="S160" i="29"/>
  <c r="P160" i="29"/>
  <c r="R160" i="29" s="1"/>
  <c r="S159" i="29"/>
  <c r="P159" i="29"/>
  <c r="R159" i="29" s="1"/>
  <c r="S158" i="29"/>
  <c r="P158" i="29"/>
  <c r="R158" i="29" s="1"/>
  <c r="S157" i="29"/>
  <c r="P157" i="29"/>
  <c r="R157" i="29" s="1"/>
  <c r="S156" i="29"/>
  <c r="P156" i="29"/>
  <c r="R156" i="29" s="1"/>
  <c r="S155" i="29"/>
  <c r="P155" i="29"/>
  <c r="R155" i="29" s="1"/>
  <c r="S154" i="29"/>
  <c r="P154" i="29"/>
  <c r="R154" i="29" s="1"/>
  <c r="S153" i="29"/>
  <c r="P153" i="29"/>
  <c r="R153" i="29" s="1"/>
  <c r="S152" i="29"/>
  <c r="P152" i="29"/>
  <c r="R152" i="29" s="1"/>
  <c r="S151" i="29"/>
  <c r="P151" i="29"/>
  <c r="R151" i="29" s="1"/>
  <c r="S150" i="29"/>
  <c r="P150" i="29"/>
  <c r="R150" i="29" s="1"/>
  <c r="S149" i="29"/>
  <c r="P149" i="29"/>
  <c r="R149" i="29" s="1"/>
  <c r="S148" i="29"/>
  <c r="P148" i="29"/>
  <c r="R148" i="29" s="1"/>
  <c r="S147" i="29"/>
  <c r="P147" i="29"/>
  <c r="R147" i="29" s="1"/>
  <c r="S146" i="29"/>
  <c r="P146" i="29"/>
  <c r="R146" i="29" s="1"/>
  <c r="S145" i="29"/>
  <c r="P145" i="29"/>
  <c r="R145" i="29" s="1"/>
  <c r="S144" i="29"/>
  <c r="P144" i="29"/>
  <c r="R144" i="29" s="1"/>
  <c r="S143" i="29"/>
  <c r="P143" i="29"/>
  <c r="R143" i="29" s="1"/>
  <c r="S142" i="29"/>
  <c r="P142" i="29"/>
  <c r="R142" i="29" s="1"/>
  <c r="S141" i="29"/>
  <c r="P141" i="29"/>
  <c r="R141" i="29" s="1"/>
  <c r="S140" i="29"/>
  <c r="P140" i="29"/>
  <c r="R140" i="29" s="1"/>
  <c r="S139" i="29"/>
  <c r="P139" i="29"/>
  <c r="R139" i="29" s="1"/>
  <c r="S138" i="29"/>
  <c r="P138" i="29"/>
  <c r="R138" i="29" s="1"/>
  <c r="S137" i="29"/>
  <c r="P137" i="29"/>
  <c r="R137" i="29" s="1"/>
  <c r="S136" i="29"/>
  <c r="P136" i="29"/>
  <c r="R136" i="29" s="1"/>
  <c r="S135" i="29"/>
  <c r="P135" i="29"/>
  <c r="R135" i="29" s="1"/>
  <c r="S134" i="29"/>
  <c r="P134" i="29"/>
  <c r="R134" i="29" s="1"/>
  <c r="S133" i="29"/>
  <c r="P133" i="29"/>
  <c r="R133" i="29" s="1"/>
  <c r="S132" i="29"/>
  <c r="P132" i="29"/>
  <c r="R132" i="29" s="1"/>
  <c r="S131" i="29"/>
  <c r="P131" i="29"/>
  <c r="R131" i="29" s="1"/>
  <c r="S130" i="29"/>
  <c r="P130" i="29"/>
  <c r="R130" i="29" s="1"/>
  <c r="S129" i="29"/>
  <c r="P129" i="29"/>
  <c r="R129" i="29" s="1"/>
  <c r="S128" i="29"/>
  <c r="P128" i="29"/>
  <c r="R128" i="29" s="1"/>
  <c r="S127" i="29"/>
  <c r="P127" i="29"/>
  <c r="R127" i="29" s="1"/>
  <c r="S126" i="29"/>
  <c r="P126" i="29"/>
  <c r="R126" i="29" s="1"/>
  <c r="S125" i="29"/>
  <c r="P125" i="29"/>
  <c r="R125" i="29" s="1"/>
  <c r="S124" i="29"/>
  <c r="P124" i="29"/>
  <c r="R124" i="29" s="1"/>
  <c r="S123" i="29"/>
  <c r="P123" i="29"/>
  <c r="R123" i="29" s="1"/>
  <c r="S122" i="29"/>
  <c r="P122" i="29"/>
  <c r="R122" i="29" s="1"/>
  <c r="S121" i="29"/>
  <c r="P121" i="29"/>
  <c r="R121" i="29" s="1"/>
  <c r="S120" i="29"/>
  <c r="P120" i="29"/>
  <c r="R120" i="29" s="1"/>
  <c r="S119" i="29"/>
  <c r="P119" i="29"/>
  <c r="R119" i="29" s="1"/>
  <c r="S118" i="29"/>
  <c r="P118" i="29"/>
  <c r="R118" i="29" s="1"/>
  <c r="S117" i="29"/>
  <c r="P117" i="29"/>
  <c r="R117" i="29" s="1"/>
  <c r="S116" i="29"/>
  <c r="P116" i="29"/>
  <c r="R116" i="29" s="1"/>
  <c r="S115" i="29"/>
  <c r="P115" i="29"/>
  <c r="R115" i="29" s="1"/>
  <c r="S114" i="29"/>
  <c r="P114" i="29"/>
  <c r="R114" i="29" s="1"/>
  <c r="S113" i="29"/>
  <c r="P113" i="29"/>
  <c r="R113" i="29" s="1"/>
  <c r="S112" i="29"/>
  <c r="P112" i="29"/>
  <c r="R112" i="29" s="1"/>
  <c r="S111" i="29"/>
  <c r="P111" i="29"/>
  <c r="R111" i="29" s="1"/>
  <c r="S110" i="29"/>
  <c r="P110" i="29"/>
  <c r="R110" i="29" s="1"/>
  <c r="S109" i="29"/>
  <c r="P109" i="29"/>
  <c r="R109" i="29" s="1"/>
  <c r="S108" i="29"/>
  <c r="P108" i="29"/>
  <c r="R108" i="29" s="1"/>
  <c r="S107" i="29"/>
  <c r="P107" i="29"/>
  <c r="R107" i="29" s="1"/>
  <c r="S106" i="29"/>
  <c r="P106" i="29"/>
  <c r="R106" i="29" s="1"/>
  <c r="S105" i="29"/>
  <c r="P105" i="29"/>
  <c r="R105" i="29" s="1"/>
  <c r="S104" i="29"/>
  <c r="P104" i="29"/>
  <c r="R104" i="29" s="1"/>
  <c r="S103" i="29"/>
  <c r="P103" i="29"/>
  <c r="R103" i="29" s="1"/>
  <c r="S102" i="29"/>
  <c r="P102" i="29"/>
  <c r="R102" i="29" s="1"/>
  <c r="S101" i="29"/>
  <c r="P101" i="29"/>
  <c r="R101" i="29" s="1"/>
  <c r="S100" i="29"/>
  <c r="P100" i="29"/>
  <c r="R100" i="29" s="1"/>
  <c r="S99" i="29"/>
  <c r="P99" i="29"/>
  <c r="R99" i="29" s="1"/>
  <c r="S98" i="29"/>
  <c r="P98" i="29"/>
  <c r="R98" i="29" s="1"/>
  <c r="S97" i="29"/>
  <c r="P97" i="29"/>
  <c r="R97" i="29" s="1"/>
  <c r="S96" i="29"/>
  <c r="P96" i="29"/>
  <c r="R96" i="29" s="1"/>
  <c r="S95" i="29"/>
  <c r="P95" i="29"/>
  <c r="R95" i="29" s="1"/>
  <c r="S94" i="29"/>
  <c r="P94" i="29"/>
  <c r="R94" i="29" s="1"/>
  <c r="S93" i="29"/>
  <c r="P93" i="29"/>
  <c r="R93" i="29" s="1"/>
  <c r="S92" i="29"/>
  <c r="P92" i="29"/>
  <c r="R92" i="29" s="1"/>
  <c r="S91" i="29"/>
  <c r="P91" i="29"/>
  <c r="R91" i="29" s="1"/>
  <c r="S90" i="29"/>
  <c r="P90" i="29"/>
  <c r="R90" i="29" s="1"/>
  <c r="S89" i="29"/>
  <c r="P89" i="29"/>
  <c r="R89" i="29" s="1"/>
  <c r="S88" i="29"/>
  <c r="P88" i="29"/>
  <c r="R88" i="29" s="1"/>
  <c r="S87" i="29"/>
  <c r="P87" i="29"/>
  <c r="R87" i="29" s="1"/>
  <c r="S86" i="29"/>
  <c r="P86" i="29"/>
  <c r="R86" i="29" s="1"/>
  <c r="S85" i="29"/>
  <c r="P85" i="29"/>
  <c r="R85" i="29" s="1"/>
  <c r="S84" i="29"/>
  <c r="P84" i="29"/>
  <c r="R84" i="29" s="1"/>
  <c r="S83" i="29"/>
  <c r="P83" i="29"/>
  <c r="R83" i="29" s="1"/>
  <c r="S82" i="29"/>
  <c r="P82" i="29"/>
  <c r="R82" i="29" s="1"/>
  <c r="S81" i="29"/>
  <c r="P81" i="29"/>
  <c r="R81" i="29" s="1"/>
  <c r="S80" i="29"/>
  <c r="P80" i="29"/>
  <c r="R80" i="29" s="1"/>
  <c r="S79" i="29"/>
  <c r="P79" i="29"/>
  <c r="R79" i="29" s="1"/>
  <c r="S78" i="29"/>
  <c r="P78" i="29"/>
  <c r="R78" i="29" s="1"/>
  <c r="S77" i="29"/>
  <c r="P77" i="29"/>
  <c r="R77" i="29" s="1"/>
  <c r="S76" i="29"/>
  <c r="P76" i="29"/>
  <c r="R76" i="29" s="1"/>
  <c r="S75" i="29"/>
  <c r="P75" i="29"/>
  <c r="R75" i="29" s="1"/>
  <c r="S74" i="29"/>
  <c r="P74" i="29"/>
  <c r="R74" i="29" s="1"/>
  <c r="S73" i="29"/>
  <c r="P73" i="29"/>
  <c r="R73" i="29" s="1"/>
  <c r="S72" i="29"/>
  <c r="P72" i="29"/>
  <c r="R72" i="29" s="1"/>
  <c r="S71" i="29"/>
  <c r="P71" i="29"/>
  <c r="R71" i="29" s="1"/>
  <c r="S70" i="29"/>
  <c r="P70" i="29"/>
  <c r="R70" i="29" s="1"/>
  <c r="S69" i="29"/>
  <c r="P69" i="29"/>
  <c r="R69" i="29" s="1"/>
  <c r="S68" i="29"/>
  <c r="P68" i="29"/>
  <c r="R68" i="29" s="1"/>
  <c r="S67" i="29"/>
  <c r="P67" i="29"/>
  <c r="R67" i="29" s="1"/>
  <c r="S66" i="29"/>
  <c r="P66" i="29"/>
  <c r="R66" i="29" s="1"/>
  <c r="S65" i="29"/>
  <c r="P65" i="29"/>
  <c r="R65" i="29" s="1"/>
  <c r="S64" i="29"/>
  <c r="P64" i="29"/>
  <c r="R64" i="29" s="1"/>
  <c r="S63" i="29"/>
  <c r="P63" i="29"/>
  <c r="R63" i="29" s="1"/>
  <c r="S62" i="29"/>
  <c r="P62" i="29"/>
  <c r="R62" i="29" s="1"/>
  <c r="S61" i="29"/>
  <c r="P61" i="29"/>
  <c r="R61" i="29" s="1"/>
  <c r="S60" i="29"/>
  <c r="P60" i="29"/>
  <c r="R60" i="29" s="1"/>
  <c r="S59" i="29"/>
  <c r="P59" i="29"/>
  <c r="R59" i="29" s="1"/>
  <c r="S58" i="29"/>
  <c r="P58" i="29"/>
  <c r="R58" i="29" s="1"/>
  <c r="S57" i="29"/>
  <c r="P57" i="29"/>
  <c r="R57" i="29" s="1"/>
  <c r="S56" i="29"/>
  <c r="P56" i="29"/>
  <c r="R56" i="29" s="1"/>
  <c r="S55" i="29"/>
  <c r="P55" i="29"/>
  <c r="R55" i="29" s="1"/>
  <c r="S54" i="29"/>
  <c r="P54" i="29"/>
  <c r="R54" i="29" s="1"/>
  <c r="S53" i="29"/>
  <c r="P53" i="29"/>
  <c r="R53" i="29" s="1"/>
  <c r="S52" i="29"/>
  <c r="P52" i="29"/>
  <c r="R52" i="29" s="1"/>
  <c r="S51" i="29"/>
  <c r="P51" i="29"/>
  <c r="R51" i="29" s="1"/>
  <c r="S50" i="29"/>
  <c r="P50" i="29"/>
  <c r="R50" i="29" s="1"/>
  <c r="S49" i="29"/>
  <c r="P49" i="29"/>
  <c r="R49" i="29" s="1"/>
  <c r="S48" i="29"/>
  <c r="P48" i="29"/>
  <c r="R48" i="29" s="1"/>
  <c r="S47" i="29"/>
  <c r="P47" i="29"/>
  <c r="R47" i="29" s="1"/>
  <c r="S46" i="29"/>
  <c r="P46" i="29"/>
  <c r="R46" i="29" s="1"/>
  <c r="S45" i="29"/>
  <c r="P45" i="29"/>
  <c r="R45" i="29" s="1"/>
  <c r="S44" i="29"/>
  <c r="P44" i="29"/>
  <c r="R44" i="29" s="1"/>
  <c r="S43" i="29"/>
  <c r="P43" i="29"/>
  <c r="R43" i="29" s="1"/>
  <c r="S42" i="29"/>
  <c r="P42" i="29"/>
  <c r="R42" i="29" s="1"/>
  <c r="S41" i="29"/>
  <c r="P41" i="29"/>
  <c r="R41" i="29" s="1"/>
  <c r="S40" i="29"/>
  <c r="P40" i="29"/>
  <c r="R40" i="29" s="1"/>
  <c r="S39" i="29"/>
  <c r="P39" i="29"/>
  <c r="R39" i="29" s="1"/>
  <c r="S38" i="29"/>
  <c r="P38" i="29"/>
  <c r="R38" i="29" s="1"/>
  <c r="S37" i="29"/>
  <c r="P37" i="29"/>
  <c r="R37" i="29" s="1"/>
  <c r="S36" i="29"/>
  <c r="P36" i="29"/>
  <c r="R36" i="29" s="1"/>
  <c r="S35" i="29"/>
  <c r="P35" i="29"/>
  <c r="R35" i="29" s="1"/>
  <c r="S34" i="29"/>
  <c r="P34" i="29"/>
  <c r="R34" i="29" s="1"/>
  <c r="S33" i="29"/>
  <c r="P33" i="29"/>
  <c r="R33" i="29" s="1"/>
  <c r="S32" i="29"/>
  <c r="P32" i="29"/>
  <c r="R32" i="29" s="1"/>
  <c r="S31" i="29"/>
  <c r="P31" i="29"/>
  <c r="R31" i="29" s="1"/>
  <c r="S30" i="29"/>
  <c r="P30" i="29"/>
  <c r="R30" i="29" s="1"/>
  <c r="S29" i="29"/>
  <c r="P29" i="29"/>
  <c r="R29" i="29" s="1"/>
  <c r="S28" i="29"/>
  <c r="P28" i="29"/>
  <c r="R28" i="29" s="1"/>
  <c r="S27" i="29"/>
  <c r="P27" i="29"/>
  <c r="R27" i="29" s="1"/>
  <c r="S26" i="29"/>
  <c r="P26" i="29"/>
  <c r="R26" i="29" s="1"/>
  <c r="S25" i="29"/>
  <c r="P25" i="29"/>
  <c r="R25" i="29" s="1"/>
  <c r="AC71" i="28" l="1"/>
  <c r="AB71" i="28"/>
  <c r="AC70" i="28"/>
  <c r="AB70" i="28"/>
  <c r="AC59" i="28"/>
  <c r="AB59" i="28"/>
  <c r="AC58" i="28"/>
  <c r="AB58" i="28"/>
  <c r="AC57" i="28"/>
  <c r="AB57" i="28"/>
  <c r="AC56" i="28"/>
  <c r="AB56" i="28"/>
  <c r="AC55" i="28"/>
  <c r="AB55" i="28"/>
  <c r="AC46" i="28"/>
  <c r="AB46" i="28"/>
  <c r="AC45" i="28"/>
  <c r="AB45" i="28"/>
  <c r="AC44" i="28"/>
  <c r="AB44" i="28"/>
  <c r="AC37" i="28"/>
  <c r="AB37" i="28"/>
  <c r="AC36" i="28"/>
  <c r="AB36" i="28"/>
  <c r="AC29" i="28"/>
  <c r="AB29" i="28"/>
  <c r="AC28" i="28"/>
  <c r="AB28" i="28"/>
  <c r="AC27" i="28"/>
  <c r="AB27" i="28"/>
  <c r="AC24" i="28"/>
  <c r="AB24" i="28"/>
  <c r="AC13" i="28"/>
  <c r="AB13" i="28"/>
  <c r="AC12" i="28"/>
  <c r="AB12" i="28"/>
  <c r="AC11" i="28"/>
  <c r="AB11" i="28"/>
  <c r="AC10" i="28"/>
  <c r="AB10" i="28"/>
  <c r="AC9" i="28"/>
  <c r="AB9" i="28"/>
  <c r="AC4" i="28"/>
  <c r="AB4" i="28"/>
  <c r="AC3" i="28"/>
  <c r="AB3" i="28"/>
  <c r="Z380" i="27" l="1"/>
  <c r="Y380" i="27"/>
  <c r="AA380" i="27" s="1"/>
  <c r="Z379" i="27"/>
  <c r="Y379" i="27"/>
  <c r="AA379" i="27" s="1"/>
  <c r="Z378" i="27"/>
  <c r="Y378" i="27"/>
  <c r="AA378" i="27" s="1"/>
  <c r="Z377" i="27"/>
  <c r="Y377" i="27"/>
  <c r="AA377" i="27" s="1"/>
  <c r="Z376" i="27"/>
  <c r="Y376" i="27"/>
  <c r="AA376" i="27" s="1"/>
  <c r="Z375" i="27"/>
  <c r="Y375" i="27"/>
  <c r="AA375" i="27" s="1"/>
  <c r="Z374" i="27"/>
  <c r="Y374" i="27"/>
  <c r="AA374" i="27" s="1"/>
  <c r="Z373" i="27"/>
  <c r="Y373" i="27"/>
  <c r="AA373" i="27" s="1"/>
  <c r="Z372" i="27"/>
  <c r="Y372" i="27"/>
  <c r="AA372" i="27" s="1"/>
  <c r="Z371" i="27"/>
  <c r="Y371" i="27"/>
  <c r="AA371" i="27" s="1"/>
  <c r="Z370" i="27"/>
  <c r="Y370" i="27"/>
  <c r="AA370" i="27" s="1"/>
  <c r="Z369" i="27"/>
  <c r="Y369" i="27"/>
  <c r="AA369" i="27" s="1"/>
  <c r="Z368" i="27"/>
  <c r="Y368" i="27"/>
  <c r="AA368" i="27" s="1"/>
  <c r="Z367" i="27"/>
  <c r="Y367" i="27"/>
  <c r="AA367" i="27" s="1"/>
  <c r="Z366" i="27"/>
  <c r="Y366" i="27"/>
  <c r="AA366" i="27" s="1"/>
  <c r="Z365" i="27"/>
  <c r="Y365" i="27"/>
  <c r="AA365" i="27" s="1"/>
  <c r="Z364" i="27"/>
  <c r="Y364" i="27"/>
  <c r="AA364" i="27" s="1"/>
  <c r="Z363" i="27"/>
  <c r="Y363" i="27"/>
  <c r="AA363" i="27" s="1"/>
  <c r="Z362" i="27"/>
  <c r="Y362" i="27"/>
  <c r="AA362" i="27" s="1"/>
  <c r="Z361" i="27"/>
  <c r="Y361" i="27"/>
  <c r="AA361" i="27" s="1"/>
  <c r="Z360" i="27"/>
  <c r="Y360" i="27"/>
  <c r="AA360" i="27" s="1"/>
  <c r="Z359" i="27"/>
  <c r="Y359" i="27"/>
  <c r="AA359" i="27" s="1"/>
  <c r="Z358" i="27"/>
  <c r="Y358" i="27"/>
  <c r="AA358" i="27" s="1"/>
  <c r="Z357" i="27"/>
  <c r="Z356" i="27"/>
  <c r="Y356" i="27"/>
  <c r="AA356" i="27" s="1"/>
  <c r="Z355" i="27"/>
  <c r="Y355" i="27"/>
  <c r="AA355" i="27" s="1"/>
  <c r="Z354" i="27"/>
  <c r="Y354" i="27"/>
  <c r="AA354" i="27" s="1"/>
  <c r="Z353" i="27"/>
  <c r="Y353" i="27"/>
  <c r="AA353" i="27" s="1"/>
  <c r="Z352" i="27"/>
  <c r="Y352" i="27"/>
  <c r="AA352" i="27" s="1"/>
  <c r="Z351" i="27"/>
  <c r="Y351" i="27"/>
  <c r="AA351" i="27" s="1"/>
  <c r="Z350" i="27"/>
  <c r="Y350" i="27"/>
  <c r="AA350" i="27" s="1"/>
  <c r="Z349" i="27"/>
  <c r="Y349" i="27"/>
  <c r="AA349" i="27" s="1"/>
  <c r="Z348" i="27"/>
  <c r="Y348" i="27"/>
  <c r="AA348" i="27" s="1"/>
  <c r="Z347" i="27"/>
  <c r="Y347" i="27"/>
  <c r="AA347" i="27" s="1"/>
  <c r="Z346" i="27"/>
  <c r="Y346" i="27"/>
  <c r="AA346" i="27" s="1"/>
  <c r="Z345" i="27"/>
  <c r="Y345" i="27"/>
  <c r="AA345" i="27" s="1"/>
  <c r="Z344" i="27"/>
  <c r="Y344" i="27"/>
  <c r="AA344" i="27" s="1"/>
  <c r="Z343" i="27"/>
  <c r="Y343" i="27"/>
  <c r="AA343" i="27" s="1"/>
  <c r="Z339" i="27"/>
  <c r="Z338" i="27"/>
  <c r="Y338" i="27"/>
  <c r="AA338" i="27" s="1"/>
  <c r="Z337" i="27"/>
  <c r="Y337" i="27"/>
  <c r="AA337" i="27" s="1"/>
  <c r="Z336" i="27"/>
  <c r="Y336" i="27"/>
  <c r="AA336" i="27" s="1"/>
  <c r="Z335" i="27"/>
  <c r="Y335" i="27"/>
  <c r="AA335" i="27" s="1"/>
  <c r="Z334" i="27"/>
  <c r="Y334" i="27"/>
  <c r="AA334" i="27" s="1"/>
  <c r="Z333" i="27"/>
  <c r="Y333" i="27"/>
  <c r="AA333" i="27" s="1"/>
  <c r="Z332" i="27"/>
  <c r="Y332" i="27"/>
  <c r="AA332" i="27" s="1"/>
  <c r="Z331" i="27"/>
  <c r="Y331" i="27"/>
  <c r="AA331" i="27" s="1"/>
  <c r="Z330" i="27"/>
  <c r="Z329" i="27"/>
  <c r="Y329" i="27"/>
  <c r="AA329" i="27" s="1"/>
  <c r="Z328" i="27"/>
  <c r="Y328" i="27"/>
  <c r="AA328" i="27" s="1"/>
  <c r="Z327" i="27"/>
  <c r="Y327" i="27"/>
  <c r="AA327" i="27" s="1"/>
  <c r="Z326" i="27"/>
  <c r="Y326" i="27"/>
  <c r="AA326" i="27" s="1"/>
  <c r="Z325" i="27"/>
  <c r="Y325" i="27"/>
  <c r="AA325" i="27" s="1"/>
  <c r="Z324" i="27"/>
  <c r="Y324" i="27"/>
  <c r="AA324" i="27" s="1"/>
  <c r="Z323" i="27"/>
  <c r="Y323" i="27"/>
  <c r="AA323" i="27" s="1"/>
  <c r="Z322" i="27"/>
  <c r="Y322" i="27"/>
  <c r="AA322" i="27" s="1"/>
  <c r="Z321" i="27"/>
  <c r="Y321" i="27"/>
  <c r="AA321" i="27" s="1"/>
  <c r="Z320" i="27"/>
  <c r="Y320" i="27"/>
  <c r="AA320" i="27" s="1"/>
  <c r="Z319" i="27"/>
  <c r="Y319" i="27"/>
  <c r="AA319" i="27" s="1"/>
  <c r="Z318" i="27"/>
  <c r="Y318" i="27"/>
  <c r="AA318" i="27" s="1"/>
  <c r="Z317" i="27"/>
  <c r="Y317" i="27"/>
  <c r="AA317" i="27" s="1"/>
  <c r="Z316" i="27"/>
  <c r="Y316" i="27"/>
  <c r="AA316" i="27" s="1"/>
  <c r="Z315" i="27"/>
  <c r="Y315" i="27"/>
  <c r="AA315" i="27" s="1"/>
  <c r="Z314" i="27"/>
  <c r="Y314" i="27"/>
  <c r="AA314" i="27" s="1"/>
  <c r="Z313" i="27"/>
  <c r="Y313" i="27"/>
  <c r="AA313" i="27" s="1"/>
  <c r="Z312" i="27"/>
  <c r="Z311" i="27"/>
  <c r="Y311" i="27"/>
  <c r="AA311" i="27" s="1"/>
  <c r="Z310" i="27"/>
  <c r="Y310" i="27"/>
  <c r="AA310" i="27" s="1"/>
  <c r="Z309" i="27"/>
  <c r="Y309" i="27"/>
  <c r="AA309" i="27" s="1"/>
  <c r="Z308" i="27"/>
  <c r="Y308" i="27"/>
  <c r="AA308" i="27" s="1"/>
  <c r="Z307" i="27"/>
  <c r="Y307" i="27"/>
  <c r="AA307" i="27" s="1"/>
  <c r="Z306" i="27"/>
  <c r="Z305" i="27"/>
  <c r="Y305" i="27"/>
  <c r="AA305" i="27" s="1"/>
  <c r="Z304" i="27"/>
  <c r="Y304" i="27"/>
  <c r="AA304" i="27" s="1"/>
  <c r="Z303" i="27"/>
  <c r="Y303" i="27"/>
  <c r="AA303" i="27" s="1"/>
  <c r="Z302" i="27"/>
  <c r="Y302" i="27"/>
  <c r="AA302" i="27" s="1"/>
  <c r="Z301" i="27"/>
  <c r="Y301" i="27"/>
  <c r="AA301" i="27" s="1"/>
  <c r="Z300" i="27"/>
  <c r="Y300" i="27"/>
  <c r="AA300" i="27" s="1"/>
  <c r="Z299" i="27"/>
  <c r="Y299" i="27"/>
  <c r="AA299" i="27" s="1"/>
  <c r="Z298" i="27"/>
  <c r="Y298" i="27"/>
  <c r="AA298" i="27" s="1"/>
  <c r="Z297" i="27"/>
  <c r="Y297" i="27"/>
  <c r="AA297" i="27" s="1"/>
  <c r="Z296" i="27"/>
  <c r="Y296" i="27"/>
  <c r="AA296" i="27" s="1"/>
  <c r="Z295" i="27"/>
  <c r="Y295" i="27"/>
  <c r="AA295" i="27" s="1"/>
  <c r="Z294" i="27"/>
  <c r="Z293" i="27"/>
  <c r="Y293" i="27"/>
  <c r="AA293" i="27" s="1"/>
  <c r="Z292" i="27"/>
  <c r="Y292" i="27"/>
  <c r="AA292" i="27" s="1"/>
  <c r="Z291" i="27"/>
  <c r="Y291" i="27"/>
  <c r="AA291" i="27" s="1"/>
  <c r="Z290" i="27"/>
  <c r="Y290" i="27"/>
  <c r="AA290" i="27" s="1"/>
  <c r="Z289" i="27"/>
  <c r="Y289" i="27"/>
  <c r="AA289" i="27" s="1"/>
  <c r="Z288" i="27"/>
  <c r="Y288" i="27"/>
  <c r="AA288" i="27" s="1"/>
  <c r="Z287" i="27"/>
  <c r="Y287" i="27"/>
  <c r="AA287" i="27" s="1"/>
  <c r="Z286" i="27"/>
  <c r="Y286" i="27"/>
  <c r="AA286" i="27" s="1"/>
  <c r="Z285" i="27"/>
  <c r="Y285" i="27"/>
  <c r="AA285" i="27" s="1"/>
  <c r="Z284" i="27"/>
  <c r="Y284" i="27"/>
  <c r="AA284" i="27" s="1"/>
  <c r="Z283" i="27"/>
  <c r="Y283" i="27"/>
  <c r="AA283" i="27" s="1"/>
  <c r="Z282" i="27"/>
  <c r="Y282" i="27"/>
  <c r="AA282" i="27" s="1"/>
  <c r="Z281" i="27"/>
  <c r="Y281" i="27"/>
  <c r="AA281" i="27" s="1"/>
  <c r="Z280" i="27"/>
  <c r="Y280" i="27"/>
  <c r="AA280" i="27" s="1"/>
  <c r="Z279" i="27"/>
  <c r="Y279" i="27"/>
  <c r="AA279" i="27" s="1"/>
  <c r="Z278" i="27"/>
  <c r="Y278" i="27"/>
  <c r="AA278" i="27" s="1"/>
  <c r="Z277" i="27"/>
  <c r="Y277" i="27"/>
  <c r="AA277" i="27" s="1"/>
  <c r="Z276" i="27"/>
  <c r="Y276" i="27"/>
  <c r="AA276" i="27" s="1"/>
  <c r="Z275" i="27"/>
  <c r="Y275" i="27"/>
  <c r="AA275" i="27" s="1"/>
  <c r="Z274" i="27"/>
  <c r="Y274" i="27"/>
  <c r="AA274" i="27" s="1"/>
  <c r="Z273" i="27"/>
  <c r="Z272" i="27"/>
  <c r="Y272" i="27"/>
  <c r="AA272" i="27" s="1"/>
  <c r="Z271" i="27"/>
  <c r="Y271" i="27"/>
  <c r="AA271" i="27" s="1"/>
  <c r="Z270" i="27"/>
  <c r="Y270" i="27"/>
  <c r="AA270" i="27" s="1"/>
  <c r="Z269" i="27"/>
  <c r="Y269" i="27"/>
  <c r="AA269" i="27" s="1"/>
  <c r="Z268" i="27"/>
  <c r="Y268" i="27"/>
  <c r="AA268" i="27" s="1"/>
  <c r="Z267" i="27"/>
  <c r="Y267" i="27"/>
  <c r="AA267" i="27" s="1"/>
  <c r="Z266" i="27"/>
  <c r="Y266" i="27"/>
  <c r="AA266" i="27" s="1"/>
  <c r="Z265" i="27"/>
  <c r="Y265" i="27"/>
  <c r="AA265" i="27" s="1"/>
  <c r="Z264" i="27"/>
  <c r="Y264" i="27"/>
  <c r="AA264" i="27" s="1"/>
  <c r="Z263" i="27"/>
  <c r="Y263" i="27"/>
  <c r="AA263" i="27" s="1"/>
  <c r="Z262" i="27"/>
  <c r="Y262" i="27"/>
  <c r="AA262" i="27" s="1"/>
  <c r="Z261" i="27"/>
  <c r="Y261" i="27"/>
  <c r="AA261" i="27" s="1"/>
  <c r="Z260" i="27"/>
  <c r="Y260" i="27"/>
  <c r="AA260" i="27" s="1"/>
  <c r="Z259" i="27"/>
  <c r="Y259" i="27"/>
  <c r="AA259" i="27" s="1"/>
  <c r="Z258" i="27"/>
  <c r="Y258" i="27"/>
  <c r="AA258" i="27" s="1"/>
  <c r="Z257" i="27"/>
  <c r="Y257" i="27"/>
  <c r="AA257" i="27" s="1"/>
  <c r="Z256" i="27"/>
  <c r="Y256" i="27"/>
  <c r="AA256" i="27" s="1"/>
  <c r="Z255" i="27"/>
  <c r="Y255" i="27"/>
  <c r="AA255" i="27" s="1"/>
  <c r="Z254" i="27"/>
  <c r="Y254" i="27"/>
  <c r="AA254" i="27" s="1"/>
  <c r="Z253" i="27"/>
  <c r="Y253" i="27"/>
  <c r="AA253" i="27" s="1"/>
  <c r="Z252" i="27"/>
  <c r="Y252" i="27"/>
  <c r="AA252" i="27" s="1"/>
  <c r="Z251" i="27"/>
  <c r="Y251" i="27"/>
  <c r="AA251" i="27" s="1"/>
  <c r="Z250" i="27"/>
  <c r="Y250" i="27"/>
  <c r="AA250" i="27" s="1"/>
  <c r="Z249" i="27"/>
  <c r="Y249" i="27"/>
  <c r="AA249" i="27" s="1"/>
  <c r="Z248" i="27"/>
  <c r="Y248" i="27"/>
  <c r="AA248" i="27" s="1"/>
  <c r="Z247" i="27"/>
  <c r="Y247" i="27"/>
  <c r="AA247" i="27" s="1"/>
  <c r="Z246" i="27"/>
  <c r="Y246" i="27"/>
  <c r="AA246" i="27" s="1"/>
  <c r="Z245" i="27"/>
  <c r="Y245" i="27"/>
  <c r="AA245" i="27" s="1"/>
  <c r="Z244" i="27"/>
  <c r="Y244" i="27"/>
  <c r="AA244" i="27" s="1"/>
  <c r="Z243" i="27"/>
  <c r="Y243" i="27"/>
  <c r="AA243" i="27" s="1"/>
  <c r="Z242" i="27"/>
  <c r="Y242" i="27"/>
  <c r="AA242" i="27" s="1"/>
  <c r="Z241" i="27"/>
  <c r="Y241" i="27"/>
  <c r="AA241" i="27" s="1"/>
  <c r="Z240" i="27"/>
  <c r="Y240" i="27"/>
  <c r="AA240" i="27" s="1"/>
  <c r="Z239" i="27"/>
  <c r="Y239" i="27"/>
  <c r="AA239" i="27" s="1"/>
  <c r="Z238" i="27"/>
  <c r="Y238" i="27"/>
  <c r="AA238" i="27" s="1"/>
  <c r="Z237" i="27"/>
  <c r="Y237" i="27"/>
  <c r="AA237" i="27" s="1"/>
  <c r="Z236" i="27"/>
  <c r="Y236" i="27"/>
  <c r="AA236" i="27" s="1"/>
  <c r="Z235" i="27"/>
  <c r="Y235" i="27"/>
  <c r="AA235" i="27" s="1"/>
  <c r="Z234" i="27"/>
  <c r="Y234" i="27"/>
  <c r="AA234" i="27" s="1"/>
  <c r="Z233" i="27"/>
  <c r="Y233" i="27"/>
  <c r="AA233" i="27" s="1"/>
  <c r="Z232" i="27"/>
  <c r="Y232" i="27"/>
  <c r="AA232" i="27" s="1"/>
  <c r="Z231" i="27"/>
  <c r="Y231" i="27"/>
  <c r="AA231" i="27" s="1"/>
  <c r="Z230" i="27"/>
  <c r="Y230" i="27"/>
  <c r="AA230" i="27" s="1"/>
  <c r="Z229" i="27"/>
  <c r="Y229" i="27"/>
  <c r="AA229" i="27" s="1"/>
  <c r="Z228" i="27"/>
  <c r="Y228" i="27"/>
  <c r="AA228" i="27" s="1"/>
  <c r="Z227" i="27"/>
  <c r="Y227" i="27"/>
  <c r="AA227" i="27" s="1"/>
  <c r="Z226" i="27"/>
  <c r="Y226" i="27"/>
  <c r="AA226" i="27" s="1"/>
  <c r="Z225" i="27"/>
  <c r="Y225" i="27"/>
  <c r="AA225" i="27" s="1"/>
  <c r="Z224" i="27"/>
  <c r="Y224" i="27"/>
  <c r="AA224" i="27" s="1"/>
  <c r="Z223" i="27"/>
  <c r="Y223" i="27"/>
  <c r="AA223" i="27" s="1"/>
  <c r="Z222" i="27"/>
  <c r="Y222" i="27"/>
  <c r="AA222" i="27" s="1"/>
  <c r="Z221" i="27"/>
  <c r="Y221" i="27"/>
  <c r="AA221" i="27" s="1"/>
  <c r="Z220" i="27"/>
  <c r="Y220" i="27"/>
  <c r="AA220" i="27" s="1"/>
  <c r="Z219" i="27"/>
  <c r="Y219" i="27"/>
  <c r="AA219" i="27" s="1"/>
  <c r="Z218" i="27"/>
  <c r="Y218" i="27"/>
  <c r="AA218" i="27" s="1"/>
  <c r="Z217" i="27"/>
  <c r="Y217" i="27"/>
  <c r="AA217" i="27" s="1"/>
  <c r="Z216" i="27"/>
  <c r="Y216" i="27"/>
  <c r="AA216" i="27" s="1"/>
  <c r="Z215" i="27"/>
  <c r="Y215" i="27"/>
  <c r="AA215" i="27" s="1"/>
  <c r="Z214" i="27"/>
  <c r="Y214" i="27"/>
  <c r="AA214" i="27" s="1"/>
  <c r="Z213" i="27"/>
  <c r="Y213" i="27"/>
  <c r="AA213" i="27" s="1"/>
  <c r="Z212" i="27"/>
  <c r="Y212" i="27"/>
  <c r="AA212" i="27" s="1"/>
  <c r="Z211" i="27"/>
  <c r="Y211" i="27"/>
  <c r="AA211" i="27" s="1"/>
  <c r="Z210" i="27"/>
  <c r="Y210" i="27"/>
  <c r="AA210" i="27" s="1"/>
  <c r="Z209" i="27"/>
  <c r="Y209" i="27"/>
  <c r="AA209" i="27" s="1"/>
  <c r="Z208" i="27"/>
  <c r="Y208" i="27"/>
  <c r="AA208" i="27" s="1"/>
  <c r="Z207" i="27"/>
  <c r="Y207" i="27"/>
  <c r="AA207" i="27" s="1"/>
  <c r="Z206" i="27"/>
  <c r="Y206" i="27"/>
  <c r="AA206" i="27" s="1"/>
  <c r="Z205" i="27"/>
  <c r="Y205" i="27"/>
  <c r="AA205" i="27" s="1"/>
  <c r="Z204" i="27"/>
  <c r="Y204" i="27"/>
  <c r="AA204" i="27" s="1"/>
  <c r="Z203" i="27"/>
  <c r="Y203" i="27"/>
  <c r="AA203" i="27" s="1"/>
  <c r="Z202" i="27"/>
  <c r="Y202" i="27"/>
  <c r="AA202" i="27" s="1"/>
  <c r="Z201" i="27"/>
  <c r="Y201" i="27"/>
  <c r="AA201" i="27" s="1"/>
  <c r="Z200" i="27"/>
  <c r="Y200" i="27"/>
  <c r="AA200" i="27" s="1"/>
  <c r="Z199" i="27"/>
  <c r="Y199" i="27"/>
  <c r="AA199" i="27" s="1"/>
  <c r="Z198" i="27"/>
  <c r="Y198" i="27"/>
  <c r="AA198" i="27" s="1"/>
  <c r="Z197" i="27"/>
  <c r="Y197" i="27"/>
  <c r="AA197" i="27" s="1"/>
  <c r="Z196" i="27"/>
  <c r="Y196" i="27"/>
  <c r="AA196" i="27" s="1"/>
  <c r="Z195" i="27"/>
  <c r="Y195" i="27"/>
  <c r="AA195" i="27" s="1"/>
  <c r="Z194" i="27"/>
  <c r="Y194" i="27"/>
  <c r="AA194" i="27" s="1"/>
  <c r="Z193" i="27"/>
  <c r="Y193" i="27"/>
  <c r="AA193" i="27" s="1"/>
  <c r="Z192" i="27"/>
  <c r="Y192" i="27"/>
  <c r="AA192" i="27" s="1"/>
  <c r="Z191" i="27"/>
  <c r="Y191" i="27"/>
  <c r="AA191" i="27" s="1"/>
  <c r="Z190" i="27"/>
  <c r="Y190" i="27"/>
  <c r="AA190" i="27" s="1"/>
  <c r="Z189" i="27"/>
  <c r="Y189" i="27"/>
  <c r="AA189" i="27" s="1"/>
  <c r="Z188" i="27"/>
  <c r="Y188" i="27"/>
  <c r="AA188" i="27" s="1"/>
  <c r="Z187" i="27"/>
  <c r="Y187" i="27"/>
  <c r="AA187" i="27" s="1"/>
  <c r="Z186" i="27"/>
  <c r="Y186" i="27"/>
  <c r="AA186" i="27" s="1"/>
  <c r="Z185" i="27"/>
  <c r="Y185" i="27"/>
  <c r="AA185" i="27" s="1"/>
  <c r="Z184" i="27"/>
  <c r="Y184" i="27"/>
  <c r="AA184" i="27" s="1"/>
  <c r="Z183" i="27"/>
  <c r="Y183" i="27"/>
  <c r="AA183" i="27" s="1"/>
  <c r="Z182" i="27"/>
  <c r="Y182" i="27"/>
  <c r="AA182" i="27" s="1"/>
  <c r="Z181" i="27"/>
  <c r="Y181" i="27"/>
  <c r="AA181" i="27" s="1"/>
  <c r="Z180" i="27"/>
  <c r="Y180" i="27"/>
  <c r="AA180" i="27" s="1"/>
  <c r="Z179" i="27"/>
  <c r="Y179" i="27"/>
  <c r="AA179" i="27" s="1"/>
  <c r="Z178" i="27"/>
  <c r="Y178" i="27"/>
  <c r="AA178" i="27" s="1"/>
  <c r="Z177" i="27"/>
  <c r="Y177" i="27"/>
  <c r="AA177" i="27" s="1"/>
  <c r="Z176" i="27"/>
  <c r="Y176" i="27"/>
  <c r="AA176" i="27" s="1"/>
  <c r="Z175" i="27"/>
  <c r="Y175" i="27"/>
  <c r="AA175" i="27" s="1"/>
  <c r="Z174" i="27"/>
  <c r="Y174" i="27"/>
  <c r="AA174" i="27" s="1"/>
  <c r="Z173" i="27"/>
  <c r="Y173" i="27"/>
  <c r="AA173" i="27" s="1"/>
  <c r="Z172" i="27"/>
  <c r="Y172" i="27"/>
  <c r="AA172" i="27" s="1"/>
  <c r="Z171" i="27"/>
  <c r="Y171" i="27"/>
  <c r="AA171" i="27" s="1"/>
  <c r="Z170" i="27"/>
  <c r="Y170" i="27"/>
  <c r="AA170" i="27" s="1"/>
  <c r="Z169" i="27"/>
  <c r="Y169" i="27"/>
  <c r="AA169" i="27" s="1"/>
  <c r="Z168" i="27"/>
  <c r="Y168" i="27"/>
  <c r="AA168" i="27" s="1"/>
  <c r="Z167" i="27"/>
  <c r="Y167" i="27"/>
  <c r="AA167" i="27" s="1"/>
  <c r="Z166" i="27"/>
  <c r="Y166" i="27"/>
  <c r="AA166" i="27" s="1"/>
  <c r="Z165" i="27"/>
  <c r="Y165" i="27"/>
  <c r="AA165" i="27" s="1"/>
  <c r="Z164" i="27"/>
  <c r="Y164" i="27"/>
  <c r="AA164" i="27" s="1"/>
  <c r="Z163" i="27"/>
  <c r="Y163" i="27"/>
  <c r="AA163" i="27" s="1"/>
  <c r="Z162" i="27"/>
  <c r="Y162" i="27"/>
  <c r="AA162" i="27" s="1"/>
  <c r="Z161" i="27"/>
  <c r="Y161" i="27"/>
  <c r="AA161" i="27" s="1"/>
  <c r="Z160" i="27"/>
  <c r="Y160" i="27"/>
  <c r="AA160" i="27" s="1"/>
  <c r="Z159" i="27"/>
  <c r="Y159" i="27"/>
  <c r="AA159" i="27" s="1"/>
  <c r="Z158" i="27"/>
  <c r="Y158" i="27"/>
  <c r="AA158" i="27" s="1"/>
  <c r="Z157" i="27"/>
  <c r="Y157" i="27"/>
  <c r="AA157" i="27" s="1"/>
  <c r="Z156" i="27"/>
  <c r="Y156" i="27"/>
  <c r="AA156" i="27" s="1"/>
  <c r="Z155" i="27"/>
  <c r="Y155" i="27"/>
  <c r="AA155" i="27" s="1"/>
  <c r="Z154" i="27"/>
  <c r="Y154" i="27"/>
  <c r="AA154" i="27" s="1"/>
  <c r="Z153" i="27"/>
  <c r="Y153" i="27"/>
  <c r="AA153" i="27" s="1"/>
  <c r="Z152" i="27"/>
  <c r="Y152" i="27"/>
  <c r="AA152" i="27" s="1"/>
  <c r="Z151" i="27"/>
  <c r="Y151" i="27"/>
  <c r="AA151" i="27" s="1"/>
  <c r="Z150" i="27"/>
  <c r="Y150" i="27"/>
  <c r="AA150" i="27" s="1"/>
  <c r="Z149" i="27"/>
  <c r="Y149" i="27"/>
  <c r="AA149" i="27" s="1"/>
  <c r="Z148" i="27"/>
  <c r="Y148" i="27"/>
  <c r="AA148" i="27" s="1"/>
  <c r="Z147" i="27"/>
  <c r="Y147" i="27"/>
  <c r="AA147" i="27" s="1"/>
  <c r="Z146" i="27"/>
  <c r="Y146" i="27"/>
  <c r="AA146" i="27" s="1"/>
  <c r="Z145" i="27"/>
  <c r="Y145" i="27"/>
  <c r="AA145" i="27" s="1"/>
  <c r="Z144" i="27"/>
  <c r="Y144" i="27"/>
  <c r="AA144" i="27" s="1"/>
  <c r="Z143" i="27"/>
  <c r="Y143" i="27"/>
  <c r="AA143" i="27" s="1"/>
  <c r="Z142" i="27"/>
  <c r="Y142" i="27"/>
  <c r="AA142" i="27" s="1"/>
  <c r="Z141" i="27"/>
  <c r="Y141" i="27"/>
  <c r="AA141" i="27" s="1"/>
  <c r="Z140" i="27"/>
  <c r="Y140" i="27"/>
  <c r="AA140" i="27" s="1"/>
  <c r="Z139" i="27"/>
  <c r="Y139" i="27"/>
  <c r="AA139" i="27" s="1"/>
  <c r="Z138" i="27"/>
  <c r="Y138" i="27"/>
  <c r="AA138" i="27" s="1"/>
  <c r="Z137" i="27"/>
  <c r="Y137" i="27"/>
  <c r="AA137" i="27" s="1"/>
  <c r="Z136" i="27"/>
  <c r="Y136" i="27"/>
  <c r="AA136" i="27" s="1"/>
  <c r="Z135" i="27"/>
  <c r="Y135" i="27"/>
  <c r="AA135" i="27" s="1"/>
  <c r="Z134" i="27"/>
  <c r="Y134" i="27"/>
  <c r="AA134" i="27" s="1"/>
  <c r="Z133" i="27"/>
  <c r="Y133" i="27"/>
  <c r="AA133" i="27" s="1"/>
  <c r="Z132" i="27"/>
  <c r="Y132" i="27"/>
  <c r="AA132" i="27" s="1"/>
  <c r="Z131" i="27"/>
  <c r="Y131" i="27"/>
  <c r="AA131" i="27" s="1"/>
  <c r="Z130" i="27"/>
  <c r="Y130" i="27"/>
  <c r="AA130" i="27" s="1"/>
  <c r="Z128" i="27"/>
  <c r="Y128" i="27"/>
  <c r="AA128" i="27" s="1"/>
  <c r="Z127" i="27"/>
  <c r="Y127" i="27"/>
  <c r="AA127" i="27" s="1"/>
  <c r="Z125" i="27"/>
  <c r="Y125" i="27"/>
  <c r="AA125" i="27" s="1"/>
  <c r="Z124" i="27"/>
  <c r="Y124" i="27"/>
  <c r="AA124" i="27" s="1"/>
  <c r="Z122" i="27"/>
  <c r="Y122" i="27"/>
  <c r="AA122" i="27" s="1"/>
  <c r="Z121" i="27"/>
  <c r="Y121" i="27"/>
  <c r="AA121" i="27" s="1"/>
  <c r="Z119" i="27"/>
  <c r="Y119" i="27"/>
  <c r="AA119" i="27" s="1"/>
  <c r="Z118" i="27"/>
  <c r="Y118" i="27"/>
  <c r="AA118" i="27" s="1"/>
  <c r="Z116" i="27"/>
  <c r="Y116" i="27"/>
  <c r="AA116" i="27" s="1"/>
  <c r="Z115" i="27"/>
  <c r="Y115" i="27"/>
  <c r="AA115" i="27" s="1"/>
  <c r="Z113" i="27"/>
  <c r="Y113" i="27"/>
  <c r="AA113" i="27" s="1"/>
  <c r="Z112" i="27"/>
  <c r="Y112" i="27"/>
  <c r="AA112" i="27" s="1"/>
  <c r="Z110" i="27"/>
  <c r="Y110" i="27"/>
  <c r="AA110" i="27" s="1"/>
  <c r="Z109" i="27"/>
  <c r="Y109" i="27"/>
  <c r="AA109" i="27" s="1"/>
  <c r="Z107" i="27"/>
  <c r="Y107" i="27"/>
  <c r="AA107" i="27" s="1"/>
  <c r="Z106" i="27"/>
  <c r="Y106" i="27"/>
  <c r="AA106" i="27" s="1"/>
  <c r="Z105" i="27"/>
  <c r="Y105" i="27"/>
  <c r="AA105" i="27" s="1"/>
  <c r="Z104" i="27"/>
  <c r="Y104" i="27"/>
  <c r="AA104" i="27" s="1"/>
  <c r="Z103" i="27"/>
  <c r="Y103" i="27"/>
  <c r="AA103" i="27" s="1"/>
  <c r="Z102" i="27"/>
  <c r="Y102" i="27"/>
  <c r="AA102" i="27" s="1"/>
  <c r="Z101" i="27"/>
  <c r="Y101" i="27"/>
  <c r="AA101" i="27" s="1"/>
  <c r="Z100" i="27"/>
  <c r="Y100" i="27"/>
  <c r="AA100" i="27" s="1"/>
  <c r="Z99" i="27"/>
  <c r="Y99" i="27"/>
  <c r="AA99" i="27" s="1"/>
  <c r="Z98" i="27"/>
  <c r="Y98" i="27"/>
  <c r="AA98" i="27" s="1"/>
  <c r="Z97" i="27"/>
  <c r="Y97" i="27"/>
  <c r="AA97" i="27" s="1"/>
  <c r="Z95" i="27"/>
  <c r="Y95" i="27"/>
  <c r="AA95" i="27" s="1"/>
  <c r="Z94" i="27"/>
  <c r="Y94" i="27"/>
  <c r="AA94" i="27" s="1"/>
  <c r="Z93" i="27"/>
  <c r="Y93" i="27"/>
  <c r="AA93" i="27" s="1"/>
  <c r="Z92" i="27"/>
  <c r="Y92" i="27"/>
  <c r="AA92" i="27" s="1"/>
  <c r="Z91" i="27"/>
  <c r="Y91" i="27"/>
  <c r="AA91" i="27" s="1"/>
  <c r="Z90" i="27"/>
  <c r="Y90" i="27"/>
  <c r="AA90" i="27" s="1"/>
  <c r="Z89" i="27"/>
  <c r="Y89" i="27"/>
  <c r="AA89" i="27" s="1"/>
  <c r="Z88" i="27"/>
  <c r="Y88" i="27"/>
  <c r="AA88" i="27" s="1"/>
  <c r="Z87" i="27"/>
  <c r="Y87" i="27"/>
  <c r="AA87" i="27" s="1"/>
  <c r="Z86" i="27"/>
  <c r="Y86" i="27"/>
  <c r="AA86" i="27" s="1"/>
  <c r="Z85" i="27"/>
  <c r="Y85" i="27"/>
  <c r="AA85" i="27" s="1"/>
  <c r="Z84" i="27"/>
  <c r="Y84" i="27"/>
  <c r="AA84" i="27" s="1"/>
  <c r="Z83" i="27"/>
  <c r="Y83" i="27"/>
  <c r="AA83" i="27" s="1"/>
  <c r="Z82" i="27"/>
  <c r="Y82" i="27"/>
  <c r="AA82" i="27" s="1"/>
  <c r="Z81" i="27"/>
  <c r="Y81" i="27"/>
  <c r="AA81" i="27" s="1"/>
  <c r="Z80" i="27"/>
  <c r="Y80" i="27"/>
  <c r="AA80" i="27" s="1"/>
  <c r="Z79" i="27"/>
  <c r="Y79" i="27"/>
  <c r="AA79" i="27" s="1"/>
  <c r="Z78" i="27"/>
  <c r="Y78" i="27"/>
  <c r="AA78" i="27" s="1"/>
  <c r="Z77" i="27"/>
  <c r="Y77" i="27"/>
  <c r="AA77" i="27" s="1"/>
  <c r="Z76" i="27"/>
  <c r="Y76" i="27"/>
  <c r="AA76" i="27" s="1"/>
  <c r="Z75" i="27"/>
  <c r="Y75" i="27"/>
  <c r="AA75" i="27" s="1"/>
  <c r="Z74" i="27"/>
  <c r="Y74" i="27"/>
  <c r="AA74" i="27" s="1"/>
  <c r="Z73" i="27"/>
  <c r="Y73" i="27"/>
  <c r="AA73" i="27" s="1"/>
  <c r="Z72" i="27"/>
  <c r="Y72" i="27"/>
  <c r="AA72" i="27" s="1"/>
  <c r="Z71" i="27"/>
  <c r="Y71" i="27"/>
  <c r="AA71" i="27" s="1"/>
  <c r="Z70" i="27"/>
  <c r="Y70" i="27"/>
  <c r="AA70" i="27" s="1"/>
  <c r="Z69" i="27"/>
  <c r="Y69" i="27"/>
  <c r="AA69" i="27" s="1"/>
  <c r="Z68" i="27"/>
  <c r="Y68" i="27"/>
  <c r="AA68" i="27" s="1"/>
  <c r="Z67" i="27"/>
  <c r="Y67" i="27"/>
  <c r="AA67" i="27" s="1"/>
  <c r="Z66" i="27"/>
  <c r="Y66" i="27"/>
  <c r="AA66" i="27" s="1"/>
  <c r="Z65" i="27"/>
  <c r="Y65" i="27"/>
  <c r="AA65" i="27" s="1"/>
  <c r="Z64" i="27"/>
  <c r="Y64" i="27"/>
  <c r="AA64" i="27" s="1"/>
  <c r="Z63" i="27"/>
  <c r="Y63" i="27"/>
  <c r="AA63" i="27" s="1"/>
  <c r="Z62" i="27"/>
  <c r="Y62" i="27"/>
  <c r="AA62" i="27" s="1"/>
  <c r="Z61" i="27"/>
  <c r="Y61" i="27"/>
  <c r="AA61" i="27" s="1"/>
  <c r="Z60" i="27"/>
  <c r="Y60" i="27"/>
  <c r="AA60" i="27" s="1"/>
  <c r="Z59" i="27"/>
  <c r="Y59" i="27"/>
  <c r="AA59" i="27" s="1"/>
  <c r="Z58" i="27"/>
  <c r="Y58" i="27"/>
  <c r="AA58" i="27" s="1"/>
  <c r="Z57" i="27"/>
  <c r="Y57" i="27"/>
  <c r="AA57" i="27" s="1"/>
  <c r="Z56" i="27"/>
  <c r="Y56" i="27"/>
  <c r="AA56" i="27" s="1"/>
  <c r="Z55" i="27"/>
  <c r="Y55" i="27"/>
  <c r="AA55" i="27" s="1"/>
  <c r="Z54" i="27"/>
  <c r="Y54" i="27"/>
  <c r="AA54" i="27" s="1"/>
  <c r="Z53" i="27"/>
  <c r="Y53" i="27"/>
  <c r="AA53" i="27" s="1"/>
  <c r="Z52" i="27"/>
  <c r="Y52" i="27"/>
  <c r="AA52" i="27" s="1"/>
  <c r="Z51" i="27"/>
  <c r="Y51" i="27"/>
  <c r="AA51" i="27" s="1"/>
  <c r="Z50" i="27"/>
  <c r="Y50" i="27"/>
  <c r="AA50" i="27" s="1"/>
  <c r="Z49" i="27"/>
  <c r="Y49" i="27"/>
  <c r="AA49" i="27" s="1"/>
  <c r="Z48" i="27"/>
  <c r="Y48" i="27"/>
  <c r="AA48" i="27" s="1"/>
  <c r="Z47" i="27"/>
  <c r="Y47" i="27"/>
  <c r="AA47" i="27" s="1"/>
  <c r="Z46" i="27"/>
  <c r="Y46" i="27"/>
  <c r="AA46" i="27" s="1"/>
  <c r="Z45" i="27"/>
  <c r="Y45" i="27"/>
  <c r="AA45" i="27" s="1"/>
  <c r="Z44" i="27"/>
  <c r="Y44" i="27"/>
  <c r="AA44" i="27" s="1"/>
  <c r="Z43" i="27"/>
  <c r="Y43" i="27"/>
  <c r="AA43" i="27" s="1"/>
  <c r="Z42" i="27"/>
  <c r="Y42" i="27"/>
  <c r="AA42" i="27" s="1"/>
  <c r="Z41" i="27"/>
  <c r="Y41" i="27"/>
  <c r="AA41" i="27" s="1"/>
  <c r="Z40" i="27"/>
  <c r="Y40" i="27"/>
  <c r="AA40" i="27" s="1"/>
  <c r="Z39" i="27"/>
  <c r="Y39" i="27"/>
  <c r="AA39" i="27" s="1"/>
  <c r="Z38" i="27"/>
  <c r="Y38" i="27"/>
  <c r="AA38" i="27" s="1"/>
  <c r="Z37" i="27"/>
  <c r="Y37" i="27"/>
  <c r="AA37" i="27" s="1"/>
  <c r="Z36" i="27"/>
  <c r="Y36" i="27"/>
  <c r="AA36" i="27" s="1"/>
  <c r="Z35" i="27"/>
  <c r="Y35" i="27"/>
  <c r="AA35" i="27" s="1"/>
  <c r="Z34" i="27"/>
  <c r="Y34" i="27"/>
  <c r="AA34" i="27" s="1"/>
  <c r="Z33" i="27"/>
  <c r="Y33" i="27"/>
  <c r="AA33" i="27" s="1"/>
  <c r="Z32" i="27"/>
  <c r="Y32" i="27"/>
  <c r="AA32" i="27" s="1"/>
  <c r="Z31" i="27"/>
  <c r="Y31" i="27"/>
  <c r="AA31" i="27" s="1"/>
  <c r="Z30" i="27"/>
  <c r="Y30" i="27"/>
  <c r="AA30" i="27" s="1"/>
  <c r="Z29" i="27"/>
  <c r="Y29" i="27"/>
  <c r="AA29" i="27" s="1"/>
  <c r="Z28" i="27"/>
  <c r="Y28" i="27"/>
  <c r="AA28" i="27" s="1"/>
  <c r="Z27" i="27"/>
  <c r="Y27" i="27"/>
  <c r="AA27" i="27" s="1"/>
  <c r="Z26" i="27"/>
  <c r="Y26" i="27"/>
  <c r="AA26" i="27" s="1"/>
  <c r="Z25" i="27"/>
  <c r="Y25" i="27"/>
  <c r="AA25" i="27" s="1"/>
  <c r="Z24" i="27"/>
  <c r="Y24" i="27"/>
  <c r="AA24" i="27" s="1"/>
  <c r="Z23" i="27"/>
  <c r="Y23" i="27"/>
  <c r="AA23" i="27" s="1"/>
  <c r="Z22" i="27"/>
  <c r="Y22" i="27"/>
  <c r="AA22" i="27" s="1"/>
  <c r="Z21" i="27"/>
  <c r="Y21" i="27"/>
  <c r="AA21" i="27" s="1"/>
  <c r="Z20" i="27"/>
  <c r="Y20" i="27"/>
  <c r="AA20" i="27" s="1"/>
  <c r="Z19" i="27"/>
  <c r="Y19" i="27"/>
  <c r="AA19" i="27" s="1"/>
  <c r="Z18" i="27"/>
  <c r="Y18" i="27"/>
  <c r="AA18" i="27" s="1"/>
  <c r="Z17" i="27"/>
  <c r="Y17" i="27"/>
  <c r="AA17" i="27" s="1"/>
  <c r="Z16" i="27"/>
  <c r="Y16" i="27"/>
  <c r="AA16" i="27" s="1"/>
  <c r="Z15" i="27"/>
  <c r="Y15" i="27"/>
  <c r="AA15" i="27" s="1"/>
  <c r="Z14" i="27"/>
  <c r="Y14" i="27"/>
  <c r="AA14" i="27" s="1"/>
  <c r="Z13" i="27"/>
  <c r="Y13" i="27"/>
  <c r="AA13" i="27" s="1"/>
  <c r="Z12" i="27"/>
  <c r="Y12" i="27"/>
  <c r="AA12" i="27" s="1"/>
  <c r="Z11" i="27"/>
  <c r="Y11" i="27"/>
  <c r="AA11" i="27" s="1"/>
  <c r="Z10" i="27"/>
  <c r="Y10" i="27"/>
  <c r="AA10" i="27" s="1"/>
  <c r="Z9" i="27"/>
  <c r="Y9" i="27"/>
  <c r="AA9" i="27" s="1"/>
  <c r="Z8" i="27"/>
  <c r="Y8" i="27"/>
  <c r="AA8" i="27" s="1"/>
  <c r="Z7" i="27"/>
  <c r="Y7" i="27"/>
  <c r="AA7" i="27" s="1"/>
  <c r="Z6" i="27"/>
  <c r="Y6" i="27"/>
  <c r="AA6" i="27" s="1"/>
  <c r="Z5" i="27"/>
  <c r="Y5" i="27"/>
  <c r="AA5" i="27" s="1"/>
  <c r="Y4" i="27"/>
  <c r="AA4" i="27" s="1"/>
  <c r="Z3" i="27"/>
  <c r="Y3" i="27"/>
  <c r="AA3" i="27" s="1"/>
  <c r="W806" i="24" l="1"/>
  <c r="X806" i="24" s="1"/>
  <c r="W805" i="24"/>
  <c r="X805" i="24" s="1"/>
  <c r="W804" i="24"/>
  <c r="X804" i="24" s="1"/>
  <c r="W803" i="24"/>
  <c r="X803" i="24" s="1"/>
  <c r="W802" i="24"/>
  <c r="X802" i="24" s="1"/>
  <c r="W801" i="24"/>
  <c r="X801" i="24" s="1"/>
  <c r="W800" i="24"/>
  <c r="X800" i="24" s="1"/>
  <c r="W799" i="24"/>
  <c r="X799" i="24" s="1"/>
  <c r="W798" i="24"/>
  <c r="X798" i="24" s="1"/>
  <c r="W797" i="24"/>
  <c r="X797" i="24" s="1"/>
  <c r="W796" i="24"/>
  <c r="X796" i="24" s="1"/>
  <c r="W795" i="24"/>
  <c r="X795" i="24" s="1"/>
  <c r="W794" i="24"/>
  <c r="X794" i="24" s="1"/>
  <c r="W793" i="24"/>
  <c r="X793" i="24" s="1"/>
  <c r="W792" i="24"/>
  <c r="X792" i="24" s="1"/>
  <c r="W791" i="24"/>
  <c r="X791" i="24" s="1"/>
  <c r="W790" i="24"/>
  <c r="X790" i="24" s="1"/>
  <c r="W789" i="24"/>
  <c r="X789" i="24" s="1"/>
  <c r="W788" i="24"/>
  <c r="X788" i="24" s="1"/>
  <c r="W787" i="24"/>
  <c r="X787" i="24" s="1"/>
  <c r="W786" i="24"/>
  <c r="X786" i="24" s="1"/>
  <c r="W785" i="24"/>
  <c r="X785" i="24" s="1"/>
  <c r="W784" i="24"/>
  <c r="X784" i="24" s="1"/>
  <c r="W783" i="24"/>
  <c r="X783" i="24" s="1"/>
  <c r="W782" i="24"/>
  <c r="X782" i="24" s="1"/>
  <c r="W781" i="24"/>
  <c r="X781" i="24" s="1"/>
  <c r="W780" i="24"/>
  <c r="X780" i="24" s="1"/>
  <c r="W779" i="24"/>
  <c r="X779" i="24" s="1"/>
  <c r="W778" i="24"/>
  <c r="X778" i="24" s="1"/>
  <c r="W777" i="24"/>
  <c r="X777" i="24" s="1"/>
  <c r="W776" i="24"/>
  <c r="X776" i="24" s="1"/>
  <c r="W775" i="24"/>
  <c r="X775" i="24" s="1"/>
  <c r="W774" i="24"/>
  <c r="X774" i="24" s="1"/>
  <c r="W773" i="24"/>
  <c r="X773" i="24" s="1"/>
  <c r="W772" i="24"/>
  <c r="X772" i="24" s="1"/>
  <c r="W771" i="24"/>
  <c r="X771" i="24" s="1"/>
  <c r="W770" i="24"/>
  <c r="X770" i="24" s="1"/>
  <c r="W769" i="24"/>
  <c r="X769" i="24" s="1"/>
  <c r="W768" i="24"/>
  <c r="X768" i="24" s="1"/>
  <c r="W767" i="24"/>
  <c r="X767" i="24" s="1"/>
  <c r="W766" i="24"/>
  <c r="X766" i="24" s="1"/>
  <c r="W765" i="24"/>
  <c r="X765" i="24" s="1"/>
  <c r="W764" i="24"/>
  <c r="X764" i="24" s="1"/>
  <c r="W763" i="24"/>
  <c r="X763" i="24" s="1"/>
  <c r="W762" i="24"/>
  <c r="X762" i="24" s="1"/>
  <c r="W761" i="24"/>
  <c r="X761" i="24" s="1"/>
  <c r="W760" i="24"/>
  <c r="X760" i="24" s="1"/>
  <c r="W759" i="24"/>
  <c r="X759" i="24" s="1"/>
  <c r="W758" i="24"/>
  <c r="X758" i="24" s="1"/>
  <c r="W757" i="24"/>
  <c r="X757" i="24" s="1"/>
  <c r="W756" i="24"/>
  <c r="X756" i="24" s="1"/>
  <c r="W755" i="24"/>
  <c r="X755" i="24" s="1"/>
  <c r="W754" i="24"/>
  <c r="X754" i="24" s="1"/>
  <c r="W753" i="24"/>
  <c r="X753" i="24" s="1"/>
  <c r="W752" i="24"/>
  <c r="X752" i="24" s="1"/>
  <c r="W751" i="24"/>
  <c r="X751" i="24" s="1"/>
  <c r="W750" i="24"/>
  <c r="X750" i="24" s="1"/>
  <c r="W749" i="24"/>
  <c r="X749" i="24" s="1"/>
  <c r="W748" i="24"/>
  <c r="X748" i="24" s="1"/>
  <c r="W747" i="24"/>
  <c r="X747" i="24" s="1"/>
  <c r="W746" i="24"/>
  <c r="X746" i="24" s="1"/>
  <c r="W745" i="24"/>
  <c r="X745" i="24" s="1"/>
  <c r="W744" i="24"/>
  <c r="X744" i="24" s="1"/>
  <c r="W743" i="24"/>
  <c r="X743" i="24" s="1"/>
  <c r="W742" i="24"/>
  <c r="X742" i="24" s="1"/>
  <c r="W741" i="24"/>
  <c r="X741" i="24" s="1"/>
  <c r="W740" i="24"/>
  <c r="X740" i="24" s="1"/>
  <c r="W739" i="24"/>
  <c r="X739" i="24" s="1"/>
  <c r="W738" i="24"/>
  <c r="X738" i="24" s="1"/>
  <c r="W737" i="24"/>
  <c r="X737" i="24" s="1"/>
  <c r="W736" i="24"/>
  <c r="X736" i="24" s="1"/>
  <c r="W735" i="24"/>
  <c r="X735" i="24" s="1"/>
  <c r="W734" i="24"/>
  <c r="X734" i="24" s="1"/>
  <c r="W733" i="24"/>
  <c r="X733" i="24" s="1"/>
  <c r="W732" i="24"/>
  <c r="X732" i="24" s="1"/>
  <c r="W731" i="24"/>
  <c r="X731" i="24" s="1"/>
  <c r="W730" i="24"/>
  <c r="X730" i="24" s="1"/>
  <c r="W729" i="24"/>
  <c r="X729" i="24" s="1"/>
  <c r="W728" i="24"/>
  <c r="X728" i="24" s="1"/>
  <c r="W727" i="24"/>
  <c r="X727" i="24" s="1"/>
  <c r="W726" i="24"/>
  <c r="X726" i="24" s="1"/>
  <c r="W725" i="24"/>
  <c r="X725" i="24" s="1"/>
  <c r="W724" i="24"/>
  <c r="X724" i="24" s="1"/>
  <c r="W723" i="24"/>
  <c r="X723" i="24" s="1"/>
  <c r="W722" i="24"/>
  <c r="X722" i="24" s="1"/>
  <c r="W721" i="24"/>
  <c r="X721" i="24" s="1"/>
  <c r="W720" i="24"/>
  <c r="X720" i="24" s="1"/>
  <c r="W719" i="24"/>
  <c r="X719" i="24" s="1"/>
  <c r="W718" i="24"/>
  <c r="X718" i="24" s="1"/>
  <c r="W717" i="24"/>
  <c r="X717" i="24" s="1"/>
  <c r="W716" i="24"/>
  <c r="X716" i="24" s="1"/>
  <c r="W715" i="24"/>
  <c r="X715" i="24" s="1"/>
  <c r="W714" i="24"/>
  <c r="X714" i="24" s="1"/>
  <c r="W713" i="24"/>
  <c r="X713" i="24" s="1"/>
  <c r="W712" i="24"/>
  <c r="X712" i="24" s="1"/>
  <c r="W711" i="24"/>
  <c r="X711" i="24" s="1"/>
  <c r="W710" i="24"/>
  <c r="X710" i="24" s="1"/>
  <c r="W709" i="24"/>
  <c r="X709" i="24" s="1"/>
  <c r="W708" i="24"/>
  <c r="X708" i="24" s="1"/>
  <c r="W707" i="24"/>
  <c r="X707" i="24" s="1"/>
  <c r="W706" i="24"/>
  <c r="X706" i="24" s="1"/>
  <c r="W705" i="24"/>
  <c r="X705" i="24" s="1"/>
  <c r="W704" i="24"/>
  <c r="X704" i="24" s="1"/>
  <c r="W703" i="24"/>
  <c r="X703" i="24" s="1"/>
  <c r="W702" i="24"/>
  <c r="X702" i="24" s="1"/>
  <c r="W701" i="24"/>
  <c r="X701" i="24" s="1"/>
  <c r="W700" i="24"/>
  <c r="X700" i="24" s="1"/>
  <c r="W699" i="24"/>
  <c r="X699" i="24" s="1"/>
  <c r="W698" i="24"/>
  <c r="X698" i="24" s="1"/>
  <c r="W697" i="24"/>
  <c r="X697" i="24" s="1"/>
  <c r="W696" i="24"/>
  <c r="X696" i="24" s="1"/>
  <c r="W695" i="24"/>
  <c r="X695" i="24" s="1"/>
  <c r="W694" i="24"/>
  <c r="X694" i="24" s="1"/>
  <c r="W693" i="24"/>
  <c r="X693" i="24" s="1"/>
  <c r="W692" i="24"/>
  <c r="X692" i="24" s="1"/>
  <c r="W691" i="24"/>
  <c r="X691" i="24" s="1"/>
  <c r="W690" i="24"/>
  <c r="X690" i="24" s="1"/>
  <c r="W689" i="24"/>
  <c r="X689" i="24" s="1"/>
  <c r="W688" i="24"/>
  <c r="X688" i="24" s="1"/>
  <c r="W687" i="24"/>
  <c r="X687" i="24" s="1"/>
  <c r="W686" i="24"/>
  <c r="X686" i="24" s="1"/>
  <c r="W685" i="24"/>
  <c r="X685" i="24" s="1"/>
  <c r="W684" i="24"/>
  <c r="X684" i="24" s="1"/>
  <c r="W683" i="24"/>
  <c r="X683" i="24" s="1"/>
  <c r="W682" i="24"/>
  <c r="X682" i="24" s="1"/>
  <c r="W681" i="24"/>
  <c r="X681" i="24" s="1"/>
  <c r="W680" i="24"/>
  <c r="X680" i="24" s="1"/>
  <c r="W679" i="24"/>
  <c r="X679" i="24" s="1"/>
  <c r="W678" i="24"/>
  <c r="X678" i="24" s="1"/>
  <c r="W677" i="24"/>
  <c r="X677" i="24" s="1"/>
  <c r="W676" i="24"/>
  <c r="X676" i="24" s="1"/>
  <c r="W675" i="24"/>
  <c r="X675" i="24" s="1"/>
  <c r="W674" i="24"/>
  <c r="X674" i="24" s="1"/>
  <c r="W673" i="24"/>
  <c r="X673" i="24" s="1"/>
  <c r="W672" i="24"/>
  <c r="X672" i="24" s="1"/>
  <c r="W671" i="24"/>
  <c r="X671" i="24" s="1"/>
  <c r="W670" i="24"/>
  <c r="X670" i="24" s="1"/>
  <c r="W669" i="24"/>
  <c r="X669" i="24" s="1"/>
  <c r="W668" i="24"/>
  <c r="X668" i="24" s="1"/>
  <c r="W667" i="24"/>
  <c r="X667" i="24" s="1"/>
  <c r="W666" i="24"/>
  <c r="X666" i="24" s="1"/>
  <c r="W665" i="24"/>
  <c r="X665" i="24" s="1"/>
  <c r="W664" i="24"/>
  <c r="X664" i="24" s="1"/>
  <c r="W663" i="24"/>
  <c r="X663" i="24" s="1"/>
  <c r="W662" i="24"/>
  <c r="X662" i="24" s="1"/>
  <c r="W661" i="24"/>
  <c r="X661" i="24" s="1"/>
  <c r="W660" i="24"/>
  <c r="X660" i="24" s="1"/>
  <c r="W659" i="24"/>
  <c r="X659" i="24" s="1"/>
  <c r="W658" i="24"/>
  <c r="X658" i="24" s="1"/>
  <c r="W657" i="24"/>
  <c r="X657" i="24" s="1"/>
  <c r="W656" i="24"/>
  <c r="X656" i="24" s="1"/>
  <c r="W655" i="24"/>
  <c r="X655" i="24" s="1"/>
  <c r="W654" i="24"/>
  <c r="X654" i="24" s="1"/>
  <c r="W653" i="24"/>
  <c r="X653" i="24" s="1"/>
  <c r="W652" i="24"/>
  <c r="X652" i="24" s="1"/>
  <c r="W651" i="24"/>
  <c r="X651" i="24" s="1"/>
  <c r="W650" i="24"/>
  <c r="X650" i="24" s="1"/>
  <c r="W649" i="24"/>
  <c r="X649" i="24" s="1"/>
  <c r="W648" i="24"/>
  <c r="X648" i="24" s="1"/>
  <c r="W647" i="24"/>
  <c r="X647" i="24" s="1"/>
  <c r="W646" i="24"/>
  <c r="X646" i="24" s="1"/>
  <c r="W645" i="24"/>
  <c r="X645" i="24" s="1"/>
  <c r="W644" i="24"/>
  <c r="X644" i="24" s="1"/>
  <c r="W643" i="24"/>
  <c r="X643" i="24" s="1"/>
  <c r="W642" i="24"/>
  <c r="X642" i="24" s="1"/>
  <c r="W641" i="24"/>
  <c r="X641" i="24" s="1"/>
  <c r="W640" i="24"/>
  <c r="X640" i="24" s="1"/>
  <c r="W639" i="24"/>
  <c r="X639" i="24" s="1"/>
  <c r="W638" i="24"/>
  <c r="X638" i="24" s="1"/>
  <c r="W637" i="24"/>
  <c r="X637" i="24" s="1"/>
  <c r="W636" i="24"/>
  <c r="X636" i="24" s="1"/>
  <c r="W635" i="24"/>
  <c r="X635" i="24" s="1"/>
  <c r="W634" i="24"/>
  <c r="X634" i="24" s="1"/>
  <c r="W633" i="24"/>
  <c r="X633" i="24" s="1"/>
  <c r="W632" i="24"/>
  <c r="X632" i="24" s="1"/>
  <c r="W631" i="24"/>
  <c r="X631" i="24" s="1"/>
  <c r="W630" i="24"/>
  <c r="X630" i="24" s="1"/>
  <c r="W629" i="24"/>
  <c r="X629" i="24" s="1"/>
  <c r="W628" i="24"/>
  <c r="X628" i="24" s="1"/>
  <c r="W627" i="24"/>
  <c r="X627" i="24" s="1"/>
  <c r="W626" i="24"/>
  <c r="X626" i="24" s="1"/>
  <c r="W625" i="24"/>
  <c r="X625" i="24" s="1"/>
  <c r="W624" i="24"/>
  <c r="X624" i="24" s="1"/>
  <c r="W623" i="24"/>
  <c r="X623" i="24" s="1"/>
  <c r="W622" i="24"/>
  <c r="X622" i="24" s="1"/>
  <c r="W621" i="24"/>
  <c r="X621" i="24" s="1"/>
  <c r="W620" i="24"/>
  <c r="X620" i="24" s="1"/>
  <c r="W619" i="24"/>
  <c r="X619" i="24" s="1"/>
  <c r="W618" i="24"/>
  <c r="X618" i="24" s="1"/>
  <c r="W617" i="24"/>
  <c r="X617" i="24" s="1"/>
  <c r="W616" i="24"/>
  <c r="X616" i="24" s="1"/>
  <c r="W615" i="24"/>
  <c r="X615" i="24" s="1"/>
  <c r="X614" i="24"/>
  <c r="W614" i="24"/>
  <c r="W613" i="24"/>
  <c r="X613" i="24" s="1"/>
  <c r="W612" i="24"/>
  <c r="X612" i="24" s="1"/>
  <c r="W611" i="24"/>
  <c r="X611" i="24" s="1"/>
  <c r="W610" i="24"/>
  <c r="X610" i="24" s="1"/>
  <c r="W609" i="24"/>
  <c r="X609" i="24" s="1"/>
  <c r="W608" i="24"/>
  <c r="X608" i="24" s="1"/>
  <c r="W607" i="24"/>
  <c r="X607" i="24" s="1"/>
  <c r="W606" i="24"/>
  <c r="X606" i="24" s="1"/>
  <c r="W605" i="24"/>
  <c r="X605" i="24" s="1"/>
  <c r="W604" i="24"/>
  <c r="X604" i="24" s="1"/>
  <c r="W603" i="24"/>
  <c r="X603" i="24" s="1"/>
  <c r="W602" i="24"/>
  <c r="X602" i="24" s="1"/>
  <c r="W601" i="24"/>
  <c r="X601" i="24" s="1"/>
  <c r="W600" i="24"/>
  <c r="X600" i="24" s="1"/>
  <c r="W599" i="24"/>
  <c r="X599" i="24" s="1"/>
  <c r="W598" i="24"/>
  <c r="X598" i="24" s="1"/>
  <c r="W597" i="24"/>
  <c r="X597" i="24" s="1"/>
  <c r="W596" i="24"/>
  <c r="X596" i="24" s="1"/>
  <c r="W595" i="24"/>
  <c r="X595" i="24" s="1"/>
  <c r="W594" i="24"/>
  <c r="X594" i="24" s="1"/>
  <c r="W593" i="24"/>
  <c r="X593" i="24" s="1"/>
  <c r="W592" i="24"/>
  <c r="X592" i="24" s="1"/>
  <c r="W591" i="24"/>
  <c r="X591" i="24" s="1"/>
  <c r="W590" i="24"/>
  <c r="X590" i="24" s="1"/>
  <c r="W589" i="24"/>
  <c r="X589" i="24" s="1"/>
  <c r="W588" i="24"/>
  <c r="X588" i="24" s="1"/>
  <c r="W587" i="24"/>
  <c r="X587" i="24" s="1"/>
  <c r="W586" i="24"/>
  <c r="X586" i="24" s="1"/>
  <c r="W585" i="24"/>
  <c r="X585" i="24" s="1"/>
  <c r="W584" i="24"/>
  <c r="X584" i="24" s="1"/>
  <c r="W583" i="24"/>
  <c r="X583" i="24" s="1"/>
  <c r="W582" i="24"/>
  <c r="X582" i="24" s="1"/>
  <c r="W581" i="24"/>
  <c r="X581" i="24" s="1"/>
  <c r="W580" i="24"/>
  <c r="X580" i="24" s="1"/>
  <c r="W579" i="24"/>
  <c r="X579" i="24" s="1"/>
  <c r="W578" i="24"/>
  <c r="X578" i="24" s="1"/>
  <c r="W577" i="24"/>
  <c r="X577" i="24" s="1"/>
  <c r="W576" i="24"/>
  <c r="X576" i="24" s="1"/>
  <c r="W575" i="24"/>
  <c r="X575" i="24" s="1"/>
  <c r="W574" i="24"/>
  <c r="X574" i="24" s="1"/>
  <c r="W573" i="24"/>
  <c r="X573" i="24" s="1"/>
  <c r="W572" i="24"/>
  <c r="X572" i="24" s="1"/>
  <c r="W571" i="24"/>
  <c r="X571" i="24" s="1"/>
  <c r="W570" i="24"/>
  <c r="X570" i="24" s="1"/>
  <c r="W569" i="24"/>
  <c r="X569" i="24" s="1"/>
  <c r="W568" i="24"/>
  <c r="X568" i="24" s="1"/>
  <c r="W567" i="24"/>
  <c r="X567" i="24" s="1"/>
  <c r="W566" i="24"/>
  <c r="X566" i="24" s="1"/>
  <c r="W565" i="24"/>
  <c r="X565" i="24" s="1"/>
  <c r="W564" i="24"/>
  <c r="X564" i="24" s="1"/>
  <c r="W563" i="24"/>
  <c r="X563" i="24" s="1"/>
  <c r="W562" i="24"/>
  <c r="X562" i="24" s="1"/>
  <c r="W561" i="24"/>
  <c r="X561" i="24" s="1"/>
  <c r="W560" i="24"/>
  <c r="X560" i="24" s="1"/>
  <c r="W559" i="24"/>
  <c r="X559" i="24" s="1"/>
  <c r="W558" i="24"/>
  <c r="X558" i="24" s="1"/>
  <c r="W557" i="24"/>
  <c r="X557" i="24" s="1"/>
  <c r="W556" i="24"/>
  <c r="X556" i="24" s="1"/>
  <c r="W555" i="24"/>
  <c r="X555" i="24" s="1"/>
  <c r="W554" i="24"/>
  <c r="X554" i="24" s="1"/>
  <c r="W553" i="24"/>
  <c r="X553" i="24" s="1"/>
  <c r="W552" i="24"/>
  <c r="X552" i="24" s="1"/>
  <c r="W551" i="24"/>
  <c r="X551" i="24" s="1"/>
  <c r="W550" i="24"/>
  <c r="X550" i="24" s="1"/>
  <c r="W549" i="24"/>
  <c r="X549" i="24" s="1"/>
  <c r="W548" i="24"/>
  <c r="X548" i="24" s="1"/>
  <c r="W547" i="24"/>
  <c r="X547" i="24" s="1"/>
  <c r="W546" i="24"/>
  <c r="X546" i="24" s="1"/>
  <c r="W545" i="24"/>
  <c r="X545" i="24" s="1"/>
  <c r="W544" i="24"/>
  <c r="X544" i="24" s="1"/>
  <c r="W543" i="24"/>
  <c r="X543" i="24" s="1"/>
  <c r="W542" i="24"/>
  <c r="X542" i="24" s="1"/>
  <c r="W541" i="24"/>
  <c r="X541" i="24" s="1"/>
  <c r="W540" i="24"/>
  <c r="X540" i="24" s="1"/>
  <c r="W539" i="24"/>
  <c r="X539" i="24" s="1"/>
  <c r="W538" i="24"/>
  <c r="X538" i="24" s="1"/>
  <c r="W537" i="24"/>
  <c r="X537" i="24" s="1"/>
  <c r="W536" i="24"/>
  <c r="X536" i="24" s="1"/>
  <c r="W535" i="24"/>
  <c r="X535" i="24" s="1"/>
  <c r="W534" i="24"/>
  <c r="X534" i="24" s="1"/>
  <c r="W533" i="24"/>
  <c r="X533" i="24" s="1"/>
  <c r="W532" i="24"/>
  <c r="X532" i="24" s="1"/>
  <c r="W531" i="24"/>
  <c r="X531" i="24" s="1"/>
  <c r="W530" i="24"/>
  <c r="X530" i="24" s="1"/>
  <c r="W529" i="24"/>
  <c r="X529" i="24" s="1"/>
  <c r="W528" i="24"/>
  <c r="X528" i="24" s="1"/>
  <c r="W527" i="24"/>
  <c r="X527" i="24" s="1"/>
  <c r="W526" i="24"/>
  <c r="X526" i="24" s="1"/>
  <c r="W525" i="24"/>
  <c r="X525" i="24" s="1"/>
  <c r="W524" i="24"/>
  <c r="X524" i="24" s="1"/>
  <c r="W523" i="24"/>
  <c r="X523" i="24" s="1"/>
  <c r="W522" i="24"/>
  <c r="X522" i="24" s="1"/>
  <c r="W521" i="24"/>
  <c r="X521" i="24" s="1"/>
  <c r="W520" i="24"/>
  <c r="X520" i="24" s="1"/>
  <c r="W519" i="24"/>
  <c r="X519" i="24" s="1"/>
  <c r="W518" i="24"/>
  <c r="X518" i="24" s="1"/>
  <c r="W517" i="24"/>
  <c r="X517" i="24" s="1"/>
  <c r="W516" i="24"/>
  <c r="X516" i="24" s="1"/>
  <c r="W515" i="24"/>
  <c r="X515" i="24" s="1"/>
  <c r="W514" i="24"/>
  <c r="X514" i="24" s="1"/>
  <c r="W513" i="24"/>
  <c r="X513" i="24" s="1"/>
  <c r="W512" i="24"/>
  <c r="X512" i="24" s="1"/>
  <c r="W511" i="24"/>
  <c r="X511" i="24" s="1"/>
  <c r="W510" i="24"/>
  <c r="X510" i="24" s="1"/>
  <c r="W509" i="24"/>
  <c r="X509" i="24" s="1"/>
  <c r="W508" i="24"/>
  <c r="X508" i="24" s="1"/>
  <c r="W507" i="24"/>
  <c r="X507" i="24" s="1"/>
  <c r="W506" i="24"/>
  <c r="X506" i="24" s="1"/>
  <c r="W505" i="24"/>
  <c r="X505" i="24" s="1"/>
  <c r="W504" i="24"/>
  <c r="X504" i="24" s="1"/>
  <c r="W503" i="24"/>
  <c r="X503" i="24" s="1"/>
  <c r="W502" i="24"/>
  <c r="X502" i="24" s="1"/>
  <c r="W501" i="24"/>
  <c r="X501" i="24" s="1"/>
  <c r="W500" i="24"/>
  <c r="X500" i="24" s="1"/>
  <c r="X499" i="24"/>
  <c r="W499" i="24"/>
  <c r="W498" i="24"/>
  <c r="X498" i="24" s="1"/>
  <c r="W497" i="24"/>
  <c r="X497" i="24" s="1"/>
  <c r="W496" i="24"/>
  <c r="X496" i="24" s="1"/>
  <c r="W495" i="24"/>
  <c r="X495" i="24" s="1"/>
  <c r="W494" i="24"/>
  <c r="X494" i="24" s="1"/>
  <c r="W493" i="24"/>
  <c r="X493" i="24" s="1"/>
  <c r="W492" i="24"/>
  <c r="X492" i="24" s="1"/>
  <c r="W491" i="24"/>
  <c r="X491" i="24" s="1"/>
  <c r="W490" i="24"/>
  <c r="X490" i="24" s="1"/>
  <c r="W489" i="24"/>
  <c r="X489" i="24" s="1"/>
  <c r="W488" i="24"/>
  <c r="X488" i="24" s="1"/>
  <c r="W487" i="24"/>
  <c r="X487" i="24" s="1"/>
  <c r="W486" i="24"/>
  <c r="X486" i="24" s="1"/>
  <c r="W485" i="24"/>
  <c r="X485" i="24" s="1"/>
  <c r="W484" i="24"/>
  <c r="X484" i="24" s="1"/>
  <c r="W483" i="24"/>
  <c r="X483" i="24" s="1"/>
  <c r="W482" i="24"/>
  <c r="X482" i="24" s="1"/>
  <c r="W481" i="24"/>
  <c r="X481" i="24" s="1"/>
  <c r="W480" i="24"/>
  <c r="X480" i="24" s="1"/>
  <c r="W479" i="24"/>
  <c r="X479" i="24" s="1"/>
  <c r="W478" i="24"/>
  <c r="X478" i="24" s="1"/>
  <c r="W477" i="24"/>
  <c r="X477" i="24" s="1"/>
  <c r="W476" i="24"/>
  <c r="X476" i="24" s="1"/>
  <c r="W475" i="24"/>
  <c r="X475" i="24" s="1"/>
  <c r="W474" i="24"/>
  <c r="X474" i="24" s="1"/>
  <c r="W473" i="24"/>
  <c r="X473" i="24" s="1"/>
  <c r="W472" i="24"/>
  <c r="X472" i="24" s="1"/>
  <c r="W471" i="24"/>
  <c r="X471" i="24" s="1"/>
  <c r="W470" i="24"/>
  <c r="X470" i="24" s="1"/>
  <c r="W469" i="24"/>
  <c r="X469" i="24" s="1"/>
  <c r="W468" i="24"/>
  <c r="X468" i="24" s="1"/>
  <c r="W467" i="24"/>
  <c r="X467" i="24" s="1"/>
  <c r="W466" i="24"/>
  <c r="X466" i="24" s="1"/>
  <c r="W465" i="24"/>
  <c r="X465" i="24" s="1"/>
  <c r="W464" i="24"/>
  <c r="X464" i="24" s="1"/>
  <c r="W463" i="24"/>
  <c r="X463" i="24" s="1"/>
  <c r="W462" i="24"/>
  <c r="X462" i="24" s="1"/>
  <c r="W461" i="24"/>
  <c r="X461" i="24" s="1"/>
  <c r="W460" i="24"/>
  <c r="X460" i="24" s="1"/>
  <c r="W459" i="24"/>
  <c r="X459" i="24" s="1"/>
  <c r="W458" i="24"/>
  <c r="X458" i="24" s="1"/>
  <c r="W457" i="24"/>
  <c r="X457" i="24" s="1"/>
  <c r="W456" i="24"/>
  <c r="X456" i="24" s="1"/>
  <c r="W455" i="24"/>
  <c r="X455" i="24" s="1"/>
  <c r="W454" i="24"/>
  <c r="X454" i="24" s="1"/>
  <c r="W453" i="24"/>
  <c r="X453" i="24" s="1"/>
  <c r="W452" i="24"/>
  <c r="X452" i="24" s="1"/>
  <c r="W451" i="24"/>
  <c r="X451" i="24" s="1"/>
  <c r="W450" i="24"/>
  <c r="X450" i="24" s="1"/>
  <c r="W449" i="24"/>
  <c r="X449" i="24" s="1"/>
  <c r="X448" i="24"/>
  <c r="W448" i="24"/>
  <c r="W447" i="24"/>
  <c r="X447" i="24" s="1"/>
  <c r="W446" i="24"/>
  <c r="X446" i="24" s="1"/>
  <c r="W445" i="24"/>
  <c r="X445" i="24" s="1"/>
  <c r="W444" i="24"/>
  <c r="X444" i="24" s="1"/>
  <c r="W443" i="24"/>
  <c r="X443" i="24" s="1"/>
  <c r="W442" i="24"/>
  <c r="X442" i="24" s="1"/>
  <c r="W441" i="24"/>
  <c r="X441" i="24" s="1"/>
  <c r="W440" i="24"/>
  <c r="X440" i="24" s="1"/>
  <c r="W439" i="24"/>
  <c r="X439" i="24" s="1"/>
  <c r="W438" i="24"/>
  <c r="X438" i="24" s="1"/>
  <c r="W437" i="24"/>
  <c r="X437" i="24" s="1"/>
  <c r="W436" i="24"/>
  <c r="X436" i="24" s="1"/>
  <c r="W435" i="24"/>
  <c r="X435" i="24" s="1"/>
  <c r="W434" i="24"/>
  <c r="X434" i="24" s="1"/>
  <c r="W433" i="24"/>
  <c r="X433" i="24" s="1"/>
  <c r="W432" i="24"/>
  <c r="X432" i="24" s="1"/>
  <c r="W431" i="24"/>
  <c r="X431" i="24" s="1"/>
  <c r="W430" i="24"/>
  <c r="X430" i="24" s="1"/>
  <c r="W429" i="24"/>
  <c r="X429" i="24" s="1"/>
  <c r="W428" i="24"/>
  <c r="X428" i="24" s="1"/>
  <c r="W427" i="24"/>
  <c r="X427" i="24" s="1"/>
  <c r="W426" i="24"/>
  <c r="X426" i="24" s="1"/>
  <c r="W425" i="24"/>
  <c r="X425" i="24" s="1"/>
  <c r="W424" i="24"/>
  <c r="X424" i="24" s="1"/>
  <c r="W423" i="24"/>
  <c r="X423" i="24" s="1"/>
  <c r="W422" i="24"/>
  <c r="X422" i="24" s="1"/>
  <c r="W421" i="24"/>
  <c r="X421" i="24" s="1"/>
  <c r="W420" i="24"/>
  <c r="X420" i="24" s="1"/>
  <c r="W419" i="24"/>
  <c r="X419" i="24" s="1"/>
  <c r="W418" i="24"/>
  <c r="X418" i="24" s="1"/>
  <c r="W417" i="24"/>
  <c r="X417" i="24" s="1"/>
  <c r="W416" i="24"/>
  <c r="X416" i="24" s="1"/>
  <c r="W415" i="24"/>
  <c r="X415" i="24" s="1"/>
  <c r="W414" i="24"/>
  <c r="X414" i="24" s="1"/>
  <c r="W413" i="24"/>
  <c r="X413" i="24" s="1"/>
  <c r="W412" i="24"/>
  <c r="X412" i="24" s="1"/>
  <c r="W411" i="24"/>
  <c r="X411" i="24" s="1"/>
  <c r="W410" i="24"/>
  <c r="X410" i="24" s="1"/>
  <c r="W409" i="24"/>
  <c r="X409" i="24" s="1"/>
  <c r="W408" i="24"/>
  <c r="X408" i="24" s="1"/>
  <c r="W407" i="24"/>
  <c r="X407" i="24" s="1"/>
  <c r="W406" i="24"/>
  <c r="X406" i="24" s="1"/>
  <c r="W405" i="24"/>
  <c r="X405" i="24" s="1"/>
  <c r="W404" i="24"/>
  <c r="X404" i="24" s="1"/>
  <c r="W403" i="24"/>
  <c r="X403" i="24" s="1"/>
  <c r="W402" i="24"/>
  <c r="X402" i="24" s="1"/>
  <c r="X401" i="24"/>
  <c r="W401" i="24"/>
  <c r="W400" i="24"/>
  <c r="X400" i="24" s="1"/>
  <c r="W399" i="24"/>
  <c r="X399" i="24" s="1"/>
  <c r="W398" i="24"/>
  <c r="X398" i="24" s="1"/>
  <c r="W397" i="24"/>
  <c r="X397" i="24" s="1"/>
  <c r="W396" i="24"/>
  <c r="X396" i="24" s="1"/>
  <c r="W395" i="24"/>
  <c r="X395" i="24" s="1"/>
  <c r="W394" i="24"/>
  <c r="X394" i="24" s="1"/>
  <c r="W393" i="24"/>
  <c r="X393" i="24" s="1"/>
  <c r="W392" i="24"/>
  <c r="X392" i="24" s="1"/>
  <c r="W391" i="24"/>
  <c r="X391" i="24" s="1"/>
  <c r="W390" i="24"/>
  <c r="X390" i="24" s="1"/>
  <c r="W389" i="24"/>
  <c r="X389" i="24" s="1"/>
  <c r="W388" i="24"/>
  <c r="X388" i="24" s="1"/>
  <c r="W387" i="24"/>
  <c r="X387" i="24" s="1"/>
  <c r="W386" i="24"/>
  <c r="X386" i="24" s="1"/>
  <c r="W385" i="24"/>
  <c r="X385" i="24" s="1"/>
  <c r="W384" i="24"/>
  <c r="X384" i="24" s="1"/>
  <c r="W383" i="24"/>
  <c r="X383" i="24" s="1"/>
  <c r="W382" i="24"/>
  <c r="X382" i="24" s="1"/>
  <c r="W381" i="24"/>
  <c r="X381" i="24" s="1"/>
  <c r="W380" i="24"/>
  <c r="X380" i="24" s="1"/>
  <c r="W379" i="24"/>
  <c r="X379" i="24" s="1"/>
  <c r="W378" i="24"/>
  <c r="X378" i="24" s="1"/>
  <c r="W377" i="24"/>
  <c r="X377" i="24" s="1"/>
  <c r="W376" i="24"/>
  <c r="X376" i="24" s="1"/>
  <c r="W375" i="24"/>
  <c r="X375" i="24" s="1"/>
  <c r="W374" i="24"/>
  <c r="X374" i="24" s="1"/>
  <c r="W373" i="24"/>
  <c r="X373" i="24" s="1"/>
  <c r="W372" i="24"/>
  <c r="X372" i="24" s="1"/>
  <c r="W371" i="24"/>
  <c r="X371" i="24" s="1"/>
  <c r="W370" i="24"/>
  <c r="X370" i="24" s="1"/>
  <c r="W369" i="24"/>
  <c r="X369" i="24" s="1"/>
  <c r="W368" i="24"/>
  <c r="X368" i="24" s="1"/>
  <c r="W367" i="24"/>
  <c r="X367" i="24" s="1"/>
  <c r="W366" i="24"/>
  <c r="X366" i="24" s="1"/>
  <c r="W365" i="24"/>
  <c r="X365" i="24" s="1"/>
  <c r="W364" i="24"/>
  <c r="X364" i="24" s="1"/>
  <c r="W363" i="24"/>
  <c r="X363" i="24" s="1"/>
  <c r="W362" i="24"/>
  <c r="X362" i="24" s="1"/>
  <c r="W361" i="24"/>
  <c r="X361" i="24" s="1"/>
  <c r="W360" i="24"/>
  <c r="X360" i="24" s="1"/>
  <c r="W359" i="24"/>
  <c r="X359" i="24" s="1"/>
  <c r="W358" i="24"/>
  <c r="X358" i="24" s="1"/>
  <c r="W357" i="24"/>
  <c r="X357" i="24" s="1"/>
  <c r="W356" i="24"/>
  <c r="X356" i="24" s="1"/>
  <c r="W355" i="24"/>
  <c r="X355" i="24" s="1"/>
  <c r="W354" i="24"/>
  <c r="X354" i="24" s="1"/>
  <c r="W353" i="24"/>
  <c r="X353" i="24" s="1"/>
  <c r="W352" i="24"/>
  <c r="X352" i="24" s="1"/>
  <c r="W351" i="24"/>
  <c r="X351" i="24" s="1"/>
  <c r="W350" i="24"/>
  <c r="X350" i="24" s="1"/>
  <c r="W349" i="24"/>
  <c r="X349" i="24" s="1"/>
  <c r="W348" i="24"/>
  <c r="X348" i="24" s="1"/>
  <c r="W347" i="24"/>
  <c r="X347" i="24" s="1"/>
  <c r="W346" i="24"/>
  <c r="X346" i="24" s="1"/>
  <c r="W345" i="24"/>
  <c r="X345" i="24" s="1"/>
  <c r="W344" i="24"/>
  <c r="X344" i="24" s="1"/>
  <c r="W343" i="24"/>
  <c r="X343" i="24" s="1"/>
  <c r="W342" i="24"/>
  <c r="X342" i="24" s="1"/>
  <c r="W341" i="24"/>
  <c r="X341" i="24" s="1"/>
  <c r="W340" i="24"/>
  <c r="X340" i="24" s="1"/>
  <c r="W339" i="24"/>
  <c r="X339" i="24" s="1"/>
  <c r="W338" i="24"/>
  <c r="X338" i="24" s="1"/>
  <c r="W337" i="24"/>
  <c r="X337" i="24" s="1"/>
  <c r="W336" i="24"/>
  <c r="X336" i="24" s="1"/>
  <c r="W335" i="24"/>
  <c r="X335" i="24" s="1"/>
  <c r="W334" i="24"/>
  <c r="X334" i="24" s="1"/>
  <c r="W333" i="24"/>
  <c r="X333" i="24" s="1"/>
  <c r="W332" i="24"/>
  <c r="X332" i="24" s="1"/>
  <c r="W331" i="24"/>
  <c r="X331" i="24" s="1"/>
  <c r="W330" i="24"/>
  <c r="X330" i="24" s="1"/>
  <c r="W329" i="24"/>
  <c r="X329" i="24" s="1"/>
  <c r="W328" i="24"/>
  <c r="X328" i="24" s="1"/>
  <c r="W327" i="24"/>
  <c r="X327" i="24" s="1"/>
  <c r="W326" i="24"/>
  <c r="X326" i="24" s="1"/>
  <c r="W325" i="24"/>
  <c r="X325" i="24" s="1"/>
  <c r="W324" i="24"/>
  <c r="X324" i="24" s="1"/>
  <c r="W323" i="24"/>
  <c r="X323" i="24" s="1"/>
  <c r="W322" i="24"/>
  <c r="X322" i="24" s="1"/>
  <c r="W321" i="24"/>
  <c r="X321" i="24" s="1"/>
  <c r="W320" i="24"/>
  <c r="X320" i="24" s="1"/>
  <c r="W319" i="24"/>
  <c r="X319" i="24" s="1"/>
  <c r="W318" i="24"/>
  <c r="X318" i="24" s="1"/>
  <c r="W317" i="24"/>
  <c r="X317" i="24" s="1"/>
  <c r="W316" i="24"/>
  <c r="X316" i="24" s="1"/>
  <c r="W315" i="24"/>
  <c r="X315" i="24" s="1"/>
  <c r="W314" i="24"/>
  <c r="X314" i="24" s="1"/>
  <c r="W313" i="24"/>
  <c r="X313" i="24" s="1"/>
  <c r="W312" i="24"/>
  <c r="X312" i="24" s="1"/>
  <c r="W311" i="24"/>
  <c r="X311" i="24" s="1"/>
  <c r="W310" i="24"/>
  <c r="X310" i="24" s="1"/>
  <c r="W309" i="24"/>
  <c r="X309" i="24" s="1"/>
  <c r="W308" i="24"/>
  <c r="X308" i="24" s="1"/>
  <c r="W307" i="24"/>
  <c r="X307" i="24" s="1"/>
  <c r="W306" i="24"/>
  <c r="X306" i="24" s="1"/>
  <c r="W305" i="24"/>
  <c r="X305" i="24" s="1"/>
  <c r="W304" i="24"/>
  <c r="X304" i="24" s="1"/>
  <c r="W303" i="24"/>
  <c r="X303" i="24" s="1"/>
  <c r="W302" i="24"/>
  <c r="X302" i="24" s="1"/>
  <c r="W301" i="24"/>
  <c r="X301" i="24" s="1"/>
  <c r="W300" i="24"/>
  <c r="X300" i="24" s="1"/>
  <c r="W299" i="24"/>
  <c r="X299" i="24" s="1"/>
  <c r="W298" i="24"/>
  <c r="X298" i="24" s="1"/>
  <c r="W297" i="24"/>
  <c r="X297" i="24" s="1"/>
  <c r="W296" i="24"/>
  <c r="X296" i="24" s="1"/>
  <c r="W295" i="24"/>
  <c r="X295" i="24" s="1"/>
  <c r="W294" i="24"/>
  <c r="X294" i="24" s="1"/>
  <c r="W293" i="24"/>
  <c r="X293" i="24" s="1"/>
  <c r="W292" i="24"/>
  <c r="X292" i="24" s="1"/>
  <c r="W291" i="24"/>
  <c r="X291" i="24" s="1"/>
  <c r="W290" i="24"/>
  <c r="X290" i="24" s="1"/>
  <c r="W289" i="24"/>
  <c r="X289" i="24" s="1"/>
  <c r="W288" i="24"/>
  <c r="X288" i="24" s="1"/>
  <c r="W287" i="24"/>
  <c r="X287" i="24" s="1"/>
  <c r="W286" i="24"/>
  <c r="X286" i="24" s="1"/>
  <c r="W285" i="24"/>
  <c r="X285" i="24" s="1"/>
  <c r="W284" i="24"/>
  <c r="X284" i="24" s="1"/>
  <c r="W283" i="24"/>
  <c r="X283" i="24" s="1"/>
  <c r="W282" i="24"/>
  <c r="X282" i="24" s="1"/>
  <c r="W281" i="24"/>
  <c r="X281" i="24" s="1"/>
  <c r="W280" i="24"/>
  <c r="X280" i="24" s="1"/>
  <c r="W279" i="24"/>
  <c r="X279" i="24" s="1"/>
  <c r="W278" i="24"/>
  <c r="X278" i="24" s="1"/>
  <c r="W277" i="24"/>
  <c r="X277" i="24" s="1"/>
  <c r="W276" i="24"/>
  <c r="X276" i="24" s="1"/>
  <c r="W275" i="24"/>
  <c r="X275" i="24" s="1"/>
  <c r="W274" i="24"/>
  <c r="X274" i="24" s="1"/>
  <c r="W273" i="24"/>
  <c r="X273" i="24" s="1"/>
  <c r="W272" i="24"/>
  <c r="X272" i="24" s="1"/>
  <c r="W271" i="24"/>
  <c r="X271" i="24" s="1"/>
  <c r="W270" i="24"/>
  <c r="X270" i="24" s="1"/>
  <c r="W269" i="24"/>
  <c r="X269" i="24" s="1"/>
  <c r="W268" i="24"/>
  <c r="X268" i="24" s="1"/>
  <c r="W267" i="24"/>
  <c r="X267" i="24" s="1"/>
  <c r="W266" i="24"/>
  <c r="X266" i="24" s="1"/>
  <c r="W265" i="24"/>
  <c r="X265" i="24" s="1"/>
  <c r="W264" i="24"/>
  <c r="X264" i="24" s="1"/>
  <c r="W263" i="24"/>
  <c r="X263" i="24" s="1"/>
  <c r="W262" i="24"/>
  <c r="X262" i="24" s="1"/>
  <c r="W261" i="24"/>
  <c r="X261" i="24" s="1"/>
  <c r="W260" i="24"/>
  <c r="X260" i="24" s="1"/>
  <c r="W259" i="24"/>
  <c r="X259" i="24" s="1"/>
  <c r="W258" i="24"/>
  <c r="X258" i="24" s="1"/>
  <c r="W257" i="24"/>
  <c r="X257" i="24" s="1"/>
  <c r="W256" i="24"/>
  <c r="X256" i="24" s="1"/>
  <c r="W255" i="24"/>
  <c r="X255" i="24" s="1"/>
  <c r="W254" i="24"/>
  <c r="X254" i="24" s="1"/>
  <c r="W253" i="24"/>
  <c r="X253" i="24" s="1"/>
  <c r="W252" i="24"/>
  <c r="X252" i="24" s="1"/>
  <c r="W251" i="24"/>
  <c r="X251" i="24" s="1"/>
  <c r="W250" i="24"/>
  <c r="X250" i="24" s="1"/>
  <c r="W249" i="24"/>
  <c r="X249" i="24" s="1"/>
  <c r="W248" i="24"/>
  <c r="X248" i="24" s="1"/>
  <c r="W247" i="24"/>
  <c r="X247" i="24" s="1"/>
  <c r="W246" i="24"/>
  <c r="X246" i="24" s="1"/>
  <c r="W245" i="24"/>
  <c r="X245" i="24" s="1"/>
  <c r="W244" i="24"/>
  <c r="X244" i="24" s="1"/>
  <c r="W243" i="24"/>
  <c r="X243" i="24" s="1"/>
  <c r="W242" i="24"/>
  <c r="X242" i="24" s="1"/>
  <c r="W241" i="24"/>
  <c r="X241" i="24" s="1"/>
  <c r="W240" i="24"/>
  <c r="X240" i="24" s="1"/>
  <c r="W239" i="24"/>
  <c r="X239" i="24" s="1"/>
  <c r="W238" i="24"/>
  <c r="X238" i="24" s="1"/>
  <c r="W237" i="24"/>
  <c r="X237" i="24" s="1"/>
  <c r="W236" i="24"/>
  <c r="X236" i="24" s="1"/>
  <c r="W235" i="24"/>
  <c r="X235" i="24" s="1"/>
  <c r="W234" i="24"/>
  <c r="X234" i="24" s="1"/>
  <c r="W233" i="24"/>
  <c r="X233" i="24" s="1"/>
  <c r="W232" i="24"/>
  <c r="X232" i="24" s="1"/>
  <c r="W231" i="24"/>
  <c r="X231" i="24" s="1"/>
  <c r="W230" i="24"/>
  <c r="X230" i="24" s="1"/>
  <c r="W229" i="24"/>
  <c r="X229" i="24" s="1"/>
  <c r="W228" i="24"/>
  <c r="X228" i="24" s="1"/>
  <c r="W227" i="24"/>
  <c r="X227" i="24" s="1"/>
  <c r="W226" i="24"/>
  <c r="X226" i="24" s="1"/>
  <c r="W225" i="24"/>
  <c r="X225" i="24" s="1"/>
  <c r="W224" i="24"/>
  <c r="X224" i="24" s="1"/>
  <c r="W223" i="24"/>
  <c r="X223" i="24" s="1"/>
  <c r="W222" i="24"/>
  <c r="X222" i="24" s="1"/>
  <c r="W221" i="24"/>
  <c r="X221" i="24" s="1"/>
  <c r="W220" i="24"/>
  <c r="X220" i="24" s="1"/>
  <c r="W219" i="24"/>
  <c r="X219" i="24" s="1"/>
  <c r="W218" i="24"/>
  <c r="X218" i="24" s="1"/>
  <c r="W217" i="24"/>
  <c r="X217" i="24" s="1"/>
  <c r="W216" i="24"/>
  <c r="X216" i="24" s="1"/>
  <c r="W215" i="24"/>
  <c r="X215" i="24" s="1"/>
  <c r="W214" i="24"/>
  <c r="X214" i="24" s="1"/>
  <c r="W213" i="24"/>
  <c r="X213" i="24" s="1"/>
  <c r="W212" i="24"/>
  <c r="X212" i="24" s="1"/>
  <c r="W211" i="24"/>
  <c r="X211" i="24" s="1"/>
  <c r="W210" i="24"/>
  <c r="X210" i="24" s="1"/>
  <c r="W209" i="24"/>
  <c r="X209" i="24" s="1"/>
  <c r="W208" i="24"/>
  <c r="X208" i="24" s="1"/>
  <c r="W207" i="24"/>
  <c r="X207" i="24" s="1"/>
  <c r="W206" i="24"/>
  <c r="X206" i="24" s="1"/>
  <c r="W205" i="24"/>
  <c r="X205" i="24" s="1"/>
  <c r="W204" i="24"/>
  <c r="X204" i="24" s="1"/>
  <c r="W203" i="24"/>
  <c r="X203" i="24" s="1"/>
  <c r="W202" i="24"/>
  <c r="X202" i="24" s="1"/>
  <c r="W201" i="24"/>
  <c r="X201" i="24" s="1"/>
  <c r="W200" i="24"/>
  <c r="X200" i="24" s="1"/>
  <c r="W199" i="24"/>
  <c r="X199" i="24" s="1"/>
  <c r="W198" i="24"/>
  <c r="X198" i="24" s="1"/>
  <c r="W197" i="24"/>
  <c r="X197" i="24" s="1"/>
  <c r="W196" i="24"/>
  <c r="X196" i="24" s="1"/>
  <c r="W195" i="24"/>
  <c r="X195" i="24" s="1"/>
  <c r="W194" i="24"/>
  <c r="X194" i="24" s="1"/>
  <c r="W193" i="24"/>
  <c r="X193" i="24" s="1"/>
  <c r="W192" i="24"/>
  <c r="X192" i="24" s="1"/>
  <c r="W191" i="24"/>
  <c r="X191" i="24" s="1"/>
  <c r="W190" i="24"/>
  <c r="X190" i="24" s="1"/>
  <c r="W189" i="24"/>
  <c r="X189" i="24" s="1"/>
  <c r="W188" i="24"/>
  <c r="X188" i="24" s="1"/>
  <c r="W187" i="24"/>
  <c r="X187" i="24" s="1"/>
  <c r="W186" i="24"/>
  <c r="X186" i="24" s="1"/>
  <c r="W185" i="24"/>
  <c r="X185" i="24" s="1"/>
  <c r="W184" i="24"/>
  <c r="X184" i="24" s="1"/>
  <c r="W183" i="24"/>
  <c r="X183" i="24" s="1"/>
  <c r="W182" i="24"/>
  <c r="X182" i="24" s="1"/>
  <c r="W181" i="24"/>
  <c r="X181" i="24" s="1"/>
  <c r="W180" i="24"/>
  <c r="X180" i="24" s="1"/>
  <c r="W179" i="24"/>
  <c r="X179" i="24" s="1"/>
  <c r="W178" i="24"/>
  <c r="X178" i="24" s="1"/>
  <c r="W177" i="24"/>
  <c r="X177" i="24" s="1"/>
  <c r="W176" i="24"/>
  <c r="X176" i="24" s="1"/>
  <c r="W175" i="24"/>
  <c r="X175" i="24" s="1"/>
  <c r="W174" i="24"/>
  <c r="X174" i="24" s="1"/>
  <c r="W173" i="24"/>
  <c r="X173" i="24" s="1"/>
  <c r="W172" i="24"/>
  <c r="X172" i="24" s="1"/>
  <c r="W171" i="24"/>
  <c r="X171" i="24" s="1"/>
  <c r="W170" i="24"/>
  <c r="X170" i="24" s="1"/>
  <c r="W169" i="24"/>
  <c r="X169" i="24" s="1"/>
  <c r="W168" i="24"/>
  <c r="X168" i="24" s="1"/>
  <c r="W167" i="24"/>
  <c r="X167" i="24" s="1"/>
  <c r="W166" i="24"/>
  <c r="X166" i="24" s="1"/>
  <c r="W165" i="24"/>
  <c r="X165" i="24" s="1"/>
  <c r="W164" i="24"/>
  <c r="X164" i="24" s="1"/>
  <c r="W163" i="24"/>
  <c r="X163" i="24" s="1"/>
  <c r="W162" i="24"/>
  <c r="X162" i="24" s="1"/>
  <c r="W161" i="24"/>
  <c r="X161" i="24" s="1"/>
  <c r="W160" i="24"/>
  <c r="X160" i="24" s="1"/>
  <c r="W159" i="24"/>
  <c r="X159" i="24" s="1"/>
  <c r="W158" i="24"/>
  <c r="X158" i="24" s="1"/>
  <c r="W157" i="24"/>
  <c r="X157" i="24" s="1"/>
  <c r="W156" i="24"/>
  <c r="X156" i="24" s="1"/>
  <c r="W155" i="24"/>
  <c r="X155" i="24" s="1"/>
  <c r="W154" i="24"/>
  <c r="X154" i="24" s="1"/>
  <c r="W153" i="24"/>
  <c r="X153" i="24" s="1"/>
  <c r="W152" i="24"/>
  <c r="X152" i="24" s="1"/>
  <c r="W151" i="24"/>
  <c r="X151" i="24" s="1"/>
  <c r="W150" i="24"/>
  <c r="X150" i="24" s="1"/>
  <c r="W149" i="24"/>
  <c r="X149" i="24" s="1"/>
  <c r="W148" i="24"/>
  <c r="X148" i="24" s="1"/>
  <c r="W147" i="24"/>
  <c r="X147" i="24" s="1"/>
  <c r="W146" i="24"/>
  <c r="X146" i="24" s="1"/>
  <c r="W145" i="24"/>
  <c r="X145" i="24" s="1"/>
  <c r="W144" i="24"/>
  <c r="X144" i="24" s="1"/>
  <c r="W143" i="24"/>
  <c r="X143" i="24" s="1"/>
  <c r="W142" i="24"/>
  <c r="X142" i="24" s="1"/>
  <c r="W141" i="24"/>
  <c r="X141" i="24" s="1"/>
  <c r="W140" i="24"/>
  <c r="X140" i="24" s="1"/>
  <c r="W139" i="24"/>
  <c r="X139" i="24" s="1"/>
  <c r="W138" i="24"/>
  <c r="X138" i="24" s="1"/>
  <c r="X137" i="24"/>
  <c r="W137" i="24"/>
  <c r="W136" i="24"/>
  <c r="X136" i="24" s="1"/>
  <c r="W135" i="24"/>
  <c r="X135" i="24" s="1"/>
  <c r="W134" i="24"/>
  <c r="X134" i="24" s="1"/>
  <c r="W133" i="24"/>
  <c r="X133" i="24" s="1"/>
  <c r="W132" i="24"/>
  <c r="X132" i="24" s="1"/>
  <c r="W131" i="24"/>
  <c r="X131" i="24" s="1"/>
  <c r="W130" i="24"/>
  <c r="X130" i="24" s="1"/>
  <c r="W129" i="24"/>
  <c r="X129" i="24" s="1"/>
  <c r="W128" i="24"/>
  <c r="X128" i="24" s="1"/>
  <c r="W127" i="24"/>
  <c r="X127" i="24" s="1"/>
  <c r="W126" i="24"/>
  <c r="X126" i="24" s="1"/>
  <c r="W125" i="24"/>
  <c r="X125" i="24" s="1"/>
  <c r="W124" i="24"/>
  <c r="X124" i="24" s="1"/>
  <c r="W123" i="24"/>
  <c r="X123" i="24" s="1"/>
  <c r="W122" i="24"/>
  <c r="X122" i="24" s="1"/>
  <c r="W121" i="24"/>
  <c r="X121" i="24" s="1"/>
  <c r="W120" i="24"/>
  <c r="X120" i="24" s="1"/>
  <c r="W119" i="24"/>
  <c r="X119" i="24" s="1"/>
  <c r="W118" i="24"/>
  <c r="X118" i="24" s="1"/>
  <c r="W117" i="24"/>
  <c r="X117" i="24" s="1"/>
  <c r="W116" i="24"/>
  <c r="X116" i="24" s="1"/>
  <c r="W115" i="24"/>
  <c r="X115" i="24" s="1"/>
  <c r="W114" i="24"/>
  <c r="X114" i="24" s="1"/>
  <c r="W113" i="24"/>
  <c r="X113" i="24" s="1"/>
  <c r="W112" i="24"/>
  <c r="X112" i="24" s="1"/>
  <c r="W111" i="24"/>
  <c r="X111" i="24" s="1"/>
  <c r="W110" i="24"/>
  <c r="X110" i="24" s="1"/>
  <c r="W109" i="24"/>
  <c r="X109" i="24" s="1"/>
  <c r="W108" i="24"/>
  <c r="X108" i="24" s="1"/>
  <c r="W107" i="24"/>
  <c r="X107" i="24" s="1"/>
  <c r="W106" i="24"/>
  <c r="X106" i="24" s="1"/>
  <c r="W105" i="24"/>
  <c r="X105" i="24" s="1"/>
  <c r="W104" i="24"/>
  <c r="X104" i="24" s="1"/>
  <c r="W103" i="24"/>
  <c r="X103" i="24" s="1"/>
  <c r="W102" i="24"/>
  <c r="X102" i="24" s="1"/>
  <c r="W101" i="24"/>
  <c r="X101" i="24" s="1"/>
  <c r="W100" i="24"/>
  <c r="X100" i="24" s="1"/>
  <c r="W99" i="24"/>
  <c r="X99" i="24" s="1"/>
  <c r="W98" i="24"/>
  <c r="X98" i="24" s="1"/>
  <c r="W97" i="24"/>
  <c r="X97" i="24" s="1"/>
  <c r="W96" i="24"/>
  <c r="X96" i="24" s="1"/>
  <c r="W95" i="24"/>
  <c r="X95" i="24" s="1"/>
  <c r="W94" i="24"/>
  <c r="X94" i="24" s="1"/>
  <c r="W93" i="24"/>
  <c r="X93" i="24" s="1"/>
  <c r="W92" i="24"/>
  <c r="X92" i="24" s="1"/>
  <c r="W91" i="24"/>
  <c r="X91" i="24" s="1"/>
  <c r="W90" i="24"/>
  <c r="X90" i="24" s="1"/>
  <c r="W89" i="24"/>
  <c r="X89" i="24" s="1"/>
  <c r="W88" i="24"/>
  <c r="X88" i="24" s="1"/>
  <c r="W87" i="24"/>
  <c r="X87" i="24" s="1"/>
  <c r="W86" i="24"/>
  <c r="X86" i="24" s="1"/>
  <c r="W85" i="24"/>
  <c r="X85" i="24" s="1"/>
  <c r="W84" i="24"/>
  <c r="X84" i="24" s="1"/>
  <c r="W83" i="24"/>
  <c r="X83" i="24" s="1"/>
  <c r="W82" i="24"/>
  <c r="X82" i="24" s="1"/>
  <c r="W81" i="24"/>
  <c r="X81" i="24" s="1"/>
  <c r="W80" i="24"/>
  <c r="X80" i="24" s="1"/>
  <c r="W79" i="24"/>
  <c r="X79" i="24" s="1"/>
  <c r="W78" i="24"/>
  <c r="X78" i="24" s="1"/>
  <c r="W77" i="24"/>
  <c r="X77" i="24" s="1"/>
  <c r="W76" i="24"/>
  <c r="X76" i="24" s="1"/>
  <c r="W75" i="24"/>
  <c r="X75" i="24" s="1"/>
  <c r="W74" i="24"/>
  <c r="X74" i="24" s="1"/>
  <c r="W73" i="24"/>
  <c r="X73" i="24" s="1"/>
  <c r="W72" i="24"/>
  <c r="X72" i="24" s="1"/>
  <c r="W71" i="24"/>
  <c r="X71" i="24" s="1"/>
  <c r="W70" i="24"/>
  <c r="X70" i="24" s="1"/>
  <c r="W69" i="24"/>
  <c r="X69" i="24" s="1"/>
  <c r="W68" i="24"/>
  <c r="X68" i="24" s="1"/>
  <c r="W67" i="24"/>
  <c r="X67" i="24" s="1"/>
  <c r="W66" i="24"/>
  <c r="X66" i="24" s="1"/>
  <c r="W65" i="24"/>
  <c r="X65" i="24" s="1"/>
  <c r="W64" i="24"/>
  <c r="X64" i="24" s="1"/>
  <c r="W63" i="24"/>
  <c r="X63" i="24" s="1"/>
  <c r="W62" i="24"/>
  <c r="X62" i="24" s="1"/>
  <c r="W61" i="24"/>
  <c r="X61" i="24" s="1"/>
  <c r="W60" i="24"/>
  <c r="X60" i="24" s="1"/>
  <c r="W59" i="24"/>
  <c r="X59" i="24" s="1"/>
  <c r="W58" i="24"/>
  <c r="X58" i="24" s="1"/>
  <c r="W57" i="24"/>
  <c r="X57" i="24" s="1"/>
  <c r="W56" i="24"/>
  <c r="X56" i="24" s="1"/>
  <c r="W55" i="24"/>
  <c r="X55" i="24" s="1"/>
  <c r="W54" i="24"/>
  <c r="X54" i="24" s="1"/>
  <c r="W53" i="24"/>
  <c r="X53" i="24" s="1"/>
  <c r="W52" i="24"/>
  <c r="X52" i="24" s="1"/>
  <c r="W51" i="24"/>
  <c r="X51" i="24" s="1"/>
  <c r="W50" i="24"/>
  <c r="X50" i="24" s="1"/>
  <c r="W49" i="24"/>
  <c r="X49" i="24" s="1"/>
  <c r="W48" i="24"/>
  <c r="X48" i="24" s="1"/>
  <c r="W47" i="24"/>
  <c r="X47" i="24" s="1"/>
  <c r="W46" i="24"/>
  <c r="X46" i="24" s="1"/>
  <c r="W45" i="24"/>
  <c r="X45" i="24" s="1"/>
  <c r="W44" i="24"/>
  <c r="X44" i="24" s="1"/>
  <c r="W43" i="24"/>
  <c r="X43" i="24" s="1"/>
  <c r="W42" i="24"/>
  <c r="X42" i="24" s="1"/>
  <c r="W41" i="24"/>
  <c r="X41" i="24" s="1"/>
  <c r="W40" i="24"/>
  <c r="X40" i="24" s="1"/>
  <c r="W39" i="24"/>
  <c r="X39" i="24" s="1"/>
  <c r="W38" i="24"/>
  <c r="X38" i="24" s="1"/>
  <c r="W37" i="24"/>
  <c r="X37" i="24" s="1"/>
  <c r="W36" i="24"/>
  <c r="X36" i="24" s="1"/>
  <c r="W35" i="24"/>
  <c r="X35" i="24" s="1"/>
  <c r="W34" i="24"/>
  <c r="X34" i="24" s="1"/>
  <c r="W33" i="24"/>
  <c r="X33" i="24" s="1"/>
  <c r="W32" i="24"/>
  <c r="X32" i="24" s="1"/>
  <c r="W31" i="24"/>
  <c r="X31" i="24" s="1"/>
  <c r="W30" i="24"/>
  <c r="X30" i="24" s="1"/>
  <c r="W29" i="24"/>
  <c r="X29" i="24" s="1"/>
  <c r="W28" i="24"/>
  <c r="X28" i="24" s="1"/>
  <c r="W27" i="24"/>
  <c r="X27" i="24" s="1"/>
  <c r="W26" i="24"/>
  <c r="X26" i="24" s="1"/>
  <c r="W25" i="24"/>
  <c r="X25" i="24" s="1"/>
  <c r="W24" i="24"/>
  <c r="X24" i="24" s="1"/>
  <c r="W23" i="24"/>
  <c r="X23" i="24" s="1"/>
  <c r="W22" i="24"/>
  <c r="X22" i="24" s="1"/>
  <c r="W21" i="24"/>
  <c r="X21" i="24" s="1"/>
  <c r="W20" i="24"/>
  <c r="X20" i="24" s="1"/>
  <c r="W19" i="24"/>
  <c r="X19" i="24" s="1"/>
  <c r="W18" i="24"/>
  <c r="X18" i="24" s="1"/>
  <c r="W17" i="24"/>
  <c r="X17" i="24" s="1"/>
  <c r="W16" i="24"/>
  <c r="X16" i="24" s="1"/>
  <c r="W15" i="24"/>
  <c r="X15" i="24" s="1"/>
  <c r="W14" i="24"/>
  <c r="X14" i="24" s="1"/>
  <c r="W13" i="24"/>
  <c r="X13" i="24" s="1"/>
  <c r="W12" i="24"/>
  <c r="X12" i="24" s="1"/>
  <c r="W11" i="24"/>
  <c r="X11" i="24" s="1"/>
  <c r="W10" i="24"/>
  <c r="X10" i="24" s="1"/>
  <c r="W9" i="24"/>
  <c r="X9" i="24" s="1"/>
  <c r="W8" i="24"/>
  <c r="X8" i="24" s="1"/>
  <c r="W7" i="24"/>
  <c r="X7" i="24" s="1"/>
  <c r="W6" i="24"/>
  <c r="X6" i="24" s="1"/>
  <c r="W5" i="24"/>
  <c r="X5" i="24" s="1"/>
  <c r="W4" i="24"/>
  <c r="X4" i="24" s="1"/>
  <c r="W3" i="24"/>
  <c r="X3"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tc={0CC4B9BC-B299-7460-3790-24253F9DD646}</author>
    <author>tc={E5F84C7F-62C7-9929-17CE-CB42B905524E}</author>
  </authors>
  <commentList>
    <comment ref="Q28" authorId="0" shapeId="0" xr:uid="{00000000-0006-0000-0B00-000001000000}">
      <text>
        <r>
          <rPr>
            <b/>
            <sz val="9"/>
            <rFont val="Tahoma"/>
            <family val="2"/>
          </rPr>
          <t>Pascal.Laffargue@ifremer.fr:</t>
        </r>
        <r>
          <rPr>
            <sz val="9"/>
            <rFont val="Tahoma"/>
            <family val="2"/>
          </rPr>
          <t xml:space="preserve">
Hydrology ??
</t>
        </r>
      </text>
    </comment>
    <comment ref="U70" authorId="1" shapeId="0" xr:uid="{00000000-0006-0000-0B00-000002000000}">
      <text>
        <r>
          <rPr>
            <b/>
            <sz val="9"/>
            <rFont val="Tahoma"/>
            <family val="2"/>
          </rPr>
          <t>Pascal.Laffargue@ifremer.fr:</t>
        </r>
        <r>
          <rPr>
            <sz val="9"/>
            <rFont val="Tahoma"/>
            <family val="2"/>
          </rPr>
          <t xml:space="preserve">
Où est la textbox 2.6 ??
</t>
        </r>
      </text>
    </comment>
  </commentList>
</comments>
</file>

<file path=xl/sharedStrings.xml><?xml version="1.0" encoding="utf-8"?>
<sst xmlns="http://schemas.openxmlformats.org/spreadsheetml/2006/main" count="128319" uniqueCount="2841">
  <si>
    <t xml:space="preserve">WP </t>
  </si>
  <si>
    <t>2022 - 202(4)</t>
  </si>
  <si>
    <t>AR</t>
  </si>
  <si>
    <t>AR date of submission</t>
  </si>
  <si>
    <t>Version</t>
  </si>
  <si>
    <t>Table of contents</t>
  </si>
  <si>
    <t>MasterCodeList</t>
  </si>
  <si>
    <t>Reference table with predefined codes for other tables' fields</t>
  </si>
  <si>
    <t>Section 1. General information</t>
  </si>
  <si>
    <t>Included (Y/N)</t>
  </si>
  <si>
    <t xml:space="preserve">Text box DCF </t>
  </si>
  <si>
    <t>Data collection framowork at national level</t>
  </si>
  <si>
    <t>Table 1.1</t>
  </si>
  <si>
    <t>Data Availability</t>
  </si>
  <si>
    <t>Table 1.2</t>
  </si>
  <si>
    <t>International coordination</t>
  </si>
  <si>
    <t>Table 1.3</t>
  </si>
  <si>
    <t>Bi and Multilateral agreements</t>
  </si>
  <si>
    <t>Table 1.4</t>
  </si>
  <si>
    <t>Recommendations</t>
  </si>
  <si>
    <t>Text box 1a</t>
  </si>
  <si>
    <t>Test studies</t>
  </si>
  <si>
    <t>Text box 1b</t>
  </si>
  <si>
    <t>Other data collection activities</t>
  </si>
  <si>
    <t>Section 2. Biological data</t>
  </si>
  <si>
    <t>Table 2.1</t>
  </si>
  <si>
    <t>Text box 2.1</t>
  </si>
  <si>
    <t>List of required stocks</t>
  </si>
  <si>
    <t>Table 2.2</t>
  </si>
  <si>
    <t>Text box 2.2</t>
  </si>
  <si>
    <t>Planning of sampling for biological variables</t>
  </si>
  <si>
    <t>Table 2.3</t>
  </si>
  <si>
    <t>Text box 2.3</t>
  </si>
  <si>
    <t>Diadromous species data collection in freshwater</t>
  </si>
  <si>
    <t>Table 2.4</t>
  </si>
  <si>
    <t>Text box 2.4</t>
  </si>
  <si>
    <t>Recreational fisheries</t>
  </si>
  <si>
    <t>Table 2.5</t>
  </si>
  <si>
    <t>Text box 2.5</t>
  </si>
  <si>
    <t>Sampling plan description for biological data</t>
  </si>
  <si>
    <t>Table 2.6</t>
  </si>
  <si>
    <t>Text box 2.6</t>
  </si>
  <si>
    <t>Research surveys at sea</t>
  </si>
  <si>
    <t>Section 3. Fishing activity</t>
  </si>
  <si>
    <t>Table 3.1</t>
  </si>
  <si>
    <t>Text box 3.1</t>
  </si>
  <si>
    <t>Fishing activity variables sampling strategy</t>
  </si>
  <si>
    <t>Text box 3.2</t>
  </si>
  <si>
    <t>Fishing activity variables sampling strategy (inland eel commercial)</t>
  </si>
  <si>
    <t>Section 4. Impact of fisheries on marine biological resources</t>
  </si>
  <si>
    <t>Table 4.1</t>
  </si>
  <si>
    <t>Stomach sampling and analysis</t>
  </si>
  <si>
    <t>Text box 4.2</t>
  </si>
  <si>
    <t>Incidental catches of sensitive species</t>
  </si>
  <si>
    <t>Text box 4.3</t>
  </si>
  <si>
    <t>Impact on marine habitats</t>
  </si>
  <si>
    <t>Section 5-7. Economic and social data</t>
  </si>
  <si>
    <t>Table 5.1</t>
  </si>
  <si>
    <t>Fleet total population and clustering</t>
  </si>
  <si>
    <t>Table 5.2</t>
  </si>
  <si>
    <t>Text box 5.2</t>
  </si>
  <si>
    <t>Economic and social variables for fisheries data collection strategy</t>
  </si>
  <si>
    <t>Table 6.1</t>
  </si>
  <si>
    <t>Text box 6.1</t>
  </si>
  <si>
    <t>Economic and social variables for aquaculture data collection strategy</t>
  </si>
  <si>
    <t>Table 7.1</t>
  </si>
  <si>
    <t>Text box 7.1</t>
  </si>
  <si>
    <t>Economic and social variables for fish processing data collection strategy</t>
  </si>
  <si>
    <t>Quality reports</t>
  </si>
  <si>
    <t>Annex 1.1</t>
  </si>
  <si>
    <t>Quality report for biological data sampling scheme</t>
  </si>
  <si>
    <t>Annex 1.2</t>
  </si>
  <si>
    <t>Quality report for socioeconomic data sampling scheme</t>
  </si>
  <si>
    <t>List name</t>
  </si>
  <si>
    <t>List description</t>
  </si>
  <si>
    <t>Code</t>
  </si>
  <si>
    <t>Description</t>
  </si>
  <si>
    <t>Table1.1</t>
  </si>
  <si>
    <t>Table1.2</t>
  </si>
  <si>
    <t>Table1.3</t>
  </si>
  <si>
    <t>Table1.4</t>
  </si>
  <si>
    <t>Table2.1</t>
  </si>
  <si>
    <t>Table2.2</t>
  </si>
  <si>
    <t>Table2.3</t>
  </si>
  <si>
    <t>Table2.4</t>
  </si>
  <si>
    <t>Table2.5</t>
  </si>
  <si>
    <t>Table2.6</t>
  </si>
  <si>
    <t>Table4.1</t>
  </si>
  <si>
    <t>MS</t>
  </si>
  <si>
    <t>ISO 3166-1 alpha-3 code for Member State</t>
  </si>
  <si>
    <t>AUT</t>
  </si>
  <si>
    <t>Austria</t>
  </si>
  <si>
    <t>x</t>
  </si>
  <si>
    <t>BEL</t>
  </si>
  <si>
    <t xml:space="preserve">Belgium </t>
  </si>
  <si>
    <t>BGR</t>
  </si>
  <si>
    <t xml:space="preserve">Bulgaria </t>
  </si>
  <si>
    <t>CYP</t>
  </si>
  <si>
    <t>Cyprus</t>
  </si>
  <si>
    <t>CZE</t>
  </si>
  <si>
    <t>Czech Republic</t>
  </si>
  <si>
    <t>DEU</t>
  </si>
  <si>
    <t>Germany</t>
  </si>
  <si>
    <t>DNK</t>
  </si>
  <si>
    <t>Denmark</t>
  </si>
  <si>
    <t>ESP</t>
  </si>
  <si>
    <t>Spain</t>
  </si>
  <si>
    <t>EST</t>
  </si>
  <si>
    <t>Estonia</t>
  </si>
  <si>
    <t>FIN</t>
  </si>
  <si>
    <t>Finland</t>
  </si>
  <si>
    <t>FRA</t>
  </si>
  <si>
    <t>France</t>
  </si>
  <si>
    <t>GRC</t>
  </si>
  <si>
    <t>Greece</t>
  </si>
  <si>
    <t>HRV</t>
  </si>
  <si>
    <t>Croatia</t>
  </si>
  <si>
    <t>HUN</t>
  </si>
  <si>
    <t>Hungary</t>
  </si>
  <si>
    <t>IRL</t>
  </si>
  <si>
    <t>Ireland</t>
  </si>
  <si>
    <t>ITA</t>
  </si>
  <si>
    <t>Italy</t>
  </si>
  <si>
    <t>LTU</t>
  </si>
  <si>
    <t>Lithuania</t>
  </si>
  <si>
    <t>LVA</t>
  </si>
  <si>
    <t>Latvia</t>
  </si>
  <si>
    <t>MLT</t>
  </si>
  <si>
    <t>Malta</t>
  </si>
  <si>
    <t>NLD</t>
  </si>
  <si>
    <t>The Netherlands</t>
  </si>
  <si>
    <t>POL</t>
  </si>
  <si>
    <t>Poland</t>
  </si>
  <si>
    <t>PRT</t>
  </si>
  <si>
    <t>Portugal</t>
  </si>
  <si>
    <t>ROU</t>
  </si>
  <si>
    <t>Romania</t>
  </si>
  <si>
    <t>SVK</t>
  </si>
  <si>
    <t>Slovakia</t>
  </si>
  <si>
    <t>SVN</t>
  </si>
  <si>
    <t>Slovenia</t>
  </si>
  <si>
    <t>SWE</t>
  </si>
  <si>
    <t>Sweden</t>
  </si>
  <si>
    <t>RFMO/RFO/IO</t>
  </si>
  <si>
    <t>Regional Fisheries Management Organisation, Regional Fisheries Organisation or International Organisations</t>
  </si>
  <si>
    <t>ICES</t>
  </si>
  <si>
    <t>International Council for the Exploration of the Sea</t>
  </si>
  <si>
    <t>NAFO</t>
  </si>
  <si>
    <t>Northwest Atlantic Fisheries Organization</t>
  </si>
  <si>
    <t>GFCM</t>
  </si>
  <si>
    <t>General Fisheries Commission for the Mediterranean</t>
  </si>
  <si>
    <t>CECAF</t>
  </si>
  <si>
    <t>Fishery Committee for the Eastern Central Atlantic</t>
  </si>
  <si>
    <t>WECAFC</t>
  </si>
  <si>
    <t>Western Central Atlantic Fisheries Commission</t>
  </si>
  <si>
    <t>SEAFO</t>
  </si>
  <si>
    <t>South-East Atlantic Fisheries Organisation</t>
  </si>
  <si>
    <t>SIOFA</t>
  </si>
  <si>
    <t>South Indian Ocean Fisheries Agreement</t>
  </si>
  <si>
    <t>ICCAT</t>
  </si>
  <si>
    <t>International Commission for the Conservation of Atlantic Tunas</t>
  </si>
  <si>
    <t>CCSBT</t>
  </si>
  <si>
    <t>Commission for the Conservation of Southern Bluefin Tuna</t>
  </si>
  <si>
    <t>IOTC</t>
  </si>
  <si>
    <t>Indian Ocean Tuna Commission</t>
  </si>
  <si>
    <t>WCPFC</t>
  </si>
  <si>
    <t>Western and Central Pacific Fisheries Commission</t>
  </si>
  <si>
    <t>IATTC</t>
  </si>
  <si>
    <t>Inter-American Tropical Tuna Commission</t>
  </si>
  <si>
    <t>SPRFMO</t>
  </si>
  <si>
    <t>South Pacific Regional Fisheries Management Organisation</t>
  </si>
  <si>
    <t>CCAMLR</t>
  </si>
  <si>
    <t>Convention on Conservation of Antarctic Marine Living Resources</t>
  </si>
  <si>
    <t>NASCO</t>
  </si>
  <si>
    <t>North Atlantic Salmon Conservation Organisation</t>
  </si>
  <si>
    <t>CCBSP</t>
  </si>
  <si>
    <t>Convention on the Conservation and Management of Pollock Resources in the Central Bering Sea</t>
  </si>
  <si>
    <t>EIFAAC</t>
  </si>
  <si>
    <t>European Inland Fisheries and Aquaculture Advisory Commission</t>
  </si>
  <si>
    <t>NEAFC</t>
  </si>
  <si>
    <t>North East Atlantic Fisheries Commission</t>
  </si>
  <si>
    <t>NA</t>
  </si>
  <si>
    <t>No RFMO, RFO or IO is applicable</t>
  </si>
  <si>
    <t xml:space="preserve">Sampling scheme type </t>
  </si>
  <si>
    <t>The type of sampling scheme</t>
  </si>
  <si>
    <t>Commercial fishing trip</t>
  </si>
  <si>
    <t>sampling of landings onshore or onboard commercial fishing vessels using trip as a sampling unit</t>
  </si>
  <si>
    <t>Commercial by category</t>
  </si>
  <si>
    <t>sampling commercial landings based on commercial categories (e.g., size categories) not using trip as a sampling unit</t>
  </si>
  <si>
    <t>recreational (off site surveys)</t>
  </si>
  <si>
    <t>Off-site surveys contact methods (e.g. mail, telephone, diaries, questionnaires etc. (cf. ICES WKSMRF 2009))</t>
  </si>
  <si>
    <t>recreational (on site surveys)</t>
  </si>
  <si>
    <t>On-site surveys contact methods (e.g. Acces Point, Roving surveys, Aerial surveys etc. (cf. ICES WKSMRF 2009))</t>
  </si>
  <si>
    <t>Research survey at sea</t>
  </si>
  <si>
    <t xml:space="preserve">In column 'Sampling scheme identifier' enter the research survey acronym; use 'mandatory surveys at sea' MasterCodeList where applicable </t>
  </si>
  <si>
    <t>Biological parameters specific</t>
  </si>
  <si>
    <t>Sampling scheme specific to biological parameters such as age, individual weight, sexual maturity, sex ratio and fecundity and not included in commercial or research survey sampling schemes</t>
  </si>
  <si>
    <t>Diadromous (commercial)</t>
  </si>
  <si>
    <t>Diadromous samples derived from commercial fisheries</t>
  </si>
  <si>
    <t>Diadromous (market)</t>
  </si>
  <si>
    <t>Diadromous samples obtained from markets</t>
  </si>
  <si>
    <t>Diadromous (recreational)</t>
  </si>
  <si>
    <t>Diadromous samples obtained from recreational fisheries</t>
  </si>
  <si>
    <t>Diadromous (scientific)</t>
  </si>
  <si>
    <t>Diadromous samples derived from scientific surveys</t>
  </si>
  <si>
    <t>Sampling scheme type table 2,3 for the drop down list</t>
  </si>
  <si>
    <t>Sampling scheme type table 2,4 for the drop down list</t>
  </si>
  <si>
    <t>Sampling scheme type table 2,5 for the drop down list</t>
  </si>
  <si>
    <t>Catch fraction</t>
  </si>
  <si>
    <t>Landings (HUC fraction)</t>
  </si>
  <si>
    <t>Landings for human consumption</t>
  </si>
  <si>
    <t>Landings (BMS fraction)</t>
  </si>
  <si>
    <t>Fraction of landings below minimum size</t>
  </si>
  <si>
    <t>Landings (IND fraction)</t>
  </si>
  <si>
    <t>Landings for industrial purposes i.e. not for human consumption</t>
  </si>
  <si>
    <t>Landings (All fractions)</t>
  </si>
  <si>
    <t>Total landings</t>
  </si>
  <si>
    <t>Catches (DIS fraction)</t>
  </si>
  <si>
    <t>Discarded part of the catch</t>
  </si>
  <si>
    <t>Catches (PETS species)</t>
  </si>
  <si>
    <t>Protected, Endangered and Threatened Species</t>
  </si>
  <si>
    <t>Catches (All fractions)</t>
  </si>
  <si>
    <t>All fractions of the catch</t>
  </si>
  <si>
    <t>Catches (All fractions, excl. PETS)</t>
  </si>
  <si>
    <t>All fractions of the catch, excluding Protected, Endangered and Threatened Species</t>
  </si>
  <si>
    <t>Recreational catches (Release)</t>
  </si>
  <si>
    <t>Released part of the recreational catch</t>
  </si>
  <si>
    <t>Recreational catches (all)</t>
  </si>
  <si>
    <t>Total recreational catch</t>
  </si>
  <si>
    <t>Recreational catches (Retained)</t>
  </si>
  <si>
    <t>Retained part of the recreational catch</t>
  </si>
  <si>
    <t>Other</t>
  </si>
  <si>
    <t>Any other catch fractions not specified in this list - details to be provided</t>
  </si>
  <si>
    <t>Data set</t>
  </si>
  <si>
    <t>The data set for which information on availability is being given</t>
  </si>
  <si>
    <t>Biological data from commercial fisheries</t>
  </si>
  <si>
    <t>Data on commercial fisheries as specified in the EU-MAP Commission Delegated Decision, section 2.1</t>
  </si>
  <si>
    <t>Biological data from recreational fisheries</t>
  </si>
  <si>
    <t>Data on recreational fisheries as specified in the EU-MAP Commission Delegated Decision, section 2.2</t>
  </si>
  <si>
    <t>Biological data from diadromous species</t>
  </si>
  <si>
    <t>Data on diadromous species specified in the EU-MAP Commission Delegated Decision, section 2.3</t>
  </si>
  <si>
    <t>Research surveys at sea data</t>
  </si>
  <si>
    <t>Data on Research Surveys at sea listed in Table 1 of EU-MAP Commission Implementing Decision, Chapter I</t>
  </si>
  <si>
    <t>Data on the activity of fishing vessels</t>
  </si>
  <si>
    <t>Data on the activity of fishing vessels as specified in the EU-MAP Commission Delegated Decision, section 3</t>
  </si>
  <si>
    <t>Data on the impact of fisheries on the ecosystem</t>
  </si>
  <si>
    <t>Data on the impact of fisheries on the ecosystem as specified in the EU-MAP Commission Delegated Decision, section 4</t>
  </si>
  <si>
    <t>Socioeconomic data on fisheries</t>
  </si>
  <si>
    <t>Data on socioeconomic data on fisheries as specified in the EU-MAP Commission Delegated Decision, section 5</t>
  </si>
  <si>
    <t>Socioeconomic and environmental data on aquaculture</t>
  </si>
  <si>
    <t>Data on socioeconomic and environmental data on aquaculture as specified in the EU-MAP Commission Delegated Decision, section 6</t>
  </si>
  <si>
    <t>Socioeconomic data on the fish processing sector</t>
  </si>
  <si>
    <t>Data on socioeconomic data on the fish processing sector as specified in the EU-MAP Commission Delegated Decision, section 7</t>
  </si>
  <si>
    <t>Data subset</t>
  </si>
  <si>
    <t>The subset of data for which information on availability is being given</t>
  </si>
  <si>
    <t xml:space="preserve">Commercial length structure </t>
  </si>
  <si>
    <t>Length structures estimates of the commercial fractions of the catches</t>
  </si>
  <si>
    <t xml:space="preserve">Commercial age structure </t>
  </si>
  <si>
    <t>Age structures estimates of the commercial fractions of the catches</t>
  </si>
  <si>
    <t>Individual biological parameters</t>
  </si>
  <si>
    <t>Processed information on age, weight, maturity, sex-ratio and fecundity per length and age classes</t>
  </si>
  <si>
    <t>Recreational catches</t>
  </si>
  <si>
    <t>Estimates of recreational catches</t>
  </si>
  <si>
    <t>Recreational length structures</t>
  </si>
  <si>
    <t>Length structures estimates of recreational catches</t>
  </si>
  <si>
    <t>PETS occurences</t>
  </si>
  <si>
    <t>Estimation of occurences of catches of PETS</t>
  </si>
  <si>
    <t>River survey index</t>
  </si>
  <si>
    <t>Index estimates of surveyed river for diadromous species</t>
  </si>
  <si>
    <t>Diadromous catches</t>
  </si>
  <si>
    <t>Estimates of diadromous catches</t>
  </si>
  <si>
    <t>Research survey at sea index</t>
  </si>
  <si>
    <t>Index estimates of species abundance and biomass from Research survey at sea</t>
  </si>
  <si>
    <t>Stomach sampling</t>
  </si>
  <si>
    <t>Estimates of prey species composition in stomach content</t>
  </si>
  <si>
    <t>Detailed samples</t>
  </si>
  <si>
    <t>Detailed data as specified in EU Regulation 2014/1007 Article 3(6).  For example, for use in a Regional Database.</t>
  </si>
  <si>
    <t>Economic data for fisheries</t>
  </si>
  <si>
    <t>Data on economic data on fisheries as specified in the EU-MAP Commission Delegated Decision, section 5</t>
  </si>
  <si>
    <t>Social data for fisheries</t>
  </si>
  <si>
    <t>Data on social data on fisheries as specified in the EU-MAP Commission Delegated Decision, section 5</t>
  </si>
  <si>
    <t>Economic data for aquaculture</t>
  </si>
  <si>
    <t>Data on economic data on aquaculture as specified in the EU-MAP Commission Delegated Decision, section 6</t>
  </si>
  <si>
    <t>Social data for aquaculture</t>
  </si>
  <si>
    <t>Data on social data on aquaculture as specified in the EU-MAP Commission Delegated Decision, section 6</t>
  </si>
  <si>
    <t>Economic data for processing industry</t>
  </si>
  <si>
    <t>Data on economic data on the fish processing sector as specified in the EU-MAP Commission Delegated Decision, section 7</t>
  </si>
  <si>
    <t>Social data for processing industry</t>
  </si>
  <si>
    <t>Data on social data on the fish processing sector as specified in the EU-MAP Commission Delegated Decision, section 7</t>
  </si>
  <si>
    <t>Raw material data for processing industry</t>
  </si>
  <si>
    <t>Data on raw material data on the fish processing sector as specified in the EU-MAP Commission Delegated Decision, section 7</t>
  </si>
  <si>
    <t>Capacity data</t>
  </si>
  <si>
    <t>Effort data</t>
  </si>
  <si>
    <t>Landings data</t>
  </si>
  <si>
    <t>Biological variable</t>
  </si>
  <si>
    <t>The biological data being collected</t>
  </si>
  <si>
    <t>Age</t>
  </si>
  <si>
    <t xml:space="preserve">Samples of individuals for age </t>
  </si>
  <si>
    <t>Weight</t>
  </si>
  <si>
    <t>Samples of individuals for weight</t>
  </si>
  <si>
    <t>Sex</t>
  </si>
  <si>
    <t>Samples of individuals for sex-ratio</t>
  </si>
  <si>
    <t>Length</t>
  </si>
  <si>
    <t>Samples of individuals for length in recreational fisheries</t>
  </si>
  <si>
    <t xml:space="preserve">Maturity </t>
  </si>
  <si>
    <t xml:space="preserve">Samples of individuals for maturity </t>
  </si>
  <si>
    <t>X</t>
  </si>
  <si>
    <t xml:space="preserve">Fecundity </t>
  </si>
  <si>
    <t xml:space="preserve">Samples of individuals for fecundity </t>
  </si>
  <si>
    <t>Diadromous variable</t>
  </si>
  <si>
    <t>The diadromous data being collected</t>
  </si>
  <si>
    <t xml:space="preserve">Standing stock </t>
  </si>
  <si>
    <t xml:space="preserve">Abundance standing stock </t>
  </si>
  <si>
    <t>Recruits</t>
  </si>
  <si>
    <t>Abundance of recruits</t>
  </si>
  <si>
    <t>Biological variables (total length)</t>
  </si>
  <si>
    <t>Biological variables (weight)</t>
  </si>
  <si>
    <t>Sex ratio</t>
  </si>
  <si>
    <t>Biological variables (sex ratio)</t>
  </si>
  <si>
    <t>Biological variables (age)</t>
  </si>
  <si>
    <t>Smolt</t>
  </si>
  <si>
    <t>Smolt abundance</t>
  </si>
  <si>
    <t>Parr</t>
  </si>
  <si>
    <t>Parr abundance</t>
  </si>
  <si>
    <t>Silver eel escapement</t>
  </si>
  <si>
    <t>Number or weight and sex ratio of emigrating silver eels</t>
  </si>
  <si>
    <t>Ascending individuals</t>
  </si>
  <si>
    <t>Ascending individuals in rivers</t>
  </si>
  <si>
    <t>Other variables not specified in the code list - the variable must be listed in the comments</t>
  </si>
  <si>
    <t>Geo Indicator</t>
  </si>
  <si>
    <t>Geographic indicator (aligns with EU Fisheries Dependent Information data call code list; Economic data call)</t>
  </si>
  <si>
    <t>NEU</t>
  </si>
  <si>
    <t>Non-EU waters. more the 50% of activity occurs in non-EU waters</t>
  </si>
  <si>
    <t>IWE</t>
  </si>
  <si>
    <t>International waters exclusively. 100% of activity occurs in International waters</t>
  </si>
  <si>
    <t>NGI</t>
  </si>
  <si>
    <t>No geographical indicator. National waters, EU waters</t>
  </si>
  <si>
    <t>P2</t>
  </si>
  <si>
    <t>Madeira. Portuguese outermost region (autonomous region)</t>
  </si>
  <si>
    <t>P3</t>
  </si>
  <si>
    <t>Azores. Portuguese outermost region (autonomous region)</t>
  </si>
  <si>
    <t>IC</t>
  </si>
  <si>
    <t>Canaries. Spanish outermost region (autonomous community)</t>
  </si>
  <si>
    <t>MA</t>
  </si>
  <si>
    <t>Morocco Coastal. Most of the activity occurs in 34.1.1</t>
  </si>
  <si>
    <t>GF</t>
  </si>
  <si>
    <t>French Guiana. French outermost region (overseas department)</t>
  </si>
  <si>
    <t>GP</t>
  </si>
  <si>
    <t>Guadeloupe. French outermost region (overseas department)</t>
  </si>
  <si>
    <t>MQ</t>
  </si>
  <si>
    <t>Martinique. French outermost region (overseas department)</t>
  </si>
  <si>
    <t>MF</t>
  </si>
  <si>
    <t>Saint-Martin. French outermost region (since 2009) (overseas community)</t>
  </si>
  <si>
    <t>RE</t>
  </si>
  <si>
    <t>Reunion. French outermost region (overseas department)</t>
  </si>
  <si>
    <t>YT</t>
  </si>
  <si>
    <t>Mayotte. French outermost region (overseas department)</t>
  </si>
  <si>
    <t>NK</t>
  </si>
  <si>
    <t>Not known</t>
  </si>
  <si>
    <t>Activity indicator</t>
  </si>
  <si>
    <t>Activity indicator for fishing vessels (as defined in the work-plan guidance, following PGECON (2018) recommendations)</t>
  </si>
  <si>
    <t>L</t>
  </si>
  <si>
    <t>Low Active</t>
  </si>
  <si>
    <t>A</t>
  </si>
  <si>
    <t xml:space="preserve">Active </t>
  </si>
  <si>
    <t>not applicable</t>
  </si>
  <si>
    <t>Data source</t>
  </si>
  <si>
    <t>The source of the data</t>
  </si>
  <si>
    <t>Accounts</t>
  </si>
  <si>
    <t>Statistics from bookkeeping information or States Revenue service database</t>
  </si>
  <si>
    <t>Questionnaires</t>
  </si>
  <si>
    <t xml:space="preserve">Statistics from surveys </t>
  </si>
  <si>
    <t>Sales notes</t>
  </si>
  <si>
    <t>Landing statistics from first sales declarative forms</t>
  </si>
  <si>
    <t>Logbooks</t>
  </si>
  <si>
    <t>Catch statistics from fishers declarative forms (paper or electronic)</t>
  </si>
  <si>
    <t>Coastal logbooks</t>
  </si>
  <si>
    <t>Catch statistics from specific declarative forms from small scale fisheries</t>
  </si>
  <si>
    <t>Other source of data not specifcied in code list - add details to comments</t>
  </si>
  <si>
    <t>Fleet Register</t>
  </si>
  <si>
    <t>Reg. FR; vessel data collected under Control Regulation</t>
  </si>
  <si>
    <t xml:space="preserve">Administrative sources </t>
  </si>
  <si>
    <t>National Registers; Database; Information from national authorities etc.</t>
  </si>
  <si>
    <t>EUROSTAT</t>
  </si>
  <si>
    <t>Fisheries statistics downloaded from EUROSTAT database</t>
  </si>
  <si>
    <t>Data Source</t>
  </si>
  <si>
    <t>FIDES</t>
  </si>
  <si>
    <t>TAC &amp; quotas allocations from the FIDES database</t>
  </si>
  <si>
    <t>National statistics</t>
  </si>
  <si>
    <t>Fisheries statistics provided by a national institution</t>
  </si>
  <si>
    <t>RCG agreed statistics</t>
  </si>
  <si>
    <t>Fisheries statistics agreed in a RCG</t>
  </si>
  <si>
    <t>RFMO statistics</t>
  </si>
  <si>
    <t>Fisheries statistics issued from RFMOs</t>
  </si>
  <si>
    <t>Species coverage</t>
  </si>
  <si>
    <t>Which species are covered by the sampling scheme</t>
  </si>
  <si>
    <t>All species</t>
  </si>
  <si>
    <t>Sampling protocol covers all species</t>
  </si>
  <si>
    <t>Selected species/stocks</t>
  </si>
  <si>
    <t>Sampling protocol restricts data collection to a list of specific species/stocks - this list should be provided in Annex 1.1 (quality)</t>
  </si>
  <si>
    <t>list of  COMMERCIAL species</t>
  </si>
  <si>
    <t>Sampling protocol covers only the commercial species</t>
  </si>
  <si>
    <t>list of PETS species</t>
  </si>
  <si>
    <t>Sampling protocol covers only the PETS species</t>
  </si>
  <si>
    <t>Frequency</t>
  </si>
  <si>
    <t>Month</t>
  </si>
  <si>
    <t>Data collection is planned to occur on a monthly basis</t>
  </si>
  <si>
    <t>Quarter</t>
  </si>
  <si>
    <t>Data collection is planned to occur on a quarterly basis</t>
  </si>
  <si>
    <t>Annual</t>
  </si>
  <si>
    <t>Data collection is planned to occur on an annual basis</t>
  </si>
  <si>
    <t>Biennial</t>
  </si>
  <si>
    <t>Data collection is planned to occur every second year</t>
  </si>
  <si>
    <t>Triennial</t>
  </si>
  <si>
    <t>Data collection is planned to occur once every three years</t>
  </si>
  <si>
    <t>Other frequency - details to be provided</t>
  </si>
  <si>
    <t>Irregular</t>
  </si>
  <si>
    <t>The activity is not performed on a regular schedule</t>
  </si>
  <si>
    <t>Unknown</t>
  </si>
  <si>
    <t>The activity is planned during the WP period but without precise knowledge on when this will occur</t>
  </si>
  <si>
    <t>Data collection scheme</t>
  </si>
  <si>
    <t>The type of data collection scheme</t>
  </si>
  <si>
    <t>C</t>
  </si>
  <si>
    <t>Census</t>
  </si>
  <si>
    <t>PSS</t>
  </si>
  <si>
    <t>Probability Sample Survey</t>
  </si>
  <si>
    <t>NPS</t>
  </si>
  <si>
    <t>Non-Probability Sample Survey</t>
  </si>
  <si>
    <t>IND</t>
  </si>
  <si>
    <t xml:space="preserve">Indirect survey - where the variable is not directly collected but estimated or derived. </t>
  </si>
  <si>
    <t>Threshold rules used</t>
  </si>
  <si>
    <t>Which threshold rules apply</t>
  </si>
  <si>
    <t>Implementing decision rule</t>
  </si>
  <si>
    <t>Threshold as referred in  EU-MAP Commission Implementing Decision, Chapter I</t>
  </si>
  <si>
    <t>Regionally agreed rule</t>
  </si>
  <si>
    <t>Regionally agreed threshold - refer to the relevent agreement in the comments.</t>
  </si>
  <si>
    <t>None</t>
  </si>
  <si>
    <t>No threshold applies, as referred in  EU-MAP Commission Implementing Decision (not wish to invoke any derogation for sampling)</t>
  </si>
  <si>
    <t>TAC &lt; 10%</t>
  </si>
  <si>
    <t>Threshold as referred in  EU-MAP Commission Implementing Decision, Chapter II (invoke a derogation for sampling)</t>
  </si>
  <si>
    <t>Landings &lt; 10%</t>
  </si>
  <si>
    <t>Landings &lt; 200t.</t>
  </si>
  <si>
    <t>Threshold as referred in  EU-MAP Commission Implementing Decision, Chapter II (invoke a derogation for sampling). Use also when no land/catch in the related species*area</t>
  </si>
  <si>
    <t>License</t>
  </si>
  <si>
    <t>License type</t>
  </si>
  <si>
    <t>General</t>
  </si>
  <si>
    <t>General license (all areas, species, gears)</t>
  </si>
  <si>
    <t>Species Specific</t>
  </si>
  <si>
    <t>Species specific license</t>
  </si>
  <si>
    <t>Area specific</t>
  </si>
  <si>
    <t>Area specific licence</t>
  </si>
  <si>
    <t>Gear specific</t>
  </si>
  <si>
    <t>Gear specific licence</t>
  </si>
  <si>
    <t>No license</t>
  </si>
  <si>
    <t>Type of MS participation</t>
  </si>
  <si>
    <t>Type of member state participation in survey</t>
  </si>
  <si>
    <t xml:space="preserve">Financial </t>
  </si>
  <si>
    <t>Assumes only financial support (mostly arranged via a cost-sharing agreement)</t>
  </si>
  <si>
    <t>Technical</t>
  </si>
  <si>
    <t>Includes ships or other platforms, supply of materials, support in post-processing samples (e.g. lab work)</t>
  </si>
  <si>
    <t>Personnel</t>
  </si>
  <si>
    <t>Includes contribution of people on board</t>
  </si>
  <si>
    <t>Combination</t>
  </si>
  <si>
    <t xml:space="preserve"> ‘Combination’ is any combination of Financial, Technical or Personnel contributions.</t>
  </si>
  <si>
    <t>Not Applicable (when no other MS participates in the survey)</t>
  </si>
  <si>
    <t>Life stage</t>
  </si>
  <si>
    <t>Diadromous life stages</t>
  </si>
  <si>
    <t>Glass eel</t>
  </si>
  <si>
    <t>Young, unpigmented eel, recruiting from the sea into continental waters.</t>
  </si>
  <si>
    <t>Yellow eel</t>
  </si>
  <si>
    <t>Life-stage resident in continental waters. Often defined as a sedentary phase, but migration  within and between rivers, and to and from coastal waters occurs and therefore includes young pigmented eels</t>
  </si>
  <si>
    <t>Silver eel</t>
  </si>
  <si>
    <t>Migratory phase following the yellow eel phase. Eel in this phase are characterized by darkened back, silvery belly with a clearly contrasting black lateral line, enlarged eyes and pectoral fins.</t>
  </si>
  <si>
    <t>Older juvenile salmonids in their freshwater feeding phase with prominent vertical parr marks.</t>
  </si>
  <si>
    <t>Juvenile salmonid  that have reached the stage of adulthood as they are becoming increasingly silver in coloration and are then ready to migrate to the sea for the first time.</t>
  </si>
  <si>
    <t>Adult</t>
  </si>
  <si>
    <t>Adult salmonids, that have already fulfilled their seaward migration at least once.</t>
  </si>
  <si>
    <t>Any other life stage not specified in the code list - describe in the comments</t>
  </si>
  <si>
    <t>Observation type
for table 2,3</t>
  </si>
  <si>
    <t>The type of observation activity being used to collect data.</t>
  </si>
  <si>
    <t>SciObsAtSea</t>
  </si>
  <si>
    <t>Scientific observer at sea (on commercial or scientific vessels)</t>
  </si>
  <si>
    <t>SciObsOnShore</t>
  </si>
  <si>
    <t>Scientific observer on shore (either on-site or off-site)</t>
  </si>
  <si>
    <t>SciObs water body</t>
  </si>
  <si>
    <t>Scientific observer on rivers, lagoons, etc.</t>
  </si>
  <si>
    <t>EMAtSea</t>
  </si>
  <si>
    <t>Electronic monitoring at sea</t>
  </si>
  <si>
    <t>EMOnShore</t>
  </si>
  <si>
    <t>Electronic monitoring on shore</t>
  </si>
  <si>
    <t>EMA water body</t>
  </si>
  <si>
    <t>Electronic monitoring on rivers, lagoons, etc.</t>
  </si>
  <si>
    <t>SelfAtSea</t>
  </si>
  <si>
    <t>Self-sampling at sea</t>
  </si>
  <si>
    <t>SelfOnShore</t>
  </si>
  <si>
    <t>Self-sampling onshore</t>
  </si>
  <si>
    <t>Self water body</t>
  </si>
  <si>
    <t>Self-sampling on rivers, lagoons, etc.</t>
  </si>
  <si>
    <t>Observation type
for tables 2,2; 2,4; 2,5</t>
  </si>
  <si>
    <t>Observation type
for table 4,1</t>
  </si>
  <si>
    <t>Fishing activity variable</t>
  </si>
  <si>
    <t>From Table 6 of EU MAP Delegated Decision</t>
  </si>
  <si>
    <t>Number of vessels</t>
  </si>
  <si>
    <t>Marine waters</t>
  </si>
  <si>
    <t>GT</t>
  </si>
  <si>
    <t>kW</t>
  </si>
  <si>
    <t>Vessel Age</t>
  </si>
  <si>
    <t>Days at sea</t>
  </si>
  <si>
    <t xml:space="preserve">Hours fished </t>
  </si>
  <si>
    <t>Fishing days</t>
  </si>
  <si>
    <t xml:space="preserve">kW * Days at sea </t>
  </si>
  <si>
    <t xml:space="preserve">GT * Days at sea </t>
  </si>
  <si>
    <t xml:space="preserve">kW * Fishing Days </t>
  </si>
  <si>
    <t xml:space="preserve">GT * Fishing days </t>
  </si>
  <si>
    <t>Number of trips</t>
  </si>
  <si>
    <t xml:space="preserve">Number of fishing operations </t>
  </si>
  <si>
    <t>Number of nets(m) * soak time (days)</t>
  </si>
  <si>
    <t xml:space="preserve">Number of nets / Length </t>
  </si>
  <si>
    <t xml:space="preserve">Number of hooks, Number of lines </t>
  </si>
  <si>
    <t xml:space="preserve">Numbers of pots, traps </t>
  </si>
  <si>
    <t>Number of FADs/buoys</t>
  </si>
  <si>
    <t>Number of support vessels</t>
  </si>
  <si>
    <t>Value of landings total and per commercial species</t>
  </si>
  <si>
    <t>Live Weight of landings total and per species</t>
  </si>
  <si>
    <t>Average prices per species</t>
  </si>
  <si>
    <t>Economic and social variables
Table 5.2</t>
  </si>
  <si>
    <t>From Tables 7 &amp; 10 of EU MAP delegated Decision</t>
  </si>
  <si>
    <t>Consumption of fixed capital</t>
  </si>
  <si>
    <t>E</t>
  </si>
  <si>
    <t>From Table 6 &amp; 7 of EU MAP Delegated Decision</t>
  </si>
  <si>
    <t>From Table 7 of EU MAP delegated Decision</t>
  </si>
  <si>
    <t>Energy consumption</t>
  </si>
  <si>
    <t>Energy costs</t>
  </si>
  <si>
    <t>Full-time equivalent (FTE)</t>
  </si>
  <si>
    <t>Gross debt</t>
  </si>
  <si>
    <t>Gross value of landings</t>
  </si>
  <si>
    <t>Income from leasing out quota or other fishing rights</t>
  </si>
  <si>
    <t>Investments in tangible assets (net purchase of assets)</t>
  </si>
  <si>
    <t>Lease/rental payments for quota or other fishing rights</t>
  </si>
  <si>
    <t>Mean age of vessels</t>
  </si>
  <si>
    <t>Mean LOA of vessels</t>
  </si>
  <si>
    <t>Number of fishing enterprises/units</t>
  </si>
  <si>
    <t>Operating subsidies</t>
  </si>
  <si>
    <t>Other income</t>
  </si>
  <si>
    <t xml:space="preserve">Other non-variable costs </t>
  </si>
  <si>
    <t xml:space="preserve">Other variable costs </t>
  </si>
  <si>
    <t xml:space="preserve">Paid labour </t>
  </si>
  <si>
    <t>Personnel costs</t>
  </si>
  <si>
    <t>Repair and maintenance costs</t>
  </si>
  <si>
    <t>Subsidies on investments</t>
  </si>
  <si>
    <t>Total hours worked per year (optional)</t>
  </si>
  <si>
    <t>From Tables 7 of EU MAP delegated Decision</t>
  </si>
  <si>
    <t>Total assets</t>
  </si>
  <si>
    <t>Total vessel power</t>
  </si>
  <si>
    <t>Total vessel tonnage</t>
  </si>
  <si>
    <t>Unpaid labour</t>
  </si>
  <si>
    <t>Value of physical capital</t>
  </si>
  <si>
    <t>Value of quotas and other fishing rights</t>
  </si>
  <si>
    <t>Value of unpaid labour</t>
  </si>
  <si>
    <t>From Table 9 of EU MAP delegated Decision</t>
  </si>
  <si>
    <t>Employment by age</t>
  </si>
  <si>
    <t>S</t>
  </si>
  <si>
    <t>Employment by employment status</t>
  </si>
  <si>
    <t>Employment by gender</t>
  </si>
  <si>
    <t>Employment by level of education</t>
  </si>
  <si>
    <t>Employment by nationality</t>
  </si>
  <si>
    <t>FTEs by gender</t>
  </si>
  <si>
    <t>Unpaid labour by gender</t>
  </si>
  <si>
    <t>Economic and social variables
Table 6.1</t>
  </si>
  <si>
    <t>From Table 10 of EU MAP delegated Decision</t>
  </si>
  <si>
    <t>Financial expenditures</t>
  </si>
  <si>
    <t>Financial income</t>
  </si>
  <si>
    <t>Fish feed used</t>
  </si>
  <si>
    <t>Gross sales per species</t>
  </si>
  <si>
    <t>Livestock used</t>
  </si>
  <si>
    <t xml:space="preserve">Number of enterprises by size category </t>
  </si>
  <si>
    <t>Number of hours worked by employees and unpaid workers (optional)</t>
  </si>
  <si>
    <t>Other operating costs</t>
  </si>
  <si>
    <t>Raw material: feed costs</t>
  </si>
  <si>
    <t>Raw material: livestock costs</t>
  </si>
  <si>
    <t xml:space="preserve">Repair and maintenance </t>
  </si>
  <si>
    <t>From Tables 10 of EU MAP delegated Decision</t>
  </si>
  <si>
    <t>Total value of assets</t>
  </si>
  <si>
    <t>Weight of sales per species</t>
  </si>
  <si>
    <t>Economic and social variables
Table 7.1</t>
  </si>
  <si>
    <t>PGECON 2020 Annex V</t>
  </si>
  <si>
    <t xml:space="preserve">Gross investments </t>
  </si>
  <si>
    <t>Number of enterprises</t>
  </si>
  <si>
    <t>Number of persons employed</t>
  </si>
  <si>
    <t>Payment for external agency workers</t>
  </si>
  <si>
    <t>Purchase of fish and other raw material for production</t>
  </si>
  <si>
    <t>Turnover</t>
  </si>
  <si>
    <t>Value of raw material by country of origin (domestic, other EU or non-EU)</t>
  </si>
  <si>
    <t>Value of raw material by production environment (capture based fishery and aquaculture sector)</t>
  </si>
  <si>
    <t>Value of raw material by species</t>
  </si>
  <si>
    <t xml:space="preserve">Value of raw material by type of processed material (fresh, frozen and semi processed materials) </t>
  </si>
  <si>
    <t>Weight of raw material by country of origin (domestic, other EU or non-EU)</t>
  </si>
  <si>
    <t>Weight of raw material by production environment (capture based fishery and aquaculture sector)</t>
  </si>
  <si>
    <t>Weight of raw material by species</t>
  </si>
  <si>
    <t xml:space="preserve">Weight of raw material by type of processed material (fresh, frozen and semi processed materials) </t>
  </si>
  <si>
    <t>Fishing technique</t>
  </si>
  <si>
    <t>From Table 8 of EU MAP delegated Decision</t>
  </si>
  <si>
    <t>Beam trawlers</t>
  </si>
  <si>
    <t>Using “Active” gears</t>
  </si>
  <si>
    <t>Demersal trawlers and/or demersal seiners</t>
  </si>
  <si>
    <t>Pelagic trawlers</t>
  </si>
  <si>
    <t>Purse seiners</t>
  </si>
  <si>
    <t>Dredgers</t>
  </si>
  <si>
    <t>Vessel using other active gears</t>
  </si>
  <si>
    <t>Vessels using Polyvalent “active” gears only</t>
  </si>
  <si>
    <t>Vessels using hooks</t>
  </si>
  <si>
    <t>Using “Passive” gears</t>
  </si>
  <si>
    <t>Drift and/or fixed netters</t>
  </si>
  <si>
    <t>Vessels using Pots and/or traps</t>
  </si>
  <si>
    <t>Vessels using other Passive gears</t>
  </si>
  <si>
    <t>Vessels using Polyvalent “passive” gears only</t>
  </si>
  <si>
    <t>Vessels using active and passive gears</t>
  </si>
  <si>
    <t>Using Polyvalent gears</t>
  </si>
  <si>
    <t>Inactive vessels</t>
  </si>
  <si>
    <t>Segment or cluster name</t>
  </si>
  <si>
    <t>All segments</t>
  </si>
  <si>
    <t>Applies only to the social data (From Table 9 of EU MAP delegated Decision)</t>
  </si>
  <si>
    <t>Length class</t>
  </si>
  <si>
    <t>0-&lt; 6 m</t>
  </si>
  <si>
    <t>5,99 metres or smaller</t>
  </si>
  <si>
    <t>6-&lt; 12 m</t>
  </si>
  <si>
    <t>Between 6 and 11.99 metres</t>
  </si>
  <si>
    <t>0-&lt; 8 m</t>
  </si>
  <si>
    <t>7.99 metres or smaller</t>
  </si>
  <si>
    <t>8-&lt; 12 m</t>
  </si>
  <si>
    <t>Between 8 and 11.99 metres</t>
  </si>
  <si>
    <t>0-&lt; 10 m</t>
  </si>
  <si>
    <t>9.99 metres or smaller</t>
  </si>
  <si>
    <t>10-&lt; 12 m</t>
  </si>
  <si>
    <t>Between 10 and 11.99 metres</t>
  </si>
  <si>
    <t>12-&lt; 18 m</t>
  </si>
  <si>
    <t>Between 12 and 17.99 metres</t>
  </si>
  <si>
    <t>18-&lt; 24 m</t>
  </si>
  <si>
    <t>Between 18 and 23.99 metres</t>
  </si>
  <si>
    <t>24-&lt; 40 m</t>
  </si>
  <si>
    <t>Between 24 and 39.99 metres</t>
  </si>
  <si>
    <t>40 m or larger</t>
  </si>
  <si>
    <t>40 metres or larger</t>
  </si>
  <si>
    <t>0-&lt; 6 m*</t>
  </si>
  <si>
    <t>* need to be added when clustering is applied</t>
  </si>
  <si>
    <t>6-&lt; 12 m*</t>
  </si>
  <si>
    <t>0-&lt; 8 m*</t>
  </si>
  <si>
    <t>8-&lt; 12 m*</t>
  </si>
  <si>
    <t>0-&lt; 10 m*</t>
  </si>
  <si>
    <t>10-&lt; 12 m*</t>
  </si>
  <si>
    <t>12-&lt; 18 m*</t>
  </si>
  <si>
    <t>18-&lt; 24 m*</t>
  </si>
  <si>
    <t>24-&lt; 40 m*</t>
  </si>
  <si>
    <t>40 m or larger*</t>
  </si>
  <si>
    <t>Regions</t>
  </si>
  <si>
    <t>Baltic Sea</t>
  </si>
  <si>
    <t>North Sea and Eastern Arctic</t>
  </si>
  <si>
    <t>North-East Atlantic</t>
  </si>
  <si>
    <t>Other regions</t>
  </si>
  <si>
    <t>Outermost regions</t>
  </si>
  <si>
    <t>Mediterranean and Black Sea</t>
  </si>
  <si>
    <t>All Regions</t>
  </si>
  <si>
    <t xml:space="preserve">Supra region </t>
  </si>
  <si>
    <t>Baltic Sea; North Sea; Eastern Arctic; NAFO; extended North Western waters (ICES areas 5, 6 and 7) and extended South Western waters (ICES areas 10, 12 and 14)</t>
  </si>
  <si>
    <t>Mediterranean Sea and Black Sea</t>
  </si>
  <si>
    <t>All Supra regions</t>
  </si>
  <si>
    <t>Aquaculture thresholds</t>
  </si>
  <si>
    <t>total aquaculture production is less than 1% of total Union aquaculture production by both weight and value</t>
  </si>
  <si>
    <t>B</t>
  </si>
  <si>
    <t>species accounting for less than 5% of the Member State’s aquaculture production by both weight and value</t>
  </si>
  <si>
    <t>total aquaculture production of a Member State is between 1% and 2.5% of total Union aquaculture production by both weight and value</t>
  </si>
  <si>
    <t>Not applicable (do not wish to invoke a derogation from sampling)</t>
  </si>
  <si>
    <t>Aquaculture techniques</t>
  </si>
  <si>
    <t xml:space="preserve">Ponds </t>
  </si>
  <si>
    <t>Segmentation for aquaculture as specified in the EU-MAP Commission Delegated Decision, Table 11</t>
  </si>
  <si>
    <t xml:space="preserve">Tanks and race-ways </t>
  </si>
  <si>
    <t xml:space="preserve">Enclosures and pens </t>
  </si>
  <si>
    <t xml:space="preserve">Recirculation systems </t>
  </si>
  <si>
    <t xml:space="preserve">Other methods </t>
  </si>
  <si>
    <t xml:space="preserve">Cages </t>
  </si>
  <si>
    <t xml:space="preserve">Polyculture </t>
  </si>
  <si>
    <t xml:space="preserve">Hatcheries &amp; nurseries </t>
  </si>
  <si>
    <t xml:space="preserve">Rafts </t>
  </si>
  <si>
    <t xml:space="preserve">Longline </t>
  </si>
  <si>
    <t xml:space="preserve">On-bottom </t>
  </si>
  <si>
    <t xml:space="preserve">Other </t>
  </si>
  <si>
    <t>Aquaculture species group</t>
  </si>
  <si>
    <t xml:space="preserve">Salmon </t>
  </si>
  <si>
    <t xml:space="preserve">Trout </t>
  </si>
  <si>
    <t>Sea bass &amp; Sea bream</t>
  </si>
  <si>
    <t xml:space="preserve">Carp </t>
  </si>
  <si>
    <t xml:space="preserve">Tuna </t>
  </si>
  <si>
    <t xml:space="preserve">Eel </t>
  </si>
  <si>
    <t>Sturgeon (Eggs for human consumption)</t>
  </si>
  <si>
    <t xml:space="preserve">Other freshwater fish </t>
  </si>
  <si>
    <t xml:space="preserve">Other marine fish </t>
  </si>
  <si>
    <t xml:space="preserve">Mussel </t>
  </si>
  <si>
    <t>Oyster</t>
  </si>
  <si>
    <t>Clam</t>
  </si>
  <si>
    <t xml:space="preserve">Crustaceans </t>
  </si>
  <si>
    <t xml:space="preserve">Other molluscs </t>
  </si>
  <si>
    <t xml:space="preserve">Multispecies </t>
  </si>
  <si>
    <t>Macroalgae</t>
  </si>
  <si>
    <t>Microalgae</t>
  </si>
  <si>
    <t xml:space="preserve">Other aquatic animals </t>
  </si>
  <si>
    <t>Fish processing activity</t>
  </si>
  <si>
    <t>Main activity</t>
  </si>
  <si>
    <t>Enterprises in line with EUROSTAT definition under NACE Code 10.2</t>
  </si>
  <si>
    <t>Non-main activity</t>
  </si>
  <si>
    <t>Enterprises deal with fish processing but does not attributed to the EUROSTAT definition under NACE Code 10.20</t>
  </si>
  <si>
    <t>Fish processing segment</t>
  </si>
  <si>
    <t>Not Applicable</t>
  </si>
  <si>
    <t>≤10</t>
  </si>
  <si>
    <t>By size category where the number of persons employed</t>
  </si>
  <si>
    <t>11-49</t>
  </si>
  <si>
    <t xml:space="preserve"> 50-249</t>
  </si>
  <si>
    <t xml:space="preserve"> ≥250</t>
  </si>
  <si>
    <t>Mandatory survey at sea</t>
  </si>
  <si>
    <t>From Table 1 of EU MAP Implementing Decision</t>
  </si>
  <si>
    <t>BITS_Q1</t>
  </si>
  <si>
    <t>Baltic International Trawl Survey</t>
  </si>
  <si>
    <t>BITS_Q4</t>
  </si>
  <si>
    <t>BIAS</t>
  </si>
  <si>
    <t>Baltic International Acoustic Survey (autumn)</t>
  </si>
  <si>
    <t>GRAHS</t>
  </si>
  <si>
    <t>Gulf of Riga Acoustic Herring Survey</t>
  </si>
  <si>
    <t>SPRAS</t>
  </si>
  <si>
    <t>Sprat Acoustic Survey</t>
  </si>
  <si>
    <t>RHLS_DEU</t>
  </si>
  <si>
    <t>Rügen Herring Larvae Survey</t>
  </si>
  <si>
    <t>FEJUCS</t>
  </si>
  <si>
    <t>Fehmarn Juvenile Cod Survey</t>
  </si>
  <si>
    <t>CODS_Q4</t>
  </si>
  <si>
    <t>Kattegat Cod Survey</t>
  </si>
  <si>
    <t>IBTS_Q1</t>
  </si>
  <si>
    <t>International Bottom Trawl Survey</t>
  </si>
  <si>
    <t>IBTS_Q3</t>
  </si>
  <si>
    <t>BTS</t>
  </si>
  <si>
    <t>North Sea Beam Trawl Survey</t>
  </si>
  <si>
    <t>DYFS</t>
  </si>
  <si>
    <t>Demersal Young Fish Survey</t>
  </si>
  <si>
    <t>SNS_NLD</t>
  </si>
  <si>
    <t>Sole Net Survey</t>
  </si>
  <si>
    <t>NSSS</t>
  </si>
  <si>
    <t>North Sea Sandeels Survey</t>
  </si>
  <si>
    <t>ASH</t>
  </si>
  <si>
    <t>International Ecosystem Survey in the Nordic Seas</t>
  </si>
  <si>
    <t>NSMEGS</t>
  </si>
  <si>
    <t>Mackerel Egg Survey (triennial)</t>
  </si>
  <si>
    <t>IHLS</t>
  </si>
  <si>
    <t>Herring Larvae Survey</t>
  </si>
  <si>
    <t>NHAS</t>
  </si>
  <si>
    <t>NS Herring Acoustic Survey</t>
  </si>
  <si>
    <t>UWTV3-4</t>
  </si>
  <si>
    <t>Nephrops UWTV survey</t>
  </si>
  <si>
    <t>UWTV6</t>
  </si>
  <si>
    <t>UWTV7</t>
  </si>
  <si>
    <t>UWTV8</t>
  </si>
  <si>
    <t>UWTV9</t>
  </si>
  <si>
    <t>REDTAS</t>
  </si>
  <si>
    <t>International Redfish Trawl and Acoustic Survey (triennial)</t>
  </si>
  <si>
    <t>FCGS</t>
  </si>
  <si>
    <t>Flemish Cap Groundfish Survey</t>
  </si>
  <si>
    <t>GGS</t>
  </si>
  <si>
    <t>Greenland Groundfish Survey</t>
  </si>
  <si>
    <t>PLATUXA_ESP</t>
  </si>
  <si>
    <t>3LNO Groundfish Survey</t>
  </si>
  <si>
    <t>IBTS_Q4</t>
  </si>
  <si>
    <t>Western IBTS 4th quarter (including porcupine survey)</t>
  </si>
  <si>
    <t>Western IBTS 1st quarter</t>
  </si>
  <si>
    <t>ISBCBTS</t>
  </si>
  <si>
    <t>ISBCBTS September</t>
  </si>
  <si>
    <t>SWECOS_GBE</t>
  </si>
  <si>
    <t>Western Channel Beam Trawl Survey</t>
  </si>
  <si>
    <t>IBWSS</t>
  </si>
  <si>
    <t>Blue Whiting Survey</t>
  </si>
  <si>
    <t>MEGS</t>
  </si>
  <si>
    <t>International Mackerel and Horse Mackerel Egg Survey (triennial)</t>
  </si>
  <si>
    <t>SAHMAS</t>
  </si>
  <si>
    <t>Sardine, Anchovy Horse Mackerel Acoustic Survey</t>
  </si>
  <si>
    <t>SDEPM</t>
  </si>
  <si>
    <t>Sardine DEPM (triennial)</t>
  </si>
  <si>
    <t>WESPAS_IRL</t>
  </si>
  <si>
    <t>Spawning/Pre‑spawning Herring/Boarfish Acoustic Survey</t>
  </si>
  <si>
    <t>BIOMAN</t>
  </si>
  <si>
    <t>Biomass of Anchovy</t>
  </si>
  <si>
    <t>UWTV11-13</t>
  </si>
  <si>
    <t>Nephrops UWTV Survey</t>
  </si>
  <si>
    <t>UWTV14</t>
  </si>
  <si>
    <t>UWTV15</t>
  </si>
  <si>
    <t>UWTV16-17</t>
  </si>
  <si>
    <t>UWTV19</t>
  </si>
  <si>
    <t>UWTV20‑22</t>
  </si>
  <si>
    <t>UWTV30</t>
  </si>
  <si>
    <t>NepS</t>
  </si>
  <si>
    <t>Nephrops Survey Offshore Portugal (FU 28‑29)</t>
  </si>
  <si>
    <t>CSHAS_IRL</t>
  </si>
  <si>
    <t>Celtic Sea Herring Acoustic Survey</t>
  </si>
  <si>
    <t>ECOCADIZ_ESP</t>
  </si>
  <si>
    <t>Acoustic Survey on Sardine and Anchovy</t>
  </si>
  <si>
    <t>IESSNS</t>
  </si>
  <si>
    <t>Swept Area Trawl Survey for Mackerel</t>
  </si>
  <si>
    <t>JUVENA_ESP</t>
  </si>
  <si>
    <t>Acoustic Survey for Juvenile Anchovy in the Bay of Biscay</t>
  </si>
  <si>
    <t>ORHAGO_Q4_FRA</t>
  </si>
  <si>
    <t>Bay of Biscay Demersal Resources Survey</t>
  </si>
  <si>
    <t>PALPRO_ESP</t>
  </si>
  <si>
    <t>Deepwater Longline Survey</t>
  </si>
  <si>
    <t>IAMS_IRL</t>
  </si>
  <si>
    <t xml:space="preserve">Irish Anglerfish and Megrim Survey </t>
  </si>
  <si>
    <t>SIAMISS_GBS</t>
  </si>
  <si>
    <t>Anglerfish and Megrim Survey (industry‑science survey)</t>
  </si>
  <si>
    <t>PELTIC</t>
  </si>
  <si>
    <t>Western Channel Celtic Sea Pelagic Survey</t>
  </si>
  <si>
    <t>ISAS</t>
  </si>
  <si>
    <t>Herring Acoustic Survey</t>
  </si>
  <si>
    <t>MEDIAS</t>
  </si>
  <si>
    <t>Pan-Mediterranean Acoustic Survey</t>
  </si>
  <si>
    <t>BTSBS</t>
  </si>
  <si>
    <t>Bottom Trawl Survey in Black Sea</t>
  </si>
  <si>
    <t>PTSBS</t>
  </si>
  <si>
    <t>Pelagic Trawl Survey in Black Sea</t>
  </si>
  <si>
    <t>MEDITS</t>
  </si>
  <si>
    <t>International Bottom Trawl Survey in the Mediterranean</t>
  </si>
  <si>
    <t>SOLEMON</t>
  </si>
  <si>
    <t>Beam Trawl Survey (GSA 17)</t>
  </si>
  <si>
    <t>TUNIBAL</t>
  </si>
  <si>
    <t>Bluefin Tuna Larval Survey</t>
  </si>
  <si>
    <t>PSU selection</t>
  </si>
  <si>
    <t xml:space="preserve">Method of PSU selection </t>
  </si>
  <si>
    <t>SRSWR</t>
  </si>
  <si>
    <t>Simple Random Sampling With Replacement (SRSWR)</t>
  </si>
  <si>
    <t>SRSWOR</t>
  </si>
  <si>
    <t>Simple Random Sampling Without Replacement</t>
  </si>
  <si>
    <t>UPSWR</t>
  </si>
  <si>
    <t xml:space="preserve">Unequal Probability Sampling With Replacement </t>
  </si>
  <si>
    <t>UPSWOR</t>
  </si>
  <si>
    <t xml:space="preserve">Unequal Probability Sampling Without Replacement </t>
  </si>
  <si>
    <t>SYSS</t>
  </si>
  <si>
    <t xml:space="preserve">Systematic Sampling Without replacement </t>
  </si>
  <si>
    <t>CENSUS</t>
  </si>
  <si>
    <t>NPQSRSWR</t>
  </si>
  <si>
    <t>Non-Probabilistic Quasi Simple Random Sampling With Replacement</t>
  </si>
  <si>
    <t>NPQSRSWOR</t>
  </si>
  <si>
    <t xml:space="preserve">Non-Probabilistic Quasi Simple Random Sampling Without Replacement </t>
  </si>
  <si>
    <t>NPQSYSS</t>
  </si>
  <si>
    <t>Non-Probabilistic Quasi Systematic Sampling</t>
  </si>
  <si>
    <t>NPJS</t>
  </si>
  <si>
    <t xml:space="preserve">Non-Probabilistic Judgement Sampling </t>
  </si>
  <si>
    <t>NPCS</t>
  </si>
  <si>
    <t>Non-Probabilistic Convenience Sampling (including Quota sampling)</t>
  </si>
  <si>
    <t>FIXED</t>
  </si>
  <si>
    <t>Fixed Sample</t>
  </si>
  <si>
    <t>Table 1.1. Data availability</t>
  </si>
  <si>
    <t>Region</t>
  </si>
  <si>
    <t>WP table</t>
  </si>
  <si>
    <t>Specific item</t>
  </si>
  <si>
    <t>Implementation year</t>
  </si>
  <si>
    <t>Reference year</t>
  </si>
  <si>
    <t>Availability of the data</t>
  </si>
  <si>
    <t>WP comments</t>
  </si>
  <si>
    <t>Time when data was available</t>
  </si>
  <si>
    <t>AR comments</t>
  </si>
  <si>
    <t>Table 1.2. Planned regional and international coordination</t>
  </si>
  <si>
    <t>Meeting acronym</t>
  </si>
  <si>
    <t>Name of meeting</t>
  </si>
  <si>
    <t>Number of MS participants</t>
  </si>
  <si>
    <t>Table 1.3. Bi and Multilateral agreements</t>
  </si>
  <si>
    <t>MSs</t>
  </si>
  <si>
    <t xml:space="preserve">Name of the agreement </t>
  </si>
  <si>
    <t>Contact persons</t>
  </si>
  <si>
    <t>Content</t>
  </si>
  <si>
    <t>Coordination</t>
  </si>
  <si>
    <t>Description of sampling / sampling protocol / sampling intensity</t>
  </si>
  <si>
    <t>Data transmission</t>
  </si>
  <si>
    <t>Access to vessels</t>
  </si>
  <si>
    <t>Validity</t>
  </si>
  <si>
    <t>Table 1.4. Follow up of recommendations and agreements</t>
  </si>
  <si>
    <t>Source of recommendation/agreement</t>
  </si>
  <si>
    <t>Section</t>
  </si>
  <si>
    <t>Topic</t>
  </si>
  <si>
    <t>Recommendation number</t>
  </si>
  <si>
    <t>Recommendation/ Agreement</t>
  </si>
  <si>
    <t>Follow-up action</t>
  </si>
  <si>
    <t>2.3</t>
  </si>
  <si>
    <t>Eel catch</t>
  </si>
  <si>
    <t>2022 - 2024</t>
  </si>
  <si>
    <t>N</t>
  </si>
  <si>
    <t>N+1-August</t>
  </si>
  <si>
    <t>Eel biological parameters</t>
  </si>
  <si>
    <t>for glass eel: pigmentary stage, length and weight are collected; for yellow and silver eel: age, length, weight and sex ratio are collected</t>
  </si>
  <si>
    <t>Eel river survey index</t>
  </si>
  <si>
    <t>salmon and sea trout catch</t>
  </si>
  <si>
    <t>N+1-October</t>
  </si>
  <si>
    <t>Fishermen's declarations sometimes arrive with a long delay (several months)</t>
  </si>
  <si>
    <t>salmon and sea trout river survey index</t>
  </si>
  <si>
    <t>Some data are available before 30 October but sex analysis (DNA) is carried out in the first half of the year N+1</t>
  </si>
  <si>
    <t>2.2</t>
  </si>
  <si>
    <t xml:space="preserve">N+1-2nd quarter </t>
  </si>
  <si>
    <t>2.5</t>
  </si>
  <si>
    <t>3.1</t>
  </si>
  <si>
    <t>N+1-March</t>
  </si>
  <si>
    <t>2.4</t>
  </si>
  <si>
    <t>corsican recreative fisheries scheme - CRFDCF</t>
  </si>
  <si>
    <t>2023 - 2024</t>
  </si>
  <si>
    <t xml:space="preserve">N+1-4th quarter </t>
  </si>
  <si>
    <t>sea trout biological parameters</t>
  </si>
  <si>
    <t xml:space="preserve">N+2-2nd quarter </t>
  </si>
  <si>
    <t>sea trout catch at sea</t>
  </si>
  <si>
    <t xml:space="preserve">N+1-3rd quarter </t>
  </si>
  <si>
    <t>N+1-June</t>
  </si>
  <si>
    <t>5.2</t>
  </si>
  <si>
    <t>N-1</t>
  </si>
  <si>
    <t>N+1-April 30</t>
  </si>
  <si>
    <t>6.1</t>
  </si>
  <si>
    <t>N+1-3rd quarter</t>
  </si>
  <si>
    <t>ICES ; ICCAT ; NEAFC</t>
  </si>
  <si>
    <t>N+1-2nd quarter</t>
  </si>
  <si>
    <t>GFCM ; ICCAT</t>
  </si>
  <si>
    <t>WECAFC ; ICCAT ; IOTC</t>
  </si>
  <si>
    <t>2.6</t>
  </si>
  <si>
    <t>depending on ICES datacall</t>
  </si>
  <si>
    <t>4.1</t>
  </si>
  <si>
    <t>N+2-3rd quarter</t>
  </si>
  <si>
    <t>multi-species sampling scheme</t>
  </si>
  <si>
    <t>depending on end-user need and quality of estimation</t>
  </si>
  <si>
    <t>National Coordination Meeting</t>
  </si>
  <si>
    <t>RCG Baltic TM</t>
  </si>
  <si>
    <t>Regional Coordination Group Baltic Technical Meeting</t>
  </si>
  <si>
    <t>MS does not participate in this RCG</t>
  </si>
  <si>
    <t>RCG NANSEA TM</t>
  </si>
  <si>
    <t>Regional Coordination Group North Atlantic, North Sea &amp; Eastern Arctic Technical Meeting</t>
  </si>
  <si>
    <t>RCG ECON Annual Meeting</t>
  </si>
  <si>
    <t>Regional Coordination Group on Economics Issues Annual Meeting</t>
  </si>
  <si>
    <t>RCG LDF TM</t>
  </si>
  <si>
    <t>Regional Coordination Group Long Distance Fisheries Technical Meeting</t>
  </si>
  <si>
    <t>RCG Med&amp;BS Annual Meeting</t>
  </si>
  <si>
    <t>Regional Coordination Group Mediterranean and Black Sea Annual Meeting</t>
  </si>
  <si>
    <t>RCG LP Annual Meeting</t>
  </si>
  <si>
    <t>Regional Coordination Group Large Pelagics Annual Meeting</t>
  </si>
  <si>
    <t>RCGs DM</t>
  </si>
  <si>
    <t>Regional Coordination Groups Decision Meeting</t>
  </si>
  <si>
    <t>LM</t>
  </si>
  <si>
    <t>Liaison Meeting</t>
  </si>
  <si>
    <t>Participation only with COM invitation</t>
  </si>
  <si>
    <t>NC</t>
  </si>
  <si>
    <t>Expert Group on Fisheries Data Collection - Meeting of National Correspondents</t>
  </si>
  <si>
    <t>RCG Med&amp;BS Workshops/Meetings</t>
  </si>
  <si>
    <t>Any relevant workshop or meeting organized in the framework of RCG Med&amp;BS</t>
  </si>
  <si>
    <t>Name will be specified in AR</t>
  </si>
  <si>
    <t>RCG NANSEA Workshops/Meetings</t>
  </si>
  <si>
    <t>Any relevant workshop or meeting organized in the framework of RCG NANSEA</t>
  </si>
  <si>
    <t>RCG ECON Workshops/Meetings</t>
  </si>
  <si>
    <t>Any relevant workshop or meeting organized in the framework of RCG ECON</t>
  </si>
  <si>
    <t>Any relevant workshop or meeting organized in the framework of RCG LP</t>
  </si>
  <si>
    <t>ICES Meeting</t>
  </si>
  <si>
    <t>Any relevant workshop or meeting organized in the framework of ICES</t>
  </si>
  <si>
    <t>GFCM Meeting</t>
  </si>
  <si>
    <t>Any relevant workshop or meeting organized in the framework of GFCM</t>
  </si>
  <si>
    <t>ICCAT Meeting</t>
  </si>
  <si>
    <t>Any relevant workshop or meeting organized in the framework of ICCAT</t>
  </si>
  <si>
    <t>IOTC Meeting</t>
  </si>
  <si>
    <t>Any relevant workshop or meeting organized in the framework of IOTC</t>
  </si>
  <si>
    <t>Other meetings/workshops</t>
  </si>
  <si>
    <t>Any other relevant meeting</t>
  </si>
  <si>
    <t>Multilateral cost-sharing agreement for the blue whiting survey</t>
  </si>
  <si>
    <t>Cost-sharing agreement for participation to the Blue Whiting Survey</t>
  </si>
  <si>
    <t>IRL and NLD are carrying out the survey</t>
  </si>
  <si>
    <t>FRA is contributing through a cost-sharing model based on the share of TAC is applied according to an agreement.</t>
  </si>
  <si>
    <t>IRL and NLD are responsible for reporting of the results from the survey to the relevant ICES working group.</t>
  </si>
  <si>
    <t>tbd</t>
  </si>
  <si>
    <t xml:space="preserve">Bilateral agreements are signed annually based on evolution of cost-sharing model between France and Ireland and France and Netherlands. 
Agreements available on request. </t>
  </si>
  <si>
    <t>FRA - IRL</t>
  </si>
  <si>
    <t>To be determined - agreement not signed at the time of submission</t>
  </si>
  <si>
    <t xml:space="preserve">French landings in Ireland : Agreement to reevaluate the need for sampling if 1st sales from French vessel in Ireland do increase - no targeted sampling planned at the moment due to low volumes sold by french vessels in Ireland.
Irish vessels landing in France : Agreement to sample by french observers albacore tuna landed and sold in Douarnenez. </t>
  </si>
  <si>
    <t>Annual meeting between NC and technical teams from both side to decide number of visits needed.</t>
  </si>
  <si>
    <t>Obsventes sampling scheme - number of visits will be determined yearly within the limit agreed in agreement.</t>
  </si>
  <si>
    <t xml:space="preserve">Raw data are transmitted to flag country. Flag country is responsible for the submission of their data following relevant data calls. </t>
  </si>
  <si>
    <t>automatically extended annually. Agreement will be available on request once signed.</t>
  </si>
  <si>
    <t>FRA - NLD</t>
  </si>
  <si>
    <t>French landings in Netherlands : sampling of pelagic trawlers landing in Netherlands to be performed through Netherlands sampling scheme.</t>
  </si>
  <si>
    <t>see NLD NWP</t>
  </si>
  <si>
    <r>
      <t xml:space="preserve">A first data processing will provide to the scientific community on a quasi-real time basis </t>
    </r>
    <r>
      <rPr>
        <i/>
        <sz val="10"/>
        <rFont val="Arial"/>
        <family val="2"/>
      </rPr>
      <t>(N+1-February)</t>
    </r>
    <r>
      <rPr>
        <sz val="10"/>
        <rFont val="Arial"/>
        <family val="2"/>
      </rPr>
      <t xml:space="preserve"> the "best" estimates available by the time of the working group </t>
    </r>
    <r>
      <rPr>
        <i/>
        <sz val="10"/>
        <rFont val="Arial"/>
        <family val="2"/>
      </rPr>
      <t>(e.g. stock assessment working groups)</t>
    </r>
    <r>
      <rPr>
        <sz val="10"/>
        <rFont val="Arial"/>
        <family val="2"/>
      </rPr>
      <t xml:space="preserve">. Official, qualified and validated fishing activity data estimates ; in particular scaled to the known fishing activity of year N </t>
    </r>
    <r>
      <rPr>
        <i/>
        <sz val="10"/>
        <rFont val="Arial"/>
        <family val="2"/>
      </rPr>
      <t>(Annual fishing activity calendar survey, see Text Box 3.1)</t>
    </r>
    <r>
      <rPr>
        <sz val="10"/>
        <rFont val="Arial"/>
        <family val="2"/>
      </rPr>
      <t xml:space="preserve"> ; will be available in N+1-2nd quarter.</t>
    </r>
  </si>
  <si>
    <r>
      <t xml:space="preserve">Official, qualified and validated fishing activity data estimates scaled and re-evaluated </t>
    </r>
    <r>
      <rPr>
        <i/>
        <sz val="10"/>
        <rFont val="Arial"/>
        <family val="2"/>
      </rPr>
      <t>(for less than 12 meters vessels)</t>
    </r>
    <r>
      <rPr>
        <sz val="10"/>
        <rFont val="Arial"/>
        <family val="2"/>
      </rPr>
      <t xml:space="preserve"> to the known fishing activity of year N </t>
    </r>
    <r>
      <rPr>
        <i/>
        <sz val="10"/>
        <rFont val="Arial"/>
        <family val="2"/>
      </rPr>
      <t>(Annual fishing activity calendar survey, see Text 3.1)</t>
    </r>
    <r>
      <rPr>
        <sz val="10"/>
        <rFont val="Arial"/>
        <family val="2"/>
      </rPr>
      <t xml:space="preserve"> will be available in N+1-2nd quarter.</t>
    </r>
  </si>
  <si>
    <r>
      <rPr>
        <u/>
        <sz val="10"/>
        <rFont val="Arial"/>
        <family val="2"/>
      </rPr>
      <t>For less than 12 meters vessels</t>
    </r>
    <r>
      <rPr>
        <sz val="10"/>
        <rFont val="Arial"/>
        <family val="2"/>
      </rPr>
      <t xml:space="preserve">, fishing activity data will be estimated from complementary on-site sampling of trips </t>
    </r>
    <r>
      <rPr>
        <i/>
        <sz val="10"/>
        <rFont val="Arial"/>
        <family val="2"/>
      </rPr>
      <t>(catch assessment survey) (see Text Box 3.1)</t>
    </r>
    <r>
      <rPr>
        <sz val="10"/>
        <rFont val="Arial"/>
        <family val="2"/>
      </rPr>
      <t xml:space="preserve">. In the end, official, qualified and validated fishing activity data estimates scaled to the known fishing activity of year N </t>
    </r>
    <r>
      <rPr>
        <i/>
        <sz val="10"/>
        <rFont val="Arial"/>
        <family val="2"/>
      </rPr>
      <t>(Annual fishing activity calendar survey, see Text 3.1)</t>
    </r>
    <r>
      <rPr>
        <sz val="10"/>
        <rFont val="Arial"/>
        <family val="2"/>
      </rPr>
      <t xml:space="preserve"> </t>
    </r>
    <r>
      <rPr>
        <u/>
        <sz val="10"/>
        <rFont val="Arial"/>
        <family val="2"/>
      </rPr>
      <t>for all segment</t>
    </r>
    <r>
      <rPr>
        <sz val="10"/>
        <rFont val="Arial"/>
        <family val="2"/>
      </rPr>
      <t xml:space="preserve"> will be available in N+1-2nd quarter.</t>
    </r>
  </si>
  <si>
    <t>The data will be available for the Working Group on eel (WGEEL)</t>
  </si>
  <si>
    <t>salmon data: the data were provided in time to the WGNAS (March 2023)</t>
  </si>
  <si>
    <t>These data are not yet requested by WGNAS or WGTRUTTA</t>
  </si>
  <si>
    <t>salmon data: the data were provided in time to the WGNAS (March 2023). These data are not yet requested by WGTRUTTA</t>
  </si>
  <si>
    <t xml:space="preserve">Ongoing. Agreement signed with IRL and NLD for 2022. A new agreement was signed between Ireland and France, NLD and France, beginning in 2023.
Agreement available on demand. </t>
  </si>
  <si>
    <t xml:space="preserve">Ongoing. French pelagic trawlers landing in NLD are included into NLD NWP and thus embark scientific observers from the dutsch sampling program. This sampling is funded through DCF dutch budget. Landings from dutch vessels in France are low and thus do not require dedicated sampling. </t>
  </si>
  <si>
    <t>Ongoing. Cost sharing agreement signed with NLD in 2021 has been reconducted for 2022.</t>
  </si>
  <si>
    <t>RCG ECON 2021</t>
  </si>
  <si>
    <t>5 - Socioeconomic data on fisheries</t>
  </si>
  <si>
    <t>Valuation intangibles</t>
  </si>
  <si>
    <t>Facilitate the development of methodology to estimate non-transferable rights and further testing of Guidelines on valuation of transferable intangibles.</t>
  </si>
  <si>
    <t>MS apply Guidelines for the valuation of transferable fishing rights.
MS test methodologies for estimation of non-transferable rights.</t>
  </si>
  <si>
    <t>Additional analyses on alternative, fisheries-based approach and methodology development.</t>
  </si>
  <si>
    <t>Alternative segmentation application</t>
  </si>
  <si>
    <t>MS perform the exercise and report their results to the RCG ECON chair.
Where available, MS describe and report alternative /commentary methods of segmentation to the RCG ECON chairs.</t>
  </si>
  <si>
    <t>The Quality Assurance Methodological Report should be used by MS as the reference in the National Work Plan (Annex 1.2)</t>
  </si>
  <si>
    <t>5, 6 and 7</t>
  </si>
  <si>
    <t>Quality Assurance Methodological Report</t>
  </si>
  <si>
    <t>The quality report should be reported for each sampling scheme.</t>
  </si>
  <si>
    <t>For WP/AR submission MS should provide for inactive vessels in Excel templates Table 5.2 Fleet SocEcon two variables from the EU MAP table 7 "Value of physical capital" and “Consumption of fixed capital’.</t>
  </si>
  <si>
    <t xml:space="preserve">MS </t>
  </si>
  <si>
    <t>NCs are asked to approve the decision to replace the current RDB/RDBES Data Policy with the proposed RDB/RDBES Data License.</t>
  </si>
  <si>
    <t>RCG NANSEA and BALTIC 2021</t>
  </si>
  <si>
    <t>2 - Biological data</t>
  </si>
  <si>
    <t>D01</t>
  </si>
  <si>
    <t xml:space="preserve">WGRDBESGOV reviewed the RDB/RDBES data governance framework, recommended moving to a data license, and worked with ICES to draft the proposed license. </t>
  </si>
  <si>
    <t>D03</t>
  </si>
  <si>
    <t>To  decide on renewal of the cost-sharing agreement for the WHB survey while addressing the possible shifts in the contribution from the UK.</t>
  </si>
  <si>
    <t>NCs to take decision</t>
  </si>
  <si>
    <t>All</t>
  </si>
  <si>
    <t>D05</t>
  </si>
  <si>
    <t>MS to agree that draft RWPs for RCG Baltic and RCG NANSEA will be submitted to the COM in October 2021 for a non binding test run, including tables 1.2, 1.4, and 2.1.</t>
  </si>
  <si>
    <t>NCs to agree</t>
  </si>
  <si>
    <t xml:space="preserve">Agree to start collecting stomachs during the International Bottom Trawl Survey in the North Sea, Skagerrak and Kattegat (Q1 and Q3), and to participate at the ISSG Stomach Survey
</t>
  </si>
  <si>
    <t xml:space="preserve">4 -  impact of Union fisheries on marine biological resources and marine ecosystems </t>
  </si>
  <si>
    <t>D08</t>
  </si>
  <si>
    <t>Rules of Procedure</t>
  </si>
  <si>
    <t>Sampling stomachs during the IBTS survey in the North Sea</t>
  </si>
  <si>
    <t>Non-binding RWPs for 2022</t>
  </si>
  <si>
    <t>Cotsharing agreements for WHB survey</t>
  </si>
  <si>
    <t>RDB/RDBES Data License</t>
  </si>
  <si>
    <t>Revision of EU-MAP</t>
  </si>
  <si>
    <t>MS to agree on combined Rules of Procedure for RCG Baltic and RCG NANSEA</t>
  </si>
  <si>
    <t>The RoP for RCG Baltic and RCG NANSEA were aligned to have standardized rules. A combined document of RoP for RCG Baltic and RCG NANSEA has been created.</t>
  </si>
  <si>
    <t>D09</t>
  </si>
  <si>
    <t>RCG secretariat</t>
  </si>
  <si>
    <t>D10</t>
  </si>
  <si>
    <t>R16</t>
  </si>
  <si>
    <t>Foresee funds allocation for the RCG secretariat in the new WP 2022-2027</t>
  </si>
  <si>
    <t>MS to take in consideration the financing of RCG secretariat from 2023 onwards in their EMFAF operational plans</t>
  </si>
  <si>
    <t>ISSG</t>
  </si>
  <si>
    <t>The list of RCG ISSGs suggested by RCG NA NS&amp;EA and RCG Baltic to be confirmed by NCs to take place during season 2021-2022</t>
  </si>
  <si>
    <t>Agree on proposed ISSGs to work during season 2021-2022</t>
  </si>
  <si>
    <t>MS with TAC in NAFO area, to agree moving NAFO to the RCG LDF.</t>
  </si>
  <si>
    <t>MS to agree moving NAFO to the RCG LDF</t>
  </si>
  <si>
    <t>Moving NAFO to RCG LDF</t>
  </si>
  <si>
    <t>RCG LP 2021</t>
  </si>
  <si>
    <t>The group identified a need for additional human resources in each ISSGs</t>
  </si>
  <si>
    <t>NCs to make sure sufficient participation to RCG LP ISSGs</t>
  </si>
  <si>
    <t>Use the standard measure (SLJFL) instead of CLJFL for swordfish, amending accordingly the current observers’ manuals.</t>
  </si>
  <si>
    <t>Parrticipation in RCG LP ISSGs</t>
  </si>
  <si>
    <t>Swordfish measurement</t>
  </si>
  <si>
    <t>RCG MED&amp;BS 2021</t>
  </si>
  <si>
    <t>Data quality and availablitiy</t>
  </si>
  <si>
    <t>Prioritization of stocks not included in stock assessment to check quality of Med&amp;BS data for the Joint meeting of the RCG Med&amp;BS, DG MARE, JRC and STECF on data quality and availability.</t>
  </si>
  <si>
    <t>• MS should agree on criteria to identify priority stocks, which are currently not included in the stock assessments, which are to be considered in an ad hoc STECF EWG in 2022 to quality check the Med &amp; BS data not currently scrutinized in STECF stock assessments.
• MS to identify priority species by GSA (stocks that are currently not included in the stock assessments).</t>
  </si>
  <si>
    <t>Métier issues</t>
  </si>
  <si>
    <t>Updating of the list of regional métiers and collaboration with ISSG on Métier issues.</t>
  </si>
  <si>
    <t>• MS to provide detailed data on the landing, effort and landing value for miscellaneous metiers, if needed.
• MS should ensure participation of national experts in the meeting and collaborate with the ISSG on Métier Issues.</t>
  </si>
  <si>
    <t>3 - Data on the activity of Union fishing vessels</t>
  </si>
  <si>
    <t>Joint workshop of RCG Med&amp;BS and STREAMLINE on recreational fisheries</t>
  </si>
  <si>
    <t>MS to provide updated information to the WS chairs on priority species in recreational fisheries by GFCM sub-region.</t>
  </si>
  <si>
    <t>Marine ecosystem data</t>
  </si>
  <si>
    <t>Joint workshop of RCG Med&amp;BS and STREAMLINE on data needed to assess the impact of fisheries on the marine ecosystem</t>
  </si>
  <si>
    <t>MS to ensure participation</t>
  </si>
  <si>
    <t>RDBFIS</t>
  </si>
  <si>
    <t>Establishment of a Steering committee for the governance of the regional data base for fisheries data in the Mediterranean and Black Sea (Med&amp;BS RDBFIS SC</t>
  </si>
  <si>
    <t>MS to confirm/nominate SC members (2), DG MARE and GFCM to nominate members (2).</t>
  </si>
  <si>
    <t>Establishment of Technical group on the regional data base RDBFIS.</t>
  </si>
  <si>
    <t>MS to nominate experts on a voluntary basis.</t>
  </si>
  <si>
    <t>Agreement on methodologies for data collection in recreational fisheries</t>
  </si>
  <si>
    <t>MS should ensure that their national methodology is in line with methodologies described in the Handbook for data collection on recreational fisheries in the Mediterranean and the Black Sea and considering STREAM guidelines starting from 2022.</t>
  </si>
  <si>
    <t>Incidental catches of vulnerable species</t>
  </si>
  <si>
    <t>Agreement on methodology for data collection on incidental catch of vulnerable species</t>
  </si>
  <si>
    <t>MS should ensure that their national methodology is in line with methodologies described in the FAO methodology starting from 2022.</t>
  </si>
  <si>
    <t>Data calls</t>
  </si>
  <si>
    <t xml:space="preserve">RCG Med&amp;BS 2021 agreed on common dates after which the data sets will be made available to the end users, and requests the relevant MS to refer to these when completing Table 1.1. Data availability in their Work Plans. </t>
  </si>
  <si>
    <t>MS and end users are recommended to respect the relevant dates of availability, especially when official data calls are issued by DGMARE and deadlines are set.</t>
  </si>
  <si>
    <t>List of stocks for sampling</t>
  </si>
  <si>
    <t>All the species/stocks listed in Table 1 of the EU-MAP Delegated Decision annex, relevant for the Region “Mediterranean Sea and Black Sea”, as well as the species/stocks defined under ICCAT convention, should be included in Table 2.1 of MSs WP.</t>
  </si>
  <si>
    <t>MS to adopt this approach when compiling their WPs</t>
  </si>
  <si>
    <t>RCG Med&amp;BS recommends to introduce stomach sampling for the main stock identified by regional project MARE/2014/19 Med&amp;BS D3.3, e.g. European hake in Mediterranean GSAs and turbot in the Black Sea.
Bottom trawl surveys: 20 full stomachs of European hake by per size class/life stage should be analysed by GSA if applicable.</t>
  </si>
  <si>
    <t>MS should prepare the WP according to the agreement.</t>
  </si>
  <si>
    <t>The  decision was formally taken at the NCs Decision Meeting on September 20 th , 2021 (LM 2021).</t>
  </si>
  <si>
    <t>RCG NANSEA and BALTIC 2021 and RCG LM 2021</t>
  </si>
  <si>
    <t>D11 (RCG NANSEA and Baltic 2021)
D01 (RCG LM 2021)</t>
  </si>
  <si>
    <t>The proposal was approved at the NC Decision meeting and a non-binding RWP test for 2022 will be presented in October 2021 (LM 2021)</t>
  </si>
  <si>
    <t>The stomach number to collect was included in FRA NWP 2022-2024</t>
  </si>
  <si>
    <t>The decision was approved at the NC Decision Meeting 2021</t>
  </si>
  <si>
    <t>All sampling schemes in FRA NWP 2022-2024 was accompanied with an Annex 1.2</t>
  </si>
  <si>
    <t>NC correspondents to move this recommendation urgently at the MS level</t>
  </si>
  <si>
    <t>France is following international recommendations for sampling incidental catches of vulnerable species and worked in 2022 to include the GSA07 gillnetters in at-sea ObsMer (see annex 1.1) to complete the monitoring of fisheries given to be at risk of catching PETS</t>
  </si>
  <si>
    <t>All species/Stocks in Table 1 of the EU-MAP Delegated Decision annex and those recommended by RCG Med&amp;BS 2021 were included in the FRA NWP 2022-2024.</t>
  </si>
  <si>
    <t>This data will be provided for annual reporting to RFMOs.</t>
  </si>
  <si>
    <t>France participated to this RCP LP (see table 1.2)</t>
  </si>
  <si>
    <t>Subvention will be done in 2023 and afterwards</t>
  </si>
  <si>
    <t>Update has been done by France in the workshop</t>
  </si>
  <si>
    <t>Data available slightly later than usual due to a change of data storage in 2022 with more quality control which caused some extra scrutiny before using them.</t>
  </si>
  <si>
    <t>Normal availability date after 2 months of quality control and validation</t>
  </si>
  <si>
    <t>Planned time of availability</t>
  </si>
  <si>
    <t>Earliest version used for responding datacalls</t>
  </si>
  <si>
    <t>No delay from the calendar</t>
  </si>
  <si>
    <t>Social data available every 3 years. No delay from the calendar</t>
  </si>
  <si>
    <t>Aquaculture data transmitted. No delay from the calendar</t>
  </si>
  <si>
    <t xml:space="preserve">France is not concerned, the rights are not transferable in France bylaw. The values of rights is considered as 0 value. </t>
  </si>
  <si>
    <t>The MS has doubts about the faisability of the proposed alternative segmentation.</t>
  </si>
  <si>
    <t>France provides those informations to JRC (Fleet Eco)</t>
  </si>
  <si>
    <t>France agreed on a list of stocks in GSA07 to improve data collection, starting with anglerfish and octopus</t>
  </si>
  <si>
    <t>France is contributing to ISSG on metier issues</t>
  </si>
  <si>
    <t>Outstanding issue under discussion</t>
  </si>
  <si>
    <t>France nominated an expert to the RDBFIS SC</t>
  </si>
  <si>
    <t>France nominated that same expert to RDBFIS technical meetings</t>
  </si>
  <si>
    <t>France sees no issue with this recommendation</t>
  </si>
  <si>
    <t>Table 2.4. Recreational fisheries</t>
  </si>
  <si>
    <t>Species</t>
  </si>
  <si>
    <t>Area(s) covered</t>
  </si>
  <si>
    <t>Species present in the MS</t>
  </si>
  <si>
    <t>Reasons for not sampling</t>
  </si>
  <si>
    <t>Agreed at RCG</t>
  </si>
  <si>
    <t>Is an annual estimate of the total catch planned?</t>
  </si>
  <si>
    <t>Is an estimate of the annual percentage of catch released alive planned?</t>
  </si>
  <si>
    <t>Is the collection of biological variables planned?</t>
  </si>
  <si>
    <t>Is there a regional threshold for the collection of stock related biological variables?</t>
  </si>
  <si>
    <t>Observation type</t>
  </si>
  <si>
    <t>Sampling scheme type</t>
  </si>
  <si>
    <t>Sampling scheme identifier</t>
  </si>
  <si>
    <t>Estimation of the annual catch quantities by species</t>
  </si>
  <si>
    <t>Estimation of the annual percentage release</t>
  </si>
  <si>
    <t>Collection of biological data</t>
  </si>
  <si>
    <t>Evaluated by external experts/bodies</t>
  </si>
  <si>
    <t>AR Comments</t>
  </si>
  <si>
    <t>Aetomylaeus bovinus</t>
  </si>
  <si>
    <t>Mediterranean Sea (GSA 7, 8) - all costal area (Gulf of Lion and Corsica)</t>
  </si>
  <si>
    <t>Y</t>
  </si>
  <si>
    <t>N/A</t>
  </si>
  <si>
    <t>Off-site survey on recreational fisheries through online panel</t>
  </si>
  <si>
    <t>Estimation of catches is based on extrapolation of catches reported by panelists</t>
  </si>
  <si>
    <t>No estimate was made due to small number of fishers and declared catches for this species and zone.</t>
  </si>
  <si>
    <t>Alopias vulpinus</t>
  </si>
  <si>
    <t>Anguilla anguilla</t>
  </si>
  <si>
    <t>Bathytoshia lata</t>
  </si>
  <si>
    <t>Species absent from this area (https://www.fishbase.de/summary/Bathytoshia-lata.html)</t>
  </si>
  <si>
    <t>Carcharhinus altimus</t>
  </si>
  <si>
    <t>Species absent from this area (https://www.fishbase.de/summary/Carcharhinus-altimus.html)</t>
  </si>
  <si>
    <t>Carcharhinus brachyurus</t>
  </si>
  <si>
    <t>Species absent from this area (https://www.fishbase.de/summary/Carcharhinus-brachyurus.html)</t>
  </si>
  <si>
    <t>Carcharhinus limbatus</t>
  </si>
  <si>
    <t>Species absent from this area (https://www.fishbase.de/summary/Carcharhinus-limbatus.html)</t>
  </si>
  <si>
    <t>Carcharhinus obscurus</t>
  </si>
  <si>
    <t>Species absent from this area (https://www.fishbase.de/summary/Carcharhinus-obscurus.html)</t>
  </si>
  <si>
    <t>Carcharhinus plumbeus</t>
  </si>
  <si>
    <t>Species absent from this area (https://www.fishbase.de/summary/Carcharhinus-plumbeus.html)</t>
  </si>
  <si>
    <t>Carcharias taurus</t>
  </si>
  <si>
    <t>Species absent from this area (https://www.fishbase.de/summary/Carcharias-taurus.html)</t>
  </si>
  <si>
    <t>Carcharodon carcharias</t>
  </si>
  <si>
    <t>Absence - https://www.fishbase.de/summary/Carcharodon-carcharias.html</t>
  </si>
  <si>
    <t>North Atlantic (ICES areas 5-14 and NAFO areas) -  all french costal areas on Atlantic and North Sea</t>
  </si>
  <si>
    <t>Centrophorus granulosus</t>
  </si>
  <si>
    <t>Centroscymnus coelolepis</t>
  </si>
  <si>
    <t>Cetorhinus maximus</t>
  </si>
  <si>
    <t>Chimaera monstrosa</t>
  </si>
  <si>
    <t>Dalatias licha</t>
  </si>
  <si>
    <t>Dasyatis marmorata</t>
  </si>
  <si>
    <t>Species absent from this area (https://www.fishbase.de/summary/Dasyatis-marmorata.html)</t>
  </si>
  <si>
    <t>Dasyatis pastinaca</t>
  </si>
  <si>
    <t>Dasyatis tortonesei</t>
  </si>
  <si>
    <t>Dentex dentex</t>
  </si>
  <si>
    <t>CRFDCF</t>
  </si>
  <si>
    <t>sampling carried out in the natural reserve of the Straits of Bonifacio</t>
  </si>
  <si>
    <t>Estimation of the annual catch quantities can be made by declared weights in the RNBB restricted areas</t>
  </si>
  <si>
    <t xml:space="preserve">sampling carried out in the natural reserve of the Straits of Bonifacio - in 2023, a plan is dedicated to sampling at sea of recreational fishermen and included in CRFDCF sampling scheme(see Annex 1.1) </t>
  </si>
  <si>
    <t>Dicentrarchus labrax</t>
  </si>
  <si>
    <t>Preliminary review ICES WGRFS</t>
  </si>
  <si>
    <t>Dipturus batis</t>
  </si>
  <si>
    <t>Dipturus oxyrinchus</t>
  </si>
  <si>
    <t>Echinorhinus brucus</t>
  </si>
  <si>
    <t>Epinephelus spp.</t>
  </si>
  <si>
    <t>Recreational fishing for Epinephelus spp. is prohibited on the French Mediterranean coast (see regulations: AP n°2013357-0004 and n°2013357-0001-23)</t>
  </si>
  <si>
    <t>Etmopterus spinax</t>
  </si>
  <si>
    <t>Galeorhinus galeus</t>
  </si>
  <si>
    <t>Galeus atlanticus</t>
  </si>
  <si>
    <t>Species absent from this area (https://www.fishbase.de/summary/Galeus-atlanticus.html)</t>
  </si>
  <si>
    <t>Galeus melastomus</t>
  </si>
  <si>
    <t>Glaucostegus cemiculus</t>
  </si>
  <si>
    <t>Species absent from this area (https://www.fishbase.de/summary/Glaucostegus-cemiculus.html)</t>
  </si>
  <si>
    <t>Gymnura altavela</t>
  </si>
  <si>
    <t>Heptranchias perlo</t>
  </si>
  <si>
    <t>Hexanchus griseus</t>
  </si>
  <si>
    <t>Hexanchus nakamurai</t>
  </si>
  <si>
    <t>Species absent from this area (https://www.fishbase.de/summary/Hexanchus-nakamurai.html)</t>
  </si>
  <si>
    <t>Isurus oxyrinchus</t>
  </si>
  <si>
    <t>Isurus paucus</t>
  </si>
  <si>
    <t>Species absent from this area (https://www.fishbase.de/summary/Isurus-paucus.html)</t>
  </si>
  <si>
    <t>Lamna nasus</t>
  </si>
  <si>
    <t>Leucoraja circularis</t>
  </si>
  <si>
    <t>Leucoraja fullonica</t>
  </si>
  <si>
    <t>Leucoraja melitensis</t>
  </si>
  <si>
    <t>Species absent from this area (https://www.fishbase.de/summary/Leucoraja-melitensis.html)</t>
  </si>
  <si>
    <t>Leucoraja naevus</t>
  </si>
  <si>
    <t>Mobula mobular</t>
  </si>
  <si>
    <t>Mustelus asterias</t>
  </si>
  <si>
    <t>Mustelus mustelus</t>
  </si>
  <si>
    <t>Mustelus punctulatus</t>
  </si>
  <si>
    <t>Species absent from this area (https://www.fishbase.de/summary/Mustelus-punctulatus.html)</t>
  </si>
  <si>
    <t>Myliobatis aquila</t>
  </si>
  <si>
    <t>Odontaspis ferox</t>
  </si>
  <si>
    <t>Oxynotus centrina</t>
  </si>
  <si>
    <t>Prionace glauca</t>
  </si>
  <si>
    <t>Pristis pectinata</t>
  </si>
  <si>
    <t>Species absent from this area (https://www.fishbase.de/summary/Pristis-pectinata.html)</t>
  </si>
  <si>
    <t>Pristis pristis</t>
  </si>
  <si>
    <t>Species absent from this area (https://www.fishbase.de/summary/Pristis-pristis.html)</t>
  </si>
  <si>
    <t>Pteroplatytrygon violacea</t>
  </si>
  <si>
    <t>Raja asterias</t>
  </si>
  <si>
    <t>Raja brachyura</t>
  </si>
  <si>
    <t>Raja clavata</t>
  </si>
  <si>
    <t>Raja montagui</t>
  </si>
  <si>
    <t>Raja polystigma</t>
  </si>
  <si>
    <t>Raja radula</t>
  </si>
  <si>
    <t>Raja undulata</t>
  </si>
  <si>
    <t>Rhinobatos rhinobatos</t>
  </si>
  <si>
    <t>Species absent from this area (https://www.fishbase.de/summary/Rhinobatos-rhinobatos.html)</t>
  </si>
  <si>
    <t>Rhinoptera marginata</t>
  </si>
  <si>
    <t>Species absent from this area (https://www.fishbase.de/summary/Rhinoptera-marginata.html)</t>
  </si>
  <si>
    <t>Rostroraja alba</t>
  </si>
  <si>
    <t>Scyliorhinus canicula</t>
  </si>
  <si>
    <t>Scyliorhinus stellaris</t>
  </si>
  <si>
    <t>Somniosus rostratus</t>
  </si>
  <si>
    <t>Sphyrna zygaena</t>
  </si>
  <si>
    <t>Species absent from this area (https://www.fishbase.de/summary/Sphyrna-zygaena.html)</t>
  </si>
  <si>
    <t>Squalus acanthias</t>
  </si>
  <si>
    <t>Squalus blainville</t>
  </si>
  <si>
    <t>Squalus megalops</t>
  </si>
  <si>
    <t>Species absent from this area (https://www.fishbase.de/summary/Squalus-megalops.html)</t>
  </si>
  <si>
    <t>Squatina aculeata</t>
  </si>
  <si>
    <t>Species absent from this area (https://www.fishbase.de/summary/Squatina-aculeata.html)</t>
  </si>
  <si>
    <t>Squatina oculata</t>
  </si>
  <si>
    <t>Squatina squatina</t>
  </si>
  <si>
    <t>Taeniura grabata</t>
  </si>
  <si>
    <t>Species absent from this area (https://www.fishbase.de/summary/Taeniura-grabata.html)</t>
  </si>
  <si>
    <t>Tetronarce nobiliana</t>
  </si>
  <si>
    <t>Torpedo marmorata</t>
  </si>
  <si>
    <t>Torpedo torpedo</t>
  </si>
  <si>
    <t>Auxis rochei</t>
  </si>
  <si>
    <t xml:space="preserve">Auxis thazard </t>
  </si>
  <si>
    <t>Katsuwonus pelamis</t>
  </si>
  <si>
    <t>Absence in French Mediterranean Coast (see ICCAT manual : https://iccat.int/Documents/SCRS/Manual/CH2/2_1_3_SKJ_ENG.pdf)</t>
  </si>
  <si>
    <t>Makaira nigricans</t>
  </si>
  <si>
    <t>Absence in French Mediterranean Coast (see ICCAT manual : https://iccat.int/Documents/SCRS/Manual/CH2/2_1_6_BUM_ENG.pdf)</t>
  </si>
  <si>
    <t>Sarda sarda</t>
  </si>
  <si>
    <t>Scomberomorus cavalla</t>
  </si>
  <si>
    <t>Absence in French Mediterranean Coast (see ICCAT manual : https://iccat.int/Documents/SCRS/Manual/CH2/2_1_11_4_KGM_ENG.pdf)</t>
  </si>
  <si>
    <t>Scomberomorus maculatus</t>
  </si>
  <si>
    <t>Absence in French Mediterranean Coast (see ICCAT manual : https://iccat.int/Documents/SCRS/Manual/CH2/2_1_11_6_SSM_ENG.pdf)</t>
  </si>
  <si>
    <t>Tetrapturus albidus</t>
  </si>
  <si>
    <t>Tetrapturus belone</t>
  </si>
  <si>
    <t>Absence in French Mediterranean Coast (see ICCAT manual : https://iccat.int/Documents/SCRS/Manual/CH2/2_1_8_2_MSP_ENG.pdf)</t>
  </si>
  <si>
    <t>Tetrapturus georgii</t>
  </si>
  <si>
    <t>Absence in French Mediterranean Coast (see ICCAT manual : https://iccat.int/Documents/SCRS/Manual/CH2/2_1_8_4_RSP_ENG.pdf)</t>
  </si>
  <si>
    <t xml:space="preserve">Tetrapturus pluegeri </t>
  </si>
  <si>
    <t>Absence in French Mediterranean Coast (see ICCAT manual : https://iccat.int/Documents/SCRS/Manual/CH2/2_1_8_3_SPF_ENG.pdf)</t>
  </si>
  <si>
    <t>Thunnus alalunga</t>
  </si>
  <si>
    <t>Thunnus albacares</t>
  </si>
  <si>
    <t>Absence in French Mediterranean Coast (see ICCAT manual : https://iccat.int/Documents/SCRS/Manual/CH2/2_1_1_YFT_ENG.pdf)</t>
  </si>
  <si>
    <t>Thunnus atlanticus</t>
  </si>
  <si>
    <t>Absence in French Mediterranean Coast (see ICCAT manual : https://iccat.int/Documents/SCRS/Manual/CH2/2_1_10_7_BLF_FRA.pdf)</t>
  </si>
  <si>
    <t>Thunnus obesus</t>
  </si>
  <si>
    <t>Absence in French Mediterranean Coast (see ICCAT manual : https://iccat.int/Documents/SCRS/Manual/CH2/2_1_2_BET_ENG.pdf)</t>
  </si>
  <si>
    <t>Thunnus thynnus</t>
  </si>
  <si>
    <t>Mandatory reports of recreational catches of bluefin tuna</t>
  </si>
  <si>
    <t xml:space="preserve">Recreative fishermen need to ask for a licence to fish bluefin tuna in Med and Atlantic, and they have an obligation to report their catches. For every catch landed, size and weight are reported. </t>
  </si>
  <si>
    <t>For every catch landed, the fisherman must declare the weight and size of the bluefin tuna caught.</t>
  </si>
  <si>
    <t>Xiphias gladius</t>
  </si>
  <si>
    <t>Recreational fishing of Xiphias gladius is only authorized with no-kill in Mediterranean Sea (see reglementation: https://www.legifrance.gouv.fr/loda/id/JORFTEXT000034270836/)</t>
  </si>
  <si>
    <t>Species absent from this area (https://www.fishbase.de/summary/Aetomylaeus-bovinus.html)</t>
  </si>
  <si>
    <t>Species absent from this area (https://www.fishbase.de/summary/Centroscymnus-coelolepis.html)</t>
  </si>
  <si>
    <t>Species absent from this area (https://www.fishbase.de/summary/Dasyatis-tortonesei.html)</t>
  </si>
  <si>
    <t>Species absent from this area (https://www.fishbase.de/summary/Dipturus-batis.html)</t>
  </si>
  <si>
    <t>Species absent from this area (https://www.fishbase.de/summary/Etmopterus-spinax.html)</t>
  </si>
  <si>
    <t xml:space="preserve">Gadus morhua </t>
  </si>
  <si>
    <t>Species absent from this area (https://www.fishbase.de/summary/Gymnura-altavela.html)</t>
  </si>
  <si>
    <t>Species absent from this area (https://www.fishbase.de/summary/Leucoraja-circularis.html)</t>
  </si>
  <si>
    <t>Pollachius pollachius</t>
  </si>
  <si>
    <t xml:space="preserve">Y </t>
  </si>
  <si>
    <t>Species absent from this area (https://www.fishbase.de/summary/Raja-asterias.html</t>
  </si>
  <si>
    <t>Species absent from this area (https://www.fishbase.de/summary/Raja-polystigma.html)</t>
  </si>
  <si>
    <t>Species absent from this area (https://www.fishbase.de/summary/Raja-radula.html)</t>
  </si>
  <si>
    <t>Salmo salar</t>
  </si>
  <si>
    <t>Species absent from this area (https://www.fishbase.de/summary/Somniosus-rostratus.html)</t>
  </si>
  <si>
    <t>Species absent from this area (https://www.fishbase.de/summary/Squatina-oculata.html)</t>
  </si>
  <si>
    <t>Species absent from this area (https://www.fishbase.de/summary/Torpedo-torpedo.html)</t>
  </si>
  <si>
    <t>Absence in French North Atlantic Coast (see ICCAT manual : https://iccat.int/Documents/SCRS/Manual/CH2/2_1_3_SKJ_ENG.pdf)</t>
  </si>
  <si>
    <t>Absence in French North Atlantic Coast (see ICCAT manual : https://iccat.int/Documents/SCRS/Manual/CH2/2_1_6_BUM_ENG.pdf)</t>
  </si>
  <si>
    <t>Absence in French North Atlantic Coast (see ICCAT manual : https://iccat.int/Documents/SCRS/Manual/CH2/2_1_11_4_KGM_ENG.pdf)</t>
  </si>
  <si>
    <t>Absence in French North Atlantic Coast (see ICCAT manual : https://iccat.int/Documents/SCRS/Manual/CH2/2_1_11_6_SSM_ENG.pdf)</t>
  </si>
  <si>
    <t>Absence in French North Atlantic Coast (see ICCAT manual : https://iccat.int/Documents/SCRS/Manual/CH2/2_1_8_2_MSP_ENG.pdf)</t>
  </si>
  <si>
    <t>Absence in French North Atlantic Coast (see ICCAT manual : https://iccat.int/Documents/SCRS/Manual/CH2/2_1_8_4_RSP_ENG.pdf)</t>
  </si>
  <si>
    <t>Absence in French North Atlantic Coast (see ICCAT manual : https://iccat.int/Documents/SCRS/Manual/CH2/2_1_8_3_SPF_ENG.pdf)</t>
  </si>
  <si>
    <t>Absence in French North Atlantic Coast (see ICCAT manual : https://iccat.int/Documents/SCRS/Manual/CH2/2_1_1_YFT_ENG.pdf)</t>
  </si>
  <si>
    <t>Absence in French North Atlantic Coast (see ICCAT manual : https://iccat.int/Documents/SCRS/Manual/CH2/2_1_10_7_BLF_FRA.pdf)</t>
  </si>
  <si>
    <t>Absence in French North Atlantic Coast (see ICCAT manual : https://iccat.int/Documents/SCRS/Manual/CH2/2_1_2_BET_ENG.pdf)</t>
  </si>
  <si>
    <t>Raja alba</t>
  </si>
  <si>
    <t>Species absent from this area (https://www.fishbase.de/summary/Raja-asterias.html)</t>
  </si>
  <si>
    <t>Table 2.3. Diadromous species data collection in freshwater</t>
  </si>
  <si>
    <t>Management unit / River</t>
  </si>
  <si>
    <t>Body of water</t>
  </si>
  <si>
    <t xml:space="preserve">Agreed at RCG </t>
  </si>
  <si>
    <t>Fishery / Independent data collection</t>
  </si>
  <si>
    <t>Methods</t>
  </si>
  <si>
    <t>Unit</t>
  </si>
  <si>
    <t>Planned minimum number of units</t>
  </si>
  <si>
    <t>Achieved number of units</t>
  </si>
  <si>
    <t>Achieved % of units</t>
  </si>
  <si>
    <t>Indication if AR comments required concerning achieved number of units</t>
  </si>
  <si>
    <t>Fr_Rhin_Meuse</t>
  </si>
  <si>
    <t>Several rivers</t>
  </si>
  <si>
    <t>eel mandatory report CESMIA</t>
  </si>
  <si>
    <t>Not professional glass eel fisheries</t>
  </si>
  <si>
    <t>F</t>
  </si>
  <si>
    <t>Mandatory report</t>
  </si>
  <si>
    <t>% of declaration</t>
  </si>
  <si>
    <t>FR_Arto</t>
  </si>
  <si>
    <t>only freshwater professional catch with net</t>
  </si>
  <si>
    <t>Fr_Sein</t>
  </si>
  <si>
    <t>Fr_Bret</t>
  </si>
  <si>
    <t>Fr_Loir</t>
  </si>
  <si>
    <t>Fr_Garo</t>
  </si>
  <si>
    <t>Fr_Adour</t>
  </si>
  <si>
    <t>Fr_Rhon</t>
  </si>
  <si>
    <t>ban on glass eel fishing</t>
  </si>
  <si>
    <t>only freshwater recreational catch with net. ban on glass eel fishing</t>
  </si>
  <si>
    <t>ban on silver eel fishing</t>
  </si>
  <si>
    <t>only freshwater recreational catch with net. ban on silver eel fishing</t>
  </si>
  <si>
    <t>only freshwater recreational catch with net</t>
  </si>
  <si>
    <t>No declaration of catches since the beginning of the monitoring</t>
  </si>
  <si>
    <t>only freshwater recreational catch with net. No declaration of catches since the beginning of the monitoring</t>
  </si>
  <si>
    <t>eel sampling purchase</t>
  </si>
  <si>
    <t>sampling purchase</t>
  </si>
  <si>
    <t>number of glass eel</t>
  </si>
  <si>
    <t>Pigmentary stage; Only marine fishermen</t>
  </si>
  <si>
    <t>Pigmentary stage</t>
  </si>
  <si>
    <t>The quota was reached before the end of the season in the marine part of the Charente and the third sampling could not be done.</t>
  </si>
  <si>
    <t>306 samples are stored, but the pigmentary stage was not recorded because the qualified personnel left and were not replaced. See text box 2.3</t>
  </si>
  <si>
    <t>Only marine fishermen</t>
  </si>
  <si>
    <t>3 samplings of 50 glass eel each were not made because the service provider staff had covid19. See text box 2.3</t>
  </si>
  <si>
    <t>number of silver eel</t>
  </si>
  <si>
    <t>only freshwater fishermen</t>
  </si>
  <si>
    <t>Due to particular environmental conditions (high temperature), the fishermen were not fishing during a few months so sampling could not be made. See text box 2.3</t>
  </si>
  <si>
    <t>number of yellow eel</t>
  </si>
  <si>
    <t>Somme</t>
  </si>
  <si>
    <t>fishermen of this area refused to provide glass eel to the service provider because of the context of change in the european eel regulation on fishing period. See text box 2.3</t>
  </si>
  <si>
    <t>Vilaine</t>
  </si>
  <si>
    <t>Adour</t>
  </si>
  <si>
    <t>eel scientifc surveys</t>
  </si>
  <si>
    <t>I</t>
  </si>
  <si>
    <t>electrofishing</t>
  </si>
  <si>
    <t>stations</t>
  </si>
  <si>
    <t>3 year electrofishing alternated sampling network (~15 stations by year)</t>
  </si>
  <si>
    <t>Bresle</t>
  </si>
  <si>
    <t>trap</t>
  </si>
  <si>
    <t>month</t>
  </si>
  <si>
    <t>Dronne</t>
  </si>
  <si>
    <t>night</t>
  </si>
  <si>
    <t>counter</t>
  </si>
  <si>
    <t>video-counting</t>
  </si>
  <si>
    <t>Fremur</t>
  </si>
  <si>
    <t>Garonne</t>
  </si>
  <si>
    <t>2 year electrofishing alternated sampling network (~30 stations by year)</t>
  </si>
  <si>
    <t>Rhin</t>
  </si>
  <si>
    <t>Rhone</t>
  </si>
  <si>
    <t>Seine</t>
  </si>
  <si>
    <t>Sèvre Niortaise</t>
  </si>
  <si>
    <t>small eel</t>
  </si>
  <si>
    <t>trapping stopped in June due to a lack of rain leading to the formation of a "turbidity maximum" that did not allow the migration of glass eels. However 3 months cover the entire possible migration period. See text box 2.3</t>
  </si>
  <si>
    <t>Particular environmental conditions (lack of rainfall) did not allow the migration of silver eels during a part of the planned period. However 1,5 months cover the entire possible migration period on the Sèvre Niortaise. See text box 2.3</t>
  </si>
  <si>
    <t>3 year electrofishing alternated sampling network (~10 stations by year)</t>
  </si>
  <si>
    <t>the number of night sampled varied between 40 and 50 night depending on the season</t>
  </si>
  <si>
    <t>Particular environmental conditions (lack of rainfall) did not allow the migration of silver eels during a part of the planned period. However 32 nights cover the entire possible migration period on the Somme river. See text box 2.3</t>
  </si>
  <si>
    <t>3 year electrofishing alternated sampling network (~16 stations by year)</t>
  </si>
  <si>
    <t>Particular environmental conditions (lack of rainfall) did not allow the migration of yellow eels during a part of the planned period. However 5,5 months cover the entire possible migration period on the Somme river. See text box 2.3</t>
  </si>
  <si>
    <t>Soustons</t>
  </si>
  <si>
    <t>76 nights cover the entire possible migration period on Soustons.</t>
  </si>
  <si>
    <t>glass eel and elvers</t>
  </si>
  <si>
    <t>A sonar is used</t>
  </si>
  <si>
    <t>9 stations were not sampled because of low water level or drying up, due to too little rainfall. See text box 2.3</t>
  </si>
  <si>
    <t>ADOUR</t>
  </si>
  <si>
    <t>Mandatory reports commercial salmo salar and salmo trutta</t>
  </si>
  <si>
    <t>% of fish aged</t>
  </si>
  <si>
    <t>339 individuals over 3 years :mandatory reports of captures - Only on ADOUR River</t>
  </si>
  <si>
    <t>% of reported catches</t>
  </si>
  <si>
    <t>% of fish measured</t>
  </si>
  <si>
    <t>% of fish sexed</t>
  </si>
  <si>
    <t>% of fish weighed</t>
  </si>
  <si>
    <t>Mandatory reports recreational salmo salar</t>
  </si>
  <si>
    <t>996 individuals over 3 years :mandatory reports of captures - Only on ADOUR River</t>
  </si>
  <si>
    <t>25 individuals over 3 years :mandatory reports of captures - Only on ADOUR River</t>
  </si>
  <si>
    <t>BRESLE</t>
  </si>
  <si>
    <t>Salmon and sea trout scientific surveys</t>
  </si>
  <si>
    <t>number of months of trapping</t>
  </si>
  <si>
    <t xml:space="preserve">WGNAS index river - opportunistic sampling with a maximum of 100 samples </t>
  </si>
  <si>
    <t>WGNAS index river</t>
  </si>
  <si>
    <t>WGNAS index river - opportunistic sampling -  116 individuals on average over 3 years</t>
  </si>
  <si>
    <t>WGNAS index river - opportunistic sampling for phenotypic sex and 110 samples maximum analysed using genetic analysis (90% success rate)</t>
  </si>
  <si>
    <t>number of electrofishing sites</t>
  </si>
  <si>
    <t>There was a lack of staff during the sampling campaign, which did not allow for the collection of the necessary samples for ageing and sexing. A new collaboration with a local partner will allow us to avoid this situation in future campaigns. See textbox 2.3</t>
  </si>
  <si>
    <t>WGNAS index river - opportunistic sampling -  37 individuals on average over 3 years - Non-definitive sampling</t>
  </si>
  <si>
    <t>WGTRUTTA agreed - opportunistic sampling -  all fish are measured up to 150 salmonids per day - Average over 2 years : 4149 individuals</t>
  </si>
  <si>
    <t>WGNAS index river - opportunistic sampling -  all fish are measured up to 150 salmonids per day - Average over 2 years : 1455 individuals</t>
  </si>
  <si>
    <t>NIVELLE</t>
  </si>
  <si>
    <t>WGNAS index river - opportunistic sampling -  73 individuals on average over 2 years</t>
  </si>
  <si>
    <t xml:space="preserve">WGNAS index river - opportunistic sampling according to size </t>
  </si>
  <si>
    <t>WGNAS index river - opportunistic sampling -  487 individuals on average over 3 years</t>
  </si>
  <si>
    <t>The configuration of the control station for migratory fish on the Nivelle does not allow the installation of a downstream trap</t>
  </si>
  <si>
    <t>There is no smolt monitoring on this river provided for in the WP because the Nivelle is not equipped with trapping systems at downstreaming migration.</t>
  </si>
  <si>
    <t>OIR</t>
  </si>
  <si>
    <t>WGNAS index river - opportunistic sampling -  Average over 3 years : 83 individuals</t>
  </si>
  <si>
    <t>WGNAS index river - opportunistic sampling -  Average over 3 years : 314 individuals</t>
  </si>
  <si>
    <t>WGNAS index river - opportunistic sampling -  Average over 3 years :  804 individuals</t>
  </si>
  <si>
    <t>SCORFF</t>
  </si>
  <si>
    <t>WGNAS index river - opportunistic sampling -  237 individuals on average over 3 years</t>
  </si>
  <si>
    <t>WGNAS index river - opportunistic sampling -  15 days of closure from 15 to 31/12 December</t>
  </si>
  <si>
    <t>WGNAS index river - opportunistic sampling -  1540 individuals on average over 3 years</t>
  </si>
  <si>
    <t>An error was made in the number of stations listed in the WP for the sex ratio. As for the other biological parameters 55 stations were sampled. This will be changed in the next WP (see text box 2,3)</t>
  </si>
  <si>
    <t>WGNAS index river - opportunistic sampling -  100% on the upstream trap (first catch) and not on the second (only the mark is noted)</t>
  </si>
  <si>
    <t>Salmo trutta</t>
  </si>
  <si>
    <t>97 individuals over 3 years :mandatory reports of captures - Only on ADOUR River</t>
  </si>
  <si>
    <t>WGTRUTTA agreed</t>
  </si>
  <si>
    <t>WGTRUTTA agreed - opportunistic sampling -  Average over 3 years :  1543 individuals</t>
  </si>
  <si>
    <t>WGTRUTTA agreed - opportunistic sampling -  Average over 3 years: 61 individuals -  Non-definitive sampling - Attention, no distinction between brown trout and sea trout</t>
  </si>
  <si>
    <t>WGTRUTTA agreed - opportunistic sampling -  9 individuals on average over 3 years</t>
  </si>
  <si>
    <t>WGTRUTTA agreed - opportunistic sampling -  Average over 3 years: 117 individus - Attention, no distinction between brown trout and sea trout</t>
  </si>
  <si>
    <t>WGNAS index river - opportunistic sampling -  The configuration of the control station for migratory fish on the Nivelle does not allow the installation of a downstream trap</t>
  </si>
  <si>
    <t>WGTRUTTA agreed - opportunistic sampling -  Average over 3 years :  14 individuals</t>
  </si>
  <si>
    <t>WGTRUTTA agreed - opportunistic sampling -  Average over 3 years: 198 individuals - Attention, no distinction between brown trout and sea trout</t>
  </si>
  <si>
    <t>WGTRUTTA agreed - opportunistic sampling -  Average over 3 years :  73 individuals</t>
  </si>
  <si>
    <t xml:space="preserve">Table 2.1. List of required species/stocks </t>
  </si>
  <si>
    <t>Achieved number of individuals measured for length at national level from commercial sampling</t>
  </si>
  <si>
    <t>Achieved number of samples for length at national level from commercial sampling</t>
  </si>
  <si>
    <t>Reference period</t>
  </si>
  <si>
    <t>Area</t>
  </si>
  <si>
    <t>Average landings in the reference years (tonnes)</t>
  </si>
  <si>
    <t>Data source used for average national landings</t>
  </si>
  <si>
    <t>EU TAC (if any)
 (%)</t>
  </si>
  <si>
    <t>Share (%) in EU landings</t>
  </si>
  <si>
    <t>Data source used for EU landings</t>
  </si>
  <si>
    <t>Regional coordination agreement at stock level</t>
  </si>
  <si>
    <t>Covered by a commercial sampling scheme for length</t>
  </si>
  <si>
    <t>Selected for sampling of biological variables</t>
  </si>
  <si>
    <t>2018-2020</t>
  </si>
  <si>
    <t>22-32</t>
  </si>
  <si>
    <t>Clupea harengus</t>
  </si>
  <si>
    <t>28.1</t>
  </si>
  <si>
    <t>22-24</t>
  </si>
  <si>
    <t>25-27, 28.2, 29, 32</t>
  </si>
  <si>
    <t>30-31</t>
  </si>
  <si>
    <t>Coregonus albula</t>
  </si>
  <si>
    <t>Coregonus lavaretus</t>
  </si>
  <si>
    <t>3d</t>
  </si>
  <si>
    <t>Gadus morhua</t>
  </si>
  <si>
    <t>25-32</t>
  </si>
  <si>
    <t>Limanda limanda</t>
  </si>
  <si>
    <t>Perca fluviatilis</t>
  </si>
  <si>
    <t>Platichthys flesus</t>
  </si>
  <si>
    <t>Pleuronectes platessa</t>
  </si>
  <si>
    <t>22-23</t>
  </si>
  <si>
    <t>24-32</t>
  </si>
  <si>
    <t>22-31</t>
  </si>
  <si>
    <t>Sander lucioperca</t>
  </si>
  <si>
    <t>Scophtalmus maximus</t>
  </si>
  <si>
    <t>Scophthalmus rhombus</t>
  </si>
  <si>
    <t>Solea solea</t>
  </si>
  <si>
    <t>20-24</t>
  </si>
  <si>
    <t>Sprattus sprattus</t>
  </si>
  <si>
    <t>GSAs 1-29</t>
  </si>
  <si>
    <t>Weight is only taken opportunistically from recreational off-site sampling scheme</t>
  </si>
  <si>
    <t>Opportunistic from at-sea sampling</t>
  </si>
  <si>
    <t>Figures duplicated in "Other regions - ICCAT" &amp; "Mediterranean &amp; Black Sea"</t>
  </si>
  <si>
    <t>Alosa immaculata</t>
  </si>
  <si>
    <t>GSAs 28-29</t>
  </si>
  <si>
    <t>Amblyraja radiata</t>
  </si>
  <si>
    <t>GSAs 1-27</t>
  </si>
  <si>
    <t>Individual weight taken as a proxy for length (same figure as in table 2.2)</t>
  </si>
  <si>
    <t>Aphia minuta</t>
  </si>
  <si>
    <t>GSA 9, 10, 16 and 19</t>
  </si>
  <si>
    <t>Aristaeomorpha foliacea</t>
  </si>
  <si>
    <t>GSAs 1-16, 19-21 and 22-27</t>
  </si>
  <si>
    <t>Aristeus antennatus</t>
  </si>
  <si>
    <t>Atherina spp.</t>
  </si>
  <si>
    <t>Boops boops</t>
  </si>
  <si>
    <t>Callinectes sapidus</t>
  </si>
  <si>
    <t>The species is required also by  Appendix A.3 of GFCM DCRF for GSAs 1-27 DCRF</t>
  </si>
  <si>
    <t>Centrophorus uyato</t>
  </si>
  <si>
    <r>
      <t xml:space="preserve">Centrophours </t>
    </r>
    <r>
      <rPr>
        <sz val="10"/>
        <rFont val="Calibri"/>
        <family val="2"/>
      </rPr>
      <t>spp.</t>
    </r>
  </si>
  <si>
    <t>Chamelea gallina</t>
  </si>
  <si>
    <t>GSAs 17-18</t>
  </si>
  <si>
    <t>Corallium rubrum</t>
  </si>
  <si>
    <t>Coryphaena hippurus</t>
  </si>
  <si>
    <t>GSAs 12-27</t>
  </si>
  <si>
    <t>The species is required by Appendix A.3 of GFCM DCRF</t>
  </si>
  <si>
    <t>Dasyatidae</t>
  </si>
  <si>
    <t>Dasyatis centroura</t>
  </si>
  <si>
    <t>Dasyatis violacea</t>
  </si>
  <si>
    <t>Diplodus annularis</t>
  </si>
  <si>
    <t>GSAs 12-16, 19-21</t>
  </si>
  <si>
    <t>7, 8</t>
  </si>
  <si>
    <t>FIDES Initial.Quantity.Mean = 6856/ -</t>
  </si>
  <si>
    <t>Eledone cirrhosa</t>
  </si>
  <si>
    <t>GSA 1-23</t>
  </si>
  <si>
    <t>difficult to implement, new protocol in 2023. Opportunistic sampling at sea.</t>
  </si>
  <si>
    <t>Eledone moschata</t>
  </si>
  <si>
    <t>GSA 8-23</t>
  </si>
  <si>
    <t>Engraulis encrasicolus</t>
  </si>
  <si>
    <t>Eutrigla gurnardus</t>
  </si>
  <si>
    <t>GSA 13-16, 18-23</t>
  </si>
  <si>
    <t>Fistularia commersonii</t>
  </si>
  <si>
    <t>GSAs 22-27</t>
  </si>
  <si>
    <t>The species is required also by  Appendix A.3 of GFCM DCRF for GSAs 12-27 DCRF</t>
  </si>
  <si>
    <r>
      <t xml:space="preserve">Galeus </t>
    </r>
    <r>
      <rPr>
        <sz val="10"/>
        <rFont val="Calibri"/>
        <family val="2"/>
      </rPr>
      <t>spp.</t>
    </r>
  </si>
  <si>
    <t>The species is required by Appendix A.3 of GFCM DCRF - weight is only taken opportunistically from recreational off-site sampling scheme</t>
  </si>
  <si>
    <t>Illex spp., Todarodes spp.</t>
  </si>
  <si>
    <t>Lagocephalus sceleratus</t>
  </si>
  <si>
    <t>Dipturus batis, Dipturis intermedius</t>
  </si>
  <si>
    <t>6, 7a, 7e-k</t>
  </si>
  <si>
    <t>weight is only taken opportunistically from recreational off-site sampling scheme</t>
  </si>
  <si>
    <t>the species sampled by EOS was Dipturus intermedius</t>
  </si>
  <si>
    <t>8, 9a</t>
  </si>
  <si>
    <t>Extremely low landings</t>
  </si>
  <si>
    <t>Loligo vulgaris</t>
  </si>
  <si>
    <t>Lophius budegassa</t>
  </si>
  <si>
    <t>GSAs 1-16, 19-21, 22-23</t>
  </si>
  <si>
    <t>Lophius piscatorius</t>
  </si>
  <si>
    <t>GSA 1-16, 18-23</t>
  </si>
  <si>
    <t>Marsupenaeus japonicus</t>
  </si>
  <si>
    <t>Merlangius merlangus</t>
  </si>
  <si>
    <t>Merluccius merluccius</t>
  </si>
  <si>
    <t>Metapenaeus stebbingi</t>
  </si>
  <si>
    <t>Micromesistius poutassou</t>
  </si>
  <si>
    <t>GSA 1-11, 22-23</t>
  </si>
  <si>
    <t>Mugilidae</t>
  </si>
  <si>
    <t>GSA 8-10, 11.2, 12-23</t>
  </si>
  <si>
    <t>Mullus barbatus</t>
  </si>
  <si>
    <t>Mullus surmuletus</t>
  </si>
  <si>
    <t>The species is required by Appendix A.3 of GFCM DCRF - Weight is only taken opportunistically from recreational off-site sampling scheme</t>
  </si>
  <si>
    <t>Nephrops norvegicus</t>
  </si>
  <si>
    <t>GSAs 1-21</t>
  </si>
  <si>
    <t>Octopus vulgaris</t>
  </si>
  <si>
    <t>Pagellus bogaraveo</t>
  </si>
  <si>
    <t>GSAs 1-11</t>
  </si>
  <si>
    <t>Opportunistic sampling at sea</t>
  </si>
  <si>
    <t>Pagellus erythrinus</t>
  </si>
  <si>
    <t>Parapenaeus longirostris</t>
  </si>
  <si>
    <t>Penaeus kerathurus</t>
  </si>
  <si>
    <t>GSA 22-23</t>
  </si>
  <si>
    <t>Portunus segnis</t>
  </si>
  <si>
    <t>GSA 8-10, 11.2, 12-16, 18-21</t>
  </si>
  <si>
    <t>Pterois miles</t>
  </si>
  <si>
    <t>The species is required also by  Appendix A.3 of GFCM DCRF for GSAs 12-27 DCRF - weight is only taken opportunistically from recreational off-site sampling scheme</t>
  </si>
  <si>
    <t>Included in on-shore sampling protocol</t>
  </si>
  <si>
    <t>The species is required by Appendix A.3 of GFCM DCRF - weight is only taken opportunistically through off-site recreational sampling scheme.</t>
  </si>
  <si>
    <t>Raja circularis</t>
  </si>
  <si>
    <t>Raja miraletus</t>
  </si>
  <si>
    <t>Raja ocellata</t>
  </si>
  <si>
    <t>Raja oxyrinchus</t>
  </si>
  <si>
    <r>
      <t xml:space="preserve">Raja </t>
    </r>
    <r>
      <rPr>
        <sz val="10"/>
        <rFont val="Calibri"/>
        <family val="2"/>
      </rPr>
      <t>spp.</t>
    </r>
  </si>
  <si>
    <t>6, 7</t>
  </si>
  <si>
    <t>Opportunistic sampling from at-sea and on-shore sampling (including mislabelling)</t>
  </si>
  <si>
    <t>Rajidae</t>
  </si>
  <si>
    <t>Rapana venosa</t>
  </si>
  <si>
    <t>Sardina pilchardus</t>
  </si>
  <si>
    <t>Sardinella aurita</t>
  </si>
  <si>
    <t>Saurida lessepsianus</t>
  </si>
  <si>
    <t>Saurida undosquamis</t>
  </si>
  <si>
    <t>Scomber colias</t>
  </si>
  <si>
    <t>GSAs 1-11, 22-27</t>
  </si>
  <si>
    <t>Scomber scombrus</t>
  </si>
  <si>
    <t>GSAs 1-16, 19-21</t>
  </si>
  <si>
    <t>Scomberomorus commerson</t>
  </si>
  <si>
    <t>Scophthalmus maximus</t>
  </si>
  <si>
    <r>
      <t xml:space="preserve">Scyliorhinus </t>
    </r>
    <r>
      <rPr>
        <sz val="10"/>
        <rFont val="Calibri"/>
        <family val="2"/>
      </rPr>
      <t>spp.</t>
    </r>
  </si>
  <si>
    <t>Included in on-shore sampling protocol (and catches &gt;100t.)</t>
  </si>
  <si>
    <t>Sepia officinalis</t>
  </si>
  <si>
    <t>Siganus luridus</t>
  </si>
  <si>
    <t>Siganus rivulatus</t>
  </si>
  <si>
    <t>Solea solea (Solea vulgaris)</t>
  </si>
  <si>
    <t>GSAs 17-18, 22-27</t>
  </si>
  <si>
    <t>Sparus aurata</t>
  </si>
  <si>
    <t>GSA 7, 22-23</t>
  </si>
  <si>
    <t>Sphyraena sphyraena</t>
  </si>
  <si>
    <r>
      <t>Sphyrna</t>
    </r>
    <r>
      <rPr>
        <sz val="10"/>
        <rFont val="Calibri"/>
        <family val="2"/>
      </rPr>
      <t xml:space="preserve"> spp.</t>
    </r>
  </si>
  <si>
    <t>Spicara smaris</t>
  </si>
  <si>
    <t>Squalidae</t>
  </si>
  <si>
    <t>The species is required also by Appendix A.3 of GFCM DCRF for GSAs 1-27 DCRF - Weight is only taken opportunistically from recreational off-site sampling scheme</t>
  </si>
  <si>
    <r>
      <t xml:space="preserve">Squalus </t>
    </r>
    <r>
      <rPr>
        <sz val="10"/>
        <rFont val="Calibri"/>
        <family val="2"/>
      </rPr>
      <t>spp.</t>
    </r>
  </si>
  <si>
    <t>Squilla mantis</t>
  </si>
  <si>
    <t>Trachurus mediterraneus</t>
  </si>
  <si>
    <t>Trachurus picturatus</t>
  </si>
  <si>
    <t>Trachurus trachurus</t>
  </si>
  <si>
    <t>Triakidae</t>
  </si>
  <si>
    <t>Trisopterus minutus</t>
  </si>
  <si>
    <t>Species not yet included in the sampling protocol</t>
  </si>
  <si>
    <t>Veneridae</t>
  </si>
  <si>
    <t>GSA 6, 13-21</t>
  </si>
  <si>
    <t>Ammodytidae</t>
  </si>
  <si>
    <t>3a, 4</t>
  </si>
  <si>
    <t>Anarhichas spp</t>
  </si>
  <si>
    <t>3a, 4, 7d</t>
  </si>
  <si>
    <t>Given the very low volume of landings, there's little chance to get a workable sampling dataset. Weight is only taken opportunistically from recreationnal off-site sampling scheme.</t>
  </si>
  <si>
    <t>Too few landings to implement a sampling plan</t>
  </si>
  <si>
    <t>1, 2</t>
  </si>
  <si>
    <t>Argentina silus</t>
  </si>
  <si>
    <t>FIDES Initial.Quantity.Mean = 8/ Sum of MS TACs below 10% = 10%</t>
  </si>
  <si>
    <t>FIDES Initial.Quantity.Mean = 8/ Sum of MS TACs below 10% = 9%</t>
  </si>
  <si>
    <t>Argentina spp</t>
  </si>
  <si>
    <t>Aspitrigla cuculus</t>
  </si>
  <si>
    <t>3a</t>
  </si>
  <si>
    <t>Brosme brosme</t>
  </si>
  <si>
    <t>FIDES Initial.Quantity.Mean = 6/ -</t>
  </si>
  <si>
    <t>FIDES Initial.Quantity.Mean = 47/ -</t>
  </si>
  <si>
    <t>FIDES Initial.Quantity.Mean = 22870/ Sum of MS TACs below 10% = 14%</t>
  </si>
  <si>
    <t>FIDES Initial.Quantity.Mean = 497/ Sum of MS TACs below 10% = 19%</t>
  </si>
  <si>
    <t>Coryphaenoides rupestris</t>
  </si>
  <si>
    <t>Crangon crangon</t>
  </si>
  <si>
    <t>4, 7d</t>
  </si>
  <si>
    <t>FIDES Initial.Quantity.Mean = 2268/ Sum of MS TACs below 10% = 13% -</t>
  </si>
  <si>
    <t>FIDES Initial.Quantity.Mean = 2299/ Sum of MS TACs below 10% = 25%</t>
  </si>
  <si>
    <t>3aN</t>
  </si>
  <si>
    <t>3aS</t>
  </si>
  <si>
    <t>Opportunistic sampling</t>
  </si>
  <si>
    <t>Glyptocephalus cynoglossus</t>
  </si>
  <si>
    <t>Helicolenus dactylopterus</t>
  </si>
  <si>
    <t>Hippoglossoides platessoides</t>
  </si>
  <si>
    <t>Lepidorhombus boscii</t>
  </si>
  <si>
    <t>FIDES Initial.Quantity.Mean = 45/ Sum of MS TACs below 10% = 4%</t>
  </si>
  <si>
    <t>Lepidorhombus whiffiagonis</t>
  </si>
  <si>
    <t>Macrourus berglax</t>
  </si>
  <si>
    <t>Mallotus villosus</t>
  </si>
  <si>
    <t>Melanogrammus aeglefinus</t>
  </si>
  <si>
    <t>FIDES Initial.Quantity.Mean = 146/ -</t>
  </si>
  <si>
    <t>FIDES Initial.Quantity.Mean = 2365/ -</t>
  </si>
  <si>
    <t>FIDES Initial.Quantity.Mean = 537/ -</t>
  </si>
  <si>
    <t>FIDES Initial.Quantity.Mean = 37101/ -</t>
  </si>
  <si>
    <t>Microstomus kitt</t>
  </si>
  <si>
    <t>Molva dypterygia</t>
  </si>
  <si>
    <t>Molva molva</t>
  </si>
  <si>
    <t>FIDES Initial.Quantity.Mean = 14/ -</t>
  </si>
  <si>
    <t>FIDES Initial.Quantity.Mean = 238/ Sum of MS TACs below 10% = 11%</t>
  </si>
  <si>
    <t>6, 7, 8ab</t>
  </si>
  <si>
    <t>3a, 4 and 2a Union waters</t>
  </si>
  <si>
    <t>Pandalus borealis</t>
  </si>
  <si>
    <t>Pecten maximus</t>
  </si>
  <si>
    <t>Phycis blennoides</t>
  </si>
  <si>
    <t>FIDES Initial.Quantity.Mean = 3/ -</t>
  </si>
  <si>
    <t>Phycis phycis</t>
  </si>
  <si>
    <t>FIDES Initial.Quantity.Mean = 6535/ Sum of MS TACs below 10% = 19%</t>
  </si>
  <si>
    <t>Pollachius virens</t>
  </si>
  <si>
    <t>FIDES Initial.Quantity.Mean = 328/ -</t>
  </si>
  <si>
    <t>FIDES Initial.Quantity.Mean = 22826/ -</t>
  </si>
  <si>
    <t>Mustelus spp.</t>
  </si>
  <si>
    <t>8c</t>
  </si>
  <si>
    <t>9a</t>
  </si>
  <si>
    <t>Reinhardtius hippoglossoides</t>
  </si>
  <si>
    <t>FIDES Initial.Quantity.Mean = 240/ -</t>
  </si>
  <si>
    <t>There is no commercial catch of this species in this area's marine waters. Biological sampling of weight included only in recreational off-site sampling scheme</t>
  </si>
  <si>
    <t>There is no catch of this species in this area's marine waters</t>
  </si>
  <si>
    <t>FIDES Initial.Quantity.Mean = 1599/ Sum of MS TACs below 10% = 15%</t>
  </si>
  <si>
    <t>5-10, 12, 14</t>
  </si>
  <si>
    <t>All samples &amp; individuals of Mustelus genus, including Mustelus asterias &amp; Mustelus mustelus are summed up here</t>
  </si>
  <si>
    <t>Sebastes mentella</t>
  </si>
  <si>
    <t>FIDES Initial.Quantity.Mean = 28/ Sum of MS TACs below 10% = 12%</t>
  </si>
  <si>
    <t>Sebastes norvegicus</t>
  </si>
  <si>
    <t>Union waters of 2a and 4</t>
  </si>
  <si>
    <t>FIDES Initial.Quantity.Mean = 254/ Sum of MS TACs below 10% = 20%</t>
  </si>
  <si>
    <t>7d</t>
  </si>
  <si>
    <t>FIDES Initial.Quantity.Mean = 1564/ -</t>
  </si>
  <si>
    <t>FIDES Initial.Quantity.Mean = 174/ Sum of MS TACs below 10% = 15%</t>
  </si>
  <si>
    <t>Union waters of 2a, 3a and 4</t>
  </si>
  <si>
    <t>FIDES Initial.Quantity.Mean = 1629/ Sum of MS TACs below 10% = 8%</t>
  </si>
  <si>
    <t>3a, 4 and 7d</t>
  </si>
  <si>
    <t>FIDES Initial.Quantity.Mean = 83/ -       Weight is only taken opportunistically from recreational off-site sampling scheme</t>
  </si>
  <si>
    <t>FIDES Initial.Quantity.Mean = 83/ -</t>
  </si>
  <si>
    <t>Union waters of 4b, 4c and 7d</t>
  </si>
  <si>
    <t>FIDES Initial.Quantity.Mean = 478/ Sum of MS TACs below 10% = 13%</t>
  </si>
  <si>
    <t>2a</t>
  </si>
  <si>
    <t>FIDES Initial.Quantity.Mean = 3794/ Sum of MS TACs below 10% = 23%</t>
  </si>
  <si>
    <t>Trigla lucerna</t>
  </si>
  <si>
    <t>Trisopterus esmarki</t>
  </si>
  <si>
    <t>Zeus faber</t>
  </si>
  <si>
    <t>Aequipecten opercularis</t>
  </si>
  <si>
    <t>Alepocephalus bairdii</t>
  </si>
  <si>
    <t>6, 12</t>
  </si>
  <si>
    <t>6a</t>
  </si>
  <si>
    <t>5, 6, 7 (excl. 7d), 8, 9, 10, 12 and 14</t>
  </si>
  <si>
    <t>Aphanopus carbo</t>
  </si>
  <si>
    <t>5, 6, 7, 12</t>
  </si>
  <si>
    <t>9, 10, 13</t>
  </si>
  <si>
    <t>Apristurus spp.</t>
  </si>
  <si>
    <t>5, 6, 7, 8, 9, 10</t>
  </si>
  <si>
    <t>5b, 6, 7</t>
  </si>
  <si>
    <t>Argyrosomus regius</t>
  </si>
  <si>
    <t>Catch figure &gt; 2kt. (to be corrected in next NWP submission)</t>
  </si>
  <si>
    <t>Beryx spp</t>
  </si>
  <si>
    <t>3-14</t>
  </si>
  <si>
    <t>FIDES Initial.Quantity.Mean = 16/ Sum of MS TACs below 10% = 9%</t>
  </si>
  <si>
    <t>5, 6, 7</t>
  </si>
  <si>
    <t>FIDES Initial.Quantity.Mean = 705/ -</t>
  </si>
  <si>
    <t>Cancer pagurus</t>
  </si>
  <si>
    <t>Capros aper</t>
  </si>
  <si>
    <t>6, 7, 8</t>
  </si>
  <si>
    <t>Centrophorus spp.</t>
  </si>
  <si>
    <t>Centroscyllium fabricii</t>
  </si>
  <si>
    <t>Centroscymnus crepidater</t>
  </si>
  <si>
    <t>Chlamydoselachus anguineus</t>
  </si>
  <si>
    <t>7aS, 7gh, 7jk</t>
  </si>
  <si>
    <t>6a, 7bc</t>
  </si>
  <si>
    <t>5b, 6b</t>
  </si>
  <si>
    <t>FIDES Initial.Quantity.Mean = 83/ Sum of MS TACs below 10% = 2%</t>
  </si>
  <si>
    <t>5a</t>
  </si>
  <si>
    <t>7aN</t>
  </si>
  <si>
    <t>Conger conger</t>
  </si>
  <si>
    <t>8, 9, 10, 12, 14</t>
  </si>
  <si>
    <t>FIDES Initial.Quantity.Mean = 74/ -</t>
  </si>
  <si>
    <t>FIDES Initial.Quantity.Mean = 2262/ -</t>
  </si>
  <si>
    <t>Deania calcea</t>
  </si>
  <si>
    <t>5, 6, 7, 9, 10, 12</t>
  </si>
  <si>
    <t>Dicologlossa cuneata</t>
  </si>
  <si>
    <t>8c, 9</t>
  </si>
  <si>
    <r>
      <t xml:space="preserve">Mustelus </t>
    </r>
    <r>
      <rPr>
        <sz val="10"/>
        <rFont val="Calibri"/>
        <family val="2"/>
      </rPr>
      <t>spp.</t>
    </r>
  </si>
  <si>
    <t>9, 10</t>
  </si>
  <si>
    <t>Huge drop in landings</t>
  </si>
  <si>
    <t>Etmopterus princeps</t>
  </si>
  <si>
    <t>6, 7, 8, 10</t>
  </si>
  <si>
    <t>7e</t>
  </si>
  <si>
    <t>7a</t>
  </si>
  <si>
    <t>FIDES Initial.Quantity.Mean = 21/ Sum of MS TACs below 10% = 5%</t>
  </si>
  <si>
    <t>6b</t>
  </si>
  <si>
    <t>FIDES Initial.Quantity.Mean = 12/ -</t>
  </si>
  <si>
    <t>5, 14</t>
  </si>
  <si>
    <t>5b</t>
  </si>
  <si>
    <t>FIDES Initial.Quantity.Mean = 159/ -</t>
  </si>
  <si>
    <t>7b, 7c, 7e-k, 8, 9, 10</t>
  </si>
  <si>
    <t>FIDES Initial.Quantity.Mean = 1033/ -</t>
  </si>
  <si>
    <t>5-10, 12</t>
  </si>
  <si>
    <t>Galeus murinus</t>
  </si>
  <si>
    <t>Hippoglossus hippoglossus</t>
  </si>
  <si>
    <t>Homarus gammarus</t>
  </si>
  <si>
    <t>Hoplostethus atlanticus</t>
  </si>
  <si>
    <t>Lepidopus caudatus</t>
  </si>
  <si>
    <t>8c, 9a</t>
  </si>
  <si>
    <t>FIDES Initial.Quantity.Mean = 86/ Sum of MS TACs below 10% = 8%</t>
  </si>
  <si>
    <t>FIDES Initial.Quantity.Mean = 2528/ -</t>
  </si>
  <si>
    <t>7, 8abd</t>
  </si>
  <si>
    <t>FIDES Initial.Quantity.Mean = 702/ -</t>
  </si>
  <si>
    <t>4c, 7d</t>
  </si>
  <si>
    <t>7a,7fg</t>
  </si>
  <si>
    <t>7a, 7f-h</t>
  </si>
  <si>
    <t>Catch figure &gt; 4kt. (as generic squids, to be corrected in next NWP submission)</t>
  </si>
  <si>
    <t>FIDES Initial.Quantity.Mean = 3/ Sum of MS TACs below 10% = 0%</t>
  </si>
  <si>
    <t>FIDES Initial.Quantity.Mean = 4229/ -</t>
  </si>
  <si>
    <t>Catch reported as Lophius spp (to be corrected in next NWP submission)</t>
  </si>
  <si>
    <t>5b, 12, 14</t>
  </si>
  <si>
    <t>FIDES Initial.Quantity.Mean = 1/ -</t>
  </si>
  <si>
    <t>Maja brachydactyla</t>
  </si>
  <si>
    <t>Catch figure &gt; 7kt. (to be corrected in next NWP submission)</t>
  </si>
  <si>
    <t>6b, 12, 14</t>
  </si>
  <si>
    <t>FIDES Initial.Quantity.Mean = 952/ -</t>
  </si>
  <si>
    <t>5b, 6a</t>
  </si>
  <si>
    <t>FIDES Initial.Quantity.Mean = 218/ Sum of MS TACs below 10% = 6%</t>
  </si>
  <si>
    <t>FIDES Initial.Quantity.Mean = 244/ Sum of MS TACs below 10% = 9%</t>
  </si>
  <si>
    <t>7b-k, 8, 9, 10</t>
  </si>
  <si>
    <t>FIDES Initial.Quantity.Mean = 5799/ -</t>
  </si>
  <si>
    <t>FIDES Initial.Quantity.Mean = 24/ Sum of MS TACs below 10% = 4%</t>
  </si>
  <si>
    <t>5b, 6, 12, 14</t>
  </si>
  <si>
    <t>FIDES Initial.Quantity.Mean = 50/ Sum of MS TACs below 10% = 7%</t>
  </si>
  <si>
    <t>7b-k</t>
  </si>
  <si>
    <t>FIDES Initial.Quantity.Mean = 10161/ -</t>
  </si>
  <si>
    <t xml:space="preserve">8, 9, 10 </t>
  </si>
  <si>
    <t>8c, 9, 10</t>
  </si>
  <si>
    <t>FIDES Initial.Quantity.Mean = 559/ Sum of MS TACs below 10% = 6%</t>
  </si>
  <si>
    <t>8abde</t>
  </si>
  <si>
    <t>FIDES Initial.Quantity.Mean = 31511/ -</t>
  </si>
  <si>
    <t>5b, 6, 7, 12, 14</t>
  </si>
  <si>
    <t>FIDES Initial.Quantity.Mean = 31202/ -</t>
  </si>
  <si>
    <t>Microchirus variegatus</t>
  </si>
  <si>
    <t>12 international waters</t>
  </si>
  <si>
    <t>FIDES Initial.Quantity.Mean = 5/ Sum of MS TACs below 10% = 3%</t>
  </si>
  <si>
    <t>FIDES Initial.Quantity.Mean = 8211/ -</t>
  </si>
  <si>
    <t>Molva macrophthalma</t>
  </si>
  <si>
    <t>6, 7 (excl. 7d), 8, 9, 10, 12 and 14</t>
  </si>
  <si>
    <t>FIDES Initial.Quantity.Mean = 3632/ -</t>
  </si>
  <si>
    <t>6, 7, 8, 9</t>
  </si>
  <si>
    <t>catch reported as Mustelus spp (to be corrected in next NWP submission)</t>
  </si>
  <si>
    <t>FIDES Initial.Quantity.Mean = 0/ -</t>
  </si>
  <si>
    <t>5b, 6</t>
  </si>
  <si>
    <t>FIDES Initial.Quantity.Mean = 116/ Sum of MS TACs below 10% = 2%</t>
  </si>
  <si>
    <t>FIDES Initial.Quantity.Mean = 3565/ -</t>
  </si>
  <si>
    <t>Oxynotus paradoxus</t>
  </si>
  <si>
    <t>FIDES Initial.Quantity.Mean = 733/ -</t>
  </si>
  <si>
    <t>Pandalus spp</t>
  </si>
  <si>
    <t>FIDES Initial.Quantity.Mean = 9/ Sum of MS TACs below 10% = 1%</t>
  </si>
  <si>
    <t>7bc</t>
  </si>
  <si>
    <t>FIDES Initial.Quantity.Mean = 11/ -</t>
  </si>
  <si>
    <t>7h-k</t>
  </si>
  <si>
    <t>FIDES Initial.Quantity.Mean = 13/ -</t>
  </si>
  <si>
    <t>7fg</t>
  </si>
  <si>
    <t>FIDES Initial.Quantity.Mean = 558/ -</t>
  </si>
  <si>
    <t>8, 9, 10</t>
  </si>
  <si>
    <t>FIDES Initial.Quantity.Mean = 5431/ -</t>
  </si>
  <si>
    <t>FIDES Initial.Quantity.Mean = 43/ Sum of MS TACs below 10% = 7%</t>
  </si>
  <si>
    <t>FIDES Initial.Quantity.Mean = 22/ - Weight is only taken opportunistically from recreational off-site sampling scheme</t>
  </si>
  <si>
    <t>FIDES Initial.Quantity.Mean = 165/ - Weight is only taken opportunistically from recreational off-site sampling scheme</t>
  </si>
  <si>
    <t>FIDES Initial.Quantity.Mean = 1230/ -Weight is only taken opportunistically from recreational off-site sampling scheme</t>
  </si>
  <si>
    <t>7, 8, 9, 10</t>
  </si>
  <si>
    <t>FIDES Initial.Quantity.Mean = 4478/ -</t>
  </si>
  <si>
    <t>Polyprion americanus</t>
  </si>
  <si>
    <t>4a, 6</t>
  </si>
  <si>
    <t>7a, 7fg</t>
  </si>
  <si>
    <t>GSAs 1-30</t>
  </si>
  <si>
    <t xml:space="preserve">The species is required also by  Appendix A.3 of GFCM DCRF for GSAs 17-30 DCRF. </t>
  </si>
  <si>
    <t>Raja microocellata</t>
  </si>
  <si>
    <t>10, 12</t>
  </si>
  <si>
    <t>5a, 14</t>
  </si>
  <si>
    <t>Samniosus microcephalus</t>
  </si>
  <si>
    <t>8abd</t>
  </si>
  <si>
    <t>5, 6, 7, 8, 9</t>
  </si>
  <si>
    <t>FIDES Initial.Quantity.Mean = 13502/ Sum of MS TACs below 10% = 20%</t>
  </si>
  <si>
    <t>6, 7b, 7j</t>
  </si>
  <si>
    <t>7a, 7e-h</t>
  </si>
  <si>
    <t>Scymnodon ringenes</t>
  </si>
  <si>
    <t>5, 12, 14 (deep pelagic)</t>
  </si>
  <si>
    <t>Figures duplicated since no information available to discriminate on "deep pelagic"/"shallow pelagic"/"demersal" zones (all samples are in area 5b)</t>
  </si>
  <si>
    <t>5, 12, 14 (shallow pelagic)</t>
  </si>
  <si>
    <t xml:space="preserve">5, 14 (demersal) </t>
  </si>
  <si>
    <t>8ab</t>
  </si>
  <si>
    <t>FIDES Initial.Quantity.Mean = 3410/ -</t>
  </si>
  <si>
    <t>FIDES Initial.Quantity.Mean = 2/ Sum of MS TACs below 10% = 1%</t>
  </si>
  <si>
    <t>8cde, 9, 10</t>
  </si>
  <si>
    <t>FIDES Initial.Quantity.Mean = 75/ Sum of MS TACs below 10% = 9%</t>
  </si>
  <si>
    <t>7hjk</t>
  </si>
  <si>
    <t>FIDES Initial.Quantity.Mean = 61/ -</t>
  </si>
  <si>
    <t>Sparidae</t>
  </si>
  <si>
    <t>8, 9</t>
  </si>
  <si>
    <t>FIDES Initial.Quantity.Mean = 238/ Sum of MS TACs below 10% = 1%</t>
  </si>
  <si>
    <t>4a, 5b, 6a, 7a-c, 7e-k, 8</t>
  </si>
  <si>
    <t>Trisopterus spp</t>
  </si>
  <si>
    <t>2017-2019</t>
  </si>
  <si>
    <t>Beryx spp.</t>
  </si>
  <si>
    <t>All areas</t>
  </si>
  <si>
    <t xml:space="preserve">All French vessels fishing in CCAMLR area are registered in French Austral and Antarctic Territories, and not covered by EU regulation. French vessels registered in La Réunion didn't land anyfish from CCAMLR  area  since 2017. </t>
  </si>
  <si>
    <t>Champsocephalus gunnari</t>
  </si>
  <si>
    <t>Dissostichus spp. (Dissostichus eleginoides and Dissostichus mawsoni)</t>
  </si>
  <si>
    <t>Elasmobranchii (Deep water sharks)</t>
  </si>
  <si>
    <t>Euphausia superba</t>
  </si>
  <si>
    <t>Lepidonotothen spp.</t>
  </si>
  <si>
    <t>Macrourus spp.</t>
  </si>
  <si>
    <t>Rajiformes</t>
  </si>
  <si>
    <t>Aphanopus intermedius</t>
  </si>
  <si>
    <t>34.1.1, 34.1.2, 34.2</t>
  </si>
  <si>
    <t>Aristeus varidens</t>
  </si>
  <si>
    <t>Brachydeuterus spp.</t>
  </si>
  <si>
    <t>Brama brama</t>
  </si>
  <si>
    <t>Caranx spp.</t>
  </si>
  <si>
    <t>34.3.1, 34.3.3-6</t>
  </si>
  <si>
    <t>Cynoglossus spp.</t>
  </si>
  <si>
    <t>Decapterus spp.</t>
  </si>
  <si>
    <t>Dentex macrophthalmus</t>
  </si>
  <si>
    <t>Epinephelus aeneus</t>
  </si>
  <si>
    <t>34.1.3, 34.3.1, 34.3.3-6</t>
  </si>
  <si>
    <t>Ethmalosa fimbriata</t>
  </si>
  <si>
    <t>Farfantepenaeus notialis</t>
  </si>
  <si>
    <t>Galeoides decadactylus</t>
  </si>
  <si>
    <t>Merluccius polli</t>
  </si>
  <si>
    <t>Merluccius senegalensis</t>
  </si>
  <si>
    <t>Pagellus acarne</t>
  </si>
  <si>
    <t>34.1.1</t>
  </si>
  <si>
    <t>Pagellus bellottii</t>
  </si>
  <si>
    <t>Pagrus caeruleostictus</t>
  </si>
  <si>
    <t>Pomadasys spp.</t>
  </si>
  <si>
    <t>Pseudotolithus spp.</t>
  </si>
  <si>
    <t>34.1.1, 34.1.3</t>
  </si>
  <si>
    <t>Sardinella maderensis</t>
  </si>
  <si>
    <t>Scymnodon ringens</t>
  </si>
  <si>
    <t>Sepia hierredda</t>
  </si>
  <si>
    <t>Sparus spp.</t>
  </si>
  <si>
    <t>Trachurus spp.</t>
  </si>
  <si>
    <t>Carcharhinus falciformis</t>
  </si>
  <si>
    <t>Carcharhinus longimanus</t>
  </si>
  <si>
    <t>Istiompax indica</t>
  </si>
  <si>
    <t>Isurus spp.</t>
  </si>
  <si>
    <t>Makaira nigricans (or mazara)</t>
  </si>
  <si>
    <t>Mobula spp.</t>
  </si>
  <si>
    <t>Rhincodon typus</t>
  </si>
  <si>
    <t>Sphyrna lewini</t>
  </si>
  <si>
    <t>Sphyrna mokarran</t>
  </si>
  <si>
    <t>Tetrapturus audax</t>
  </si>
  <si>
    <t>Thunnus orientalis</t>
  </si>
  <si>
    <t>Acanthocybium solandri</t>
  </si>
  <si>
    <t>Alopias superciliosus</t>
  </si>
  <si>
    <t>Figures duplicated in Mediterranean &amp; Black Sea region</t>
  </si>
  <si>
    <t>Auxis thazard</t>
  </si>
  <si>
    <t>Very low landings (&lt; 1t.)</t>
  </si>
  <si>
    <t>Carcharhinus spp.</t>
  </si>
  <si>
    <t>Euthynnus alletteratus</t>
  </si>
  <si>
    <t>Istiophorus albicans</t>
  </si>
  <si>
    <t>Kajikia albida</t>
  </si>
  <si>
    <t>Identified by "tetrapturus albidus" in ICCAT areas</t>
  </si>
  <si>
    <t>sampling for biological variables through TunaBio. Length are collected through Observe sampling scheme</t>
  </si>
  <si>
    <t>Length are collected opportunistically through Observe sampling scheme</t>
  </si>
  <si>
    <t>Orcynopsis unicolor</t>
  </si>
  <si>
    <t>Scomberomorus brasiliensis</t>
  </si>
  <si>
    <t>Scomberomorus regalis</t>
  </si>
  <si>
    <t>Scomberomorus tritor</t>
  </si>
  <si>
    <t>Length are collectec opportunistically through Observe sampling scheme</t>
  </si>
  <si>
    <t>Low landings (&lt;10t.)</t>
  </si>
  <si>
    <t>Tetrapturus fluegeri</t>
  </si>
  <si>
    <t>EU share estimated for the whole area of the stock distribution</t>
  </si>
  <si>
    <t xml:space="preserve">Weight and length are taken only from recreational mandatory catch reports. Length is collected from commecial fisheries through Obsmer/Obsventes sampling schemes. </t>
  </si>
  <si>
    <t>Alopias pelagicus</t>
  </si>
  <si>
    <t>No landings</t>
  </si>
  <si>
    <t>Euthynnus affinis</t>
  </si>
  <si>
    <t>Identified by "Makaira Indica" in IOTC areas</t>
  </si>
  <si>
    <t>Istiophorus platypterus</t>
  </si>
  <si>
    <t>Scomberomorus guttatus</t>
  </si>
  <si>
    <t>Opportunistic from on-shore sampling</t>
  </si>
  <si>
    <t>Thunnus tonggol</t>
  </si>
  <si>
    <t>Tetrapturus angustirostris</t>
  </si>
  <si>
    <t>3LNOPs</t>
  </si>
  <si>
    <t>SA1-6</t>
  </si>
  <si>
    <t>6G</t>
  </si>
  <si>
    <t>SA1-3</t>
  </si>
  <si>
    <t>3M</t>
  </si>
  <si>
    <t>3NO</t>
  </si>
  <si>
    <t>3Ps</t>
  </si>
  <si>
    <t>SA1</t>
  </si>
  <si>
    <t>2J3KL</t>
  </si>
  <si>
    <t>3LNO</t>
  </si>
  <si>
    <t>Illex illecebrosus</t>
  </si>
  <si>
    <t>SA3-4</t>
  </si>
  <si>
    <t>Limanda ferruginea</t>
  </si>
  <si>
    <t>3KLMNO</t>
  </si>
  <si>
    <t>NAFO S1 + 1CES Sub- area 14, NEAFC, NASCO</t>
  </si>
  <si>
    <t>Sebastes spp.</t>
  </si>
  <si>
    <t>3LN</t>
  </si>
  <si>
    <t>3O</t>
  </si>
  <si>
    <t>Somniosus microcephalus</t>
  </si>
  <si>
    <t>Urophycis tenuis</t>
  </si>
  <si>
    <t>Chaceon spp.</t>
  </si>
  <si>
    <t>Dissostichus eleginoides</t>
  </si>
  <si>
    <t>Helicolenus spp.</t>
  </si>
  <si>
    <t>Pseudopentaceros richardsoni</t>
  </si>
  <si>
    <t>Scomber spp.</t>
  </si>
  <si>
    <t>Trachurus murphyi</t>
  </si>
  <si>
    <t>Cynoscion acoupa</t>
  </si>
  <si>
    <t>Northern Brazil shelf</t>
  </si>
  <si>
    <t>Figures duplicated in  "Other regions - WECAFC" &amp; "Outermost regions - French Guiana"</t>
  </si>
  <si>
    <t>Epinephelus guttatus</t>
  </si>
  <si>
    <t>Figures duplicated in "Other regions - WECAFC" &amp; "Outermost regions - Guadeloupe &amp; Martinique"</t>
  </si>
  <si>
    <t>Farfantepenaeus subtilis</t>
  </si>
  <si>
    <t>Hirundichthys affinis</t>
  </si>
  <si>
    <t>Lobatus gigas</t>
  </si>
  <si>
    <t>Lutjanus buccanella</t>
  </si>
  <si>
    <t>Lutjanus campechanus</t>
  </si>
  <si>
    <t>Lutjanus purpureus</t>
  </si>
  <si>
    <t>Lutjanus vivanus</t>
  </si>
  <si>
    <t>Panulirus argus</t>
  </si>
  <si>
    <t>Acanthostracion polygonius</t>
  </si>
  <si>
    <t>Guadeloupe and Martinique EEZ</t>
  </si>
  <si>
    <t>Merged at genus level</t>
  </si>
  <si>
    <t>Random sampling selection effect</t>
  </si>
  <si>
    <t>Acanthostracion quadricornis</t>
  </si>
  <si>
    <t>Acanthurus bahianus</t>
  </si>
  <si>
    <t>Acanthurus chirurgus</t>
  </si>
  <si>
    <t>Aluterus scriptus</t>
  </si>
  <si>
    <t>Amphiarius rugispinis</t>
  </si>
  <si>
    <t>French Guiana EEZ</t>
  </si>
  <si>
    <t>Anisotremus surinamensis</t>
  </si>
  <si>
    <t>Aphareus rutilans</t>
  </si>
  <si>
    <t>La Réunion EEZ</t>
  </si>
  <si>
    <t>Aprion virescens</t>
  </si>
  <si>
    <t>Mayotte and La Réunion EEZ</t>
  </si>
  <si>
    <t>Balistes vetula</t>
  </si>
  <si>
    <t>Batoidimorpha (Hypotremata)</t>
  </si>
  <si>
    <t>Brachyplatystoma filamentosum</t>
  </si>
  <si>
    <t>Calamus bajonado</t>
  </si>
  <si>
    <t>Cantherhines macrocerus</t>
  </si>
  <si>
    <t>Canthidermis sufflamen</t>
  </si>
  <si>
    <t>Caranx bartholomaei</t>
  </si>
  <si>
    <t>Caranx hippos</t>
  </si>
  <si>
    <t>Caranx latus</t>
  </si>
  <si>
    <t>Caranx melampygus</t>
  </si>
  <si>
    <t>Caranx ruber</t>
  </si>
  <si>
    <t>Centropomus spp.</t>
  </si>
  <si>
    <t>Cephalopholis aurantia</t>
  </si>
  <si>
    <t>Cephalopholis cruentata</t>
  </si>
  <si>
    <t>Cephalopholis fulva</t>
  </si>
  <si>
    <t>Cynoscion steindachneri</t>
  </si>
  <si>
    <t>Cynoscion virescens</t>
  </si>
  <si>
    <t>Epinephelus adscensionis</t>
  </si>
  <si>
    <t>Epinephelus fasciatus</t>
  </si>
  <si>
    <t>Epinephelus itajara</t>
  </si>
  <si>
    <t>Epinephelus radiatus</t>
  </si>
  <si>
    <t>Epinephelus striatus</t>
  </si>
  <si>
    <t>Etelis carbunculus</t>
  </si>
  <si>
    <t>Etelis coruscans</t>
  </si>
  <si>
    <t>Etelis oculatus</t>
  </si>
  <si>
    <t>Eumegistus illustris</t>
  </si>
  <si>
    <t>Genyatremus luteus</t>
  </si>
  <si>
    <t>Haemulon carbonarium</t>
  </si>
  <si>
    <t>Haemulon flavolineatum</t>
  </si>
  <si>
    <t>Haemulon parra</t>
  </si>
  <si>
    <t>Haemulon plumierii</t>
  </si>
  <si>
    <t>Haemulon sciurus</t>
  </si>
  <si>
    <t>Lethrinus rubrioperculatus</t>
  </si>
  <si>
    <t>Lobotes surinamensis</t>
  </si>
  <si>
    <t>Lutjanus analis</t>
  </si>
  <si>
    <t>Lutjanus apodus</t>
  </si>
  <si>
    <t>Lutjanus jocu</t>
  </si>
  <si>
    <t>Lutjanus kasmira</t>
  </si>
  <si>
    <t>Lutjanus notatus</t>
  </si>
  <si>
    <t>Collected through a case study financed outside EMFAF</t>
  </si>
  <si>
    <t>Macrodon ancylodon</t>
  </si>
  <si>
    <t>Megalops atlanticus</t>
  </si>
  <si>
    <t>Mulloidichthys martinicus</t>
  </si>
  <si>
    <t>Ocyurus chrysurus</t>
  </si>
  <si>
    <t>Panulirus guttatus</t>
  </si>
  <si>
    <t>Patellidae</t>
  </si>
  <si>
    <t>Azores EEZ, Canary/Madeira EEZ</t>
  </si>
  <si>
    <t>Penaeus subtilis</t>
  </si>
  <si>
    <t>Plagioscion squamosissimus</t>
  </si>
  <si>
    <t>Platybelone argalus</t>
  </si>
  <si>
    <t>Priacanthus arenatus</t>
  </si>
  <si>
    <t>Pristipomoides argyrogrammicus</t>
  </si>
  <si>
    <t>Pristipomoides multidens</t>
  </si>
  <si>
    <t>Pseudupeneus maculatus</t>
  </si>
  <si>
    <t>Pterois volitans</t>
  </si>
  <si>
    <t>Canary/Madeira EEZ</t>
  </si>
  <si>
    <t>Azores EEZ</t>
  </si>
  <si>
    <t>Sciades parkeri</t>
  </si>
  <si>
    <t>Sciades proops</t>
  </si>
  <si>
    <t>Scomberomorus spp.</t>
  </si>
  <si>
    <t>Selachimorpha (Pleurotremata)</t>
  </si>
  <si>
    <t>Selar crumenophthalmus</t>
  </si>
  <si>
    <t>Seriola riviolana</t>
  </si>
  <si>
    <t>Sparisoma aurofrenatum</t>
  </si>
  <si>
    <t>Sparisoma chrysopterum</t>
  </si>
  <si>
    <t>Sparisoma cretense</t>
  </si>
  <si>
    <t>Sparisoma rubripinne</t>
  </si>
  <si>
    <t>Strombus gigas</t>
  </si>
  <si>
    <t>Special measurement protocol on test</t>
  </si>
  <si>
    <t>Variola albimarginata</t>
  </si>
  <si>
    <t>Variola louti</t>
  </si>
  <si>
    <t>GSA 8</t>
  </si>
  <si>
    <t>Interest for local recreational fisheries - sampled for weight and length through recreational sampling scheme (CRFDCF) in Corsica</t>
  </si>
  <si>
    <t>6, 7a-c, 7e-j</t>
  </si>
  <si>
    <t>7b, 7j</t>
  </si>
  <si>
    <t>FIDES Initial.Quantity.Mean = 19/ -</t>
  </si>
  <si>
    <t>Table 2.2. Planning of sampling for biological variables</t>
  </si>
  <si>
    <t>Data collection requested by end user</t>
  </si>
  <si>
    <t>Opportunistic (O) or planned (P) sampling </t>
  </si>
  <si>
    <t>Number of individuals to sample</t>
  </si>
  <si>
    <t>Regional work plan name</t>
  </si>
  <si>
    <t>Achieved number of individuals measured at national level</t>
  </si>
  <si>
    <t>Achieved number of samples</t>
  </si>
  <si>
    <t>Achieved % of individuals measured at national level</t>
  </si>
  <si>
    <t>Indication if AR comments required concerning achieved % of measured individuals</t>
  </si>
  <si>
    <t>CFDCF (DACOR)</t>
  </si>
  <si>
    <t>O</t>
  </si>
  <si>
    <t>GSA8</t>
  </si>
  <si>
    <t>Maturity</t>
  </si>
  <si>
    <t>FRA IBTS_Q1 only surveys Southern North Sea where there is no hake</t>
  </si>
  <si>
    <t>IBTS_Q1 operates in the region North Sea and Eastern Arctic, line to be deleted in next NWP submission</t>
  </si>
  <si>
    <t>Typo in NWP, should be area 3a, 4</t>
  </si>
  <si>
    <t>Typo in NWP, should be area 7 and IBTS_Q4 as sampling identifier</t>
  </si>
  <si>
    <t>IBTS_Q4 operates in the region North-East Atlantic, line to be deleted in next NWP submission</t>
  </si>
  <si>
    <t>Maturity not collected, line to be deleted in future NWP submission</t>
  </si>
  <si>
    <t>agreement to collect illicia without reading</t>
  </si>
  <si>
    <t>Absence of occurrences in the survey</t>
  </si>
  <si>
    <t>Obsbio</t>
  </si>
  <si>
    <t>P</t>
  </si>
  <si>
    <t>Low landings</t>
  </si>
  <si>
    <t>Strong decrease in landings</t>
  </si>
  <si>
    <t>Addition of extra sampling outside EMFAF</t>
  </si>
  <si>
    <t>ObsMer</t>
  </si>
  <si>
    <t>GSA7 - The species is required also by  Appendix A.3 of GFCM DCRF for GSAs 12-27 DCRF</t>
  </si>
  <si>
    <t>EOS</t>
  </si>
  <si>
    <t>EOS : Elasmobranches-on-shore</t>
  </si>
  <si>
    <t>ObsVentes</t>
  </si>
  <si>
    <t>Observe</t>
  </si>
  <si>
    <t>Too difficult to collect the variable on board; line to be deleted in next NWP submission (see textbox 2.2)</t>
  </si>
  <si>
    <t>Tunabio</t>
  </si>
  <si>
    <t>Purse seine fishery for tropical tuna in foreign shore (Abidjan, Ivory Coast)</t>
  </si>
  <si>
    <t>Lower catches than anticipated (see textbox)</t>
  </si>
  <si>
    <t>Sampled objectives revised downward (see textbox)</t>
  </si>
  <si>
    <t xml:space="preserve">Addition of extra sampling </t>
  </si>
  <si>
    <t xml:space="preserve">GSA8 - The species is required also by  Appendix A.3 of GFCM DCRF for GSAs 17-30 DCRF. </t>
  </si>
  <si>
    <t xml:space="preserve">GSA7 - The species is required also by  Appendix A.3 of GFCM DCRF for GSAs 17-30 DCRF. </t>
  </si>
  <si>
    <t>Usual figure for this stock</t>
  </si>
  <si>
    <t>Ageing in the commercial fisheries not done yet</t>
  </si>
  <si>
    <t xml:space="preserve">Istiompax indica </t>
  </si>
  <si>
    <t>Absence of occurrences in the at-sea observation programme</t>
  </si>
  <si>
    <t>Absence of occurrences in the commercial on-shore programme</t>
  </si>
  <si>
    <t>8</t>
  </si>
  <si>
    <t>Purse seine fishery for tropical tuna in foreign shore (Victoria, Seychelles)</t>
  </si>
  <si>
    <t>Realisation as usual (see textbox)</t>
  </si>
  <si>
    <t>GSA7</t>
  </si>
  <si>
    <t>Addition of samples outside EMFAF</t>
  </si>
  <si>
    <t>Abse</t>
  </si>
  <si>
    <t>Sea trout sampling purchase</t>
  </si>
  <si>
    <t>biological samples from estuary and marine commercial landings collected in St Jean de Luz auction - Frequency : weekly from March to July - 40 visits at aucions planned per year (1-2 visits per week)</t>
  </si>
  <si>
    <t>ObsVentes Outermost regions</t>
  </si>
  <si>
    <t>sampling in Mayotte only</t>
  </si>
  <si>
    <t>species of local interest for Corsican recreative fisheries - sampling carried out in the natural reserve of the Straits of Bonifacio</t>
  </si>
  <si>
    <t>individual weight is taken at landing site as a proxy for length</t>
  </si>
  <si>
    <t xml:space="preserve">species of local interest for Corsican recreative fisheries - sampling carried out in the natural reserve of the Straits of Bonifacio - in 2023, a plan is dedicated to sampling at sea of recreational fishermen and included in CRFDCF sampling scheme(see Annex 1.1) </t>
  </si>
  <si>
    <t>7b, 7c, 7e-k, 8, 9, 11</t>
  </si>
  <si>
    <t>7b, 7c, 7e-k, 8, 9, 12</t>
  </si>
  <si>
    <t>Table 2.5. Sampling plan description for biological data</t>
  </si>
  <si>
    <t>Sampling frame identifier</t>
  </si>
  <si>
    <t>Sampling frame description</t>
  </si>
  <si>
    <t>Sampling frame spatial coverage</t>
  </si>
  <si>
    <t>PSU type</t>
  </si>
  <si>
    <t>Method of PSU selection</t>
  </si>
  <si>
    <t>Average number of PSUs during the reference period</t>
  </si>
  <si>
    <t>Planned number of PSUs</t>
  </si>
  <si>
    <t>PETS observation covered within the sampling scheme</t>
  </si>
  <si>
    <t>Does the sampling protocol allow for the quantification of PETS observation effort?</t>
  </si>
  <si>
    <t>Total number of PSUs in the implementation year</t>
  </si>
  <si>
    <t>Achieved number of PSUs in the implementation year</t>
  </si>
  <si>
    <t>Achieved % of PSUs</t>
  </si>
  <si>
    <t>Divergence (%) of implementation year vs. reference period</t>
  </si>
  <si>
    <t>Indication if AR comments required concerning number of PSUs achieved</t>
  </si>
  <si>
    <t>Number of unique active vessels in the sampling frame</t>
  </si>
  <si>
    <t>Number of unique vessels sampled</t>
  </si>
  <si>
    <t>Number of fishing trips in the sampling frame</t>
  </si>
  <si>
    <t>Number of fishing trips sampled</t>
  </si>
  <si>
    <t>Percentage of sampled fishing trips where the observer dedicated time to record the bycatch of PETS</t>
  </si>
  <si>
    <t>Number of fishing trips sampled with PETS mitigation device</t>
  </si>
  <si>
    <t>Number of species with length measurements</t>
  </si>
  <si>
    <t>2018-2019</t>
  </si>
  <si>
    <t>2022_V0790 - EU-MAP_22_OFB_PNMMAY</t>
  </si>
  <si>
    <t>Large pelagic fishes from troll or handline</t>
  </si>
  <si>
    <t>Mayotte ZEE</t>
  </si>
  <si>
    <t>port*day</t>
  </si>
  <si>
    <t xml:space="preserve">5 harbours sampled*365 days. </t>
  </si>
  <si>
    <t>Staff turn-over</t>
  </si>
  <si>
    <t>2022_V0791 - EU-MAP_22_OFB_PNMMAY</t>
  </si>
  <si>
    <t>Large pelagic fishes from longline</t>
  </si>
  <si>
    <t>New fishing fleet and new vessel to enter in fleet in 2022, thus no PSU before 2022, planned PSU to be confirmed by the experience</t>
  </si>
  <si>
    <t>2023_V0790 - EU-MAP_23_OFB_PNMMAY</t>
  </si>
  <si>
    <t> </t>
  </si>
  <si>
    <t>2023_V0791 - EU-MAP_23_OFB_PNMMAY</t>
  </si>
  <si>
    <t>2024_V0790 - EU-MAP_24_OFB_PNMMAY</t>
  </si>
  <si>
    <t>2024_V0791 - EU-MAP_24_OFB_PNMMAY</t>
  </si>
  <si>
    <t>ObsAuto</t>
  </si>
  <si>
    <t>A0001</t>
  </si>
  <si>
    <t>self-sampling for cod</t>
  </si>
  <si>
    <t>I, II</t>
  </si>
  <si>
    <t>vessel*trip</t>
  </si>
  <si>
    <t>Only length sampled through this scheme - 1 vessel only</t>
  </si>
  <si>
    <t>Self sampling initiated and followed by the company hiring an observer</t>
  </si>
  <si>
    <t>A0002</t>
  </si>
  <si>
    <t>self-sampling for blue whiting</t>
  </si>
  <si>
    <t>All trips are subject to self-sampling</t>
  </si>
  <si>
    <t>TunaSamplingOnShore</t>
  </si>
  <si>
    <t>A1110</t>
  </si>
  <si>
    <t>Purse seine fishery for tropical tuna in foreign shore (Abidjan, Ivory Coast and Dakar, Senegal)</t>
  </si>
  <si>
    <t>ICCAT sampling aeras</t>
  </si>
  <si>
    <t>Landings (HUC fractions)</t>
  </si>
  <si>
    <t>This schemes collects only length samples and species composition from commercial landings on foreign shores of purse seiner and baitboat for all tuna species listed in Table 1 of the EU MAP Delegated Decision annex</t>
  </si>
  <si>
    <t>LocalMarketSamplingOnShore</t>
  </si>
  <si>
    <t>A1120</t>
  </si>
  <si>
    <t>A1210</t>
  </si>
  <si>
    <t>Baitboat fishery for tropical tuna in foreign shore (Dakar, Senegal)</t>
  </si>
  <si>
    <t>A2100</t>
  </si>
  <si>
    <t>Observation at sea of Purse seine fishery for tropical tuna in atlantic ocean</t>
  </si>
  <si>
    <t>CDEM</t>
  </si>
  <si>
    <t>all vessels &gt;7m. using Gillnets, long lines or traps and having the autorisation to embark an observer</t>
  </si>
  <si>
    <t>In column Q, the number indicated is the average number of PSUs sampled by the CAB over the period, whereas it should be the total number of fishing trips recorded over the period.</t>
  </si>
  <si>
    <t>CPEL</t>
  </si>
  <si>
    <t>all vessels &gt;7m  having european license to fish swordfish or tuna and having the autorisation to embark an observer</t>
  </si>
  <si>
    <t>I1110</t>
  </si>
  <si>
    <t>IOTC sampling aeras</t>
  </si>
  <si>
    <t>I2100</t>
  </si>
  <si>
    <t>Observation at sea of Purse seine fishery for tropical tuna in indian ocean</t>
  </si>
  <si>
    <t>I2300</t>
  </si>
  <si>
    <t>Observation at sea of longline fishery for tropical tuna in indian ocean</t>
  </si>
  <si>
    <t>M0001</t>
  </si>
  <si>
    <t>Lot 1 - Vessels with a license to fish deep-water species</t>
  </si>
  <si>
    <t>vessel</t>
  </si>
  <si>
    <t xml:space="preserve">10 vessels in the strata, however vessels can be sampled multiple times per year (random draw with replacement). Deep-sea fisheries reglementation request observation rate of 20% of effort, thus implies multiple sampling on the same vessel. </t>
  </si>
  <si>
    <t>M0002</t>
  </si>
  <si>
    <t>Lot 1 - Vessels using passive gear</t>
  </si>
  <si>
    <t>Tensions due to the gazole crisis</t>
  </si>
  <si>
    <t>M0003</t>
  </si>
  <si>
    <t>Lot 1 -  Vessels &lt;12m using active gears</t>
  </si>
  <si>
    <t>M0004</t>
  </si>
  <si>
    <t>Lot 1 - Vessels [12-18m[ using active gears</t>
  </si>
  <si>
    <t>M0005</t>
  </si>
  <si>
    <t>Lot 1 - Vessels &gt;=18m using active gears</t>
  </si>
  <si>
    <t>M0006</t>
  </si>
  <si>
    <t>Lot 2 - Vessels &lt;15m using passive gears</t>
  </si>
  <si>
    <t>Small vessel with passive gear issues</t>
  </si>
  <si>
    <t>M0007</t>
  </si>
  <si>
    <t>Lot 2 - Vessels &gt;=15m using passive gears</t>
  </si>
  <si>
    <t>Allocation revised upward</t>
  </si>
  <si>
    <t>M0008</t>
  </si>
  <si>
    <t>Lot 2 - Vessels &lt;12m using active gears</t>
  </si>
  <si>
    <t>Small vessel and versatility of activity</t>
  </si>
  <si>
    <t>M0009</t>
  </si>
  <si>
    <t>Lot 2 - Vessels [12-18m[ using passive gears</t>
  </si>
  <si>
    <t>Refusal rate and concurrence with other observation programmes</t>
  </si>
  <si>
    <t>M0010</t>
  </si>
  <si>
    <t>Lot 2 - Vessels &gt;=18m</t>
  </si>
  <si>
    <t>M0011</t>
  </si>
  <si>
    <t>Lot 3 - Vessels targeting blue fin tuna using mid-water trawl</t>
  </si>
  <si>
    <t>Seasonnal fishery</t>
  </si>
  <si>
    <t>Refusal rate</t>
  </si>
  <si>
    <t>M0012</t>
  </si>
  <si>
    <t>Lot 3 - Vessels using pole and line and targeting bluefin tuna</t>
  </si>
  <si>
    <t>Only one trip planned and realised</t>
  </si>
  <si>
    <t>M0013</t>
  </si>
  <si>
    <t>Lot 3 - Vessels using longlines and targeting bluefin tuna</t>
  </si>
  <si>
    <t>M0014</t>
  </si>
  <si>
    <t>Lot 3 - Vessels &lt;15m using passive gears</t>
  </si>
  <si>
    <t>M0015</t>
  </si>
  <si>
    <t>Lot 3 - Vessels &gt;=15m usiing passive gears</t>
  </si>
  <si>
    <t>High mobility fleet and tension due to fisheries management issue</t>
  </si>
  <si>
    <t>M0016</t>
  </si>
  <si>
    <t>Lot 3 - Vessels &lt;12m using active gears</t>
  </si>
  <si>
    <t>M0017</t>
  </si>
  <si>
    <t>Lot 3 - Vessels &gt;=12m using active gears</t>
  </si>
  <si>
    <t>M0018</t>
  </si>
  <si>
    <t>Lot 4 - Vessels using passive gear</t>
  </si>
  <si>
    <t xml:space="preserve">in 2022, observation effort will be introduced on this strata - 30 trips/year. Depending on the possibility to sample this strata (mostly small vessel without permit to embark observers), number of PSU might increase in the following years. </t>
  </si>
  <si>
    <t xml:space="preserve">in 2022, observation effort will be introduced on this strata. Depending on the possibility to sample this strata (mostly small vessel without permit to embark observers), number of PSU might increase in the following years. </t>
  </si>
  <si>
    <t>M0019</t>
  </si>
  <si>
    <t>Lot 4 - Vessels operating in ponds/lagunas</t>
  </si>
  <si>
    <t>in a first approach, this strata will be sampled at the same time with M0018 (thus, objective is to sample 30 trips on both M0018 and M0019 together)</t>
  </si>
  <si>
    <t>M0020</t>
  </si>
  <si>
    <t>Lot 4 - Vessels &gt;=18m using active gear</t>
  </si>
  <si>
    <t>100 trips / year - 77 vessels in the strata, however vessels can be sampled multiple times per year (random draw with replacement)</t>
  </si>
  <si>
    <t>M0021</t>
  </si>
  <si>
    <t>Lot 4 - Vessels &gt;=15m using longlines and targeting bluefin tuna</t>
  </si>
  <si>
    <t>8 trips / year - 5 vessels in the strata, however vessels can be sampled multiple times per year (random draw with replacement) - high coverage to follow ICCAT recommandations</t>
  </si>
  <si>
    <t>vessels operating abroad</t>
  </si>
  <si>
    <t>M0022</t>
  </si>
  <si>
    <t>Lot 4 - Vessels &gt;=15m using pole and line and targeting bluefin tuna</t>
  </si>
  <si>
    <t>Out of frame (ObsMer Lot 1)</t>
  </si>
  <si>
    <t>All fleets excluded from lot 1 sampling frames</t>
  </si>
  <si>
    <t>out of frame strata</t>
  </si>
  <si>
    <t>Out of frame (ObsMer Lot 2)</t>
  </si>
  <si>
    <t>All fleets excluded in lot 2 sampling frames</t>
  </si>
  <si>
    <t>Out of frame (ObsMer Lot 3)</t>
  </si>
  <si>
    <t>All fleets excluded from lot 3 sampling frames</t>
  </si>
  <si>
    <t>Out of frame (ObsMer Lot 4)</t>
  </si>
  <si>
    <t>All fleets excluded from lot 4 sampling frames</t>
  </si>
  <si>
    <t>Out of frame (ObsVentes Lot 1)</t>
  </si>
  <si>
    <t>All harbours from Cherbourg to Dunkerque excluding auctions</t>
  </si>
  <si>
    <t>Out of frame (ObsVentes Lot 3)</t>
  </si>
  <si>
    <t>All habours from Penestin down to the Spain frontier, excluding auctions and sampled harbours</t>
  </si>
  <si>
    <t>Out of frame (ObsVentes Lot 4)</t>
  </si>
  <si>
    <t>All harbours on the French Mediterranean coast line excluding auctions and sampled harbours and landing sites</t>
  </si>
  <si>
    <t>Out of frame (ObsVentes Lot2)</t>
  </si>
  <si>
    <t>All harbours from Cherbourg to Penestin excluding auctions</t>
  </si>
  <si>
    <t>V0001</t>
  </si>
  <si>
    <t>Lot 1 - Boulogne-sur-Mer auction and harbour</t>
  </si>
  <si>
    <t>Sampling allocation revised downward</t>
  </si>
  <si>
    <t>V0002</t>
  </si>
  <si>
    <t>Lot 1 - Port-en-Bessin auction</t>
  </si>
  <si>
    <t>V0003</t>
  </si>
  <si>
    <t>Lot 1 - Dieppe auction</t>
  </si>
  <si>
    <t>V0004</t>
  </si>
  <si>
    <t>Lot 1 - Cherbourg auction</t>
  </si>
  <si>
    <t>V0005</t>
  </si>
  <si>
    <t>Lot 1 - Fécamp auction</t>
  </si>
  <si>
    <t>V0006</t>
  </si>
  <si>
    <t>Lot 1 - Grandcamp auction</t>
  </si>
  <si>
    <t>V0008</t>
  </si>
  <si>
    <t>Lot 2 - Saint-Quay-Portrieux auction</t>
  </si>
  <si>
    <t>Allocation revised downard (100%)</t>
  </si>
  <si>
    <t>V0009</t>
  </si>
  <si>
    <t>Lot 2 - Brest harbour</t>
  </si>
  <si>
    <t>V0010</t>
  </si>
  <si>
    <t>Lot 2 - Erquy auctions</t>
  </si>
  <si>
    <t>V0011</t>
  </si>
  <si>
    <t>Lot 2 - Granville auction</t>
  </si>
  <si>
    <t>V0012</t>
  </si>
  <si>
    <t>Lot 2 - Concarneau auction</t>
  </si>
  <si>
    <t>V0013</t>
  </si>
  <si>
    <t>Lot 2 - Guilvinec auction</t>
  </si>
  <si>
    <t>V0014</t>
  </si>
  <si>
    <t>Lot 2 - Lorient auction</t>
  </si>
  <si>
    <t>V0015</t>
  </si>
  <si>
    <t>Lot 2 - Roscoff auction</t>
  </si>
  <si>
    <t>V0016</t>
  </si>
  <si>
    <t>Lot 2 - Audierne auction</t>
  </si>
  <si>
    <t>V0017</t>
  </si>
  <si>
    <t>Lot 2 - Loctudy auction</t>
  </si>
  <si>
    <t>V0018</t>
  </si>
  <si>
    <t>Lot 2 - Quiberon auction</t>
  </si>
  <si>
    <t>V0019</t>
  </si>
  <si>
    <t>Lot 2 - Saint-Guénolé auction</t>
  </si>
  <si>
    <t>V0020</t>
  </si>
  <si>
    <t>Lot 2 - Douarnenez auction</t>
  </si>
  <si>
    <t>strata dedicated to thunnus alalunga sampling landed by irish vessels in Douarnenez, as these visits are very specific, no PETS observation is planned.</t>
  </si>
  <si>
    <t>Landings transported directly to factory</t>
  </si>
  <si>
    <t>V0023</t>
  </si>
  <si>
    <t>Lot 3 - Les Sables-d'Olonne auction</t>
  </si>
  <si>
    <t>V0024</t>
  </si>
  <si>
    <t>Lot 3 - La Cotinière auction</t>
  </si>
  <si>
    <t>Reopening of the auction to observers from Q2</t>
  </si>
  <si>
    <t>V0025</t>
  </si>
  <si>
    <t>Lot 3 - Le Croisic auction</t>
  </si>
  <si>
    <t>V0026</t>
  </si>
  <si>
    <t>Lot 3 - La Rochelle auction</t>
  </si>
  <si>
    <t>V0027</t>
  </si>
  <si>
    <t>Lot 3 - Saint-Jean-de-Luz auction and Ciboure harbour</t>
  </si>
  <si>
    <t>V0028</t>
  </si>
  <si>
    <t>Lot 3 - Saint-Gilles-Croix-de-Vie auction</t>
  </si>
  <si>
    <t>V0029</t>
  </si>
  <si>
    <t>Lot 3 - Noimoutiers</t>
  </si>
  <si>
    <t>Added because forgotten in V1</t>
  </si>
  <si>
    <t>V0030</t>
  </si>
  <si>
    <t>Lot 3 - Royan auction</t>
  </si>
  <si>
    <t>V0031</t>
  </si>
  <si>
    <t>Lot 3 - La Turballe auction</t>
  </si>
  <si>
    <t>V0032</t>
  </si>
  <si>
    <t>Lot 3 - Arcachon auction</t>
  </si>
  <si>
    <t>V0033</t>
  </si>
  <si>
    <t>Lot 4 - Le-Grau-du-Roi auction and neighbouring harbours</t>
  </si>
  <si>
    <t>V0034</t>
  </si>
  <si>
    <t>Lot 4 - Cap d'Agde auction and neighbouring harbours</t>
  </si>
  <si>
    <t>Allocation revised downward (100%)</t>
  </si>
  <si>
    <t>V0035</t>
  </si>
  <si>
    <t>Lot 4 - Sète auction and neighbouring harbours</t>
  </si>
  <si>
    <t>V0036</t>
  </si>
  <si>
    <t>Lot 4 - Martigues and neighbouring harbours</t>
  </si>
  <si>
    <t>V0038</t>
  </si>
  <si>
    <t>Lot 4 - Port-la-Nouvelle auction and neighbouring harbours</t>
  </si>
  <si>
    <t>V0039</t>
  </si>
  <si>
    <t>Lot 2 - Vannes - Specific eel</t>
  </si>
  <si>
    <t>these visits are dedicated to eel sampling, no PETS observation is planned.</t>
  </si>
  <si>
    <t>Eel fishery in strong decrease</t>
  </si>
  <si>
    <t>V0040</t>
  </si>
  <si>
    <t>Lot 3 - Les Sables-d'Olonne and neighbouring harbours - specific eel</t>
  </si>
  <si>
    <t>V0041</t>
  </si>
  <si>
    <t>Lot 3 - Arcachon HC  (Ensemble de communes) - Specific eel</t>
  </si>
  <si>
    <t>V0042</t>
  </si>
  <si>
    <t>Lot 4 - Etang de Thau, Pte Courte, Barrou and all neighbouring landing sites - Specific eel</t>
  </si>
  <si>
    <t>V0043</t>
  </si>
  <si>
    <t>Lot 4 - Etang de Berre landing sites - specific eel</t>
  </si>
  <si>
    <t>V0700</t>
  </si>
  <si>
    <t xml:space="preserve">Seven auctions located from Normandy to south Brittany (Cherbourg, Erquy, Saint Quay Portrieux, Brest, Audierne, Le Guilvinec, Concarneau) </t>
  </si>
  <si>
    <t>ICES area</t>
  </si>
  <si>
    <t>One more PSU delayed from december 2021 to january 2022</t>
  </si>
  <si>
    <t>V0701</t>
  </si>
  <si>
    <t>One auction located in Normandy (Port en Bessin)</t>
  </si>
  <si>
    <t>V0702</t>
  </si>
  <si>
    <t>Two auctions located in the Bay of Biscay (La Turballe, Les Sables d'Olonne)</t>
  </si>
  <si>
    <t>V0710</t>
  </si>
  <si>
    <t>Vivaneau</t>
  </si>
  <si>
    <t>French Guiana ZEE</t>
  </si>
  <si>
    <t>V0711</t>
  </si>
  <si>
    <t xml:space="preserve">Crevettes </t>
  </si>
  <si>
    <t>V0712</t>
  </si>
  <si>
    <t>Acoupa</t>
  </si>
  <si>
    <t>ICCAT/WECAFC</t>
  </si>
  <si>
    <t>V0720</t>
  </si>
  <si>
    <t>Fort-de-France</t>
  </si>
  <si>
    <t>Martinique ZEE</t>
  </si>
  <si>
    <t>Average annual number of  PSU is an estimated value for all landing sites in Martinique</t>
  </si>
  <si>
    <t>V0750</t>
  </si>
  <si>
    <t>POINTE A PITRE</t>
  </si>
  <si>
    <t>Guadeloupe ZEE</t>
  </si>
  <si>
    <t>Average annual number of PSU (300) is a proxy value for each landing site of Guadeloupe</t>
  </si>
  <si>
    <t>Fluctuation between frames due to random sampling</t>
  </si>
  <si>
    <t>V0751</t>
  </si>
  <si>
    <t>LE GOSIER</t>
  </si>
  <si>
    <t>this strata is only sampled on an opportunistic basis linked to Obsdeb sampling scheme (see Annex 1.1 for Obsventes Outermost regions and Annex 1.2 for Obsdeb)</t>
  </si>
  <si>
    <t>V0752</t>
  </si>
  <si>
    <t>SAINTE ANNE</t>
  </si>
  <si>
    <t>V0753</t>
  </si>
  <si>
    <t>SAINT FRANCOIS</t>
  </si>
  <si>
    <t>V0754</t>
  </si>
  <si>
    <t>LA DESIRADE</t>
  </si>
  <si>
    <t>V0755</t>
  </si>
  <si>
    <t>LE MOULE</t>
  </si>
  <si>
    <t>V0756</t>
  </si>
  <si>
    <t>ANSE BERTRAND_PORT LOUIS</t>
  </si>
  <si>
    <t>V0757</t>
  </si>
  <si>
    <t>PETIT CANAL_MORNE A L'EAU</t>
  </si>
  <si>
    <t>V0758</t>
  </si>
  <si>
    <t>BAIE-MAHAULT_LAMENTIN</t>
  </si>
  <si>
    <t>V0759</t>
  </si>
  <si>
    <t>SAINTE ROSE</t>
  </si>
  <si>
    <t>V0760</t>
  </si>
  <si>
    <t>DESHAIES</t>
  </si>
  <si>
    <t>V0761</t>
  </si>
  <si>
    <t>POINTE NOIRE</t>
  </si>
  <si>
    <t>V0762</t>
  </si>
  <si>
    <t>BOUILLANTE</t>
  </si>
  <si>
    <t>V0763</t>
  </si>
  <si>
    <t>VIEUX HABITANTS</t>
  </si>
  <si>
    <t>V0764</t>
  </si>
  <si>
    <t>BAILLIF_BASSE TERRE</t>
  </si>
  <si>
    <t>V0765</t>
  </si>
  <si>
    <t>GOURBEYRE</t>
  </si>
  <si>
    <t>V0766</t>
  </si>
  <si>
    <t>VIEUX FORT_TROIS RIVIERES</t>
  </si>
  <si>
    <t>V0767</t>
  </si>
  <si>
    <t>TERRE DE HAUT_TERRE DE BAS</t>
  </si>
  <si>
    <t>V0768</t>
  </si>
  <si>
    <t>GRAND BOURG_CAPESTERRE_ST LOUIS</t>
  </si>
  <si>
    <t>V0769</t>
  </si>
  <si>
    <t>CAPESTERRE BELLE EAU</t>
  </si>
  <si>
    <t>V0770</t>
  </si>
  <si>
    <t>GOYAVE_PETIT BOURG</t>
  </si>
  <si>
    <t>V0780</t>
  </si>
  <si>
    <t>Saint-Denis - Petite pêche côtière</t>
  </si>
  <si>
    <t>La Réunion ZEE and IOTC areas</t>
  </si>
  <si>
    <t>Average annual number of PSU is an estimated value for all landing sites in La Réunion</t>
  </si>
  <si>
    <t>typo in the allocation = 48</t>
  </si>
  <si>
    <t>V0781</t>
  </si>
  <si>
    <t>Le port - Palangriers</t>
  </si>
  <si>
    <t>typo in the allocation = 24</t>
  </si>
  <si>
    <t>Out of frame - French Guiana</t>
  </si>
  <si>
    <t>proxy of yearly number of PSU for all ports outside the sampled Cayenne and Le Larivot</t>
  </si>
  <si>
    <t>impossible to evaluate number of vessels &amp; fishing trips unsampled</t>
  </si>
  <si>
    <t>Out of frame - Martinique</t>
  </si>
  <si>
    <t>all ports and landing sites are covered by a sampling strata - no ports uncovered - so unsampled PSU = 0</t>
  </si>
  <si>
    <t>Out of frame - Guadeloupe</t>
  </si>
  <si>
    <t>Out of frame - La Réunion</t>
  </si>
  <si>
    <t>Out of frame - CFDCF - Vessels &lt;7m without the autorisation to embark an observer</t>
  </si>
  <si>
    <t>Vessels without authorization cannot be sampled at sea, but they will be subject to sampling on landing (no accurate number of PSUs available)</t>
  </si>
  <si>
    <t>Out of frame - CFDCF - Trawlers</t>
  </si>
  <si>
    <t>The CF-DCF sampling plan does not cover trawls (which represents three vessels in Corsica) (no accurate number of PSUs available)</t>
  </si>
  <si>
    <t>Out of frame - Mayotte</t>
  </si>
  <si>
    <t>proxy value for all minor landing sites outside the sampled harbours (24 landing sites - but covering 35% of fishing fleet)</t>
  </si>
  <si>
    <t>impossible to evaluate number of vessels &amp; fishing trips unsampled - very small landing sites &amp; unofficial vessels</t>
  </si>
  <si>
    <t>Out of frame - A1110</t>
  </si>
  <si>
    <t>Out of frame - Purse seine fishery for tropical tuna in foreign shore (Abidjan, Ivory Coast and Dakar, Senegal)</t>
  </si>
  <si>
    <t>Out of frame strata covers all landing not done in Abidjan (Ivorian Coast) and Dakar (Senegal)</t>
  </si>
  <si>
    <t>Out of frame - A1120</t>
  </si>
  <si>
    <t>Out of frame - I1110</t>
  </si>
  <si>
    <t>Out of frame - Purse seine fishery for tropical tuna in foreign shore (Victoria, Seychelles)</t>
  </si>
  <si>
    <t>Out of frame strata covers all landing not done in Victoria (Seychelles)</t>
  </si>
  <si>
    <t>Out of frame - EOS</t>
  </si>
  <si>
    <t>Out of frame auctions for Elasmobranchii</t>
  </si>
  <si>
    <t>Average number of PSU includes all auctions*day not sampled through EOS protocol. However, other auctions are covered by Obsventes stratas for Elasmobranchii - see Obsventes out of frame strata for out of frame auctions</t>
  </si>
  <si>
    <t>Out of frame - CFDCF - vessels fishing in lagoons</t>
  </si>
  <si>
    <t>Vessels fishing in lagoons are not covered by the CF-DCF sampling plan. They represent a very small part of the island fishing fleet (no accurate number of PSUs available)</t>
  </si>
  <si>
    <t>TRUTTA01</t>
  </si>
  <si>
    <t>One fish market located in the south west (Saint Jean de Luz)</t>
  </si>
  <si>
    <t>The fish market is open 302 days a year but data from the reference years showed that sea trout were only observed from March to July. The sampling will therefore take place during this period, Frequency : weekly from March to July - biological samples from estuary and marine commercial landings collected in St Jean de Luz auction</t>
  </si>
  <si>
    <t xml:space="preserve">Line added because lines corresponding to this protocol have been crossed out and because of a need of consistence with tables 2.1 and 2.2. 33 trips realised instead of the 40 trips planned from March to July because fishing season started later than expected.  </t>
  </si>
  <si>
    <t>Line added because lines corresponding to this protocol have been crossed out and because of a need of consistence with tables 2.1 and 2.2.</t>
  </si>
  <si>
    <t>The fish market is open 302 days a year but data from the reference years showed that sea trout were only observed from March to July. The sampling will therefore take place during this period. Frequency : weekly from March to July - biological samples from estuary and marine commercial landings collected in St Jean de Luz auction</t>
  </si>
  <si>
    <t>Table 2.6. Research surveys at sea</t>
  </si>
  <si>
    <t>Name of research survey</t>
  </si>
  <si>
    <t>Research survey acronym</t>
  </si>
  <si>
    <t>Mandatory research survey</t>
  </si>
  <si>
    <t>Cost-sharing agreement signed by MS</t>
  </si>
  <si>
    <t>Time period (month)</t>
  </si>
  <si>
    <t>Relevant international planning group</t>
  </si>
  <si>
    <t>Days at sea planned</t>
  </si>
  <si>
    <t>Type of sampling activities</t>
  </si>
  <si>
    <t>Number of sampling activities planned</t>
  </si>
  <si>
    <t>Research survey database</t>
  </si>
  <si>
    <t>Link to survey manual</t>
  </si>
  <si>
    <t>In case of financial participation, is payment done?</t>
  </si>
  <si>
    <t>Days at sea achieved</t>
  </si>
  <si>
    <t>Number of sampling activities achieved</t>
  </si>
  <si>
    <t>Other data submissions</t>
  </si>
  <si>
    <t xml:space="preserve">Was the survey carried out within the official time period? </t>
  </si>
  <si>
    <t>Was the sampling carried out within the official survey area?</t>
  </si>
  <si>
    <t>Indication if AR comments required concerning number of sampling activities achieved</t>
  </si>
  <si>
    <t>Indication if AR comments required concerning temporal and spatial coverage</t>
  </si>
  <si>
    <t>ICES WGBEAM</t>
  </si>
  <si>
    <t>Fish Hauls</t>
  </si>
  <si>
    <t>DATRAS</t>
  </si>
  <si>
    <t>No manual available</t>
  </si>
  <si>
    <t>bad weather</t>
  </si>
  <si>
    <t>Hydrology</t>
  </si>
  <si>
    <t xml:space="preserve">Blue whiting Survey </t>
  </si>
  <si>
    <t>Financial</t>
  </si>
  <si>
    <t>6,7</t>
  </si>
  <si>
    <t>3, 4</t>
  </si>
  <si>
    <t>WGIPS_ICES</t>
  </si>
  <si>
    <t>Acoustic sampling</t>
  </si>
  <si>
    <t xml:space="preserve"> see Netherlands and Ireland NWP </t>
  </si>
  <si>
    <t>https://www.ices.dk/sites/pub/Publication%20Reports/ICES%20Survey%20Protocols%20(SISP)/SISP%209%20Manual%20for%20International%20Pelagic%20Surveys%20(IPS).pdf</t>
  </si>
  <si>
    <t xml:space="preserve">Acoustic sampling reported in nautical miles (nmi) - see Netherlands and Ireland NWP for more information and Table 1.3 for cost-sharing agreeement details. </t>
  </si>
  <si>
    <t>Cost sharing survey. France is not involved in plannifacation of any day at sea</t>
  </si>
  <si>
    <t>Trawl hauls</t>
  </si>
  <si>
    <t xml:space="preserve">Directed trawl sampling, not pre-determined stations - see Netherlands and Ireland NWP for more information and Table 1.3 for cost-sharing agreeement details. </t>
  </si>
  <si>
    <t>Hydrographic</t>
  </si>
  <si>
    <t>see Netherlands and Ireland NWP for more information and Table 1.3 for cost-sharing agreeement details.</t>
  </si>
  <si>
    <t xml:space="preserve">Marine mammal </t>
  </si>
  <si>
    <t xml:space="preserve">Visual abundance survey - see Netherlands and Ireland NWP for more information and Table 1.3 for cost-sharing agreeement details. </t>
  </si>
  <si>
    <t>Seabirds</t>
  </si>
  <si>
    <t>see Netherlands and Ireland NWP for more information and Table 1.3 for cost-sharing agreeement details. V16</t>
  </si>
  <si>
    <t>Campagne thon rouge</t>
  </si>
  <si>
    <t>FRAER</t>
  </si>
  <si>
    <t>GSA 7</t>
  </si>
  <si>
    <t>ICCAT (coordination with GBYP)</t>
  </si>
  <si>
    <t>Aerial transects</t>
  </si>
  <si>
    <t>no existing database</t>
  </si>
  <si>
    <t xml:space="preserve">New study integrated into NWP, but conducted by France since 2009 under national fundings. No manual available, however protocol is described in several publications. </t>
  </si>
  <si>
    <t>The start of the survey was delayed by one week due to a delay in the finalization of the public contract for the chartering of the aircraft</t>
  </si>
  <si>
    <t>ICES IBTSWG</t>
  </si>
  <si>
    <t>https://www.ices.dk/data/data-portals/Pages/DATRAS.aspx</t>
  </si>
  <si>
    <t>http://www.ices.dk/sites/pub/Publication%20Reports/ICES%20Survey%20Protocols%20(SISP)/SISP%2010%20-%20Manual%20for%20the%20International%20Bottom%20Trawl%20Surveys%20-%20Revision%20IX.pdf</t>
  </si>
  <si>
    <t>Hydrography</t>
  </si>
  <si>
    <t>MIK Hauls
(fish larvae)</t>
  </si>
  <si>
    <t>106</t>
  </si>
  <si>
    <t>https://www.ices.dk/data/data-portals/Pages/Eggs-and-larvae.aspx</t>
  </si>
  <si>
    <t>DATRAS (https://www.ices.dk/data/data-portals/Pages/DATRAS.aspx)</t>
  </si>
  <si>
    <t>GSA 1, 2, 3, 5, 6, 7, 8, 9, 10, 11, 15, 16, 17, 18, 19, 20, 22, 23, 25</t>
  </si>
  <si>
    <t>5, 6</t>
  </si>
  <si>
    <t>MEDITS WG</t>
  </si>
  <si>
    <t>https://www.sibm.it/SITO%20MEDITS/principaleprogramme.htm</t>
  </si>
  <si>
    <t>Langolf TV</t>
  </si>
  <si>
    <t>8b</t>
  </si>
  <si>
    <t>ICES WGNEPS</t>
  </si>
  <si>
    <t>Seafloor video transects</t>
  </si>
  <si>
    <t xml:space="preserve">funded through EMFF article 28 in 2022 - thus, LANGOLF TV is integrated to NWP only from 2023 onwards. </t>
  </si>
  <si>
    <t>GSA 1, 6, 7, 9, 10, 15, 16, 17, 18, 20, 22</t>
  </si>
  <si>
    <t>MEDIAS WG</t>
  </si>
  <si>
    <t>Echo Nm on transects</t>
  </si>
  <si>
    <t>http://www.medias-project.eu/medias/website/handbooks-menu/func-startdown/95/</t>
  </si>
  <si>
    <t>COVID impact + bad weather</t>
  </si>
  <si>
    <t>Fish Hauls (to validate echo-traces)</t>
  </si>
  <si>
    <t>SISMER (http://data.ifremer.fr/pdmi/portalssearch/main)</t>
  </si>
  <si>
    <t>Pelgas Pro</t>
  </si>
  <si>
    <t>ICES WGACEGG</t>
  </si>
  <si>
    <t>http://doi.org/10.13155/30259</t>
  </si>
  <si>
    <t>funded through EMFF article 28 in 2022 - thus, PELGAS PRO is integrated to NWP only from 2023 onwards. This survey conducted with professional vessels is complementary to PELGAS conducted on Thalassa vessel and contributes directly to SAHMAS. Thus this survey is considered as part of a mandatory survey. No dedicated annex 1.1 as identical to annex 1.1 for SAHMAS</t>
  </si>
  <si>
    <t>4, 5</t>
  </si>
  <si>
    <t>interpreted data base under construction at ICES</t>
  </si>
  <si>
    <t>Fish Hauls to validate echo-traces</t>
  </si>
  <si>
    <t>Ifremer's HARMONIE database</t>
  </si>
  <si>
    <t>Plankton Hauls every 3 Nm on transects</t>
  </si>
  <si>
    <t>SISMER database</t>
  </si>
  <si>
    <t>Plankton hauls</t>
  </si>
  <si>
    <t>Western IBTS 4th quarter (including Porcupine survey)</t>
  </si>
  <si>
    <t>6a, 7, 8, 9a</t>
  </si>
  <si>
    <t>9,10, 11</t>
  </si>
  <si>
    <t>North-East Atlantic IBTS surveys manual: https://ices-library.figshare.com/articles/report/SISP_15_-_Manual_of_the_IBTS_North_Eastern_Atlantic_Surveys/19051037</t>
  </si>
  <si>
    <t>2 surveys are gathered : Evhoe survey in bay of Biscay and CGFS in the channel (east and west) - see textbox 2.6 for details</t>
  </si>
  <si>
    <t>Hydrology 
(trawl net-mounted CTD)</t>
  </si>
  <si>
    <t>North-East Atlantic IBTS surveys manual: https://www.ices.dk/sites/pub/Publication%20Reports/ICES%20Survey%20Protocols%20(SISP)/SISP%2015%20NeAtl%20IBTS%20Survey.pdf</t>
  </si>
  <si>
    <t xml:space="preserve">Table 3.1. Fishing activity variables sampling strategy </t>
  </si>
  <si>
    <t xml:space="preserve">Implementation year </t>
  </si>
  <si>
    <t xml:space="preserve">Region </t>
  </si>
  <si>
    <t xml:space="preserve">Fishing activity variable </t>
  </si>
  <si>
    <t xml:space="preserve">Data source </t>
  </si>
  <si>
    <t xml:space="preserve">Data collection scheme </t>
  </si>
  <si>
    <t>Planned sample rate (%)</t>
  </si>
  <si>
    <t>AR reference year</t>
  </si>
  <si>
    <t xml:space="preserve">Number of vessels </t>
  </si>
  <si>
    <t>Planned sample number</t>
  </si>
  <si>
    <t>Achieved response number</t>
  </si>
  <si>
    <t>Response rate (%)</t>
  </si>
  <si>
    <t>Achieved coverage (%)</t>
  </si>
  <si>
    <t>2022-2024</t>
  </si>
  <si>
    <t>CECAF ; ICCAT ; IOTC ; SIOFA</t>
  </si>
  <si>
    <t>Purse seiners   40 m or larger</t>
  </si>
  <si>
    <t>Logbooks ; Other</t>
  </si>
  <si>
    <t>Specific data collection for Tropical Tuna Purse Seiners and Longliner through Tropical tuna fishing activity survey (see Text Box 3.1 and Annex 1.2)</t>
  </si>
  <si>
    <t>Number of fishing operations</t>
  </si>
  <si>
    <t>GT * Days at sea</t>
  </si>
  <si>
    <t>kW * Days at sea</t>
  </si>
  <si>
    <t>GT * Fishing days</t>
  </si>
  <si>
    <t>kW * Fishing Days</t>
  </si>
  <si>
    <t>Hours fished</t>
  </si>
  <si>
    <t>Number of hooks, Number of lines</t>
  </si>
  <si>
    <t>Number of nets / Length</t>
  </si>
  <si>
    <t>Numbers of pots, traps</t>
  </si>
  <si>
    <t>Demersal trawlers and/or demersal seiners   0-&lt; 10 m</t>
  </si>
  <si>
    <t>Coastal logbooks ; Sales notes ; Other</t>
  </si>
  <si>
    <t>Fishing activity variable calculated from control regulation data combined by a cross-validation tool, complemented by the annual fishing activity calendar census survey (see Text Box 3.1 and Annex 1.2)</t>
  </si>
  <si>
    <t>Coastal logbooks ; Other</t>
  </si>
  <si>
    <t>Fishing activity variable calculated from control regulation data complemented by specific gear characteristics data collected thanks to the annual fishing activity calendar census survey and Scientific onboard sampling survey (see Text Box 3.1 and Annex 1.2)</t>
  </si>
  <si>
    <t>Demersal trawlers and/or demersal seiners   10-&lt; 12 m*</t>
  </si>
  <si>
    <t>Logbooks ; Sales notes ; Other</t>
  </si>
  <si>
    <t>Demersal trawlers and/or demersal seiners   12-&lt; 18 m</t>
  </si>
  <si>
    <t>Demersal trawlers and/or demersal seiners   18-&lt; 24 m*</t>
  </si>
  <si>
    <t>Demersal trawlers and/or demersal seiners   24-&lt; 40 m*</t>
  </si>
  <si>
    <t>Demersal trawlers and/or demersal seiners   40 m or larger</t>
  </si>
  <si>
    <t>Dredgers   0-&lt; 10 m</t>
  </si>
  <si>
    <t>Dredgers   10-&lt; 12 m</t>
  </si>
  <si>
    <t>Dredgers   12-&lt; 18 m*</t>
  </si>
  <si>
    <t>Drift and/or fixed netters   0-&lt; 10 m</t>
  </si>
  <si>
    <t>Drift and/or fixed netters   10-&lt; 12 m</t>
  </si>
  <si>
    <t>Drift and/or fixed netters   12-&lt; 18 m*</t>
  </si>
  <si>
    <t>Drift and/or fixed netters   18-&lt; 24 m</t>
  </si>
  <si>
    <t>Drift and/or fixed netters   24-&lt; 40 m</t>
  </si>
  <si>
    <t>Inactive vessels   0-&lt; 10 m</t>
  </si>
  <si>
    <t>Inactive vessels   10-&lt; 12 m</t>
  </si>
  <si>
    <t>Inactive vessels   12-&lt; 18 m</t>
  </si>
  <si>
    <t>Inactive vessels   18-&lt; 24 m</t>
  </si>
  <si>
    <t>Inactive vessels   24-&lt; 40 m</t>
  </si>
  <si>
    <t>Pelagic trawlers   12-&lt; 18 m</t>
  </si>
  <si>
    <t>The fleet segment "Pelagic Trawler 12-&lt;18m " has been clustered with "Pelagic trawler 18-&lt;24m*" (see Table 5.1).</t>
  </si>
  <si>
    <t>Pelagic trawlers   18-&lt; 24 m*</t>
  </si>
  <si>
    <t>Pelagic trawlers   40 m or larger</t>
  </si>
  <si>
    <t>Purse seiners   12-&lt; 18 m*</t>
  </si>
  <si>
    <t>Vessel using other active gears   0-&lt; 10 m*</t>
  </si>
  <si>
    <t>Vessels using active and passive gears   0-&lt; 10 m</t>
  </si>
  <si>
    <t>Vessels using active and passive gears   10-&lt; 12 m*</t>
  </si>
  <si>
    <t>Vessels using hooks   0-&lt; 10 m</t>
  </si>
  <si>
    <t>Vessels using hooks   10-&lt; 12 m</t>
  </si>
  <si>
    <t>Vessels using hooks   24-&lt; 40 m*</t>
  </si>
  <si>
    <t>Vessels using other Passive gears   0-&lt; 10 m*</t>
  </si>
  <si>
    <t>Vessels using Polyvalent ‘active’ gears only   0-&lt; 10 m*</t>
  </si>
  <si>
    <t>Vessels using Polyvalent ‘active’ gears only   10-&lt; 12 m*</t>
  </si>
  <si>
    <t>Vessels using Polyvalent ‘active’ gears only   12-&lt; 18 m*</t>
  </si>
  <si>
    <t>Vessels using Polyvalent 'passive' gears only   0-&lt; 10 m</t>
  </si>
  <si>
    <t>Vessels using Polyvalent 'passive' gears only   10-&lt; 12 m</t>
  </si>
  <si>
    <t>Vessels using Pots and/or traps   0-&lt; 10 m</t>
  </si>
  <si>
    <t>Vessels using Pots and/or traps   10-&lt; 12 m</t>
  </si>
  <si>
    <t>Vessels using Pots and/or traps   18-&lt; 24 m*</t>
  </si>
  <si>
    <t>Drift and/or fixed netters   0-&lt; 6 m</t>
  </si>
  <si>
    <t>Fishing activity variable calculated from control regulation data combined by a cross-validation tool, complemented and re-evaluated on the basis of the annual fishing activity calendar census survey (see Text Box 3.1 and Annex 1.2)</t>
  </si>
  <si>
    <t>Drift and/or fixed netters   6-&lt; 12 m</t>
  </si>
  <si>
    <t>Coastal logbooks ; Logbooks ; Sales notes ; Other</t>
  </si>
  <si>
    <t>Coastal logbooks ; Logbooks ; Other</t>
  </si>
  <si>
    <t>Inactive vessels   0-&lt; 6 m</t>
  </si>
  <si>
    <t>Inactive vessels   6-&lt; 12 m</t>
  </si>
  <si>
    <t>Purse seiners   24-&lt; 40 m*</t>
  </si>
  <si>
    <t>For these vessels, fishing activity variables are calculated from control regulation data collected through a specific data collection scheme (SATORO) considering the specifities of their fishing activity. Annual fishing activity calendar census survey are surveyed on these vessels to have a complete overview of the French fishing vessels (see Text Box 3.1 and Annex 1.2).</t>
  </si>
  <si>
    <t>This segment was missing in the NWP 2022-2024 and has been added here.</t>
  </si>
  <si>
    <t>Purse seiners   6-&lt; 12 m*</t>
  </si>
  <si>
    <t>Vessel using other active gears   6-&lt; 12 m*</t>
  </si>
  <si>
    <t>Vessels using active and passive gears   6-&lt; 12 m*</t>
  </si>
  <si>
    <t>Vessels using hooks   0-&lt; 6 m</t>
  </si>
  <si>
    <t>Vessels using hooks   6-&lt; 12 m</t>
  </si>
  <si>
    <t>Vessels using other Passive gears   0-&lt; 6 m</t>
  </si>
  <si>
    <t>Vessels using other Passive gears   6-&lt; 12 m</t>
  </si>
  <si>
    <t xml:space="preserve">Typo in NWP 2022-2024, these rows were allocated to the segment "Vessels using other Passive gears &lt;6m" when they should be allocated to the segment "Vessels using other Passive gears 6-&lt; 12m". </t>
  </si>
  <si>
    <t>Vessels using Polyvalent 'passive' gears only   0-&lt; 6 m</t>
  </si>
  <si>
    <t>Vessels using Polyvalent 'passive' gears only   6-&lt; 12 m</t>
  </si>
  <si>
    <t>Vessels using Pots and/or traps   0-&lt; 6 m</t>
  </si>
  <si>
    <t>Vessels using Pots and/or traps   6-&lt; 12 m</t>
  </si>
  <si>
    <t>WECAFC ; ICCAT</t>
  </si>
  <si>
    <t>Demersal trawlers and/or demersal seiners   18-&lt; 24 m</t>
  </si>
  <si>
    <t>Drift and/or fixed netters   0-&lt; 10 m*</t>
  </si>
  <si>
    <t>Fishing activity variable calculated from the annual fishing activity calendar census survey (see Text Box 3.1 and Annex 1.2)</t>
  </si>
  <si>
    <r>
      <t xml:space="preserve">Fishing activity variable estimated from the complementary on-site sampling of fishing trips </t>
    </r>
    <r>
      <rPr>
        <i/>
        <sz val="10"/>
        <rFont val="Arial"/>
        <family val="2"/>
      </rPr>
      <t xml:space="preserve">(ObsDEB, catch assessment survey) (see Text Box 3.1 and Annex 1.2) </t>
    </r>
    <r>
      <rPr>
        <sz val="10"/>
        <rFont val="Arial"/>
        <family val="2"/>
      </rPr>
      <t xml:space="preserve">; estimates are scaled to the known fishing activity of year N </t>
    </r>
    <r>
      <rPr>
        <i/>
        <sz val="10"/>
        <rFont val="Arial"/>
        <family val="2"/>
      </rPr>
      <t>(Annual fishing activity calendar census survey - see Text Box 3.1 and Annex 1.2)</t>
    </r>
  </si>
  <si>
    <t>Purse seiners   0-&lt; 10 m</t>
  </si>
  <si>
    <t>Vessels using Polyvalent ‘passive’ gears only   0-&lt; 10 m*</t>
  </si>
  <si>
    <t>Vessels using Polyvalent ‘passive’ gears only   10-&lt; 12 m*</t>
  </si>
  <si>
    <t>Vessels using hooks   10-&lt; 12 m*</t>
  </si>
  <si>
    <t>The previous cluster "Vessels using hooks 10-&lt;12 m*" has been clustered with "Vessels using Polyvalent 'passive' gears only 0-&lt; 10m*" (see Table 5.1).</t>
  </si>
  <si>
    <t>Vessels using other Passive gears   0-&lt; 10 m</t>
  </si>
  <si>
    <t>The fleet segment "Vessels using other Passive gears 0-&lt;10 m" has been clustered with "Vessels using Polyvalent Passive gears only 0-&lt; 10m*" (see Table 5.1).</t>
  </si>
  <si>
    <t>Fishing activity variable estimated from complementary on-site sampling of fishing trips (ObsDEB, catch assessment survey) (see Text Box 3.1 and Annex 1.2)</t>
  </si>
  <si>
    <t>Vessels using hooks   0-&lt; 10 m*</t>
  </si>
  <si>
    <t>The fleet segment "Vessels using hooks 0-&lt;10 m" has been clustered to define a new cluster "Vessels using hooks 0-&lt; 10 m*" (see Table 5.1).</t>
  </si>
  <si>
    <t>The fleet segment "Vessels using hooks 10-&lt;12 m" has been clustered with "Vessels using hooks 0-&lt; 10m*" (see Table 5.1).</t>
  </si>
  <si>
    <t>Vessels using hooks   12-&lt; 18 m*</t>
  </si>
  <si>
    <t>Vessels using hooks   18-&lt; 24 m*</t>
  </si>
  <si>
    <t>The cluster "Vessels using hooks 18-&lt;24 m*" has been clustered with "Vessels using hooks 12-&lt; 18m*" (see Table 5.1).</t>
  </si>
  <si>
    <t>The cluster "Vessels using Polyvalent 'passive' gears only 0-&lt;10 m*" has been clustered with "Vessels using hooks 0-&lt; 10m*" (see Table 5.1).</t>
  </si>
  <si>
    <t>The cluster "Drift and/or fixed netters 0-&lt;10 m*" has been clustered with "Vessels using hooks 0-&lt; 10m*" (see Table 5.1).</t>
  </si>
  <si>
    <t>Inactive vessels   40 m or larger</t>
  </si>
  <si>
    <t>Table 4.1. Stomach sampling and analysis</t>
  </si>
  <si>
    <t>Time period (quarter)</t>
  </si>
  <si>
    <t>Species for stomach sampling</t>
  </si>
  <si>
    <t>Expected number of stomachs</t>
  </si>
  <si>
    <t>Link to stomach sampling protocol</t>
  </si>
  <si>
    <t>Metagenomic techniques</t>
  </si>
  <si>
    <t>Sampled number of stomachs</t>
  </si>
  <si>
    <t>Was the sampling carried out within the planned time period(s)?</t>
  </si>
  <si>
    <t>Was the sampling carried out within the planned area(s)?</t>
  </si>
  <si>
    <t>Indication if AR comments required concerning number of samples achieved</t>
  </si>
  <si>
    <t>https://archimer.ifremer.fr/doc/00703/81488/</t>
  </si>
  <si>
    <t>258 samples from IBTS-Q1 2021 have already been sampled and analysed</t>
  </si>
  <si>
    <t>Excess induced by following the IBTS group protocol</t>
  </si>
  <si>
    <t>no annex 1.1 provided as sampling protocol and analysis need to be determined by RCG NANSEA ISSG Stomach sampling. Stomach sampling will be collected and frozen, waiting for coordination regarding protocol to use and analysis.</t>
  </si>
  <si>
    <t>Rays</t>
  </si>
  <si>
    <t>GSA 1, 2, 3, 5, 6, 7, 8, 9, 10, 11, 15, 16, 17, 18, 19, 20, 22, 23, 26</t>
  </si>
  <si>
    <t>GSA 1, 2, 3, 5, 6, 7, 8, 9, 10, 11, 15, 16, 17, 18, 19, 20, 22, 23, 27</t>
  </si>
  <si>
    <t>Table 5.1. Fleet total population and clustering</t>
  </si>
  <si>
    <t>Supra region</t>
  </si>
  <si>
    <t>Length class </t>
  </si>
  <si>
    <t xml:space="preserve">Segment or cluster name </t>
  </si>
  <si>
    <t>Total population (WP)</t>
  </si>
  <si>
    <t>Total population (AR)</t>
  </si>
  <si>
    <t>Fleet register data for 2019</t>
  </si>
  <si>
    <t>Fleet register data for 2021</t>
  </si>
  <si>
    <t>Vessels using Polyvalent ‘active’ gears only</t>
  </si>
  <si>
    <t>Vessels using Polyvalent ‘passive’ gears only</t>
  </si>
  <si>
    <t>the number of vessels is too small for a segment, it is clustered</t>
  </si>
  <si>
    <t>Purse seiners   40 m or larger*</t>
  </si>
  <si>
    <t>this segment becomes a cluster because it recovers the segment HOK 2440</t>
  </si>
  <si>
    <t>2 new vessels</t>
  </si>
  <si>
    <t>1 new vessel</t>
  </si>
  <si>
    <t>this segment becomes a cluster because it recovers new segments</t>
  </si>
  <si>
    <t>Table 5.2. Economic and social variables for fisheries data collection strategy</t>
  </si>
  <si>
    <t>Type of variables (E/S)</t>
  </si>
  <si>
    <t xml:space="preserve">Economic and social variables </t>
  </si>
  <si>
    <t>Total population</t>
  </si>
  <si>
    <t>Updated planned sample rate (%)</t>
  </si>
  <si>
    <t>Updated planned sample number</t>
  </si>
  <si>
    <t>Updated planned sample rate/ Planned sample rate (%)</t>
  </si>
  <si>
    <t>The census covers the whole population</t>
  </si>
  <si>
    <t>FTE by gender</t>
  </si>
  <si>
    <t>Unpaid labour at sea is illegal in France, even the revenue of one owner alone on his boat is considered a salary, and included in variable "personnel cost". Thus unpaid labour at sea is equal to zero for all segments and all Supra-region and all GEO_INDICATOR, and there is not need for sampling.</t>
  </si>
  <si>
    <t>PIM method</t>
  </si>
  <si>
    <t>Logbooks; Sales notes; Other</t>
  </si>
  <si>
    <t>Questionnaires; Accounts</t>
  </si>
  <si>
    <t>Work Plan respected</t>
  </si>
  <si>
    <t>Full-time Equivalent (FTE)</t>
  </si>
  <si>
    <t>Accounts; Other</t>
  </si>
  <si>
    <t>Fishing rights are not transferable in France. All segments included Inactive vessels</t>
  </si>
  <si>
    <t>Total vessel's power</t>
  </si>
  <si>
    <t>Total vessel's tonnage</t>
  </si>
  <si>
    <t>Value of quota and other fishing rights</t>
  </si>
  <si>
    <t>the planned sample rate could be increased</t>
  </si>
  <si>
    <t>Questionnaires; Sales notes; Logbooks</t>
  </si>
  <si>
    <t>These vessels belong to bigger groups - thus investments will be collected at group level, but might not be disaggregated at vessel level.</t>
  </si>
  <si>
    <t xml:space="preserve">No inactive vessel 24 40 </t>
  </si>
  <si>
    <t>Vessels using Polyvalent ‘passive’ gears only   0-&lt; 10 m</t>
  </si>
  <si>
    <t>Vessels using Polyvalent ‘passive’ gears only   10-&lt; 12 m</t>
  </si>
  <si>
    <t>Vessels using Polyvalent ‘passive’ gears only   0-&lt; 6 m</t>
  </si>
  <si>
    <t>Vessels using Polyvalent ‘passive’ gears only   6-&lt; 12 m</t>
  </si>
  <si>
    <t>See Annex 1.2 Quality Report for socioeconomic data sampling scheme. For French Guiana shrimp trawlers, data collection was disrupted due to bankrupt of several operators in recent years. Shrimp trawler activity is recovering, and contacts are taken locally to get informations for NWP 2022-2024.</t>
  </si>
  <si>
    <t xml:space="preserve">See Annex 1.2 Quality Report for socioeconomic data sampling scheme </t>
  </si>
  <si>
    <t>Questionnaires; Other</t>
  </si>
  <si>
    <t>See Annex 1.2 Quality Report for socioeconomic data sampling scheme. Local data is another data source, not in the MasterCodeList.</t>
  </si>
  <si>
    <t>Drift and/or fixed netters   10-&lt; 12 m*</t>
  </si>
  <si>
    <t xml:space="preserve">See Annex 1.2 Quality Report for socioeconomic data sampling scheme. No obligation to have accounts data for these small vessel. Landings are low and could be provided in future NWP 2022-2024. Saint Martin also has a special status being an outermost collectivity. </t>
  </si>
  <si>
    <t>No inactive vessel 12 18</t>
  </si>
  <si>
    <t>See Annex 1.2 Quality Report for socioeconomic data sampling scheme. No obligation to have accounts data for these small vessel.</t>
  </si>
  <si>
    <r>
      <t>Vessels using hooks   12-&lt; 18 m</t>
    </r>
    <r>
      <rPr>
        <sz val="10"/>
        <color rgb="FFFF0000"/>
        <rFont val="Arial"/>
        <family val="2"/>
      </rPr>
      <t>*</t>
    </r>
  </si>
  <si>
    <t>segment 1824 clustrised with 1218</t>
  </si>
  <si>
    <t>See Annex 1.2 Quality Report for socioeconomic data sampling scheme. French reglementation allows small vessels (&lt;12m) to have no accounts data, but only turnover is requested. By 2023, 7 official landings points will be built and will allow a better follow-up of the fleet, thus better data collection on landings, and potentially of economic data.</t>
  </si>
  <si>
    <t>See Annex 1.2 Quality Report for socioeconomic data sampling scheme. An agreement with customs data is being studied to obtain fuel data for Mayotte vessels.</t>
  </si>
  <si>
    <t>Table 6.1. Economic and social variables for aquaculture data collection strategy</t>
  </si>
  <si>
    <t>Aquaculture technique</t>
  </si>
  <si>
    <r>
      <t>Type of variables (E/S</t>
    </r>
    <r>
      <rPr>
        <sz val="10"/>
        <rFont val="Arial"/>
        <family val="2"/>
      </rPr>
      <t>)</t>
    </r>
  </si>
  <si>
    <t>Aquaculture tresholds</t>
  </si>
  <si>
    <t>Number of Enterprises</t>
  </si>
  <si>
    <t>The census covers the whole population. However, despite several reminders, there are some non-responses but the achieved coverage of 79% can be considered as sufficient. This rate is in line with previous years.</t>
  </si>
  <si>
    <t>Number of hours worked by employees and unpaid workers</t>
  </si>
  <si>
    <t>The achieved coverage is in line with the planned sample rate (20%)</t>
  </si>
  <si>
    <t>Fish Feed used</t>
  </si>
  <si>
    <t>It is a segment of interest and that is why we have included it in the NWP for the first time this year. However, given the small size of the population (8 companies), we need to ensure that the data is complete, which is not yet the case, but we are working with the companies to obtain a permanent situation as soon as possible.</t>
  </si>
  <si>
    <t>The census covers the whole population. However, despite several reminders, there are some non-responses but the achieved coverage of 76% can be considered as sufficient. This rate is in line with previous years.</t>
  </si>
  <si>
    <t>The achieved coverage is in line with the planned sample rate (&gt;15%). France accepted response rates of more than 100% for this segment in order to strengthen the representativeness of the sample and to reward the usual respondents to the survey so as not to lose them</t>
  </si>
  <si>
    <t xml:space="preserve"> In Mediterranean, many companies have no obligation to keep a regular bookkeeping.The difficulty of collecting data from accounting centers remains that's why the achieved coverage is lower than  the planned sample rate (5%)</t>
  </si>
  <si>
    <t>The census covers the whole population. However, despite several reminders, there are some non-responses but the achieved coverage of 80% can be considered as sufficient. This rate is in line with previous years.</t>
  </si>
  <si>
    <t>The census covers the whole population. However, despite several reminders, there are some non-responses but the achieved coverage of 74% can be considered as sufficient. This rate is in line with previous years.</t>
  </si>
  <si>
    <t>The achieved coverage is in line with the planned sample rate (&gt;20%). This achieved coverage may exceed the planned sample rate due to a small population.</t>
  </si>
  <si>
    <t>The achieved coverage is in line with the planned sample rate (&gt;10%). This achieved coverage may exceed the planned sample rate due to a small population.</t>
  </si>
  <si>
    <t>The Tropical Tuna longliner (canneur de Dakar, Vessels using Hooks - IWE - 24-&lt; 40m) has been clustered with the Tropical Tuna Purse Seiners in 2021 resulting in a modification of the cluster name (Purse seiners   40 m or larger =&gt; Purse seiners   40 m or larger*)</t>
  </si>
  <si>
    <t>As planned, 2021 complementary passive gear characteristics information have been collected in 2022 thanks to the annual fishing activity calendars census survey (see Annex 1.2). This new information completes data issued from both the available control regulation declarative data and the information available through scientific observer on-board sampling (ObsMER) collected in 2021. Passive gear characteristics sampling scheme is defined by fishing gear/métier and not fishing fleet segment and focus on métiers with less precise information available from the main sources. Therefore, the realised sampling rates provided here are not meaningful by themselves, since this collected data is complementary to the main sources with a global aim to cover 5% of vessels considering all the data sources available (see Text Box 3.1).  Lastly, the considered segment is not the most involved in the passive gear characteristics information asked by the DCMAP.</t>
  </si>
  <si>
    <t>As planned, 2021 complementary passive gear characteristics information have been collected in 2022 thanks to the annual fishing activity calendars census survey (see Annex 1.2). This new information completes data issued from both the available control regulation declarative data and the information available through scientific observer on-board sampling (ObsMER) collected in 2021. Passive gear characteristics sampling scheme is defined by fishing gear/métier and not fishing fleet segment and focus on métiers with less precise information available from the main sources. Therefore, the realised sampling rates provided here are not meaningful by themselves, since this collected data is complementary to the main sources with a global aim to cover 5% of vessels considering all the data sources available (see Text Box 3.1).  Lastly, the considered segment is greatly involved ; using the fishing gears considered by the passive gear characteristics information analyzed here. It should be noted that consequently the complementary information coverage is high/good.</t>
  </si>
  <si>
    <t>As planned, 2021 complementary passive gear characteristics information have been collected in 2022 thanks to the annual fishing activity calendars census survey (see Annex 1.2). This new information completes data issued from both the available control regulation declarative data and the information available through scientific observer on-board sampling (ObsMER) collected in 2021. Passive gear characteristics sampling scheme is defined by fishing gear/métier and not fishing fleet segment and focus on métiers with less precise information available from the main sources. Therefore, the realised sampling rates provided here are not meaningful by themselves, since this collected data is complementary to the main sources with a global aim to cover 5% of vessels considering all the data sources available (see Text Box 3.1).   Lastly, the considered segment is greatly involved ; potentially using the fishing gears considered by the passive gear characteristics information analyzed here. It should be noted that consequently the complementary information coverage is high/good.</t>
  </si>
  <si>
    <t>As planned, 2021 complementary passive gear characteristics information have been collected in 2022 thanks to the annual fishing activity calendars census survey (see Annex 1.2). This new information completes data issued from both the available control regulation declarative data and the information available through scientific observer on-board sampling (ObsMER) collected in 2021. Passive gear characteristics sampling scheme is defined by fishing gear/métier and not fishing fleet segment and focus on métiers with less precise information available from the main sources. Therefore, the realised sampling rates provided here are not meaningful by themselves, since this collected data is complementary to the main sources with a global aim to cover 5% of vessels considering all the data sources available (see Text Box 3.1).  Lastly, the considered segment is not the most involved in the passive gear characteristics information considered here.</t>
  </si>
  <si>
    <t>As planned, 2021 complementary passive gear characteristics information have been collected in 2022 thanks to the annual fishing activity calendars census survey (see Annex 1.2). This new information completes data issued from both the available control regulation declarative data and the information available through scientific observer on-board sampling (ObsMER) collected in 2021. Passive gear characteristics sampling scheme is defined by fishing gear/métier and not fishing fleet segment and focus on métiers with less precise information available from the main sources. Therefore, the realised sampling rates provided here are not meaningful by themselves, since this collected data is complementary to the main sources with a global aim to cover 5% of vessels considering all the data sources available (see Text Box 3.1). Lastly, the considered segment is greatly involved ; using the fishing gears considered by the passive gear characteristics information analyzed here but already covered by control regulation declarative data and ObsMER information.</t>
  </si>
  <si>
    <t>As planned, 2021 complementary passive gear characteristics information have been collected in 2022 thanks to the annual fishing activity calendars census survey (see Annex 1.2). This new information completes data issued from both the available control regulation declarative data and the information available through scientific observer on-board sampling (ObsMER) collected in 2021. Passive gear characteristics sampling scheme is defined by fishing gear/métier and not fishing fleet segment and focus on métiers with less precise information available from the main sources. Therefore, the realised sampling rates provided here are not meaningful by themselves, since this collected data is complementary to the main sources with a global aim to cover 5% of vessels considering all the data sources available (see Text Box 3.1).  Lastly, the considered segment is greatly involved ; using the fishing gears considered by the passive gear characteristics information analyzed here but already covered by control regulation declarative data and ObsMER information.</t>
  </si>
  <si>
    <t>This segment was missing in the NWP 2022-2024 and has been added here. As planned, 2021 complementary passive gear characteristics information have been collected in 2022 thanks to the annual fishing activity calendars census survey (see Annex 1.2). This new information completes data issued from both the available control regulation declarative data and the information available through scientific observer on-board sampling (ObsMER) collected in 2021. Passive gear characteristics sampling scheme is defined by fishing gear/métier and not fishing fleet segment and focus on métiers with less precise information available from the main sources. Therefore, the realised sampling rates provided here are not meaningful by themselves, since this collected data is complementary to the main sources with a global aim to cover 5% of vessels considering all the data sources available (see Text Box 3.1).  Lastly, the considered segment is not the most involved in the passive gear characteristics information asked by the DCMAP.</t>
  </si>
  <si>
    <t>The fleet segments "Dredger &lt;6m ", "Dredger 6-&lt;12m" and "Vessels using other active gears 6-&lt;12m" initially clustered in 2019 in the cluster "Vessel using other active gears 6-&lt;12m*" have been clustered in 2021 into the cluster "Purse seiners 6-&lt;12m*" (see Table 5.1).</t>
  </si>
  <si>
    <t>As planned, 2021 complementary passive gear characteristics information have been collected in 2022 thanks to the annual fishing activity calendars census survey (see Annex 1.2). This new information completes data issued from both the available control regulation declarative data and the information available through scientific observer on-board sampling (ObsMER) collected in 2021. Passive gear characteristics sampling scheme is defined by fishing gear/métier and not fishing fleet segment and focus on métiers with less precise information available from the main sources. Therefore, the realised sampling rates provided here are not meaningful by themselves, since this collected data is complementary to the main sources with a global aim to cover 5% of vessels considering all the data sources available (see Text Box 3.1). Lastly, the considered segment is greatly involved ; potentially using the fishing gears considered by the passive gear characteristics information analyzed here. No information available here but only 7 vessels are involved in this fleet segment and information regarding this passive gear characteristics information is available in other fleet segments.</t>
  </si>
  <si>
    <t>As planned, 2021 complementary passive gear characteristics information have been collected in 2022 thanks to the annual fishing activity calendars census survey (see Annex 1.2). This new information completes data issued from both the available control regulation declarative data and the information available through scientific observer on-board sampling (ObsMER) collected in 2021. Passive gear characteristics sampling scheme is defined by fishing gear/métier and not fishing fleet segment and focus on métiers with less precise information available from the main sources. Therefore, the realised sampling rates provided here are not meaningful by themselves, since this collected data is complementary to the main sources with a global aim to cover 5% of vessels considering all the data sources available (see Text Box 3.1).  Lastly, the considered segment is greatly involved ; potentially using the fishing gears considered by the passive gear characteristics information analyzed here. It should be noted that consequently the complementary information coverage is high/good.</t>
  </si>
  <si>
    <t>As planned, 2021 complementary passive gear characteristics information have been collected in 2022 thanks to the annual fishing activity calendars census survey (see Annex 1.2). This new information completes data issued from both the available control regulation declarative data and the information available through scientific observer on-board sampling (ObsMER) collected in 2021. Passive gear characteristics sampling scheme is defined by fishing gear/métier and not fishing fleet segment and focus on métiers with less precise information available from the main sources. Therefore, the realised sampling rates provided here are not meaningful by themselves, since this collected data is complementary to the main sources with a global aim to cover 5% of vessels considering all the data sources available (see Text Box 3.1). Lastly, the considered segment is greatly involved ; potentially using the fishing gears considered by the passive gear characteristics information analyzed here. It should be noted that consequently the complementary information coverage is high/good.</t>
  </si>
  <si>
    <t>Typo in NWP 2022-2024, these rows were allocated to the segment "Vessels using other Passive gears &lt;6m" when they should be allocated to the segment "Vessels using other Passive gears 6-&lt; 12m". As planned, 2021 complementary passive gear characteristics information have been collected in 2022 thanks to the annual fishing activity calendars census survey (see Annex 1.2). This new information completes data issued from both the available control regulation declarative data and the information available through scientific observer on-board sampling (ObsMER) collected in 2021. Passive gear characteristics sampling scheme is defined by fishing gear/métier and not fishing fleet segment and focus on métiers with less precise information available from the main sources. Therefore, the realised sampling rates provided here are not meaningful by themselves, since this collected data is complementary to the main sources with a global aim to cover 5% of vessels considering all the data sources available (see Text Box 3.1).  Lastly, the considered segment is not the most involved in the passive gear characteristics information asked by the DCMAP.</t>
  </si>
  <si>
    <t>In 2022 complementary on-site sampling data (ObsDEB) have not been collected for this fleet segment because of administrative and operational difficulties to survey these 15 vessels. Alternative solutions to calculate fishing activity data for it are currently considered.</t>
  </si>
  <si>
    <t>The fleet segment "Vessels using hooks 12-&lt;18 m" has been clustered to define a new cluster "Vessels using hooks 12-&lt; 18 m*" (see Table 5.1).</t>
  </si>
  <si>
    <t>The fleet segment "Vessels using hooks 12-&lt;18 m" has been clustered to define a new cluster "Vessels using hooks 12-&lt; 18 m*" (see Table 5.1). As planned, 2021 complementary passive gear characteristics information have been collected in 2022 thanks to the annual fishing activity calendars census survey (see Annex 1.2). This new information completes data issued from both the available control regulation declarative data and the information available through scientific observer on-board sampling (ObsMER) collected in 2021. Passive gear characteristics sampling scheme is defined by fishing gear/métier and not fishing fleet segment and focus on métiers with less precise information available from the main sources. Therefore, the realised sampling rates provided here are not meaningful by themselves, since this collected data is complementary to the main sources with a global aim to cover 5% of vessels considering all the data sources available (see Text Box 3.1).  Lastly, the considered segment is greatly involved ; using the fishing gears considered by the passive gear characteristics information analyzed here. It should be noted that consequently the complementary information coverage is high/good.</t>
  </si>
  <si>
    <t>The fleet segment "Vessels using hooks 12-&lt;18 m" has been clustered to define a new cluster "Vessels using hooks 12-&lt; 18 m*" (see Table 5.1). As planned, 2021 complementary passive gear characteristics information have been collected in 2022 thanks to the annual fishing activity calendars census survey (see Annex 1.2). This new information completes data issued from both the available control regulation declarative data and the information available through scientific observer on-board sampling (ObsMER) collected in 2021. Passive gear characteristics sampling scheme is defined by fishing gear/métier and not fishing fleet segment and focus on métiers with less precise information available from the main sources. Therefore, the realised sampling rates provided here are not meaningful by themselves, since this collected data is complementary to the main sources with a global aim to cover 5% of vessels considering all the data sources available (see Text Box 3.1).  Lastly, the considered segment is not the most involved in the passive gear characteristics information considered here.</t>
  </si>
  <si>
    <t>planned sample rate is 50%, explanation table 3.1</t>
  </si>
  <si>
    <t>planned sample rate is 5%, explanation table 3.1</t>
  </si>
  <si>
    <t>DEU - DNK - FRA - IRL - NLD - SWE</t>
  </si>
  <si>
    <t>DEU: Christoph Stransky (christoph.stransky@thuenen.de),
DNK: Jørgen Dalskov (jd@aqua.dtu.dk),
FRA: Louise Veron (louise.veron@agriculture.gouv.fr),
IRL: Linda O’Hea (linda.ohea@marine.ie),
NLD: Heleen van Bemmel (h.h.a.vanbemmel@minlnv.nl),
SWE: Anna Hasslow (anna.hasslow@havochvatten.se)</t>
  </si>
  <si>
    <t>FRA :  Laureline Gauthier (laureline.gauthier@agriculture.gouv.fr)
IRL : Linda O’Hea (linda.ohea@marine.ie)</t>
  </si>
  <si>
    <t>FRA :  Laureline Gauthier (laureline.gauthier@agriculture.gouv.fr)
NLD : Sieto Verver (sieto.verver@wur.nl)</t>
  </si>
  <si>
    <t>xz</t>
  </si>
  <si>
    <t>As planned, 2021 complementary passive gear characteristics information have been collected in 2022 thanks to the annual fishing activity calendars census survey (see Annex 1.2 and TextBox 3.1). This new information completes data issued from both the available control regulation declarative data and the information available through scientific observer on-board sampling (ObsMER) collected in 2021. Passive gear characteristics sampling scheme is defined by fishing gear/métier and not fishing fleet segment and focus on métiers with less precise information available from the main sources. Therefore, the realised sampling rates provided here are not meaningful by themselves, since this collected data is complementary to the main sources with a global aim to cover 5% of vessels considering all the data sources available (see Text Box 3.1).  Lastly, the considered segment is not the most involved in the passive gear characteristics information asked by the DCMAP.</t>
  </si>
  <si>
    <t xml:space="preserve">Typo in NWP 2022-2024, these rows were duplicated for the segment "Vessels using other Passive gears &lt;6m" when they should be allocated to the segment "Vessels using other Passive gears 6-&lt; 12m". </t>
  </si>
  <si>
    <t>Typo in NWP 2022-2024, these rows were duplicated for the segment "Vessels using other Passive gears &lt;6m" when they should be allocated to the segment "Vessels using other Passive gears 6-&lt; 12m". As planned, 2021 complementary passive gear characteristics information have been collected in 2022 thanks to the annual fishing activity calendars census survey (see Annex 1.2). This new information completes data issued from both the available control regulation declarative data and the information available through scientific observer on-board sampling (ObsMER) collected in 2021. Passive gear characteristics sampling scheme is defined by fishing gear/métier and not fishing fleet segment and focus on métiers with less precise information available from the main sources. Therefore, the realised sampling rates provided here are not meaningful by themselves, since this collected data is complementary to the main sources with a global aim to cover 5% of vessels considering all the data sources available (see Text Box 3.1).  Lastly, the considered segment is not the most involved in the passive gear characteristics information asked by the DCMAP.</t>
  </si>
  <si>
    <t>The Tropical Tuna longliner (canneur de Dakar, Vessels using Hooks - IWE - 24-&lt; 40m) has been clustered with the Tropical Tuna Purse Seiners in 2021 resulting in a modification of the cluster name (Purse seiners   40 m or larger =&gt; Purse seiners   40 m or larger*) see lines under coloured in grey with the new cluster name.</t>
  </si>
  <si>
    <t>Vessels using hooks   12-&lt; 18 m</t>
  </si>
  <si>
    <t>The fleet segment "Vessels using hooks 0-&lt;10 m" has been clustered to define a new cluster "Vessels using hooks 0-&lt; 10 m*" (see Table 5.1) see lines under coloured in grey with the new cluster name.</t>
  </si>
  <si>
    <t>The fleet segment "Vessels using hooks 12-&lt;18 m" has been clustered to define a new cluster "Vessels using hooks 12-&lt; 18 m*" (see Table 5.1) see lines under coloured in grey with the new cluster name.</t>
  </si>
  <si>
    <t>New frame started in 2023 ; new balance between M18 and M19 in terms of dispatching vessels</t>
  </si>
  <si>
    <t>new balance between M18 and M19 in terms of dispatching vessels</t>
  </si>
  <si>
    <t>The fleet segment "Pelagic Trawler 12-&lt;18m " has been clustered with "Pelagic trawler 18-&lt;24m*.</t>
  </si>
  <si>
    <t>The fleet segments "Dredger &lt;6m ", "Dredger 6-&lt;12m" and "Vessels using other active gears 6-&lt;12m" initially clustered in 2019 in the cluster "Vessel using other active gears 6-&lt;12m*" have been clustered in 2021 into the cluster "Purse seiners 6-&lt;12m*"</t>
  </si>
  <si>
    <t>The previous cluster "Vessels using hooks 10-&lt;12 m*" has been clustered with "Vessels using Polyvalent 'passive' gears only 0-&lt; 10m*"</t>
  </si>
  <si>
    <t>The fleet segment "Vessels using hooks 0-&lt;10 m" has been clustered to define a new cluster "Vessels using hooks 0-&lt; 10 m*"</t>
  </si>
  <si>
    <t xml:space="preserve">The fleet segment "Vessels using hooks 12-&lt;18 m" has been clustered to define a new cluster "Vessels using hooks 12-&lt; 18 m*" </t>
  </si>
  <si>
    <t>The cluster "Drift and/or fixed netters 0-&lt;10 m*" has been clustered with "Vessels using hooks 0-&lt; 10m*"</t>
  </si>
  <si>
    <t>0 vessel- The cluster "Drift and/or fixed netters 0-&lt;10 m*" has been clustered with "Vessels using hooks 0-&lt; 10m*"</t>
  </si>
  <si>
    <t>PIM method- The fleet segment "Pelagic Trawler 12-&lt;18m " has been clustered with "Pelagic trawler 18-&lt;24m*.</t>
  </si>
  <si>
    <t>The census covers the whole population- The fleet segment "Pelagic Trawler 12-&lt;18m " has been clustered with "Pelagic trawler 18-&lt;24m*.</t>
  </si>
  <si>
    <t>the planned sample rate could be increased- The fleet segment "Pelagic Trawler 12-&lt;18m " has been clustered with "Pelagic trawler 18-&lt;24m*.</t>
  </si>
  <si>
    <t>the planned sample rate could be increased-The fleet segment "Pelagic Trawler 12-&lt;18m " has been clustered with "Pelagic trawler 18-&lt;24m*.</t>
  </si>
  <si>
    <t>The census covers the whole population-The fleet segment "Pelagic Trawler 12-&lt;18m " has been clustered with "Pelagic trawler 18-&lt;24m*.</t>
  </si>
  <si>
    <t>the planned sample rate could be increased_ The fleet segment "Pelagic Trawler 12-&lt;18m " has been clustered with "Pelagic trawler 18-&lt;24m*.</t>
  </si>
  <si>
    <t>Fishing rights are not transferable in France. All segments included Inactive vessels- The fleet segment "Pelagic Trawler 12-&lt;18m " has been clustered with "Pelagic trawler 18-&lt;24m*.</t>
  </si>
  <si>
    <t>Unpaid labour at sea is illegal in France, even the revenue of one owner alone on his boat is considered a salary, and included in variable "personnel cost". Thus unpaid labour at sea is equal to zero for all segments and all Supra-region and all GEO_INDICATOR, and there is not need for sampling. The fleet segment "Pelagic Trawler 12-&lt;18m " has been clustered with "Pelagic trawler 18-&lt;24m*.</t>
  </si>
  <si>
    <t>PIM method-The fleet segment "Pelagic Trawler 12-&lt;18m " has been clustered with "Pelagic trawler 18-&lt;24m*.</t>
  </si>
  <si>
    <t>Fishing rights are not transferable in France. All segments included Inactive vessels-The fleet segment "Pelagic Trawler 12-&lt;18m " has been clustered with "Pelagic trawler 18-&lt;24m*.</t>
  </si>
  <si>
    <t>Unpaid labour at sea is illegal in France, even the revenue of one owner alone on his boat is considered a salary, and included in variable "personnel cost". Thus unpaid labour at sea is equal to zero for all segments and all Supra-region and all GEO_INDICATOR, and there is not need for sampling.The fleet segment "Pelagic Trawler 12-&lt;18m " has been clustered with "Pelagic trawler 18-&lt;24m*.</t>
  </si>
  <si>
    <t>PIM method-The fleet segments "Dredger &lt;6m ", "Dredger 6-&lt;12m" and "Vessels using other active gears 6-&lt;12m" initially clustered in 2019 in the cluster "Vessel using other active gears 6-&lt;12m*" have been clustered in 2021 into the cluster "Purse seiners 6-&lt;12m*"</t>
  </si>
  <si>
    <t>The census covers the whole population- The fleet segments "Dredger &lt;6m ", "Dredger 6-&lt;12m" and "Vessels using other active gears 6-&lt;12m" initially clustered in 2019 in the cluster "Vessel using other active gears 6-&lt;12m*" have been clustered in 2021 into the cluster "Purse seiners 6-&lt;12m*"</t>
  </si>
  <si>
    <t>the planned sample rate could be increased-The fleet segments "Dredger &lt;6m ", "Dredger 6-&lt;12m" and "Vessels using other active gears 6-&lt;12m" initially clustered in 2019 in the cluster "Vessel using other active gears 6-&lt;12m*" have been clustered in 2021 into the cluster "Purse seiners 6-&lt;12m*"</t>
  </si>
  <si>
    <t>The census covers the whole population-The fleet segments "Dredger &lt;6m ", "Dredger 6-&lt;12m" and "Vessels using other active gears 6-&lt;12m" initially clustered in 2019 in the cluster "Vessel using other active gears 6-&lt;12m*" have been clustered in 2021 into the cluster "Purse seiners 6-&lt;12m*"</t>
  </si>
  <si>
    <t>Fishing rights are not transferable in France. All segments included Inactive vessels-The fleet segments "Dredger &lt;6m ", "Dredger 6-&lt;12m" and "Vessels using other active gears 6-&lt;12m" initially clustered in 2019 in the cluster "Vessel using other active gears 6-&lt;12m*" have been clustered in 2021 into the cluster "Purse seiners 6-&lt;12m*"</t>
  </si>
  <si>
    <t>Unpaid labour at sea is illegal in France, even the revenue of one owner alone on his boat is considered a salary, and included in variable "personnel cost". Thus unpaid labour at sea is equal to zero for all segments and all Supra-region and all GEO_INDICATOR, and there is not need for sampling.The fleet segments "Dredger &lt;6m ", "Dredger 6-&lt;12m" and "Vessels using other active gears 6-&lt;12m" initially clustered in 2019 in the cluster "Vessel using other active gears 6-&lt;12m*" have been clustered in 2021 into the cluster "Purse seiners 6-&lt;12m*"</t>
  </si>
  <si>
    <t xml:space="preserve">PIM method-The Tropical Tuna longliner (canneur de Dakar, Vessels using Hooks - IWE - 24-&lt; 40m) has been clustered with the Tropical Tuna Purse Seiners in 2021 resulting in a modification of the cluster name (Purse seiners   40 m or larger =&gt; Purse seiners   40 m or larger*) </t>
  </si>
  <si>
    <t xml:space="preserve">The census covers the whole population-The Tropical Tuna longliner (canneur de Dakar, Vessels using Hooks - IWE - 24-&lt; 40m) has been clustered with the Tropical Tuna Purse Seiners in 2021 resulting in a modification of the cluster name (Purse seiners   40 m or larger =&gt; Purse seiners   40 m or larger*) </t>
  </si>
  <si>
    <t xml:space="preserve">Fishing rights are not transferable in France. All segments included Inactive vessels-The Tropical Tuna longliner (canneur de Dakar, Vessels using Hooks - IWE - 24-&lt; 40m) has been clustered with the Tropical Tuna Purse Seiners in 2021 resulting in a modification of the cluster name (Purse seiners   40 m or larger =&gt; Purse seiners   40 m or larger*) </t>
  </si>
  <si>
    <t xml:space="preserve">These vessels belong to bigger groups - thus investments will be collected at group level, but might not be disaggregated at vessel level.The Tropical Tuna longliner (canneur de Dakar, Vessels using Hooks - IWE - 24-&lt; 40m) has been clustered with the Tropical Tuna Purse Seiners in 2021 resulting in a modification of the cluster name (Purse seiners   40 m or larger =&gt; Purse seiners   40 m or larger*) </t>
  </si>
  <si>
    <t xml:space="preserve">Unpaid labour at sea is illegal in France, even the revenue of one owner alone on his boat is considered a salary, and included in variable "personnel cost". Thus unpaid labour at sea is equal to zero for all segments and all Supra-region and all GEO_INDICATOR, and there is not need for sampling.The Tropical Tuna longliner (canneur de Dakar, Vessels using Hooks - IWE - 24-&lt; 40m) has been clustered with the Tropical Tuna Purse Seiners in 2021 resulting in a modification of the cluster name (Purse seiners   40 m or larger =&gt; Purse seiners   40 m or larger*) </t>
  </si>
  <si>
    <t>See Annex 1.2 Quality Report for socioeconomic data sampling scheme -The previous cluster "Vessels using hooks 10-&lt;12 m*" has been clustered with "Vessels using Polyvalent 'passive' gears only 0-&lt; 10m*"</t>
  </si>
  <si>
    <t>The census covers the whole population-The previous cluster "Vessels using hooks 10-&lt;12 m*" has been clustered with "Vessels using Polyvalent 'passive' gears only 0-&lt; 10m*"</t>
  </si>
  <si>
    <t>planned sample rate is 5%, explanation table 3.1-The previous cluster "Vessels using hooks 10-&lt;12 m*" has been clustered with "Vessels using Polyvalent 'passive' gears only 0-&lt; 10m*"</t>
  </si>
  <si>
    <t>Fishing rights are not transferable in France. All segments included Inactive vessels-The previous cluster "Vessels using hooks 10-&lt;12 m*" has been clustered with "Vessels using Polyvalent 'passive' gears only 0-&lt; 10m*"</t>
  </si>
  <si>
    <t>Unpaid labour at sea is illegal in France, even the revenue of one owner alone on his boat is considered a salary, and included in variable "personnel cost". Thus unpaid labour at sea is equal to zero for all segments and all Supra-region and all GEO_INDICATOR, and there is not need for sampling.The previous cluster "Vessels using hooks 10-&lt;12 m*" has been clustered with "Vessels using Polyvalent 'passive' gears only 0-&lt; 10m*"</t>
  </si>
  <si>
    <t>Unpaid labour at sea is illegal in France, even the revenue of one owner alone on his boat is considThe previous cluster "Vessels using hooks 10-&lt;12 m*" has been clustered with "Vessels using Polyvalent 'passive' gears only 0-&lt; 10m*"ered a salary, and included in variable "personnel cost". Thus unpaid labour at sea is equal to zero for all segments and all Supra-region and all GEO_INDICATOR, and there is not need for sampling.</t>
  </si>
  <si>
    <t xml:space="preserve">PIM method The fleet segment "Vessels using hooks 12-&lt;18 m" has been clustered to define a new cluster "Vessels using hooks 12-&lt; 18 m*" </t>
  </si>
  <si>
    <t>See Annex 1.2 Quality Report for socioeconomic data sampling scheme. French reglementation allows small vessels (&lt;12m) to have no accounts data, but only turnover is requested. By 2023, 7 official landings points will be built and will allow a better follow-up of the fleet, thus better data collection on landings, and potentially of economic data.The cluster "Drift and/or fixed netters 0-&lt;10 m*" has been clustered with "Vessels using hooks 0-&lt; 10m*"</t>
  </si>
  <si>
    <t>The census covers the whole population The cluster "Drift and/or fixed netters 0-&lt;10 m*" has been clustered with "Vessels using hooks 0-&lt; 10m*"</t>
  </si>
  <si>
    <t>See Annex 1.2 Quality Report for socioeconomic data sampling scheme. The cluster "Drift and/or fixed netters 0-&lt;10 m*" has been clustered with "Vessels using hooks 0-&lt; 10m*"</t>
  </si>
  <si>
    <t>planned sample rate is 5%, explanation table 3.1 The cluster "Drift and/or fixed netters 0-&lt;10 m*" has been clustered with "Vessels using hooks 0-&lt; 10m*"</t>
  </si>
  <si>
    <t>Fishing rights are not transferable in France. All segments included Inactive vessels The cluster "Drift and/or fixed netters 0-&lt;10 m*" has been clustered with "Vessels using hooks 0-&lt; 10m*"</t>
  </si>
  <si>
    <t>The census covers the whole populationThe cluster "Drift and/or fixed netters 0-&lt;10 m*" has been clustered with "Vessels using hooks 0-&lt; 10m*"</t>
  </si>
  <si>
    <t>See Annex 1.2 Quality Report for socioeconomic data sampling scheme. French reglementation allows small vessels (&lt;12m) to have no accounts data, but only turnover is requested. By 2023, 7 official landings points will be built and will allow a better follow-up of the fleet, thus better data collection on landings, and potentially of economic data.The cluster "Drift and/or fixed netters 0-&lt;10 m*" has been clustered with "Vessels using hooks 0-&lt; 10m*"*</t>
  </si>
  <si>
    <t>Unpaid labour at sea is illegal in France, even the revenue of one owner alone on his boat is considered a salary, and included in variable "personnel cost". Thus unpaid labour at sea is equal to zero for all segments and all Supra-region and all GEO_INDICATOR, and there is not need for sampling.The cluster "Drift and/or fixed netters 0-&lt;10 m*" has been clustered with "Vessels using hooks 0-&lt; 10m*"</t>
  </si>
  <si>
    <t>Fishing rights are not transferable in France. All segments included Inactive vesselsThe cluster "Drift and/or fixed netters 0-&lt;10 m*" has been clustered with "Vessels using hooks 0-&lt; 10m*"</t>
  </si>
  <si>
    <r>
      <rPr>
        <b/>
        <sz val="24"/>
        <color rgb="FFFF0000"/>
        <rFont val="Arial"/>
        <family val="2"/>
      </rPr>
      <t>FRANCE</t>
    </r>
    <r>
      <rPr>
        <b/>
        <sz val="24"/>
        <rFont val="Arial"/>
        <family val="2"/>
      </rPr>
      <t xml:space="preserve"> Annual Report for data collection in the fisheries and aquaculture sectors</t>
    </r>
  </si>
  <si>
    <t>19 June 2023</t>
  </si>
  <si>
    <t>this line seems to be an error and will me corrected in NWP revision for 2024</t>
  </si>
  <si>
    <t> Vessel have difficulty getting fish for bait and has had to reduce the number of trips</t>
  </si>
  <si>
    <t>Difficulties to recruit human resources to embark on longliner and few vessel available for observation</t>
  </si>
  <si>
    <t>The ban on trawling in the 6 nautical miles of British waters limited access to some sampling stations</t>
  </si>
  <si>
    <r>
      <t xml:space="preserve">As planned, </t>
    </r>
    <r>
      <rPr>
        <b/>
        <i/>
        <sz val="10"/>
        <color rgb="FF000000"/>
        <rFont val="Arial"/>
        <family val="2"/>
      </rPr>
      <t xml:space="preserve">2022 complementary on-site sampling survey data </t>
    </r>
    <r>
      <rPr>
        <i/>
        <sz val="10"/>
        <color rgb="FF000000"/>
        <rFont val="Arial"/>
        <family val="2"/>
      </rPr>
      <t>(see Text Box 3.1 and Annex 1.2) have been collected throughout 2022 in French Guiana.  Achieved sampling rate remain lower than the planned because of some administrative issues but remain sufficient to evaluate the official fishing activity data estimates of the fleet segment considered, which therefore have been calculated on this basis.</t>
    </r>
    <r>
      <rPr>
        <b/>
        <i/>
        <sz val="10"/>
        <color rgb="FF000000"/>
        <rFont val="Arial"/>
        <family val="2"/>
      </rPr>
      <t xml:space="preserve"> As the statistical unit collected through ObsDEB survey is fishing trip (and not vessel), therefore columns P to T are informed in  "Number of fishing trips" rather than in "Number of vessels" as asked. Number of fishing trips is indeed the relevant number to consider to assess quality of data available when catch assessment survey are applied to evaluate fishing activity data i.e. fishing effort and lendings by species. Indeed, when catch assessment survey are applied then fishing trips are surveyed and not vessels =&gt; fishing trip is the statistical unit. Therefore it is not possible to provide number of vessels as no vessel are surveyed all along the year. See TextBox 3.1 and Annex 1.2 regarding "Complementary on-site sampling of fishing trips (ObsDEB, catch assessment survey)" for more details. </t>
    </r>
  </si>
  <si>
    <r>
      <t xml:space="preserve">As planned, </t>
    </r>
    <r>
      <rPr>
        <b/>
        <i/>
        <sz val="10"/>
        <color rgb="FF000000"/>
        <rFont val="Arial"/>
        <family val="2"/>
      </rPr>
      <t xml:space="preserve">2022 complementary on-site sampling survey data </t>
    </r>
    <r>
      <rPr>
        <i/>
        <sz val="10"/>
        <color rgb="FF000000"/>
        <rFont val="Arial"/>
        <family val="2"/>
      </rPr>
      <t xml:space="preserve">(see Text Box 3.1 and Annex 1.2) have been collected throughout 2022 in French Guiana.  Achieved sampling rate remain lower than the planned because of some administrative issues but remain sufficient to evaluate the official fishing activity data estimates of the fleet segment considered, which therefore have been calculated on this basis. As the statistical unit collected through ObsDEB survey is fishing trip (and not vessel), therefore columns P to T are informed in  "Number of fishing trips" rather than in "Number of vessels" as asked. Number of fishing trips is indeed the relevant number to consider to assess quality of data available when catch assessment survey are applied to evaluate fishing activity data i.e. fishing effort and lendings by species. Indeed, when catch assessment survey are applied then fishing trips are surveyed and not vessels =&gt; fishing trip is the statistical unit. Therefore it is not possible to provide number of vessels as no vessel are surveyed all along the year. See TextBox 3.1 and Annex 1.2 regarding "Complementary on-site sampling of fishing trips (ObsDEB, catch assessment survey)" for more details. </t>
    </r>
  </si>
  <si>
    <r>
      <t xml:space="preserve">As planned, </t>
    </r>
    <r>
      <rPr>
        <b/>
        <i/>
        <sz val="10"/>
        <color rgb="FF000000"/>
        <rFont val="Arial"/>
        <family val="2"/>
      </rPr>
      <t xml:space="preserve">2022 complementary on-site sampling survey data </t>
    </r>
    <r>
      <rPr>
        <i/>
        <sz val="10"/>
        <color rgb="FF000000"/>
        <rFont val="Arial"/>
        <family val="2"/>
      </rPr>
      <t xml:space="preserve">(see Text Box 3.1 and Annex 1.2) have been collected throughout 2022 in Guadeloupe.  Planned sampling rate has been reached in 2022 and official fishing activity data estimates of the fleet segment considered have been therefore calculated on this basis. As the statistical unit collected through ObsDEB survey is fishing trip (and not vessel), therefore columns P to T are informed in  "Number of fishing trips" rather than in "Number of vessels" as asked. Number of fishing trips is indeed the relevant number to consider to assess quality of data available when catch assessment survey are applied to evaluate fishing activity data i.e. fishing effort and lendings by species. Indeed, when catch assessment survey are applied then fishing trips are surveyed and not vessels =&gt; fishing trip is the statistical unit. Therefore it is not possible to provide number of vessels as no vessel are surveyed all along the year. See TextBox 3.1 and Annex 1.2 regarding "Complementary on-site sampling of fishing trips (ObsDEB, catch assessment survey)" for more details. </t>
    </r>
  </si>
  <si>
    <r>
      <t xml:space="preserve">As planned, </t>
    </r>
    <r>
      <rPr>
        <b/>
        <i/>
        <sz val="10"/>
        <color rgb="FF000000"/>
        <rFont val="Arial"/>
        <family val="2"/>
      </rPr>
      <t xml:space="preserve">2022 complementary on-site sampling survey data </t>
    </r>
    <r>
      <rPr>
        <i/>
        <sz val="10"/>
        <color rgb="FF000000"/>
        <rFont val="Arial"/>
        <family val="2"/>
      </rPr>
      <t xml:space="preserve">(see Text Box 3.1 and Annex 1.2) have been collected throughout 2022 in Martinique.  Achieved sampling rate remain lower than the planned because focus has been made on on-site survey rather than on phone survey which could be performed in complement.  The sampling rate remain nevertheless sufficient to evaluate the official fishing activity data estimates of the fleet segment considered, which therefore have been calculated on this basis. Estimates global precision is lower than expected but species composition is more detailed. As the statistical unit collected through ObsDEB survey is fishing trip (and not vessel), therefore columns P to T are informed in  "Number of fishing trips" rather than in "Number of vessels" as asked. Number of fishing trips is indeed the relevant number to consider to assess quality of data available when catch assessment survey are applied to evaluate fishing activity data i.e. fishing effort and lendings by species. Indeed, when catch assessment survey are applied then fishing trips are surveyed and not vessels =&gt; fishing trip is the statistical unit. Therefore it is not possible to provide number of vessels as no vessel are surveyed all along the year. See TextBox 3.1 and Annex 1.2 regarding "Complementary on-site sampling of fishing trips (ObsDEB, catch assessment survey)" for more details. </t>
    </r>
  </si>
  <si>
    <t xml:space="preserve">The fleet segment "Vessels using hooks 0-&lt;10 m" has been clustered to define a new cluster "Vessels using hooks 0-&lt; 10 m*" (see Table 5.1). As planned, 2022 complementary on-site sampling survey data (see Text Box 3.1 and Annex 1.2) have been collected throughout 2022 in La Reunion.  Planned sampling rate has been reached in 2022 and official fishing activity data estimates of the fleet segment considered have been therefore calculated on this basis. As the statistical unit collected through ObsDEB survey is fishing trip (and not vessel), therefore columns P to T are informed in  "Number of fishing trips" rather than in "Number of vessels" as asked. Number of fishing trips is indeed the relevant number to consider to assess quality of data available when catch assessment survey are applied to evaluate fishing activity data i.e. fishing effort and lendings by species. Indeed, when catch assessment survey are applied then fishing trips are surveyed and not vessels =&gt; fishing trip is the statistical unit. Therefore it is not possible to provide number of vessels as no vessel are surveyed all along the year. See TextBox 3.1 and Annex 1.2 regarding "Complementary on-site sampling of fishing trips (ObsDEB, catch assessment survey)" for more details. </t>
  </si>
  <si>
    <r>
      <t xml:space="preserve">As planned, </t>
    </r>
    <r>
      <rPr>
        <b/>
        <i/>
        <sz val="10"/>
        <color rgb="FF000000"/>
        <rFont val="Arial"/>
        <family val="2"/>
      </rPr>
      <t xml:space="preserve">2022 complementary on-site sampling survey data </t>
    </r>
    <r>
      <rPr>
        <i/>
        <sz val="10"/>
        <color rgb="FF000000"/>
        <rFont val="Arial"/>
        <family val="2"/>
      </rPr>
      <t xml:space="preserve">(see Text Box 3.1 and Annex 1.2) have been collected throughout 2022 in Mayotte.  Planned sampling rate has been reached in 2022. Nevertheless, in the beginning of 2023, due to a lack of staff, the 2022 annual fishing activity calendars (which constitute the exhaustive basis for doing estimation based on the complementary on-site sampling data see Annex 1.2) could not be collected in their entirety and entered into the Harmonie database in time (normally expected by 31 March). Therefore 2022 official fishing activity data estimates for the fleet segment considered have been calculated on the basis of 2022 on-site sampling data and 2022 fishing activity calendars completed by 2021 fishing activity calendars for vessels which could not be surveyed. As the statistical unit collected through ObsDEB survey is fishing trip (and not vessel), therefore columns P to T are informed in  "Number of fishing trips" rather than in "Number of vessels" as asked. Number of fishing trips is indeed the relevant number to consider to assess quality of data available when catch assessment survey are applied to evaluate fishing activity data i.e. fishing effort and lendings by species. Indeed, when catch assessment survey are applied then fishing trips are surveyed and not vessels =&gt; fishing trip is the statistical unit. Therefore it is not possible to provide number of vessels as no vessel are surveyed all along the year. See TextBox 3.1 and Annex 1.2 regarding "Complementary on-site sampling of fishing trips (ObsDEB, catch assessment survey)" for more details. </t>
    </r>
  </si>
  <si>
    <t>New action added for 2022 onward, after the submission of the NWP 2022-2024 (see textbox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</si>
</sst>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
    <numFmt numFmtId="165" formatCode="0\ %"/>
    <numFmt numFmtId="166" formatCode="0.000"/>
  </numFmts>
  <fonts count="52">
    <font>
      <sz val="10"/>
      <color rgb="FF000000"/>
      <name val="Arial"/>
    </font>
    <font>
      <sz val="11"/>
      <color theme="1"/>
      <name val="Calibri"/>
      <family val="2"/>
      <scheme val="minor"/>
    </font>
    <font>
      <b/>
      <sz val="24"/>
      <color theme="1"/>
      <name val="Arial"/>
      <family val="2"/>
    </font>
    <font>
      <b/>
      <sz val="10"/>
      <color theme="1"/>
      <name val="Arial"/>
      <family val="2"/>
    </font>
    <font>
      <sz val="10"/>
      <color theme="1"/>
      <name val="Arial"/>
      <family val="2"/>
    </font>
    <font>
      <sz val="10"/>
      <color rgb="FFFF0000"/>
      <name val="Arial"/>
      <family val="2"/>
    </font>
    <font>
      <strike/>
      <sz val="10"/>
      <color rgb="FFFF0000"/>
      <name val="Arial"/>
      <family val="2"/>
    </font>
    <font>
      <sz val="10"/>
      <color theme="1"/>
      <name val="Calibri"/>
      <family val="2"/>
    </font>
    <font>
      <b/>
      <sz val="10"/>
      <color rgb="FF0000FF"/>
      <name val="Arial"/>
      <family val="2"/>
    </font>
    <font>
      <i/>
      <sz val="10"/>
      <color theme="1"/>
      <name val="Arial"/>
      <family val="2"/>
    </font>
    <font>
      <sz val="10"/>
      <color rgb="FF666666"/>
      <name val="Arial"/>
      <family val="2"/>
    </font>
    <font>
      <b/>
      <sz val="10"/>
      <color rgb="FF000000"/>
      <name val="Arial"/>
      <family val="2"/>
    </font>
    <font>
      <sz val="10"/>
      <color rgb="FF000000"/>
      <name val="Arial"/>
      <family val="2"/>
    </font>
    <font>
      <sz val="10"/>
      <name val="Arial"/>
      <family val="2"/>
    </font>
    <font>
      <b/>
      <sz val="10"/>
      <name val="Arial"/>
      <family val="2"/>
    </font>
    <font>
      <b/>
      <sz val="12"/>
      <name val="Arial"/>
      <family val="2"/>
    </font>
    <font>
      <b/>
      <sz val="11"/>
      <name val="Arial"/>
      <family val="2"/>
    </font>
    <font>
      <sz val="10"/>
      <name val="Calibri"/>
      <family val="2"/>
      <charset val="1"/>
    </font>
    <font>
      <b/>
      <sz val="10"/>
      <name val="Calibri"/>
      <family val="2"/>
    </font>
    <font>
      <sz val="10"/>
      <name val="Calibri"/>
      <family val="2"/>
    </font>
    <font>
      <i/>
      <sz val="10"/>
      <name val="Arial"/>
      <family val="2"/>
    </font>
    <font>
      <sz val="10"/>
      <color theme="8"/>
      <name val="Arial"/>
      <family val="2"/>
    </font>
    <font>
      <sz val="10"/>
      <color theme="9"/>
      <name val="Arial"/>
      <family val="2"/>
    </font>
    <font>
      <b/>
      <sz val="24"/>
      <name val="Arial"/>
      <family val="2"/>
    </font>
    <font>
      <sz val="14"/>
      <name val="Arial"/>
      <family val="2"/>
    </font>
    <font>
      <b/>
      <sz val="14"/>
      <name val="Arial"/>
      <family val="2"/>
    </font>
    <font>
      <strike/>
      <sz val="10"/>
      <name val="Arial"/>
      <family val="2"/>
    </font>
    <font>
      <sz val="11"/>
      <name val="Calibri"/>
      <family val="2"/>
      <charset val="1"/>
    </font>
    <font>
      <sz val="10"/>
      <color rgb="FF8EA9DB"/>
      <name val="Arial"/>
      <family val="2"/>
    </font>
    <font>
      <sz val="10"/>
      <color rgb="FF000000"/>
      <name val="Calibri"/>
      <family val="2"/>
    </font>
    <font>
      <u/>
      <sz val="10"/>
      <name val="Arial"/>
      <family val="2"/>
    </font>
    <font>
      <sz val="11"/>
      <color rgb="FFFF0000"/>
      <name val="Calibri"/>
      <family val="2"/>
      <scheme val="minor"/>
    </font>
    <font>
      <sz val="10"/>
      <name val="Times New Roman"/>
      <family val="1"/>
    </font>
    <font>
      <sz val="11"/>
      <name val="Calibri"/>
      <family val="2"/>
    </font>
    <font>
      <b/>
      <sz val="10"/>
      <color rgb="FFFF0000"/>
      <name val="Arial"/>
      <family val="2"/>
    </font>
    <font>
      <sz val="11"/>
      <color theme="1"/>
      <name val="Calibri"/>
      <family val="2"/>
    </font>
    <font>
      <sz val="11"/>
      <name val="Calibri"/>
      <family val="2"/>
      <scheme val="minor"/>
    </font>
    <font>
      <sz val="10"/>
      <color theme="1"/>
      <name val="Calibri Light"/>
      <family val="2"/>
    </font>
    <font>
      <i/>
      <sz val="10"/>
      <color rgb="FFFF0000"/>
      <name val="Arial"/>
      <family val="2"/>
    </font>
    <font>
      <sz val="10"/>
      <name val="Roboto"/>
      <charset val="1"/>
    </font>
    <font>
      <sz val="10"/>
      <name val="Verdana"/>
      <family val="2"/>
    </font>
    <font>
      <sz val="10"/>
      <name val="Calibri Light"/>
      <family val="2"/>
    </font>
    <font>
      <sz val="10"/>
      <color rgb="FF000000"/>
      <name val="Calibri Light"/>
      <family val="2"/>
    </font>
    <font>
      <u/>
      <sz val="11"/>
      <color theme="10"/>
      <name val="Calibri"/>
      <family val="2"/>
      <scheme val="minor"/>
    </font>
    <font>
      <b/>
      <sz val="9"/>
      <name val="Tahoma"/>
      <family val="2"/>
    </font>
    <font>
      <sz val="9"/>
      <name val="Tahoma"/>
      <family val="2"/>
    </font>
    <font>
      <i/>
      <sz val="11"/>
      <name val="Calibri"/>
      <family val="2"/>
      <scheme val="minor"/>
    </font>
    <font>
      <u/>
      <sz val="11"/>
      <name val="Calibri"/>
      <family val="2"/>
      <scheme val="minor"/>
    </font>
    <font>
      <i/>
      <sz val="10"/>
      <color rgb="FF000000"/>
      <name val="Arial"/>
      <family val="2"/>
    </font>
    <font>
      <b/>
      <i/>
      <sz val="10"/>
      <color rgb="FF000000"/>
      <name val="Arial"/>
      <family val="2"/>
    </font>
    <font>
      <b/>
      <sz val="24"/>
      <color rgb="FFFF0000"/>
      <name val="Arial"/>
      <family val="2"/>
    </font>
    <font>
      <b/>
      <sz val="14"/>
      <color rgb="FFFF0000"/>
      <name val="Arial"/>
      <family val="2"/>
    </font>
  </fonts>
  <fills count="32">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0" tint="-0.14999847407452621"/>
        <bgColor rgb="FFFFFFFF"/>
      </patternFill>
    </fill>
    <fill>
      <patternFill patternType="solid">
        <fgColor rgb="FFD9D9D9"/>
        <bgColor indexed="64"/>
      </patternFill>
    </fill>
    <fill>
      <patternFill patternType="solid">
        <fgColor rgb="FFD9D9D9"/>
        <bgColor rgb="FFD9D9D9"/>
      </patternFill>
    </fill>
    <fill>
      <patternFill patternType="solid">
        <fgColor theme="0" tint="-0.14999847407452621"/>
        <bgColor rgb="FFD9D9D9"/>
      </patternFill>
    </fill>
    <fill>
      <patternFill patternType="solid">
        <fgColor theme="2" tint="-0.14999847407452621"/>
        <bgColor indexed="64"/>
      </patternFill>
    </fill>
    <fill>
      <patternFill patternType="solid">
        <fgColor rgb="FFFFFF00"/>
        <bgColor indexed="64"/>
      </patternFill>
    </fill>
    <fill>
      <patternFill patternType="solid">
        <fgColor rgb="FFD9D9D9"/>
        <bgColor rgb="FFC0C0C0"/>
      </patternFill>
    </fill>
    <fill>
      <patternFill patternType="solid">
        <fgColor theme="0" tint="-0.14999847407452621"/>
        <bgColor rgb="FFFFFF00"/>
      </patternFill>
    </fill>
    <fill>
      <patternFill patternType="solid">
        <fgColor theme="0" tint="-0.14999847407452621"/>
        <bgColor rgb="FFC0C0C0"/>
      </patternFill>
    </fill>
    <fill>
      <patternFill patternType="solid">
        <fgColor theme="0" tint="-0.14999847407452621"/>
        <bgColor rgb="FFFF9900"/>
      </patternFill>
    </fill>
    <fill>
      <patternFill patternType="solid">
        <fgColor rgb="FFFFFF00"/>
        <bgColor rgb="FFD9D9D9"/>
      </patternFill>
    </fill>
    <fill>
      <patternFill patternType="solid">
        <fgColor theme="0" tint="-0.14999847407452621"/>
        <bgColor rgb="FFCCCCCC"/>
      </patternFill>
    </fill>
    <fill>
      <patternFill patternType="solid">
        <fgColor theme="0" tint="-0.34998626667073579"/>
        <bgColor indexed="64"/>
      </patternFill>
    </fill>
    <fill>
      <patternFill patternType="solid">
        <fgColor rgb="FFD9D9D9"/>
        <bgColor rgb="FF000000"/>
      </patternFill>
    </fill>
    <fill>
      <patternFill patternType="solid">
        <fgColor rgb="FFFFFF00"/>
        <bgColor rgb="FFFFFF00"/>
      </patternFill>
    </fill>
    <fill>
      <patternFill patternType="solid">
        <fgColor theme="0" tint="-0.14999847407452621"/>
        <bgColor theme="0" tint="-0.14999847407452621"/>
      </patternFill>
    </fill>
    <fill>
      <patternFill patternType="solid">
        <fgColor indexed="5"/>
        <bgColor rgb="FFD9D9D9"/>
      </patternFill>
    </fill>
    <fill>
      <patternFill patternType="solid">
        <fgColor indexed="5"/>
        <bgColor indexed="5"/>
      </patternFill>
    </fill>
    <fill>
      <patternFill patternType="solid">
        <fgColor theme="0" tint="-0.14999847407452621"/>
        <bgColor rgb="FF000000"/>
      </patternFill>
    </fill>
    <fill>
      <patternFill patternType="solid">
        <fgColor rgb="FFFFFF00"/>
        <bgColor rgb="FF000000"/>
      </patternFill>
    </fill>
    <fill>
      <patternFill patternType="solid">
        <fgColor rgb="FFCCCCCC"/>
        <bgColor rgb="FFCCCCCC"/>
      </patternFill>
    </fill>
    <fill>
      <patternFill patternType="solid">
        <fgColor rgb="FFBFBFBF"/>
        <bgColor indexed="64"/>
      </patternFill>
    </fill>
    <fill>
      <patternFill patternType="solid">
        <fgColor theme="2" tint="-0.249977111117893"/>
        <bgColor indexed="64"/>
      </patternFill>
    </fill>
    <fill>
      <patternFill patternType="solid">
        <fgColor theme="0"/>
        <bgColor indexed="64"/>
      </patternFill>
    </fill>
    <fill>
      <patternFill patternType="solid">
        <fgColor theme="0" tint="-0.249977111117893"/>
        <bgColor indexed="64"/>
      </patternFill>
    </fill>
    <fill>
      <patternFill patternType="solid">
        <fgColor theme="0" tint="-0.249977111117893"/>
        <bgColor rgb="FFCCCCCC"/>
      </patternFill>
    </fill>
    <fill>
      <patternFill patternType="solid">
        <fgColor theme="0" tint="-0.249977111117893"/>
        <bgColor rgb="FFFFFF00"/>
      </patternFill>
    </fill>
    <fill>
      <patternFill patternType="solid">
        <fgColor theme="0" tint="-0.249977111117893"/>
        <bgColor rgb="FF000000"/>
      </patternFill>
    </fill>
  </fills>
  <borders count="22">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bottom style="thin">
        <color indexed="64"/>
      </bottom>
      <diagonal/>
    </border>
    <border>
      <left style="thin">
        <color auto="1"/>
      </left>
      <right/>
      <top/>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rgb="FF000000"/>
      </top>
      <bottom style="thin">
        <color rgb="FF000000"/>
      </bottom>
      <diagonal/>
    </border>
    <border>
      <left/>
      <right style="thin">
        <color rgb="FF000000"/>
      </right>
      <top/>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s>
  <cellStyleXfs count="12">
    <xf numFmtId="0" fontId="0" fillId="0" borderId="0"/>
    <xf numFmtId="0" fontId="12" fillId="0" borderId="2"/>
    <xf numFmtId="0" fontId="12" fillId="0" borderId="2"/>
    <xf numFmtId="0" fontId="12" fillId="0" borderId="2"/>
    <xf numFmtId="0" fontId="12" fillId="0" borderId="2"/>
    <xf numFmtId="0" fontId="12" fillId="0" borderId="2"/>
    <xf numFmtId="165" fontId="12" fillId="0" borderId="2" applyBorder="0" applyProtection="0"/>
    <xf numFmtId="0" fontId="13" fillId="0" borderId="2"/>
    <xf numFmtId="0" fontId="1" fillId="0" borderId="2"/>
    <xf numFmtId="9" fontId="12" fillId="0" borderId="2" applyFont="0" applyFill="0" applyBorder="0" applyAlignment="0" applyProtection="0"/>
    <xf numFmtId="0" fontId="43" fillId="0" borderId="2" applyNumberFormat="0" applyFill="0" applyBorder="0"/>
    <xf numFmtId="9" fontId="12" fillId="0" borderId="2" applyFont="0" applyFill="0" applyBorder="0" applyAlignment="0" applyProtection="0"/>
  </cellStyleXfs>
  <cellXfs count="538">
    <xf numFmtId="0" fontId="0" fillId="0" borderId="0" xfId="0"/>
    <xf numFmtId="0" fontId="3" fillId="0" borderId="0" xfId="0" applyFont="1"/>
    <xf numFmtId="0" fontId="4" fillId="0" borderId="0" xfId="0" applyFont="1"/>
    <xf numFmtId="0" fontId="5" fillId="0" borderId="0" xfId="0" applyFont="1"/>
    <xf numFmtId="0" fontId="6" fillId="0" borderId="0" xfId="0" applyFont="1"/>
    <xf numFmtId="0" fontId="8" fillId="0" borderId="0" xfId="0" applyFont="1"/>
    <xf numFmtId="0" fontId="7" fillId="0" borderId="0" xfId="0" applyFont="1"/>
    <xf numFmtId="0" fontId="9" fillId="0" borderId="0" xfId="0" applyFont="1"/>
    <xf numFmtId="0" fontId="0" fillId="0" borderId="0" xfId="0" applyAlignment="1">
      <alignment vertical="center"/>
    </xf>
    <xf numFmtId="0" fontId="4" fillId="0" borderId="0" xfId="0" applyFont="1" applyAlignment="1">
      <alignment vertical="center" wrapText="1"/>
    </xf>
    <xf numFmtId="0" fontId="13" fillId="0" borderId="0" xfId="0" applyFont="1"/>
    <xf numFmtId="0" fontId="13" fillId="0" borderId="3" xfId="0" applyFont="1" applyBorder="1"/>
    <xf numFmtId="0" fontId="15" fillId="0" borderId="1" xfId="0" applyFont="1" applyBorder="1" applyAlignment="1" applyProtection="1">
      <alignment wrapText="1"/>
      <protection locked="0"/>
    </xf>
    <xf numFmtId="0" fontId="16" fillId="0" borderId="2" xfId="0" applyFont="1" applyBorder="1" applyAlignment="1" applyProtection="1">
      <alignment vertical="center" wrapText="1"/>
      <protection locked="0"/>
    </xf>
    <xf numFmtId="0" fontId="14" fillId="0" borderId="0" xfId="0" applyFont="1" applyAlignment="1" applyProtection="1">
      <alignment wrapText="1"/>
      <protection locked="0"/>
    </xf>
    <xf numFmtId="0" fontId="13" fillId="0" borderId="2" xfId="0" applyFont="1" applyBorder="1" applyAlignment="1" applyProtection="1">
      <alignment horizontal="left" wrapText="1"/>
      <protection locked="0"/>
    </xf>
    <xf numFmtId="0" fontId="13" fillId="0" borderId="0" xfId="0" applyFont="1" applyAlignment="1" applyProtection="1">
      <alignment horizontal="left" wrapText="1"/>
      <protection locked="0"/>
    </xf>
    <xf numFmtId="0" fontId="13" fillId="0" borderId="0" xfId="0" applyFont="1" applyAlignment="1" applyProtection="1">
      <alignment wrapText="1"/>
      <protection locked="0"/>
    </xf>
    <xf numFmtId="0" fontId="13" fillId="0" borderId="1" xfId="0" applyFont="1" applyBorder="1" applyAlignment="1">
      <alignment horizontal="left" wrapText="1"/>
    </xf>
    <xf numFmtId="0" fontId="13" fillId="0" borderId="6" xfId="0" applyFont="1" applyBorder="1" applyAlignment="1">
      <alignment horizontal="left" wrapText="1"/>
    </xf>
    <xf numFmtId="0" fontId="13" fillId="0" borderId="8" xfId="0" applyFont="1" applyBorder="1" applyAlignment="1">
      <alignment horizontal="left" wrapText="1"/>
    </xf>
    <xf numFmtId="0" fontId="13" fillId="0" borderId="2" xfId="0" applyFont="1" applyBorder="1" applyAlignment="1">
      <alignment horizontal="left" wrapText="1"/>
    </xf>
    <xf numFmtId="0" fontId="13" fillId="0" borderId="5" xfId="0" applyFont="1" applyBorder="1" applyAlignment="1">
      <alignment horizontal="left" wrapText="1"/>
    </xf>
    <xf numFmtId="0" fontId="13" fillId="0" borderId="4" xfId="0" applyFont="1" applyBorder="1" applyAlignment="1">
      <alignment horizontal="left" wrapText="1"/>
    </xf>
    <xf numFmtId="0" fontId="13" fillId="0" borderId="10" xfId="0" applyFont="1" applyBorder="1" applyAlignment="1">
      <alignment horizontal="left" wrapText="1"/>
    </xf>
    <xf numFmtId="0" fontId="13" fillId="0" borderId="7" xfId="0" applyFont="1" applyBorder="1" applyAlignment="1">
      <alignment horizontal="left" wrapText="1"/>
    </xf>
    <xf numFmtId="0" fontId="18" fillId="0" borderId="1" xfId="0" applyFont="1" applyBorder="1" applyAlignment="1">
      <alignment horizontal="left" wrapText="1"/>
    </xf>
    <xf numFmtId="0" fontId="19" fillId="0" borderId="1" xfId="0" applyFont="1" applyBorder="1" applyAlignment="1">
      <alignment horizontal="left" wrapText="1"/>
    </xf>
    <xf numFmtId="0" fontId="13" fillId="0" borderId="9" xfId="0" applyFont="1" applyBorder="1" applyAlignment="1">
      <alignment horizontal="left" wrapText="1"/>
    </xf>
    <xf numFmtId="0" fontId="13" fillId="0" borderId="1" xfId="1" applyFont="1" applyBorder="1" applyAlignment="1">
      <alignment horizontal="left" wrapText="1"/>
    </xf>
    <xf numFmtId="0" fontId="13" fillId="0" borderId="12" xfId="0" applyFont="1" applyBorder="1" applyAlignment="1">
      <alignment horizontal="left" wrapText="1"/>
    </xf>
    <xf numFmtId="0" fontId="13" fillId="0" borderId="13" xfId="0" applyFont="1" applyBorder="1" applyAlignment="1">
      <alignment horizontal="left" wrapText="1"/>
    </xf>
    <xf numFmtId="0" fontId="14" fillId="0" borderId="11" xfId="0" applyFont="1" applyBorder="1" applyAlignment="1" applyProtection="1">
      <alignment wrapText="1"/>
      <protection locked="0"/>
    </xf>
    <xf numFmtId="0" fontId="13" fillId="0" borderId="11" xfId="0" applyFont="1" applyBorder="1" applyAlignment="1" applyProtection="1">
      <alignment horizontal="left" wrapText="1"/>
      <protection locked="0"/>
    </xf>
    <xf numFmtId="0" fontId="13" fillId="0" borderId="11" xfId="0" applyFont="1" applyBorder="1" applyAlignment="1" applyProtection="1">
      <alignment wrapText="1"/>
      <protection locked="0"/>
    </xf>
    <xf numFmtId="0" fontId="0" fillId="0" borderId="0" xfId="0" applyAlignment="1">
      <alignment vertical="center" wrapText="1"/>
    </xf>
    <xf numFmtId="0" fontId="11" fillId="0" borderId="0" xfId="0" applyFont="1" applyAlignment="1">
      <alignment vertical="center"/>
    </xf>
    <xf numFmtId="0" fontId="2" fillId="0" borderId="0" xfId="0" applyFont="1" applyAlignment="1">
      <alignment wrapText="1"/>
    </xf>
    <xf numFmtId="0" fontId="5" fillId="0" borderId="1" xfId="0" applyFont="1" applyBorder="1" applyAlignment="1">
      <alignment horizontal="left" wrapText="1"/>
    </xf>
    <xf numFmtId="0" fontId="5" fillId="0" borderId="6" xfId="0" applyFont="1" applyBorder="1" applyAlignment="1">
      <alignment horizontal="left" wrapText="1"/>
    </xf>
    <xf numFmtId="0" fontId="5" fillId="0" borderId="11" xfId="0" applyFont="1" applyBorder="1" applyAlignment="1" applyProtection="1">
      <alignment horizontal="left" wrapText="1"/>
      <protection locked="0"/>
    </xf>
    <xf numFmtId="0" fontId="5" fillId="0" borderId="2" xfId="0" applyFont="1" applyBorder="1" applyAlignment="1" applyProtection="1">
      <alignment horizontal="left" wrapText="1"/>
      <protection locked="0"/>
    </xf>
    <xf numFmtId="0" fontId="5" fillId="0" borderId="0" xfId="0" applyFont="1" applyAlignment="1" applyProtection="1">
      <alignment horizontal="left" wrapText="1"/>
      <protection locked="0"/>
    </xf>
    <xf numFmtId="0" fontId="5" fillId="0" borderId="8" xfId="0" applyFont="1" applyBorder="1" applyAlignment="1">
      <alignment horizontal="left" wrapText="1"/>
    </xf>
    <xf numFmtId="0" fontId="5" fillId="0" borderId="9" xfId="0" applyFont="1" applyBorder="1" applyAlignment="1">
      <alignment horizontal="left" wrapText="1"/>
    </xf>
    <xf numFmtId="0" fontId="5" fillId="0" borderId="5" xfId="0" applyFont="1" applyBorder="1" applyAlignment="1">
      <alignment horizontal="left" wrapText="1"/>
    </xf>
    <xf numFmtId="0" fontId="5" fillId="0" borderId="12" xfId="0" applyFont="1" applyBorder="1" applyAlignment="1">
      <alignment horizontal="left" wrapText="1"/>
    </xf>
    <xf numFmtId="0" fontId="21" fillId="0" borderId="1" xfId="0" applyFont="1" applyBorder="1" applyAlignment="1">
      <alignment horizontal="left" wrapText="1"/>
    </xf>
    <xf numFmtId="0" fontId="21" fillId="0" borderId="9" xfId="0" applyFont="1" applyBorder="1" applyAlignment="1">
      <alignment horizontal="left" wrapText="1"/>
    </xf>
    <xf numFmtId="0" fontId="21" fillId="0" borderId="5" xfId="0" applyFont="1" applyBorder="1" applyAlignment="1">
      <alignment horizontal="left" wrapText="1"/>
    </xf>
    <xf numFmtId="0" fontId="21" fillId="0" borderId="12" xfId="0" applyFont="1" applyBorder="1" applyAlignment="1">
      <alignment horizontal="left" wrapText="1"/>
    </xf>
    <xf numFmtId="0" fontId="21" fillId="0" borderId="11" xfId="0" applyFont="1" applyBorder="1" applyAlignment="1" applyProtection="1">
      <alignment horizontal="left" wrapText="1"/>
      <protection locked="0"/>
    </xf>
    <xf numFmtId="0" fontId="21" fillId="0" borderId="2" xfId="0" applyFont="1" applyBorder="1" applyAlignment="1" applyProtection="1">
      <alignment horizontal="left" wrapText="1"/>
      <protection locked="0"/>
    </xf>
    <xf numFmtId="0" fontId="21" fillId="0" borderId="0" xfId="0" applyFont="1" applyAlignment="1" applyProtection="1">
      <alignment horizontal="left" wrapText="1"/>
      <protection locked="0"/>
    </xf>
    <xf numFmtId="0" fontId="21" fillId="0" borderId="6" xfId="0" applyFont="1" applyBorder="1" applyAlignment="1">
      <alignment horizontal="left" wrapText="1"/>
    </xf>
    <xf numFmtId="0" fontId="21" fillId="0" borderId="8" xfId="0" applyFont="1" applyBorder="1" applyAlignment="1">
      <alignment horizontal="left" wrapText="1"/>
    </xf>
    <xf numFmtId="0" fontId="13" fillId="0" borderId="2" xfId="0" applyFont="1" applyBorder="1" applyAlignment="1" applyProtection="1">
      <alignment wrapText="1"/>
      <protection locked="0"/>
    </xf>
    <xf numFmtId="0" fontId="22" fillId="0" borderId="1" xfId="0" applyFont="1" applyBorder="1" applyAlignment="1">
      <alignment horizontal="left" wrapText="1"/>
    </xf>
    <xf numFmtId="0" fontId="24" fillId="0" borderId="0" xfId="0" applyFont="1" applyAlignment="1">
      <alignment horizontal="center"/>
    </xf>
    <xf numFmtId="0" fontId="25" fillId="0" borderId="1" xfId="0" applyFont="1" applyBorder="1" applyAlignment="1">
      <alignment horizontal="center" vertical="center"/>
    </xf>
    <xf numFmtId="0" fontId="14" fillId="0" borderId="0" xfId="0" applyFont="1"/>
    <xf numFmtId="0" fontId="13" fillId="0" borderId="2" xfId="0" applyFont="1" applyBorder="1"/>
    <xf numFmtId="0" fontId="13" fillId="0" borderId="0" xfId="0" applyFont="1" applyAlignment="1">
      <alignment horizontal="center"/>
    </xf>
    <xf numFmtId="0" fontId="20" fillId="0" borderId="0" xfId="0" applyFont="1"/>
    <xf numFmtId="0" fontId="19" fillId="0" borderId="2" xfId="0" applyFont="1" applyBorder="1"/>
    <xf numFmtId="0" fontId="13" fillId="0" borderId="0" xfId="0" applyFont="1" applyAlignment="1">
      <alignment vertical="center"/>
    </xf>
    <xf numFmtId="0" fontId="13" fillId="0" borderId="2" xfId="0" applyFont="1" applyBorder="1" applyAlignment="1">
      <alignment vertical="center"/>
    </xf>
    <xf numFmtId="0" fontId="13" fillId="0" borderId="0" xfId="0" applyFont="1" applyAlignment="1">
      <alignment vertical="center" wrapText="1"/>
    </xf>
    <xf numFmtId="0" fontId="27" fillId="0" borderId="0" xfId="0" applyFont="1"/>
    <xf numFmtId="0" fontId="27" fillId="0" borderId="0" xfId="0" applyFont="1" applyAlignment="1">
      <alignment wrapText="1"/>
    </xf>
    <xf numFmtId="0" fontId="26" fillId="0" borderId="0" xfId="0" applyFont="1"/>
    <xf numFmtId="0" fontId="28" fillId="0" borderId="6" xfId="0" applyFont="1" applyBorder="1" applyAlignment="1">
      <alignment horizontal="left" wrapText="1"/>
    </xf>
    <xf numFmtId="0" fontId="12" fillId="2" borderId="1" xfId="0" applyFont="1" applyFill="1" applyBorder="1" applyAlignment="1">
      <alignment horizontal="left" wrapText="1"/>
    </xf>
    <xf numFmtId="0" fontId="13" fillId="0" borderId="1" xfId="0" applyFont="1" applyBorder="1" applyAlignment="1">
      <alignment horizontal="left" vertical="center" wrapText="1"/>
    </xf>
    <xf numFmtId="0" fontId="6" fillId="0" borderId="1" xfId="0" applyFont="1" applyBorder="1" applyAlignment="1">
      <alignment horizontal="left" wrapText="1"/>
    </xf>
    <xf numFmtId="0" fontId="6" fillId="0" borderId="6" xfId="0" applyFont="1" applyBorder="1" applyAlignment="1">
      <alignment horizontal="left" wrapText="1"/>
    </xf>
    <xf numFmtId="0" fontId="13" fillId="0" borderId="14" xfId="0" applyFont="1" applyBorder="1"/>
    <xf numFmtId="0" fontId="13" fillId="0" borderId="15" xfId="0" applyFont="1" applyBorder="1"/>
    <xf numFmtId="1" fontId="10" fillId="3" borderId="7" xfId="0" applyNumberFormat="1" applyFont="1" applyFill="1" applyBorder="1" applyAlignment="1">
      <alignment vertical="center" wrapText="1"/>
    </xf>
    <xf numFmtId="0" fontId="10" fillId="3" borderId="7" xfId="0" applyFont="1" applyFill="1" applyBorder="1" applyAlignment="1">
      <alignment vertical="center" wrapText="1"/>
    </xf>
    <xf numFmtId="0" fontId="11" fillId="0" borderId="0" xfId="0" applyFont="1" applyAlignment="1">
      <alignment vertical="center" wrapText="1"/>
    </xf>
    <xf numFmtId="0" fontId="3" fillId="3" borderId="7" xfId="0" applyFont="1" applyFill="1" applyBorder="1" applyAlignment="1">
      <alignment vertical="center" wrapText="1"/>
    </xf>
    <xf numFmtId="0" fontId="14" fillId="3" borderId="7" xfId="0" applyFont="1" applyFill="1" applyBorder="1" applyAlignment="1">
      <alignment vertical="center" wrapText="1"/>
    </xf>
    <xf numFmtId="0" fontId="10" fillId="0" borderId="0" xfId="0" applyFont="1" applyAlignment="1">
      <alignment vertical="center" wrapText="1"/>
    </xf>
    <xf numFmtId="0" fontId="3" fillId="4" borderId="7" xfId="0" applyFont="1" applyFill="1" applyBorder="1" applyAlignment="1">
      <alignment vertical="center" wrapText="1"/>
    </xf>
    <xf numFmtId="0" fontId="11" fillId="5" borderId="7" xfId="0" applyFont="1" applyFill="1" applyBorder="1" applyAlignment="1">
      <alignment vertical="center" wrapText="1"/>
    </xf>
    <xf numFmtId="0" fontId="3" fillId="5" borderId="7" xfId="0" applyFont="1" applyFill="1" applyBorder="1" applyAlignment="1">
      <alignment vertical="center" wrapText="1"/>
    </xf>
    <xf numFmtId="0" fontId="3" fillId="6" borderId="7" xfId="0" applyFont="1" applyFill="1" applyBorder="1" applyAlignment="1">
      <alignment vertical="center" wrapText="1"/>
    </xf>
    <xf numFmtId="1" fontId="0" fillId="0" borderId="0" xfId="0" applyNumberFormat="1" applyAlignment="1">
      <alignment vertical="center" wrapText="1"/>
    </xf>
    <xf numFmtId="0" fontId="0" fillId="0" borderId="7" xfId="0" applyBorder="1"/>
    <xf numFmtId="0" fontId="12" fillId="0" borderId="7" xfId="0" applyFont="1" applyBorder="1"/>
    <xf numFmtId="0" fontId="13" fillId="0" borderId="7" xfId="0" applyFont="1" applyBorder="1" applyAlignment="1">
      <alignment horizontal="left" vertical="center"/>
    </xf>
    <xf numFmtId="0" fontId="0" fillId="0" borderId="7" xfId="3" applyFont="1" applyBorder="1"/>
    <xf numFmtId="0" fontId="29" fillId="0" borderId="7" xfId="3" applyFont="1" applyBorder="1"/>
    <xf numFmtId="0" fontId="12" fillId="0" borderId="7" xfId="3" applyBorder="1"/>
    <xf numFmtId="0" fontId="14" fillId="0" borderId="0" xfId="0" applyFont="1" applyAlignment="1">
      <alignment vertical="center"/>
    </xf>
    <xf numFmtId="0" fontId="14" fillId="0" borderId="0" xfId="0" applyFont="1" applyAlignment="1">
      <alignment vertical="center" wrapText="1"/>
    </xf>
    <xf numFmtId="0" fontId="13" fillId="0" borderId="0" xfId="0" applyFont="1" applyAlignment="1">
      <alignment horizontal="left" vertical="top" wrapText="1"/>
    </xf>
    <xf numFmtId="0" fontId="14" fillId="3" borderId="7" xfId="0" applyFont="1" applyFill="1" applyBorder="1" applyAlignment="1">
      <alignment horizontal="left" vertical="top" wrapText="1"/>
    </xf>
    <xf numFmtId="0" fontId="14" fillId="5" borderId="7" xfId="0" applyFont="1" applyFill="1" applyBorder="1" applyAlignment="1">
      <alignment vertical="center" wrapText="1"/>
    </xf>
    <xf numFmtId="164" fontId="13" fillId="0" borderId="7" xfId="0" applyNumberFormat="1" applyFont="1" applyBorder="1" applyAlignment="1">
      <alignment horizontal="left" wrapText="1"/>
    </xf>
    <xf numFmtId="0" fontId="13" fillId="0" borderId="7" xfId="0" applyFont="1" applyBorder="1"/>
    <xf numFmtId="164" fontId="13" fillId="0" borderId="7" xfId="0" applyNumberFormat="1" applyFont="1" applyBorder="1" applyAlignment="1">
      <alignment horizontal="center" wrapText="1"/>
    </xf>
    <xf numFmtId="0" fontId="13" fillId="0" borderId="7" xfId="0" applyFont="1" applyBorder="1" applyAlignment="1">
      <alignment wrapText="1"/>
    </xf>
    <xf numFmtId="0" fontId="13" fillId="0" borderId="7" xfId="0" applyFont="1" applyBorder="1" applyAlignment="1">
      <alignment horizontal="left" vertical="top" wrapText="1"/>
    </xf>
    <xf numFmtId="0" fontId="13" fillId="0" borderId="7" xfId="0" applyFont="1" applyBorder="1" applyAlignment="1">
      <alignment horizontal="left"/>
    </xf>
    <xf numFmtId="0" fontId="13" fillId="0" borderId="7" xfId="2" applyFont="1" applyBorder="1" applyAlignment="1">
      <alignment horizontal="left" wrapText="1"/>
    </xf>
    <xf numFmtId="164" fontId="13" fillId="0" borderId="7" xfId="2" applyNumberFormat="1" applyFont="1" applyBorder="1" applyAlignment="1">
      <alignment horizontal="left" wrapText="1"/>
    </xf>
    <xf numFmtId="0" fontId="13" fillId="0" borderId="7" xfId="2" applyFont="1" applyBorder="1" applyAlignment="1">
      <alignment horizontal="left"/>
    </xf>
    <xf numFmtId="0" fontId="13" fillId="0" borderId="7" xfId="2" applyFont="1" applyBorder="1"/>
    <xf numFmtId="0" fontId="13" fillId="0" borderId="7" xfId="2" applyFont="1" applyBorder="1" applyAlignment="1">
      <alignment horizontal="left" vertical="top" wrapText="1"/>
    </xf>
    <xf numFmtId="164" fontId="13" fillId="0" borderId="7" xfId="2" applyNumberFormat="1" applyFont="1" applyBorder="1" applyAlignment="1">
      <alignment horizontal="left"/>
    </xf>
    <xf numFmtId="0" fontId="13" fillId="0" borderId="7" xfId="0" applyFont="1" applyBorder="1" applyAlignment="1">
      <alignment horizontal="center"/>
    </xf>
    <xf numFmtId="0" fontId="14" fillId="7" borderId="7" xfId="0" applyFont="1" applyFill="1" applyBorder="1" applyAlignment="1">
      <alignment vertical="center" wrapText="1"/>
    </xf>
    <xf numFmtId="0" fontId="13" fillId="0" borderId="7" xfId="4" applyFont="1" applyBorder="1" applyAlignment="1">
      <alignment horizontal="left" vertical="center" wrapText="1"/>
    </xf>
    <xf numFmtId="0" fontId="13" fillId="3" borderId="7" xfId="0" applyFont="1" applyFill="1" applyBorder="1" applyAlignment="1">
      <alignment vertical="center" wrapText="1"/>
    </xf>
    <xf numFmtId="1" fontId="13" fillId="3" borderId="7" xfId="0" applyNumberFormat="1" applyFont="1" applyFill="1" applyBorder="1" applyAlignment="1">
      <alignment vertical="center" wrapText="1"/>
    </xf>
    <xf numFmtId="0" fontId="13" fillId="8" borderId="7" xfId="0" applyFont="1" applyFill="1" applyBorder="1" applyAlignment="1">
      <alignment vertical="center" wrapText="1"/>
    </xf>
    <xf numFmtId="14" fontId="13" fillId="5" borderId="7" xfId="0" applyNumberFormat="1" applyFont="1" applyFill="1" applyBorder="1" applyAlignment="1">
      <alignment vertical="center" wrapText="1"/>
    </xf>
    <xf numFmtId="14" fontId="13" fillId="8" borderId="7" xfId="0" applyNumberFormat="1" applyFont="1" applyFill="1" applyBorder="1" applyAlignment="1">
      <alignment vertical="center" wrapText="1"/>
    </xf>
    <xf numFmtId="0" fontId="13" fillId="7" borderId="7" xfId="0" applyFont="1" applyFill="1" applyBorder="1" applyAlignment="1">
      <alignment vertical="center" wrapText="1"/>
    </xf>
    <xf numFmtId="0" fontId="13" fillId="5" borderId="7" xfId="0" applyFont="1" applyFill="1" applyBorder="1" applyAlignment="1">
      <alignment vertical="center" wrapText="1"/>
    </xf>
    <xf numFmtId="0" fontId="13" fillId="5" borderId="7" xfId="0" applyFont="1" applyFill="1" applyBorder="1" applyAlignment="1">
      <alignment vertical="center"/>
    </xf>
    <xf numFmtId="0" fontId="13" fillId="5" borderId="7" xfId="0" applyFont="1" applyFill="1" applyBorder="1" applyAlignment="1">
      <alignment horizontal="center" vertical="center" wrapText="1"/>
    </xf>
    <xf numFmtId="0" fontId="12" fillId="0" borderId="0" xfId="0" applyFont="1" applyAlignment="1">
      <alignment vertical="center" wrapText="1"/>
    </xf>
    <xf numFmtId="0" fontId="13" fillId="0" borderId="7" xfId="0" applyFont="1" applyBorder="1" applyAlignment="1">
      <alignment vertical="center" wrapText="1"/>
    </xf>
    <xf numFmtId="0" fontId="12" fillId="0" borderId="0" xfId="0" applyFont="1" applyAlignment="1">
      <alignment vertical="center"/>
    </xf>
    <xf numFmtId="14" fontId="13" fillId="8" borderId="7" xfId="0" applyNumberFormat="1" applyFont="1" applyFill="1" applyBorder="1" applyAlignment="1">
      <alignment vertical="center"/>
    </xf>
    <xf numFmtId="0" fontId="13" fillId="0" borderId="0" xfId="0" applyFont="1" applyAlignment="1">
      <alignment horizontal="left" vertical="center" wrapText="1"/>
    </xf>
    <xf numFmtId="0" fontId="14" fillId="3" borderId="7" xfId="0" applyFont="1" applyFill="1" applyBorder="1" applyAlignment="1">
      <alignment horizontal="left" vertical="center" wrapText="1"/>
    </xf>
    <xf numFmtId="0" fontId="14" fillId="10" borderId="7" xfId="0" applyFont="1" applyFill="1" applyBorder="1" applyAlignment="1">
      <alignment vertical="center" wrapText="1"/>
    </xf>
    <xf numFmtId="0" fontId="14" fillId="10" borderId="7" xfId="0" applyFont="1" applyFill="1" applyBorder="1" applyAlignment="1">
      <alignment horizontal="left" vertical="top" wrapText="1"/>
    </xf>
    <xf numFmtId="0" fontId="13" fillId="0" borderId="7" xfId="5" applyFont="1" applyBorder="1" applyAlignment="1">
      <alignment horizontal="left"/>
    </xf>
    <xf numFmtId="0" fontId="20" fillId="0" borderId="7" xfId="5" applyFont="1" applyBorder="1" applyAlignment="1">
      <alignment horizontal="left"/>
    </xf>
    <xf numFmtId="0" fontId="13" fillId="0" borderId="7" xfId="5" applyFont="1" applyBorder="1" applyAlignment="1">
      <alignment horizontal="left" wrapText="1"/>
    </xf>
    <xf numFmtId="0" fontId="13" fillId="0" borderId="7" xfId="5" applyFont="1" applyBorder="1" applyAlignment="1">
      <alignment wrapText="1"/>
    </xf>
    <xf numFmtId="0" fontId="12" fillId="11" borderId="7" xfId="0" applyFont="1" applyFill="1" applyBorder="1" applyAlignment="1">
      <alignment vertical="center" wrapText="1"/>
    </xf>
    <xf numFmtId="0" fontId="12" fillId="11" borderId="7" xfId="0" applyFont="1" applyFill="1" applyBorder="1" applyAlignment="1">
      <alignment horizontal="left" vertical="top" wrapText="1"/>
    </xf>
    <xf numFmtId="0" fontId="0" fillId="10" borderId="7" xfId="0" applyFill="1" applyBorder="1" applyAlignment="1">
      <alignment vertical="center" wrapText="1"/>
    </xf>
    <xf numFmtId="0" fontId="12" fillId="10" borderId="7" xfId="0" applyFont="1" applyFill="1" applyBorder="1" applyAlignment="1">
      <alignment vertical="center" wrapText="1"/>
    </xf>
    <xf numFmtId="0" fontId="12" fillId="12" borderId="7" xfId="0" applyFont="1" applyFill="1" applyBorder="1" applyAlignment="1">
      <alignment vertical="center" wrapText="1"/>
    </xf>
    <xf numFmtId="0" fontId="12" fillId="13" borderId="7" xfId="0" applyFont="1" applyFill="1" applyBorder="1" applyAlignment="1">
      <alignment vertical="center" wrapText="1"/>
    </xf>
    <xf numFmtId="0" fontId="13" fillId="3" borderId="7" xfId="5" applyFont="1" applyFill="1" applyBorder="1" applyAlignment="1">
      <alignment horizontal="left" wrapText="1"/>
    </xf>
    <xf numFmtId="0" fontId="13" fillId="12" borderId="7" xfId="0" applyFont="1" applyFill="1" applyBorder="1" applyAlignment="1">
      <alignment vertical="center" wrapText="1"/>
    </xf>
    <xf numFmtId="0" fontId="13" fillId="0" borderId="7" xfId="5" applyFont="1" applyBorder="1" applyAlignment="1">
      <alignment horizontal="left" vertical="center"/>
    </xf>
    <xf numFmtId="0" fontId="0" fillId="11" borderId="7" xfId="0" applyFill="1" applyBorder="1" applyAlignment="1">
      <alignment vertical="center" wrapText="1"/>
    </xf>
    <xf numFmtId="0" fontId="0" fillId="11" borderId="7" xfId="0" applyFill="1" applyBorder="1" applyAlignment="1">
      <alignment horizontal="left" vertical="top" wrapText="1"/>
    </xf>
    <xf numFmtId="0" fontId="0" fillId="12" borderId="7" xfId="0" applyFill="1" applyBorder="1" applyAlignment="1">
      <alignment vertical="center" wrapText="1"/>
    </xf>
    <xf numFmtId="0" fontId="13" fillId="0" borderId="7" xfId="5" applyFont="1" applyBorder="1" applyAlignment="1">
      <alignment horizontal="left" vertical="top"/>
    </xf>
    <xf numFmtId="0" fontId="20" fillId="0" borderId="7" xfId="5" applyFont="1" applyBorder="1" applyAlignment="1">
      <alignment horizontal="left" vertical="top"/>
    </xf>
    <xf numFmtId="0" fontId="13" fillId="0" borderId="7" xfId="5" applyFont="1" applyBorder="1" applyAlignment="1" applyProtection="1">
      <alignment horizontal="left" vertical="top" wrapText="1"/>
    </xf>
    <xf numFmtId="0" fontId="12" fillId="12" borderId="7" xfId="0" applyFont="1" applyFill="1" applyBorder="1" applyAlignment="1">
      <alignment horizontal="left" vertical="top" wrapText="1"/>
    </xf>
    <xf numFmtId="0" fontId="13" fillId="0" borderId="7" xfId="5" applyFont="1" applyBorder="1" applyAlignment="1" applyProtection="1">
      <alignment horizontal="left" wrapText="1"/>
    </xf>
    <xf numFmtId="0" fontId="13" fillId="0" borderId="0" xfId="0" applyFont="1" applyAlignment="1">
      <alignment horizontal="left" vertical="top"/>
    </xf>
    <xf numFmtId="0" fontId="14" fillId="14" borderId="7" xfId="0" applyFont="1" applyFill="1" applyBorder="1" applyAlignment="1">
      <alignment vertical="center" wrapText="1"/>
    </xf>
    <xf numFmtId="0" fontId="14" fillId="7" borderId="7" xfId="0" applyFont="1" applyFill="1" applyBorder="1" applyAlignment="1">
      <alignment horizontal="left" vertical="top" wrapText="1"/>
    </xf>
    <xf numFmtId="1" fontId="13" fillId="3" borderId="7" xfId="0" applyNumberFormat="1" applyFont="1" applyFill="1" applyBorder="1" applyAlignment="1">
      <alignment horizontal="right" vertical="center" wrapText="1"/>
    </xf>
    <xf numFmtId="1" fontId="20" fillId="9" borderId="7" xfId="0" quotePrefix="1" applyNumberFormat="1" applyFont="1" applyFill="1" applyBorder="1" applyAlignment="1">
      <alignment horizontal="right" vertical="center" wrapText="1"/>
    </xf>
    <xf numFmtId="0" fontId="20" fillId="14" borderId="7" xfId="0" quotePrefix="1" applyFont="1" applyFill="1" applyBorder="1" applyAlignment="1">
      <alignment horizontal="center" vertical="center" wrapText="1"/>
    </xf>
    <xf numFmtId="1" fontId="13" fillId="3" borderId="7" xfId="0" applyNumberFormat="1" applyFont="1" applyFill="1" applyBorder="1" applyAlignment="1">
      <alignment horizontal="left" vertical="center" wrapText="1"/>
    </xf>
    <xf numFmtId="0" fontId="13" fillId="0" borderId="7" xfId="5" applyFont="1" applyFill="1" applyBorder="1" applyAlignment="1">
      <alignment horizontal="left"/>
    </xf>
    <xf numFmtId="1" fontId="13" fillId="3" borderId="7" xfId="0" applyNumberFormat="1" applyFont="1" applyFill="1" applyBorder="1" applyAlignment="1">
      <alignment horizontal="left" vertical="top" wrapText="1"/>
    </xf>
    <xf numFmtId="0" fontId="13" fillId="0" borderId="7" xfId="5" applyFont="1" applyFill="1" applyBorder="1" applyAlignment="1">
      <alignment horizontal="left" wrapText="1"/>
    </xf>
    <xf numFmtId="0" fontId="32" fillId="0" borderId="7" xfId="5" applyFont="1" applyBorder="1" applyAlignment="1">
      <alignment horizontal="left"/>
    </xf>
    <xf numFmtId="0" fontId="19" fillId="0" borderId="7" xfId="5" applyFont="1" applyBorder="1" applyAlignment="1">
      <alignment horizontal="left"/>
    </xf>
    <xf numFmtId="1" fontId="13" fillId="0" borderId="7" xfId="5" applyNumberFormat="1" applyFont="1" applyBorder="1" applyAlignment="1">
      <alignment horizontal="left"/>
    </xf>
    <xf numFmtId="0" fontId="32" fillId="0" borderId="7" xfId="5" applyFont="1" applyFill="1" applyBorder="1" applyAlignment="1">
      <alignment horizontal="left"/>
    </xf>
    <xf numFmtId="0" fontId="20" fillId="0" borderId="7" xfId="5" applyFont="1" applyFill="1" applyBorder="1" applyAlignment="1">
      <alignment horizontal="left"/>
    </xf>
    <xf numFmtId="0" fontId="19" fillId="0" borderId="7" xfId="5" applyFont="1" applyFill="1" applyBorder="1" applyAlignment="1">
      <alignment horizontal="left"/>
    </xf>
    <xf numFmtId="0" fontId="33" fillId="0" borderId="7" xfId="5" applyFont="1" applyFill="1" applyBorder="1" applyAlignment="1">
      <alignment horizontal="left"/>
    </xf>
    <xf numFmtId="1" fontId="13" fillId="0" borderId="7" xfId="5" applyNumberFormat="1" applyFont="1" applyFill="1" applyBorder="1" applyAlignment="1">
      <alignment horizontal="left"/>
    </xf>
    <xf numFmtId="1" fontId="13" fillId="0" borderId="0" xfId="0" applyNumberFormat="1" applyFont="1" applyAlignment="1">
      <alignment horizontal="right" vertical="center"/>
    </xf>
    <xf numFmtId="0" fontId="13" fillId="0" borderId="0" xfId="0" applyFont="1" applyAlignment="1">
      <alignment horizontal="center" vertical="center"/>
    </xf>
    <xf numFmtId="0" fontId="0" fillId="0" borderId="0" xfId="0" applyAlignment="1">
      <alignment horizontal="center" vertical="center" wrapText="1"/>
    </xf>
    <xf numFmtId="0" fontId="34" fillId="0" borderId="2" xfId="0" applyFont="1" applyBorder="1" applyAlignment="1">
      <alignment vertical="center" wrapText="1"/>
    </xf>
    <xf numFmtId="0" fontId="3" fillId="3" borderId="7" xfId="0" applyFont="1" applyFill="1" applyBorder="1" applyAlignment="1">
      <alignment horizontal="center" vertical="center" wrapText="1"/>
    </xf>
    <xf numFmtId="0" fontId="14" fillId="15" borderId="7" xfId="0" applyFont="1" applyFill="1" applyBorder="1" applyAlignment="1">
      <alignment vertical="center" wrapText="1"/>
    </xf>
    <xf numFmtId="0" fontId="14" fillId="15" borderId="7" xfId="0" applyFont="1" applyFill="1" applyBorder="1" applyAlignment="1">
      <alignment vertical="center"/>
    </xf>
    <xf numFmtId="0" fontId="13" fillId="0" borderId="7" xfId="5" applyFont="1" applyBorder="1"/>
    <xf numFmtId="0" fontId="13" fillId="0" borderId="7" xfId="5" applyFont="1" applyBorder="1" applyAlignment="1">
      <alignment horizontal="center"/>
    </xf>
    <xf numFmtId="165" fontId="13" fillId="0" borderId="7" xfId="6" applyFont="1" applyBorder="1" applyAlignment="1" applyProtection="1">
      <alignment horizontal="center"/>
    </xf>
    <xf numFmtId="3" fontId="13" fillId="7" borderId="7" xfId="0" applyNumberFormat="1" applyFont="1" applyFill="1" applyBorder="1" applyAlignment="1">
      <alignment horizontal="center" vertical="center" wrapText="1"/>
    </xf>
    <xf numFmtId="3" fontId="4" fillId="3" borderId="7" xfId="0" applyNumberFormat="1" applyFont="1" applyFill="1" applyBorder="1" applyAlignment="1">
      <alignment vertical="center"/>
    </xf>
    <xf numFmtId="3" fontId="13" fillId="7" borderId="7" xfId="0" applyNumberFormat="1" applyFont="1" applyFill="1" applyBorder="1" applyAlignment="1">
      <alignment horizontal="left" vertical="center"/>
    </xf>
    <xf numFmtId="0" fontId="26" fillId="0" borderId="7" xfId="5" applyFont="1" applyBorder="1"/>
    <xf numFmtId="17" fontId="13" fillId="0" borderId="7" xfId="5" quotePrefix="1" applyNumberFormat="1" applyFont="1" applyBorder="1"/>
    <xf numFmtId="3" fontId="13" fillId="7" borderId="7" xfId="0" applyNumberFormat="1" applyFont="1" applyFill="1" applyBorder="1" applyAlignment="1">
      <alignment horizontal="center" vertical="center"/>
    </xf>
    <xf numFmtId="3" fontId="13" fillId="7" borderId="7" xfId="0" applyNumberFormat="1" applyFont="1" applyFill="1" applyBorder="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vertical="center"/>
    </xf>
    <xf numFmtId="17" fontId="4" fillId="0" borderId="0" xfId="0" applyNumberFormat="1" applyFont="1" applyAlignment="1">
      <alignment horizontal="center" vertical="center" wrapText="1"/>
    </xf>
    <xf numFmtId="14" fontId="4" fillId="0" borderId="0" xfId="0" applyNumberFormat="1" applyFont="1" applyAlignment="1">
      <alignment horizontal="center" vertical="center" wrapText="1"/>
    </xf>
    <xf numFmtId="0" fontId="11" fillId="3" borderId="7" xfId="0" applyFont="1" applyFill="1" applyBorder="1" applyAlignment="1">
      <alignment vertical="center" wrapText="1"/>
    </xf>
    <xf numFmtId="0" fontId="14" fillId="6" borderId="7" xfId="0" applyFont="1" applyFill="1" applyBorder="1" applyAlignment="1">
      <alignment vertical="center" wrapText="1"/>
    </xf>
    <xf numFmtId="0" fontId="14" fillId="6" borderId="16" xfId="0" applyFont="1" applyFill="1" applyBorder="1" applyAlignment="1">
      <alignment vertical="center" wrapText="1"/>
    </xf>
    <xf numFmtId="0" fontId="14" fillId="14" borderId="16" xfId="0" applyFont="1" applyFill="1" applyBorder="1" applyAlignment="1">
      <alignment vertical="center" wrapText="1"/>
    </xf>
    <xf numFmtId="0" fontId="4" fillId="0" borderId="7" xfId="5" applyFont="1" applyBorder="1" applyAlignment="1">
      <alignment horizontal="center"/>
    </xf>
    <xf numFmtId="0" fontId="4" fillId="0" borderId="7" xfId="5" applyFont="1" applyBorder="1"/>
    <xf numFmtId="0" fontId="4" fillId="0" borderId="7" xfId="5" applyFont="1" applyBorder="1" applyAlignment="1">
      <alignment horizontal="left"/>
    </xf>
    <xf numFmtId="0" fontId="7" fillId="0" borderId="7" xfId="5" applyFont="1" applyBorder="1"/>
    <xf numFmtId="1" fontId="4" fillId="0" borderId="7" xfId="5" applyNumberFormat="1" applyFont="1" applyBorder="1" applyAlignment="1">
      <alignment horizontal="center"/>
    </xf>
    <xf numFmtId="0" fontId="35" fillId="0" borderId="7" xfId="5" applyFont="1" applyBorder="1" applyAlignment="1">
      <alignment horizontal="center"/>
    </xf>
    <xf numFmtId="0" fontId="35" fillId="0" borderId="7" xfId="5" applyFont="1" applyBorder="1" applyAlignment="1">
      <alignment horizontal="left"/>
    </xf>
    <xf numFmtId="0" fontId="35" fillId="0" borderId="7" xfId="5" applyFont="1" applyBorder="1"/>
    <xf numFmtId="0" fontId="9" fillId="0" borderId="7" xfId="5" applyFont="1" applyBorder="1" applyAlignment="1">
      <alignment horizontal="left"/>
    </xf>
    <xf numFmtId="1" fontId="4" fillId="0" borderId="7" xfId="5" applyNumberFormat="1" applyFont="1" applyBorder="1"/>
    <xf numFmtId="0" fontId="37" fillId="0" borderId="7" xfId="5" applyFont="1" applyBorder="1" applyAlignment="1">
      <alignment horizontal="center"/>
    </xf>
    <xf numFmtId="0" fontId="37" fillId="0" borderId="7" xfId="5" applyFont="1" applyBorder="1" applyAlignment="1">
      <alignment horizontal="left"/>
    </xf>
    <xf numFmtId="0" fontId="37" fillId="0" borderId="7" xfId="5" applyFont="1" applyBorder="1"/>
    <xf numFmtId="1" fontId="37" fillId="0" borderId="7" xfId="5" applyNumberFormat="1" applyFont="1" applyBorder="1"/>
    <xf numFmtId="0" fontId="4" fillId="0" borderId="7" xfId="5" applyFont="1" applyBorder="1" applyAlignment="1">
      <alignment horizontal="right"/>
    </xf>
    <xf numFmtId="0" fontId="5" fillId="0" borderId="7" xfId="5" applyFont="1" applyBorder="1"/>
    <xf numFmtId="0" fontId="6" fillId="0" borderId="7" xfId="5" applyFont="1" applyBorder="1" applyAlignment="1">
      <alignment horizontal="center"/>
    </xf>
    <xf numFmtId="0" fontId="6" fillId="0" borderId="7" xfId="5" applyFont="1" applyBorder="1"/>
    <xf numFmtId="1" fontId="6" fillId="0" borderId="7" xfId="5" applyNumberFormat="1" applyFont="1" applyBorder="1"/>
    <xf numFmtId="0" fontId="5" fillId="0" borderId="7" xfId="5" applyFont="1" applyBorder="1" applyAlignment="1">
      <alignment horizontal="center"/>
    </xf>
    <xf numFmtId="0" fontId="5" fillId="0" borderId="7" xfId="5" applyFont="1" applyBorder="1" applyAlignment="1">
      <alignment horizontal="left"/>
    </xf>
    <xf numFmtId="0" fontId="38" fillId="0" borderId="7" xfId="5" applyFont="1" applyBorder="1" applyAlignment="1">
      <alignment horizontal="left"/>
    </xf>
    <xf numFmtId="0" fontId="4" fillId="3" borderId="7" xfId="5" applyFont="1" applyFill="1" applyBorder="1" applyAlignment="1">
      <alignment horizontal="left"/>
    </xf>
    <xf numFmtId="0" fontId="4" fillId="3" borderId="7" xfId="5" applyFont="1" applyFill="1" applyBorder="1"/>
    <xf numFmtId="0" fontId="4" fillId="3" borderId="7" xfId="5" applyFont="1" applyFill="1" applyBorder="1" applyAlignment="1">
      <alignment horizontal="center"/>
    </xf>
    <xf numFmtId="0" fontId="20" fillId="7" borderId="7"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0" borderId="0" xfId="0" applyFont="1" applyAlignment="1">
      <alignment horizontal="center" vertical="center" wrapText="1"/>
    </xf>
    <xf numFmtId="0" fontId="11" fillId="17" borderId="7" xfId="0" applyFont="1" applyFill="1" applyBorder="1" applyAlignment="1">
      <alignment vertical="center" wrapText="1"/>
    </xf>
    <xf numFmtId="0" fontId="11" fillId="17" borderId="16" xfId="0" applyFont="1" applyFill="1" applyBorder="1" applyAlignment="1">
      <alignment vertical="center" wrapText="1"/>
    </xf>
    <xf numFmtId="0" fontId="11" fillId="6" borderId="16" xfId="0" applyFont="1" applyFill="1" applyBorder="1" applyAlignment="1">
      <alignment vertical="center" wrapText="1"/>
    </xf>
    <xf numFmtId="0" fontId="39" fillId="0" borderId="7" xfId="5" applyFont="1" applyBorder="1"/>
    <xf numFmtId="1" fontId="13" fillId="0" borderId="7" xfId="5" applyNumberFormat="1" applyFont="1" applyBorder="1" applyAlignment="1">
      <alignment horizontal="center"/>
    </xf>
    <xf numFmtId="0" fontId="12" fillId="17" borderId="7" xfId="0" applyFont="1" applyFill="1" applyBorder="1" applyAlignment="1">
      <alignment horizontal="center" vertical="center" wrapText="1"/>
    </xf>
    <xf numFmtId="0" fontId="12" fillId="17" borderId="16" xfId="0" applyFont="1" applyFill="1" applyBorder="1" applyAlignment="1">
      <alignment horizontal="center" vertical="center" wrapText="1"/>
    </xf>
    <xf numFmtId="1" fontId="13" fillId="14" borderId="16" xfId="0" applyNumberFormat="1" applyFont="1" applyFill="1" applyBorder="1" applyAlignment="1">
      <alignment horizontal="center" vertical="center" wrapText="1"/>
    </xf>
    <xf numFmtId="0" fontId="13" fillId="18" borderId="16" xfId="0" applyFont="1" applyFill="1" applyBorder="1" applyAlignment="1">
      <alignment horizontal="center" vertical="center" wrapText="1"/>
    </xf>
    <xf numFmtId="0" fontId="13" fillId="6" borderId="16" xfId="0" applyFont="1" applyFill="1" applyBorder="1" applyAlignment="1">
      <alignment horizontal="center" vertical="center" wrapText="1"/>
    </xf>
    <xf numFmtId="10" fontId="13" fillId="17" borderId="16" xfId="0" applyNumberFormat="1" applyFont="1" applyFill="1" applyBorder="1" applyAlignment="1">
      <alignment horizontal="center" vertical="center" wrapText="1"/>
    </xf>
    <xf numFmtId="0" fontId="12" fillId="6" borderId="16" xfId="0" applyFont="1" applyFill="1" applyBorder="1" applyAlignment="1">
      <alignment horizontal="center" vertical="center" wrapText="1"/>
    </xf>
    <xf numFmtId="0" fontId="12" fillId="6" borderId="16" xfId="0" applyFont="1" applyFill="1" applyBorder="1" applyAlignment="1">
      <alignment vertical="center" wrapText="1"/>
    </xf>
    <xf numFmtId="1" fontId="12" fillId="17" borderId="7" xfId="0" applyNumberFormat="1" applyFont="1" applyFill="1" applyBorder="1" applyAlignment="1">
      <alignment horizontal="center" vertical="center" wrapText="1"/>
    </xf>
    <xf numFmtId="1" fontId="12" fillId="17" borderId="16" xfId="0" applyNumberFormat="1" applyFont="1" applyFill="1" applyBorder="1" applyAlignment="1">
      <alignment horizontal="center" vertical="center" wrapText="1"/>
    </xf>
    <xf numFmtId="1" fontId="13" fillId="17" borderId="16" xfId="0" applyNumberFormat="1" applyFont="1" applyFill="1" applyBorder="1" applyAlignment="1">
      <alignment horizontal="center" vertical="center" wrapText="1"/>
    </xf>
    <xf numFmtId="0" fontId="0" fillId="17" borderId="16" xfId="0" applyFill="1" applyBorder="1" applyAlignment="1">
      <alignment vertical="center" wrapText="1"/>
    </xf>
    <xf numFmtId="1" fontId="13" fillId="17" borderId="17" xfId="0" applyNumberFormat="1" applyFont="1" applyFill="1" applyBorder="1" applyAlignment="1">
      <alignment horizontal="center" vertical="center" wrapText="1"/>
    </xf>
    <xf numFmtId="10" fontId="13" fillId="17" borderId="17" xfId="0" applyNumberFormat="1" applyFont="1" applyFill="1" applyBorder="1" applyAlignment="1">
      <alignment horizontal="center" vertical="center" wrapText="1"/>
    </xf>
    <xf numFmtId="1" fontId="12" fillId="17" borderId="17" xfId="0" applyNumberFormat="1" applyFont="1" applyFill="1" applyBorder="1" applyAlignment="1">
      <alignment horizontal="center" vertical="center" wrapText="1"/>
    </xf>
    <xf numFmtId="0" fontId="0" fillId="17" borderId="17" xfId="0" applyFill="1" applyBorder="1" applyAlignment="1">
      <alignment vertical="center" wrapText="1"/>
    </xf>
    <xf numFmtId="1" fontId="12" fillId="17" borderId="10" xfId="0" applyNumberFormat="1" applyFont="1" applyFill="1" applyBorder="1" applyAlignment="1">
      <alignment horizontal="center" vertical="center" wrapText="1"/>
    </xf>
    <xf numFmtId="0" fontId="0" fillId="17" borderId="16" xfId="0" applyFill="1" applyBorder="1" applyAlignment="1">
      <alignment vertical="center"/>
    </xf>
    <xf numFmtId="0" fontId="39" fillId="0" borderId="7" xfId="5" applyFont="1" applyBorder="1" applyAlignment="1">
      <alignment horizontal="center"/>
    </xf>
    <xf numFmtId="0" fontId="19" fillId="0" borderId="7" xfId="5" applyFont="1" applyBorder="1"/>
    <xf numFmtId="0" fontId="13" fillId="0" borderId="7" xfId="5" applyFont="1" applyBorder="1" applyAlignment="1">
      <alignment horizontal="left" vertical="center" wrapText="1"/>
    </xf>
    <xf numFmtId="0" fontId="13" fillId="0" borderId="7" xfId="5" applyFont="1" applyBorder="1" applyAlignment="1">
      <alignment horizontal="center" vertical="center" wrapText="1"/>
    </xf>
    <xf numFmtId="0" fontId="12" fillId="17" borderId="16" xfId="0" applyFont="1" applyFill="1" applyBorder="1" applyAlignment="1">
      <alignment vertical="center" wrapText="1"/>
    </xf>
    <xf numFmtId="0" fontId="13" fillId="0" borderId="2" xfId="5" applyFont="1" applyAlignment="1">
      <alignment wrapText="1"/>
    </xf>
    <xf numFmtId="0" fontId="40" fillId="0" borderId="7" xfId="0" applyFont="1" applyBorder="1" applyAlignment="1">
      <alignment wrapText="1"/>
    </xf>
    <xf numFmtId="0" fontId="41" fillId="3" borderId="7" xfId="0" applyFont="1" applyFill="1" applyBorder="1" applyAlignment="1">
      <alignment vertical="center" wrapText="1"/>
    </xf>
    <xf numFmtId="0" fontId="41" fillId="3" borderId="7" xfId="0" applyFont="1" applyFill="1" applyBorder="1" applyAlignment="1">
      <alignment vertical="center"/>
    </xf>
    <xf numFmtId="0" fontId="41" fillId="3" borderId="7" xfId="0" applyFont="1" applyFill="1" applyBorder="1" applyAlignment="1">
      <alignment horizontal="center" vertical="center" wrapText="1"/>
    </xf>
    <xf numFmtId="1" fontId="41" fillId="3" borderId="7" xfId="0" applyNumberFormat="1" applyFont="1" applyFill="1" applyBorder="1" applyAlignment="1">
      <alignment horizontal="center" vertical="center" wrapText="1"/>
    </xf>
    <xf numFmtId="0" fontId="42" fillId="3" borderId="0" xfId="0" applyFont="1" applyFill="1" applyAlignment="1">
      <alignment vertical="center" wrapText="1"/>
    </xf>
    <xf numFmtId="1" fontId="4" fillId="0" borderId="0" xfId="0" applyNumberFormat="1" applyFont="1" applyAlignment="1">
      <alignment vertical="center" wrapText="1"/>
    </xf>
    <xf numFmtId="1" fontId="0" fillId="0" borderId="0" xfId="0" applyNumberFormat="1" applyAlignment="1">
      <alignment horizontal="right" vertical="center" wrapText="1"/>
    </xf>
    <xf numFmtId="0" fontId="0" fillId="0" borderId="0" xfId="0" applyAlignment="1">
      <alignment horizontal="right" vertical="center" wrapText="1"/>
    </xf>
    <xf numFmtId="166" fontId="0" fillId="0" borderId="0" xfId="0" applyNumberFormat="1" applyAlignment="1">
      <alignment horizontal="right" vertical="center" wrapText="1"/>
    </xf>
    <xf numFmtId="0" fontId="14" fillId="19" borderId="7" xfId="0" applyFont="1" applyFill="1" applyBorder="1" applyAlignment="1">
      <alignment vertical="center" wrapText="1"/>
    </xf>
    <xf numFmtId="0" fontId="13" fillId="0" borderId="7" xfId="7" applyFont="1" applyBorder="1" applyAlignment="1">
      <alignment horizontal="center" vertical="center"/>
    </xf>
    <xf numFmtId="0" fontId="13" fillId="0" borderId="7" xfId="8" applyFont="1" applyBorder="1" applyAlignment="1">
      <alignment horizontal="left" vertical="center"/>
    </xf>
    <xf numFmtId="0" fontId="13" fillId="0" borderId="7" xfId="8" applyFont="1" applyBorder="1" applyAlignment="1">
      <alignment horizontal="justify" vertical="center" wrapText="1"/>
    </xf>
    <xf numFmtId="49" fontId="13" fillId="0" borderId="7" xfId="8" applyNumberFormat="1" applyFont="1" applyBorder="1" applyAlignment="1">
      <alignment horizontal="left" vertical="center" wrapText="1"/>
    </xf>
    <xf numFmtId="0" fontId="13" fillId="0" borderId="7" xfId="7" applyFont="1" applyBorder="1" applyAlignment="1">
      <alignment vertical="center" wrapText="1"/>
    </xf>
    <xf numFmtId="0" fontId="13" fillId="0" borderId="7" xfId="7" applyFont="1" applyBorder="1" applyAlignment="1">
      <alignment horizontal="left" vertical="center"/>
    </xf>
    <xf numFmtId="0" fontId="13" fillId="0" borderId="7" xfId="7" applyFont="1" applyBorder="1" applyAlignment="1">
      <alignment horizontal="center" vertical="center" wrapText="1"/>
    </xf>
    <xf numFmtId="0" fontId="13" fillId="0" borderId="7" xfId="7" applyFont="1" applyBorder="1" applyAlignment="1">
      <alignment horizontal="left" vertical="center" wrapText="1"/>
    </xf>
    <xf numFmtId="0" fontId="13" fillId="19" borderId="7" xfId="0" applyFont="1" applyFill="1" applyBorder="1" applyAlignment="1">
      <alignment horizontal="left" vertical="top" wrapText="1"/>
    </xf>
    <xf numFmtId="0" fontId="13" fillId="0" borderId="7" xfId="8" applyFont="1" applyBorder="1" applyAlignment="1">
      <alignment horizontal="center" vertical="center"/>
    </xf>
    <xf numFmtId="0" fontId="13" fillId="0" borderId="7" xfId="8" applyFont="1" applyBorder="1" applyAlignment="1">
      <alignment horizontal="center" vertical="center" wrapText="1"/>
    </xf>
    <xf numFmtId="0" fontId="13" fillId="0" borderId="7" xfId="8" applyFont="1" applyBorder="1" applyAlignment="1">
      <alignment horizontal="left" vertical="center" wrapText="1"/>
    </xf>
    <xf numFmtId="3" fontId="13" fillId="0" borderId="7" xfId="8" applyNumberFormat="1" applyFont="1" applyBorder="1" applyAlignment="1">
      <alignment horizontal="center" vertical="center"/>
    </xf>
    <xf numFmtId="0" fontId="13" fillId="0" borderId="7" xfId="8" applyFont="1" applyBorder="1" applyAlignment="1">
      <alignment vertical="center"/>
    </xf>
    <xf numFmtId="49" fontId="13" fillId="0" borderId="7" xfId="8" applyNumberFormat="1" applyFont="1" applyBorder="1" applyAlignment="1">
      <alignment horizontal="center" vertical="center" wrapText="1"/>
    </xf>
    <xf numFmtId="1" fontId="13" fillId="0" borderId="7" xfId="8" applyNumberFormat="1" applyFont="1" applyBorder="1" applyAlignment="1">
      <alignment horizontal="center" vertical="center" wrapText="1"/>
    </xf>
    <xf numFmtId="1" fontId="13" fillId="0" borderId="0" xfId="0" applyNumberFormat="1" applyFont="1" applyAlignment="1">
      <alignment horizontal="right" vertical="center" wrapText="1"/>
    </xf>
    <xf numFmtId="0" fontId="11" fillId="0" borderId="2" xfId="1" applyFont="1" applyAlignment="1">
      <alignment vertical="center"/>
    </xf>
    <xf numFmtId="0" fontId="12" fillId="0" borderId="2" xfId="1" applyAlignment="1">
      <alignment vertical="center" wrapText="1"/>
    </xf>
    <xf numFmtId="0" fontId="11" fillId="0" borderId="2" xfId="1" applyFont="1" applyAlignment="1">
      <alignment vertical="center" wrapText="1"/>
    </xf>
    <xf numFmtId="0" fontId="12" fillId="0" borderId="2" xfId="1" applyAlignment="1">
      <alignment horizontal="center" vertical="center" wrapText="1"/>
    </xf>
    <xf numFmtId="0" fontId="12" fillId="0" borderId="7" xfId="1" applyBorder="1" applyAlignment="1">
      <alignment horizontal="center" vertical="center" wrapText="1"/>
    </xf>
    <xf numFmtId="0" fontId="12" fillId="0" borderId="2" xfId="1" applyAlignment="1">
      <alignment horizontal="left" vertical="top" wrapText="1"/>
    </xf>
    <xf numFmtId="0" fontId="3" fillId="3" borderId="7" xfId="1" applyFont="1" applyFill="1" applyBorder="1" applyAlignment="1">
      <alignment vertical="center" wrapText="1"/>
    </xf>
    <xf numFmtId="0" fontId="11" fillId="3" borderId="7" xfId="1" applyFont="1" applyFill="1" applyBorder="1" applyAlignment="1">
      <alignment vertical="center" wrapText="1"/>
    </xf>
    <xf numFmtId="0" fontId="11" fillId="3" borderId="7" xfId="1" applyFont="1" applyFill="1" applyBorder="1" applyAlignment="1">
      <alignment horizontal="center" vertical="center" wrapText="1"/>
    </xf>
    <xf numFmtId="0" fontId="13" fillId="3" borderId="7" xfId="5" applyFont="1" applyFill="1" applyBorder="1"/>
    <xf numFmtId="0" fontId="14" fillId="0" borderId="2" xfId="0" applyFont="1" applyBorder="1" applyAlignment="1">
      <alignment vertical="center" wrapText="1"/>
    </xf>
    <xf numFmtId="0" fontId="14" fillId="17" borderId="7" xfId="0" applyFont="1" applyFill="1" applyBorder="1" applyAlignment="1">
      <alignment vertical="center" wrapText="1"/>
    </xf>
    <xf numFmtId="0" fontId="14" fillId="17" borderId="16" xfId="0" applyFont="1" applyFill="1" applyBorder="1" applyAlignment="1">
      <alignment vertical="center" wrapText="1"/>
    </xf>
    <xf numFmtId="0" fontId="13" fillId="0" borderId="7" xfId="7" applyBorder="1"/>
    <xf numFmtId="0" fontId="13" fillId="0" borderId="7" xfId="8" applyFont="1" applyBorder="1" applyAlignment="1">
      <alignment horizontal="left"/>
    </xf>
    <xf numFmtId="0" fontId="13" fillId="0" borderId="7" xfId="8" applyFont="1" applyBorder="1" applyAlignment="1">
      <alignment horizontal="left" wrapText="1"/>
    </xf>
    <xf numFmtId="0" fontId="13" fillId="0" borderId="7" xfId="8" applyFont="1" applyBorder="1" applyAlignment="1">
      <alignment horizontal="center"/>
    </xf>
    <xf numFmtId="0" fontId="46" fillId="0" borderId="7" xfId="8" applyFont="1" applyBorder="1"/>
    <xf numFmtId="1" fontId="13" fillId="0" borderId="7" xfId="8" applyNumberFormat="1" applyFont="1" applyBorder="1" applyAlignment="1">
      <alignment horizontal="center"/>
    </xf>
    <xf numFmtId="0" fontId="47" fillId="0" borderId="7" xfId="10" applyFont="1" applyFill="1" applyBorder="1"/>
    <xf numFmtId="0" fontId="13" fillId="0" borderId="7" xfId="8" applyFont="1" applyBorder="1"/>
    <xf numFmtId="0" fontId="20" fillId="6" borderId="16" xfId="0" applyFont="1" applyFill="1" applyBorder="1" applyAlignment="1">
      <alignment vertical="center" wrapText="1"/>
    </xf>
    <xf numFmtId="0" fontId="20" fillId="18" borderId="16" xfId="0" applyFont="1" applyFill="1" applyBorder="1" applyAlignment="1">
      <alignment horizontal="center" vertical="center" wrapText="1"/>
    </xf>
    <xf numFmtId="0" fontId="20" fillId="18" borderId="16" xfId="0" quotePrefix="1" applyFont="1" applyFill="1" applyBorder="1" applyAlignment="1">
      <alignment horizontal="center" vertical="center" wrapText="1"/>
    </xf>
    <xf numFmtId="0" fontId="36" fillId="0" borderId="7" xfId="8" applyFont="1" applyBorder="1"/>
    <xf numFmtId="0" fontId="13" fillId="0" borderId="7" xfId="7" applyBorder="1" applyAlignment="1">
      <alignment horizontal="center"/>
    </xf>
    <xf numFmtId="1" fontId="13" fillId="0" borderId="0" xfId="0" applyNumberFormat="1" applyFont="1" applyAlignment="1">
      <alignment vertical="center" wrapText="1"/>
    </xf>
    <xf numFmtId="1" fontId="14" fillId="0" borderId="0" xfId="0" applyNumberFormat="1" applyFont="1" applyAlignment="1">
      <alignment vertical="center" wrapText="1"/>
    </xf>
    <xf numFmtId="0" fontId="13" fillId="0" borderId="2" xfId="0" applyFont="1" applyBorder="1" applyAlignment="1">
      <alignment vertical="center" wrapText="1"/>
    </xf>
    <xf numFmtId="49" fontId="13" fillId="0" borderId="7" xfId="5" applyNumberFormat="1" applyFont="1" applyBorder="1" applyAlignment="1">
      <alignment horizontal="left"/>
    </xf>
    <xf numFmtId="0" fontId="13" fillId="0" borderId="7" xfId="5" applyFont="1" applyBorder="1" applyAlignment="1">
      <alignment horizontal="right"/>
    </xf>
    <xf numFmtId="0" fontId="13" fillId="3" borderId="1" xfId="0" applyFont="1" applyFill="1" applyBorder="1" applyAlignment="1">
      <alignment vertical="center" wrapText="1"/>
    </xf>
    <xf numFmtId="1" fontId="13" fillId="3" borderId="1" xfId="0" applyNumberFormat="1" applyFont="1" applyFill="1" applyBorder="1" applyAlignment="1">
      <alignment vertical="center" wrapText="1"/>
    </xf>
    <xf numFmtId="0" fontId="13" fillId="15" borderId="8" xfId="0" applyFont="1" applyFill="1" applyBorder="1" applyAlignment="1">
      <alignment vertical="center" wrapText="1"/>
    </xf>
    <xf numFmtId="0" fontId="13" fillId="16" borderId="0" xfId="0" applyFont="1" applyFill="1" applyAlignment="1">
      <alignment vertical="center" wrapText="1"/>
    </xf>
    <xf numFmtId="0" fontId="13" fillId="3" borderId="7" xfId="5" applyFont="1" applyFill="1" applyBorder="1" applyAlignment="1">
      <alignment horizontal="center"/>
    </xf>
    <xf numFmtId="0" fontId="13" fillId="3" borderId="7" xfId="5" applyFont="1" applyFill="1" applyBorder="1" applyAlignment="1">
      <alignment horizontal="left"/>
    </xf>
    <xf numFmtId="49" fontId="13" fillId="3" borderId="7" xfId="5" applyNumberFormat="1" applyFont="1" applyFill="1" applyBorder="1" applyAlignment="1">
      <alignment horizontal="left"/>
    </xf>
    <xf numFmtId="0" fontId="13" fillId="3" borderId="7" xfId="5" applyFont="1" applyFill="1" applyBorder="1" applyAlignment="1">
      <alignment horizontal="right"/>
    </xf>
    <xf numFmtId="49" fontId="13" fillId="0" borderId="0" xfId="0" applyNumberFormat="1" applyFont="1" applyAlignment="1">
      <alignment vertical="center" wrapText="1"/>
    </xf>
    <xf numFmtId="9" fontId="0" fillId="0" borderId="2" xfId="9" applyFont="1" applyAlignment="1">
      <alignment vertical="center" wrapText="1"/>
    </xf>
    <xf numFmtId="0" fontId="3" fillId="11" borderId="7" xfId="0" applyFont="1" applyFill="1" applyBorder="1" applyAlignment="1">
      <alignment vertical="center" wrapText="1"/>
    </xf>
    <xf numFmtId="9" fontId="11" fillId="22" borderId="7" xfId="9" applyFont="1" applyFill="1" applyBorder="1" applyAlignment="1">
      <alignment vertical="center" wrapText="1"/>
    </xf>
    <xf numFmtId="0" fontId="14" fillId="18" borderId="7" xfId="0" applyFont="1" applyFill="1" applyBorder="1" applyAlignment="1">
      <alignment vertical="center" wrapText="1"/>
    </xf>
    <xf numFmtId="0" fontId="14" fillId="23" borderId="7" xfId="0" applyFont="1" applyFill="1" applyBorder="1" applyAlignment="1">
      <alignment vertical="center" wrapText="1"/>
    </xf>
    <xf numFmtId="0" fontId="12" fillId="0" borderId="7" xfId="5" applyFont="1" applyBorder="1"/>
    <xf numFmtId="0" fontId="12" fillId="0" borderId="7" xfId="5" applyBorder="1"/>
    <xf numFmtId="9" fontId="12" fillId="0" borderId="7" xfId="5" applyNumberFormat="1" applyFont="1" applyBorder="1" applyAlignment="1"/>
    <xf numFmtId="0" fontId="48" fillId="3" borderId="7" xfId="0" applyFont="1" applyFill="1" applyBorder="1" applyAlignment="1">
      <alignment vertical="center" wrapText="1"/>
    </xf>
    <xf numFmtId="0" fontId="0" fillId="15" borderId="7" xfId="0" applyFill="1" applyBorder="1" applyAlignment="1">
      <alignment vertical="center" wrapText="1"/>
    </xf>
    <xf numFmtId="9" fontId="0" fillId="15" borderId="7" xfId="9" applyFont="1" applyFill="1" applyBorder="1" applyAlignment="1">
      <alignment vertical="center" wrapText="1"/>
    </xf>
    <xf numFmtId="1" fontId="20" fillId="18" borderId="7" xfId="0" quotePrefix="1" applyNumberFormat="1" applyFont="1" applyFill="1" applyBorder="1" applyAlignment="1">
      <alignment vertical="center" wrapText="1"/>
    </xf>
    <xf numFmtId="1" fontId="13" fillId="15" borderId="7" xfId="0" applyNumberFormat="1" applyFont="1" applyFill="1" applyBorder="1" applyAlignment="1">
      <alignment vertical="center" wrapText="1"/>
    </xf>
    <xf numFmtId="9" fontId="20" fillId="18" borderId="7" xfId="0" quotePrefix="1" applyNumberFormat="1" applyFont="1" applyFill="1" applyBorder="1" applyAlignment="1">
      <alignment vertical="center" wrapText="1"/>
    </xf>
    <xf numFmtId="9" fontId="20" fillId="23" borderId="7" xfId="0" quotePrefix="1" applyNumberFormat="1" applyFont="1" applyFill="1" applyBorder="1" applyAlignment="1">
      <alignment vertical="center" wrapText="1"/>
    </xf>
    <xf numFmtId="9" fontId="12" fillId="0" borderId="7" xfId="5" applyNumberFormat="1" applyFont="1" applyBorder="1" applyAlignment="1">
      <alignment horizontal="right"/>
    </xf>
    <xf numFmtId="9" fontId="12" fillId="15" borderId="7" xfId="9" applyFont="1" applyFill="1" applyBorder="1" applyAlignment="1">
      <alignment vertical="center" wrapText="1"/>
    </xf>
    <xf numFmtId="0" fontId="12" fillId="0" borderId="7" xfId="5" applyFill="1" applyBorder="1"/>
    <xf numFmtId="1" fontId="0" fillId="15" borderId="7" xfId="0" applyNumberFormat="1" applyFill="1" applyBorder="1" applyAlignment="1">
      <alignment vertical="center" wrapText="1"/>
    </xf>
    <xf numFmtId="0" fontId="13" fillId="0" borderId="7" xfId="5" applyFont="1" applyFill="1" applyBorder="1" applyAlignment="1" applyProtection="1">
      <alignment horizontal="left"/>
    </xf>
    <xf numFmtId="9" fontId="0" fillId="0" borderId="7" xfId="9" applyFont="1" applyBorder="1"/>
    <xf numFmtId="0" fontId="12" fillId="0" borderId="7" xfId="5" quotePrefix="1" applyFill="1" applyBorder="1"/>
    <xf numFmtId="0" fontId="12" fillId="0" borderId="7" xfId="5" applyFont="1" applyFill="1" applyBorder="1"/>
    <xf numFmtId="0" fontId="12" fillId="0" borderId="7" xfId="5" applyFont="1" applyFill="1" applyBorder="1" applyAlignment="1"/>
    <xf numFmtId="0" fontId="12" fillId="0" borderId="7" xfId="5" applyFont="1" applyBorder="1" applyAlignment="1"/>
    <xf numFmtId="10" fontId="12" fillId="0" borderId="7" xfId="5" applyNumberFormat="1" applyFont="1" applyBorder="1" applyAlignment="1">
      <alignment horizontal="right"/>
    </xf>
    <xf numFmtId="0" fontId="9" fillId="11" borderId="7" xfId="0" applyFont="1" applyFill="1" applyBorder="1" applyAlignment="1">
      <alignment vertical="center" wrapText="1"/>
    </xf>
    <xf numFmtId="1" fontId="12" fillId="15" borderId="7" xfId="0" applyNumberFormat="1" applyFont="1" applyFill="1" applyBorder="1" applyAlignment="1">
      <alignment vertical="center" wrapText="1"/>
    </xf>
    <xf numFmtId="0" fontId="14" fillId="4" borderId="7" xfId="0" applyFont="1" applyFill="1" applyBorder="1" applyAlignment="1">
      <alignment vertical="center" wrapText="1"/>
    </xf>
    <xf numFmtId="0" fontId="14" fillId="25" borderId="1" xfId="0" applyFont="1" applyFill="1" applyBorder="1" applyAlignment="1">
      <alignment vertical="center" wrapText="1"/>
    </xf>
    <xf numFmtId="0" fontId="14" fillId="18" borderId="1" xfId="0" applyFont="1" applyFill="1" applyBorder="1" applyAlignment="1">
      <alignment vertical="center" wrapText="1"/>
    </xf>
    <xf numFmtId="0" fontId="14" fillId="18" borderId="6" xfId="0" applyFont="1" applyFill="1" applyBorder="1" applyAlignment="1">
      <alignment vertical="center" wrapText="1"/>
    </xf>
    <xf numFmtId="0" fontId="14" fillId="25" borderId="4" xfId="0" applyFont="1" applyFill="1" applyBorder="1" applyAlignment="1">
      <alignment vertical="center" wrapText="1"/>
    </xf>
    <xf numFmtId="0" fontId="13" fillId="0" borderId="7" xfId="5" applyFont="1" applyFill="1" applyBorder="1" applyAlignment="1" applyProtection="1">
      <alignment horizontal="center" wrapText="1"/>
    </xf>
    <xf numFmtId="0" fontId="13" fillId="0" borderId="7" xfId="5" applyFont="1" applyFill="1" applyBorder="1" applyAlignment="1">
      <alignment horizontal="center"/>
    </xf>
    <xf numFmtId="0" fontId="13" fillId="0" borderId="7" xfId="5" applyFont="1" applyFill="1" applyBorder="1" applyAlignment="1">
      <alignment horizontal="center" wrapText="1"/>
    </xf>
    <xf numFmtId="10" fontId="13" fillId="0" borderId="7" xfId="5" applyNumberFormat="1" applyFont="1" applyFill="1" applyBorder="1" applyAlignment="1">
      <alignment horizontal="right"/>
    </xf>
    <xf numFmtId="0" fontId="13" fillId="25" borderId="7" xfId="0" applyFont="1" applyFill="1" applyBorder="1" applyAlignment="1">
      <alignment vertical="center" wrapText="1"/>
    </xf>
    <xf numFmtId="9" fontId="13" fillId="25" borderId="7" xfId="0" applyNumberFormat="1" applyFont="1" applyFill="1" applyBorder="1" applyAlignment="1">
      <alignment vertical="center" wrapText="1"/>
    </xf>
    <xf numFmtId="0" fontId="20" fillId="18" borderId="8" xfId="0" quotePrefix="1" applyFont="1" applyFill="1" applyBorder="1" applyAlignment="1">
      <alignment vertical="center" wrapText="1"/>
    </xf>
    <xf numFmtId="0" fontId="20" fillId="25" borderId="8" xfId="0" applyFont="1" applyFill="1" applyBorder="1" applyAlignment="1">
      <alignment vertical="center" wrapText="1"/>
    </xf>
    <xf numFmtId="9" fontId="20" fillId="18" borderId="8" xfId="0" quotePrefix="1" applyNumberFormat="1" applyFont="1" applyFill="1" applyBorder="1" applyAlignment="1">
      <alignment vertical="center" wrapText="1"/>
    </xf>
    <xf numFmtId="9" fontId="20" fillId="18" borderId="9" xfId="0" quotePrefix="1" applyNumberFormat="1" applyFont="1" applyFill="1" applyBorder="1" applyAlignment="1">
      <alignment vertical="center" wrapText="1"/>
    </xf>
    <xf numFmtId="9" fontId="20" fillId="23" borderId="20" xfId="0" quotePrefix="1" applyNumberFormat="1" applyFont="1" applyFill="1" applyBorder="1" applyAlignment="1">
      <alignment vertical="center" wrapText="1"/>
    </xf>
    <xf numFmtId="0" fontId="12" fillId="25" borderId="7" xfId="0" applyFont="1" applyFill="1" applyBorder="1" applyAlignment="1">
      <alignment vertical="center" wrapText="1"/>
    </xf>
    <xf numFmtId="0" fontId="13" fillId="0" borderId="7" xfId="5" applyFont="1" applyFill="1" applyBorder="1" applyAlignment="1">
      <alignment wrapText="1"/>
    </xf>
    <xf numFmtId="0" fontId="13" fillId="0" borderId="7" xfId="5" applyFont="1" applyFill="1" applyBorder="1"/>
    <xf numFmtId="10" fontId="13" fillId="0" borderId="7" xfId="5" applyNumberFormat="1" applyFont="1" applyFill="1" applyBorder="1"/>
    <xf numFmtId="1" fontId="13" fillId="25" borderId="7" xfId="0" applyNumberFormat="1" applyFont="1" applyFill="1" applyBorder="1" applyAlignment="1">
      <alignment vertical="center" wrapText="1"/>
    </xf>
    <xf numFmtId="0" fontId="0" fillId="25" borderId="7" xfId="0" applyFill="1" applyBorder="1" applyAlignment="1">
      <alignment vertical="center" wrapText="1"/>
    </xf>
    <xf numFmtId="9" fontId="0" fillId="25" borderId="7" xfId="0" applyNumberFormat="1" applyFill="1" applyBorder="1" applyAlignment="1">
      <alignment vertical="center" wrapText="1"/>
    </xf>
    <xf numFmtId="0" fontId="48" fillId="0" borderId="2" xfId="1" applyFont="1" applyFill="1" applyBorder="1" applyAlignment="1">
      <alignment vertical="center" wrapText="1"/>
    </xf>
    <xf numFmtId="0" fontId="12" fillId="0" borderId="2" xfId="1" applyFill="1" applyBorder="1" applyAlignment="1">
      <alignment vertical="center" wrapText="1"/>
    </xf>
    <xf numFmtId="0" fontId="0" fillId="0" borderId="0" xfId="0" applyAlignment="1">
      <alignment horizontal="left" vertical="top"/>
    </xf>
    <xf numFmtId="0" fontId="11" fillId="24" borderId="7" xfId="0" applyFont="1" applyFill="1" applyBorder="1" applyAlignment="1">
      <alignment horizontal="left" vertical="top"/>
    </xf>
    <xf numFmtId="0" fontId="0" fillId="15" borderId="7" xfId="0" applyFill="1" applyBorder="1" applyAlignment="1">
      <alignment horizontal="left" vertical="top"/>
    </xf>
    <xf numFmtId="0" fontId="0" fillId="0" borderId="0" xfId="0" applyAlignment="1"/>
    <xf numFmtId="0" fontId="14" fillId="19" borderId="7" xfId="0" applyFont="1" applyFill="1" applyBorder="1" applyAlignment="1">
      <alignment vertical="center"/>
    </xf>
    <xf numFmtId="0" fontId="13" fillId="0" borderId="7" xfId="7" applyFont="1" applyBorder="1" applyAlignment="1">
      <alignment vertical="center"/>
    </xf>
    <xf numFmtId="0" fontId="13" fillId="0" borderId="0" xfId="0" applyFont="1" applyAlignment="1"/>
    <xf numFmtId="0" fontId="14" fillId="10" borderId="7" xfId="0" applyFont="1" applyFill="1" applyBorder="1" applyAlignment="1">
      <alignment vertical="center"/>
    </xf>
    <xf numFmtId="0" fontId="13" fillId="0" borderId="7" xfId="5" applyFont="1" applyBorder="1" applyAlignment="1"/>
    <xf numFmtId="0" fontId="13" fillId="0" borderId="7" xfId="5" applyFont="1" applyBorder="1" applyAlignment="1">
      <alignment vertical="top"/>
    </xf>
    <xf numFmtId="0" fontId="0" fillId="0" borderId="0" xfId="0" applyFill="1" applyAlignment="1">
      <alignment vertical="center" wrapText="1"/>
    </xf>
    <xf numFmtId="0" fontId="20" fillId="6" borderId="16" xfId="0" applyFont="1" applyFill="1" applyBorder="1" applyAlignment="1">
      <alignment vertical="center"/>
    </xf>
    <xf numFmtId="0" fontId="15" fillId="0" borderId="1" xfId="0" applyFont="1" applyFill="1" applyBorder="1" applyAlignment="1" applyProtection="1">
      <alignment wrapText="1"/>
      <protection locked="0"/>
    </xf>
    <xf numFmtId="0" fontId="13" fillId="0" borderId="1" xfId="0" applyFont="1" applyFill="1" applyBorder="1" applyAlignment="1">
      <alignment horizontal="left" wrapText="1"/>
    </xf>
    <xf numFmtId="0" fontId="13" fillId="0" borderId="8" xfId="0" applyFont="1" applyFill="1" applyBorder="1" applyAlignment="1">
      <alignment horizontal="left" wrapText="1"/>
    </xf>
    <xf numFmtId="0" fontId="13" fillId="0" borderId="5" xfId="0" applyFont="1" applyFill="1" applyBorder="1" applyAlignment="1">
      <alignment horizontal="left" wrapText="1"/>
    </xf>
    <xf numFmtId="0" fontId="13" fillId="0" borderId="10" xfId="0" applyFont="1" applyFill="1" applyBorder="1" applyAlignment="1">
      <alignment horizontal="left" wrapText="1"/>
    </xf>
    <xf numFmtId="0" fontId="13" fillId="0" borderId="7" xfId="0" applyFont="1" applyFill="1" applyBorder="1" applyAlignment="1">
      <alignment horizontal="left" wrapText="1"/>
    </xf>
    <xf numFmtId="0" fontId="13" fillId="0" borderId="0" xfId="0" applyFont="1" applyFill="1" applyAlignment="1">
      <alignment horizontal="left" wrapText="1"/>
    </xf>
    <xf numFmtId="0" fontId="13" fillId="0" borderId="6" xfId="0" applyFont="1" applyFill="1" applyBorder="1" applyAlignment="1">
      <alignment horizontal="left" wrapText="1"/>
    </xf>
    <xf numFmtId="0" fontId="13" fillId="0" borderId="1" xfId="0" quotePrefix="1" applyFont="1" applyFill="1" applyBorder="1" applyAlignment="1">
      <alignment horizontal="left" wrapText="1"/>
    </xf>
    <xf numFmtId="0" fontId="13" fillId="0" borderId="7" xfId="0" applyFont="1" applyFill="1" applyBorder="1" applyAlignment="1">
      <alignment horizontal="left"/>
    </xf>
    <xf numFmtId="0" fontId="13" fillId="0" borderId="1" xfId="1" applyFont="1" applyFill="1" applyBorder="1" applyAlignment="1">
      <alignment horizontal="left" wrapText="1"/>
    </xf>
    <xf numFmtId="0" fontId="13" fillId="0" borderId="0" xfId="0" applyFont="1" applyFill="1" applyAlignment="1" applyProtection="1">
      <alignment wrapText="1"/>
      <protection locked="0"/>
    </xf>
    <xf numFmtId="0" fontId="5" fillId="0" borderId="1" xfId="0" applyFont="1" applyFill="1" applyBorder="1" applyAlignment="1">
      <alignment horizontal="left" wrapText="1"/>
    </xf>
    <xf numFmtId="0" fontId="21" fillId="0" borderId="1" xfId="0" applyFont="1" applyFill="1" applyBorder="1" applyAlignment="1">
      <alignment horizontal="left" wrapText="1"/>
    </xf>
    <xf numFmtId="0" fontId="22" fillId="0" borderId="1" xfId="0" applyFont="1" applyFill="1" applyBorder="1" applyAlignment="1">
      <alignment horizontal="left" wrapText="1"/>
    </xf>
    <xf numFmtId="0" fontId="17" fillId="0" borderId="1" xfId="0" applyFont="1" applyFill="1" applyBorder="1" applyAlignment="1">
      <alignment horizontal="left" wrapText="1"/>
    </xf>
    <xf numFmtId="0" fontId="13" fillId="0" borderId="7" xfId="0" applyFont="1" applyBorder="1" applyAlignment="1">
      <alignment vertical="center"/>
    </xf>
    <xf numFmtId="0" fontId="13" fillId="0" borderId="7" xfId="0" applyFont="1" applyBorder="1" applyAlignment="1">
      <alignment horizontal="left" vertical="center" wrapText="1"/>
    </xf>
    <xf numFmtId="0" fontId="14" fillId="3" borderId="7" xfId="0" applyFont="1" applyFill="1" applyBorder="1" applyAlignment="1">
      <alignment horizontal="center" vertical="center" wrapText="1"/>
    </xf>
    <xf numFmtId="0" fontId="13" fillId="0" borderId="7" xfId="4" applyFont="1" applyBorder="1" applyAlignment="1">
      <alignment horizontal="center" vertical="center" wrapText="1"/>
    </xf>
    <xf numFmtId="0" fontId="13" fillId="0" borderId="7" xfId="0" applyFont="1" applyBorder="1" applyAlignment="1">
      <alignment horizontal="center" vertical="center"/>
    </xf>
    <xf numFmtId="0" fontId="14" fillId="20" borderId="7" xfId="0" applyFont="1" applyFill="1" applyBorder="1" applyAlignment="1">
      <alignment horizontal="center" vertical="center" wrapText="1"/>
    </xf>
    <xf numFmtId="0" fontId="20" fillId="21" borderId="7" xfId="0" applyFont="1" applyFill="1" applyBorder="1" applyAlignment="1">
      <alignment horizontal="center" vertical="center" wrapText="1"/>
    </xf>
    <xf numFmtId="0" fontId="14" fillId="7" borderId="7" xfId="0" applyFont="1" applyFill="1" applyBorder="1" applyAlignment="1">
      <alignment horizontal="center" vertical="center" wrapText="1"/>
    </xf>
    <xf numFmtId="0" fontId="13" fillId="19" borderId="7" xfId="0" applyFont="1" applyFill="1" applyBorder="1" applyAlignment="1">
      <alignment horizontal="center" vertical="center" wrapText="1"/>
    </xf>
    <xf numFmtId="1" fontId="13" fillId="19" borderId="7" xfId="0" applyNumberFormat="1" applyFont="1" applyFill="1" applyBorder="1" applyAlignment="1">
      <alignment horizontal="center" vertical="center" wrapText="1"/>
    </xf>
    <xf numFmtId="0" fontId="14" fillId="19" borderId="7" xfId="0" applyFont="1" applyFill="1" applyBorder="1" applyAlignment="1">
      <alignment horizontal="center" vertical="center" wrapText="1"/>
    </xf>
    <xf numFmtId="1" fontId="13" fillId="0" borderId="0" xfId="0" applyNumberFormat="1" applyFont="1" applyAlignment="1">
      <alignment horizontal="center" vertical="center" wrapText="1"/>
    </xf>
    <xf numFmtId="0" fontId="30" fillId="0" borderId="7" xfId="10" applyFont="1" applyBorder="1" applyAlignment="1">
      <alignment vertical="center"/>
    </xf>
    <xf numFmtId="0" fontId="30" fillId="0" borderId="7" xfId="10" applyFont="1" applyBorder="1" applyAlignment="1">
      <alignment horizontal="left" vertical="center"/>
    </xf>
    <xf numFmtId="0" fontId="13" fillId="0" borderId="7" xfId="10" applyFont="1" applyBorder="1" applyAlignment="1">
      <alignment horizontal="left" vertical="center"/>
    </xf>
    <xf numFmtId="0" fontId="30" fillId="0" borderId="7" xfId="10" applyFont="1" applyBorder="1" applyAlignment="1">
      <alignment horizontal="justify" vertical="center"/>
    </xf>
    <xf numFmtId="49" fontId="13" fillId="0" borderId="7" xfId="7" applyNumberFormat="1" applyFont="1" applyBorder="1" applyAlignment="1">
      <alignment horizontal="center" vertical="center"/>
    </xf>
    <xf numFmtId="49" fontId="13" fillId="0" borderId="7" xfId="8" applyNumberFormat="1" applyFont="1" applyBorder="1" applyAlignment="1">
      <alignment horizontal="center" vertical="center"/>
    </xf>
    <xf numFmtId="0" fontId="30" fillId="0" borderId="7" xfId="7" applyFont="1" applyBorder="1" applyAlignment="1">
      <alignment horizontal="center" vertical="center"/>
    </xf>
    <xf numFmtId="0" fontId="13" fillId="0" borderId="0" xfId="0" applyFont="1" applyFill="1" applyAlignment="1">
      <alignment vertical="center" wrapText="1"/>
    </xf>
    <xf numFmtId="0" fontId="3" fillId="3" borderId="7" xfId="0" applyFont="1" applyFill="1" applyBorder="1" applyAlignment="1">
      <alignment vertical="center"/>
    </xf>
    <xf numFmtId="0" fontId="13" fillId="0" borderId="7" xfId="5" applyFont="1" applyFill="1" applyBorder="1" applyAlignment="1"/>
    <xf numFmtId="0" fontId="12" fillId="0" borderId="2" xfId="1"/>
    <xf numFmtId="0" fontId="34" fillId="0" borderId="2" xfId="1" applyFont="1" applyBorder="1" applyAlignment="1">
      <alignment vertical="center" wrapText="1"/>
    </xf>
    <xf numFmtId="0" fontId="12" fillId="0" borderId="2" xfId="1" applyAlignment="1"/>
    <xf numFmtId="0" fontId="3" fillId="3" borderId="7" xfId="1" applyFont="1" applyFill="1" applyBorder="1" applyAlignment="1">
      <alignment horizontal="center" vertical="center" wrapText="1"/>
    </xf>
    <xf numFmtId="0" fontId="14" fillId="6" borderId="7" xfId="1" applyFont="1" applyFill="1" applyBorder="1" applyAlignment="1">
      <alignment vertical="center" wrapText="1"/>
    </xf>
    <xf numFmtId="0" fontId="14" fillId="6" borderId="16" xfId="1" applyFont="1" applyFill="1" applyBorder="1" applyAlignment="1">
      <alignment vertical="center" wrapText="1"/>
    </xf>
    <xf numFmtId="0" fontId="14" fillId="9" borderId="16" xfId="1" applyFont="1" applyFill="1" applyBorder="1" applyAlignment="1">
      <alignment vertical="center" wrapText="1"/>
    </xf>
    <xf numFmtId="0" fontId="14" fillId="14" borderId="16" xfId="1" applyFont="1" applyFill="1" applyBorder="1" applyAlignment="1">
      <alignment vertical="center" wrapText="1"/>
    </xf>
    <xf numFmtId="0" fontId="14" fillId="6" borderId="7" xfId="1" applyFont="1" applyFill="1" applyBorder="1" applyAlignment="1">
      <alignment horizontal="left" vertical="center"/>
    </xf>
    <xf numFmtId="0" fontId="20" fillId="6" borderId="7" xfId="1" applyFont="1" applyFill="1" applyBorder="1" applyAlignment="1">
      <alignment horizontal="center" vertical="center" wrapText="1"/>
    </xf>
    <xf numFmtId="3" fontId="13" fillId="9" borderId="7" xfId="1" applyNumberFormat="1" applyFont="1" applyFill="1" applyBorder="1" applyAlignment="1">
      <alignment horizontal="right" vertical="center" wrapText="1"/>
    </xf>
    <xf numFmtId="0" fontId="13" fillId="9" borderId="7" xfId="1" applyFont="1" applyFill="1" applyBorder="1" applyAlignment="1">
      <alignment horizontal="center" vertical="center" wrapText="1"/>
    </xf>
    <xf numFmtId="0" fontId="20" fillId="7" borderId="7" xfId="1" applyFont="1" applyFill="1" applyBorder="1" applyAlignment="1">
      <alignment horizontal="left" vertical="center"/>
    </xf>
    <xf numFmtId="0" fontId="13" fillId="7" borderId="7" xfId="1" applyFont="1" applyFill="1" applyBorder="1" applyAlignment="1">
      <alignment horizontal="left" vertical="center"/>
    </xf>
    <xf numFmtId="0" fontId="13" fillId="6" borderId="7" xfId="1" applyFont="1" applyFill="1" applyBorder="1" applyAlignment="1">
      <alignment horizontal="left" vertical="center"/>
    </xf>
    <xf numFmtId="0" fontId="36" fillId="0" borderId="7" xfId="1" applyFont="1" applyBorder="1"/>
    <xf numFmtId="0" fontId="36" fillId="0" borderId="7" xfId="1" applyFont="1" applyBorder="1" applyAlignment="1">
      <alignment horizontal="center"/>
    </xf>
    <xf numFmtId="0" fontId="13" fillId="0" borderId="7" xfId="1" applyFont="1" applyBorder="1"/>
    <xf numFmtId="0" fontId="12" fillId="0" borderId="7" xfId="1" applyBorder="1"/>
    <xf numFmtId="0" fontId="20" fillId="7" borderId="7" xfId="1" applyFont="1" applyFill="1" applyBorder="1" applyAlignment="1">
      <alignment vertical="center"/>
    </xf>
    <xf numFmtId="0" fontId="31" fillId="0" borderId="7" xfId="1" applyFont="1" applyBorder="1"/>
    <xf numFmtId="0" fontId="12" fillId="3" borderId="7" xfId="1" applyFont="1" applyFill="1" applyBorder="1" applyAlignment="1">
      <alignment horizontal="center" vertical="center" wrapText="1"/>
    </xf>
    <xf numFmtId="0" fontId="12" fillId="3" borderId="7" xfId="1" applyFont="1" applyFill="1" applyBorder="1" applyAlignment="1">
      <alignment vertical="center" wrapText="1"/>
    </xf>
    <xf numFmtId="0" fontId="20" fillId="7" borderId="7" xfId="1" applyFont="1" applyFill="1" applyBorder="1" applyAlignment="1">
      <alignment horizontal="center" vertical="center" wrapText="1"/>
    </xf>
    <xf numFmtId="3" fontId="13" fillId="3" borderId="7" xfId="1" applyNumberFormat="1" applyFont="1" applyFill="1" applyBorder="1" applyAlignment="1">
      <alignment horizontal="right" vertical="center" wrapText="1"/>
    </xf>
    <xf numFmtId="0" fontId="13" fillId="3" borderId="7" xfId="1" applyFont="1" applyFill="1" applyBorder="1" applyAlignment="1">
      <alignment horizontal="center" vertical="center" wrapText="1"/>
    </xf>
    <xf numFmtId="0" fontId="12" fillId="0" borderId="2" xfId="1" applyAlignment="1">
      <alignment horizontal="center"/>
    </xf>
    <xf numFmtId="0" fontId="12" fillId="0" borderId="7" xfId="5" applyBorder="1" applyAlignment="1"/>
    <xf numFmtId="0" fontId="3" fillId="3" borderId="7" xfId="1" applyFont="1" applyFill="1" applyBorder="1" applyAlignment="1">
      <alignment vertical="center"/>
    </xf>
    <xf numFmtId="0" fontId="14" fillId="3" borderId="7" xfId="1" applyFont="1" applyFill="1" applyBorder="1" applyAlignment="1">
      <alignment vertical="center"/>
    </xf>
    <xf numFmtId="0" fontId="11" fillId="3" borderId="7" xfId="1" applyFont="1" applyFill="1" applyBorder="1" applyAlignment="1">
      <alignment vertical="center"/>
    </xf>
    <xf numFmtId="0" fontId="3" fillId="3" borderId="18" xfId="1" applyFont="1" applyFill="1" applyBorder="1" applyAlignment="1">
      <alignment horizontal="center" vertical="center"/>
    </xf>
    <xf numFmtId="0" fontId="11" fillId="3" borderId="7" xfId="1" applyFont="1" applyFill="1" applyBorder="1" applyAlignment="1">
      <alignment horizontal="center" vertical="center"/>
    </xf>
    <xf numFmtId="0" fontId="11" fillId="18" borderId="7" xfId="1" applyFont="1" applyFill="1" applyBorder="1" applyAlignment="1">
      <alignment horizontal="center" vertical="center"/>
    </xf>
    <xf numFmtId="0" fontId="11" fillId="3" borderId="4" xfId="1" applyFont="1" applyFill="1" applyBorder="1" applyAlignment="1">
      <alignment horizontal="center" vertical="center"/>
    </xf>
    <xf numFmtId="0" fontId="11" fillId="18" borderId="1" xfId="1" applyFont="1" applyFill="1" applyBorder="1" applyAlignment="1">
      <alignment horizontal="center" vertical="center"/>
    </xf>
    <xf numFmtId="0" fontId="11" fillId="3" borderId="6" xfId="1" applyFont="1" applyFill="1" applyBorder="1" applyAlignment="1">
      <alignment horizontal="left" vertical="top"/>
    </xf>
    <xf numFmtId="9" fontId="13" fillId="0" borderId="7" xfId="11" applyFont="1" applyBorder="1" applyAlignment="1"/>
    <xf numFmtId="0" fontId="13" fillId="3" borderId="8" xfId="1" applyFont="1" applyFill="1" applyBorder="1" applyAlignment="1">
      <alignment horizontal="center" vertical="center"/>
    </xf>
    <xf numFmtId="0" fontId="13" fillId="15" borderId="19" xfId="1" applyFont="1" applyFill="1" applyBorder="1" applyAlignment="1">
      <alignment horizontal="center" vertical="center"/>
    </xf>
    <xf numFmtId="0" fontId="13" fillId="9" borderId="7" xfId="1" quotePrefix="1" applyFont="1" applyFill="1" applyBorder="1" applyAlignment="1">
      <alignment horizontal="center" vertical="center"/>
    </xf>
    <xf numFmtId="9" fontId="13" fillId="18" borderId="8" xfId="11" quotePrefix="1" applyFont="1" applyFill="1" applyBorder="1" applyAlignment="1">
      <alignment horizontal="center" vertical="center"/>
    </xf>
    <xf numFmtId="9" fontId="13" fillId="18" borderId="7" xfId="1" quotePrefix="1" applyNumberFormat="1" applyFont="1" applyFill="1" applyBorder="1" applyAlignment="1">
      <alignment horizontal="center" vertical="center"/>
    </xf>
    <xf numFmtId="0" fontId="20" fillId="3" borderId="8" xfId="1" applyFont="1" applyFill="1" applyBorder="1" applyAlignment="1">
      <alignment vertical="top"/>
    </xf>
    <xf numFmtId="0" fontId="48" fillId="3" borderId="8" xfId="1" applyFont="1" applyFill="1" applyBorder="1" applyAlignment="1">
      <alignment vertical="center"/>
    </xf>
    <xf numFmtId="0" fontId="14" fillId="3" borderId="8" xfId="1" applyFont="1" applyFill="1" applyBorder="1" applyAlignment="1">
      <alignment horizontal="center" vertical="center"/>
    </xf>
    <xf numFmtId="0" fontId="13" fillId="3" borderId="7" xfId="5" applyFont="1" applyFill="1" applyBorder="1" applyAlignment="1"/>
    <xf numFmtId="9" fontId="13" fillId="3" borderId="7" xfId="11" applyFont="1" applyFill="1" applyBorder="1" applyAlignment="1"/>
    <xf numFmtId="0" fontId="13" fillId="3" borderId="8" xfId="1" applyFont="1" applyFill="1" applyBorder="1" applyAlignment="1">
      <alignment vertical="top"/>
    </xf>
    <xf numFmtId="9" fontId="13" fillId="0" borderId="7" xfId="11" applyFont="1" applyFill="1" applyBorder="1" applyAlignment="1"/>
    <xf numFmtId="0" fontId="13" fillId="3" borderId="7" xfId="1" applyFont="1" applyFill="1" applyBorder="1" applyAlignment="1">
      <alignment vertical="top"/>
    </xf>
    <xf numFmtId="0" fontId="13" fillId="3" borderId="21" xfId="1" applyFont="1" applyFill="1" applyBorder="1" applyAlignment="1">
      <alignment vertical="top"/>
    </xf>
    <xf numFmtId="0" fontId="13" fillId="9" borderId="20" xfId="1" quotePrefix="1" applyFont="1" applyFill="1" applyBorder="1" applyAlignment="1">
      <alignment horizontal="center" vertical="center"/>
    </xf>
    <xf numFmtId="0" fontId="13" fillId="26" borderId="7" xfId="5" applyFont="1" applyFill="1" applyBorder="1"/>
    <xf numFmtId="0" fontId="13" fillId="26" borderId="7" xfId="5" applyFont="1" applyFill="1" applyBorder="1" applyAlignment="1">
      <alignment horizontal="center"/>
    </xf>
    <xf numFmtId="0" fontId="13" fillId="26" borderId="7" xfId="5" applyFont="1" applyFill="1" applyBorder="1" applyAlignment="1">
      <alignment horizontal="left"/>
    </xf>
    <xf numFmtId="49" fontId="13" fillId="26" borderId="7" xfId="5" applyNumberFormat="1" applyFont="1" applyFill="1" applyBorder="1" applyAlignment="1">
      <alignment horizontal="left"/>
    </xf>
    <xf numFmtId="0" fontId="13" fillId="26" borderId="7" xfId="5" applyFont="1" applyFill="1" applyBorder="1" applyAlignment="1">
      <alignment horizontal="right"/>
    </xf>
    <xf numFmtId="0" fontId="13" fillId="26" borderId="7" xfId="0" applyFont="1" applyFill="1" applyBorder="1" applyAlignment="1">
      <alignment vertical="center" wrapText="1"/>
    </xf>
    <xf numFmtId="0" fontId="13" fillId="26" borderId="0" xfId="0" applyFont="1" applyFill="1" applyAlignment="1">
      <alignment vertical="center" wrapText="1"/>
    </xf>
    <xf numFmtId="0" fontId="13" fillId="27" borderId="7" xfId="5" applyFont="1" applyFill="1" applyBorder="1" applyAlignment="1"/>
    <xf numFmtId="0" fontId="13" fillId="28" borderId="7" xfId="5" applyFont="1" applyFill="1" applyBorder="1"/>
    <xf numFmtId="0" fontId="13" fillId="28" borderId="7" xfId="5" applyFont="1" applyFill="1" applyBorder="1" applyAlignment="1">
      <alignment horizontal="center"/>
    </xf>
    <xf numFmtId="0" fontId="13" fillId="28" borderId="7" xfId="5" applyFont="1" applyFill="1" applyBorder="1" applyAlignment="1">
      <alignment horizontal="left"/>
    </xf>
    <xf numFmtId="49" fontId="13" fillId="28" borderId="7" xfId="5" applyNumberFormat="1" applyFont="1" applyFill="1" applyBorder="1" applyAlignment="1">
      <alignment horizontal="left"/>
    </xf>
    <xf numFmtId="0" fontId="13" fillId="28" borderId="7" xfId="5" applyFont="1" applyFill="1" applyBorder="1" applyAlignment="1">
      <alignment horizontal="right"/>
    </xf>
    <xf numFmtId="0" fontId="13" fillId="28" borderId="7" xfId="0" applyFont="1" applyFill="1" applyBorder="1" applyAlignment="1">
      <alignment vertical="center" wrapText="1"/>
    </xf>
    <xf numFmtId="0" fontId="13" fillId="28" borderId="0" xfId="0" applyFont="1" applyFill="1" applyAlignment="1">
      <alignment vertical="center" wrapText="1"/>
    </xf>
    <xf numFmtId="0" fontId="12" fillId="0" borderId="2" xfId="5" applyFont="1" applyBorder="1"/>
    <xf numFmtId="0" fontId="12" fillId="0" borderId="2" xfId="5" applyBorder="1"/>
    <xf numFmtId="0" fontId="12" fillId="28" borderId="7" xfId="5" applyFont="1" applyFill="1" applyBorder="1"/>
    <xf numFmtId="0" fontId="12" fillId="28" borderId="7" xfId="5" applyFont="1" applyFill="1" applyBorder="1" applyAlignment="1"/>
    <xf numFmtId="0" fontId="12" fillId="28" borderId="7" xfId="5" applyFill="1" applyBorder="1"/>
    <xf numFmtId="0" fontId="4" fillId="28" borderId="7" xfId="5" applyFont="1" applyFill="1" applyBorder="1" applyAlignment="1">
      <alignment horizontal="center"/>
    </xf>
    <xf numFmtId="0" fontId="12" fillId="28" borderId="7" xfId="5" applyFill="1" applyBorder="1" applyAlignment="1"/>
    <xf numFmtId="9" fontId="12" fillId="28" borderId="7" xfId="5" applyNumberFormat="1" applyFont="1" applyFill="1" applyBorder="1" applyAlignment="1">
      <alignment horizontal="right"/>
    </xf>
    <xf numFmtId="0" fontId="48" fillId="28" borderId="7" xfId="0" applyFont="1" applyFill="1" applyBorder="1" applyAlignment="1">
      <alignment vertical="center" wrapText="1"/>
    </xf>
    <xf numFmtId="0" fontId="0" fillId="29" borderId="7" xfId="0" applyFill="1" applyBorder="1" applyAlignment="1">
      <alignment vertical="center" wrapText="1"/>
    </xf>
    <xf numFmtId="9" fontId="0" fillId="29" borderId="7" xfId="9" applyFont="1" applyFill="1" applyBorder="1" applyAlignment="1">
      <alignment vertical="center" wrapText="1"/>
    </xf>
    <xf numFmtId="1" fontId="20" fillId="30" borderId="7" xfId="0" quotePrefix="1" applyNumberFormat="1" applyFont="1" applyFill="1" applyBorder="1" applyAlignment="1">
      <alignment vertical="center" wrapText="1"/>
    </xf>
    <xf numFmtId="1" fontId="13" fillId="29" borderId="7" xfId="0" applyNumberFormat="1" applyFont="1" applyFill="1" applyBorder="1" applyAlignment="1">
      <alignment vertical="center" wrapText="1"/>
    </xf>
    <xf numFmtId="9" fontId="20" fillId="30" borderId="7" xfId="0" quotePrefix="1" applyNumberFormat="1" applyFont="1" applyFill="1" applyBorder="1" applyAlignment="1">
      <alignment vertical="center" wrapText="1"/>
    </xf>
    <xf numFmtId="9" fontId="20" fillId="31" borderId="7" xfId="0" quotePrefix="1" applyNumberFormat="1" applyFont="1" applyFill="1" applyBorder="1" applyAlignment="1">
      <alignment vertical="center" wrapText="1"/>
    </xf>
    <xf numFmtId="0" fontId="0" fillId="29" borderId="7" xfId="0" applyFill="1" applyBorder="1" applyAlignment="1">
      <alignment horizontal="left" vertical="top"/>
    </xf>
    <xf numFmtId="0" fontId="0" fillId="28" borderId="0" xfId="0" applyFill="1"/>
    <xf numFmtId="0" fontId="13" fillId="28" borderId="7" xfId="5" applyFont="1" applyFill="1" applyBorder="1" applyAlignment="1" applyProtection="1">
      <alignment horizontal="left"/>
    </xf>
    <xf numFmtId="0" fontId="51" fillId="0" borderId="1" xfId="0" applyFont="1" applyBorder="1" applyAlignment="1">
      <alignment horizontal="center" vertical="center"/>
    </xf>
    <xf numFmtId="0" fontId="5" fillId="0" borderId="2" xfId="0" applyFont="1" applyBorder="1" applyAlignment="1">
      <alignment horizontal="center"/>
    </xf>
    <xf numFmtId="0" fontId="5" fillId="0" borderId="0" xfId="0" applyFont="1" applyAlignment="1">
      <alignment horizontal="center"/>
    </xf>
    <xf numFmtId="0" fontId="5" fillId="0" borderId="14" xfId="0" applyFont="1" applyBorder="1" applyAlignment="1">
      <alignment horizontal="center"/>
    </xf>
    <xf numFmtId="0" fontId="5" fillId="0" borderId="0" xfId="0" applyFont="1" applyAlignment="1">
      <alignment horizontal="center" vertical="center"/>
    </xf>
    <xf numFmtId="1" fontId="5" fillId="3" borderId="7" xfId="0" applyNumberFormat="1" applyFont="1" applyFill="1" applyBorder="1" applyAlignment="1">
      <alignment horizontal="center" vertical="center" wrapText="1"/>
    </xf>
    <xf numFmtId="0" fontId="12" fillId="3" borderId="7" xfId="5" applyFont="1" applyFill="1" applyBorder="1"/>
    <xf numFmtId="0" fontId="12" fillId="3" borderId="7" xfId="5" applyFont="1" applyFill="1" applyBorder="1" applyAlignment="1"/>
    <xf numFmtId="0" fontId="12" fillId="3" borderId="7" xfId="5" applyFill="1" applyBorder="1"/>
    <xf numFmtId="0" fontId="13" fillId="3" borderId="7" xfId="5" applyFont="1" applyFill="1" applyBorder="1" applyAlignment="1" applyProtection="1">
      <alignment horizontal="left"/>
    </xf>
    <xf numFmtId="9" fontId="12" fillId="3" borderId="7" xfId="5" applyNumberFormat="1" applyFont="1" applyFill="1" applyBorder="1" applyAlignment="1">
      <alignment horizontal="right"/>
    </xf>
    <xf numFmtId="0" fontId="0" fillId="3" borderId="0" xfId="0" applyFill="1"/>
    <xf numFmtId="9" fontId="12" fillId="3" borderId="7" xfId="5" applyNumberFormat="1" applyFont="1" applyFill="1" applyBorder="1" applyAlignment="1"/>
    <xf numFmtId="9" fontId="0" fillId="3" borderId="7" xfId="9" applyFont="1" applyFill="1" applyBorder="1"/>
    <xf numFmtId="0" fontId="12" fillId="3" borderId="7" xfId="5" quotePrefix="1" applyFill="1" applyBorder="1"/>
    <xf numFmtId="0" fontId="13" fillId="3" borderId="0" xfId="0" applyFont="1" applyFill="1" applyAlignment="1">
      <alignment vertical="center" wrapText="1"/>
    </xf>
    <xf numFmtId="0" fontId="13" fillId="27" borderId="7" xfId="5" applyFont="1" applyFill="1" applyBorder="1"/>
    <xf numFmtId="0" fontId="13" fillId="27" borderId="7" xfId="5" applyFont="1" applyFill="1" applyBorder="1" applyAlignment="1">
      <alignment horizontal="center"/>
    </xf>
    <xf numFmtId="0" fontId="13" fillId="27" borderId="7" xfId="5" applyFont="1" applyFill="1" applyBorder="1" applyAlignment="1">
      <alignment horizontal="left"/>
    </xf>
    <xf numFmtId="49" fontId="13" fillId="27" borderId="7" xfId="5" applyNumberFormat="1" applyFont="1" applyFill="1" applyBorder="1" applyAlignment="1">
      <alignment horizontal="left"/>
    </xf>
    <xf numFmtId="0" fontId="13" fillId="27" borderId="7" xfId="5" applyFont="1" applyFill="1" applyBorder="1" applyAlignment="1">
      <alignment horizontal="right"/>
    </xf>
    <xf numFmtId="0" fontId="13" fillId="27" borderId="0" xfId="0" applyFont="1" applyFill="1" applyAlignment="1">
      <alignment vertical="center" wrapText="1"/>
    </xf>
    <xf numFmtId="0" fontId="4" fillId="0" borderId="7" xfId="5" applyFont="1" applyFill="1" applyBorder="1" applyAlignment="1">
      <alignment horizontal="center"/>
    </xf>
    <xf numFmtId="9" fontId="12" fillId="0" borderId="7" xfId="5" applyNumberFormat="1" applyFont="1" applyFill="1" applyBorder="1" applyAlignment="1">
      <alignment horizontal="right"/>
    </xf>
    <xf numFmtId="9" fontId="12" fillId="0" borderId="7" xfId="5" applyNumberFormat="1" applyFont="1" applyFill="1" applyBorder="1" applyAlignment="1"/>
    <xf numFmtId="9" fontId="0" fillId="0" borderId="7" xfId="9" applyFont="1" applyFill="1" applyBorder="1"/>
    <xf numFmtId="0" fontId="4" fillId="28" borderId="7" xfId="5" applyFont="1" applyFill="1" applyBorder="1" applyAlignment="1">
      <alignment horizontal="left"/>
    </xf>
    <xf numFmtId="0" fontId="23" fillId="0" borderId="0" xfId="0" applyFont="1" applyAlignment="1">
      <alignment horizontal="center" wrapText="1"/>
    </xf>
  </cellXfs>
  <cellStyles count="12">
    <cellStyle name="Lien hypertexte" xfId="10" builtinId="8"/>
    <cellStyle name="Normal" xfId="0" builtinId="0"/>
    <cellStyle name="Normal 2" xfId="1" xr:uid="{00000000-0005-0000-0000-000002000000}"/>
    <cellStyle name="Normal 2 3" xfId="5" xr:uid="{00000000-0005-0000-0000-000003000000}"/>
    <cellStyle name="Normal 2 4" xfId="7" xr:uid="{00000000-0005-0000-0000-000004000000}"/>
    <cellStyle name="Normal 4" xfId="2" xr:uid="{00000000-0005-0000-0000-000005000000}"/>
    <cellStyle name="Normal 5" xfId="3" xr:uid="{00000000-0005-0000-0000-000006000000}"/>
    <cellStyle name="Normal 7" xfId="4" xr:uid="{00000000-0005-0000-0000-000007000000}"/>
    <cellStyle name="Normal 8" xfId="8" xr:uid="{00000000-0005-0000-0000-000008000000}"/>
    <cellStyle name="Pourcentage 2" xfId="6" xr:uid="{00000000-0005-0000-0000-000009000000}"/>
    <cellStyle name="Pourcentage 2 2" xfId="11" xr:uid="{00000000-0005-0000-0000-00000A000000}"/>
    <cellStyle name="Pourcentage 3" xfId="9"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COLLECTE%20DES%20DONNEES\2022\8-%20Rapport%20annuel\GT%20donn&#233;e%20biologiques%20et%20d'activit&#233;\AR_TABLES_section2bio_V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COLLECTE%20DES%20DONNEES\2022\8-%20Rapport%20annuel\GT%20amphihalins\20230420__AR_TABLES_amphihalins_V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COLLECTE%20DES%20DONNEES\2022\8-%20Rapport%20annuel\GT%20p&#234;che%20r&#233;cr&#233;ative\AR_2022_TABLES_recreative_V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COLLECTE%20DES%20DONNEES\2022\8-%20Rapport%20annuel\GT%20donn&#233;e%20biologiques%20et%20d'activit&#233;\AR_2022_2.6_VF.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jlebranc\Library\Containers\com.microsoft.Excel\Data\Documents\C:\Users\jvigneau\AppData\Local\Temp\pid-17452\2022.07.25_AR_2022-2027_TABLES_pre-rempliPTN_SSP_IFREME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jlebranc\Documents\IRD\UMR\MARBEC%202\Administratif\2023\Primes\C:\Users\laureline.gauthier\Downloads\2022.07.25_AR_2022-2027_TABLES_pre-rempliPTN%20(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ECO%20PECHE\DCF%202023\RapportAnnuel_PTN\2022.07.25_AR_2022-2027_TABLES_pre-rempliPTN_SS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COLLECTE%20DES%20DONNEES\2022\8-%20Rapport%20annuel\GT%20socio-&#233;conomique\AR_2022_TABLES_socio-&#233;co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CodeLis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CodeLis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CodeLis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CodeList"/>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CodeList"/>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CodeList"/>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0"/>
      <sheetName val="MasterCodeList"/>
      <sheetName val="Table 1.1 Data availability"/>
      <sheetName val="Table 1.2 Internat coord"/>
      <sheetName val="Table 1.3 Bi-multilaterals"/>
      <sheetName val="Table 1.4 Recommendations"/>
      <sheetName val="Table 3.1 Fishing activity"/>
      <sheetName val="Table 5.1 Fleet population"/>
      <sheetName val="Table 5.2 Fleet SocEcon"/>
      <sheetName val="Table 6.1 Aquaculture SocEcon"/>
      <sheetName val="DropDownList-HowToDelet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CodeList"/>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hyperlink" Target="https://archimer.ifremer.fr/doc/00703/81488/"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4"/>
  <sheetViews>
    <sheetView zoomScale="80" zoomScaleNormal="80" zoomScaleSheetLayoutView="100" workbookViewId="0">
      <selection activeCell="G37" sqref="G37"/>
    </sheetView>
  </sheetViews>
  <sheetFormatPr baseColWidth="10" defaultColWidth="14.42578125" defaultRowHeight="15" customHeight="1"/>
  <cols>
    <col min="1" max="1" width="20.85546875" customWidth="1"/>
    <col min="2" max="3" width="15.42578125" customWidth="1"/>
    <col min="4" max="4" width="63.42578125" customWidth="1"/>
    <col min="5" max="5" width="22.140625" customWidth="1"/>
    <col min="6" max="6" width="14.42578125" customWidth="1"/>
  </cols>
  <sheetData>
    <row r="1" spans="1:8" ht="15.75" customHeight="1">
      <c r="A1" s="537" t="s">
        <v>2828</v>
      </c>
      <c r="B1" s="537"/>
      <c r="C1" s="537"/>
      <c r="D1" s="537"/>
      <c r="E1" s="537"/>
      <c r="F1" s="37"/>
      <c r="G1" s="37"/>
      <c r="H1" s="37"/>
    </row>
    <row r="2" spans="1:8" ht="15.75" customHeight="1">
      <c r="A2" s="537"/>
      <c r="B2" s="537"/>
      <c r="C2" s="537"/>
      <c r="D2" s="537"/>
      <c r="E2" s="537"/>
      <c r="F2" s="37"/>
      <c r="G2" s="37"/>
      <c r="H2" s="37"/>
    </row>
    <row r="3" spans="1:8" ht="55.5" customHeight="1">
      <c r="A3" s="537"/>
      <c r="B3" s="537"/>
      <c r="C3" s="537"/>
      <c r="D3" s="537"/>
      <c r="E3" s="537"/>
      <c r="F3" s="37"/>
      <c r="G3" s="37"/>
      <c r="H3" s="37"/>
    </row>
    <row r="4" spans="1:8" ht="15.75" customHeight="1">
      <c r="A4" s="10"/>
      <c r="B4" s="10"/>
      <c r="C4" s="10"/>
      <c r="D4" s="10"/>
      <c r="E4" s="10"/>
    </row>
    <row r="5" spans="1:8" ht="27" customHeight="1">
      <c r="A5" s="10"/>
      <c r="B5" s="10"/>
      <c r="C5" s="10"/>
      <c r="D5" s="58"/>
      <c r="E5" s="58"/>
    </row>
    <row r="6" spans="1:8" ht="27" customHeight="1">
      <c r="A6" s="10"/>
      <c r="B6" s="10"/>
      <c r="C6" s="10"/>
      <c r="D6" s="59" t="s">
        <v>0</v>
      </c>
      <c r="E6" s="59" t="s">
        <v>1</v>
      </c>
    </row>
    <row r="7" spans="1:8" ht="27" customHeight="1">
      <c r="A7" s="10"/>
      <c r="B7" s="10"/>
      <c r="C7" s="10"/>
      <c r="D7" s="59" t="s">
        <v>2</v>
      </c>
      <c r="E7" s="59">
        <v>2022</v>
      </c>
    </row>
    <row r="8" spans="1:8" ht="27" customHeight="1">
      <c r="A8" s="10"/>
      <c r="B8" s="10"/>
      <c r="C8" s="10"/>
      <c r="D8" s="59" t="s">
        <v>3</v>
      </c>
      <c r="E8" s="510" t="s">
        <v>2829</v>
      </c>
    </row>
    <row r="9" spans="1:8" ht="27" customHeight="1">
      <c r="A9" s="10"/>
      <c r="B9" s="10"/>
      <c r="C9" s="10"/>
      <c r="D9" s="59" t="s">
        <v>4</v>
      </c>
      <c r="E9" s="59">
        <v>2</v>
      </c>
    </row>
    <row r="10" spans="1:8" ht="15.75" customHeight="1">
      <c r="A10" s="10"/>
      <c r="B10" s="10"/>
      <c r="C10" s="10"/>
      <c r="D10" s="10"/>
      <c r="E10" s="10"/>
    </row>
    <row r="11" spans="1:8" ht="15.75" customHeight="1">
      <c r="A11" s="60" t="s">
        <v>5</v>
      </c>
      <c r="B11" s="10"/>
      <c r="C11" s="10"/>
      <c r="D11" s="10"/>
      <c r="E11" s="10"/>
    </row>
    <row r="12" spans="1:8" ht="15.75" customHeight="1">
      <c r="A12" s="10"/>
      <c r="B12" s="10" t="s">
        <v>6</v>
      </c>
      <c r="C12" s="10"/>
      <c r="D12" s="10" t="s">
        <v>7</v>
      </c>
      <c r="E12" s="10"/>
    </row>
    <row r="13" spans="1:8" ht="15.75" customHeight="1">
      <c r="A13" s="10" t="s">
        <v>8</v>
      </c>
      <c r="B13" s="11"/>
      <c r="C13" s="11"/>
      <c r="D13" s="11"/>
      <c r="E13" s="11" t="s">
        <v>9</v>
      </c>
    </row>
    <row r="14" spans="1:8" ht="15.75" customHeight="1">
      <c r="A14" s="77"/>
      <c r="B14" s="10"/>
      <c r="C14" s="61" t="s">
        <v>10</v>
      </c>
      <c r="D14" s="61" t="s">
        <v>11</v>
      </c>
      <c r="E14" s="511" t="s">
        <v>1128</v>
      </c>
    </row>
    <row r="15" spans="1:8" ht="15.75" customHeight="1">
      <c r="A15" s="10"/>
      <c r="B15" s="10"/>
      <c r="C15" s="10" t="s">
        <v>20</v>
      </c>
      <c r="D15" s="10" t="s">
        <v>21</v>
      </c>
      <c r="E15" s="512" t="s">
        <v>1128</v>
      </c>
    </row>
    <row r="16" spans="1:8" ht="15.75" customHeight="1">
      <c r="A16" s="10"/>
      <c r="B16" s="10"/>
      <c r="C16" s="10" t="s">
        <v>22</v>
      </c>
      <c r="D16" s="10" t="s">
        <v>23</v>
      </c>
      <c r="E16" s="512" t="s">
        <v>1128</v>
      </c>
    </row>
    <row r="17" spans="1:5" ht="15.75" customHeight="1">
      <c r="A17" s="61"/>
      <c r="B17" s="61" t="s">
        <v>12</v>
      </c>
      <c r="C17" s="61"/>
      <c r="D17" s="61" t="s">
        <v>13</v>
      </c>
      <c r="E17" s="511" t="s">
        <v>1128</v>
      </c>
    </row>
    <row r="18" spans="1:5" ht="15.75" customHeight="1">
      <c r="A18" s="10"/>
      <c r="B18" s="10" t="s">
        <v>14</v>
      </c>
      <c r="C18" s="10"/>
      <c r="D18" s="10" t="s">
        <v>15</v>
      </c>
      <c r="E18" s="512" t="s">
        <v>1128</v>
      </c>
    </row>
    <row r="19" spans="1:5" ht="15.75" customHeight="1">
      <c r="A19" s="10"/>
      <c r="B19" s="10" t="s">
        <v>16</v>
      </c>
      <c r="C19" s="10"/>
      <c r="D19" s="10" t="s">
        <v>17</v>
      </c>
      <c r="E19" s="512" t="s">
        <v>1128</v>
      </c>
    </row>
    <row r="20" spans="1:5" ht="15.75" customHeight="1">
      <c r="A20" s="10"/>
      <c r="B20" s="10" t="s">
        <v>18</v>
      </c>
      <c r="C20" s="63"/>
      <c r="D20" s="10" t="s">
        <v>19</v>
      </c>
      <c r="E20" s="512" t="s">
        <v>1128</v>
      </c>
    </row>
    <row r="21" spans="1:5" ht="15.75" customHeight="1">
      <c r="A21" s="10"/>
      <c r="B21" s="10"/>
      <c r="C21" s="10"/>
      <c r="D21" s="10"/>
      <c r="E21" s="512"/>
    </row>
    <row r="22" spans="1:5" ht="15.75" customHeight="1">
      <c r="A22" s="11" t="s">
        <v>24</v>
      </c>
      <c r="B22" s="11"/>
      <c r="C22" s="11"/>
      <c r="D22" s="11"/>
      <c r="E22" s="513"/>
    </row>
    <row r="23" spans="1:5" ht="15.75" customHeight="1">
      <c r="A23" s="64"/>
      <c r="B23" s="61" t="s">
        <v>25</v>
      </c>
      <c r="C23" s="61" t="s">
        <v>26</v>
      </c>
      <c r="D23" s="61" t="s">
        <v>27</v>
      </c>
      <c r="E23" s="512" t="s">
        <v>1128</v>
      </c>
    </row>
    <row r="24" spans="1:5" ht="15.75" customHeight="1">
      <c r="A24" s="10"/>
      <c r="B24" s="61" t="s">
        <v>28</v>
      </c>
      <c r="C24" s="61" t="s">
        <v>29</v>
      </c>
      <c r="D24" s="61" t="s">
        <v>30</v>
      </c>
      <c r="E24" s="512" t="s">
        <v>1128</v>
      </c>
    </row>
    <row r="25" spans="1:5" ht="15.75" customHeight="1">
      <c r="A25" s="10"/>
      <c r="B25" s="61" t="s">
        <v>31</v>
      </c>
      <c r="C25" s="61" t="s">
        <v>32</v>
      </c>
      <c r="D25" s="61" t="s">
        <v>33</v>
      </c>
      <c r="E25" s="512" t="s">
        <v>1128</v>
      </c>
    </row>
    <row r="26" spans="1:5" ht="15.75" customHeight="1">
      <c r="A26" s="10"/>
      <c r="B26" s="61" t="s">
        <v>34</v>
      </c>
      <c r="C26" s="61" t="s">
        <v>35</v>
      </c>
      <c r="D26" s="61" t="s">
        <v>36</v>
      </c>
      <c r="E26" s="512" t="s">
        <v>1128</v>
      </c>
    </row>
    <row r="27" spans="1:5" s="8" customFormat="1" ht="15.75" customHeight="1">
      <c r="A27" s="65"/>
      <c r="B27" s="66" t="s">
        <v>37</v>
      </c>
      <c r="C27" s="61" t="s">
        <v>38</v>
      </c>
      <c r="D27" s="66" t="s">
        <v>39</v>
      </c>
      <c r="E27" s="514" t="s">
        <v>1128</v>
      </c>
    </row>
    <row r="28" spans="1:5" s="8" customFormat="1" ht="15" customHeight="1">
      <c r="A28" s="67"/>
      <c r="B28" s="66" t="s">
        <v>40</v>
      </c>
      <c r="C28" s="61" t="s">
        <v>41</v>
      </c>
      <c r="D28" s="66" t="s">
        <v>42</v>
      </c>
      <c r="E28" s="514" t="s">
        <v>1128</v>
      </c>
    </row>
    <row r="29" spans="1:5" ht="15.75" customHeight="1">
      <c r="A29" s="10"/>
      <c r="B29" s="68"/>
      <c r="C29" s="68"/>
      <c r="D29" s="69"/>
      <c r="E29" s="512"/>
    </row>
    <row r="30" spans="1:5" ht="15.75" customHeight="1">
      <c r="A30" s="11" t="s">
        <v>43</v>
      </c>
      <c r="B30" s="11"/>
      <c r="C30" s="11"/>
      <c r="D30" s="11"/>
      <c r="E30" s="513"/>
    </row>
    <row r="31" spans="1:5" ht="15.75" customHeight="1">
      <c r="A31" s="61"/>
      <c r="B31" s="61" t="s">
        <v>44</v>
      </c>
      <c r="C31" s="61" t="s">
        <v>45</v>
      </c>
      <c r="D31" s="61" t="s">
        <v>46</v>
      </c>
      <c r="E31" s="512" t="s">
        <v>1128</v>
      </c>
    </row>
    <row r="32" spans="1:5" ht="15.75" customHeight="1">
      <c r="A32" s="61"/>
      <c r="B32" s="61"/>
      <c r="C32" s="61" t="s">
        <v>47</v>
      </c>
      <c r="D32" s="61" t="s">
        <v>48</v>
      </c>
      <c r="E32" s="512" t="s">
        <v>1128</v>
      </c>
    </row>
    <row r="33" spans="1:26" ht="15.75" customHeight="1">
      <c r="A33" s="61"/>
      <c r="B33" s="61"/>
      <c r="C33" s="61"/>
      <c r="D33" s="69"/>
      <c r="E33" s="512"/>
    </row>
    <row r="34" spans="1:26" ht="15.75" customHeight="1">
      <c r="A34" s="11" t="s">
        <v>49</v>
      </c>
      <c r="B34" s="11"/>
      <c r="C34" s="11"/>
      <c r="D34" s="11"/>
      <c r="E34" s="513"/>
      <c r="F34" s="6"/>
      <c r="G34" s="6"/>
      <c r="H34" s="6"/>
      <c r="I34" s="6"/>
      <c r="J34" s="6"/>
      <c r="K34" s="6"/>
      <c r="L34" s="6"/>
      <c r="M34" s="6"/>
      <c r="N34" s="6"/>
      <c r="O34" s="6"/>
      <c r="P34" s="6"/>
      <c r="Q34" s="6"/>
      <c r="R34" s="6"/>
      <c r="S34" s="6"/>
      <c r="T34" s="6"/>
      <c r="U34" s="6"/>
      <c r="V34" s="6"/>
      <c r="W34" s="6"/>
      <c r="X34" s="6"/>
      <c r="Y34" s="6"/>
      <c r="Z34" s="6"/>
    </row>
    <row r="35" spans="1:26" ht="15.75" customHeight="1">
      <c r="A35" s="61"/>
      <c r="B35" s="10" t="s">
        <v>50</v>
      </c>
      <c r="C35" s="10"/>
      <c r="D35" s="61" t="s">
        <v>51</v>
      </c>
      <c r="E35" s="512" t="s">
        <v>1128</v>
      </c>
    </row>
    <row r="36" spans="1:26" ht="15.75" customHeight="1">
      <c r="A36" s="61"/>
      <c r="B36" s="10"/>
      <c r="C36" s="10" t="s">
        <v>52</v>
      </c>
      <c r="D36" s="61" t="s">
        <v>53</v>
      </c>
      <c r="E36" s="512" t="s">
        <v>1128</v>
      </c>
    </row>
    <row r="37" spans="1:26" ht="15.75" customHeight="1">
      <c r="A37" s="61"/>
      <c r="B37" s="10"/>
      <c r="C37" s="10" t="s">
        <v>54</v>
      </c>
      <c r="D37" s="61" t="s">
        <v>55</v>
      </c>
      <c r="E37" s="512" t="s">
        <v>1128</v>
      </c>
    </row>
    <row r="38" spans="1:26" ht="15.75" customHeight="1">
      <c r="A38" s="61"/>
      <c r="B38" s="10"/>
      <c r="C38" s="10"/>
      <c r="D38" s="69"/>
      <c r="E38" s="512"/>
    </row>
    <row r="39" spans="1:26" ht="15.75" customHeight="1">
      <c r="A39" s="11" t="s">
        <v>56</v>
      </c>
      <c r="B39" s="11"/>
      <c r="C39" s="11"/>
      <c r="D39" s="11"/>
      <c r="E39" s="513"/>
    </row>
    <row r="40" spans="1:26" ht="15.75" customHeight="1">
      <c r="A40" s="61"/>
      <c r="B40" s="10" t="s">
        <v>57</v>
      </c>
      <c r="C40" s="10"/>
      <c r="D40" s="10" t="s">
        <v>58</v>
      </c>
      <c r="E40" s="512" t="s">
        <v>1128</v>
      </c>
    </row>
    <row r="41" spans="1:26" ht="15.75" customHeight="1">
      <c r="A41" s="10"/>
      <c r="B41" s="10" t="s">
        <v>59</v>
      </c>
      <c r="C41" s="10" t="s">
        <v>60</v>
      </c>
      <c r="D41" s="10" t="s">
        <v>61</v>
      </c>
      <c r="E41" s="512" t="s">
        <v>1128</v>
      </c>
    </row>
    <row r="42" spans="1:26" ht="15.75" customHeight="1">
      <c r="A42" s="10"/>
      <c r="B42" s="10" t="s">
        <v>62</v>
      </c>
      <c r="C42" s="10" t="s">
        <v>63</v>
      </c>
      <c r="D42" s="10" t="s">
        <v>64</v>
      </c>
      <c r="E42" s="512" t="s">
        <v>1128</v>
      </c>
    </row>
    <row r="43" spans="1:26" ht="15.75" customHeight="1">
      <c r="A43" s="10"/>
      <c r="B43" s="10" t="s">
        <v>65</v>
      </c>
      <c r="C43" s="10" t="s">
        <v>66</v>
      </c>
      <c r="D43" s="10" t="s">
        <v>67</v>
      </c>
      <c r="E43" s="512" t="s">
        <v>1128</v>
      </c>
    </row>
    <row r="44" spans="1:26" ht="15.75" customHeight="1">
      <c r="A44" s="10"/>
      <c r="B44" s="10"/>
      <c r="C44" s="10"/>
      <c r="D44" s="10"/>
      <c r="E44" s="512"/>
    </row>
    <row r="45" spans="1:26" ht="15.75" customHeight="1">
      <c r="A45" s="76" t="s">
        <v>68</v>
      </c>
      <c r="B45" s="76"/>
      <c r="C45" s="76"/>
      <c r="D45" s="76"/>
      <c r="E45" s="513"/>
    </row>
    <row r="46" spans="1:26" ht="15.75" customHeight="1">
      <c r="A46" s="10"/>
      <c r="B46" s="10"/>
      <c r="C46" s="10" t="s">
        <v>69</v>
      </c>
      <c r="D46" s="10" t="s">
        <v>70</v>
      </c>
      <c r="E46" s="512" t="s">
        <v>1128</v>
      </c>
    </row>
    <row r="47" spans="1:26" ht="15.75" customHeight="1">
      <c r="A47" s="10"/>
      <c r="B47" s="10"/>
      <c r="C47" s="10" t="s">
        <v>71</v>
      </c>
      <c r="D47" s="10" t="s">
        <v>72</v>
      </c>
      <c r="E47" s="512" t="s">
        <v>1128</v>
      </c>
    </row>
    <row r="48" spans="1:26" ht="15.75" customHeight="1">
      <c r="A48" s="10"/>
      <c r="B48" s="10"/>
      <c r="C48" s="10"/>
      <c r="D48" s="10"/>
      <c r="E48" s="3"/>
    </row>
    <row r="49" spans="1:26" ht="15.75" customHeight="1">
      <c r="A49" s="60"/>
      <c r="B49" s="10"/>
      <c r="C49" s="10"/>
      <c r="D49" s="10"/>
      <c r="E49" s="70"/>
    </row>
    <row r="50" spans="1:26" ht="15.75" customHeight="1">
      <c r="A50" s="5"/>
      <c r="D50" s="2"/>
      <c r="E50" s="4"/>
    </row>
    <row r="51" spans="1:26" ht="15.75" customHeight="1">
      <c r="E51" s="2"/>
    </row>
    <row r="52" spans="1:26" ht="15.75" customHeight="1">
      <c r="A52" s="3"/>
      <c r="E52" s="2"/>
    </row>
    <row r="53" spans="1:26" ht="15.75" customHeight="1">
      <c r="A53" s="3"/>
      <c r="D53" s="2"/>
      <c r="E53" s="2"/>
    </row>
    <row r="54" spans="1:26" ht="15.75" customHeight="1">
      <c r="A54" s="3"/>
      <c r="D54" s="2"/>
      <c r="E54" s="2"/>
    </row>
    <row r="55" spans="1:26" ht="15.75" customHeight="1">
      <c r="A55" s="3"/>
      <c r="D55" s="2"/>
      <c r="E55" s="2"/>
    </row>
    <row r="56" spans="1:26" ht="15.75" customHeight="1">
      <c r="D56" s="2"/>
    </row>
    <row r="57" spans="1:26" ht="15.75" customHeight="1">
      <c r="F57" s="2"/>
      <c r="G57" s="2"/>
      <c r="H57" s="2"/>
      <c r="I57" s="2"/>
      <c r="J57" s="2"/>
      <c r="K57" s="2"/>
      <c r="L57" s="2"/>
      <c r="M57" s="2"/>
      <c r="N57" s="2"/>
      <c r="O57" s="2"/>
      <c r="P57" s="2"/>
      <c r="Q57" s="2"/>
      <c r="R57" s="2"/>
      <c r="S57" s="2"/>
      <c r="T57" s="2"/>
      <c r="U57" s="2"/>
      <c r="V57" s="2"/>
      <c r="W57" s="2"/>
      <c r="X57" s="2"/>
      <c r="Y57" s="2"/>
      <c r="Z57" s="2"/>
    </row>
    <row r="58" spans="1:26" ht="15.75" customHeight="1">
      <c r="E58" s="2"/>
      <c r="F58" s="2"/>
      <c r="G58" s="2"/>
      <c r="H58" s="2"/>
      <c r="I58" s="2"/>
      <c r="J58" s="2"/>
      <c r="K58" s="2"/>
      <c r="L58" s="2"/>
      <c r="M58" s="2"/>
      <c r="N58" s="2"/>
      <c r="O58" s="2"/>
      <c r="P58" s="2"/>
      <c r="Q58" s="2"/>
      <c r="R58" s="2"/>
      <c r="S58" s="2"/>
      <c r="T58" s="2"/>
      <c r="U58" s="2"/>
      <c r="V58" s="2"/>
      <c r="W58" s="2"/>
      <c r="X58" s="2"/>
      <c r="Y58" s="2"/>
      <c r="Z58" s="2"/>
    </row>
    <row r="59" spans="1:26" ht="15.75" customHeight="1">
      <c r="A59" s="1"/>
      <c r="E59" s="2"/>
      <c r="F59" s="2"/>
      <c r="G59" s="2"/>
      <c r="H59" s="2"/>
      <c r="I59" s="2"/>
      <c r="J59" s="2"/>
      <c r="K59" s="2"/>
      <c r="L59" s="2"/>
      <c r="M59" s="2"/>
      <c r="N59" s="2"/>
      <c r="O59" s="2"/>
      <c r="P59" s="2"/>
      <c r="Q59" s="2"/>
      <c r="R59" s="2"/>
      <c r="S59" s="2"/>
      <c r="T59" s="2"/>
      <c r="U59" s="2"/>
      <c r="V59" s="2"/>
      <c r="W59" s="2"/>
      <c r="X59" s="2"/>
      <c r="Y59" s="2"/>
      <c r="Z59" s="2"/>
    </row>
    <row r="60" spans="1:26" ht="15.75" customHeight="1">
      <c r="A60" s="2"/>
      <c r="E60" s="2"/>
      <c r="F60" s="2"/>
      <c r="G60" s="2"/>
      <c r="H60" s="2"/>
      <c r="I60" s="2"/>
      <c r="J60" s="2"/>
      <c r="K60" s="2"/>
      <c r="L60" s="2"/>
      <c r="M60" s="2"/>
      <c r="N60" s="2"/>
      <c r="O60" s="2"/>
      <c r="P60" s="2"/>
      <c r="Q60" s="2"/>
      <c r="R60" s="2"/>
      <c r="S60" s="2"/>
      <c r="T60" s="2"/>
      <c r="U60" s="2"/>
      <c r="V60" s="2"/>
      <c r="W60" s="2"/>
      <c r="X60" s="2"/>
      <c r="Y60" s="2"/>
      <c r="Z60" s="2"/>
    </row>
    <row r="61" spans="1:26" ht="15.75" customHeight="1">
      <c r="A61" s="7"/>
      <c r="E61" s="2"/>
      <c r="F61" s="2"/>
      <c r="G61" s="2"/>
      <c r="H61" s="2"/>
      <c r="I61" s="2"/>
      <c r="J61" s="2"/>
      <c r="K61" s="2"/>
      <c r="L61" s="2"/>
      <c r="M61" s="2"/>
      <c r="N61" s="2"/>
      <c r="O61" s="2"/>
      <c r="P61" s="2"/>
      <c r="Q61" s="2"/>
      <c r="R61" s="2"/>
      <c r="S61" s="2"/>
      <c r="T61" s="2"/>
      <c r="U61" s="2"/>
      <c r="V61" s="2"/>
      <c r="W61" s="2"/>
      <c r="X61" s="2"/>
      <c r="Y61" s="2"/>
      <c r="Z61" s="2"/>
    </row>
    <row r="62" spans="1:26" ht="15.75" customHeight="1">
      <c r="A62" s="2"/>
    </row>
    <row r="63" spans="1:26" ht="15.75" customHeight="1">
      <c r="A63" s="2"/>
    </row>
    <row r="64" spans="1:26" ht="15.75" customHeight="1">
      <c r="A64" s="2"/>
    </row>
    <row r="65" spans="1:1" ht="15.75" customHeight="1">
      <c r="A65" s="2"/>
    </row>
    <row r="66" spans="1:1" ht="15.75" customHeight="1">
      <c r="A66" s="2"/>
    </row>
    <row r="67" spans="1:1" ht="15.75" customHeight="1">
      <c r="A67" s="6"/>
    </row>
    <row r="68" spans="1:1" ht="15.75" customHeight="1"/>
    <row r="69" spans="1:1" ht="15.75" customHeight="1"/>
    <row r="70" spans="1:1" ht="15.75" customHeight="1"/>
    <row r="71" spans="1:1" ht="15.75" customHeight="1"/>
    <row r="72" spans="1:1" ht="15.75" customHeight="1"/>
    <row r="73" spans="1:1" ht="15.75" customHeight="1"/>
    <row r="74" spans="1:1" ht="15.75" customHeight="1"/>
    <row r="75" spans="1:1" ht="15.75" customHeight="1"/>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1">
    <mergeCell ref="A1:E3"/>
  </mergeCells>
  <printOptions horizontalCentered="1" verticalCentered="1"/>
  <pageMargins left="0.70866141732283472" right="0.70866141732283472" top="0.74803149606299213" bottom="0.74803149606299213" header="0" footer="0"/>
  <pageSetup paperSize="8" scale="61" orientation="landscape" r:id="rId1"/>
  <rowBreaks count="1" manualBreakCount="1">
    <brk id="48"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FD1001"/>
  <sheetViews>
    <sheetView zoomScale="90" zoomScaleNormal="90" workbookViewId="0">
      <selection activeCell="F10" sqref="F10"/>
    </sheetView>
  </sheetViews>
  <sheetFormatPr baseColWidth="10" defaultColWidth="14.42578125" defaultRowHeight="12.75"/>
  <cols>
    <col min="1" max="1" width="11.42578125" style="67" customWidth="1"/>
    <col min="2" max="2" width="26.42578125" style="67" customWidth="1"/>
    <col min="3" max="3" width="25.42578125" style="67" customWidth="1"/>
    <col min="4" max="4" width="21" style="67" customWidth="1"/>
    <col min="5" max="5" width="26.42578125" style="67" customWidth="1"/>
    <col min="6" max="6" width="21" style="67" customWidth="1"/>
    <col min="7" max="8" width="26.42578125" style="67" customWidth="1"/>
    <col min="9" max="9" width="26.42578125" style="65" customWidth="1"/>
    <col min="10" max="17" width="26.42578125" style="67" customWidth="1"/>
    <col min="18" max="18" width="17.42578125" style="67" customWidth="1"/>
    <col min="19" max="19" width="26.42578125" style="380" customWidth="1"/>
    <col min="20" max="20" width="17.42578125" style="67" customWidth="1"/>
    <col min="21" max="21" width="14.42578125" style="67"/>
    <col min="22" max="22" width="24" style="67" customWidth="1"/>
    <col min="23" max="23" width="14.42578125" style="67"/>
    <col min="24" max="24" width="138.42578125" style="97" bestFit="1" customWidth="1"/>
    <col min="25" max="16384" width="14.42578125" style="67"/>
  </cols>
  <sheetData>
    <row r="1" spans="1:16384" ht="15" customHeight="1">
      <c r="A1" s="95" t="s">
        <v>1108</v>
      </c>
      <c r="B1" s="96"/>
    </row>
    <row r="2" spans="1:16384" ht="51">
      <c r="A2" s="130" t="s">
        <v>88</v>
      </c>
      <c r="B2" s="130" t="s">
        <v>857</v>
      </c>
      <c r="C2" s="130" t="s">
        <v>854</v>
      </c>
      <c r="D2" s="130" t="s">
        <v>143</v>
      </c>
      <c r="E2" s="130" t="s">
        <v>1109</v>
      </c>
      <c r="F2" s="130" t="s">
        <v>1110</v>
      </c>
      <c r="G2" s="130" t="s">
        <v>1111</v>
      </c>
      <c r="H2" s="130" t="s">
        <v>443</v>
      </c>
      <c r="I2" s="381" t="s">
        <v>1112</v>
      </c>
      <c r="J2" s="130" t="s">
        <v>1113</v>
      </c>
      <c r="K2" s="130" t="s">
        <v>1114</v>
      </c>
      <c r="L2" s="130" t="s">
        <v>1115</v>
      </c>
      <c r="M2" s="130" t="s">
        <v>1116</v>
      </c>
      <c r="N2" s="130" t="s">
        <v>1117</v>
      </c>
      <c r="O2" s="130" t="s">
        <v>1118</v>
      </c>
      <c r="P2" s="130" t="s">
        <v>1119</v>
      </c>
      <c r="Q2" s="130" t="s">
        <v>1120</v>
      </c>
      <c r="R2" s="130" t="s">
        <v>404</v>
      </c>
      <c r="S2" s="381" t="s">
        <v>860</v>
      </c>
      <c r="T2" s="130" t="s">
        <v>1121</v>
      </c>
      <c r="U2" s="130" t="s">
        <v>1122</v>
      </c>
      <c r="V2" s="130" t="s">
        <v>1123</v>
      </c>
      <c r="W2" s="130" t="s">
        <v>1124</v>
      </c>
      <c r="X2" s="131" t="s">
        <v>1125</v>
      </c>
    </row>
    <row r="3" spans="1:16384">
      <c r="A3" s="132" t="s">
        <v>111</v>
      </c>
      <c r="B3" s="132">
        <v>2022</v>
      </c>
      <c r="C3" s="132" t="s">
        <v>660</v>
      </c>
      <c r="D3" s="132" t="s">
        <v>149</v>
      </c>
      <c r="E3" s="133" t="s">
        <v>1126</v>
      </c>
      <c r="F3" s="132" t="s">
        <v>1127</v>
      </c>
      <c r="G3" s="134" t="s">
        <v>1128</v>
      </c>
      <c r="H3" s="132" t="s">
        <v>436</v>
      </c>
      <c r="I3" s="132" t="s">
        <v>1129</v>
      </c>
      <c r="J3" s="132" t="s">
        <v>887</v>
      </c>
      <c r="K3" s="132" t="s">
        <v>1128</v>
      </c>
      <c r="L3" s="132" t="s">
        <v>1128</v>
      </c>
      <c r="M3" s="132" t="s">
        <v>1128</v>
      </c>
      <c r="N3" s="132" t="s">
        <v>887</v>
      </c>
      <c r="O3" s="132" t="s">
        <v>492</v>
      </c>
      <c r="P3" s="132" t="s">
        <v>189</v>
      </c>
      <c r="Q3" s="132" t="s">
        <v>1130</v>
      </c>
      <c r="R3" s="132" t="s">
        <v>409</v>
      </c>
      <c r="S3" s="382" t="s">
        <v>1131</v>
      </c>
      <c r="T3" s="136" t="s">
        <v>887</v>
      </c>
      <c r="U3" s="136" t="s">
        <v>887</v>
      </c>
      <c r="V3" s="136" t="s">
        <v>887</v>
      </c>
      <c r="W3" s="136" t="s">
        <v>887</v>
      </c>
      <c r="X3" s="137" t="s">
        <v>1132</v>
      </c>
    </row>
    <row r="4" spans="1:16384">
      <c r="A4" s="132" t="s">
        <v>111</v>
      </c>
      <c r="B4" s="132">
        <v>2023</v>
      </c>
      <c r="C4" s="132" t="s">
        <v>660</v>
      </c>
      <c r="D4" s="132" t="s">
        <v>149</v>
      </c>
      <c r="E4" s="133" t="s">
        <v>1126</v>
      </c>
      <c r="F4" s="132" t="s">
        <v>1127</v>
      </c>
      <c r="G4" s="134" t="s">
        <v>1128</v>
      </c>
      <c r="H4" s="132" t="s">
        <v>436</v>
      </c>
      <c r="I4" s="132" t="s">
        <v>1129</v>
      </c>
      <c r="J4" s="132" t="s">
        <v>887</v>
      </c>
      <c r="K4" s="132" t="s">
        <v>1128</v>
      </c>
      <c r="L4" s="132" t="s">
        <v>1128</v>
      </c>
      <c r="M4" s="132" t="s">
        <v>1128</v>
      </c>
      <c r="N4" s="132" t="s">
        <v>887</v>
      </c>
      <c r="O4" s="132" t="s">
        <v>492</v>
      </c>
      <c r="P4" s="132" t="s">
        <v>189</v>
      </c>
      <c r="Q4" s="132" t="s">
        <v>1130</v>
      </c>
      <c r="R4" s="132" t="s">
        <v>409</v>
      </c>
      <c r="S4" s="382" t="s">
        <v>1131</v>
      </c>
      <c r="T4" s="138"/>
      <c r="U4" s="138"/>
      <c r="V4" s="138"/>
      <c r="W4" s="138"/>
      <c r="X4" s="139"/>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c r="A5" s="132" t="s">
        <v>111</v>
      </c>
      <c r="B5" s="132">
        <v>2024</v>
      </c>
      <c r="C5" s="132" t="s">
        <v>660</v>
      </c>
      <c r="D5" s="132" t="s">
        <v>149</v>
      </c>
      <c r="E5" s="133" t="s">
        <v>1126</v>
      </c>
      <c r="F5" s="132" t="s">
        <v>1127</v>
      </c>
      <c r="G5" s="134" t="s">
        <v>1128</v>
      </c>
      <c r="H5" s="132" t="s">
        <v>436</v>
      </c>
      <c r="I5" s="132" t="s">
        <v>1129</v>
      </c>
      <c r="J5" s="132" t="s">
        <v>887</v>
      </c>
      <c r="K5" s="132" t="s">
        <v>1128</v>
      </c>
      <c r="L5" s="132" t="s">
        <v>1128</v>
      </c>
      <c r="M5" s="132" t="s">
        <v>1128</v>
      </c>
      <c r="N5" s="132" t="s">
        <v>887</v>
      </c>
      <c r="O5" s="132" t="s">
        <v>492</v>
      </c>
      <c r="P5" s="132" t="s">
        <v>189</v>
      </c>
      <c r="Q5" s="132" t="s">
        <v>1130</v>
      </c>
      <c r="R5" s="132" t="s">
        <v>409</v>
      </c>
      <c r="S5" s="382" t="s">
        <v>1131</v>
      </c>
      <c r="T5" s="138"/>
      <c r="U5" s="138"/>
      <c r="V5" s="138"/>
      <c r="W5" s="138"/>
      <c r="X5" s="139"/>
    </row>
    <row r="6" spans="1:16384">
      <c r="A6" s="132" t="s">
        <v>111</v>
      </c>
      <c r="B6" s="132">
        <v>2022</v>
      </c>
      <c r="C6" s="132" t="s">
        <v>660</v>
      </c>
      <c r="D6" s="132" t="s">
        <v>149</v>
      </c>
      <c r="E6" s="133" t="s">
        <v>1133</v>
      </c>
      <c r="F6" s="132" t="s">
        <v>1127</v>
      </c>
      <c r="G6" s="134" t="s">
        <v>1128</v>
      </c>
      <c r="H6" s="132" t="s">
        <v>436</v>
      </c>
      <c r="I6" s="132" t="s">
        <v>1129</v>
      </c>
      <c r="J6" s="132" t="s">
        <v>887</v>
      </c>
      <c r="K6" s="132" t="s">
        <v>1128</v>
      </c>
      <c r="L6" s="132" t="s">
        <v>1128</v>
      </c>
      <c r="M6" s="132" t="s">
        <v>1128</v>
      </c>
      <c r="N6" s="132" t="s">
        <v>887</v>
      </c>
      <c r="O6" s="132" t="s">
        <v>492</v>
      </c>
      <c r="P6" s="132" t="s">
        <v>189</v>
      </c>
      <c r="Q6" s="132" t="s">
        <v>1130</v>
      </c>
      <c r="R6" s="132" t="s">
        <v>409</v>
      </c>
      <c r="S6" s="382" t="s">
        <v>1131</v>
      </c>
      <c r="T6" s="136" t="s">
        <v>887</v>
      </c>
      <c r="U6" s="136" t="s">
        <v>887</v>
      </c>
      <c r="V6" s="136" t="s">
        <v>887</v>
      </c>
      <c r="W6" s="136" t="s">
        <v>887</v>
      </c>
      <c r="X6" s="137" t="s">
        <v>1132</v>
      </c>
    </row>
    <row r="7" spans="1:16384">
      <c r="A7" s="132" t="s">
        <v>111</v>
      </c>
      <c r="B7" s="132">
        <v>2023</v>
      </c>
      <c r="C7" s="132" t="s">
        <v>660</v>
      </c>
      <c r="D7" s="132" t="s">
        <v>149</v>
      </c>
      <c r="E7" s="133" t="s">
        <v>1133</v>
      </c>
      <c r="F7" s="132" t="s">
        <v>1127</v>
      </c>
      <c r="G7" s="134" t="s">
        <v>1128</v>
      </c>
      <c r="H7" s="132" t="s">
        <v>436</v>
      </c>
      <c r="I7" s="132" t="s">
        <v>1129</v>
      </c>
      <c r="J7" s="132" t="s">
        <v>887</v>
      </c>
      <c r="K7" s="132" t="s">
        <v>1128</v>
      </c>
      <c r="L7" s="132" t="s">
        <v>1128</v>
      </c>
      <c r="M7" s="132" t="s">
        <v>1128</v>
      </c>
      <c r="N7" s="132" t="s">
        <v>887</v>
      </c>
      <c r="O7" s="132" t="s">
        <v>492</v>
      </c>
      <c r="P7" s="132" t="s">
        <v>189</v>
      </c>
      <c r="Q7" s="132" t="s">
        <v>1130</v>
      </c>
      <c r="R7" s="132" t="s">
        <v>409</v>
      </c>
      <c r="S7" s="382" t="s">
        <v>1131</v>
      </c>
      <c r="T7" s="138"/>
      <c r="U7" s="138"/>
      <c r="V7" s="138"/>
      <c r="W7" s="138"/>
      <c r="X7" s="139"/>
    </row>
    <row r="8" spans="1:16384">
      <c r="A8" s="132" t="s">
        <v>111</v>
      </c>
      <c r="B8" s="132">
        <v>2024</v>
      </c>
      <c r="C8" s="132" t="s">
        <v>660</v>
      </c>
      <c r="D8" s="132" t="s">
        <v>149</v>
      </c>
      <c r="E8" s="133" t="s">
        <v>1133</v>
      </c>
      <c r="F8" s="132" t="s">
        <v>1127</v>
      </c>
      <c r="G8" s="134" t="s">
        <v>1128</v>
      </c>
      <c r="H8" s="132" t="s">
        <v>436</v>
      </c>
      <c r="I8" s="132" t="s">
        <v>1129</v>
      </c>
      <c r="J8" s="132" t="s">
        <v>887</v>
      </c>
      <c r="K8" s="132" t="s">
        <v>1128</v>
      </c>
      <c r="L8" s="132" t="s">
        <v>1128</v>
      </c>
      <c r="M8" s="132" t="s">
        <v>1128</v>
      </c>
      <c r="N8" s="132" t="s">
        <v>887</v>
      </c>
      <c r="O8" s="132" t="s">
        <v>492</v>
      </c>
      <c r="P8" s="132" t="s">
        <v>189</v>
      </c>
      <c r="Q8" s="132" t="s">
        <v>1130</v>
      </c>
      <c r="R8" s="132" t="s">
        <v>409</v>
      </c>
      <c r="S8" s="382" t="s">
        <v>1131</v>
      </c>
      <c r="T8" s="138"/>
      <c r="U8" s="138"/>
      <c r="V8" s="138"/>
      <c r="W8" s="138"/>
      <c r="X8" s="139"/>
    </row>
    <row r="9" spans="1:16384">
      <c r="A9" s="132" t="s">
        <v>111</v>
      </c>
      <c r="B9" s="132">
        <v>2022</v>
      </c>
      <c r="C9" s="132" t="s">
        <v>660</v>
      </c>
      <c r="D9" s="132" t="s">
        <v>149</v>
      </c>
      <c r="E9" s="133" t="s">
        <v>1134</v>
      </c>
      <c r="F9" s="132" t="s">
        <v>1127</v>
      </c>
      <c r="G9" s="134" t="s">
        <v>1128</v>
      </c>
      <c r="H9" s="132" t="s">
        <v>436</v>
      </c>
      <c r="I9" s="132" t="s">
        <v>1129</v>
      </c>
      <c r="J9" s="132" t="s">
        <v>887</v>
      </c>
      <c r="K9" s="132" t="s">
        <v>1128</v>
      </c>
      <c r="L9" s="132" t="s">
        <v>1128</v>
      </c>
      <c r="M9" s="132" t="s">
        <v>1128</v>
      </c>
      <c r="N9" s="132" t="s">
        <v>887</v>
      </c>
      <c r="O9" s="132" t="s">
        <v>492</v>
      </c>
      <c r="P9" s="132" t="s">
        <v>189</v>
      </c>
      <c r="Q9" s="132" t="s">
        <v>1130</v>
      </c>
      <c r="R9" s="132" t="s">
        <v>409</v>
      </c>
      <c r="S9" s="382" t="s">
        <v>1131</v>
      </c>
      <c r="T9" s="140" t="s">
        <v>887</v>
      </c>
      <c r="U9" s="140" t="s">
        <v>887</v>
      </c>
      <c r="V9" s="140" t="s">
        <v>887</v>
      </c>
      <c r="W9" s="140" t="s">
        <v>887</v>
      </c>
      <c r="X9" s="137" t="s">
        <v>1132</v>
      </c>
    </row>
    <row r="10" spans="1:16384">
      <c r="A10" s="132" t="s">
        <v>111</v>
      </c>
      <c r="B10" s="132">
        <v>2023</v>
      </c>
      <c r="C10" s="132" t="s">
        <v>660</v>
      </c>
      <c r="D10" s="132" t="s">
        <v>149</v>
      </c>
      <c r="E10" s="133" t="s">
        <v>1134</v>
      </c>
      <c r="F10" s="132" t="s">
        <v>1127</v>
      </c>
      <c r="G10" s="134" t="s">
        <v>1128</v>
      </c>
      <c r="H10" s="132" t="s">
        <v>436</v>
      </c>
      <c r="I10" s="132" t="s">
        <v>1129</v>
      </c>
      <c r="J10" s="132" t="s">
        <v>887</v>
      </c>
      <c r="K10" s="132" t="s">
        <v>1128</v>
      </c>
      <c r="L10" s="132" t="s">
        <v>1128</v>
      </c>
      <c r="M10" s="132" t="s">
        <v>1128</v>
      </c>
      <c r="N10" s="132" t="s">
        <v>887</v>
      </c>
      <c r="O10" s="132" t="s">
        <v>492</v>
      </c>
      <c r="P10" s="132" t="s">
        <v>189</v>
      </c>
      <c r="Q10" s="132" t="s">
        <v>1130</v>
      </c>
      <c r="R10" s="132" t="s">
        <v>409</v>
      </c>
      <c r="S10" s="382" t="s">
        <v>1131</v>
      </c>
      <c r="T10" s="138"/>
      <c r="U10" s="138"/>
      <c r="V10" s="138"/>
      <c r="W10" s="138"/>
      <c r="X10" s="139"/>
    </row>
    <row r="11" spans="1:16384">
      <c r="A11" s="132" t="s">
        <v>111</v>
      </c>
      <c r="B11" s="132">
        <v>2024</v>
      </c>
      <c r="C11" s="132" t="s">
        <v>660</v>
      </c>
      <c r="D11" s="132" t="s">
        <v>149</v>
      </c>
      <c r="E11" s="133" t="s">
        <v>1134</v>
      </c>
      <c r="F11" s="132" t="s">
        <v>1127</v>
      </c>
      <c r="G11" s="134" t="s">
        <v>1128</v>
      </c>
      <c r="H11" s="132" t="s">
        <v>436</v>
      </c>
      <c r="I11" s="132" t="s">
        <v>1129</v>
      </c>
      <c r="J11" s="132" t="s">
        <v>887</v>
      </c>
      <c r="K11" s="132" t="s">
        <v>1128</v>
      </c>
      <c r="L11" s="132" t="s">
        <v>1128</v>
      </c>
      <c r="M11" s="132" t="s">
        <v>1128</v>
      </c>
      <c r="N11" s="132" t="s">
        <v>887</v>
      </c>
      <c r="O11" s="132" t="s">
        <v>492</v>
      </c>
      <c r="P11" s="132" t="s">
        <v>189</v>
      </c>
      <c r="Q11" s="132" t="s">
        <v>1130</v>
      </c>
      <c r="R11" s="132" t="s">
        <v>409</v>
      </c>
      <c r="S11" s="382" t="s">
        <v>1131</v>
      </c>
      <c r="T11" s="138"/>
      <c r="U11" s="138"/>
      <c r="V11" s="138"/>
      <c r="W11" s="138"/>
      <c r="X11" s="139"/>
    </row>
    <row r="12" spans="1:16384">
      <c r="A12" s="132" t="s">
        <v>111</v>
      </c>
      <c r="B12" s="132">
        <v>2022</v>
      </c>
      <c r="C12" s="132" t="s">
        <v>660</v>
      </c>
      <c r="D12" s="132" t="s">
        <v>149</v>
      </c>
      <c r="E12" s="133" t="s">
        <v>1135</v>
      </c>
      <c r="F12" s="132" t="s">
        <v>1127</v>
      </c>
      <c r="G12" s="134" t="s">
        <v>887</v>
      </c>
      <c r="H12" s="132" t="s">
        <v>436</v>
      </c>
      <c r="I12" s="132" t="s">
        <v>1136</v>
      </c>
      <c r="J12" s="132" t="s">
        <v>887</v>
      </c>
      <c r="K12" s="132" t="s">
        <v>887</v>
      </c>
      <c r="L12" s="132" t="s">
        <v>887</v>
      </c>
      <c r="M12" s="132" t="s">
        <v>887</v>
      </c>
      <c r="N12" s="132" t="s">
        <v>887</v>
      </c>
      <c r="O12" s="132" t="s">
        <v>1129</v>
      </c>
      <c r="P12" s="132" t="s">
        <v>1129</v>
      </c>
      <c r="Q12" s="132" t="s">
        <v>1129</v>
      </c>
      <c r="R12" s="132" t="s">
        <v>1129</v>
      </c>
      <c r="S12" s="382"/>
      <c r="T12" s="140" t="s">
        <v>887</v>
      </c>
      <c r="U12" s="140" t="s">
        <v>887</v>
      </c>
      <c r="V12" s="140" t="s">
        <v>887</v>
      </c>
      <c r="W12" s="140" t="s">
        <v>887</v>
      </c>
      <c r="X12" s="140" t="s">
        <v>1136</v>
      </c>
    </row>
    <row r="13" spans="1:16384">
      <c r="A13" s="132" t="s">
        <v>111</v>
      </c>
      <c r="B13" s="132">
        <v>2023</v>
      </c>
      <c r="C13" s="132" t="s">
        <v>660</v>
      </c>
      <c r="D13" s="132" t="s">
        <v>149</v>
      </c>
      <c r="E13" s="133" t="s">
        <v>1135</v>
      </c>
      <c r="F13" s="132" t="s">
        <v>1127</v>
      </c>
      <c r="G13" s="134" t="s">
        <v>887</v>
      </c>
      <c r="H13" s="132" t="s">
        <v>436</v>
      </c>
      <c r="I13" s="132" t="s">
        <v>1136</v>
      </c>
      <c r="J13" s="132" t="s">
        <v>887</v>
      </c>
      <c r="K13" s="132" t="s">
        <v>887</v>
      </c>
      <c r="L13" s="132" t="s">
        <v>887</v>
      </c>
      <c r="M13" s="132" t="s">
        <v>887</v>
      </c>
      <c r="N13" s="132" t="s">
        <v>887</v>
      </c>
      <c r="O13" s="132" t="s">
        <v>1129</v>
      </c>
      <c r="P13" s="132" t="s">
        <v>1129</v>
      </c>
      <c r="Q13" s="132" t="s">
        <v>1129</v>
      </c>
      <c r="R13" s="132" t="s">
        <v>1129</v>
      </c>
      <c r="S13" s="382"/>
      <c r="T13" s="138"/>
      <c r="U13" s="138"/>
      <c r="V13" s="138"/>
      <c r="W13" s="138"/>
      <c r="X13" s="139"/>
    </row>
    <row r="14" spans="1:16384">
      <c r="A14" s="132" t="s">
        <v>111</v>
      </c>
      <c r="B14" s="132">
        <v>2024</v>
      </c>
      <c r="C14" s="132" t="s">
        <v>660</v>
      </c>
      <c r="D14" s="132" t="s">
        <v>149</v>
      </c>
      <c r="E14" s="133" t="s">
        <v>1135</v>
      </c>
      <c r="F14" s="132" t="s">
        <v>1127</v>
      </c>
      <c r="G14" s="134" t="s">
        <v>887</v>
      </c>
      <c r="H14" s="132" t="s">
        <v>436</v>
      </c>
      <c r="I14" s="132" t="s">
        <v>1136</v>
      </c>
      <c r="J14" s="132" t="s">
        <v>887</v>
      </c>
      <c r="K14" s="132" t="s">
        <v>887</v>
      </c>
      <c r="L14" s="132" t="s">
        <v>887</v>
      </c>
      <c r="M14" s="132" t="s">
        <v>887</v>
      </c>
      <c r="N14" s="132" t="s">
        <v>887</v>
      </c>
      <c r="O14" s="132" t="s">
        <v>1129</v>
      </c>
      <c r="P14" s="132" t="s">
        <v>1129</v>
      </c>
      <c r="Q14" s="132" t="s">
        <v>1129</v>
      </c>
      <c r="R14" s="132" t="s">
        <v>1129</v>
      </c>
      <c r="S14" s="382"/>
      <c r="T14" s="138"/>
      <c r="U14" s="138"/>
      <c r="V14" s="138"/>
      <c r="W14" s="138"/>
      <c r="X14" s="139"/>
    </row>
    <row r="15" spans="1:16384">
      <c r="A15" s="132" t="s">
        <v>111</v>
      </c>
      <c r="B15" s="132">
        <v>2022</v>
      </c>
      <c r="C15" s="132" t="s">
        <v>660</v>
      </c>
      <c r="D15" s="132" t="s">
        <v>149</v>
      </c>
      <c r="E15" s="133" t="s">
        <v>1137</v>
      </c>
      <c r="F15" s="132" t="s">
        <v>1127</v>
      </c>
      <c r="G15" s="134" t="s">
        <v>887</v>
      </c>
      <c r="H15" s="132" t="s">
        <v>436</v>
      </c>
      <c r="I15" s="132" t="s">
        <v>1138</v>
      </c>
      <c r="J15" s="132" t="s">
        <v>887</v>
      </c>
      <c r="K15" s="132" t="s">
        <v>887</v>
      </c>
      <c r="L15" s="132" t="s">
        <v>887</v>
      </c>
      <c r="M15" s="132" t="s">
        <v>887</v>
      </c>
      <c r="N15" s="132" t="s">
        <v>887</v>
      </c>
      <c r="O15" s="132" t="s">
        <v>1129</v>
      </c>
      <c r="P15" s="132" t="s">
        <v>1129</v>
      </c>
      <c r="Q15" s="132" t="s">
        <v>1129</v>
      </c>
      <c r="R15" s="132" t="s">
        <v>1129</v>
      </c>
      <c r="S15" s="382"/>
      <c r="T15" s="140" t="s">
        <v>887</v>
      </c>
      <c r="U15" s="140" t="s">
        <v>887</v>
      </c>
      <c r="V15" s="140" t="s">
        <v>887</v>
      </c>
      <c r="W15" s="140" t="s">
        <v>887</v>
      </c>
      <c r="X15" s="140" t="s">
        <v>1138</v>
      </c>
    </row>
    <row r="16" spans="1:16384">
      <c r="A16" s="132" t="s">
        <v>111</v>
      </c>
      <c r="B16" s="132">
        <v>2023</v>
      </c>
      <c r="C16" s="132" t="s">
        <v>660</v>
      </c>
      <c r="D16" s="132" t="s">
        <v>149</v>
      </c>
      <c r="E16" s="133" t="s">
        <v>1137</v>
      </c>
      <c r="F16" s="132" t="s">
        <v>1127</v>
      </c>
      <c r="G16" s="134" t="s">
        <v>887</v>
      </c>
      <c r="H16" s="132" t="s">
        <v>436</v>
      </c>
      <c r="I16" s="132" t="s">
        <v>1138</v>
      </c>
      <c r="J16" s="132" t="s">
        <v>887</v>
      </c>
      <c r="K16" s="132" t="s">
        <v>887</v>
      </c>
      <c r="L16" s="132" t="s">
        <v>887</v>
      </c>
      <c r="M16" s="132" t="s">
        <v>887</v>
      </c>
      <c r="N16" s="132" t="s">
        <v>887</v>
      </c>
      <c r="O16" s="132" t="s">
        <v>1129</v>
      </c>
      <c r="P16" s="132" t="s">
        <v>1129</v>
      </c>
      <c r="Q16" s="132" t="s">
        <v>1129</v>
      </c>
      <c r="R16" s="132" t="s">
        <v>1129</v>
      </c>
      <c r="S16" s="382"/>
      <c r="T16" s="138"/>
      <c r="U16" s="138"/>
      <c r="V16" s="138"/>
      <c r="W16" s="138"/>
      <c r="X16" s="139"/>
    </row>
    <row r="17" spans="1:24">
      <c r="A17" s="132" t="s">
        <v>111</v>
      </c>
      <c r="B17" s="132">
        <v>2024</v>
      </c>
      <c r="C17" s="132" t="s">
        <v>660</v>
      </c>
      <c r="D17" s="132" t="s">
        <v>149</v>
      </c>
      <c r="E17" s="133" t="s">
        <v>1137</v>
      </c>
      <c r="F17" s="132" t="s">
        <v>1127</v>
      </c>
      <c r="G17" s="134" t="s">
        <v>887</v>
      </c>
      <c r="H17" s="132" t="s">
        <v>436</v>
      </c>
      <c r="I17" s="132" t="s">
        <v>1138</v>
      </c>
      <c r="J17" s="132" t="s">
        <v>887</v>
      </c>
      <c r="K17" s="132" t="s">
        <v>887</v>
      </c>
      <c r="L17" s="132" t="s">
        <v>887</v>
      </c>
      <c r="M17" s="132" t="s">
        <v>887</v>
      </c>
      <c r="N17" s="132" t="s">
        <v>887</v>
      </c>
      <c r="O17" s="132" t="s">
        <v>1129</v>
      </c>
      <c r="P17" s="132" t="s">
        <v>1129</v>
      </c>
      <c r="Q17" s="132" t="s">
        <v>1129</v>
      </c>
      <c r="R17" s="132" t="s">
        <v>1129</v>
      </c>
      <c r="S17" s="382"/>
      <c r="T17" s="138"/>
      <c r="U17" s="138"/>
      <c r="V17" s="138"/>
      <c r="W17" s="138"/>
      <c r="X17" s="139"/>
    </row>
    <row r="18" spans="1:24">
      <c r="A18" s="132" t="s">
        <v>111</v>
      </c>
      <c r="B18" s="132">
        <v>2022</v>
      </c>
      <c r="C18" s="132" t="s">
        <v>660</v>
      </c>
      <c r="D18" s="132" t="s">
        <v>149</v>
      </c>
      <c r="E18" s="133" t="s">
        <v>1139</v>
      </c>
      <c r="F18" s="132" t="s">
        <v>1127</v>
      </c>
      <c r="G18" s="134" t="s">
        <v>887</v>
      </c>
      <c r="H18" s="132" t="s">
        <v>436</v>
      </c>
      <c r="I18" s="132" t="s">
        <v>1140</v>
      </c>
      <c r="J18" s="132" t="s">
        <v>887</v>
      </c>
      <c r="K18" s="132" t="s">
        <v>887</v>
      </c>
      <c r="L18" s="132" t="s">
        <v>887</v>
      </c>
      <c r="M18" s="132" t="s">
        <v>887</v>
      </c>
      <c r="N18" s="132" t="s">
        <v>887</v>
      </c>
      <c r="O18" s="132" t="s">
        <v>1129</v>
      </c>
      <c r="P18" s="132" t="s">
        <v>1129</v>
      </c>
      <c r="Q18" s="132" t="s">
        <v>1129</v>
      </c>
      <c r="R18" s="132" t="s">
        <v>1129</v>
      </c>
      <c r="S18" s="382"/>
      <c r="T18" s="140" t="s">
        <v>887</v>
      </c>
      <c r="U18" s="140" t="s">
        <v>887</v>
      </c>
      <c r="V18" s="140" t="s">
        <v>887</v>
      </c>
      <c r="W18" s="140" t="s">
        <v>887</v>
      </c>
      <c r="X18" s="140" t="s">
        <v>1140</v>
      </c>
    </row>
    <row r="19" spans="1:24" ht="15.75" customHeight="1">
      <c r="A19" s="132" t="s">
        <v>111</v>
      </c>
      <c r="B19" s="132">
        <v>2023</v>
      </c>
      <c r="C19" s="132" t="s">
        <v>660</v>
      </c>
      <c r="D19" s="132" t="s">
        <v>149</v>
      </c>
      <c r="E19" s="133" t="s">
        <v>1139</v>
      </c>
      <c r="F19" s="132" t="s">
        <v>1127</v>
      </c>
      <c r="G19" s="134" t="s">
        <v>887</v>
      </c>
      <c r="H19" s="132" t="s">
        <v>436</v>
      </c>
      <c r="I19" s="132" t="s">
        <v>1140</v>
      </c>
      <c r="J19" s="132" t="s">
        <v>887</v>
      </c>
      <c r="K19" s="132" t="s">
        <v>887</v>
      </c>
      <c r="L19" s="132" t="s">
        <v>887</v>
      </c>
      <c r="M19" s="132" t="s">
        <v>887</v>
      </c>
      <c r="N19" s="132" t="s">
        <v>887</v>
      </c>
      <c r="O19" s="132" t="s">
        <v>1129</v>
      </c>
      <c r="P19" s="132" t="s">
        <v>1129</v>
      </c>
      <c r="Q19" s="132" t="s">
        <v>1129</v>
      </c>
      <c r="R19" s="132" t="s">
        <v>1129</v>
      </c>
      <c r="S19" s="382"/>
      <c r="T19" s="138"/>
      <c r="U19" s="138"/>
      <c r="V19" s="138"/>
      <c r="W19" s="138"/>
      <c r="X19" s="139"/>
    </row>
    <row r="20" spans="1:24" ht="15.75" customHeight="1">
      <c r="A20" s="132" t="s">
        <v>111</v>
      </c>
      <c r="B20" s="132">
        <v>2024</v>
      </c>
      <c r="C20" s="132" t="s">
        <v>660</v>
      </c>
      <c r="D20" s="132" t="s">
        <v>149</v>
      </c>
      <c r="E20" s="133" t="s">
        <v>1139</v>
      </c>
      <c r="F20" s="132" t="s">
        <v>1127</v>
      </c>
      <c r="G20" s="134" t="s">
        <v>887</v>
      </c>
      <c r="H20" s="132" t="s">
        <v>436</v>
      </c>
      <c r="I20" s="132" t="s">
        <v>1140</v>
      </c>
      <c r="J20" s="132" t="s">
        <v>887</v>
      </c>
      <c r="K20" s="132" t="s">
        <v>887</v>
      </c>
      <c r="L20" s="132" t="s">
        <v>887</v>
      </c>
      <c r="M20" s="132" t="s">
        <v>887</v>
      </c>
      <c r="N20" s="132" t="s">
        <v>887</v>
      </c>
      <c r="O20" s="132" t="s">
        <v>1129</v>
      </c>
      <c r="P20" s="132" t="s">
        <v>1129</v>
      </c>
      <c r="Q20" s="132" t="s">
        <v>1129</v>
      </c>
      <c r="R20" s="132" t="s">
        <v>1129</v>
      </c>
      <c r="S20" s="382"/>
      <c r="T20" s="138"/>
      <c r="U20" s="138"/>
      <c r="V20" s="138"/>
      <c r="W20" s="138"/>
      <c r="X20" s="139"/>
    </row>
    <row r="21" spans="1:24" ht="15.75" customHeight="1">
      <c r="A21" s="132" t="s">
        <v>111</v>
      </c>
      <c r="B21" s="132">
        <v>2022</v>
      </c>
      <c r="C21" s="132" t="s">
        <v>660</v>
      </c>
      <c r="D21" s="132" t="s">
        <v>149</v>
      </c>
      <c r="E21" s="133" t="s">
        <v>1141</v>
      </c>
      <c r="F21" s="132" t="s">
        <v>1127</v>
      </c>
      <c r="G21" s="134" t="s">
        <v>887</v>
      </c>
      <c r="H21" s="132" t="s">
        <v>436</v>
      </c>
      <c r="I21" s="132" t="s">
        <v>1142</v>
      </c>
      <c r="J21" s="132" t="s">
        <v>887</v>
      </c>
      <c r="K21" s="132" t="s">
        <v>887</v>
      </c>
      <c r="L21" s="132" t="s">
        <v>887</v>
      </c>
      <c r="M21" s="132" t="s">
        <v>887</v>
      </c>
      <c r="N21" s="132" t="s">
        <v>887</v>
      </c>
      <c r="O21" s="132" t="s">
        <v>1129</v>
      </c>
      <c r="P21" s="132" t="s">
        <v>1129</v>
      </c>
      <c r="Q21" s="132" t="s">
        <v>1129</v>
      </c>
      <c r="R21" s="132" t="s">
        <v>1129</v>
      </c>
      <c r="S21" s="382"/>
      <c r="T21" s="140" t="s">
        <v>887</v>
      </c>
      <c r="U21" s="140" t="s">
        <v>887</v>
      </c>
      <c r="V21" s="140" t="s">
        <v>887</v>
      </c>
      <c r="W21" s="140" t="s">
        <v>887</v>
      </c>
      <c r="X21" s="140" t="s">
        <v>1142</v>
      </c>
    </row>
    <row r="22" spans="1:24" ht="15.75" customHeight="1">
      <c r="A22" s="132" t="s">
        <v>111</v>
      </c>
      <c r="B22" s="132">
        <v>2023</v>
      </c>
      <c r="C22" s="132" t="s">
        <v>660</v>
      </c>
      <c r="D22" s="132" t="s">
        <v>149</v>
      </c>
      <c r="E22" s="133" t="s">
        <v>1141</v>
      </c>
      <c r="F22" s="132" t="s">
        <v>1127</v>
      </c>
      <c r="G22" s="134" t="s">
        <v>887</v>
      </c>
      <c r="H22" s="132" t="s">
        <v>436</v>
      </c>
      <c r="I22" s="132" t="s">
        <v>1142</v>
      </c>
      <c r="J22" s="132" t="s">
        <v>887</v>
      </c>
      <c r="K22" s="132" t="s">
        <v>887</v>
      </c>
      <c r="L22" s="132" t="s">
        <v>887</v>
      </c>
      <c r="M22" s="132" t="s">
        <v>887</v>
      </c>
      <c r="N22" s="132" t="s">
        <v>887</v>
      </c>
      <c r="O22" s="132" t="s">
        <v>1129</v>
      </c>
      <c r="P22" s="132" t="s">
        <v>1129</v>
      </c>
      <c r="Q22" s="132" t="s">
        <v>1129</v>
      </c>
      <c r="R22" s="132" t="s">
        <v>1129</v>
      </c>
      <c r="S22" s="382"/>
      <c r="T22" s="138"/>
      <c r="U22" s="138"/>
      <c r="V22" s="138"/>
      <c r="W22" s="138"/>
      <c r="X22" s="139"/>
    </row>
    <row r="23" spans="1:24" ht="15.75" customHeight="1">
      <c r="A23" s="132" t="s">
        <v>111</v>
      </c>
      <c r="B23" s="132">
        <v>2024</v>
      </c>
      <c r="C23" s="132" t="s">
        <v>660</v>
      </c>
      <c r="D23" s="132" t="s">
        <v>149</v>
      </c>
      <c r="E23" s="133" t="s">
        <v>1141</v>
      </c>
      <c r="F23" s="132" t="s">
        <v>1127</v>
      </c>
      <c r="G23" s="134" t="s">
        <v>887</v>
      </c>
      <c r="H23" s="132" t="s">
        <v>436</v>
      </c>
      <c r="I23" s="132" t="s">
        <v>1142</v>
      </c>
      <c r="J23" s="132" t="s">
        <v>887</v>
      </c>
      <c r="K23" s="132" t="s">
        <v>887</v>
      </c>
      <c r="L23" s="132" t="s">
        <v>887</v>
      </c>
      <c r="M23" s="132" t="s">
        <v>887</v>
      </c>
      <c r="N23" s="132" t="s">
        <v>887</v>
      </c>
      <c r="O23" s="132" t="s">
        <v>1129</v>
      </c>
      <c r="P23" s="132" t="s">
        <v>1129</v>
      </c>
      <c r="Q23" s="132" t="s">
        <v>1129</v>
      </c>
      <c r="R23" s="132" t="s">
        <v>1129</v>
      </c>
      <c r="S23" s="382"/>
      <c r="T23" s="138"/>
      <c r="U23" s="138"/>
      <c r="V23" s="138"/>
      <c r="W23" s="138"/>
      <c r="X23" s="139"/>
    </row>
    <row r="24" spans="1:24" ht="15.75" customHeight="1">
      <c r="A24" s="132" t="s">
        <v>111</v>
      </c>
      <c r="B24" s="132">
        <v>2022</v>
      </c>
      <c r="C24" s="132" t="s">
        <v>660</v>
      </c>
      <c r="D24" s="132" t="s">
        <v>149</v>
      </c>
      <c r="E24" s="133" t="s">
        <v>1143</v>
      </c>
      <c r="F24" s="132" t="s">
        <v>1127</v>
      </c>
      <c r="G24" s="134" t="s">
        <v>887</v>
      </c>
      <c r="H24" s="132" t="s">
        <v>436</v>
      </c>
      <c r="I24" s="132" t="s">
        <v>1144</v>
      </c>
      <c r="J24" s="132" t="s">
        <v>887</v>
      </c>
      <c r="K24" s="132" t="s">
        <v>887</v>
      </c>
      <c r="L24" s="132" t="s">
        <v>887</v>
      </c>
      <c r="M24" s="132" t="s">
        <v>887</v>
      </c>
      <c r="N24" s="132" t="s">
        <v>887</v>
      </c>
      <c r="O24" s="132" t="s">
        <v>1129</v>
      </c>
      <c r="P24" s="132" t="s">
        <v>1129</v>
      </c>
      <c r="Q24" s="132" t="s">
        <v>1129</v>
      </c>
      <c r="R24" s="132" t="s">
        <v>1129</v>
      </c>
      <c r="S24" s="382"/>
      <c r="T24" s="140" t="s">
        <v>887</v>
      </c>
      <c r="U24" s="140" t="s">
        <v>887</v>
      </c>
      <c r="V24" s="140" t="s">
        <v>887</v>
      </c>
      <c r="W24" s="140" t="s">
        <v>887</v>
      </c>
      <c r="X24" s="140" t="s">
        <v>1144</v>
      </c>
    </row>
    <row r="25" spans="1:24" ht="15.75" customHeight="1">
      <c r="A25" s="132" t="s">
        <v>111</v>
      </c>
      <c r="B25" s="132">
        <v>2023</v>
      </c>
      <c r="C25" s="132" t="s">
        <v>660</v>
      </c>
      <c r="D25" s="132" t="s">
        <v>149</v>
      </c>
      <c r="E25" s="133" t="s">
        <v>1143</v>
      </c>
      <c r="F25" s="132" t="s">
        <v>1127</v>
      </c>
      <c r="G25" s="134" t="s">
        <v>887</v>
      </c>
      <c r="H25" s="132" t="s">
        <v>436</v>
      </c>
      <c r="I25" s="132" t="s">
        <v>1144</v>
      </c>
      <c r="J25" s="132" t="s">
        <v>887</v>
      </c>
      <c r="K25" s="132" t="s">
        <v>887</v>
      </c>
      <c r="L25" s="132" t="s">
        <v>887</v>
      </c>
      <c r="M25" s="132" t="s">
        <v>887</v>
      </c>
      <c r="N25" s="132" t="s">
        <v>887</v>
      </c>
      <c r="O25" s="132" t="s">
        <v>1129</v>
      </c>
      <c r="P25" s="132" t="s">
        <v>1129</v>
      </c>
      <c r="Q25" s="132" t="s">
        <v>1129</v>
      </c>
      <c r="R25" s="132" t="s">
        <v>1129</v>
      </c>
      <c r="S25" s="382"/>
      <c r="T25" s="138"/>
      <c r="U25" s="138"/>
      <c r="V25" s="138"/>
      <c r="W25" s="138"/>
      <c r="X25" s="139"/>
    </row>
    <row r="26" spans="1:24" ht="15.75" customHeight="1">
      <c r="A26" s="132" t="s">
        <v>111</v>
      </c>
      <c r="B26" s="132">
        <v>2024</v>
      </c>
      <c r="C26" s="132" t="s">
        <v>660</v>
      </c>
      <c r="D26" s="132" t="s">
        <v>149</v>
      </c>
      <c r="E26" s="133" t="s">
        <v>1143</v>
      </c>
      <c r="F26" s="132" t="s">
        <v>1127</v>
      </c>
      <c r="G26" s="134" t="s">
        <v>887</v>
      </c>
      <c r="H26" s="132" t="s">
        <v>436</v>
      </c>
      <c r="I26" s="132" t="s">
        <v>1144</v>
      </c>
      <c r="J26" s="132" t="s">
        <v>887</v>
      </c>
      <c r="K26" s="132" t="s">
        <v>887</v>
      </c>
      <c r="L26" s="132" t="s">
        <v>887</v>
      </c>
      <c r="M26" s="132" t="s">
        <v>887</v>
      </c>
      <c r="N26" s="132" t="s">
        <v>887</v>
      </c>
      <c r="O26" s="132" t="s">
        <v>1129</v>
      </c>
      <c r="P26" s="132" t="s">
        <v>1129</v>
      </c>
      <c r="Q26" s="132" t="s">
        <v>1129</v>
      </c>
      <c r="R26" s="132" t="s">
        <v>1129</v>
      </c>
      <c r="S26" s="382"/>
      <c r="T26" s="138"/>
      <c r="U26" s="138"/>
      <c r="V26" s="138"/>
      <c r="W26" s="138"/>
      <c r="X26" s="139"/>
    </row>
    <row r="27" spans="1:24" ht="15.75" customHeight="1">
      <c r="A27" s="132" t="s">
        <v>111</v>
      </c>
      <c r="B27" s="132">
        <v>2022</v>
      </c>
      <c r="C27" s="132" t="s">
        <v>660</v>
      </c>
      <c r="D27" s="132" t="s">
        <v>149</v>
      </c>
      <c r="E27" s="133" t="s">
        <v>1145</v>
      </c>
      <c r="F27" s="132" t="s">
        <v>1127</v>
      </c>
      <c r="G27" s="134" t="s">
        <v>887</v>
      </c>
      <c r="H27" s="132" t="s">
        <v>436</v>
      </c>
      <c r="I27" s="132" t="s">
        <v>1146</v>
      </c>
      <c r="J27" s="132" t="s">
        <v>887</v>
      </c>
      <c r="K27" s="132" t="s">
        <v>887</v>
      </c>
      <c r="L27" s="132" t="s">
        <v>887</v>
      </c>
      <c r="M27" s="132" t="s">
        <v>887</v>
      </c>
      <c r="N27" s="132" t="s">
        <v>887</v>
      </c>
      <c r="O27" s="132" t="s">
        <v>1129</v>
      </c>
      <c r="P27" s="132" t="s">
        <v>1129</v>
      </c>
      <c r="Q27" s="132" t="s">
        <v>1129</v>
      </c>
      <c r="R27" s="132" t="s">
        <v>1129</v>
      </c>
      <c r="S27" s="382"/>
      <c r="T27" s="140" t="s">
        <v>887</v>
      </c>
      <c r="U27" s="140" t="s">
        <v>887</v>
      </c>
      <c r="V27" s="140" t="s">
        <v>887</v>
      </c>
      <c r="W27" s="140" t="s">
        <v>887</v>
      </c>
      <c r="X27" s="140" t="s">
        <v>1146</v>
      </c>
    </row>
    <row r="28" spans="1:24" ht="15.75" customHeight="1">
      <c r="A28" s="132" t="s">
        <v>111</v>
      </c>
      <c r="B28" s="132">
        <v>2023</v>
      </c>
      <c r="C28" s="132" t="s">
        <v>660</v>
      </c>
      <c r="D28" s="132" t="s">
        <v>149</v>
      </c>
      <c r="E28" s="133" t="s">
        <v>1145</v>
      </c>
      <c r="F28" s="132" t="s">
        <v>1127</v>
      </c>
      <c r="G28" s="134" t="s">
        <v>887</v>
      </c>
      <c r="H28" s="132" t="s">
        <v>436</v>
      </c>
      <c r="I28" s="132" t="s">
        <v>1146</v>
      </c>
      <c r="J28" s="132" t="s">
        <v>887</v>
      </c>
      <c r="K28" s="132" t="s">
        <v>887</v>
      </c>
      <c r="L28" s="132" t="s">
        <v>887</v>
      </c>
      <c r="M28" s="132" t="s">
        <v>887</v>
      </c>
      <c r="N28" s="132" t="s">
        <v>887</v>
      </c>
      <c r="O28" s="132" t="s">
        <v>1129</v>
      </c>
      <c r="P28" s="132" t="s">
        <v>1129</v>
      </c>
      <c r="Q28" s="132" t="s">
        <v>1129</v>
      </c>
      <c r="R28" s="132" t="s">
        <v>1129</v>
      </c>
      <c r="S28" s="382"/>
      <c r="T28" s="138"/>
      <c r="U28" s="138"/>
      <c r="V28" s="138"/>
      <c r="W28" s="138"/>
      <c r="X28" s="139"/>
    </row>
    <row r="29" spans="1:24" ht="15.75" customHeight="1">
      <c r="A29" s="132" t="s">
        <v>111</v>
      </c>
      <c r="B29" s="132">
        <v>2024</v>
      </c>
      <c r="C29" s="132" t="s">
        <v>660</v>
      </c>
      <c r="D29" s="132" t="s">
        <v>149</v>
      </c>
      <c r="E29" s="133" t="s">
        <v>1145</v>
      </c>
      <c r="F29" s="132" t="s">
        <v>1127</v>
      </c>
      <c r="G29" s="134" t="s">
        <v>887</v>
      </c>
      <c r="H29" s="132" t="s">
        <v>436</v>
      </c>
      <c r="I29" s="132" t="s">
        <v>1146</v>
      </c>
      <c r="J29" s="132" t="s">
        <v>887</v>
      </c>
      <c r="K29" s="132" t="s">
        <v>887</v>
      </c>
      <c r="L29" s="132" t="s">
        <v>887</v>
      </c>
      <c r="M29" s="132" t="s">
        <v>887</v>
      </c>
      <c r="N29" s="132" t="s">
        <v>887</v>
      </c>
      <c r="O29" s="132" t="s">
        <v>1129</v>
      </c>
      <c r="P29" s="132" t="s">
        <v>1129</v>
      </c>
      <c r="Q29" s="132" t="s">
        <v>1129</v>
      </c>
      <c r="R29" s="132" t="s">
        <v>1129</v>
      </c>
      <c r="S29" s="382"/>
      <c r="T29" s="138"/>
      <c r="U29" s="138"/>
      <c r="V29" s="138"/>
      <c r="W29" s="138"/>
      <c r="X29" s="139"/>
    </row>
    <row r="30" spans="1:24" ht="15.75" customHeight="1">
      <c r="A30" s="132" t="s">
        <v>111</v>
      </c>
      <c r="B30" s="132">
        <v>2022</v>
      </c>
      <c r="C30" s="132" t="s">
        <v>660</v>
      </c>
      <c r="D30" s="132" t="s">
        <v>149</v>
      </c>
      <c r="E30" s="133" t="s">
        <v>1147</v>
      </c>
      <c r="F30" s="132" t="s">
        <v>1127</v>
      </c>
      <c r="G30" s="134" t="s">
        <v>887</v>
      </c>
      <c r="H30" s="132" t="s">
        <v>436</v>
      </c>
      <c r="I30" s="132" t="s">
        <v>1148</v>
      </c>
      <c r="J30" s="132" t="s">
        <v>887</v>
      </c>
      <c r="K30" s="132" t="s">
        <v>887</v>
      </c>
      <c r="L30" s="132" t="s">
        <v>887</v>
      </c>
      <c r="M30" s="132" t="s">
        <v>887</v>
      </c>
      <c r="N30" s="132" t="s">
        <v>887</v>
      </c>
      <c r="O30" s="132" t="s">
        <v>1129</v>
      </c>
      <c r="P30" s="132" t="s">
        <v>1129</v>
      </c>
      <c r="Q30" s="132" t="s">
        <v>1129</v>
      </c>
      <c r="R30" s="132" t="s">
        <v>1129</v>
      </c>
      <c r="S30" s="382"/>
      <c r="T30" s="141" t="s">
        <v>887</v>
      </c>
      <c r="U30" s="141" t="s">
        <v>887</v>
      </c>
      <c r="V30" s="141" t="s">
        <v>887</v>
      </c>
      <c r="W30" s="141" t="s">
        <v>887</v>
      </c>
      <c r="X30" s="142" t="s">
        <v>1148</v>
      </c>
    </row>
    <row r="31" spans="1:24" ht="15.75" customHeight="1">
      <c r="A31" s="132" t="s">
        <v>111</v>
      </c>
      <c r="B31" s="132">
        <v>2023</v>
      </c>
      <c r="C31" s="132" t="s">
        <v>660</v>
      </c>
      <c r="D31" s="132" t="s">
        <v>149</v>
      </c>
      <c r="E31" s="133" t="s">
        <v>1147</v>
      </c>
      <c r="F31" s="132" t="s">
        <v>1127</v>
      </c>
      <c r="G31" s="134" t="s">
        <v>887</v>
      </c>
      <c r="H31" s="132" t="s">
        <v>436</v>
      </c>
      <c r="I31" s="132" t="s">
        <v>1148</v>
      </c>
      <c r="J31" s="132" t="s">
        <v>887</v>
      </c>
      <c r="K31" s="132" t="s">
        <v>887</v>
      </c>
      <c r="L31" s="132" t="s">
        <v>887</v>
      </c>
      <c r="M31" s="132" t="s">
        <v>887</v>
      </c>
      <c r="N31" s="132" t="s">
        <v>887</v>
      </c>
      <c r="O31" s="132" t="s">
        <v>1129</v>
      </c>
      <c r="P31" s="132" t="s">
        <v>1129</v>
      </c>
      <c r="Q31" s="132" t="s">
        <v>1129</v>
      </c>
      <c r="R31" s="132" t="s">
        <v>1129</v>
      </c>
      <c r="S31" s="382"/>
      <c r="T31" s="138"/>
      <c r="U31" s="138"/>
      <c r="V31" s="138"/>
      <c r="W31" s="138"/>
      <c r="X31" s="139"/>
    </row>
    <row r="32" spans="1:24" ht="15.75" customHeight="1">
      <c r="A32" s="132" t="s">
        <v>111</v>
      </c>
      <c r="B32" s="132">
        <v>2024</v>
      </c>
      <c r="C32" s="132" t="s">
        <v>660</v>
      </c>
      <c r="D32" s="132" t="s">
        <v>149</v>
      </c>
      <c r="E32" s="133" t="s">
        <v>1147</v>
      </c>
      <c r="F32" s="132" t="s">
        <v>1127</v>
      </c>
      <c r="G32" s="134" t="s">
        <v>887</v>
      </c>
      <c r="H32" s="132" t="s">
        <v>436</v>
      </c>
      <c r="I32" s="132" t="s">
        <v>1148</v>
      </c>
      <c r="J32" s="132" t="s">
        <v>887</v>
      </c>
      <c r="K32" s="132" t="s">
        <v>887</v>
      </c>
      <c r="L32" s="132" t="s">
        <v>887</v>
      </c>
      <c r="M32" s="132" t="s">
        <v>887</v>
      </c>
      <c r="N32" s="132" t="s">
        <v>887</v>
      </c>
      <c r="O32" s="132" t="s">
        <v>1129</v>
      </c>
      <c r="P32" s="132" t="s">
        <v>1129</v>
      </c>
      <c r="Q32" s="132" t="s">
        <v>1129</v>
      </c>
      <c r="R32" s="132" t="s">
        <v>1129</v>
      </c>
      <c r="S32" s="382"/>
      <c r="T32" s="138"/>
      <c r="U32" s="138"/>
      <c r="V32" s="138"/>
      <c r="W32" s="138"/>
      <c r="X32" s="139"/>
    </row>
    <row r="33" spans="1:24" ht="15.75" customHeight="1">
      <c r="A33" s="132" t="s">
        <v>111</v>
      </c>
      <c r="B33" s="132">
        <v>2022</v>
      </c>
      <c r="C33" s="132" t="s">
        <v>660</v>
      </c>
      <c r="D33" s="132" t="s">
        <v>149</v>
      </c>
      <c r="E33" s="133" t="s">
        <v>1149</v>
      </c>
      <c r="F33" s="132" t="s">
        <v>1127</v>
      </c>
      <c r="G33" s="134" t="s">
        <v>887</v>
      </c>
      <c r="H33" s="132" t="s">
        <v>436</v>
      </c>
      <c r="I33" s="132" t="s">
        <v>1150</v>
      </c>
      <c r="J33" s="132" t="s">
        <v>887</v>
      </c>
      <c r="K33" s="132" t="s">
        <v>1129</v>
      </c>
      <c r="L33" s="132" t="s">
        <v>1129</v>
      </c>
      <c r="M33" s="132" t="s">
        <v>1129</v>
      </c>
      <c r="N33" s="132" t="s">
        <v>1129</v>
      </c>
      <c r="O33" s="132" t="s">
        <v>1129</v>
      </c>
      <c r="P33" s="132" t="s">
        <v>1129</v>
      </c>
      <c r="Q33" s="132" t="s">
        <v>1129</v>
      </c>
      <c r="R33" s="132" t="s">
        <v>1129</v>
      </c>
      <c r="S33" s="382"/>
      <c r="T33" s="140" t="s">
        <v>887</v>
      </c>
      <c r="U33" s="140" t="s">
        <v>887</v>
      </c>
      <c r="V33" s="140" t="s">
        <v>887</v>
      </c>
      <c r="W33" s="140" t="s">
        <v>887</v>
      </c>
      <c r="X33" s="140" t="s">
        <v>1150</v>
      </c>
    </row>
    <row r="34" spans="1:24" ht="15.75" customHeight="1">
      <c r="A34" s="132" t="s">
        <v>111</v>
      </c>
      <c r="B34" s="132">
        <v>2023</v>
      </c>
      <c r="C34" s="132" t="s">
        <v>660</v>
      </c>
      <c r="D34" s="132" t="s">
        <v>149</v>
      </c>
      <c r="E34" s="133" t="s">
        <v>1149</v>
      </c>
      <c r="F34" s="132" t="s">
        <v>1151</v>
      </c>
      <c r="G34" s="134" t="s">
        <v>887</v>
      </c>
      <c r="H34" s="132" t="s">
        <v>436</v>
      </c>
      <c r="I34" s="132" t="s">
        <v>1150</v>
      </c>
      <c r="J34" s="132" t="s">
        <v>887</v>
      </c>
      <c r="K34" s="132" t="s">
        <v>1129</v>
      </c>
      <c r="L34" s="132" t="s">
        <v>1129</v>
      </c>
      <c r="M34" s="132" t="s">
        <v>1129</v>
      </c>
      <c r="N34" s="132" t="s">
        <v>1129</v>
      </c>
      <c r="O34" s="132" t="s">
        <v>1129</v>
      </c>
      <c r="P34" s="132" t="s">
        <v>1129</v>
      </c>
      <c r="Q34" s="132" t="s">
        <v>1129</v>
      </c>
      <c r="R34" s="132" t="s">
        <v>1129</v>
      </c>
      <c r="S34" s="382"/>
      <c r="T34" s="138"/>
      <c r="U34" s="138"/>
      <c r="V34" s="138"/>
      <c r="W34" s="138"/>
      <c r="X34" s="139"/>
    </row>
    <row r="35" spans="1:24" ht="15.75" customHeight="1">
      <c r="A35" s="132" t="s">
        <v>111</v>
      </c>
      <c r="B35" s="132">
        <v>2024</v>
      </c>
      <c r="C35" s="132" t="s">
        <v>660</v>
      </c>
      <c r="D35" s="132" t="s">
        <v>149</v>
      </c>
      <c r="E35" s="133" t="s">
        <v>1149</v>
      </c>
      <c r="F35" s="132" t="s">
        <v>1127</v>
      </c>
      <c r="G35" s="134" t="s">
        <v>887</v>
      </c>
      <c r="H35" s="132" t="s">
        <v>436</v>
      </c>
      <c r="I35" s="132" t="s">
        <v>1150</v>
      </c>
      <c r="J35" s="132" t="s">
        <v>887</v>
      </c>
      <c r="K35" s="132" t="s">
        <v>1129</v>
      </c>
      <c r="L35" s="132" t="s">
        <v>1129</v>
      </c>
      <c r="M35" s="132" t="s">
        <v>1129</v>
      </c>
      <c r="N35" s="132" t="s">
        <v>1129</v>
      </c>
      <c r="O35" s="132" t="s">
        <v>1129</v>
      </c>
      <c r="P35" s="132" t="s">
        <v>1129</v>
      </c>
      <c r="Q35" s="132" t="s">
        <v>1129</v>
      </c>
      <c r="R35" s="132" t="s">
        <v>1129</v>
      </c>
      <c r="S35" s="382"/>
      <c r="T35" s="138"/>
      <c r="U35" s="138"/>
      <c r="V35" s="138"/>
      <c r="W35" s="138"/>
      <c r="X35" s="139"/>
    </row>
    <row r="36" spans="1:24" ht="15.75" customHeight="1">
      <c r="A36" s="132" t="s">
        <v>111</v>
      </c>
      <c r="B36" s="132">
        <v>2022</v>
      </c>
      <c r="C36" s="132" t="s">
        <v>660</v>
      </c>
      <c r="D36" s="132" t="s">
        <v>149</v>
      </c>
      <c r="E36" s="133" t="s">
        <v>1152</v>
      </c>
      <c r="F36" s="132" t="s">
        <v>1127</v>
      </c>
      <c r="G36" s="134" t="s">
        <v>1128</v>
      </c>
      <c r="H36" s="132" t="s">
        <v>436</v>
      </c>
      <c r="I36" s="132" t="s">
        <v>1129</v>
      </c>
      <c r="J36" s="132" t="s">
        <v>887</v>
      </c>
      <c r="K36" s="132" t="s">
        <v>1128</v>
      </c>
      <c r="L36" s="132" t="s">
        <v>1128</v>
      </c>
      <c r="M36" s="132" t="s">
        <v>1128</v>
      </c>
      <c r="N36" s="132" t="s">
        <v>887</v>
      </c>
      <c r="O36" s="132" t="s">
        <v>492</v>
      </c>
      <c r="P36" s="132" t="s">
        <v>189</v>
      </c>
      <c r="Q36" s="132" t="s">
        <v>1130</v>
      </c>
      <c r="R36" s="132" t="s">
        <v>409</v>
      </c>
      <c r="S36" s="382" t="s">
        <v>1131</v>
      </c>
      <c r="T36" s="136" t="s">
        <v>887</v>
      </c>
      <c r="U36" s="136" t="s">
        <v>887</v>
      </c>
      <c r="V36" s="136" t="s">
        <v>887</v>
      </c>
      <c r="W36" s="136" t="s">
        <v>887</v>
      </c>
      <c r="X36" s="137" t="s">
        <v>1132</v>
      </c>
    </row>
    <row r="37" spans="1:24" ht="15.75" customHeight="1">
      <c r="A37" s="132" t="s">
        <v>111</v>
      </c>
      <c r="B37" s="132">
        <v>2023</v>
      </c>
      <c r="C37" s="132" t="s">
        <v>660</v>
      </c>
      <c r="D37" s="132" t="s">
        <v>149</v>
      </c>
      <c r="E37" s="133" t="s">
        <v>1152</v>
      </c>
      <c r="F37" s="132" t="s">
        <v>1127</v>
      </c>
      <c r="G37" s="134" t="s">
        <v>1128</v>
      </c>
      <c r="H37" s="132" t="s">
        <v>436</v>
      </c>
      <c r="I37" s="132" t="s">
        <v>1129</v>
      </c>
      <c r="J37" s="132" t="s">
        <v>887</v>
      </c>
      <c r="K37" s="132" t="s">
        <v>1128</v>
      </c>
      <c r="L37" s="132" t="s">
        <v>1128</v>
      </c>
      <c r="M37" s="132" t="s">
        <v>1128</v>
      </c>
      <c r="N37" s="132" t="s">
        <v>887</v>
      </c>
      <c r="O37" s="132" t="s">
        <v>492</v>
      </c>
      <c r="P37" s="132" t="s">
        <v>189</v>
      </c>
      <c r="Q37" s="132" t="s">
        <v>1130</v>
      </c>
      <c r="R37" s="132" t="s">
        <v>409</v>
      </c>
      <c r="S37" s="382" t="s">
        <v>1131</v>
      </c>
      <c r="T37" s="138"/>
      <c r="U37" s="138"/>
      <c r="V37" s="138"/>
      <c r="W37" s="138"/>
      <c r="X37" s="139"/>
    </row>
    <row r="38" spans="1:24" ht="15.75" customHeight="1">
      <c r="A38" s="132" t="s">
        <v>111</v>
      </c>
      <c r="B38" s="132">
        <v>2024</v>
      </c>
      <c r="C38" s="132" t="s">
        <v>660</v>
      </c>
      <c r="D38" s="132" t="s">
        <v>149</v>
      </c>
      <c r="E38" s="133" t="s">
        <v>1152</v>
      </c>
      <c r="F38" s="132" t="s">
        <v>1127</v>
      </c>
      <c r="G38" s="134" t="s">
        <v>1128</v>
      </c>
      <c r="H38" s="132" t="s">
        <v>436</v>
      </c>
      <c r="I38" s="132" t="s">
        <v>1129</v>
      </c>
      <c r="J38" s="132" t="s">
        <v>887</v>
      </c>
      <c r="K38" s="132" t="s">
        <v>1128</v>
      </c>
      <c r="L38" s="132" t="s">
        <v>1128</v>
      </c>
      <c r="M38" s="132" t="s">
        <v>1128</v>
      </c>
      <c r="N38" s="132" t="s">
        <v>887</v>
      </c>
      <c r="O38" s="132" t="s">
        <v>492</v>
      </c>
      <c r="P38" s="132" t="s">
        <v>189</v>
      </c>
      <c r="Q38" s="132" t="s">
        <v>1130</v>
      </c>
      <c r="R38" s="132" t="s">
        <v>409</v>
      </c>
      <c r="S38" s="382" t="s">
        <v>1131</v>
      </c>
      <c r="T38" s="138"/>
      <c r="U38" s="138"/>
      <c r="V38" s="138"/>
      <c r="W38" s="138"/>
      <c r="X38" s="139"/>
    </row>
    <row r="39" spans="1:24" ht="15.75" customHeight="1">
      <c r="A39" s="132" t="s">
        <v>111</v>
      </c>
      <c r="B39" s="132">
        <v>2022</v>
      </c>
      <c r="C39" s="132" t="s">
        <v>660</v>
      </c>
      <c r="D39" s="132" t="s">
        <v>149</v>
      </c>
      <c r="E39" s="133" t="s">
        <v>1153</v>
      </c>
      <c r="F39" s="132" t="s">
        <v>1127</v>
      </c>
      <c r="G39" s="134" t="s">
        <v>1128</v>
      </c>
      <c r="H39" s="132" t="s">
        <v>436</v>
      </c>
      <c r="I39" s="132" t="s">
        <v>1129</v>
      </c>
      <c r="J39" s="132" t="s">
        <v>887</v>
      </c>
      <c r="K39" s="132" t="s">
        <v>1128</v>
      </c>
      <c r="L39" s="132" t="s">
        <v>1128</v>
      </c>
      <c r="M39" s="132" t="s">
        <v>1128</v>
      </c>
      <c r="N39" s="132" t="s">
        <v>887</v>
      </c>
      <c r="O39" s="132" t="s">
        <v>492</v>
      </c>
      <c r="P39" s="132" t="s">
        <v>189</v>
      </c>
      <c r="Q39" s="132" t="s">
        <v>1130</v>
      </c>
      <c r="R39" s="132" t="s">
        <v>409</v>
      </c>
      <c r="S39" s="382" t="s">
        <v>1131</v>
      </c>
      <c r="T39" s="136" t="s">
        <v>887</v>
      </c>
      <c r="U39" s="136" t="s">
        <v>887</v>
      </c>
      <c r="V39" s="136" t="s">
        <v>887</v>
      </c>
      <c r="W39" s="136" t="s">
        <v>887</v>
      </c>
      <c r="X39" s="137" t="s">
        <v>1132</v>
      </c>
    </row>
    <row r="40" spans="1:24" ht="15.75" customHeight="1">
      <c r="A40" s="132" t="s">
        <v>111</v>
      </c>
      <c r="B40" s="132">
        <v>2023</v>
      </c>
      <c r="C40" s="132" t="s">
        <v>660</v>
      </c>
      <c r="D40" s="132" t="s">
        <v>149</v>
      </c>
      <c r="E40" s="133" t="s">
        <v>1153</v>
      </c>
      <c r="F40" s="132" t="s">
        <v>1127</v>
      </c>
      <c r="G40" s="134" t="s">
        <v>1128</v>
      </c>
      <c r="H40" s="132" t="s">
        <v>436</v>
      </c>
      <c r="I40" s="132" t="s">
        <v>1129</v>
      </c>
      <c r="J40" s="132" t="s">
        <v>887</v>
      </c>
      <c r="K40" s="132" t="s">
        <v>1128</v>
      </c>
      <c r="L40" s="132" t="s">
        <v>1128</v>
      </c>
      <c r="M40" s="132" t="s">
        <v>1128</v>
      </c>
      <c r="N40" s="132" t="s">
        <v>887</v>
      </c>
      <c r="O40" s="132" t="s">
        <v>492</v>
      </c>
      <c r="P40" s="132" t="s">
        <v>189</v>
      </c>
      <c r="Q40" s="132" t="s">
        <v>1130</v>
      </c>
      <c r="R40" s="132" t="s">
        <v>409</v>
      </c>
      <c r="S40" s="382" t="s">
        <v>1131</v>
      </c>
      <c r="T40" s="138"/>
      <c r="U40" s="138"/>
      <c r="V40" s="138"/>
      <c r="W40" s="138"/>
      <c r="X40" s="139"/>
    </row>
    <row r="41" spans="1:24" ht="15.75" customHeight="1">
      <c r="A41" s="132" t="s">
        <v>111</v>
      </c>
      <c r="B41" s="132">
        <v>2024</v>
      </c>
      <c r="C41" s="132" t="s">
        <v>660</v>
      </c>
      <c r="D41" s="132" t="s">
        <v>149</v>
      </c>
      <c r="E41" s="133" t="s">
        <v>1153</v>
      </c>
      <c r="F41" s="132" t="s">
        <v>1127</v>
      </c>
      <c r="G41" s="134" t="s">
        <v>1128</v>
      </c>
      <c r="H41" s="132" t="s">
        <v>436</v>
      </c>
      <c r="I41" s="132" t="s">
        <v>1129</v>
      </c>
      <c r="J41" s="132" t="s">
        <v>887</v>
      </c>
      <c r="K41" s="132" t="s">
        <v>1128</v>
      </c>
      <c r="L41" s="132" t="s">
        <v>1128</v>
      </c>
      <c r="M41" s="132" t="s">
        <v>1128</v>
      </c>
      <c r="N41" s="132" t="s">
        <v>887</v>
      </c>
      <c r="O41" s="132" t="s">
        <v>492</v>
      </c>
      <c r="P41" s="132" t="s">
        <v>189</v>
      </c>
      <c r="Q41" s="132" t="s">
        <v>1130</v>
      </c>
      <c r="R41" s="132" t="s">
        <v>409</v>
      </c>
      <c r="S41" s="382" t="s">
        <v>1131</v>
      </c>
      <c r="T41" s="138"/>
      <c r="U41" s="138"/>
      <c r="V41" s="138"/>
      <c r="W41" s="138"/>
      <c r="X41" s="139"/>
    </row>
    <row r="42" spans="1:24" ht="15.75" customHeight="1">
      <c r="A42" s="132" t="s">
        <v>111</v>
      </c>
      <c r="B42" s="132">
        <v>2022</v>
      </c>
      <c r="C42" s="132" t="s">
        <v>660</v>
      </c>
      <c r="D42" s="132" t="s">
        <v>149</v>
      </c>
      <c r="E42" s="133" t="s">
        <v>1154</v>
      </c>
      <c r="F42" s="132" t="s">
        <v>1127</v>
      </c>
      <c r="G42" s="134" t="s">
        <v>1128</v>
      </c>
      <c r="H42" s="132" t="s">
        <v>436</v>
      </c>
      <c r="I42" s="132" t="s">
        <v>1129</v>
      </c>
      <c r="J42" s="132" t="s">
        <v>887</v>
      </c>
      <c r="K42" s="132" t="s">
        <v>1128</v>
      </c>
      <c r="L42" s="132" t="s">
        <v>1128</v>
      </c>
      <c r="M42" s="132" t="s">
        <v>1128</v>
      </c>
      <c r="N42" s="132" t="s">
        <v>887</v>
      </c>
      <c r="O42" s="132" t="s">
        <v>492</v>
      </c>
      <c r="P42" s="132" t="s">
        <v>189</v>
      </c>
      <c r="Q42" s="132" t="s">
        <v>1130</v>
      </c>
      <c r="R42" s="132" t="s">
        <v>409</v>
      </c>
      <c r="S42" s="382" t="s">
        <v>1131</v>
      </c>
      <c r="T42" s="136" t="s">
        <v>887</v>
      </c>
      <c r="U42" s="136" t="s">
        <v>887</v>
      </c>
      <c r="V42" s="136" t="s">
        <v>887</v>
      </c>
      <c r="W42" s="136" t="s">
        <v>887</v>
      </c>
      <c r="X42" s="137" t="s">
        <v>1132</v>
      </c>
    </row>
    <row r="43" spans="1:24" ht="15.75" customHeight="1">
      <c r="A43" s="132" t="s">
        <v>111</v>
      </c>
      <c r="B43" s="132">
        <v>2023</v>
      </c>
      <c r="C43" s="132" t="s">
        <v>660</v>
      </c>
      <c r="D43" s="132" t="s">
        <v>149</v>
      </c>
      <c r="E43" s="133" t="s">
        <v>1154</v>
      </c>
      <c r="F43" s="132" t="s">
        <v>1127</v>
      </c>
      <c r="G43" s="134" t="s">
        <v>1128</v>
      </c>
      <c r="H43" s="132" t="s">
        <v>436</v>
      </c>
      <c r="I43" s="132" t="s">
        <v>1129</v>
      </c>
      <c r="J43" s="132" t="s">
        <v>887</v>
      </c>
      <c r="K43" s="132" t="s">
        <v>1128</v>
      </c>
      <c r="L43" s="132" t="s">
        <v>1128</v>
      </c>
      <c r="M43" s="132" t="s">
        <v>1128</v>
      </c>
      <c r="N43" s="132" t="s">
        <v>887</v>
      </c>
      <c r="O43" s="132" t="s">
        <v>492</v>
      </c>
      <c r="P43" s="132" t="s">
        <v>189</v>
      </c>
      <c r="Q43" s="132" t="s">
        <v>1130</v>
      </c>
      <c r="R43" s="132" t="s">
        <v>409</v>
      </c>
      <c r="S43" s="382" t="s">
        <v>1131</v>
      </c>
      <c r="T43" s="138"/>
      <c r="U43" s="138"/>
      <c r="V43" s="138"/>
      <c r="W43" s="138"/>
      <c r="X43" s="139"/>
    </row>
    <row r="44" spans="1:24" ht="15.75" customHeight="1">
      <c r="A44" s="132" t="s">
        <v>111</v>
      </c>
      <c r="B44" s="132">
        <v>2024</v>
      </c>
      <c r="C44" s="132" t="s">
        <v>660</v>
      </c>
      <c r="D44" s="132" t="s">
        <v>149</v>
      </c>
      <c r="E44" s="133" t="s">
        <v>1154</v>
      </c>
      <c r="F44" s="132" t="s">
        <v>1127</v>
      </c>
      <c r="G44" s="134" t="s">
        <v>1128</v>
      </c>
      <c r="H44" s="132" t="s">
        <v>436</v>
      </c>
      <c r="I44" s="132" t="s">
        <v>1129</v>
      </c>
      <c r="J44" s="132" t="s">
        <v>887</v>
      </c>
      <c r="K44" s="132" t="s">
        <v>1128</v>
      </c>
      <c r="L44" s="132" t="s">
        <v>1128</v>
      </c>
      <c r="M44" s="132" t="s">
        <v>1128</v>
      </c>
      <c r="N44" s="132" t="s">
        <v>887</v>
      </c>
      <c r="O44" s="132" t="s">
        <v>492</v>
      </c>
      <c r="P44" s="132" t="s">
        <v>189</v>
      </c>
      <c r="Q44" s="132" t="s">
        <v>1130</v>
      </c>
      <c r="R44" s="132" t="s">
        <v>409</v>
      </c>
      <c r="S44" s="382" t="s">
        <v>1131</v>
      </c>
      <c r="T44" s="138"/>
      <c r="U44" s="138"/>
      <c r="V44" s="138"/>
      <c r="W44" s="138"/>
      <c r="X44" s="139"/>
    </row>
    <row r="45" spans="1:24" ht="15.75" customHeight="1">
      <c r="A45" s="132" t="s">
        <v>111</v>
      </c>
      <c r="B45" s="132">
        <v>2022</v>
      </c>
      <c r="C45" s="132" t="s">
        <v>660</v>
      </c>
      <c r="D45" s="132" t="s">
        <v>149</v>
      </c>
      <c r="E45" s="133" t="s">
        <v>1155</v>
      </c>
      <c r="F45" s="132" t="s">
        <v>1127</v>
      </c>
      <c r="G45" s="134" t="s">
        <v>1128</v>
      </c>
      <c r="H45" s="132" t="s">
        <v>436</v>
      </c>
      <c r="I45" s="132" t="s">
        <v>1129</v>
      </c>
      <c r="J45" s="132" t="s">
        <v>887</v>
      </c>
      <c r="K45" s="132" t="s">
        <v>1128</v>
      </c>
      <c r="L45" s="132" t="s">
        <v>1128</v>
      </c>
      <c r="M45" s="132" t="s">
        <v>1128</v>
      </c>
      <c r="N45" s="132" t="s">
        <v>887</v>
      </c>
      <c r="O45" s="132" t="s">
        <v>492</v>
      </c>
      <c r="P45" s="132" t="s">
        <v>189</v>
      </c>
      <c r="Q45" s="132" t="s">
        <v>1130</v>
      </c>
      <c r="R45" s="132" t="s">
        <v>409</v>
      </c>
      <c r="S45" s="382" t="s">
        <v>1131</v>
      </c>
      <c r="T45" s="136" t="s">
        <v>887</v>
      </c>
      <c r="U45" s="136" t="s">
        <v>887</v>
      </c>
      <c r="V45" s="136" t="s">
        <v>887</v>
      </c>
      <c r="W45" s="136" t="s">
        <v>887</v>
      </c>
      <c r="X45" s="137" t="s">
        <v>1132</v>
      </c>
    </row>
    <row r="46" spans="1:24" ht="15.75" customHeight="1">
      <c r="A46" s="132" t="s">
        <v>111</v>
      </c>
      <c r="B46" s="132">
        <v>2023</v>
      </c>
      <c r="C46" s="132" t="s">
        <v>660</v>
      </c>
      <c r="D46" s="132" t="s">
        <v>149</v>
      </c>
      <c r="E46" s="133" t="s">
        <v>1155</v>
      </c>
      <c r="F46" s="132" t="s">
        <v>1127</v>
      </c>
      <c r="G46" s="134" t="s">
        <v>1128</v>
      </c>
      <c r="H46" s="132" t="s">
        <v>436</v>
      </c>
      <c r="I46" s="132" t="s">
        <v>1129</v>
      </c>
      <c r="J46" s="132" t="s">
        <v>887</v>
      </c>
      <c r="K46" s="132" t="s">
        <v>1128</v>
      </c>
      <c r="L46" s="132" t="s">
        <v>1128</v>
      </c>
      <c r="M46" s="132" t="s">
        <v>1128</v>
      </c>
      <c r="N46" s="132" t="s">
        <v>887</v>
      </c>
      <c r="O46" s="132" t="s">
        <v>492</v>
      </c>
      <c r="P46" s="132" t="s">
        <v>189</v>
      </c>
      <c r="Q46" s="132" t="s">
        <v>1130</v>
      </c>
      <c r="R46" s="132" t="s">
        <v>409</v>
      </c>
      <c r="S46" s="382" t="s">
        <v>1131</v>
      </c>
      <c r="T46" s="138"/>
      <c r="U46" s="138"/>
      <c r="V46" s="138"/>
      <c r="W46" s="138"/>
      <c r="X46" s="139"/>
    </row>
    <row r="47" spans="1:24" ht="15.75" customHeight="1">
      <c r="A47" s="132" t="s">
        <v>111</v>
      </c>
      <c r="B47" s="132">
        <v>2024</v>
      </c>
      <c r="C47" s="132" t="s">
        <v>660</v>
      </c>
      <c r="D47" s="132" t="s">
        <v>149</v>
      </c>
      <c r="E47" s="133" t="s">
        <v>1155</v>
      </c>
      <c r="F47" s="132" t="s">
        <v>1127</v>
      </c>
      <c r="G47" s="134" t="s">
        <v>1128</v>
      </c>
      <c r="H47" s="132" t="s">
        <v>436</v>
      </c>
      <c r="I47" s="132" t="s">
        <v>1129</v>
      </c>
      <c r="J47" s="132" t="s">
        <v>887</v>
      </c>
      <c r="K47" s="132" t="s">
        <v>1128</v>
      </c>
      <c r="L47" s="132" t="s">
        <v>1128</v>
      </c>
      <c r="M47" s="132" t="s">
        <v>1128</v>
      </c>
      <c r="N47" s="132" t="s">
        <v>887</v>
      </c>
      <c r="O47" s="132" t="s">
        <v>492</v>
      </c>
      <c r="P47" s="132" t="s">
        <v>189</v>
      </c>
      <c r="Q47" s="132" t="s">
        <v>1130</v>
      </c>
      <c r="R47" s="132" t="s">
        <v>409</v>
      </c>
      <c r="S47" s="382" t="s">
        <v>1131</v>
      </c>
      <c r="T47" s="138"/>
      <c r="U47" s="138"/>
      <c r="V47" s="138"/>
      <c r="W47" s="138"/>
      <c r="X47" s="139"/>
    </row>
    <row r="48" spans="1:24" ht="15.75" customHeight="1">
      <c r="A48" s="132" t="s">
        <v>111</v>
      </c>
      <c r="B48" s="132">
        <v>2022</v>
      </c>
      <c r="C48" s="132" t="s">
        <v>660</v>
      </c>
      <c r="D48" s="132" t="s">
        <v>149</v>
      </c>
      <c r="E48" s="133" t="s">
        <v>1156</v>
      </c>
      <c r="F48" s="132" t="s">
        <v>1127</v>
      </c>
      <c r="G48" s="134" t="s">
        <v>1128</v>
      </c>
      <c r="H48" s="132" t="s">
        <v>436</v>
      </c>
      <c r="I48" s="132" t="s">
        <v>1129</v>
      </c>
      <c r="J48" s="132" t="s">
        <v>887</v>
      </c>
      <c r="K48" s="132" t="s">
        <v>1128</v>
      </c>
      <c r="L48" s="132" t="s">
        <v>1128</v>
      </c>
      <c r="M48" s="132" t="s">
        <v>1128</v>
      </c>
      <c r="N48" s="132" t="s">
        <v>887</v>
      </c>
      <c r="O48" s="132" t="s">
        <v>492</v>
      </c>
      <c r="P48" s="132" t="s">
        <v>189</v>
      </c>
      <c r="Q48" s="132" t="s">
        <v>1130</v>
      </c>
      <c r="R48" s="132" t="s">
        <v>409</v>
      </c>
      <c r="S48" s="382" t="s">
        <v>1131</v>
      </c>
      <c r="T48" s="136" t="s">
        <v>887</v>
      </c>
      <c r="U48" s="136" t="s">
        <v>887</v>
      </c>
      <c r="V48" s="136" t="s">
        <v>887</v>
      </c>
      <c r="W48" s="136" t="s">
        <v>887</v>
      </c>
      <c r="X48" s="137" t="s">
        <v>1132</v>
      </c>
    </row>
    <row r="49" spans="1:24" ht="15.75" customHeight="1">
      <c r="A49" s="132" t="s">
        <v>111</v>
      </c>
      <c r="B49" s="132">
        <v>2023</v>
      </c>
      <c r="C49" s="132" t="s">
        <v>660</v>
      </c>
      <c r="D49" s="132" t="s">
        <v>149</v>
      </c>
      <c r="E49" s="133" t="s">
        <v>1156</v>
      </c>
      <c r="F49" s="132" t="s">
        <v>1127</v>
      </c>
      <c r="G49" s="134" t="s">
        <v>1128</v>
      </c>
      <c r="H49" s="132" t="s">
        <v>436</v>
      </c>
      <c r="I49" s="132" t="s">
        <v>1129</v>
      </c>
      <c r="J49" s="132" t="s">
        <v>887</v>
      </c>
      <c r="K49" s="132" t="s">
        <v>1128</v>
      </c>
      <c r="L49" s="132" t="s">
        <v>1128</v>
      </c>
      <c r="M49" s="132" t="s">
        <v>1128</v>
      </c>
      <c r="N49" s="132" t="s">
        <v>887</v>
      </c>
      <c r="O49" s="132" t="s">
        <v>492</v>
      </c>
      <c r="P49" s="132" t="s">
        <v>189</v>
      </c>
      <c r="Q49" s="132" t="s">
        <v>1130</v>
      </c>
      <c r="R49" s="132" t="s">
        <v>409</v>
      </c>
      <c r="S49" s="382" t="s">
        <v>1131</v>
      </c>
      <c r="T49" s="138"/>
      <c r="U49" s="138"/>
      <c r="V49" s="138"/>
      <c r="W49" s="138"/>
      <c r="X49" s="139"/>
    </row>
    <row r="50" spans="1:24">
      <c r="A50" s="132" t="s">
        <v>111</v>
      </c>
      <c r="B50" s="132">
        <v>2024</v>
      </c>
      <c r="C50" s="132" t="s">
        <v>660</v>
      </c>
      <c r="D50" s="132" t="s">
        <v>149</v>
      </c>
      <c r="E50" s="133" t="s">
        <v>1156</v>
      </c>
      <c r="F50" s="132" t="s">
        <v>1127</v>
      </c>
      <c r="G50" s="134" t="s">
        <v>1128</v>
      </c>
      <c r="H50" s="132" t="s">
        <v>436</v>
      </c>
      <c r="I50" s="132" t="s">
        <v>1129</v>
      </c>
      <c r="J50" s="132" t="s">
        <v>887</v>
      </c>
      <c r="K50" s="132" t="s">
        <v>1128</v>
      </c>
      <c r="L50" s="132" t="s">
        <v>1128</v>
      </c>
      <c r="M50" s="132" t="s">
        <v>1128</v>
      </c>
      <c r="N50" s="132" t="s">
        <v>887</v>
      </c>
      <c r="O50" s="132" t="s">
        <v>492</v>
      </c>
      <c r="P50" s="132" t="s">
        <v>189</v>
      </c>
      <c r="Q50" s="132" t="s">
        <v>1130</v>
      </c>
      <c r="R50" s="132" t="s">
        <v>409</v>
      </c>
      <c r="S50" s="382" t="s">
        <v>1131</v>
      </c>
      <c r="T50" s="138"/>
      <c r="U50" s="138"/>
      <c r="V50" s="138"/>
      <c r="W50" s="138"/>
      <c r="X50" s="139"/>
    </row>
    <row r="51" spans="1:24" ht="15.75" customHeight="1">
      <c r="A51" s="132" t="s">
        <v>111</v>
      </c>
      <c r="B51" s="132">
        <v>2022</v>
      </c>
      <c r="C51" s="132" t="s">
        <v>660</v>
      </c>
      <c r="D51" s="132" t="s">
        <v>149</v>
      </c>
      <c r="E51" s="133" t="s">
        <v>1157</v>
      </c>
      <c r="F51" s="132" t="s">
        <v>1127</v>
      </c>
      <c r="G51" s="134" t="s">
        <v>887</v>
      </c>
      <c r="H51" s="132" t="s">
        <v>436</v>
      </c>
      <c r="I51" s="132" t="s">
        <v>1158</v>
      </c>
      <c r="J51" s="132" t="s">
        <v>887</v>
      </c>
      <c r="K51" s="132" t="s">
        <v>887</v>
      </c>
      <c r="L51" s="132" t="s">
        <v>887</v>
      </c>
      <c r="M51" s="132" t="s">
        <v>887</v>
      </c>
      <c r="N51" s="132" t="s">
        <v>887</v>
      </c>
      <c r="O51" s="132" t="s">
        <v>1129</v>
      </c>
      <c r="P51" s="132" t="s">
        <v>1129</v>
      </c>
      <c r="Q51" s="132" t="s">
        <v>1129</v>
      </c>
      <c r="R51" s="132" t="s">
        <v>1129</v>
      </c>
      <c r="S51" s="382"/>
      <c r="T51" s="140" t="s">
        <v>887</v>
      </c>
      <c r="U51" s="140" t="s">
        <v>887</v>
      </c>
      <c r="V51" s="140" t="s">
        <v>887</v>
      </c>
      <c r="W51" s="140" t="s">
        <v>887</v>
      </c>
      <c r="X51" s="140" t="s">
        <v>1158</v>
      </c>
    </row>
    <row r="52" spans="1:24" ht="15.75" customHeight="1">
      <c r="A52" s="132" t="s">
        <v>111</v>
      </c>
      <c r="B52" s="132">
        <v>2023</v>
      </c>
      <c r="C52" s="132" t="s">
        <v>660</v>
      </c>
      <c r="D52" s="132" t="s">
        <v>149</v>
      </c>
      <c r="E52" s="133" t="s">
        <v>1157</v>
      </c>
      <c r="F52" s="132" t="s">
        <v>1127</v>
      </c>
      <c r="G52" s="134" t="s">
        <v>887</v>
      </c>
      <c r="H52" s="132" t="s">
        <v>436</v>
      </c>
      <c r="I52" s="132" t="s">
        <v>1158</v>
      </c>
      <c r="J52" s="132" t="s">
        <v>887</v>
      </c>
      <c r="K52" s="132" t="s">
        <v>887</v>
      </c>
      <c r="L52" s="132" t="s">
        <v>887</v>
      </c>
      <c r="M52" s="132" t="s">
        <v>887</v>
      </c>
      <c r="N52" s="132" t="s">
        <v>887</v>
      </c>
      <c r="O52" s="132" t="s">
        <v>1129</v>
      </c>
      <c r="P52" s="132" t="s">
        <v>1129</v>
      </c>
      <c r="Q52" s="132" t="s">
        <v>1129</v>
      </c>
      <c r="R52" s="132" t="s">
        <v>1129</v>
      </c>
      <c r="S52" s="382"/>
      <c r="T52" s="138"/>
      <c r="U52" s="138"/>
      <c r="V52" s="138"/>
      <c r="W52" s="138"/>
      <c r="X52" s="139"/>
    </row>
    <row r="53" spans="1:24" ht="15.75" customHeight="1">
      <c r="A53" s="132" t="s">
        <v>111</v>
      </c>
      <c r="B53" s="132">
        <v>2024</v>
      </c>
      <c r="C53" s="132" t="s">
        <v>660</v>
      </c>
      <c r="D53" s="132" t="s">
        <v>149</v>
      </c>
      <c r="E53" s="133" t="s">
        <v>1157</v>
      </c>
      <c r="F53" s="132" t="s">
        <v>1127</v>
      </c>
      <c r="G53" s="134" t="s">
        <v>887</v>
      </c>
      <c r="H53" s="132" t="s">
        <v>436</v>
      </c>
      <c r="I53" s="132" t="s">
        <v>1158</v>
      </c>
      <c r="J53" s="132" t="s">
        <v>887</v>
      </c>
      <c r="K53" s="132" t="s">
        <v>887</v>
      </c>
      <c r="L53" s="132" t="s">
        <v>887</v>
      </c>
      <c r="M53" s="132" t="s">
        <v>887</v>
      </c>
      <c r="N53" s="132" t="s">
        <v>887</v>
      </c>
      <c r="O53" s="132" t="s">
        <v>1129</v>
      </c>
      <c r="P53" s="132" t="s">
        <v>1129</v>
      </c>
      <c r="Q53" s="132" t="s">
        <v>1129</v>
      </c>
      <c r="R53" s="132" t="s">
        <v>1129</v>
      </c>
      <c r="S53" s="382"/>
      <c r="T53" s="138"/>
      <c r="U53" s="138"/>
      <c r="V53" s="138"/>
      <c r="W53" s="138"/>
      <c r="X53" s="139"/>
    </row>
    <row r="54" spans="1:24" ht="15.75" customHeight="1">
      <c r="A54" s="132" t="s">
        <v>111</v>
      </c>
      <c r="B54" s="132">
        <v>2022</v>
      </c>
      <c r="C54" s="132" t="s">
        <v>660</v>
      </c>
      <c r="D54" s="132" t="s">
        <v>149</v>
      </c>
      <c r="E54" s="133" t="s">
        <v>1159</v>
      </c>
      <c r="F54" s="132" t="s">
        <v>1127</v>
      </c>
      <c r="G54" s="134" t="s">
        <v>1128</v>
      </c>
      <c r="H54" s="132" t="s">
        <v>436</v>
      </c>
      <c r="I54" s="132" t="s">
        <v>1129</v>
      </c>
      <c r="J54" s="132" t="s">
        <v>887</v>
      </c>
      <c r="K54" s="132" t="s">
        <v>1128</v>
      </c>
      <c r="L54" s="132" t="s">
        <v>1128</v>
      </c>
      <c r="M54" s="132" t="s">
        <v>1128</v>
      </c>
      <c r="N54" s="132" t="s">
        <v>887</v>
      </c>
      <c r="O54" s="132" t="s">
        <v>492</v>
      </c>
      <c r="P54" s="132" t="s">
        <v>189</v>
      </c>
      <c r="Q54" s="132" t="s">
        <v>1130</v>
      </c>
      <c r="R54" s="132" t="s">
        <v>409</v>
      </c>
      <c r="S54" s="382" t="s">
        <v>1131</v>
      </c>
      <c r="T54" s="136" t="s">
        <v>887</v>
      </c>
      <c r="U54" s="136" t="s">
        <v>887</v>
      </c>
      <c r="V54" s="136" t="s">
        <v>887</v>
      </c>
      <c r="W54" s="136" t="s">
        <v>887</v>
      </c>
      <c r="X54" s="137" t="s">
        <v>1132</v>
      </c>
    </row>
    <row r="55" spans="1:24" ht="15.75" customHeight="1">
      <c r="A55" s="132" t="s">
        <v>111</v>
      </c>
      <c r="B55" s="132">
        <v>2023</v>
      </c>
      <c r="C55" s="132" t="s">
        <v>660</v>
      </c>
      <c r="D55" s="132" t="s">
        <v>149</v>
      </c>
      <c r="E55" s="133" t="s">
        <v>1159</v>
      </c>
      <c r="F55" s="132" t="s">
        <v>1127</v>
      </c>
      <c r="G55" s="134" t="s">
        <v>1128</v>
      </c>
      <c r="H55" s="132" t="s">
        <v>436</v>
      </c>
      <c r="I55" s="132" t="s">
        <v>1129</v>
      </c>
      <c r="J55" s="132" t="s">
        <v>887</v>
      </c>
      <c r="K55" s="132" t="s">
        <v>1128</v>
      </c>
      <c r="L55" s="132" t="s">
        <v>1128</v>
      </c>
      <c r="M55" s="132" t="s">
        <v>1128</v>
      </c>
      <c r="N55" s="132" t="s">
        <v>887</v>
      </c>
      <c r="O55" s="132" t="s">
        <v>492</v>
      </c>
      <c r="P55" s="132" t="s">
        <v>189</v>
      </c>
      <c r="Q55" s="132" t="s">
        <v>1130</v>
      </c>
      <c r="R55" s="132" t="s">
        <v>409</v>
      </c>
      <c r="S55" s="382" t="s">
        <v>1131</v>
      </c>
      <c r="T55" s="138"/>
      <c r="U55" s="138"/>
      <c r="V55" s="138"/>
      <c r="W55" s="138"/>
      <c r="X55" s="139"/>
    </row>
    <row r="56" spans="1:24" ht="15.75" customHeight="1">
      <c r="A56" s="132" t="s">
        <v>111</v>
      </c>
      <c r="B56" s="132">
        <v>2024</v>
      </c>
      <c r="C56" s="132" t="s">
        <v>660</v>
      </c>
      <c r="D56" s="132" t="s">
        <v>149</v>
      </c>
      <c r="E56" s="133" t="s">
        <v>1159</v>
      </c>
      <c r="F56" s="132" t="s">
        <v>1127</v>
      </c>
      <c r="G56" s="134" t="s">
        <v>1128</v>
      </c>
      <c r="H56" s="132" t="s">
        <v>436</v>
      </c>
      <c r="I56" s="132" t="s">
        <v>1129</v>
      </c>
      <c r="J56" s="132" t="s">
        <v>887</v>
      </c>
      <c r="K56" s="132" t="s">
        <v>1128</v>
      </c>
      <c r="L56" s="132" t="s">
        <v>1128</v>
      </c>
      <c r="M56" s="132" t="s">
        <v>1128</v>
      </c>
      <c r="N56" s="132" t="s">
        <v>887</v>
      </c>
      <c r="O56" s="132" t="s">
        <v>492</v>
      </c>
      <c r="P56" s="132" t="s">
        <v>189</v>
      </c>
      <c r="Q56" s="132" t="s">
        <v>1130</v>
      </c>
      <c r="R56" s="132" t="s">
        <v>409</v>
      </c>
      <c r="S56" s="382" t="s">
        <v>1131</v>
      </c>
      <c r="T56" s="138"/>
      <c r="U56" s="138"/>
      <c r="V56" s="138"/>
      <c r="W56" s="138"/>
      <c r="X56" s="139"/>
    </row>
    <row r="57" spans="1:24" ht="15.75" customHeight="1">
      <c r="A57" s="132" t="s">
        <v>111</v>
      </c>
      <c r="B57" s="132">
        <v>2022</v>
      </c>
      <c r="C57" s="132" t="s">
        <v>660</v>
      </c>
      <c r="D57" s="132" t="s">
        <v>149</v>
      </c>
      <c r="E57" s="133" t="s">
        <v>1160</v>
      </c>
      <c r="F57" s="132" t="s">
        <v>1127</v>
      </c>
      <c r="G57" s="134" t="s">
        <v>1128</v>
      </c>
      <c r="H57" s="132" t="s">
        <v>436</v>
      </c>
      <c r="I57" s="132" t="s">
        <v>1129</v>
      </c>
      <c r="J57" s="132" t="s">
        <v>887</v>
      </c>
      <c r="K57" s="132" t="s">
        <v>1128</v>
      </c>
      <c r="L57" s="132" t="s">
        <v>1128</v>
      </c>
      <c r="M57" s="132" t="s">
        <v>1128</v>
      </c>
      <c r="N57" s="132" t="s">
        <v>887</v>
      </c>
      <c r="O57" s="132" t="s">
        <v>492</v>
      </c>
      <c r="P57" s="132" t="s">
        <v>189</v>
      </c>
      <c r="Q57" s="132" t="s">
        <v>1130</v>
      </c>
      <c r="R57" s="132" t="s">
        <v>409</v>
      </c>
      <c r="S57" s="382" t="s">
        <v>1131</v>
      </c>
      <c r="T57" s="136" t="s">
        <v>887</v>
      </c>
      <c r="U57" s="136" t="s">
        <v>887</v>
      </c>
      <c r="V57" s="136" t="s">
        <v>887</v>
      </c>
      <c r="W57" s="136" t="s">
        <v>887</v>
      </c>
      <c r="X57" s="137" t="s">
        <v>1132</v>
      </c>
    </row>
    <row r="58" spans="1:24" ht="15.75" customHeight="1">
      <c r="A58" s="132" t="s">
        <v>111</v>
      </c>
      <c r="B58" s="132">
        <v>2023</v>
      </c>
      <c r="C58" s="132" t="s">
        <v>660</v>
      </c>
      <c r="D58" s="132" t="s">
        <v>149</v>
      </c>
      <c r="E58" s="133" t="s">
        <v>1160</v>
      </c>
      <c r="F58" s="132" t="s">
        <v>1127</v>
      </c>
      <c r="G58" s="134" t="s">
        <v>1128</v>
      </c>
      <c r="H58" s="132" t="s">
        <v>436</v>
      </c>
      <c r="I58" s="132" t="s">
        <v>1129</v>
      </c>
      <c r="J58" s="132" t="s">
        <v>887</v>
      </c>
      <c r="K58" s="132" t="s">
        <v>1128</v>
      </c>
      <c r="L58" s="132" t="s">
        <v>1128</v>
      </c>
      <c r="M58" s="132" t="s">
        <v>1128</v>
      </c>
      <c r="N58" s="132" t="s">
        <v>887</v>
      </c>
      <c r="O58" s="132" t="s">
        <v>492</v>
      </c>
      <c r="P58" s="132" t="s">
        <v>189</v>
      </c>
      <c r="Q58" s="132" t="s">
        <v>1130</v>
      </c>
      <c r="R58" s="132" t="s">
        <v>409</v>
      </c>
      <c r="S58" s="382" t="s">
        <v>1131</v>
      </c>
      <c r="T58" s="138"/>
      <c r="U58" s="138"/>
      <c r="V58" s="138"/>
      <c r="W58" s="138"/>
      <c r="X58" s="139"/>
    </row>
    <row r="59" spans="1:24" ht="15.75" customHeight="1">
      <c r="A59" s="132" t="s">
        <v>111</v>
      </c>
      <c r="B59" s="132">
        <v>2024</v>
      </c>
      <c r="C59" s="132" t="s">
        <v>660</v>
      </c>
      <c r="D59" s="132" t="s">
        <v>149</v>
      </c>
      <c r="E59" s="133" t="s">
        <v>1160</v>
      </c>
      <c r="F59" s="132" t="s">
        <v>1127</v>
      </c>
      <c r="G59" s="134" t="s">
        <v>1128</v>
      </c>
      <c r="H59" s="132" t="s">
        <v>436</v>
      </c>
      <c r="I59" s="132" t="s">
        <v>1129</v>
      </c>
      <c r="J59" s="132" t="s">
        <v>887</v>
      </c>
      <c r="K59" s="132" t="s">
        <v>1128</v>
      </c>
      <c r="L59" s="132" t="s">
        <v>1128</v>
      </c>
      <c r="M59" s="132" t="s">
        <v>1128</v>
      </c>
      <c r="N59" s="132" t="s">
        <v>887</v>
      </c>
      <c r="O59" s="132" t="s">
        <v>492</v>
      </c>
      <c r="P59" s="132" t="s">
        <v>189</v>
      </c>
      <c r="Q59" s="132" t="s">
        <v>1130</v>
      </c>
      <c r="R59" s="132" t="s">
        <v>409</v>
      </c>
      <c r="S59" s="382" t="s">
        <v>1131</v>
      </c>
      <c r="T59" s="138"/>
      <c r="U59" s="138"/>
      <c r="V59" s="138"/>
      <c r="W59" s="138"/>
      <c r="X59" s="139"/>
    </row>
    <row r="60" spans="1:24" ht="15.75" customHeight="1">
      <c r="A60" s="132" t="s">
        <v>111</v>
      </c>
      <c r="B60" s="132">
        <v>2022</v>
      </c>
      <c r="C60" s="132" t="s">
        <v>660</v>
      </c>
      <c r="D60" s="132" t="s">
        <v>149</v>
      </c>
      <c r="E60" s="133" t="s">
        <v>1161</v>
      </c>
      <c r="F60" s="132" t="s">
        <v>1127</v>
      </c>
      <c r="G60" s="132" t="s">
        <v>1128</v>
      </c>
      <c r="H60" s="132" t="s">
        <v>436</v>
      </c>
      <c r="I60" s="132" t="s">
        <v>1129</v>
      </c>
      <c r="J60" s="132" t="s">
        <v>887</v>
      </c>
      <c r="K60" s="132" t="s">
        <v>1128</v>
      </c>
      <c r="L60" s="132" t="s">
        <v>1128</v>
      </c>
      <c r="M60" s="132" t="s">
        <v>1128</v>
      </c>
      <c r="N60" s="132" t="s">
        <v>887</v>
      </c>
      <c r="O60" s="132" t="s">
        <v>492</v>
      </c>
      <c r="P60" s="132" t="s">
        <v>189</v>
      </c>
      <c r="Q60" s="132" t="s">
        <v>1130</v>
      </c>
      <c r="R60" s="132" t="s">
        <v>409</v>
      </c>
      <c r="S60" s="382" t="s">
        <v>1131</v>
      </c>
      <c r="T60" s="136" t="s">
        <v>887</v>
      </c>
      <c r="U60" s="136" t="s">
        <v>887</v>
      </c>
      <c r="V60" s="136" t="s">
        <v>887</v>
      </c>
      <c r="W60" s="136" t="s">
        <v>887</v>
      </c>
      <c r="X60" s="137" t="s">
        <v>1132</v>
      </c>
    </row>
    <row r="61" spans="1:24" ht="15.75" customHeight="1">
      <c r="A61" s="132" t="s">
        <v>111</v>
      </c>
      <c r="B61" s="132">
        <v>2022</v>
      </c>
      <c r="C61" s="132" t="s">
        <v>660</v>
      </c>
      <c r="D61" s="132" t="s">
        <v>149</v>
      </c>
      <c r="E61" s="133" t="s">
        <v>1161</v>
      </c>
      <c r="F61" s="132" t="s">
        <v>1127</v>
      </c>
      <c r="G61" s="132" t="s">
        <v>1128</v>
      </c>
      <c r="H61" s="132" t="s">
        <v>449</v>
      </c>
      <c r="I61" s="132" t="s">
        <v>1129</v>
      </c>
      <c r="J61" s="132" t="s">
        <v>887</v>
      </c>
      <c r="K61" s="132" t="s">
        <v>887</v>
      </c>
      <c r="L61" s="132" t="s">
        <v>887</v>
      </c>
      <c r="M61" s="132" t="s">
        <v>1128</v>
      </c>
      <c r="N61" s="132" t="s">
        <v>887</v>
      </c>
      <c r="O61" s="132" t="s">
        <v>492</v>
      </c>
      <c r="P61" s="132" t="s">
        <v>189</v>
      </c>
      <c r="Q61" s="132" t="s">
        <v>1162</v>
      </c>
      <c r="R61" s="132" t="s">
        <v>409</v>
      </c>
      <c r="S61" s="382" t="s">
        <v>1163</v>
      </c>
      <c r="T61" s="143" t="s">
        <v>1128</v>
      </c>
      <c r="U61" s="143" t="s">
        <v>887</v>
      </c>
      <c r="V61" s="143" t="s">
        <v>1128</v>
      </c>
      <c r="W61" s="143" t="s">
        <v>887</v>
      </c>
      <c r="X61" s="140" t="s">
        <v>1164</v>
      </c>
    </row>
    <row r="62" spans="1:24" ht="15.75" customHeight="1">
      <c r="A62" s="132" t="s">
        <v>111</v>
      </c>
      <c r="B62" s="132">
        <v>2023</v>
      </c>
      <c r="C62" s="132" t="s">
        <v>660</v>
      </c>
      <c r="D62" s="132" t="s">
        <v>149</v>
      </c>
      <c r="E62" s="133" t="s">
        <v>1161</v>
      </c>
      <c r="F62" s="132" t="s">
        <v>1127</v>
      </c>
      <c r="G62" s="132" t="s">
        <v>1128</v>
      </c>
      <c r="H62" s="132" t="s">
        <v>436</v>
      </c>
      <c r="I62" s="132" t="s">
        <v>1129</v>
      </c>
      <c r="J62" s="132" t="s">
        <v>887</v>
      </c>
      <c r="K62" s="132" t="s">
        <v>1128</v>
      </c>
      <c r="L62" s="132" t="s">
        <v>1128</v>
      </c>
      <c r="M62" s="132" t="s">
        <v>1128</v>
      </c>
      <c r="N62" s="132" t="s">
        <v>887</v>
      </c>
      <c r="O62" s="132" t="s">
        <v>492</v>
      </c>
      <c r="P62" s="132" t="s">
        <v>189</v>
      </c>
      <c r="Q62" s="132" t="s">
        <v>1130</v>
      </c>
      <c r="R62" s="132" t="s">
        <v>409</v>
      </c>
      <c r="S62" s="382" t="s">
        <v>1131</v>
      </c>
      <c r="T62" s="138"/>
      <c r="U62" s="138"/>
      <c r="V62" s="138"/>
      <c r="W62" s="138"/>
      <c r="X62" s="139"/>
    </row>
    <row r="63" spans="1:24" ht="15.75" customHeight="1">
      <c r="A63" s="132" t="s">
        <v>111</v>
      </c>
      <c r="B63" s="132">
        <v>2023</v>
      </c>
      <c r="C63" s="132" t="s">
        <v>660</v>
      </c>
      <c r="D63" s="132" t="s">
        <v>149</v>
      </c>
      <c r="E63" s="133" t="s">
        <v>1161</v>
      </c>
      <c r="F63" s="132" t="s">
        <v>1127</v>
      </c>
      <c r="G63" s="132" t="s">
        <v>1128</v>
      </c>
      <c r="H63" s="132" t="s">
        <v>449</v>
      </c>
      <c r="I63" s="132" t="s">
        <v>1129</v>
      </c>
      <c r="J63" s="132" t="s">
        <v>887</v>
      </c>
      <c r="K63" s="132" t="s">
        <v>887</v>
      </c>
      <c r="L63" s="132" t="s">
        <v>887</v>
      </c>
      <c r="M63" s="132" t="s">
        <v>1128</v>
      </c>
      <c r="N63" s="132" t="s">
        <v>887</v>
      </c>
      <c r="O63" s="132" t="s">
        <v>492</v>
      </c>
      <c r="P63" s="132" t="s">
        <v>189</v>
      </c>
      <c r="Q63" s="132" t="s">
        <v>1162</v>
      </c>
      <c r="R63" s="132" t="s">
        <v>409</v>
      </c>
      <c r="S63" s="382" t="s">
        <v>1163</v>
      </c>
      <c r="T63" s="138"/>
      <c r="U63" s="138"/>
      <c r="V63" s="138"/>
      <c r="W63" s="138"/>
      <c r="X63" s="139"/>
    </row>
    <row r="64" spans="1:24" ht="15.75" customHeight="1">
      <c r="A64" s="132" t="s">
        <v>111</v>
      </c>
      <c r="B64" s="132">
        <v>2023</v>
      </c>
      <c r="C64" s="132" t="s">
        <v>660</v>
      </c>
      <c r="D64" s="132" t="s">
        <v>149</v>
      </c>
      <c r="E64" s="133" t="s">
        <v>1161</v>
      </c>
      <c r="F64" s="132" t="s">
        <v>1127</v>
      </c>
      <c r="G64" s="134" t="s">
        <v>1128</v>
      </c>
      <c r="H64" s="144" t="s">
        <v>449</v>
      </c>
      <c r="I64" s="132" t="s">
        <v>1129</v>
      </c>
      <c r="J64" s="132" t="s">
        <v>887</v>
      </c>
      <c r="K64" s="132" t="s">
        <v>887</v>
      </c>
      <c r="L64" s="132" t="s">
        <v>887</v>
      </c>
      <c r="M64" s="132" t="s">
        <v>1128</v>
      </c>
      <c r="N64" s="132" t="s">
        <v>887</v>
      </c>
      <c r="O64" s="134" t="s">
        <v>480</v>
      </c>
      <c r="P64" s="134" t="s">
        <v>191</v>
      </c>
      <c r="Q64" s="132" t="s">
        <v>1162</v>
      </c>
      <c r="R64" s="132" t="s">
        <v>409</v>
      </c>
      <c r="S64" s="382" t="s">
        <v>1165</v>
      </c>
      <c r="T64" s="138"/>
      <c r="U64" s="138"/>
      <c r="V64" s="138"/>
      <c r="W64" s="138"/>
      <c r="X64" s="139"/>
    </row>
    <row r="65" spans="1:24" ht="15.75" customHeight="1">
      <c r="A65" s="132" t="s">
        <v>111</v>
      </c>
      <c r="B65" s="132">
        <v>2024</v>
      </c>
      <c r="C65" s="132" t="s">
        <v>660</v>
      </c>
      <c r="D65" s="132" t="s">
        <v>149</v>
      </c>
      <c r="E65" s="133" t="s">
        <v>1161</v>
      </c>
      <c r="F65" s="132" t="s">
        <v>1127</v>
      </c>
      <c r="G65" s="132" t="s">
        <v>1128</v>
      </c>
      <c r="H65" s="132" t="s">
        <v>436</v>
      </c>
      <c r="I65" s="132" t="s">
        <v>1129</v>
      </c>
      <c r="J65" s="132" t="s">
        <v>887</v>
      </c>
      <c r="K65" s="132" t="s">
        <v>1128</v>
      </c>
      <c r="L65" s="132" t="s">
        <v>1128</v>
      </c>
      <c r="M65" s="132" t="s">
        <v>1128</v>
      </c>
      <c r="N65" s="132" t="s">
        <v>887</v>
      </c>
      <c r="O65" s="132" t="s">
        <v>492</v>
      </c>
      <c r="P65" s="132" t="s">
        <v>189</v>
      </c>
      <c r="Q65" s="132" t="s">
        <v>1130</v>
      </c>
      <c r="R65" s="132" t="s">
        <v>409</v>
      </c>
      <c r="S65" s="382" t="s">
        <v>1131</v>
      </c>
      <c r="T65" s="138"/>
      <c r="U65" s="138"/>
      <c r="V65" s="138"/>
      <c r="W65" s="138"/>
      <c r="X65" s="139"/>
    </row>
    <row r="66" spans="1:24" ht="15.75" customHeight="1">
      <c r="A66" s="132" t="s">
        <v>111</v>
      </c>
      <c r="B66" s="132">
        <v>2024</v>
      </c>
      <c r="C66" s="132" t="s">
        <v>660</v>
      </c>
      <c r="D66" s="132" t="s">
        <v>149</v>
      </c>
      <c r="E66" s="133" t="s">
        <v>1161</v>
      </c>
      <c r="F66" s="132" t="s">
        <v>1127</v>
      </c>
      <c r="G66" s="132" t="s">
        <v>1128</v>
      </c>
      <c r="H66" s="132" t="s">
        <v>449</v>
      </c>
      <c r="I66" s="132" t="s">
        <v>1129</v>
      </c>
      <c r="J66" s="132" t="s">
        <v>887</v>
      </c>
      <c r="K66" s="132" t="s">
        <v>887</v>
      </c>
      <c r="L66" s="132" t="s">
        <v>887</v>
      </c>
      <c r="M66" s="132" t="s">
        <v>1128</v>
      </c>
      <c r="N66" s="132" t="s">
        <v>887</v>
      </c>
      <c r="O66" s="132" t="s">
        <v>492</v>
      </c>
      <c r="P66" s="132" t="s">
        <v>189</v>
      </c>
      <c r="Q66" s="132" t="s">
        <v>1162</v>
      </c>
      <c r="R66" s="132" t="s">
        <v>409</v>
      </c>
      <c r="S66" s="382" t="s">
        <v>1163</v>
      </c>
      <c r="T66" s="138"/>
      <c r="U66" s="138"/>
      <c r="V66" s="138"/>
      <c r="W66" s="138"/>
      <c r="X66" s="139"/>
    </row>
    <row r="67" spans="1:24" ht="15.75" customHeight="1">
      <c r="A67" s="132" t="s">
        <v>111</v>
      </c>
      <c r="B67" s="132">
        <v>2022</v>
      </c>
      <c r="C67" s="132" t="s">
        <v>660</v>
      </c>
      <c r="D67" s="132" t="s">
        <v>149</v>
      </c>
      <c r="E67" s="133" t="s">
        <v>1166</v>
      </c>
      <c r="F67" s="132" t="s">
        <v>1127</v>
      </c>
      <c r="G67" s="134" t="s">
        <v>1128</v>
      </c>
      <c r="H67" s="132" t="s">
        <v>436</v>
      </c>
      <c r="I67" s="132" t="s">
        <v>1129</v>
      </c>
      <c r="J67" s="132" t="s">
        <v>887</v>
      </c>
      <c r="K67" s="132" t="s">
        <v>1128</v>
      </c>
      <c r="L67" s="132" t="s">
        <v>1128</v>
      </c>
      <c r="M67" s="132" t="s">
        <v>1128</v>
      </c>
      <c r="N67" s="132" t="s">
        <v>887</v>
      </c>
      <c r="O67" s="132" t="s">
        <v>492</v>
      </c>
      <c r="P67" s="132" t="s">
        <v>189</v>
      </c>
      <c r="Q67" s="132" t="s">
        <v>1130</v>
      </c>
      <c r="R67" s="132" t="s">
        <v>409</v>
      </c>
      <c r="S67" s="382" t="s">
        <v>1131</v>
      </c>
      <c r="T67" s="145" t="s">
        <v>1128</v>
      </c>
      <c r="U67" s="145" t="s">
        <v>1128</v>
      </c>
      <c r="V67" s="136" t="s">
        <v>1128</v>
      </c>
      <c r="W67" s="136" t="s">
        <v>1128</v>
      </c>
      <c r="X67" s="146" t="s">
        <v>1167</v>
      </c>
    </row>
    <row r="68" spans="1:24" ht="15.75" customHeight="1">
      <c r="A68" s="132" t="s">
        <v>111</v>
      </c>
      <c r="B68" s="132">
        <v>2023</v>
      </c>
      <c r="C68" s="132" t="s">
        <v>660</v>
      </c>
      <c r="D68" s="132" t="s">
        <v>149</v>
      </c>
      <c r="E68" s="133" t="s">
        <v>1166</v>
      </c>
      <c r="F68" s="132" t="s">
        <v>1127</v>
      </c>
      <c r="G68" s="134" t="s">
        <v>1128</v>
      </c>
      <c r="H68" s="132" t="s">
        <v>436</v>
      </c>
      <c r="I68" s="132" t="s">
        <v>1129</v>
      </c>
      <c r="J68" s="132" t="s">
        <v>887</v>
      </c>
      <c r="K68" s="132" t="s">
        <v>1128</v>
      </c>
      <c r="L68" s="132" t="s">
        <v>1128</v>
      </c>
      <c r="M68" s="132" t="s">
        <v>1128</v>
      </c>
      <c r="N68" s="132" t="s">
        <v>887</v>
      </c>
      <c r="O68" s="132" t="s">
        <v>492</v>
      </c>
      <c r="P68" s="132" t="s">
        <v>189</v>
      </c>
      <c r="Q68" s="132" t="s">
        <v>1130</v>
      </c>
      <c r="R68" s="132" t="s">
        <v>409</v>
      </c>
      <c r="S68" s="382" t="s">
        <v>1131</v>
      </c>
      <c r="T68" s="138"/>
      <c r="U68" s="138"/>
      <c r="V68" s="138"/>
      <c r="W68" s="138"/>
      <c r="X68" s="139"/>
    </row>
    <row r="69" spans="1:24" ht="15.75" customHeight="1">
      <c r="A69" s="132" t="s">
        <v>111</v>
      </c>
      <c r="B69" s="132">
        <v>2024</v>
      </c>
      <c r="C69" s="132" t="s">
        <v>660</v>
      </c>
      <c r="D69" s="132" t="s">
        <v>149</v>
      </c>
      <c r="E69" s="133" t="s">
        <v>1166</v>
      </c>
      <c r="F69" s="132" t="s">
        <v>1127</v>
      </c>
      <c r="G69" s="134" t="s">
        <v>1128</v>
      </c>
      <c r="H69" s="132" t="s">
        <v>436</v>
      </c>
      <c r="I69" s="132" t="s">
        <v>1129</v>
      </c>
      <c r="J69" s="132" t="s">
        <v>887</v>
      </c>
      <c r="K69" s="132" t="s">
        <v>1128</v>
      </c>
      <c r="L69" s="132" t="s">
        <v>1128</v>
      </c>
      <c r="M69" s="132" t="s">
        <v>1128</v>
      </c>
      <c r="N69" s="132" t="s">
        <v>887</v>
      </c>
      <c r="O69" s="132" t="s">
        <v>492</v>
      </c>
      <c r="P69" s="132" t="s">
        <v>189</v>
      </c>
      <c r="Q69" s="132" t="s">
        <v>1130</v>
      </c>
      <c r="R69" s="132" t="s">
        <v>409</v>
      </c>
      <c r="S69" s="382" t="s">
        <v>1131</v>
      </c>
      <c r="T69" s="138"/>
      <c r="U69" s="138"/>
      <c r="V69" s="138"/>
      <c r="W69" s="138"/>
      <c r="X69" s="139"/>
    </row>
    <row r="70" spans="1:24" ht="15.75" customHeight="1">
      <c r="A70" s="132" t="s">
        <v>111</v>
      </c>
      <c r="B70" s="132">
        <v>2022</v>
      </c>
      <c r="C70" s="132" t="s">
        <v>660</v>
      </c>
      <c r="D70" s="132" t="s">
        <v>149</v>
      </c>
      <c r="E70" s="133" t="s">
        <v>1168</v>
      </c>
      <c r="F70" s="132" t="s">
        <v>1127</v>
      </c>
      <c r="G70" s="134" t="s">
        <v>1128</v>
      </c>
      <c r="H70" s="132" t="s">
        <v>436</v>
      </c>
      <c r="I70" s="132" t="s">
        <v>1129</v>
      </c>
      <c r="J70" s="132" t="s">
        <v>887</v>
      </c>
      <c r="K70" s="132" t="s">
        <v>1128</v>
      </c>
      <c r="L70" s="132" t="s">
        <v>1128</v>
      </c>
      <c r="M70" s="132" t="s">
        <v>1128</v>
      </c>
      <c r="N70" s="132" t="s">
        <v>887</v>
      </c>
      <c r="O70" s="132" t="s">
        <v>492</v>
      </c>
      <c r="P70" s="132" t="s">
        <v>189</v>
      </c>
      <c r="Q70" s="132" t="s">
        <v>1130</v>
      </c>
      <c r="R70" s="132" t="s">
        <v>409</v>
      </c>
      <c r="S70" s="382" t="s">
        <v>1131</v>
      </c>
      <c r="T70" s="136" t="s">
        <v>887</v>
      </c>
      <c r="U70" s="136" t="s">
        <v>887</v>
      </c>
      <c r="V70" s="136" t="s">
        <v>887</v>
      </c>
      <c r="W70" s="136" t="s">
        <v>887</v>
      </c>
      <c r="X70" s="137" t="s">
        <v>1132</v>
      </c>
    </row>
    <row r="71" spans="1:24" ht="15.75" customHeight="1">
      <c r="A71" s="132" t="s">
        <v>111</v>
      </c>
      <c r="B71" s="132">
        <v>2023</v>
      </c>
      <c r="C71" s="132" t="s">
        <v>660</v>
      </c>
      <c r="D71" s="132" t="s">
        <v>149</v>
      </c>
      <c r="E71" s="133" t="s">
        <v>1168</v>
      </c>
      <c r="F71" s="132" t="s">
        <v>1127</v>
      </c>
      <c r="G71" s="134" t="s">
        <v>1128</v>
      </c>
      <c r="H71" s="132" t="s">
        <v>436</v>
      </c>
      <c r="I71" s="132" t="s">
        <v>1129</v>
      </c>
      <c r="J71" s="132" t="s">
        <v>887</v>
      </c>
      <c r="K71" s="132" t="s">
        <v>1128</v>
      </c>
      <c r="L71" s="132" t="s">
        <v>1128</v>
      </c>
      <c r="M71" s="132" t="s">
        <v>1128</v>
      </c>
      <c r="N71" s="132" t="s">
        <v>887</v>
      </c>
      <c r="O71" s="132" t="s">
        <v>492</v>
      </c>
      <c r="P71" s="132" t="s">
        <v>189</v>
      </c>
      <c r="Q71" s="132" t="s">
        <v>1130</v>
      </c>
      <c r="R71" s="132" t="s">
        <v>409</v>
      </c>
      <c r="S71" s="382" t="s">
        <v>1131</v>
      </c>
      <c r="T71" s="138"/>
      <c r="U71" s="138"/>
      <c r="V71" s="138"/>
      <c r="W71" s="138"/>
      <c r="X71" s="139"/>
    </row>
    <row r="72" spans="1:24" ht="15.75" customHeight="1">
      <c r="A72" s="132" t="s">
        <v>111</v>
      </c>
      <c r="B72" s="132">
        <v>2024</v>
      </c>
      <c r="C72" s="132" t="s">
        <v>660</v>
      </c>
      <c r="D72" s="132" t="s">
        <v>149</v>
      </c>
      <c r="E72" s="133" t="s">
        <v>1168</v>
      </c>
      <c r="F72" s="132" t="s">
        <v>1127</v>
      </c>
      <c r="G72" s="134" t="s">
        <v>1128</v>
      </c>
      <c r="H72" s="132" t="s">
        <v>436</v>
      </c>
      <c r="I72" s="132" t="s">
        <v>1129</v>
      </c>
      <c r="J72" s="132" t="s">
        <v>887</v>
      </c>
      <c r="K72" s="132" t="s">
        <v>1128</v>
      </c>
      <c r="L72" s="132" t="s">
        <v>1128</v>
      </c>
      <c r="M72" s="132" t="s">
        <v>1128</v>
      </c>
      <c r="N72" s="132" t="s">
        <v>887</v>
      </c>
      <c r="O72" s="132" t="s">
        <v>492</v>
      </c>
      <c r="P72" s="132" t="s">
        <v>189</v>
      </c>
      <c r="Q72" s="132" t="s">
        <v>1130</v>
      </c>
      <c r="R72" s="132" t="s">
        <v>409</v>
      </c>
      <c r="S72" s="382" t="s">
        <v>1131</v>
      </c>
      <c r="T72" s="138"/>
      <c r="U72" s="138"/>
      <c r="V72" s="138"/>
      <c r="W72" s="138"/>
      <c r="X72" s="139"/>
    </row>
    <row r="73" spans="1:24" ht="15.75" customHeight="1">
      <c r="A73" s="132" t="s">
        <v>111</v>
      </c>
      <c r="B73" s="132">
        <v>2022</v>
      </c>
      <c r="C73" s="132" t="s">
        <v>660</v>
      </c>
      <c r="D73" s="132" t="s">
        <v>149</v>
      </c>
      <c r="E73" s="133" t="s">
        <v>1169</v>
      </c>
      <c r="F73" s="132" t="s">
        <v>1127</v>
      </c>
      <c r="G73" s="134" t="s">
        <v>1128</v>
      </c>
      <c r="H73" s="132" t="s">
        <v>436</v>
      </c>
      <c r="I73" s="132" t="s">
        <v>1129</v>
      </c>
      <c r="J73" s="132" t="s">
        <v>887</v>
      </c>
      <c r="K73" s="132" t="s">
        <v>1128</v>
      </c>
      <c r="L73" s="132" t="s">
        <v>1128</v>
      </c>
      <c r="M73" s="132" t="s">
        <v>1128</v>
      </c>
      <c r="N73" s="132" t="s">
        <v>887</v>
      </c>
      <c r="O73" s="132" t="s">
        <v>492</v>
      </c>
      <c r="P73" s="132" t="s">
        <v>189</v>
      </c>
      <c r="Q73" s="132" t="s">
        <v>1130</v>
      </c>
      <c r="R73" s="132" t="s">
        <v>409</v>
      </c>
      <c r="S73" s="382" t="s">
        <v>1131</v>
      </c>
      <c r="T73" s="136" t="s">
        <v>887</v>
      </c>
      <c r="U73" s="136" t="s">
        <v>887</v>
      </c>
      <c r="V73" s="136" t="s">
        <v>887</v>
      </c>
      <c r="W73" s="136" t="s">
        <v>887</v>
      </c>
      <c r="X73" s="137" t="s">
        <v>1132</v>
      </c>
    </row>
    <row r="74" spans="1:24" ht="15.75" customHeight="1">
      <c r="A74" s="132" t="s">
        <v>111</v>
      </c>
      <c r="B74" s="132">
        <v>2023</v>
      </c>
      <c r="C74" s="132" t="s">
        <v>660</v>
      </c>
      <c r="D74" s="132" t="s">
        <v>149</v>
      </c>
      <c r="E74" s="133" t="s">
        <v>1169</v>
      </c>
      <c r="F74" s="132" t="s">
        <v>1127</v>
      </c>
      <c r="G74" s="134" t="s">
        <v>1128</v>
      </c>
      <c r="H74" s="132" t="s">
        <v>436</v>
      </c>
      <c r="I74" s="132" t="s">
        <v>1129</v>
      </c>
      <c r="J74" s="132" t="s">
        <v>887</v>
      </c>
      <c r="K74" s="132" t="s">
        <v>1128</v>
      </c>
      <c r="L74" s="132" t="s">
        <v>1128</v>
      </c>
      <c r="M74" s="132" t="s">
        <v>1128</v>
      </c>
      <c r="N74" s="132" t="s">
        <v>887</v>
      </c>
      <c r="O74" s="132" t="s">
        <v>492</v>
      </c>
      <c r="P74" s="132" t="s">
        <v>189</v>
      </c>
      <c r="Q74" s="132" t="s">
        <v>1130</v>
      </c>
      <c r="R74" s="132" t="s">
        <v>409</v>
      </c>
      <c r="S74" s="382" t="s">
        <v>1131</v>
      </c>
      <c r="T74" s="138"/>
      <c r="U74" s="138"/>
      <c r="V74" s="138"/>
      <c r="W74" s="138"/>
      <c r="X74" s="139"/>
    </row>
    <row r="75" spans="1:24" ht="15.75" customHeight="1">
      <c r="A75" s="132" t="s">
        <v>111</v>
      </c>
      <c r="B75" s="132">
        <v>2024</v>
      </c>
      <c r="C75" s="132" t="s">
        <v>660</v>
      </c>
      <c r="D75" s="132" t="s">
        <v>149</v>
      </c>
      <c r="E75" s="133" t="s">
        <v>1169</v>
      </c>
      <c r="F75" s="132" t="s">
        <v>1127</v>
      </c>
      <c r="G75" s="134" t="s">
        <v>1128</v>
      </c>
      <c r="H75" s="132" t="s">
        <v>436</v>
      </c>
      <c r="I75" s="132" t="s">
        <v>1129</v>
      </c>
      <c r="J75" s="132" t="s">
        <v>887</v>
      </c>
      <c r="K75" s="132" t="s">
        <v>1128</v>
      </c>
      <c r="L75" s="132" t="s">
        <v>1128</v>
      </c>
      <c r="M75" s="132" t="s">
        <v>1128</v>
      </c>
      <c r="N75" s="132" t="s">
        <v>887</v>
      </c>
      <c r="O75" s="132" t="s">
        <v>492</v>
      </c>
      <c r="P75" s="132" t="s">
        <v>189</v>
      </c>
      <c r="Q75" s="132" t="s">
        <v>1130</v>
      </c>
      <c r="R75" s="132" t="s">
        <v>409</v>
      </c>
      <c r="S75" s="382" t="s">
        <v>1131</v>
      </c>
      <c r="T75" s="138"/>
      <c r="U75" s="138"/>
      <c r="V75" s="138"/>
      <c r="W75" s="138"/>
      <c r="X75" s="139"/>
    </row>
    <row r="76" spans="1:24" ht="15.75" customHeight="1">
      <c r="A76" s="132" t="s">
        <v>111</v>
      </c>
      <c r="B76" s="132">
        <v>2022</v>
      </c>
      <c r="C76" s="132" t="s">
        <v>660</v>
      </c>
      <c r="D76" s="132" t="s">
        <v>149</v>
      </c>
      <c r="E76" s="133" t="s">
        <v>1170</v>
      </c>
      <c r="F76" s="132" t="s">
        <v>1127</v>
      </c>
      <c r="G76" s="134" t="s">
        <v>1128</v>
      </c>
      <c r="H76" s="132" t="s">
        <v>436</v>
      </c>
      <c r="I76" s="132" t="s">
        <v>1129</v>
      </c>
      <c r="J76" s="132" t="s">
        <v>887</v>
      </c>
      <c r="K76" s="132" t="s">
        <v>1128</v>
      </c>
      <c r="L76" s="132" t="s">
        <v>1128</v>
      </c>
      <c r="M76" s="132" t="s">
        <v>1128</v>
      </c>
      <c r="N76" s="132" t="s">
        <v>887</v>
      </c>
      <c r="O76" s="132" t="s">
        <v>492</v>
      </c>
      <c r="P76" s="132" t="s">
        <v>189</v>
      </c>
      <c r="Q76" s="132" t="s">
        <v>1130</v>
      </c>
      <c r="R76" s="132" t="s">
        <v>409</v>
      </c>
      <c r="S76" s="382" t="s">
        <v>1131</v>
      </c>
      <c r="T76" s="136" t="s">
        <v>887</v>
      </c>
      <c r="U76" s="136" t="s">
        <v>887</v>
      </c>
      <c r="V76" s="136" t="s">
        <v>887</v>
      </c>
      <c r="W76" s="136" t="s">
        <v>887</v>
      </c>
      <c r="X76" s="137" t="s">
        <v>1132</v>
      </c>
    </row>
    <row r="77" spans="1:24" ht="15.75" customHeight="1">
      <c r="A77" s="132" t="s">
        <v>111</v>
      </c>
      <c r="B77" s="132">
        <v>2023</v>
      </c>
      <c r="C77" s="132" t="s">
        <v>660</v>
      </c>
      <c r="D77" s="132" t="s">
        <v>149</v>
      </c>
      <c r="E77" s="133" t="s">
        <v>1170</v>
      </c>
      <c r="F77" s="132" t="s">
        <v>1127</v>
      </c>
      <c r="G77" s="134" t="s">
        <v>1128</v>
      </c>
      <c r="H77" s="132" t="s">
        <v>436</v>
      </c>
      <c r="I77" s="132" t="s">
        <v>1129</v>
      </c>
      <c r="J77" s="132" t="s">
        <v>887</v>
      </c>
      <c r="K77" s="132" t="s">
        <v>1128</v>
      </c>
      <c r="L77" s="132" t="s">
        <v>1128</v>
      </c>
      <c r="M77" s="132" t="s">
        <v>1128</v>
      </c>
      <c r="N77" s="132" t="s">
        <v>887</v>
      </c>
      <c r="O77" s="132" t="s">
        <v>492</v>
      </c>
      <c r="P77" s="132" t="s">
        <v>189</v>
      </c>
      <c r="Q77" s="132" t="s">
        <v>1130</v>
      </c>
      <c r="R77" s="132" t="s">
        <v>409</v>
      </c>
      <c r="S77" s="382" t="s">
        <v>1131</v>
      </c>
      <c r="T77" s="138"/>
      <c r="U77" s="138"/>
      <c r="V77" s="138"/>
      <c r="W77" s="138"/>
      <c r="X77" s="139"/>
    </row>
    <row r="78" spans="1:24" ht="15.75" customHeight="1">
      <c r="A78" s="132" t="s">
        <v>111</v>
      </c>
      <c r="B78" s="132">
        <v>2024</v>
      </c>
      <c r="C78" s="132" t="s">
        <v>660</v>
      </c>
      <c r="D78" s="132" t="s">
        <v>149</v>
      </c>
      <c r="E78" s="133" t="s">
        <v>1170</v>
      </c>
      <c r="F78" s="132" t="s">
        <v>1127</v>
      </c>
      <c r="G78" s="134" t="s">
        <v>1128</v>
      </c>
      <c r="H78" s="132" t="s">
        <v>436</v>
      </c>
      <c r="I78" s="132" t="s">
        <v>1129</v>
      </c>
      <c r="J78" s="132" t="s">
        <v>887</v>
      </c>
      <c r="K78" s="132" t="s">
        <v>1128</v>
      </c>
      <c r="L78" s="132" t="s">
        <v>1128</v>
      </c>
      <c r="M78" s="132" t="s">
        <v>1128</v>
      </c>
      <c r="N78" s="132" t="s">
        <v>887</v>
      </c>
      <c r="O78" s="132" t="s">
        <v>492</v>
      </c>
      <c r="P78" s="132" t="s">
        <v>189</v>
      </c>
      <c r="Q78" s="132" t="s">
        <v>1130</v>
      </c>
      <c r="R78" s="132" t="s">
        <v>409</v>
      </c>
      <c r="S78" s="382" t="s">
        <v>1131</v>
      </c>
      <c r="T78" s="138"/>
      <c r="U78" s="138"/>
      <c r="V78" s="138"/>
      <c r="W78" s="138"/>
      <c r="X78" s="139"/>
    </row>
    <row r="79" spans="1:24" ht="15.75" customHeight="1">
      <c r="A79" s="132" t="s">
        <v>111</v>
      </c>
      <c r="B79" s="132">
        <v>2022</v>
      </c>
      <c r="C79" s="132" t="s">
        <v>660</v>
      </c>
      <c r="D79" s="132" t="s">
        <v>149</v>
      </c>
      <c r="E79" s="133" t="s">
        <v>1171</v>
      </c>
      <c r="F79" s="132" t="s">
        <v>1127</v>
      </c>
      <c r="G79" s="132" t="s">
        <v>1128</v>
      </c>
      <c r="H79" s="132" t="s">
        <v>436</v>
      </c>
      <c r="I79" s="132" t="s">
        <v>1172</v>
      </c>
      <c r="J79" s="132" t="s">
        <v>887</v>
      </c>
      <c r="K79" s="132" t="s">
        <v>887</v>
      </c>
      <c r="L79" s="132" t="s">
        <v>887</v>
      </c>
      <c r="M79" s="132" t="s">
        <v>887</v>
      </c>
      <c r="N79" s="132" t="s">
        <v>887</v>
      </c>
      <c r="O79" s="132" t="s">
        <v>1129</v>
      </c>
      <c r="P79" s="132" t="s">
        <v>1129</v>
      </c>
      <c r="Q79" s="132" t="s">
        <v>1129</v>
      </c>
      <c r="R79" s="132" t="s">
        <v>1129</v>
      </c>
      <c r="S79" s="382"/>
      <c r="T79" s="140" t="s">
        <v>887</v>
      </c>
      <c r="U79" s="140" t="s">
        <v>887</v>
      </c>
      <c r="V79" s="140" t="s">
        <v>887</v>
      </c>
      <c r="W79" s="140" t="s">
        <v>887</v>
      </c>
      <c r="X79" s="140" t="s">
        <v>1172</v>
      </c>
    </row>
    <row r="80" spans="1:24" ht="15.75" customHeight="1">
      <c r="A80" s="132" t="s">
        <v>111</v>
      </c>
      <c r="B80" s="132">
        <v>2023</v>
      </c>
      <c r="C80" s="132" t="s">
        <v>660</v>
      </c>
      <c r="D80" s="132" t="s">
        <v>149</v>
      </c>
      <c r="E80" s="133" t="s">
        <v>1171</v>
      </c>
      <c r="F80" s="132" t="s">
        <v>1127</v>
      </c>
      <c r="G80" s="132" t="s">
        <v>1128</v>
      </c>
      <c r="H80" s="132" t="s">
        <v>436</v>
      </c>
      <c r="I80" s="132" t="s">
        <v>1172</v>
      </c>
      <c r="J80" s="132" t="s">
        <v>887</v>
      </c>
      <c r="K80" s="132" t="s">
        <v>887</v>
      </c>
      <c r="L80" s="132" t="s">
        <v>887</v>
      </c>
      <c r="M80" s="132" t="s">
        <v>887</v>
      </c>
      <c r="N80" s="132" t="s">
        <v>887</v>
      </c>
      <c r="O80" s="132" t="s">
        <v>1129</v>
      </c>
      <c r="P80" s="132" t="s">
        <v>1129</v>
      </c>
      <c r="Q80" s="132" t="s">
        <v>1129</v>
      </c>
      <c r="R80" s="132" t="s">
        <v>1129</v>
      </c>
      <c r="S80" s="382"/>
      <c r="T80" s="138"/>
      <c r="U80" s="138"/>
      <c r="V80" s="138"/>
      <c r="W80" s="138"/>
      <c r="X80" s="139"/>
    </row>
    <row r="81" spans="1:24" ht="15.75" customHeight="1">
      <c r="A81" s="132" t="s">
        <v>111</v>
      </c>
      <c r="B81" s="132">
        <v>2024</v>
      </c>
      <c r="C81" s="132" t="s">
        <v>660</v>
      </c>
      <c r="D81" s="132" t="s">
        <v>149</v>
      </c>
      <c r="E81" s="133" t="s">
        <v>1171</v>
      </c>
      <c r="F81" s="132" t="s">
        <v>1127</v>
      </c>
      <c r="G81" s="132" t="s">
        <v>1128</v>
      </c>
      <c r="H81" s="132" t="s">
        <v>436</v>
      </c>
      <c r="I81" s="132" t="s">
        <v>1172</v>
      </c>
      <c r="J81" s="132" t="s">
        <v>887</v>
      </c>
      <c r="K81" s="132" t="s">
        <v>887</v>
      </c>
      <c r="L81" s="132" t="s">
        <v>887</v>
      </c>
      <c r="M81" s="132" t="s">
        <v>887</v>
      </c>
      <c r="N81" s="132" t="s">
        <v>887</v>
      </c>
      <c r="O81" s="132" t="s">
        <v>1129</v>
      </c>
      <c r="P81" s="132" t="s">
        <v>1129</v>
      </c>
      <c r="Q81" s="132" t="s">
        <v>1129</v>
      </c>
      <c r="R81" s="132" t="s">
        <v>1129</v>
      </c>
      <c r="S81" s="382"/>
      <c r="T81" s="138"/>
      <c r="U81" s="138"/>
      <c r="V81" s="138"/>
      <c r="W81" s="138"/>
      <c r="X81" s="139"/>
    </row>
    <row r="82" spans="1:24" ht="15.75" customHeight="1">
      <c r="A82" s="132" t="s">
        <v>111</v>
      </c>
      <c r="B82" s="132">
        <v>2022</v>
      </c>
      <c r="C82" s="132" t="s">
        <v>660</v>
      </c>
      <c r="D82" s="132" t="s">
        <v>149</v>
      </c>
      <c r="E82" s="133" t="s">
        <v>1173</v>
      </c>
      <c r="F82" s="132" t="s">
        <v>1127</v>
      </c>
      <c r="G82" s="134" t="s">
        <v>1128</v>
      </c>
      <c r="H82" s="132" t="s">
        <v>436</v>
      </c>
      <c r="I82" s="132" t="s">
        <v>1129</v>
      </c>
      <c r="J82" s="132" t="s">
        <v>887</v>
      </c>
      <c r="K82" s="132" t="s">
        <v>1128</v>
      </c>
      <c r="L82" s="132" t="s">
        <v>1128</v>
      </c>
      <c r="M82" s="132" t="s">
        <v>1128</v>
      </c>
      <c r="N82" s="132" t="s">
        <v>887</v>
      </c>
      <c r="O82" s="132" t="s">
        <v>492</v>
      </c>
      <c r="P82" s="132" t="s">
        <v>189</v>
      </c>
      <c r="Q82" s="132" t="s">
        <v>1130</v>
      </c>
      <c r="R82" s="132" t="s">
        <v>409</v>
      </c>
      <c r="S82" s="382" t="s">
        <v>1131</v>
      </c>
      <c r="T82" s="136" t="s">
        <v>887</v>
      </c>
      <c r="U82" s="136" t="s">
        <v>887</v>
      </c>
      <c r="V82" s="136" t="s">
        <v>887</v>
      </c>
      <c r="W82" s="136" t="s">
        <v>887</v>
      </c>
      <c r="X82" s="137" t="s">
        <v>1132</v>
      </c>
    </row>
    <row r="83" spans="1:24" ht="15.75" customHeight="1">
      <c r="A83" s="132" t="s">
        <v>111</v>
      </c>
      <c r="B83" s="132">
        <v>2023</v>
      </c>
      <c r="C83" s="132" t="s">
        <v>660</v>
      </c>
      <c r="D83" s="132" t="s">
        <v>149</v>
      </c>
      <c r="E83" s="133" t="s">
        <v>1173</v>
      </c>
      <c r="F83" s="132" t="s">
        <v>1127</v>
      </c>
      <c r="G83" s="134" t="s">
        <v>1128</v>
      </c>
      <c r="H83" s="132" t="s">
        <v>436</v>
      </c>
      <c r="I83" s="132" t="s">
        <v>1129</v>
      </c>
      <c r="J83" s="132" t="s">
        <v>887</v>
      </c>
      <c r="K83" s="132" t="s">
        <v>1128</v>
      </c>
      <c r="L83" s="132" t="s">
        <v>1128</v>
      </c>
      <c r="M83" s="132" t="s">
        <v>1128</v>
      </c>
      <c r="N83" s="132" t="s">
        <v>887</v>
      </c>
      <c r="O83" s="132" t="s">
        <v>492</v>
      </c>
      <c r="P83" s="132" t="s">
        <v>189</v>
      </c>
      <c r="Q83" s="132" t="s">
        <v>1130</v>
      </c>
      <c r="R83" s="132" t="s">
        <v>409</v>
      </c>
      <c r="S83" s="382" t="s">
        <v>1131</v>
      </c>
      <c r="T83" s="138"/>
      <c r="U83" s="138"/>
      <c r="V83" s="138"/>
      <c r="W83" s="138"/>
      <c r="X83" s="139"/>
    </row>
    <row r="84" spans="1:24" ht="15.75" customHeight="1">
      <c r="A84" s="132" t="s">
        <v>111</v>
      </c>
      <c r="B84" s="132">
        <v>2024</v>
      </c>
      <c r="C84" s="132" t="s">
        <v>660</v>
      </c>
      <c r="D84" s="132" t="s">
        <v>149</v>
      </c>
      <c r="E84" s="133" t="s">
        <v>1173</v>
      </c>
      <c r="F84" s="132" t="s">
        <v>1127</v>
      </c>
      <c r="G84" s="134" t="s">
        <v>1128</v>
      </c>
      <c r="H84" s="132" t="s">
        <v>436</v>
      </c>
      <c r="I84" s="132" t="s">
        <v>1129</v>
      </c>
      <c r="J84" s="132" t="s">
        <v>887</v>
      </c>
      <c r="K84" s="132" t="s">
        <v>1128</v>
      </c>
      <c r="L84" s="132" t="s">
        <v>1128</v>
      </c>
      <c r="M84" s="132" t="s">
        <v>1128</v>
      </c>
      <c r="N84" s="132" t="s">
        <v>887</v>
      </c>
      <c r="O84" s="132" t="s">
        <v>492</v>
      </c>
      <c r="P84" s="132" t="s">
        <v>189</v>
      </c>
      <c r="Q84" s="132" t="s">
        <v>1130</v>
      </c>
      <c r="R84" s="132" t="s">
        <v>409</v>
      </c>
      <c r="S84" s="382" t="s">
        <v>1131</v>
      </c>
      <c r="T84" s="138"/>
      <c r="U84" s="138"/>
      <c r="V84" s="138"/>
      <c r="W84" s="138"/>
      <c r="X84" s="139"/>
    </row>
    <row r="85" spans="1:24" ht="15.75" customHeight="1">
      <c r="A85" s="132" t="s">
        <v>111</v>
      </c>
      <c r="B85" s="132">
        <v>2022</v>
      </c>
      <c r="C85" s="132" t="s">
        <v>660</v>
      </c>
      <c r="D85" s="132" t="s">
        <v>149</v>
      </c>
      <c r="E85" s="133" t="s">
        <v>1174</v>
      </c>
      <c r="F85" s="132" t="s">
        <v>1127</v>
      </c>
      <c r="G85" s="134" t="s">
        <v>1128</v>
      </c>
      <c r="H85" s="132" t="s">
        <v>436</v>
      </c>
      <c r="I85" s="132" t="s">
        <v>1129</v>
      </c>
      <c r="J85" s="132" t="s">
        <v>887</v>
      </c>
      <c r="K85" s="132" t="s">
        <v>1128</v>
      </c>
      <c r="L85" s="132" t="s">
        <v>1128</v>
      </c>
      <c r="M85" s="132" t="s">
        <v>1128</v>
      </c>
      <c r="N85" s="132" t="s">
        <v>887</v>
      </c>
      <c r="O85" s="132" t="s">
        <v>492</v>
      </c>
      <c r="P85" s="132" t="s">
        <v>189</v>
      </c>
      <c r="Q85" s="132" t="s">
        <v>1130</v>
      </c>
      <c r="R85" s="132" t="s">
        <v>409</v>
      </c>
      <c r="S85" s="382" t="s">
        <v>1131</v>
      </c>
      <c r="T85" s="136" t="s">
        <v>887</v>
      </c>
      <c r="U85" s="136" t="s">
        <v>887</v>
      </c>
      <c r="V85" s="136" t="s">
        <v>887</v>
      </c>
      <c r="W85" s="136" t="s">
        <v>887</v>
      </c>
      <c r="X85" s="137" t="s">
        <v>1132</v>
      </c>
    </row>
    <row r="86" spans="1:24" ht="15.75" customHeight="1">
      <c r="A86" s="132" t="s">
        <v>111</v>
      </c>
      <c r="B86" s="132">
        <v>2023</v>
      </c>
      <c r="C86" s="132" t="s">
        <v>660</v>
      </c>
      <c r="D86" s="132" t="s">
        <v>149</v>
      </c>
      <c r="E86" s="133" t="s">
        <v>1174</v>
      </c>
      <c r="F86" s="132" t="s">
        <v>1127</v>
      </c>
      <c r="G86" s="134" t="s">
        <v>1128</v>
      </c>
      <c r="H86" s="132" t="s">
        <v>436</v>
      </c>
      <c r="I86" s="132" t="s">
        <v>1129</v>
      </c>
      <c r="J86" s="132" t="s">
        <v>887</v>
      </c>
      <c r="K86" s="132" t="s">
        <v>1128</v>
      </c>
      <c r="L86" s="132" t="s">
        <v>1128</v>
      </c>
      <c r="M86" s="132" t="s">
        <v>1128</v>
      </c>
      <c r="N86" s="132" t="s">
        <v>887</v>
      </c>
      <c r="O86" s="132" t="s">
        <v>492</v>
      </c>
      <c r="P86" s="132" t="s">
        <v>189</v>
      </c>
      <c r="Q86" s="132" t="s">
        <v>1130</v>
      </c>
      <c r="R86" s="132" t="s">
        <v>409</v>
      </c>
      <c r="S86" s="382" t="s">
        <v>1131</v>
      </c>
      <c r="T86" s="138"/>
      <c r="U86" s="138"/>
      <c r="V86" s="138"/>
      <c r="W86" s="138"/>
      <c r="X86" s="139"/>
    </row>
    <row r="87" spans="1:24" ht="15.75" customHeight="1">
      <c r="A87" s="132" t="s">
        <v>111</v>
      </c>
      <c r="B87" s="132">
        <v>2024</v>
      </c>
      <c r="C87" s="132" t="s">
        <v>660</v>
      </c>
      <c r="D87" s="132" t="s">
        <v>149</v>
      </c>
      <c r="E87" s="133" t="s">
        <v>1174</v>
      </c>
      <c r="F87" s="132" t="s">
        <v>1127</v>
      </c>
      <c r="G87" s="134" t="s">
        <v>1128</v>
      </c>
      <c r="H87" s="132" t="s">
        <v>436</v>
      </c>
      <c r="I87" s="132" t="s">
        <v>1129</v>
      </c>
      <c r="J87" s="132" t="s">
        <v>887</v>
      </c>
      <c r="K87" s="132" t="s">
        <v>1128</v>
      </c>
      <c r="L87" s="132" t="s">
        <v>1128</v>
      </c>
      <c r="M87" s="132" t="s">
        <v>1128</v>
      </c>
      <c r="N87" s="132" t="s">
        <v>887</v>
      </c>
      <c r="O87" s="132" t="s">
        <v>492</v>
      </c>
      <c r="P87" s="132" t="s">
        <v>189</v>
      </c>
      <c r="Q87" s="132" t="s">
        <v>1130</v>
      </c>
      <c r="R87" s="132" t="s">
        <v>409</v>
      </c>
      <c r="S87" s="382" t="s">
        <v>1131</v>
      </c>
      <c r="T87" s="138"/>
      <c r="U87" s="138"/>
      <c r="V87" s="138"/>
      <c r="W87" s="138"/>
      <c r="X87" s="139"/>
    </row>
    <row r="88" spans="1:24" ht="15.75" customHeight="1">
      <c r="A88" s="132" t="s">
        <v>111</v>
      </c>
      <c r="B88" s="132">
        <v>2022</v>
      </c>
      <c r="C88" s="132" t="s">
        <v>660</v>
      </c>
      <c r="D88" s="132" t="s">
        <v>149</v>
      </c>
      <c r="E88" s="133" t="s">
        <v>1175</v>
      </c>
      <c r="F88" s="132" t="s">
        <v>1127</v>
      </c>
      <c r="G88" s="134" t="s">
        <v>887</v>
      </c>
      <c r="H88" s="132" t="s">
        <v>436</v>
      </c>
      <c r="I88" s="132" t="s">
        <v>1176</v>
      </c>
      <c r="J88" s="132" t="s">
        <v>887</v>
      </c>
      <c r="K88" s="132" t="s">
        <v>887</v>
      </c>
      <c r="L88" s="132" t="s">
        <v>887</v>
      </c>
      <c r="M88" s="132" t="s">
        <v>887</v>
      </c>
      <c r="N88" s="132" t="s">
        <v>887</v>
      </c>
      <c r="O88" s="132" t="s">
        <v>1129</v>
      </c>
      <c r="P88" s="132" t="s">
        <v>1129</v>
      </c>
      <c r="Q88" s="132" t="s">
        <v>1129</v>
      </c>
      <c r="R88" s="132" t="s">
        <v>1129</v>
      </c>
      <c r="S88" s="382"/>
      <c r="T88" s="140" t="s">
        <v>887</v>
      </c>
      <c r="U88" s="140" t="s">
        <v>887</v>
      </c>
      <c r="V88" s="140" t="s">
        <v>887</v>
      </c>
      <c r="W88" s="140" t="s">
        <v>887</v>
      </c>
      <c r="X88" s="140" t="s">
        <v>1176</v>
      </c>
    </row>
    <row r="89" spans="1:24" ht="15.75" customHeight="1">
      <c r="A89" s="132" t="s">
        <v>111</v>
      </c>
      <c r="B89" s="132">
        <v>2023</v>
      </c>
      <c r="C89" s="132" t="s">
        <v>660</v>
      </c>
      <c r="D89" s="132" t="s">
        <v>149</v>
      </c>
      <c r="E89" s="133" t="s">
        <v>1175</v>
      </c>
      <c r="F89" s="132" t="s">
        <v>1127</v>
      </c>
      <c r="G89" s="134" t="s">
        <v>887</v>
      </c>
      <c r="H89" s="132" t="s">
        <v>436</v>
      </c>
      <c r="I89" s="132" t="s">
        <v>1176</v>
      </c>
      <c r="J89" s="132" t="s">
        <v>887</v>
      </c>
      <c r="K89" s="132" t="s">
        <v>887</v>
      </c>
      <c r="L89" s="132" t="s">
        <v>887</v>
      </c>
      <c r="M89" s="132" t="s">
        <v>887</v>
      </c>
      <c r="N89" s="132" t="s">
        <v>887</v>
      </c>
      <c r="O89" s="132" t="s">
        <v>1129</v>
      </c>
      <c r="P89" s="132" t="s">
        <v>1129</v>
      </c>
      <c r="Q89" s="132" t="s">
        <v>1129</v>
      </c>
      <c r="R89" s="132" t="s">
        <v>1129</v>
      </c>
      <c r="S89" s="382"/>
      <c r="T89" s="138"/>
      <c r="U89" s="138"/>
      <c r="V89" s="138"/>
      <c r="W89" s="138"/>
      <c r="X89" s="139"/>
    </row>
    <row r="90" spans="1:24" ht="15.75" customHeight="1">
      <c r="A90" s="132" t="s">
        <v>111</v>
      </c>
      <c r="B90" s="132">
        <v>2024</v>
      </c>
      <c r="C90" s="132" t="s">
        <v>660</v>
      </c>
      <c r="D90" s="132" t="s">
        <v>149</v>
      </c>
      <c r="E90" s="133" t="s">
        <v>1175</v>
      </c>
      <c r="F90" s="132" t="s">
        <v>1127</v>
      </c>
      <c r="G90" s="134" t="s">
        <v>887</v>
      </c>
      <c r="H90" s="132" t="s">
        <v>436</v>
      </c>
      <c r="I90" s="132" t="s">
        <v>1176</v>
      </c>
      <c r="J90" s="132" t="s">
        <v>887</v>
      </c>
      <c r="K90" s="132" t="s">
        <v>887</v>
      </c>
      <c r="L90" s="132" t="s">
        <v>887</v>
      </c>
      <c r="M90" s="132" t="s">
        <v>887</v>
      </c>
      <c r="N90" s="132" t="s">
        <v>887</v>
      </c>
      <c r="O90" s="132" t="s">
        <v>1129</v>
      </c>
      <c r="P90" s="132" t="s">
        <v>1129</v>
      </c>
      <c r="Q90" s="132" t="s">
        <v>1129</v>
      </c>
      <c r="R90" s="132" t="s">
        <v>1129</v>
      </c>
      <c r="S90" s="382"/>
      <c r="T90" s="138"/>
      <c r="U90" s="138"/>
      <c r="V90" s="138"/>
      <c r="W90" s="138"/>
      <c r="X90" s="139"/>
    </row>
    <row r="91" spans="1:24" ht="15.75" customHeight="1">
      <c r="A91" s="132" t="s">
        <v>111</v>
      </c>
      <c r="B91" s="132">
        <v>2022</v>
      </c>
      <c r="C91" s="132" t="s">
        <v>660</v>
      </c>
      <c r="D91" s="132" t="s">
        <v>149</v>
      </c>
      <c r="E91" s="133" t="s">
        <v>1177</v>
      </c>
      <c r="F91" s="132" t="s">
        <v>1127</v>
      </c>
      <c r="G91" s="134" t="s">
        <v>1128</v>
      </c>
      <c r="H91" s="132" t="s">
        <v>436</v>
      </c>
      <c r="I91" s="132" t="s">
        <v>1129</v>
      </c>
      <c r="J91" s="132" t="s">
        <v>887</v>
      </c>
      <c r="K91" s="132" t="s">
        <v>1128</v>
      </c>
      <c r="L91" s="132" t="s">
        <v>1128</v>
      </c>
      <c r="M91" s="132" t="s">
        <v>1128</v>
      </c>
      <c r="N91" s="132" t="s">
        <v>887</v>
      </c>
      <c r="O91" s="132" t="s">
        <v>492</v>
      </c>
      <c r="P91" s="132" t="s">
        <v>189</v>
      </c>
      <c r="Q91" s="132" t="s">
        <v>1130</v>
      </c>
      <c r="R91" s="132" t="s">
        <v>409</v>
      </c>
      <c r="S91" s="382" t="s">
        <v>1131</v>
      </c>
      <c r="T91" s="136" t="s">
        <v>887</v>
      </c>
      <c r="U91" s="136" t="s">
        <v>887</v>
      </c>
      <c r="V91" s="136" t="s">
        <v>887</v>
      </c>
      <c r="W91" s="136" t="s">
        <v>887</v>
      </c>
      <c r="X91" s="137" t="s">
        <v>1132</v>
      </c>
    </row>
    <row r="92" spans="1:24" ht="15.75" customHeight="1">
      <c r="A92" s="132" t="s">
        <v>111</v>
      </c>
      <c r="B92" s="132">
        <v>2023</v>
      </c>
      <c r="C92" s="132" t="s">
        <v>660</v>
      </c>
      <c r="D92" s="132" t="s">
        <v>149</v>
      </c>
      <c r="E92" s="133" t="s">
        <v>1177</v>
      </c>
      <c r="F92" s="132" t="s">
        <v>1127</v>
      </c>
      <c r="G92" s="134" t="s">
        <v>1128</v>
      </c>
      <c r="H92" s="132" t="s">
        <v>436</v>
      </c>
      <c r="I92" s="132" t="s">
        <v>1129</v>
      </c>
      <c r="J92" s="132" t="s">
        <v>887</v>
      </c>
      <c r="K92" s="132" t="s">
        <v>1128</v>
      </c>
      <c r="L92" s="132" t="s">
        <v>1128</v>
      </c>
      <c r="M92" s="132" t="s">
        <v>1128</v>
      </c>
      <c r="N92" s="132" t="s">
        <v>887</v>
      </c>
      <c r="O92" s="132" t="s">
        <v>492</v>
      </c>
      <c r="P92" s="132" t="s">
        <v>189</v>
      </c>
      <c r="Q92" s="132" t="s">
        <v>1130</v>
      </c>
      <c r="R92" s="132" t="s">
        <v>409</v>
      </c>
      <c r="S92" s="382" t="s">
        <v>1131</v>
      </c>
      <c r="T92" s="138"/>
      <c r="U92" s="138"/>
      <c r="V92" s="138"/>
      <c r="W92" s="138"/>
      <c r="X92" s="139"/>
    </row>
    <row r="93" spans="1:24" ht="15.75" customHeight="1">
      <c r="A93" s="132" t="s">
        <v>111</v>
      </c>
      <c r="B93" s="132">
        <v>2024</v>
      </c>
      <c r="C93" s="132" t="s">
        <v>660</v>
      </c>
      <c r="D93" s="132" t="s">
        <v>149</v>
      </c>
      <c r="E93" s="133" t="s">
        <v>1177</v>
      </c>
      <c r="F93" s="132" t="s">
        <v>1127</v>
      </c>
      <c r="G93" s="134" t="s">
        <v>1128</v>
      </c>
      <c r="H93" s="132" t="s">
        <v>436</v>
      </c>
      <c r="I93" s="132" t="s">
        <v>1129</v>
      </c>
      <c r="J93" s="132" t="s">
        <v>887</v>
      </c>
      <c r="K93" s="132" t="s">
        <v>1128</v>
      </c>
      <c r="L93" s="132" t="s">
        <v>1128</v>
      </c>
      <c r="M93" s="132" t="s">
        <v>1128</v>
      </c>
      <c r="N93" s="132" t="s">
        <v>887</v>
      </c>
      <c r="O93" s="132" t="s">
        <v>492</v>
      </c>
      <c r="P93" s="132" t="s">
        <v>189</v>
      </c>
      <c r="Q93" s="132" t="s">
        <v>1130</v>
      </c>
      <c r="R93" s="132" t="s">
        <v>409</v>
      </c>
      <c r="S93" s="382" t="s">
        <v>1131</v>
      </c>
      <c r="T93" s="138"/>
      <c r="U93" s="138"/>
      <c r="V93" s="138"/>
      <c r="W93" s="138"/>
      <c r="X93" s="139"/>
    </row>
    <row r="94" spans="1:24" ht="15.75" customHeight="1">
      <c r="A94" s="132" t="s">
        <v>111</v>
      </c>
      <c r="B94" s="132">
        <v>2022</v>
      </c>
      <c r="C94" s="132" t="s">
        <v>660</v>
      </c>
      <c r="D94" s="132" t="s">
        <v>149</v>
      </c>
      <c r="E94" s="133" t="s">
        <v>1178</v>
      </c>
      <c r="F94" s="132" t="s">
        <v>1127</v>
      </c>
      <c r="G94" s="134" t="s">
        <v>887</v>
      </c>
      <c r="H94" s="132" t="s">
        <v>436</v>
      </c>
      <c r="I94" s="132" t="s">
        <v>1179</v>
      </c>
      <c r="J94" s="132" t="s">
        <v>887</v>
      </c>
      <c r="K94" s="132" t="s">
        <v>887</v>
      </c>
      <c r="L94" s="132" t="s">
        <v>887</v>
      </c>
      <c r="M94" s="132" t="s">
        <v>887</v>
      </c>
      <c r="N94" s="132" t="s">
        <v>887</v>
      </c>
      <c r="O94" s="132" t="s">
        <v>1129</v>
      </c>
      <c r="P94" s="132" t="s">
        <v>1129</v>
      </c>
      <c r="Q94" s="132" t="s">
        <v>1129</v>
      </c>
      <c r="R94" s="132" t="s">
        <v>1129</v>
      </c>
      <c r="S94" s="382"/>
      <c r="T94" s="140" t="s">
        <v>887</v>
      </c>
      <c r="U94" s="140" t="s">
        <v>887</v>
      </c>
      <c r="V94" s="140" t="s">
        <v>887</v>
      </c>
      <c r="W94" s="140" t="s">
        <v>887</v>
      </c>
      <c r="X94" s="140" t="s">
        <v>1179</v>
      </c>
    </row>
    <row r="95" spans="1:24" ht="15.75" customHeight="1">
      <c r="A95" s="132" t="s">
        <v>111</v>
      </c>
      <c r="B95" s="132">
        <v>2023</v>
      </c>
      <c r="C95" s="132" t="s">
        <v>660</v>
      </c>
      <c r="D95" s="132" t="s">
        <v>149</v>
      </c>
      <c r="E95" s="133" t="s">
        <v>1178</v>
      </c>
      <c r="F95" s="132" t="s">
        <v>1127</v>
      </c>
      <c r="G95" s="134" t="s">
        <v>887</v>
      </c>
      <c r="H95" s="132" t="s">
        <v>436</v>
      </c>
      <c r="I95" s="132" t="s">
        <v>1179</v>
      </c>
      <c r="J95" s="132" t="s">
        <v>887</v>
      </c>
      <c r="K95" s="132" t="s">
        <v>887</v>
      </c>
      <c r="L95" s="132" t="s">
        <v>887</v>
      </c>
      <c r="M95" s="132" t="s">
        <v>887</v>
      </c>
      <c r="N95" s="132" t="s">
        <v>887</v>
      </c>
      <c r="O95" s="132" t="s">
        <v>1129</v>
      </c>
      <c r="P95" s="132" t="s">
        <v>1129</v>
      </c>
      <c r="Q95" s="132" t="s">
        <v>1129</v>
      </c>
      <c r="R95" s="132" t="s">
        <v>1129</v>
      </c>
      <c r="S95" s="382"/>
      <c r="T95" s="138"/>
      <c r="U95" s="138"/>
      <c r="V95" s="138"/>
      <c r="W95" s="138"/>
      <c r="X95" s="139"/>
    </row>
    <row r="96" spans="1:24" ht="15.75" customHeight="1">
      <c r="A96" s="132" t="s">
        <v>111</v>
      </c>
      <c r="B96" s="132">
        <v>2024</v>
      </c>
      <c r="C96" s="132" t="s">
        <v>660</v>
      </c>
      <c r="D96" s="132" t="s">
        <v>149</v>
      </c>
      <c r="E96" s="133" t="s">
        <v>1178</v>
      </c>
      <c r="F96" s="132" t="s">
        <v>1127</v>
      </c>
      <c r="G96" s="134" t="s">
        <v>887</v>
      </c>
      <c r="H96" s="132" t="s">
        <v>436</v>
      </c>
      <c r="I96" s="132" t="s">
        <v>1179</v>
      </c>
      <c r="J96" s="132" t="s">
        <v>887</v>
      </c>
      <c r="K96" s="132" t="s">
        <v>887</v>
      </c>
      <c r="L96" s="132" t="s">
        <v>887</v>
      </c>
      <c r="M96" s="132" t="s">
        <v>887</v>
      </c>
      <c r="N96" s="132" t="s">
        <v>887</v>
      </c>
      <c r="O96" s="132" t="s">
        <v>1129</v>
      </c>
      <c r="P96" s="132" t="s">
        <v>1129</v>
      </c>
      <c r="Q96" s="132" t="s">
        <v>1129</v>
      </c>
      <c r="R96" s="132" t="s">
        <v>1129</v>
      </c>
      <c r="S96" s="382"/>
      <c r="T96" s="138"/>
      <c r="U96" s="138"/>
      <c r="V96" s="138"/>
      <c r="W96" s="138"/>
      <c r="X96" s="139"/>
    </row>
    <row r="97" spans="1:24" ht="15.75" customHeight="1">
      <c r="A97" s="132" t="s">
        <v>111</v>
      </c>
      <c r="B97" s="132">
        <v>2022</v>
      </c>
      <c r="C97" s="132" t="s">
        <v>660</v>
      </c>
      <c r="D97" s="132" t="s">
        <v>149</v>
      </c>
      <c r="E97" s="133" t="s">
        <v>1180</v>
      </c>
      <c r="F97" s="132" t="s">
        <v>1127</v>
      </c>
      <c r="G97" s="134" t="s">
        <v>1128</v>
      </c>
      <c r="H97" s="132" t="s">
        <v>436</v>
      </c>
      <c r="I97" s="132" t="s">
        <v>1129</v>
      </c>
      <c r="J97" s="132" t="s">
        <v>887</v>
      </c>
      <c r="K97" s="132" t="s">
        <v>1128</v>
      </c>
      <c r="L97" s="132" t="s">
        <v>1128</v>
      </c>
      <c r="M97" s="132" t="s">
        <v>1128</v>
      </c>
      <c r="N97" s="132" t="s">
        <v>887</v>
      </c>
      <c r="O97" s="132" t="s">
        <v>492</v>
      </c>
      <c r="P97" s="132" t="s">
        <v>189</v>
      </c>
      <c r="Q97" s="132" t="s">
        <v>1130</v>
      </c>
      <c r="R97" s="132" t="s">
        <v>409</v>
      </c>
      <c r="S97" s="382" t="s">
        <v>1131</v>
      </c>
      <c r="T97" s="136" t="s">
        <v>887</v>
      </c>
      <c r="U97" s="136" t="s">
        <v>887</v>
      </c>
      <c r="V97" s="136" t="s">
        <v>887</v>
      </c>
      <c r="W97" s="136" t="s">
        <v>887</v>
      </c>
      <c r="X97" s="137" t="s">
        <v>1132</v>
      </c>
    </row>
    <row r="98" spans="1:24" ht="15.75" customHeight="1">
      <c r="A98" s="132" t="s">
        <v>111</v>
      </c>
      <c r="B98" s="132">
        <v>2023</v>
      </c>
      <c r="C98" s="132" t="s">
        <v>660</v>
      </c>
      <c r="D98" s="132" t="s">
        <v>149</v>
      </c>
      <c r="E98" s="133" t="s">
        <v>1180</v>
      </c>
      <c r="F98" s="132" t="s">
        <v>1127</v>
      </c>
      <c r="G98" s="134" t="s">
        <v>1128</v>
      </c>
      <c r="H98" s="132" t="s">
        <v>436</v>
      </c>
      <c r="I98" s="132" t="s">
        <v>1129</v>
      </c>
      <c r="J98" s="132" t="s">
        <v>887</v>
      </c>
      <c r="K98" s="132" t="s">
        <v>1128</v>
      </c>
      <c r="L98" s="132" t="s">
        <v>1128</v>
      </c>
      <c r="M98" s="132" t="s">
        <v>1128</v>
      </c>
      <c r="N98" s="132" t="s">
        <v>887</v>
      </c>
      <c r="O98" s="132" t="s">
        <v>492</v>
      </c>
      <c r="P98" s="132" t="s">
        <v>189</v>
      </c>
      <c r="Q98" s="132" t="s">
        <v>1130</v>
      </c>
      <c r="R98" s="132" t="s">
        <v>409</v>
      </c>
      <c r="S98" s="382" t="s">
        <v>1131</v>
      </c>
      <c r="T98" s="138"/>
      <c r="U98" s="138"/>
      <c r="V98" s="138"/>
      <c r="W98" s="138"/>
      <c r="X98" s="139"/>
    </row>
    <row r="99" spans="1:24" ht="15.75" customHeight="1">
      <c r="A99" s="132" t="s">
        <v>111</v>
      </c>
      <c r="B99" s="132">
        <v>2024</v>
      </c>
      <c r="C99" s="132" t="s">
        <v>660</v>
      </c>
      <c r="D99" s="132" t="s">
        <v>149</v>
      </c>
      <c r="E99" s="133" t="s">
        <v>1180</v>
      </c>
      <c r="F99" s="132" t="s">
        <v>1127</v>
      </c>
      <c r="G99" s="134" t="s">
        <v>1128</v>
      </c>
      <c r="H99" s="132" t="s">
        <v>436</v>
      </c>
      <c r="I99" s="132" t="s">
        <v>1129</v>
      </c>
      <c r="J99" s="132" t="s">
        <v>887</v>
      </c>
      <c r="K99" s="132" t="s">
        <v>1128</v>
      </c>
      <c r="L99" s="132" t="s">
        <v>1128</v>
      </c>
      <c r="M99" s="132" t="s">
        <v>1128</v>
      </c>
      <c r="N99" s="132" t="s">
        <v>887</v>
      </c>
      <c r="O99" s="132" t="s">
        <v>492</v>
      </c>
      <c r="P99" s="132" t="s">
        <v>189</v>
      </c>
      <c r="Q99" s="132" t="s">
        <v>1130</v>
      </c>
      <c r="R99" s="132" t="s">
        <v>409</v>
      </c>
      <c r="S99" s="382" t="s">
        <v>1131</v>
      </c>
      <c r="T99" s="138"/>
      <c r="U99" s="138"/>
      <c r="V99" s="138"/>
      <c r="W99" s="138"/>
      <c r="X99" s="139"/>
    </row>
    <row r="100" spans="1:24" ht="15.75" customHeight="1">
      <c r="A100" s="132" t="s">
        <v>111</v>
      </c>
      <c r="B100" s="132">
        <v>2022</v>
      </c>
      <c r="C100" s="132" t="s">
        <v>660</v>
      </c>
      <c r="D100" s="132" t="s">
        <v>149</v>
      </c>
      <c r="E100" s="133" t="s">
        <v>1181</v>
      </c>
      <c r="F100" s="132" t="s">
        <v>1127</v>
      </c>
      <c r="G100" s="134" t="s">
        <v>1128</v>
      </c>
      <c r="H100" s="132" t="s">
        <v>436</v>
      </c>
      <c r="I100" s="132" t="s">
        <v>1129</v>
      </c>
      <c r="J100" s="132" t="s">
        <v>887</v>
      </c>
      <c r="K100" s="132" t="s">
        <v>1128</v>
      </c>
      <c r="L100" s="132" t="s">
        <v>1128</v>
      </c>
      <c r="M100" s="132" t="s">
        <v>1128</v>
      </c>
      <c r="N100" s="132" t="s">
        <v>887</v>
      </c>
      <c r="O100" s="132" t="s">
        <v>492</v>
      </c>
      <c r="P100" s="132" t="s">
        <v>189</v>
      </c>
      <c r="Q100" s="132" t="s">
        <v>1130</v>
      </c>
      <c r="R100" s="132" t="s">
        <v>409</v>
      </c>
      <c r="S100" s="382" t="s">
        <v>1131</v>
      </c>
      <c r="T100" s="136" t="s">
        <v>887</v>
      </c>
      <c r="U100" s="136" t="s">
        <v>887</v>
      </c>
      <c r="V100" s="136" t="s">
        <v>887</v>
      </c>
      <c r="W100" s="136" t="s">
        <v>887</v>
      </c>
      <c r="X100" s="137" t="s">
        <v>1132</v>
      </c>
    </row>
    <row r="101" spans="1:24" ht="15.75" customHeight="1">
      <c r="A101" s="132" t="s">
        <v>111</v>
      </c>
      <c r="B101" s="132">
        <v>2023</v>
      </c>
      <c r="C101" s="132" t="s">
        <v>660</v>
      </c>
      <c r="D101" s="132" t="s">
        <v>149</v>
      </c>
      <c r="E101" s="133" t="s">
        <v>1181</v>
      </c>
      <c r="F101" s="132" t="s">
        <v>1127</v>
      </c>
      <c r="G101" s="134" t="s">
        <v>1128</v>
      </c>
      <c r="H101" s="132" t="s">
        <v>436</v>
      </c>
      <c r="I101" s="132" t="s">
        <v>1129</v>
      </c>
      <c r="J101" s="132" t="s">
        <v>887</v>
      </c>
      <c r="K101" s="132" t="s">
        <v>1128</v>
      </c>
      <c r="L101" s="132" t="s">
        <v>1128</v>
      </c>
      <c r="M101" s="132" t="s">
        <v>1128</v>
      </c>
      <c r="N101" s="132" t="s">
        <v>887</v>
      </c>
      <c r="O101" s="132" t="s">
        <v>492</v>
      </c>
      <c r="P101" s="132" t="s">
        <v>189</v>
      </c>
      <c r="Q101" s="132" t="s">
        <v>1130</v>
      </c>
      <c r="R101" s="132" t="s">
        <v>409</v>
      </c>
      <c r="S101" s="382" t="s">
        <v>1131</v>
      </c>
      <c r="T101" s="138"/>
      <c r="U101" s="138"/>
      <c r="V101" s="138"/>
      <c r="W101" s="138"/>
      <c r="X101" s="139"/>
    </row>
    <row r="102" spans="1:24" ht="15.75" customHeight="1">
      <c r="A102" s="132" t="s">
        <v>111</v>
      </c>
      <c r="B102" s="132">
        <v>2024</v>
      </c>
      <c r="C102" s="132" t="s">
        <v>660</v>
      </c>
      <c r="D102" s="132" t="s">
        <v>149</v>
      </c>
      <c r="E102" s="133" t="s">
        <v>1181</v>
      </c>
      <c r="F102" s="132" t="s">
        <v>1127</v>
      </c>
      <c r="G102" s="134" t="s">
        <v>1128</v>
      </c>
      <c r="H102" s="132" t="s">
        <v>436</v>
      </c>
      <c r="I102" s="132" t="s">
        <v>1129</v>
      </c>
      <c r="J102" s="132" t="s">
        <v>887</v>
      </c>
      <c r="K102" s="132" t="s">
        <v>1128</v>
      </c>
      <c r="L102" s="132" t="s">
        <v>1128</v>
      </c>
      <c r="M102" s="132" t="s">
        <v>1128</v>
      </c>
      <c r="N102" s="132" t="s">
        <v>887</v>
      </c>
      <c r="O102" s="132" t="s">
        <v>492</v>
      </c>
      <c r="P102" s="132" t="s">
        <v>189</v>
      </c>
      <c r="Q102" s="132" t="s">
        <v>1130</v>
      </c>
      <c r="R102" s="132" t="s">
        <v>409</v>
      </c>
      <c r="S102" s="382" t="s">
        <v>1131</v>
      </c>
      <c r="T102" s="138"/>
      <c r="U102" s="138"/>
      <c r="V102" s="138"/>
      <c r="W102" s="138"/>
      <c r="X102" s="139"/>
    </row>
    <row r="103" spans="1:24" ht="15.75" customHeight="1">
      <c r="A103" s="132" t="s">
        <v>111</v>
      </c>
      <c r="B103" s="132">
        <v>2022</v>
      </c>
      <c r="C103" s="132" t="s">
        <v>660</v>
      </c>
      <c r="D103" s="132" t="s">
        <v>149</v>
      </c>
      <c r="E103" s="133" t="s">
        <v>1182</v>
      </c>
      <c r="F103" s="132" t="s">
        <v>1127</v>
      </c>
      <c r="G103" s="134" t="s">
        <v>1128</v>
      </c>
      <c r="H103" s="132" t="s">
        <v>436</v>
      </c>
      <c r="I103" s="132" t="s">
        <v>1129</v>
      </c>
      <c r="J103" s="132" t="s">
        <v>887</v>
      </c>
      <c r="K103" s="132" t="s">
        <v>1128</v>
      </c>
      <c r="L103" s="132" t="s">
        <v>1128</v>
      </c>
      <c r="M103" s="132" t="s">
        <v>1128</v>
      </c>
      <c r="N103" s="132" t="s">
        <v>887</v>
      </c>
      <c r="O103" s="132" t="s">
        <v>492</v>
      </c>
      <c r="P103" s="132" t="s">
        <v>189</v>
      </c>
      <c r="Q103" s="132" t="s">
        <v>1130</v>
      </c>
      <c r="R103" s="132" t="s">
        <v>409</v>
      </c>
      <c r="S103" s="382" t="s">
        <v>1131</v>
      </c>
      <c r="T103" s="136" t="s">
        <v>887</v>
      </c>
      <c r="U103" s="136" t="s">
        <v>887</v>
      </c>
      <c r="V103" s="136" t="s">
        <v>887</v>
      </c>
      <c r="W103" s="136" t="s">
        <v>887</v>
      </c>
      <c r="X103" s="137" t="s">
        <v>1132</v>
      </c>
    </row>
    <row r="104" spans="1:24" ht="15.75" customHeight="1">
      <c r="A104" s="132" t="s">
        <v>111</v>
      </c>
      <c r="B104" s="132">
        <v>2023</v>
      </c>
      <c r="C104" s="132" t="s">
        <v>660</v>
      </c>
      <c r="D104" s="132" t="s">
        <v>149</v>
      </c>
      <c r="E104" s="133" t="s">
        <v>1182</v>
      </c>
      <c r="F104" s="132" t="s">
        <v>1127</v>
      </c>
      <c r="G104" s="134" t="s">
        <v>1128</v>
      </c>
      <c r="H104" s="132" t="s">
        <v>436</v>
      </c>
      <c r="I104" s="132" t="s">
        <v>1129</v>
      </c>
      <c r="J104" s="132" t="s">
        <v>887</v>
      </c>
      <c r="K104" s="132" t="s">
        <v>1128</v>
      </c>
      <c r="L104" s="132" t="s">
        <v>1128</v>
      </c>
      <c r="M104" s="132" t="s">
        <v>1128</v>
      </c>
      <c r="N104" s="132" t="s">
        <v>887</v>
      </c>
      <c r="O104" s="132" t="s">
        <v>492</v>
      </c>
      <c r="P104" s="132" t="s">
        <v>189</v>
      </c>
      <c r="Q104" s="132" t="s">
        <v>1130</v>
      </c>
      <c r="R104" s="132" t="s">
        <v>409</v>
      </c>
      <c r="S104" s="382" t="s">
        <v>1131</v>
      </c>
      <c r="T104" s="138"/>
      <c r="U104" s="138"/>
      <c r="V104" s="138"/>
      <c r="W104" s="138"/>
      <c r="X104" s="139"/>
    </row>
    <row r="105" spans="1:24" ht="15.75" customHeight="1">
      <c r="A105" s="132" t="s">
        <v>111</v>
      </c>
      <c r="B105" s="132">
        <v>2024</v>
      </c>
      <c r="C105" s="132" t="s">
        <v>660</v>
      </c>
      <c r="D105" s="132" t="s">
        <v>149</v>
      </c>
      <c r="E105" s="133" t="s">
        <v>1182</v>
      </c>
      <c r="F105" s="132" t="s">
        <v>1127</v>
      </c>
      <c r="G105" s="134" t="s">
        <v>1128</v>
      </c>
      <c r="H105" s="132" t="s">
        <v>436</v>
      </c>
      <c r="I105" s="132" t="s">
        <v>1129</v>
      </c>
      <c r="J105" s="132" t="s">
        <v>887</v>
      </c>
      <c r="K105" s="132" t="s">
        <v>1128</v>
      </c>
      <c r="L105" s="132" t="s">
        <v>1128</v>
      </c>
      <c r="M105" s="132" t="s">
        <v>1128</v>
      </c>
      <c r="N105" s="132" t="s">
        <v>887</v>
      </c>
      <c r="O105" s="132" t="s">
        <v>492</v>
      </c>
      <c r="P105" s="132" t="s">
        <v>189</v>
      </c>
      <c r="Q105" s="132" t="s">
        <v>1130</v>
      </c>
      <c r="R105" s="132" t="s">
        <v>409</v>
      </c>
      <c r="S105" s="382" t="s">
        <v>1131</v>
      </c>
      <c r="T105" s="138"/>
      <c r="U105" s="138"/>
      <c r="V105" s="138"/>
      <c r="W105" s="138"/>
      <c r="X105" s="139"/>
    </row>
    <row r="106" spans="1:24" ht="15.75" customHeight="1">
      <c r="A106" s="132" t="s">
        <v>111</v>
      </c>
      <c r="B106" s="132">
        <v>2022</v>
      </c>
      <c r="C106" s="132" t="s">
        <v>660</v>
      </c>
      <c r="D106" s="132" t="s">
        <v>149</v>
      </c>
      <c r="E106" s="133" t="s">
        <v>1183</v>
      </c>
      <c r="F106" s="132" t="s">
        <v>1127</v>
      </c>
      <c r="G106" s="134" t="s">
        <v>887</v>
      </c>
      <c r="H106" s="132" t="s">
        <v>436</v>
      </c>
      <c r="I106" s="132" t="s">
        <v>1184</v>
      </c>
      <c r="J106" s="132" t="s">
        <v>887</v>
      </c>
      <c r="K106" s="132" t="s">
        <v>887</v>
      </c>
      <c r="L106" s="132" t="s">
        <v>887</v>
      </c>
      <c r="M106" s="132" t="s">
        <v>887</v>
      </c>
      <c r="N106" s="132" t="s">
        <v>887</v>
      </c>
      <c r="O106" s="132" t="s">
        <v>1129</v>
      </c>
      <c r="P106" s="132" t="s">
        <v>1129</v>
      </c>
      <c r="Q106" s="132" t="s">
        <v>1129</v>
      </c>
      <c r="R106" s="132" t="s">
        <v>1129</v>
      </c>
      <c r="S106" s="382"/>
      <c r="T106" s="140" t="s">
        <v>887</v>
      </c>
      <c r="U106" s="140" t="s">
        <v>887</v>
      </c>
      <c r="V106" s="140" t="s">
        <v>887</v>
      </c>
      <c r="W106" s="140" t="s">
        <v>887</v>
      </c>
      <c r="X106" s="140" t="s">
        <v>1184</v>
      </c>
    </row>
    <row r="107" spans="1:24" ht="15.75" customHeight="1">
      <c r="A107" s="132" t="s">
        <v>111</v>
      </c>
      <c r="B107" s="132">
        <v>2023</v>
      </c>
      <c r="C107" s="132" t="s">
        <v>660</v>
      </c>
      <c r="D107" s="132" t="s">
        <v>149</v>
      </c>
      <c r="E107" s="133" t="s">
        <v>1183</v>
      </c>
      <c r="F107" s="132" t="s">
        <v>1127</v>
      </c>
      <c r="G107" s="134" t="s">
        <v>887</v>
      </c>
      <c r="H107" s="132" t="s">
        <v>436</v>
      </c>
      <c r="I107" s="132" t="s">
        <v>1184</v>
      </c>
      <c r="J107" s="132" t="s">
        <v>887</v>
      </c>
      <c r="K107" s="132" t="s">
        <v>887</v>
      </c>
      <c r="L107" s="132" t="s">
        <v>887</v>
      </c>
      <c r="M107" s="132" t="s">
        <v>887</v>
      </c>
      <c r="N107" s="132" t="s">
        <v>887</v>
      </c>
      <c r="O107" s="132" t="s">
        <v>1129</v>
      </c>
      <c r="P107" s="132" t="s">
        <v>1129</v>
      </c>
      <c r="Q107" s="132" t="s">
        <v>1129</v>
      </c>
      <c r="R107" s="132" t="s">
        <v>1129</v>
      </c>
      <c r="S107" s="382"/>
      <c r="T107" s="138"/>
      <c r="U107" s="138"/>
      <c r="V107" s="138"/>
      <c r="W107" s="138"/>
      <c r="X107" s="139"/>
    </row>
    <row r="108" spans="1:24" ht="15.75" customHeight="1">
      <c r="A108" s="132" t="s">
        <v>111</v>
      </c>
      <c r="B108" s="132">
        <v>2024</v>
      </c>
      <c r="C108" s="132" t="s">
        <v>660</v>
      </c>
      <c r="D108" s="132" t="s">
        <v>149</v>
      </c>
      <c r="E108" s="133" t="s">
        <v>1183</v>
      </c>
      <c r="F108" s="132" t="s">
        <v>1127</v>
      </c>
      <c r="G108" s="134" t="s">
        <v>887</v>
      </c>
      <c r="H108" s="132" t="s">
        <v>436</v>
      </c>
      <c r="I108" s="132" t="s">
        <v>1184</v>
      </c>
      <c r="J108" s="132" t="s">
        <v>887</v>
      </c>
      <c r="K108" s="132" t="s">
        <v>887</v>
      </c>
      <c r="L108" s="132" t="s">
        <v>887</v>
      </c>
      <c r="M108" s="132" t="s">
        <v>887</v>
      </c>
      <c r="N108" s="132" t="s">
        <v>887</v>
      </c>
      <c r="O108" s="132" t="s">
        <v>1129</v>
      </c>
      <c r="P108" s="132" t="s">
        <v>1129</v>
      </c>
      <c r="Q108" s="132" t="s">
        <v>1129</v>
      </c>
      <c r="R108" s="132" t="s">
        <v>1129</v>
      </c>
      <c r="S108" s="382"/>
      <c r="T108" s="138"/>
      <c r="U108" s="138"/>
      <c r="V108" s="138"/>
      <c r="W108" s="138"/>
      <c r="X108" s="139"/>
    </row>
    <row r="109" spans="1:24" ht="15.75" customHeight="1">
      <c r="A109" s="132" t="s">
        <v>111</v>
      </c>
      <c r="B109" s="132">
        <v>2022</v>
      </c>
      <c r="C109" s="132" t="s">
        <v>660</v>
      </c>
      <c r="D109" s="132" t="s">
        <v>149</v>
      </c>
      <c r="E109" s="133" t="s">
        <v>1185</v>
      </c>
      <c r="F109" s="132" t="s">
        <v>1127</v>
      </c>
      <c r="G109" s="134" t="s">
        <v>1128</v>
      </c>
      <c r="H109" s="132" t="s">
        <v>436</v>
      </c>
      <c r="I109" s="132" t="s">
        <v>1129</v>
      </c>
      <c r="J109" s="132" t="s">
        <v>887</v>
      </c>
      <c r="K109" s="132" t="s">
        <v>1128</v>
      </c>
      <c r="L109" s="132" t="s">
        <v>1128</v>
      </c>
      <c r="M109" s="132" t="s">
        <v>1128</v>
      </c>
      <c r="N109" s="132" t="s">
        <v>887</v>
      </c>
      <c r="O109" s="132" t="s">
        <v>492</v>
      </c>
      <c r="P109" s="132" t="s">
        <v>189</v>
      </c>
      <c r="Q109" s="132" t="s">
        <v>1130</v>
      </c>
      <c r="R109" s="132" t="s">
        <v>409</v>
      </c>
      <c r="S109" s="382" t="s">
        <v>1131</v>
      </c>
      <c r="T109" s="136" t="s">
        <v>887</v>
      </c>
      <c r="U109" s="136" t="s">
        <v>887</v>
      </c>
      <c r="V109" s="136" t="s">
        <v>887</v>
      </c>
      <c r="W109" s="136" t="s">
        <v>887</v>
      </c>
      <c r="X109" s="137" t="s">
        <v>1132</v>
      </c>
    </row>
    <row r="110" spans="1:24" ht="15.75" customHeight="1">
      <c r="A110" s="132" t="s">
        <v>111</v>
      </c>
      <c r="B110" s="132">
        <v>2023</v>
      </c>
      <c r="C110" s="132" t="s">
        <v>660</v>
      </c>
      <c r="D110" s="132" t="s">
        <v>149</v>
      </c>
      <c r="E110" s="133" t="s">
        <v>1185</v>
      </c>
      <c r="F110" s="132" t="s">
        <v>1127</v>
      </c>
      <c r="G110" s="134" t="s">
        <v>1128</v>
      </c>
      <c r="H110" s="132" t="s">
        <v>436</v>
      </c>
      <c r="I110" s="132" t="s">
        <v>1129</v>
      </c>
      <c r="J110" s="132" t="s">
        <v>887</v>
      </c>
      <c r="K110" s="132" t="s">
        <v>1128</v>
      </c>
      <c r="L110" s="132" t="s">
        <v>1128</v>
      </c>
      <c r="M110" s="132" t="s">
        <v>1128</v>
      </c>
      <c r="N110" s="132" t="s">
        <v>887</v>
      </c>
      <c r="O110" s="132" t="s">
        <v>492</v>
      </c>
      <c r="P110" s="132" t="s">
        <v>189</v>
      </c>
      <c r="Q110" s="132" t="s">
        <v>1130</v>
      </c>
      <c r="R110" s="132" t="s">
        <v>409</v>
      </c>
      <c r="S110" s="382" t="s">
        <v>1131</v>
      </c>
      <c r="T110" s="138"/>
      <c r="U110" s="138"/>
      <c r="V110" s="138"/>
      <c r="W110" s="138"/>
      <c r="X110" s="139"/>
    </row>
    <row r="111" spans="1:24" ht="15.75" customHeight="1">
      <c r="A111" s="132" t="s">
        <v>111</v>
      </c>
      <c r="B111" s="132">
        <v>2024</v>
      </c>
      <c r="C111" s="132" t="s">
        <v>660</v>
      </c>
      <c r="D111" s="132" t="s">
        <v>149</v>
      </c>
      <c r="E111" s="133" t="s">
        <v>1185</v>
      </c>
      <c r="F111" s="132" t="s">
        <v>1127</v>
      </c>
      <c r="G111" s="134" t="s">
        <v>1128</v>
      </c>
      <c r="H111" s="132" t="s">
        <v>436</v>
      </c>
      <c r="I111" s="132" t="s">
        <v>1129</v>
      </c>
      <c r="J111" s="132" t="s">
        <v>887</v>
      </c>
      <c r="K111" s="132" t="s">
        <v>1128</v>
      </c>
      <c r="L111" s="132" t="s">
        <v>1128</v>
      </c>
      <c r="M111" s="132" t="s">
        <v>1128</v>
      </c>
      <c r="N111" s="132" t="s">
        <v>887</v>
      </c>
      <c r="O111" s="132" t="s">
        <v>492</v>
      </c>
      <c r="P111" s="132" t="s">
        <v>189</v>
      </c>
      <c r="Q111" s="132" t="s">
        <v>1130</v>
      </c>
      <c r="R111" s="132" t="s">
        <v>409</v>
      </c>
      <c r="S111" s="382" t="s">
        <v>1131</v>
      </c>
      <c r="T111" s="138"/>
      <c r="U111" s="138"/>
      <c r="V111" s="138"/>
      <c r="W111" s="138"/>
      <c r="X111" s="139"/>
    </row>
    <row r="112" spans="1:24" ht="15.75" customHeight="1">
      <c r="A112" s="132" t="s">
        <v>111</v>
      </c>
      <c r="B112" s="132">
        <v>2022</v>
      </c>
      <c r="C112" s="132" t="s">
        <v>660</v>
      </c>
      <c r="D112" s="132" t="s">
        <v>149</v>
      </c>
      <c r="E112" s="133" t="s">
        <v>1186</v>
      </c>
      <c r="F112" s="132" t="s">
        <v>1127</v>
      </c>
      <c r="G112" s="134" t="s">
        <v>887</v>
      </c>
      <c r="H112" s="132" t="s">
        <v>436</v>
      </c>
      <c r="I112" s="132" t="s">
        <v>1187</v>
      </c>
      <c r="J112" s="132" t="s">
        <v>887</v>
      </c>
      <c r="K112" s="132" t="s">
        <v>887</v>
      </c>
      <c r="L112" s="132" t="s">
        <v>887</v>
      </c>
      <c r="M112" s="132" t="s">
        <v>887</v>
      </c>
      <c r="N112" s="132" t="s">
        <v>887</v>
      </c>
      <c r="O112" s="132" t="s">
        <v>1129</v>
      </c>
      <c r="P112" s="132" t="s">
        <v>1129</v>
      </c>
      <c r="Q112" s="132" t="s">
        <v>1129</v>
      </c>
      <c r="R112" s="132" t="s">
        <v>1129</v>
      </c>
      <c r="S112" s="382"/>
      <c r="T112" s="140" t="s">
        <v>887</v>
      </c>
      <c r="U112" s="140" t="s">
        <v>887</v>
      </c>
      <c r="V112" s="140" t="s">
        <v>887</v>
      </c>
      <c r="W112" s="140" t="s">
        <v>887</v>
      </c>
      <c r="X112" s="140" t="s">
        <v>1187</v>
      </c>
    </row>
    <row r="113" spans="1:24" ht="15.75" customHeight="1">
      <c r="A113" s="132" t="s">
        <v>111</v>
      </c>
      <c r="B113" s="132">
        <v>2023</v>
      </c>
      <c r="C113" s="132" t="s">
        <v>660</v>
      </c>
      <c r="D113" s="132" t="s">
        <v>149</v>
      </c>
      <c r="E113" s="133" t="s">
        <v>1186</v>
      </c>
      <c r="F113" s="132" t="s">
        <v>1127</v>
      </c>
      <c r="G113" s="134" t="s">
        <v>887</v>
      </c>
      <c r="H113" s="132" t="s">
        <v>436</v>
      </c>
      <c r="I113" s="132" t="s">
        <v>1187</v>
      </c>
      <c r="J113" s="132" t="s">
        <v>887</v>
      </c>
      <c r="K113" s="132" t="s">
        <v>887</v>
      </c>
      <c r="L113" s="132" t="s">
        <v>887</v>
      </c>
      <c r="M113" s="132" t="s">
        <v>887</v>
      </c>
      <c r="N113" s="132" t="s">
        <v>887</v>
      </c>
      <c r="O113" s="132" t="s">
        <v>1129</v>
      </c>
      <c r="P113" s="132" t="s">
        <v>1129</v>
      </c>
      <c r="Q113" s="132" t="s">
        <v>1129</v>
      </c>
      <c r="R113" s="132" t="s">
        <v>1129</v>
      </c>
      <c r="S113" s="382"/>
      <c r="T113" s="138"/>
      <c r="U113" s="138"/>
      <c r="V113" s="138"/>
      <c r="W113" s="138"/>
      <c r="X113" s="139"/>
    </row>
    <row r="114" spans="1:24" ht="15.75" customHeight="1">
      <c r="A114" s="132" t="s">
        <v>111</v>
      </c>
      <c r="B114" s="132">
        <v>2024</v>
      </c>
      <c r="C114" s="132" t="s">
        <v>660</v>
      </c>
      <c r="D114" s="132" t="s">
        <v>149</v>
      </c>
      <c r="E114" s="133" t="s">
        <v>1186</v>
      </c>
      <c r="F114" s="132" t="s">
        <v>1127</v>
      </c>
      <c r="G114" s="134" t="s">
        <v>887</v>
      </c>
      <c r="H114" s="132" t="s">
        <v>436</v>
      </c>
      <c r="I114" s="132" t="s">
        <v>1187</v>
      </c>
      <c r="J114" s="132" t="s">
        <v>887</v>
      </c>
      <c r="K114" s="132" t="s">
        <v>887</v>
      </c>
      <c r="L114" s="132" t="s">
        <v>887</v>
      </c>
      <c r="M114" s="132" t="s">
        <v>887</v>
      </c>
      <c r="N114" s="132" t="s">
        <v>887</v>
      </c>
      <c r="O114" s="132" t="s">
        <v>1129</v>
      </c>
      <c r="P114" s="132" t="s">
        <v>1129</v>
      </c>
      <c r="Q114" s="132" t="s">
        <v>1129</v>
      </c>
      <c r="R114" s="132" t="s">
        <v>1129</v>
      </c>
      <c r="S114" s="382"/>
      <c r="T114" s="138"/>
      <c r="U114" s="138"/>
      <c r="V114" s="138"/>
      <c r="W114" s="138"/>
      <c r="X114" s="139"/>
    </row>
    <row r="115" spans="1:24" ht="15.75" customHeight="1">
      <c r="A115" s="132" t="s">
        <v>111</v>
      </c>
      <c r="B115" s="132">
        <v>2022</v>
      </c>
      <c r="C115" s="132" t="s">
        <v>660</v>
      </c>
      <c r="D115" s="132" t="s">
        <v>149</v>
      </c>
      <c r="E115" s="133" t="s">
        <v>1188</v>
      </c>
      <c r="F115" s="132" t="s">
        <v>1127</v>
      </c>
      <c r="G115" s="134" t="s">
        <v>1128</v>
      </c>
      <c r="H115" s="132" t="s">
        <v>436</v>
      </c>
      <c r="I115" s="132" t="s">
        <v>1129</v>
      </c>
      <c r="J115" s="132" t="s">
        <v>887</v>
      </c>
      <c r="K115" s="132" t="s">
        <v>1128</v>
      </c>
      <c r="L115" s="132" t="s">
        <v>1128</v>
      </c>
      <c r="M115" s="132" t="s">
        <v>1128</v>
      </c>
      <c r="N115" s="132" t="s">
        <v>887</v>
      </c>
      <c r="O115" s="132" t="s">
        <v>492</v>
      </c>
      <c r="P115" s="132" t="s">
        <v>189</v>
      </c>
      <c r="Q115" s="132" t="s">
        <v>1130</v>
      </c>
      <c r="R115" s="132" t="s">
        <v>409</v>
      </c>
      <c r="S115" s="382" t="s">
        <v>1131</v>
      </c>
      <c r="T115" s="136" t="s">
        <v>887</v>
      </c>
      <c r="U115" s="136" t="s">
        <v>887</v>
      </c>
      <c r="V115" s="136" t="s">
        <v>887</v>
      </c>
      <c r="W115" s="136" t="s">
        <v>887</v>
      </c>
      <c r="X115" s="137" t="s">
        <v>1132</v>
      </c>
    </row>
    <row r="116" spans="1:24" ht="15.75" customHeight="1">
      <c r="A116" s="132" t="s">
        <v>111</v>
      </c>
      <c r="B116" s="132">
        <v>2023</v>
      </c>
      <c r="C116" s="132" t="s">
        <v>660</v>
      </c>
      <c r="D116" s="132" t="s">
        <v>149</v>
      </c>
      <c r="E116" s="133" t="s">
        <v>1188</v>
      </c>
      <c r="F116" s="132" t="s">
        <v>1127</v>
      </c>
      <c r="G116" s="134" t="s">
        <v>1128</v>
      </c>
      <c r="H116" s="132" t="s">
        <v>436</v>
      </c>
      <c r="I116" s="132" t="s">
        <v>1129</v>
      </c>
      <c r="J116" s="132" t="s">
        <v>887</v>
      </c>
      <c r="K116" s="132" t="s">
        <v>1128</v>
      </c>
      <c r="L116" s="132" t="s">
        <v>1128</v>
      </c>
      <c r="M116" s="132" t="s">
        <v>1128</v>
      </c>
      <c r="N116" s="132" t="s">
        <v>887</v>
      </c>
      <c r="O116" s="132" t="s">
        <v>492</v>
      </c>
      <c r="P116" s="132" t="s">
        <v>189</v>
      </c>
      <c r="Q116" s="132" t="s">
        <v>1130</v>
      </c>
      <c r="R116" s="132" t="s">
        <v>409</v>
      </c>
      <c r="S116" s="382" t="s">
        <v>1131</v>
      </c>
      <c r="T116" s="138"/>
      <c r="U116" s="138"/>
      <c r="V116" s="138"/>
      <c r="W116" s="138"/>
      <c r="X116" s="139"/>
    </row>
    <row r="117" spans="1:24" ht="15.75" customHeight="1">
      <c r="A117" s="132" t="s">
        <v>111</v>
      </c>
      <c r="B117" s="132">
        <v>2024</v>
      </c>
      <c r="C117" s="132" t="s">
        <v>660</v>
      </c>
      <c r="D117" s="132" t="s">
        <v>149</v>
      </c>
      <c r="E117" s="133" t="s">
        <v>1188</v>
      </c>
      <c r="F117" s="132" t="s">
        <v>1127</v>
      </c>
      <c r="G117" s="134" t="s">
        <v>1128</v>
      </c>
      <c r="H117" s="132" t="s">
        <v>436</v>
      </c>
      <c r="I117" s="132" t="s">
        <v>1129</v>
      </c>
      <c r="J117" s="132" t="s">
        <v>887</v>
      </c>
      <c r="K117" s="132" t="s">
        <v>1128</v>
      </c>
      <c r="L117" s="132" t="s">
        <v>1128</v>
      </c>
      <c r="M117" s="132" t="s">
        <v>1128</v>
      </c>
      <c r="N117" s="132" t="s">
        <v>887</v>
      </c>
      <c r="O117" s="132" t="s">
        <v>492</v>
      </c>
      <c r="P117" s="132" t="s">
        <v>189</v>
      </c>
      <c r="Q117" s="132" t="s">
        <v>1130</v>
      </c>
      <c r="R117" s="132" t="s">
        <v>409</v>
      </c>
      <c r="S117" s="382" t="s">
        <v>1131</v>
      </c>
      <c r="T117" s="138"/>
      <c r="U117" s="138"/>
      <c r="V117" s="138"/>
      <c r="W117" s="138"/>
      <c r="X117" s="139"/>
    </row>
    <row r="118" spans="1:24" ht="15.75" customHeight="1">
      <c r="A118" s="132" t="s">
        <v>111</v>
      </c>
      <c r="B118" s="132">
        <v>2022</v>
      </c>
      <c r="C118" s="132" t="s">
        <v>660</v>
      </c>
      <c r="D118" s="132" t="s">
        <v>149</v>
      </c>
      <c r="E118" s="133" t="s">
        <v>1189</v>
      </c>
      <c r="F118" s="132" t="s">
        <v>1127</v>
      </c>
      <c r="G118" s="134" t="s">
        <v>1128</v>
      </c>
      <c r="H118" s="132" t="s">
        <v>436</v>
      </c>
      <c r="I118" s="132" t="s">
        <v>1129</v>
      </c>
      <c r="J118" s="132" t="s">
        <v>887</v>
      </c>
      <c r="K118" s="132" t="s">
        <v>1128</v>
      </c>
      <c r="L118" s="132" t="s">
        <v>1128</v>
      </c>
      <c r="M118" s="132" t="s">
        <v>1128</v>
      </c>
      <c r="N118" s="132" t="s">
        <v>887</v>
      </c>
      <c r="O118" s="132" t="s">
        <v>492</v>
      </c>
      <c r="P118" s="132" t="s">
        <v>189</v>
      </c>
      <c r="Q118" s="132" t="s">
        <v>1130</v>
      </c>
      <c r="R118" s="132" t="s">
        <v>409</v>
      </c>
      <c r="S118" s="382" t="s">
        <v>1131</v>
      </c>
      <c r="T118" s="136" t="s">
        <v>887</v>
      </c>
      <c r="U118" s="136" t="s">
        <v>887</v>
      </c>
      <c r="V118" s="136" t="s">
        <v>887</v>
      </c>
      <c r="W118" s="136" t="s">
        <v>887</v>
      </c>
      <c r="X118" s="137" t="s">
        <v>1132</v>
      </c>
    </row>
    <row r="119" spans="1:24" ht="15.75" customHeight="1">
      <c r="A119" s="132" t="s">
        <v>111</v>
      </c>
      <c r="B119" s="132">
        <v>2023</v>
      </c>
      <c r="C119" s="132" t="s">
        <v>660</v>
      </c>
      <c r="D119" s="132" t="s">
        <v>149</v>
      </c>
      <c r="E119" s="133" t="s">
        <v>1189</v>
      </c>
      <c r="F119" s="132" t="s">
        <v>1127</v>
      </c>
      <c r="G119" s="134" t="s">
        <v>1128</v>
      </c>
      <c r="H119" s="132" t="s">
        <v>436</v>
      </c>
      <c r="I119" s="132" t="s">
        <v>1129</v>
      </c>
      <c r="J119" s="132" t="s">
        <v>887</v>
      </c>
      <c r="K119" s="132" t="s">
        <v>1128</v>
      </c>
      <c r="L119" s="132" t="s">
        <v>1128</v>
      </c>
      <c r="M119" s="132" t="s">
        <v>1128</v>
      </c>
      <c r="N119" s="132" t="s">
        <v>887</v>
      </c>
      <c r="O119" s="132" t="s">
        <v>492</v>
      </c>
      <c r="P119" s="132" t="s">
        <v>189</v>
      </c>
      <c r="Q119" s="132" t="s">
        <v>1130</v>
      </c>
      <c r="R119" s="132" t="s">
        <v>409</v>
      </c>
      <c r="S119" s="382" t="s">
        <v>1131</v>
      </c>
      <c r="T119" s="138"/>
      <c r="U119" s="138"/>
      <c r="V119" s="138"/>
      <c r="W119" s="138"/>
      <c r="X119" s="139"/>
    </row>
    <row r="120" spans="1:24" ht="15.75" customHeight="1">
      <c r="A120" s="132" t="s">
        <v>111</v>
      </c>
      <c r="B120" s="132">
        <v>2024</v>
      </c>
      <c r="C120" s="132" t="s">
        <v>660</v>
      </c>
      <c r="D120" s="132" t="s">
        <v>149</v>
      </c>
      <c r="E120" s="133" t="s">
        <v>1189</v>
      </c>
      <c r="F120" s="132" t="s">
        <v>1127</v>
      </c>
      <c r="G120" s="134" t="s">
        <v>1128</v>
      </c>
      <c r="H120" s="132" t="s">
        <v>436</v>
      </c>
      <c r="I120" s="132" t="s">
        <v>1129</v>
      </c>
      <c r="J120" s="132" t="s">
        <v>887</v>
      </c>
      <c r="K120" s="132" t="s">
        <v>1128</v>
      </c>
      <c r="L120" s="132" t="s">
        <v>1128</v>
      </c>
      <c r="M120" s="132" t="s">
        <v>1128</v>
      </c>
      <c r="N120" s="132" t="s">
        <v>887</v>
      </c>
      <c r="O120" s="132" t="s">
        <v>492</v>
      </c>
      <c r="P120" s="132" t="s">
        <v>189</v>
      </c>
      <c r="Q120" s="132" t="s">
        <v>1130</v>
      </c>
      <c r="R120" s="132" t="s">
        <v>409</v>
      </c>
      <c r="S120" s="382" t="s">
        <v>1131</v>
      </c>
      <c r="T120" s="138"/>
      <c r="U120" s="138"/>
      <c r="V120" s="138"/>
      <c r="W120" s="138"/>
      <c r="X120" s="139"/>
    </row>
    <row r="121" spans="1:24" ht="15.75" customHeight="1">
      <c r="A121" s="132" t="s">
        <v>111</v>
      </c>
      <c r="B121" s="132">
        <v>2022</v>
      </c>
      <c r="C121" s="132" t="s">
        <v>660</v>
      </c>
      <c r="D121" s="132" t="s">
        <v>149</v>
      </c>
      <c r="E121" s="133" t="s">
        <v>1190</v>
      </c>
      <c r="F121" s="132" t="s">
        <v>1127</v>
      </c>
      <c r="G121" s="134" t="s">
        <v>1128</v>
      </c>
      <c r="H121" s="132" t="s">
        <v>436</v>
      </c>
      <c r="I121" s="132" t="s">
        <v>1129</v>
      </c>
      <c r="J121" s="132" t="s">
        <v>887</v>
      </c>
      <c r="K121" s="132" t="s">
        <v>1128</v>
      </c>
      <c r="L121" s="132" t="s">
        <v>1128</v>
      </c>
      <c r="M121" s="132" t="s">
        <v>1128</v>
      </c>
      <c r="N121" s="132" t="s">
        <v>887</v>
      </c>
      <c r="O121" s="132" t="s">
        <v>492</v>
      </c>
      <c r="P121" s="132" t="s">
        <v>189</v>
      </c>
      <c r="Q121" s="132" t="s">
        <v>1130</v>
      </c>
      <c r="R121" s="132" t="s">
        <v>409</v>
      </c>
      <c r="S121" s="382" t="s">
        <v>1131</v>
      </c>
      <c r="T121" s="136" t="s">
        <v>887</v>
      </c>
      <c r="U121" s="136" t="s">
        <v>887</v>
      </c>
      <c r="V121" s="136" t="s">
        <v>887</v>
      </c>
      <c r="W121" s="136" t="s">
        <v>887</v>
      </c>
      <c r="X121" s="137" t="s">
        <v>1132</v>
      </c>
    </row>
    <row r="122" spans="1:24" ht="15.75" customHeight="1">
      <c r="A122" s="132" t="s">
        <v>111</v>
      </c>
      <c r="B122" s="132">
        <v>2023</v>
      </c>
      <c r="C122" s="132" t="s">
        <v>660</v>
      </c>
      <c r="D122" s="132" t="s">
        <v>149</v>
      </c>
      <c r="E122" s="133" t="s">
        <v>1190</v>
      </c>
      <c r="F122" s="132" t="s">
        <v>1127</v>
      </c>
      <c r="G122" s="134" t="s">
        <v>1128</v>
      </c>
      <c r="H122" s="132" t="s">
        <v>436</v>
      </c>
      <c r="I122" s="132" t="s">
        <v>1129</v>
      </c>
      <c r="J122" s="132" t="s">
        <v>887</v>
      </c>
      <c r="K122" s="132" t="s">
        <v>1128</v>
      </c>
      <c r="L122" s="132" t="s">
        <v>1128</v>
      </c>
      <c r="M122" s="132" t="s">
        <v>1128</v>
      </c>
      <c r="N122" s="132" t="s">
        <v>887</v>
      </c>
      <c r="O122" s="132" t="s">
        <v>492</v>
      </c>
      <c r="P122" s="132" t="s">
        <v>189</v>
      </c>
      <c r="Q122" s="132" t="s">
        <v>1130</v>
      </c>
      <c r="R122" s="132" t="s">
        <v>409</v>
      </c>
      <c r="S122" s="382" t="s">
        <v>1131</v>
      </c>
      <c r="T122" s="138"/>
      <c r="U122" s="138"/>
      <c r="V122" s="138"/>
      <c r="W122" s="138"/>
      <c r="X122" s="139"/>
    </row>
    <row r="123" spans="1:24" ht="15.75" customHeight="1">
      <c r="A123" s="132" t="s">
        <v>111</v>
      </c>
      <c r="B123" s="132">
        <v>2024</v>
      </c>
      <c r="C123" s="132" t="s">
        <v>660</v>
      </c>
      <c r="D123" s="132" t="s">
        <v>149</v>
      </c>
      <c r="E123" s="133" t="s">
        <v>1190</v>
      </c>
      <c r="F123" s="132" t="s">
        <v>1127</v>
      </c>
      <c r="G123" s="134" t="s">
        <v>1128</v>
      </c>
      <c r="H123" s="132" t="s">
        <v>436</v>
      </c>
      <c r="I123" s="132" t="s">
        <v>1129</v>
      </c>
      <c r="J123" s="132" t="s">
        <v>887</v>
      </c>
      <c r="K123" s="132" t="s">
        <v>1128</v>
      </c>
      <c r="L123" s="132" t="s">
        <v>1128</v>
      </c>
      <c r="M123" s="132" t="s">
        <v>1128</v>
      </c>
      <c r="N123" s="132" t="s">
        <v>887</v>
      </c>
      <c r="O123" s="132" t="s">
        <v>492</v>
      </c>
      <c r="P123" s="132" t="s">
        <v>189</v>
      </c>
      <c r="Q123" s="132" t="s">
        <v>1130</v>
      </c>
      <c r="R123" s="132" t="s">
        <v>409</v>
      </c>
      <c r="S123" s="382" t="s">
        <v>1131</v>
      </c>
      <c r="T123" s="138"/>
      <c r="U123" s="138"/>
      <c r="V123" s="138"/>
      <c r="W123" s="138"/>
      <c r="X123" s="139"/>
    </row>
    <row r="124" spans="1:24" ht="15.75" customHeight="1">
      <c r="A124" s="132" t="s">
        <v>111</v>
      </c>
      <c r="B124" s="132">
        <v>2022</v>
      </c>
      <c r="C124" s="132" t="s">
        <v>660</v>
      </c>
      <c r="D124" s="132" t="s">
        <v>149</v>
      </c>
      <c r="E124" s="133" t="s">
        <v>1191</v>
      </c>
      <c r="F124" s="132" t="s">
        <v>1127</v>
      </c>
      <c r="G124" s="134" t="s">
        <v>887</v>
      </c>
      <c r="H124" s="132" t="s">
        <v>436</v>
      </c>
      <c r="I124" s="132" t="s">
        <v>1192</v>
      </c>
      <c r="J124" s="132" t="s">
        <v>887</v>
      </c>
      <c r="K124" s="132" t="s">
        <v>887</v>
      </c>
      <c r="L124" s="132" t="s">
        <v>887</v>
      </c>
      <c r="M124" s="132" t="s">
        <v>887</v>
      </c>
      <c r="N124" s="132" t="s">
        <v>887</v>
      </c>
      <c r="O124" s="132" t="s">
        <v>1129</v>
      </c>
      <c r="P124" s="132" t="s">
        <v>1129</v>
      </c>
      <c r="Q124" s="132" t="s">
        <v>1129</v>
      </c>
      <c r="R124" s="132" t="s">
        <v>1129</v>
      </c>
      <c r="S124" s="382"/>
      <c r="T124" s="140" t="s">
        <v>887</v>
      </c>
      <c r="U124" s="140" t="s">
        <v>887</v>
      </c>
      <c r="V124" s="140" t="s">
        <v>887</v>
      </c>
      <c r="W124" s="140" t="s">
        <v>887</v>
      </c>
      <c r="X124" s="140" t="s">
        <v>1192</v>
      </c>
    </row>
    <row r="125" spans="1:24" ht="15.75" customHeight="1">
      <c r="A125" s="132" t="s">
        <v>111</v>
      </c>
      <c r="B125" s="132">
        <v>2023</v>
      </c>
      <c r="C125" s="132" t="s">
        <v>660</v>
      </c>
      <c r="D125" s="132" t="s">
        <v>149</v>
      </c>
      <c r="E125" s="133" t="s">
        <v>1191</v>
      </c>
      <c r="F125" s="132" t="s">
        <v>1127</v>
      </c>
      <c r="G125" s="134" t="s">
        <v>887</v>
      </c>
      <c r="H125" s="132" t="s">
        <v>436</v>
      </c>
      <c r="I125" s="132" t="s">
        <v>1192</v>
      </c>
      <c r="J125" s="132" t="s">
        <v>887</v>
      </c>
      <c r="K125" s="132" t="s">
        <v>887</v>
      </c>
      <c r="L125" s="132" t="s">
        <v>887</v>
      </c>
      <c r="M125" s="132" t="s">
        <v>887</v>
      </c>
      <c r="N125" s="132" t="s">
        <v>887</v>
      </c>
      <c r="O125" s="132" t="s">
        <v>1129</v>
      </c>
      <c r="P125" s="132" t="s">
        <v>1129</v>
      </c>
      <c r="Q125" s="132" t="s">
        <v>1129</v>
      </c>
      <c r="R125" s="132" t="s">
        <v>1129</v>
      </c>
      <c r="S125" s="382"/>
      <c r="T125" s="138"/>
      <c r="U125" s="138"/>
      <c r="V125" s="138"/>
      <c r="W125" s="138"/>
      <c r="X125" s="139"/>
    </row>
    <row r="126" spans="1:24" ht="15.75" customHeight="1">
      <c r="A126" s="132" t="s">
        <v>111</v>
      </c>
      <c r="B126" s="132">
        <v>2024</v>
      </c>
      <c r="C126" s="132" t="s">
        <v>660</v>
      </c>
      <c r="D126" s="132" t="s">
        <v>149</v>
      </c>
      <c r="E126" s="133" t="s">
        <v>1191</v>
      </c>
      <c r="F126" s="132" t="s">
        <v>1127</v>
      </c>
      <c r="G126" s="134" t="s">
        <v>887</v>
      </c>
      <c r="H126" s="132" t="s">
        <v>436</v>
      </c>
      <c r="I126" s="132" t="s">
        <v>1192</v>
      </c>
      <c r="J126" s="132" t="s">
        <v>887</v>
      </c>
      <c r="K126" s="132" t="s">
        <v>887</v>
      </c>
      <c r="L126" s="132" t="s">
        <v>887</v>
      </c>
      <c r="M126" s="132" t="s">
        <v>887</v>
      </c>
      <c r="N126" s="132" t="s">
        <v>887</v>
      </c>
      <c r="O126" s="132" t="s">
        <v>1129</v>
      </c>
      <c r="P126" s="132" t="s">
        <v>1129</v>
      </c>
      <c r="Q126" s="132" t="s">
        <v>1129</v>
      </c>
      <c r="R126" s="132" t="s">
        <v>1129</v>
      </c>
      <c r="S126" s="382"/>
      <c r="T126" s="138"/>
      <c r="U126" s="138"/>
      <c r="V126" s="138"/>
      <c r="W126" s="138"/>
      <c r="X126" s="139"/>
    </row>
    <row r="127" spans="1:24" ht="15.75" customHeight="1">
      <c r="A127" s="132" t="s">
        <v>111</v>
      </c>
      <c r="B127" s="132">
        <v>2022</v>
      </c>
      <c r="C127" s="132" t="s">
        <v>660</v>
      </c>
      <c r="D127" s="132" t="s">
        <v>149</v>
      </c>
      <c r="E127" s="133" t="s">
        <v>1193</v>
      </c>
      <c r="F127" s="132" t="s">
        <v>1127</v>
      </c>
      <c r="G127" s="134" t="s">
        <v>1128</v>
      </c>
      <c r="H127" s="132" t="s">
        <v>436</v>
      </c>
      <c r="I127" s="132" t="s">
        <v>1129</v>
      </c>
      <c r="J127" s="132" t="s">
        <v>887</v>
      </c>
      <c r="K127" s="132" t="s">
        <v>1128</v>
      </c>
      <c r="L127" s="132" t="s">
        <v>1128</v>
      </c>
      <c r="M127" s="132" t="s">
        <v>1128</v>
      </c>
      <c r="N127" s="132" t="s">
        <v>887</v>
      </c>
      <c r="O127" s="132" t="s">
        <v>492</v>
      </c>
      <c r="P127" s="132" t="s">
        <v>189</v>
      </c>
      <c r="Q127" s="132" t="s">
        <v>1130</v>
      </c>
      <c r="R127" s="132" t="s">
        <v>409</v>
      </c>
      <c r="S127" s="382" t="s">
        <v>1131</v>
      </c>
      <c r="T127" s="136" t="s">
        <v>887</v>
      </c>
      <c r="U127" s="136" t="s">
        <v>887</v>
      </c>
      <c r="V127" s="136" t="s">
        <v>887</v>
      </c>
      <c r="W127" s="136" t="s">
        <v>887</v>
      </c>
      <c r="X127" s="137" t="s">
        <v>1132</v>
      </c>
    </row>
    <row r="128" spans="1:24" ht="15.75" customHeight="1">
      <c r="A128" s="132" t="s">
        <v>111</v>
      </c>
      <c r="B128" s="132">
        <v>2023</v>
      </c>
      <c r="C128" s="132" t="s">
        <v>660</v>
      </c>
      <c r="D128" s="132" t="s">
        <v>149</v>
      </c>
      <c r="E128" s="133" t="s">
        <v>1193</v>
      </c>
      <c r="F128" s="132" t="s">
        <v>1127</v>
      </c>
      <c r="G128" s="134" t="s">
        <v>1128</v>
      </c>
      <c r="H128" s="132" t="s">
        <v>436</v>
      </c>
      <c r="I128" s="132" t="s">
        <v>1129</v>
      </c>
      <c r="J128" s="132" t="s">
        <v>887</v>
      </c>
      <c r="K128" s="132" t="s">
        <v>1128</v>
      </c>
      <c r="L128" s="132" t="s">
        <v>1128</v>
      </c>
      <c r="M128" s="132" t="s">
        <v>1128</v>
      </c>
      <c r="N128" s="132" t="s">
        <v>887</v>
      </c>
      <c r="O128" s="132" t="s">
        <v>492</v>
      </c>
      <c r="P128" s="132" t="s">
        <v>189</v>
      </c>
      <c r="Q128" s="132" t="s">
        <v>1130</v>
      </c>
      <c r="R128" s="132" t="s">
        <v>409</v>
      </c>
      <c r="S128" s="382" t="s">
        <v>1131</v>
      </c>
      <c r="T128" s="138"/>
      <c r="U128" s="138"/>
      <c r="V128" s="138"/>
      <c r="W128" s="138"/>
      <c r="X128" s="139"/>
    </row>
    <row r="129" spans="1:24" ht="15.75" customHeight="1">
      <c r="A129" s="132" t="s">
        <v>111</v>
      </c>
      <c r="B129" s="132">
        <v>2024</v>
      </c>
      <c r="C129" s="132" t="s">
        <v>660</v>
      </c>
      <c r="D129" s="132" t="s">
        <v>149</v>
      </c>
      <c r="E129" s="133" t="s">
        <v>1193</v>
      </c>
      <c r="F129" s="132" t="s">
        <v>1127</v>
      </c>
      <c r="G129" s="134" t="s">
        <v>1128</v>
      </c>
      <c r="H129" s="132" t="s">
        <v>436</v>
      </c>
      <c r="I129" s="132" t="s">
        <v>1129</v>
      </c>
      <c r="J129" s="132" t="s">
        <v>887</v>
      </c>
      <c r="K129" s="132" t="s">
        <v>1128</v>
      </c>
      <c r="L129" s="132" t="s">
        <v>1128</v>
      </c>
      <c r="M129" s="132" t="s">
        <v>1128</v>
      </c>
      <c r="N129" s="132" t="s">
        <v>887</v>
      </c>
      <c r="O129" s="132" t="s">
        <v>492</v>
      </c>
      <c r="P129" s="132" t="s">
        <v>189</v>
      </c>
      <c r="Q129" s="132" t="s">
        <v>1130</v>
      </c>
      <c r="R129" s="132" t="s">
        <v>409</v>
      </c>
      <c r="S129" s="382" t="s">
        <v>1131</v>
      </c>
      <c r="T129" s="138"/>
      <c r="U129" s="138"/>
      <c r="V129" s="138"/>
      <c r="W129" s="138"/>
      <c r="X129" s="139"/>
    </row>
    <row r="130" spans="1:24" ht="15.75" customHeight="1">
      <c r="A130" s="132" t="s">
        <v>111</v>
      </c>
      <c r="B130" s="132">
        <v>2022</v>
      </c>
      <c r="C130" s="132" t="s">
        <v>660</v>
      </c>
      <c r="D130" s="132" t="s">
        <v>149</v>
      </c>
      <c r="E130" s="133" t="s">
        <v>1194</v>
      </c>
      <c r="F130" s="132" t="s">
        <v>1127</v>
      </c>
      <c r="G130" s="134" t="s">
        <v>1128</v>
      </c>
      <c r="H130" s="132" t="s">
        <v>436</v>
      </c>
      <c r="I130" s="132" t="s">
        <v>1129</v>
      </c>
      <c r="J130" s="132" t="s">
        <v>887</v>
      </c>
      <c r="K130" s="132" t="s">
        <v>1128</v>
      </c>
      <c r="L130" s="132" t="s">
        <v>1128</v>
      </c>
      <c r="M130" s="132" t="s">
        <v>1128</v>
      </c>
      <c r="N130" s="132" t="s">
        <v>887</v>
      </c>
      <c r="O130" s="132" t="s">
        <v>492</v>
      </c>
      <c r="P130" s="132" t="s">
        <v>189</v>
      </c>
      <c r="Q130" s="132" t="s">
        <v>1130</v>
      </c>
      <c r="R130" s="132" t="s">
        <v>409</v>
      </c>
      <c r="S130" s="382" t="s">
        <v>1131</v>
      </c>
      <c r="T130" s="136" t="s">
        <v>887</v>
      </c>
      <c r="U130" s="136" t="s">
        <v>887</v>
      </c>
      <c r="V130" s="136" t="s">
        <v>887</v>
      </c>
      <c r="W130" s="136" t="s">
        <v>887</v>
      </c>
      <c r="X130" s="137" t="s">
        <v>1132</v>
      </c>
    </row>
    <row r="131" spans="1:24" ht="15.75" customHeight="1">
      <c r="A131" s="132" t="s">
        <v>111</v>
      </c>
      <c r="B131" s="132">
        <v>2023</v>
      </c>
      <c r="C131" s="132" t="s">
        <v>660</v>
      </c>
      <c r="D131" s="132" t="s">
        <v>149</v>
      </c>
      <c r="E131" s="133" t="s">
        <v>1194</v>
      </c>
      <c r="F131" s="132" t="s">
        <v>1127</v>
      </c>
      <c r="G131" s="134" t="s">
        <v>1128</v>
      </c>
      <c r="H131" s="132" t="s">
        <v>436</v>
      </c>
      <c r="I131" s="132" t="s">
        <v>1129</v>
      </c>
      <c r="J131" s="132" t="s">
        <v>887</v>
      </c>
      <c r="K131" s="132" t="s">
        <v>1128</v>
      </c>
      <c r="L131" s="132" t="s">
        <v>1128</v>
      </c>
      <c r="M131" s="132" t="s">
        <v>1128</v>
      </c>
      <c r="N131" s="132" t="s">
        <v>887</v>
      </c>
      <c r="O131" s="132" t="s">
        <v>492</v>
      </c>
      <c r="P131" s="132" t="s">
        <v>189</v>
      </c>
      <c r="Q131" s="132" t="s">
        <v>1130</v>
      </c>
      <c r="R131" s="132" t="s">
        <v>409</v>
      </c>
      <c r="S131" s="382" t="s">
        <v>1131</v>
      </c>
      <c r="T131" s="138"/>
      <c r="U131" s="138"/>
      <c r="V131" s="138"/>
      <c r="W131" s="138"/>
      <c r="X131" s="139"/>
    </row>
    <row r="132" spans="1:24" ht="15.75" customHeight="1">
      <c r="A132" s="132" t="s">
        <v>111</v>
      </c>
      <c r="B132" s="132">
        <v>2024</v>
      </c>
      <c r="C132" s="132" t="s">
        <v>660</v>
      </c>
      <c r="D132" s="132" t="s">
        <v>149</v>
      </c>
      <c r="E132" s="133" t="s">
        <v>1194</v>
      </c>
      <c r="F132" s="132" t="s">
        <v>1127</v>
      </c>
      <c r="G132" s="134" t="s">
        <v>1128</v>
      </c>
      <c r="H132" s="132" t="s">
        <v>436</v>
      </c>
      <c r="I132" s="132" t="s">
        <v>1129</v>
      </c>
      <c r="J132" s="132" t="s">
        <v>887</v>
      </c>
      <c r="K132" s="132" t="s">
        <v>1128</v>
      </c>
      <c r="L132" s="132" t="s">
        <v>1128</v>
      </c>
      <c r="M132" s="132" t="s">
        <v>1128</v>
      </c>
      <c r="N132" s="132" t="s">
        <v>887</v>
      </c>
      <c r="O132" s="132" t="s">
        <v>492</v>
      </c>
      <c r="P132" s="132" t="s">
        <v>189</v>
      </c>
      <c r="Q132" s="132" t="s">
        <v>1130</v>
      </c>
      <c r="R132" s="132" t="s">
        <v>409</v>
      </c>
      <c r="S132" s="382" t="s">
        <v>1131</v>
      </c>
      <c r="T132" s="138"/>
      <c r="U132" s="138"/>
      <c r="V132" s="138"/>
      <c r="W132" s="138"/>
      <c r="X132" s="139"/>
    </row>
    <row r="133" spans="1:24" ht="15.75" customHeight="1">
      <c r="A133" s="132" t="s">
        <v>111</v>
      </c>
      <c r="B133" s="132">
        <v>2022</v>
      </c>
      <c r="C133" s="132" t="s">
        <v>660</v>
      </c>
      <c r="D133" s="132" t="s">
        <v>149</v>
      </c>
      <c r="E133" s="133" t="s">
        <v>1195</v>
      </c>
      <c r="F133" s="132" t="s">
        <v>1127</v>
      </c>
      <c r="G133" s="134" t="s">
        <v>1128</v>
      </c>
      <c r="H133" s="132" t="s">
        <v>436</v>
      </c>
      <c r="I133" s="132" t="s">
        <v>1129</v>
      </c>
      <c r="J133" s="132" t="s">
        <v>887</v>
      </c>
      <c r="K133" s="132" t="s">
        <v>1128</v>
      </c>
      <c r="L133" s="132" t="s">
        <v>1128</v>
      </c>
      <c r="M133" s="132" t="s">
        <v>1128</v>
      </c>
      <c r="N133" s="132" t="s">
        <v>887</v>
      </c>
      <c r="O133" s="132" t="s">
        <v>492</v>
      </c>
      <c r="P133" s="132" t="s">
        <v>189</v>
      </c>
      <c r="Q133" s="132" t="s">
        <v>1130</v>
      </c>
      <c r="R133" s="132" t="s">
        <v>409</v>
      </c>
      <c r="S133" s="382" t="s">
        <v>1131</v>
      </c>
      <c r="T133" s="136" t="s">
        <v>887</v>
      </c>
      <c r="U133" s="136" t="s">
        <v>887</v>
      </c>
      <c r="V133" s="136" t="s">
        <v>887</v>
      </c>
      <c r="W133" s="136" t="s">
        <v>887</v>
      </c>
      <c r="X133" s="137" t="s">
        <v>1132</v>
      </c>
    </row>
    <row r="134" spans="1:24" ht="15.75" customHeight="1">
      <c r="A134" s="132" t="s">
        <v>111</v>
      </c>
      <c r="B134" s="132">
        <v>2023</v>
      </c>
      <c r="C134" s="132" t="s">
        <v>660</v>
      </c>
      <c r="D134" s="132" t="s">
        <v>149</v>
      </c>
      <c r="E134" s="133" t="s">
        <v>1195</v>
      </c>
      <c r="F134" s="132" t="s">
        <v>1127</v>
      </c>
      <c r="G134" s="134" t="s">
        <v>1128</v>
      </c>
      <c r="H134" s="132" t="s">
        <v>436</v>
      </c>
      <c r="I134" s="132" t="s">
        <v>1129</v>
      </c>
      <c r="J134" s="132" t="s">
        <v>887</v>
      </c>
      <c r="K134" s="132" t="s">
        <v>1128</v>
      </c>
      <c r="L134" s="132" t="s">
        <v>1128</v>
      </c>
      <c r="M134" s="132" t="s">
        <v>1128</v>
      </c>
      <c r="N134" s="132" t="s">
        <v>887</v>
      </c>
      <c r="O134" s="132" t="s">
        <v>492</v>
      </c>
      <c r="P134" s="132" t="s">
        <v>189</v>
      </c>
      <c r="Q134" s="132" t="s">
        <v>1130</v>
      </c>
      <c r="R134" s="132" t="s">
        <v>409</v>
      </c>
      <c r="S134" s="382" t="s">
        <v>1131</v>
      </c>
      <c r="T134" s="138"/>
      <c r="U134" s="138"/>
      <c r="V134" s="138"/>
      <c r="W134" s="138"/>
      <c r="X134" s="139"/>
    </row>
    <row r="135" spans="1:24" ht="15.75" customHeight="1">
      <c r="A135" s="132" t="s">
        <v>111</v>
      </c>
      <c r="B135" s="132">
        <v>2024</v>
      </c>
      <c r="C135" s="132" t="s">
        <v>660</v>
      </c>
      <c r="D135" s="132" t="s">
        <v>149</v>
      </c>
      <c r="E135" s="133" t="s">
        <v>1195</v>
      </c>
      <c r="F135" s="132" t="s">
        <v>1127</v>
      </c>
      <c r="G135" s="134" t="s">
        <v>1128</v>
      </c>
      <c r="H135" s="132" t="s">
        <v>436</v>
      </c>
      <c r="I135" s="132" t="s">
        <v>1129</v>
      </c>
      <c r="J135" s="132" t="s">
        <v>887</v>
      </c>
      <c r="K135" s="132" t="s">
        <v>1128</v>
      </c>
      <c r="L135" s="132" t="s">
        <v>1128</v>
      </c>
      <c r="M135" s="132" t="s">
        <v>1128</v>
      </c>
      <c r="N135" s="132" t="s">
        <v>887</v>
      </c>
      <c r="O135" s="132" t="s">
        <v>492</v>
      </c>
      <c r="P135" s="132" t="s">
        <v>189</v>
      </c>
      <c r="Q135" s="132" t="s">
        <v>1130</v>
      </c>
      <c r="R135" s="132" t="s">
        <v>409</v>
      </c>
      <c r="S135" s="382" t="s">
        <v>1131</v>
      </c>
      <c r="T135" s="138"/>
      <c r="U135" s="138"/>
      <c r="V135" s="138"/>
      <c r="W135" s="138"/>
      <c r="X135" s="139"/>
    </row>
    <row r="136" spans="1:24" ht="15.75" customHeight="1">
      <c r="A136" s="132" t="s">
        <v>111</v>
      </c>
      <c r="B136" s="132">
        <v>2022</v>
      </c>
      <c r="C136" s="132" t="s">
        <v>660</v>
      </c>
      <c r="D136" s="132" t="s">
        <v>149</v>
      </c>
      <c r="E136" s="133" t="s">
        <v>1196</v>
      </c>
      <c r="F136" s="132" t="s">
        <v>1127</v>
      </c>
      <c r="G136" s="134" t="s">
        <v>1128</v>
      </c>
      <c r="H136" s="132" t="s">
        <v>436</v>
      </c>
      <c r="I136" s="132" t="s">
        <v>1129</v>
      </c>
      <c r="J136" s="132" t="s">
        <v>887</v>
      </c>
      <c r="K136" s="132" t="s">
        <v>1128</v>
      </c>
      <c r="L136" s="132" t="s">
        <v>1128</v>
      </c>
      <c r="M136" s="132" t="s">
        <v>1128</v>
      </c>
      <c r="N136" s="132" t="s">
        <v>887</v>
      </c>
      <c r="O136" s="132" t="s">
        <v>492</v>
      </c>
      <c r="P136" s="132" t="s">
        <v>189</v>
      </c>
      <c r="Q136" s="132" t="s">
        <v>1130</v>
      </c>
      <c r="R136" s="132" t="s">
        <v>409</v>
      </c>
      <c r="S136" s="382" t="s">
        <v>1131</v>
      </c>
      <c r="T136" s="136" t="s">
        <v>887</v>
      </c>
      <c r="U136" s="136" t="s">
        <v>887</v>
      </c>
      <c r="V136" s="136" t="s">
        <v>887</v>
      </c>
      <c r="W136" s="136" t="s">
        <v>887</v>
      </c>
      <c r="X136" s="137" t="s">
        <v>1132</v>
      </c>
    </row>
    <row r="137" spans="1:24" ht="15.75" customHeight="1">
      <c r="A137" s="132" t="s">
        <v>111</v>
      </c>
      <c r="B137" s="132">
        <v>2023</v>
      </c>
      <c r="C137" s="132" t="s">
        <v>660</v>
      </c>
      <c r="D137" s="132" t="s">
        <v>149</v>
      </c>
      <c r="E137" s="133" t="s">
        <v>1196</v>
      </c>
      <c r="F137" s="132" t="s">
        <v>1127</v>
      </c>
      <c r="G137" s="134" t="s">
        <v>1128</v>
      </c>
      <c r="H137" s="132" t="s">
        <v>436</v>
      </c>
      <c r="I137" s="132" t="s">
        <v>1129</v>
      </c>
      <c r="J137" s="132" t="s">
        <v>887</v>
      </c>
      <c r="K137" s="132" t="s">
        <v>1128</v>
      </c>
      <c r="L137" s="132" t="s">
        <v>1128</v>
      </c>
      <c r="M137" s="132" t="s">
        <v>1128</v>
      </c>
      <c r="N137" s="132" t="s">
        <v>887</v>
      </c>
      <c r="O137" s="132" t="s">
        <v>492</v>
      </c>
      <c r="P137" s="132" t="s">
        <v>189</v>
      </c>
      <c r="Q137" s="132" t="s">
        <v>1130</v>
      </c>
      <c r="R137" s="132" t="s">
        <v>409</v>
      </c>
      <c r="S137" s="382" t="s">
        <v>1131</v>
      </c>
      <c r="T137" s="138"/>
      <c r="U137" s="138"/>
      <c r="V137" s="138"/>
      <c r="W137" s="138"/>
      <c r="X137" s="139"/>
    </row>
    <row r="138" spans="1:24" ht="15.75" customHeight="1">
      <c r="A138" s="132" t="s">
        <v>111</v>
      </c>
      <c r="B138" s="132">
        <v>2024</v>
      </c>
      <c r="C138" s="132" t="s">
        <v>660</v>
      </c>
      <c r="D138" s="132" t="s">
        <v>149</v>
      </c>
      <c r="E138" s="133" t="s">
        <v>1196</v>
      </c>
      <c r="F138" s="132" t="s">
        <v>1127</v>
      </c>
      <c r="G138" s="134" t="s">
        <v>1128</v>
      </c>
      <c r="H138" s="132" t="s">
        <v>436</v>
      </c>
      <c r="I138" s="132" t="s">
        <v>1129</v>
      </c>
      <c r="J138" s="132" t="s">
        <v>887</v>
      </c>
      <c r="K138" s="132" t="s">
        <v>1128</v>
      </c>
      <c r="L138" s="132" t="s">
        <v>1128</v>
      </c>
      <c r="M138" s="132" t="s">
        <v>1128</v>
      </c>
      <c r="N138" s="132" t="s">
        <v>887</v>
      </c>
      <c r="O138" s="132" t="s">
        <v>492</v>
      </c>
      <c r="P138" s="132" t="s">
        <v>189</v>
      </c>
      <c r="Q138" s="132" t="s">
        <v>1130</v>
      </c>
      <c r="R138" s="132" t="s">
        <v>409</v>
      </c>
      <c r="S138" s="382" t="s">
        <v>1131</v>
      </c>
      <c r="T138" s="138"/>
      <c r="U138" s="138"/>
      <c r="V138" s="138"/>
      <c r="W138" s="138"/>
      <c r="X138" s="139"/>
    </row>
    <row r="139" spans="1:24" ht="15.75" customHeight="1">
      <c r="A139" s="132" t="s">
        <v>111</v>
      </c>
      <c r="B139" s="132">
        <v>2022</v>
      </c>
      <c r="C139" s="132" t="s">
        <v>660</v>
      </c>
      <c r="D139" s="132" t="s">
        <v>149</v>
      </c>
      <c r="E139" s="133" t="s">
        <v>1197</v>
      </c>
      <c r="F139" s="132" t="s">
        <v>1127</v>
      </c>
      <c r="G139" s="134" t="s">
        <v>887</v>
      </c>
      <c r="H139" s="132" t="s">
        <v>436</v>
      </c>
      <c r="I139" s="132" t="s">
        <v>1198</v>
      </c>
      <c r="J139" s="132" t="s">
        <v>887</v>
      </c>
      <c r="K139" s="132" t="s">
        <v>887</v>
      </c>
      <c r="L139" s="132" t="s">
        <v>887</v>
      </c>
      <c r="M139" s="132" t="s">
        <v>887</v>
      </c>
      <c r="N139" s="132" t="s">
        <v>887</v>
      </c>
      <c r="O139" s="132" t="s">
        <v>1129</v>
      </c>
      <c r="P139" s="132" t="s">
        <v>1129</v>
      </c>
      <c r="Q139" s="132" t="s">
        <v>1129</v>
      </c>
      <c r="R139" s="132" t="s">
        <v>1129</v>
      </c>
      <c r="S139" s="382"/>
      <c r="T139" s="140" t="s">
        <v>887</v>
      </c>
      <c r="U139" s="140" t="s">
        <v>887</v>
      </c>
      <c r="V139" s="140" t="s">
        <v>887</v>
      </c>
      <c r="W139" s="140" t="s">
        <v>887</v>
      </c>
      <c r="X139" s="140" t="s">
        <v>1198</v>
      </c>
    </row>
    <row r="140" spans="1:24" ht="15.75" customHeight="1">
      <c r="A140" s="132" t="s">
        <v>111</v>
      </c>
      <c r="B140" s="132">
        <v>2023</v>
      </c>
      <c r="C140" s="132" t="s">
        <v>660</v>
      </c>
      <c r="D140" s="132" t="s">
        <v>149</v>
      </c>
      <c r="E140" s="133" t="s">
        <v>1197</v>
      </c>
      <c r="F140" s="132" t="s">
        <v>1127</v>
      </c>
      <c r="G140" s="134" t="s">
        <v>887</v>
      </c>
      <c r="H140" s="132" t="s">
        <v>436</v>
      </c>
      <c r="I140" s="132" t="s">
        <v>1198</v>
      </c>
      <c r="J140" s="132" t="s">
        <v>887</v>
      </c>
      <c r="K140" s="132" t="s">
        <v>887</v>
      </c>
      <c r="L140" s="132" t="s">
        <v>887</v>
      </c>
      <c r="M140" s="132" t="s">
        <v>887</v>
      </c>
      <c r="N140" s="132" t="s">
        <v>887</v>
      </c>
      <c r="O140" s="132" t="s">
        <v>1129</v>
      </c>
      <c r="P140" s="132" t="s">
        <v>1129</v>
      </c>
      <c r="Q140" s="132" t="s">
        <v>1129</v>
      </c>
      <c r="R140" s="132" t="s">
        <v>1129</v>
      </c>
      <c r="S140" s="382"/>
      <c r="T140" s="138"/>
      <c r="U140" s="138"/>
      <c r="V140" s="138"/>
      <c r="W140" s="138"/>
      <c r="X140" s="139"/>
    </row>
    <row r="141" spans="1:24" ht="15.75" customHeight="1">
      <c r="A141" s="132" t="s">
        <v>111</v>
      </c>
      <c r="B141" s="132">
        <v>2024</v>
      </c>
      <c r="C141" s="132" t="s">
        <v>660</v>
      </c>
      <c r="D141" s="132" t="s">
        <v>149</v>
      </c>
      <c r="E141" s="133" t="s">
        <v>1197</v>
      </c>
      <c r="F141" s="132" t="s">
        <v>1127</v>
      </c>
      <c r="G141" s="134" t="s">
        <v>887</v>
      </c>
      <c r="H141" s="132" t="s">
        <v>436</v>
      </c>
      <c r="I141" s="132" t="s">
        <v>1198</v>
      </c>
      <c r="J141" s="132" t="s">
        <v>887</v>
      </c>
      <c r="K141" s="132" t="s">
        <v>887</v>
      </c>
      <c r="L141" s="132" t="s">
        <v>887</v>
      </c>
      <c r="M141" s="132" t="s">
        <v>887</v>
      </c>
      <c r="N141" s="132" t="s">
        <v>887</v>
      </c>
      <c r="O141" s="132" t="s">
        <v>1129</v>
      </c>
      <c r="P141" s="132" t="s">
        <v>1129</v>
      </c>
      <c r="Q141" s="132" t="s">
        <v>1129</v>
      </c>
      <c r="R141" s="132" t="s">
        <v>1129</v>
      </c>
      <c r="S141" s="382"/>
      <c r="T141" s="138"/>
      <c r="U141" s="138"/>
      <c r="V141" s="138"/>
      <c r="W141" s="138"/>
      <c r="X141" s="139"/>
    </row>
    <row r="142" spans="1:24" ht="15.75" customHeight="1">
      <c r="A142" s="132" t="s">
        <v>111</v>
      </c>
      <c r="B142" s="132">
        <v>2022</v>
      </c>
      <c r="C142" s="132" t="s">
        <v>660</v>
      </c>
      <c r="D142" s="132" t="s">
        <v>149</v>
      </c>
      <c r="E142" s="133" t="s">
        <v>1199</v>
      </c>
      <c r="F142" s="132" t="s">
        <v>1127</v>
      </c>
      <c r="G142" s="134" t="s">
        <v>1128</v>
      </c>
      <c r="H142" s="132" t="s">
        <v>436</v>
      </c>
      <c r="I142" s="132" t="s">
        <v>1129</v>
      </c>
      <c r="J142" s="132" t="s">
        <v>887</v>
      </c>
      <c r="K142" s="132" t="s">
        <v>1128</v>
      </c>
      <c r="L142" s="132" t="s">
        <v>1128</v>
      </c>
      <c r="M142" s="132" t="s">
        <v>1128</v>
      </c>
      <c r="N142" s="132" t="s">
        <v>887</v>
      </c>
      <c r="O142" s="132" t="s">
        <v>492</v>
      </c>
      <c r="P142" s="132" t="s">
        <v>189</v>
      </c>
      <c r="Q142" s="132" t="s">
        <v>1130</v>
      </c>
      <c r="R142" s="132" t="s">
        <v>409</v>
      </c>
      <c r="S142" s="382" t="s">
        <v>1131</v>
      </c>
      <c r="T142" s="136" t="s">
        <v>887</v>
      </c>
      <c r="U142" s="136" t="s">
        <v>887</v>
      </c>
      <c r="V142" s="136" t="s">
        <v>887</v>
      </c>
      <c r="W142" s="136" t="s">
        <v>887</v>
      </c>
      <c r="X142" s="137" t="s">
        <v>1132</v>
      </c>
    </row>
    <row r="143" spans="1:24" ht="15.75" customHeight="1">
      <c r="A143" s="132" t="s">
        <v>111</v>
      </c>
      <c r="B143" s="132">
        <v>2023</v>
      </c>
      <c r="C143" s="132" t="s">
        <v>660</v>
      </c>
      <c r="D143" s="132" t="s">
        <v>149</v>
      </c>
      <c r="E143" s="133" t="s">
        <v>1199</v>
      </c>
      <c r="F143" s="132" t="s">
        <v>1127</v>
      </c>
      <c r="G143" s="134" t="s">
        <v>1128</v>
      </c>
      <c r="H143" s="132" t="s">
        <v>436</v>
      </c>
      <c r="I143" s="132" t="s">
        <v>1129</v>
      </c>
      <c r="J143" s="132" t="s">
        <v>887</v>
      </c>
      <c r="K143" s="132" t="s">
        <v>1128</v>
      </c>
      <c r="L143" s="132" t="s">
        <v>1128</v>
      </c>
      <c r="M143" s="132" t="s">
        <v>1128</v>
      </c>
      <c r="N143" s="132" t="s">
        <v>887</v>
      </c>
      <c r="O143" s="132" t="s">
        <v>492</v>
      </c>
      <c r="P143" s="132" t="s">
        <v>189</v>
      </c>
      <c r="Q143" s="132" t="s">
        <v>1130</v>
      </c>
      <c r="R143" s="132" t="s">
        <v>409</v>
      </c>
      <c r="S143" s="382" t="s">
        <v>1131</v>
      </c>
      <c r="T143" s="138"/>
      <c r="U143" s="138"/>
      <c r="V143" s="138"/>
      <c r="W143" s="138"/>
      <c r="X143" s="139"/>
    </row>
    <row r="144" spans="1:24" ht="15.75" customHeight="1">
      <c r="A144" s="132" t="s">
        <v>111</v>
      </c>
      <c r="B144" s="132">
        <v>2024</v>
      </c>
      <c r="C144" s="132" t="s">
        <v>660</v>
      </c>
      <c r="D144" s="132" t="s">
        <v>149</v>
      </c>
      <c r="E144" s="133" t="s">
        <v>1199</v>
      </c>
      <c r="F144" s="132" t="s">
        <v>1127</v>
      </c>
      <c r="G144" s="134" t="s">
        <v>1128</v>
      </c>
      <c r="H144" s="132" t="s">
        <v>436</v>
      </c>
      <c r="I144" s="132" t="s">
        <v>1129</v>
      </c>
      <c r="J144" s="132" t="s">
        <v>887</v>
      </c>
      <c r="K144" s="132" t="s">
        <v>1128</v>
      </c>
      <c r="L144" s="132" t="s">
        <v>1128</v>
      </c>
      <c r="M144" s="132" t="s">
        <v>1128</v>
      </c>
      <c r="N144" s="132" t="s">
        <v>887</v>
      </c>
      <c r="O144" s="132" t="s">
        <v>492</v>
      </c>
      <c r="P144" s="132" t="s">
        <v>189</v>
      </c>
      <c r="Q144" s="132" t="s">
        <v>1130</v>
      </c>
      <c r="R144" s="132" t="s">
        <v>409</v>
      </c>
      <c r="S144" s="382" t="s">
        <v>1131</v>
      </c>
      <c r="T144" s="138"/>
      <c r="U144" s="138"/>
      <c r="V144" s="138"/>
      <c r="W144" s="138"/>
      <c r="X144" s="139"/>
    </row>
    <row r="145" spans="1:24" ht="15.75" customHeight="1">
      <c r="A145" s="132" t="s">
        <v>111</v>
      </c>
      <c r="B145" s="132">
        <v>2022</v>
      </c>
      <c r="C145" s="132" t="s">
        <v>660</v>
      </c>
      <c r="D145" s="132" t="s">
        <v>149</v>
      </c>
      <c r="E145" s="133" t="s">
        <v>1200</v>
      </c>
      <c r="F145" s="132" t="s">
        <v>1127</v>
      </c>
      <c r="G145" s="134" t="s">
        <v>1128</v>
      </c>
      <c r="H145" s="132" t="s">
        <v>436</v>
      </c>
      <c r="I145" s="132" t="s">
        <v>1129</v>
      </c>
      <c r="J145" s="132" t="s">
        <v>887</v>
      </c>
      <c r="K145" s="132" t="s">
        <v>1128</v>
      </c>
      <c r="L145" s="132" t="s">
        <v>1128</v>
      </c>
      <c r="M145" s="132" t="s">
        <v>1128</v>
      </c>
      <c r="N145" s="132" t="s">
        <v>887</v>
      </c>
      <c r="O145" s="132" t="s">
        <v>492</v>
      </c>
      <c r="P145" s="132" t="s">
        <v>189</v>
      </c>
      <c r="Q145" s="132" t="s">
        <v>1130</v>
      </c>
      <c r="R145" s="132" t="s">
        <v>409</v>
      </c>
      <c r="S145" s="382" t="s">
        <v>1131</v>
      </c>
      <c r="T145" s="136" t="s">
        <v>887</v>
      </c>
      <c r="U145" s="136" t="s">
        <v>887</v>
      </c>
      <c r="V145" s="136" t="s">
        <v>887</v>
      </c>
      <c r="W145" s="136" t="s">
        <v>887</v>
      </c>
      <c r="X145" s="137" t="s">
        <v>1132</v>
      </c>
    </row>
    <row r="146" spans="1:24" ht="15.75" customHeight="1">
      <c r="A146" s="132" t="s">
        <v>111</v>
      </c>
      <c r="B146" s="132">
        <v>2023</v>
      </c>
      <c r="C146" s="132" t="s">
        <v>660</v>
      </c>
      <c r="D146" s="132" t="s">
        <v>149</v>
      </c>
      <c r="E146" s="133" t="s">
        <v>1200</v>
      </c>
      <c r="F146" s="132" t="s">
        <v>1127</v>
      </c>
      <c r="G146" s="134" t="s">
        <v>1128</v>
      </c>
      <c r="H146" s="132" t="s">
        <v>436</v>
      </c>
      <c r="I146" s="132" t="s">
        <v>1129</v>
      </c>
      <c r="J146" s="132" t="s">
        <v>887</v>
      </c>
      <c r="K146" s="132" t="s">
        <v>1128</v>
      </c>
      <c r="L146" s="132" t="s">
        <v>1128</v>
      </c>
      <c r="M146" s="132" t="s">
        <v>1128</v>
      </c>
      <c r="N146" s="132" t="s">
        <v>887</v>
      </c>
      <c r="O146" s="132" t="s">
        <v>492</v>
      </c>
      <c r="P146" s="132" t="s">
        <v>189</v>
      </c>
      <c r="Q146" s="132" t="s">
        <v>1130</v>
      </c>
      <c r="R146" s="132" t="s">
        <v>409</v>
      </c>
      <c r="S146" s="382" t="s">
        <v>1131</v>
      </c>
      <c r="T146" s="138"/>
      <c r="U146" s="138"/>
      <c r="V146" s="138"/>
      <c r="W146" s="138"/>
      <c r="X146" s="139"/>
    </row>
    <row r="147" spans="1:24" ht="15.75" customHeight="1">
      <c r="A147" s="132" t="s">
        <v>111</v>
      </c>
      <c r="B147" s="132">
        <v>2024</v>
      </c>
      <c r="C147" s="132" t="s">
        <v>660</v>
      </c>
      <c r="D147" s="132" t="s">
        <v>149</v>
      </c>
      <c r="E147" s="133" t="s">
        <v>1200</v>
      </c>
      <c r="F147" s="132" t="s">
        <v>1127</v>
      </c>
      <c r="G147" s="134" t="s">
        <v>1128</v>
      </c>
      <c r="H147" s="132" t="s">
        <v>436</v>
      </c>
      <c r="I147" s="132" t="s">
        <v>1129</v>
      </c>
      <c r="J147" s="132" t="s">
        <v>887</v>
      </c>
      <c r="K147" s="132" t="s">
        <v>1128</v>
      </c>
      <c r="L147" s="132" t="s">
        <v>1128</v>
      </c>
      <c r="M147" s="132" t="s">
        <v>1128</v>
      </c>
      <c r="N147" s="132" t="s">
        <v>887</v>
      </c>
      <c r="O147" s="132" t="s">
        <v>492</v>
      </c>
      <c r="P147" s="132" t="s">
        <v>189</v>
      </c>
      <c r="Q147" s="132" t="s">
        <v>1130</v>
      </c>
      <c r="R147" s="132" t="s">
        <v>409</v>
      </c>
      <c r="S147" s="382" t="s">
        <v>1131</v>
      </c>
      <c r="T147" s="138"/>
      <c r="U147" s="138"/>
      <c r="V147" s="138"/>
      <c r="W147" s="138"/>
      <c r="X147" s="139"/>
    </row>
    <row r="148" spans="1:24" ht="15.75" customHeight="1">
      <c r="A148" s="132" t="s">
        <v>111</v>
      </c>
      <c r="B148" s="132">
        <v>2022</v>
      </c>
      <c r="C148" s="132" t="s">
        <v>660</v>
      </c>
      <c r="D148" s="132" t="s">
        <v>149</v>
      </c>
      <c r="E148" s="133" t="s">
        <v>1201</v>
      </c>
      <c r="F148" s="132" t="s">
        <v>1127</v>
      </c>
      <c r="G148" s="134" t="s">
        <v>1128</v>
      </c>
      <c r="H148" s="132" t="s">
        <v>436</v>
      </c>
      <c r="I148" s="132" t="s">
        <v>1129</v>
      </c>
      <c r="J148" s="132" t="s">
        <v>887</v>
      </c>
      <c r="K148" s="132" t="s">
        <v>1128</v>
      </c>
      <c r="L148" s="132" t="s">
        <v>1128</v>
      </c>
      <c r="M148" s="132" t="s">
        <v>1128</v>
      </c>
      <c r="N148" s="132" t="s">
        <v>887</v>
      </c>
      <c r="O148" s="132" t="s">
        <v>492</v>
      </c>
      <c r="P148" s="132" t="s">
        <v>189</v>
      </c>
      <c r="Q148" s="132" t="s">
        <v>1130</v>
      </c>
      <c r="R148" s="132" t="s">
        <v>409</v>
      </c>
      <c r="S148" s="382" t="s">
        <v>1131</v>
      </c>
      <c r="T148" s="136" t="s">
        <v>887</v>
      </c>
      <c r="U148" s="136" t="s">
        <v>887</v>
      </c>
      <c r="V148" s="136" t="s">
        <v>887</v>
      </c>
      <c r="W148" s="136" t="s">
        <v>887</v>
      </c>
      <c r="X148" s="137" t="s">
        <v>1132</v>
      </c>
    </row>
    <row r="149" spans="1:24" ht="15.75" customHeight="1">
      <c r="A149" s="132" t="s">
        <v>111</v>
      </c>
      <c r="B149" s="132">
        <v>2023</v>
      </c>
      <c r="C149" s="132" t="s">
        <v>660</v>
      </c>
      <c r="D149" s="132" t="s">
        <v>149</v>
      </c>
      <c r="E149" s="133" t="s">
        <v>1201</v>
      </c>
      <c r="F149" s="132" t="s">
        <v>1127</v>
      </c>
      <c r="G149" s="134" t="s">
        <v>1128</v>
      </c>
      <c r="H149" s="132" t="s">
        <v>436</v>
      </c>
      <c r="I149" s="132" t="s">
        <v>1129</v>
      </c>
      <c r="J149" s="132" t="s">
        <v>887</v>
      </c>
      <c r="K149" s="132" t="s">
        <v>1128</v>
      </c>
      <c r="L149" s="132" t="s">
        <v>1128</v>
      </c>
      <c r="M149" s="132" t="s">
        <v>1128</v>
      </c>
      <c r="N149" s="132" t="s">
        <v>887</v>
      </c>
      <c r="O149" s="132" t="s">
        <v>492</v>
      </c>
      <c r="P149" s="132" t="s">
        <v>189</v>
      </c>
      <c r="Q149" s="132" t="s">
        <v>1130</v>
      </c>
      <c r="R149" s="132" t="s">
        <v>409</v>
      </c>
      <c r="S149" s="382" t="s">
        <v>1131</v>
      </c>
      <c r="T149" s="138"/>
      <c r="U149" s="138"/>
      <c r="V149" s="138"/>
      <c r="W149" s="138"/>
      <c r="X149" s="139"/>
    </row>
    <row r="150" spans="1:24" ht="15.75" customHeight="1">
      <c r="A150" s="132" t="s">
        <v>111</v>
      </c>
      <c r="B150" s="132">
        <v>2024</v>
      </c>
      <c r="C150" s="132" t="s">
        <v>660</v>
      </c>
      <c r="D150" s="132" t="s">
        <v>149</v>
      </c>
      <c r="E150" s="133" t="s">
        <v>1201</v>
      </c>
      <c r="F150" s="132" t="s">
        <v>1127</v>
      </c>
      <c r="G150" s="134" t="s">
        <v>1128</v>
      </c>
      <c r="H150" s="132" t="s">
        <v>436</v>
      </c>
      <c r="I150" s="132" t="s">
        <v>1129</v>
      </c>
      <c r="J150" s="132" t="s">
        <v>887</v>
      </c>
      <c r="K150" s="132" t="s">
        <v>1128</v>
      </c>
      <c r="L150" s="132" t="s">
        <v>1128</v>
      </c>
      <c r="M150" s="132" t="s">
        <v>1128</v>
      </c>
      <c r="N150" s="132" t="s">
        <v>887</v>
      </c>
      <c r="O150" s="132" t="s">
        <v>492</v>
      </c>
      <c r="P150" s="132" t="s">
        <v>189</v>
      </c>
      <c r="Q150" s="132" t="s">
        <v>1130</v>
      </c>
      <c r="R150" s="132" t="s">
        <v>409</v>
      </c>
      <c r="S150" s="382" t="s">
        <v>1131</v>
      </c>
      <c r="T150" s="138"/>
      <c r="U150" s="138"/>
      <c r="V150" s="138"/>
      <c r="W150" s="138"/>
      <c r="X150" s="139"/>
    </row>
    <row r="151" spans="1:24" ht="15.75" customHeight="1">
      <c r="A151" s="132" t="s">
        <v>111</v>
      </c>
      <c r="B151" s="132">
        <v>2022</v>
      </c>
      <c r="C151" s="132" t="s">
        <v>660</v>
      </c>
      <c r="D151" s="132" t="s">
        <v>149</v>
      </c>
      <c r="E151" s="133" t="s">
        <v>1202</v>
      </c>
      <c r="F151" s="132" t="s">
        <v>1127</v>
      </c>
      <c r="G151" s="134" t="s">
        <v>1128</v>
      </c>
      <c r="H151" s="132" t="s">
        <v>436</v>
      </c>
      <c r="I151" s="132" t="s">
        <v>1129</v>
      </c>
      <c r="J151" s="132" t="s">
        <v>887</v>
      </c>
      <c r="K151" s="132" t="s">
        <v>1128</v>
      </c>
      <c r="L151" s="132" t="s">
        <v>1128</v>
      </c>
      <c r="M151" s="132" t="s">
        <v>1128</v>
      </c>
      <c r="N151" s="132" t="s">
        <v>887</v>
      </c>
      <c r="O151" s="132" t="s">
        <v>492</v>
      </c>
      <c r="P151" s="132" t="s">
        <v>189</v>
      </c>
      <c r="Q151" s="132" t="s">
        <v>1130</v>
      </c>
      <c r="R151" s="132" t="s">
        <v>409</v>
      </c>
      <c r="S151" s="382" t="s">
        <v>1131</v>
      </c>
      <c r="T151" s="136" t="s">
        <v>887</v>
      </c>
      <c r="U151" s="136" t="s">
        <v>887</v>
      </c>
      <c r="V151" s="136" t="s">
        <v>887</v>
      </c>
      <c r="W151" s="136" t="s">
        <v>887</v>
      </c>
      <c r="X151" s="137" t="s">
        <v>1132</v>
      </c>
    </row>
    <row r="152" spans="1:24" ht="15.75" customHeight="1">
      <c r="A152" s="132" t="s">
        <v>111</v>
      </c>
      <c r="B152" s="132">
        <v>2023</v>
      </c>
      <c r="C152" s="132" t="s">
        <v>660</v>
      </c>
      <c r="D152" s="132" t="s">
        <v>149</v>
      </c>
      <c r="E152" s="133" t="s">
        <v>1202</v>
      </c>
      <c r="F152" s="132" t="s">
        <v>1127</v>
      </c>
      <c r="G152" s="134" t="s">
        <v>1128</v>
      </c>
      <c r="H152" s="132" t="s">
        <v>436</v>
      </c>
      <c r="I152" s="132" t="s">
        <v>1129</v>
      </c>
      <c r="J152" s="132" t="s">
        <v>887</v>
      </c>
      <c r="K152" s="132" t="s">
        <v>1128</v>
      </c>
      <c r="L152" s="132" t="s">
        <v>1128</v>
      </c>
      <c r="M152" s="132" t="s">
        <v>1128</v>
      </c>
      <c r="N152" s="132" t="s">
        <v>887</v>
      </c>
      <c r="O152" s="132" t="s">
        <v>492</v>
      </c>
      <c r="P152" s="132" t="s">
        <v>189</v>
      </c>
      <c r="Q152" s="132" t="s">
        <v>1130</v>
      </c>
      <c r="R152" s="132" t="s">
        <v>409</v>
      </c>
      <c r="S152" s="382" t="s">
        <v>1131</v>
      </c>
      <c r="T152" s="138"/>
      <c r="U152" s="138"/>
      <c r="V152" s="138"/>
      <c r="W152" s="138"/>
      <c r="X152" s="139"/>
    </row>
    <row r="153" spans="1:24" ht="15.75" customHeight="1">
      <c r="A153" s="132" t="s">
        <v>111</v>
      </c>
      <c r="B153" s="132">
        <v>2024</v>
      </c>
      <c r="C153" s="132" t="s">
        <v>660</v>
      </c>
      <c r="D153" s="132" t="s">
        <v>149</v>
      </c>
      <c r="E153" s="133" t="s">
        <v>1202</v>
      </c>
      <c r="F153" s="132" t="s">
        <v>1127</v>
      </c>
      <c r="G153" s="134" t="s">
        <v>1128</v>
      </c>
      <c r="H153" s="132" t="s">
        <v>436</v>
      </c>
      <c r="I153" s="132" t="s">
        <v>1129</v>
      </c>
      <c r="J153" s="132" t="s">
        <v>887</v>
      </c>
      <c r="K153" s="132" t="s">
        <v>1128</v>
      </c>
      <c r="L153" s="132" t="s">
        <v>1128</v>
      </c>
      <c r="M153" s="132" t="s">
        <v>1128</v>
      </c>
      <c r="N153" s="132" t="s">
        <v>887</v>
      </c>
      <c r="O153" s="132" t="s">
        <v>492</v>
      </c>
      <c r="P153" s="132" t="s">
        <v>189</v>
      </c>
      <c r="Q153" s="132" t="s">
        <v>1130</v>
      </c>
      <c r="R153" s="132" t="s">
        <v>409</v>
      </c>
      <c r="S153" s="382" t="s">
        <v>1131</v>
      </c>
      <c r="T153" s="138"/>
      <c r="U153" s="138"/>
      <c r="V153" s="138"/>
      <c r="W153" s="138"/>
      <c r="X153" s="139"/>
    </row>
    <row r="154" spans="1:24" ht="15.75" customHeight="1">
      <c r="A154" s="132" t="s">
        <v>111</v>
      </c>
      <c r="B154" s="132">
        <v>2022</v>
      </c>
      <c r="C154" s="132" t="s">
        <v>660</v>
      </c>
      <c r="D154" s="132" t="s">
        <v>149</v>
      </c>
      <c r="E154" s="133" t="s">
        <v>1203</v>
      </c>
      <c r="F154" s="132" t="s">
        <v>1127</v>
      </c>
      <c r="G154" s="134" t="s">
        <v>887</v>
      </c>
      <c r="H154" s="132" t="s">
        <v>436</v>
      </c>
      <c r="I154" s="132" t="s">
        <v>1204</v>
      </c>
      <c r="J154" s="132" t="s">
        <v>887</v>
      </c>
      <c r="K154" s="132" t="s">
        <v>887</v>
      </c>
      <c r="L154" s="132" t="s">
        <v>887</v>
      </c>
      <c r="M154" s="132" t="s">
        <v>887</v>
      </c>
      <c r="N154" s="132" t="s">
        <v>887</v>
      </c>
      <c r="O154" s="132" t="s">
        <v>1129</v>
      </c>
      <c r="P154" s="132" t="s">
        <v>1129</v>
      </c>
      <c r="Q154" s="132" t="s">
        <v>1129</v>
      </c>
      <c r="R154" s="132" t="s">
        <v>1129</v>
      </c>
      <c r="S154" s="382"/>
      <c r="T154" s="140" t="s">
        <v>887</v>
      </c>
      <c r="U154" s="140" t="s">
        <v>887</v>
      </c>
      <c r="V154" s="140" t="s">
        <v>887</v>
      </c>
      <c r="W154" s="140" t="s">
        <v>887</v>
      </c>
      <c r="X154" s="140" t="s">
        <v>1204</v>
      </c>
    </row>
    <row r="155" spans="1:24" ht="15.75" customHeight="1">
      <c r="A155" s="132" t="s">
        <v>111</v>
      </c>
      <c r="B155" s="132">
        <v>2023</v>
      </c>
      <c r="C155" s="132" t="s">
        <v>660</v>
      </c>
      <c r="D155" s="132" t="s">
        <v>149</v>
      </c>
      <c r="E155" s="133" t="s">
        <v>1203</v>
      </c>
      <c r="F155" s="132" t="s">
        <v>1127</v>
      </c>
      <c r="G155" s="134" t="s">
        <v>887</v>
      </c>
      <c r="H155" s="132" t="s">
        <v>436</v>
      </c>
      <c r="I155" s="132" t="s">
        <v>1204</v>
      </c>
      <c r="J155" s="132" t="s">
        <v>887</v>
      </c>
      <c r="K155" s="132" t="s">
        <v>887</v>
      </c>
      <c r="L155" s="132" t="s">
        <v>887</v>
      </c>
      <c r="M155" s="132" t="s">
        <v>887</v>
      </c>
      <c r="N155" s="132" t="s">
        <v>887</v>
      </c>
      <c r="O155" s="132" t="s">
        <v>1129</v>
      </c>
      <c r="P155" s="132" t="s">
        <v>1129</v>
      </c>
      <c r="Q155" s="132" t="s">
        <v>1129</v>
      </c>
      <c r="R155" s="132" t="s">
        <v>1129</v>
      </c>
      <c r="S155" s="382"/>
      <c r="T155" s="138"/>
      <c r="U155" s="138"/>
      <c r="V155" s="138"/>
      <c r="W155" s="138"/>
      <c r="X155" s="139"/>
    </row>
    <row r="156" spans="1:24" ht="15.75" customHeight="1">
      <c r="A156" s="132" t="s">
        <v>111</v>
      </c>
      <c r="B156" s="132">
        <v>2024</v>
      </c>
      <c r="C156" s="132" t="s">
        <v>660</v>
      </c>
      <c r="D156" s="132" t="s">
        <v>149</v>
      </c>
      <c r="E156" s="133" t="s">
        <v>1203</v>
      </c>
      <c r="F156" s="132" t="s">
        <v>1127</v>
      </c>
      <c r="G156" s="134" t="s">
        <v>887</v>
      </c>
      <c r="H156" s="132" t="s">
        <v>436</v>
      </c>
      <c r="I156" s="132" t="s">
        <v>1204</v>
      </c>
      <c r="J156" s="132" t="s">
        <v>887</v>
      </c>
      <c r="K156" s="132" t="s">
        <v>887</v>
      </c>
      <c r="L156" s="132" t="s">
        <v>887</v>
      </c>
      <c r="M156" s="132" t="s">
        <v>887</v>
      </c>
      <c r="N156" s="132" t="s">
        <v>887</v>
      </c>
      <c r="O156" s="132" t="s">
        <v>1129</v>
      </c>
      <c r="P156" s="132" t="s">
        <v>1129</v>
      </c>
      <c r="Q156" s="132" t="s">
        <v>1129</v>
      </c>
      <c r="R156" s="132" t="s">
        <v>1129</v>
      </c>
      <c r="S156" s="382"/>
      <c r="T156" s="138"/>
      <c r="U156" s="138"/>
      <c r="V156" s="138"/>
      <c r="W156" s="138"/>
      <c r="X156" s="139"/>
    </row>
    <row r="157" spans="1:24" ht="15.75" customHeight="1">
      <c r="A157" s="132" t="s">
        <v>111</v>
      </c>
      <c r="B157" s="132">
        <v>2022</v>
      </c>
      <c r="C157" s="132" t="s">
        <v>660</v>
      </c>
      <c r="D157" s="132" t="s">
        <v>149</v>
      </c>
      <c r="E157" s="133" t="s">
        <v>1205</v>
      </c>
      <c r="F157" s="132" t="s">
        <v>1127</v>
      </c>
      <c r="G157" s="134" t="s">
        <v>887</v>
      </c>
      <c r="H157" s="132" t="s">
        <v>436</v>
      </c>
      <c r="I157" s="132" t="s">
        <v>1206</v>
      </c>
      <c r="J157" s="132" t="s">
        <v>887</v>
      </c>
      <c r="K157" s="132" t="s">
        <v>887</v>
      </c>
      <c r="L157" s="132" t="s">
        <v>887</v>
      </c>
      <c r="M157" s="132" t="s">
        <v>887</v>
      </c>
      <c r="N157" s="132" t="s">
        <v>887</v>
      </c>
      <c r="O157" s="132" t="s">
        <v>1129</v>
      </c>
      <c r="P157" s="132" t="s">
        <v>1129</v>
      </c>
      <c r="Q157" s="132" t="s">
        <v>1129</v>
      </c>
      <c r="R157" s="132" t="s">
        <v>1129</v>
      </c>
      <c r="S157" s="382"/>
      <c r="T157" s="140" t="s">
        <v>887</v>
      </c>
      <c r="U157" s="140" t="s">
        <v>887</v>
      </c>
      <c r="V157" s="140" t="s">
        <v>887</v>
      </c>
      <c r="W157" s="140" t="s">
        <v>887</v>
      </c>
      <c r="X157" s="140" t="s">
        <v>1206</v>
      </c>
    </row>
    <row r="158" spans="1:24" ht="15.75" customHeight="1">
      <c r="A158" s="132" t="s">
        <v>111</v>
      </c>
      <c r="B158" s="132">
        <v>2023</v>
      </c>
      <c r="C158" s="132" t="s">
        <v>660</v>
      </c>
      <c r="D158" s="132" t="s">
        <v>149</v>
      </c>
      <c r="E158" s="133" t="s">
        <v>1205</v>
      </c>
      <c r="F158" s="132" t="s">
        <v>1127</v>
      </c>
      <c r="G158" s="134" t="s">
        <v>887</v>
      </c>
      <c r="H158" s="132" t="s">
        <v>436</v>
      </c>
      <c r="I158" s="132" t="s">
        <v>1206</v>
      </c>
      <c r="J158" s="132" t="s">
        <v>887</v>
      </c>
      <c r="K158" s="132" t="s">
        <v>887</v>
      </c>
      <c r="L158" s="132" t="s">
        <v>887</v>
      </c>
      <c r="M158" s="132" t="s">
        <v>887</v>
      </c>
      <c r="N158" s="132" t="s">
        <v>887</v>
      </c>
      <c r="O158" s="132" t="s">
        <v>1129</v>
      </c>
      <c r="P158" s="132" t="s">
        <v>1129</v>
      </c>
      <c r="Q158" s="132" t="s">
        <v>1129</v>
      </c>
      <c r="R158" s="132" t="s">
        <v>1129</v>
      </c>
      <c r="S158" s="382"/>
      <c r="T158" s="138"/>
      <c r="U158" s="138"/>
      <c r="V158" s="138"/>
      <c r="W158" s="138"/>
      <c r="X158" s="139"/>
    </row>
    <row r="159" spans="1:24" ht="15.75" customHeight="1">
      <c r="A159" s="132" t="s">
        <v>111</v>
      </c>
      <c r="B159" s="132">
        <v>2024</v>
      </c>
      <c r="C159" s="132" t="s">
        <v>660</v>
      </c>
      <c r="D159" s="132" t="s">
        <v>149</v>
      </c>
      <c r="E159" s="133" t="s">
        <v>1205</v>
      </c>
      <c r="F159" s="132" t="s">
        <v>1127</v>
      </c>
      <c r="G159" s="134" t="s">
        <v>887</v>
      </c>
      <c r="H159" s="132" t="s">
        <v>436</v>
      </c>
      <c r="I159" s="132" t="s">
        <v>1206</v>
      </c>
      <c r="J159" s="132" t="s">
        <v>887</v>
      </c>
      <c r="K159" s="132" t="s">
        <v>887</v>
      </c>
      <c r="L159" s="132" t="s">
        <v>887</v>
      </c>
      <c r="M159" s="132" t="s">
        <v>887</v>
      </c>
      <c r="N159" s="132" t="s">
        <v>887</v>
      </c>
      <c r="O159" s="132" t="s">
        <v>1129</v>
      </c>
      <c r="P159" s="132" t="s">
        <v>1129</v>
      </c>
      <c r="Q159" s="132" t="s">
        <v>1129</v>
      </c>
      <c r="R159" s="132" t="s">
        <v>1129</v>
      </c>
      <c r="S159" s="382"/>
      <c r="T159" s="138"/>
      <c r="U159" s="138"/>
      <c r="V159" s="138"/>
      <c r="W159" s="138"/>
      <c r="X159" s="139"/>
    </row>
    <row r="160" spans="1:24" ht="15.75" customHeight="1">
      <c r="A160" s="132" t="s">
        <v>111</v>
      </c>
      <c r="B160" s="132">
        <v>2022</v>
      </c>
      <c r="C160" s="132" t="s">
        <v>660</v>
      </c>
      <c r="D160" s="132" t="s">
        <v>149</v>
      </c>
      <c r="E160" s="133" t="s">
        <v>1207</v>
      </c>
      <c r="F160" s="132" t="s">
        <v>1127</v>
      </c>
      <c r="G160" s="134" t="s">
        <v>1128</v>
      </c>
      <c r="H160" s="132" t="s">
        <v>436</v>
      </c>
      <c r="I160" s="132" t="s">
        <v>1129</v>
      </c>
      <c r="J160" s="132" t="s">
        <v>887</v>
      </c>
      <c r="K160" s="132" t="s">
        <v>1128</v>
      </c>
      <c r="L160" s="132" t="s">
        <v>1128</v>
      </c>
      <c r="M160" s="132" t="s">
        <v>1128</v>
      </c>
      <c r="N160" s="132" t="s">
        <v>887</v>
      </c>
      <c r="O160" s="132" t="s">
        <v>492</v>
      </c>
      <c r="P160" s="132" t="s">
        <v>189</v>
      </c>
      <c r="Q160" s="132" t="s">
        <v>1130</v>
      </c>
      <c r="R160" s="132" t="s">
        <v>409</v>
      </c>
      <c r="S160" s="382" t="s">
        <v>1131</v>
      </c>
      <c r="T160" s="136" t="s">
        <v>887</v>
      </c>
      <c r="U160" s="136" t="s">
        <v>887</v>
      </c>
      <c r="V160" s="136" t="s">
        <v>887</v>
      </c>
      <c r="W160" s="136" t="s">
        <v>887</v>
      </c>
      <c r="X160" s="137" t="s">
        <v>1132</v>
      </c>
    </row>
    <row r="161" spans="1:24" ht="15.75" customHeight="1">
      <c r="A161" s="132" t="s">
        <v>111</v>
      </c>
      <c r="B161" s="132">
        <v>2023</v>
      </c>
      <c r="C161" s="132" t="s">
        <v>660</v>
      </c>
      <c r="D161" s="132" t="s">
        <v>149</v>
      </c>
      <c r="E161" s="133" t="s">
        <v>1207</v>
      </c>
      <c r="F161" s="132" t="s">
        <v>1127</v>
      </c>
      <c r="G161" s="134" t="s">
        <v>1128</v>
      </c>
      <c r="H161" s="132" t="s">
        <v>436</v>
      </c>
      <c r="I161" s="132" t="s">
        <v>1129</v>
      </c>
      <c r="J161" s="132" t="s">
        <v>887</v>
      </c>
      <c r="K161" s="132" t="s">
        <v>1128</v>
      </c>
      <c r="L161" s="132" t="s">
        <v>1128</v>
      </c>
      <c r="M161" s="132" t="s">
        <v>1128</v>
      </c>
      <c r="N161" s="132" t="s">
        <v>887</v>
      </c>
      <c r="O161" s="132" t="s">
        <v>492</v>
      </c>
      <c r="P161" s="132" t="s">
        <v>189</v>
      </c>
      <c r="Q161" s="132" t="s">
        <v>1130</v>
      </c>
      <c r="R161" s="132" t="s">
        <v>409</v>
      </c>
      <c r="S161" s="382" t="s">
        <v>1131</v>
      </c>
      <c r="T161" s="138"/>
      <c r="U161" s="138"/>
      <c r="V161" s="138"/>
      <c r="W161" s="138"/>
      <c r="X161" s="139"/>
    </row>
    <row r="162" spans="1:24" ht="15.75" customHeight="1">
      <c r="A162" s="132" t="s">
        <v>111</v>
      </c>
      <c r="B162" s="132">
        <v>2024</v>
      </c>
      <c r="C162" s="132" t="s">
        <v>660</v>
      </c>
      <c r="D162" s="132" t="s">
        <v>149</v>
      </c>
      <c r="E162" s="133" t="s">
        <v>1207</v>
      </c>
      <c r="F162" s="132" t="s">
        <v>1127</v>
      </c>
      <c r="G162" s="134" t="s">
        <v>1128</v>
      </c>
      <c r="H162" s="132" t="s">
        <v>436</v>
      </c>
      <c r="I162" s="132" t="s">
        <v>1129</v>
      </c>
      <c r="J162" s="132" t="s">
        <v>887</v>
      </c>
      <c r="K162" s="132" t="s">
        <v>1128</v>
      </c>
      <c r="L162" s="132" t="s">
        <v>1128</v>
      </c>
      <c r="M162" s="132" t="s">
        <v>1128</v>
      </c>
      <c r="N162" s="132" t="s">
        <v>887</v>
      </c>
      <c r="O162" s="132" t="s">
        <v>492</v>
      </c>
      <c r="P162" s="132" t="s">
        <v>189</v>
      </c>
      <c r="Q162" s="132" t="s">
        <v>1130</v>
      </c>
      <c r="R162" s="132" t="s">
        <v>409</v>
      </c>
      <c r="S162" s="382" t="s">
        <v>1131</v>
      </c>
      <c r="T162" s="138"/>
      <c r="U162" s="138"/>
      <c r="V162" s="138"/>
      <c r="W162" s="138"/>
      <c r="X162" s="139"/>
    </row>
    <row r="163" spans="1:24" ht="15.75" customHeight="1">
      <c r="A163" s="132" t="s">
        <v>111</v>
      </c>
      <c r="B163" s="132">
        <v>2022</v>
      </c>
      <c r="C163" s="132" t="s">
        <v>660</v>
      </c>
      <c r="D163" s="132" t="s">
        <v>149</v>
      </c>
      <c r="E163" s="133" t="s">
        <v>1208</v>
      </c>
      <c r="F163" s="132" t="s">
        <v>1127</v>
      </c>
      <c r="G163" s="134" t="s">
        <v>1128</v>
      </c>
      <c r="H163" s="132" t="s">
        <v>436</v>
      </c>
      <c r="I163" s="132" t="s">
        <v>1129</v>
      </c>
      <c r="J163" s="132" t="s">
        <v>887</v>
      </c>
      <c r="K163" s="132" t="s">
        <v>1128</v>
      </c>
      <c r="L163" s="132" t="s">
        <v>1128</v>
      </c>
      <c r="M163" s="132" t="s">
        <v>1128</v>
      </c>
      <c r="N163" s="132" t="s">
        <v>887</v>
      </c>
      <c r="O163" s="132" t="s">
        <v>492</v>
      </c>
      <c r="P163" s="132" t="s">
        <v>189</v>
      </c>
      <c r="Q163" s="132" t="s">
        <v>1130</v>
      </c>
      <c r="R163" s="132" t="s">
        <v>409</v>
      </c>
      <c r="S163" s="382" t="s">
        <v>1131</v>
      </c>
      <c r="T163" s="136" t="s">
        <v>887</v>
      </c>
      <c r="U163" s="136" t="s">
        <v>887</v>
      </c>
      <c r="V163" s="136" t="s">
        <v>887</v>
      </c>
      <c r="W163" s="136" t="s">
        <v>887</v>
      </c>
      <c r="X163" s="137" t="s">
        <v>1132</v>
      </c>
    </row>
    <row r="164" spans="1:24" ht="15.75" customHeight="1">
      <c r="A164" s="132" t="s">
        <v>111</v>
      </c>
      <c r="B164" s="132">
        <v>2023</v>
      </c>
      <c r="C164" s="132" t="s">
        <v>660</v>
      </c>
      <c r="D164" s="132" t="s">
        <v>149</v>
      </c>
      <c r="E164" s="133" t="s">
        <v>1208</v>
      </c>
      <c r="F164" s="132" t="s">
        <v>1127</v>
      </c>
      <c r="G164" s="134" t="s">
        <v>1128</v>
      </c>
      <c r="H164" s="132" t="s">
        <v>436</v>
      </c>
      <c r="I164" s="132" t="s">
        <v>1129</v>
      </c>
      <c r="J164" s="132" t="s">
        <v>887</v>
      </c>
      <c r="K164" s="132" t="s">
        <v>1128</v>
      </c>
      <c r="L164" s="132" t="s">
        <v>1128</v>
      </c>
      <c r="M164" s="132" t="s">
        <v>1128</v>
      </c>
      <c r="N164" s="132" t="s">
        <v>887</v>
      </c>
      <c r="O164" s="132" t="s">
        <v>492</v>
      </c>
      <c r="P164" s="132" t="s">
        <v>189</v>
      </c>
      <c r="Q164" s="132" t="s">
        <v>1130</v>
      </c>
      <c r="R164" s="132" t="s">
        <v>409</v>
      </c>
      <c r="S164" s="382" t="s">
        <v>1131</v>
      </c>
      <c r="T164" s="138"/>
      <c r="U164" s="138"/>
      <c r="V164" s="138"/>
      <c r="W164" s="138"/>
      <c r="X164" s="139"/>
    </row>
    <row r="165" spans="1:24" ht="15.75" customHeight="1">
      <c r="A165" s="132" t="s">
        <v>111</v>
      </c>
      <c r="B165" s="132">
        <v>2024</v>
      </c>
      <c r="C165" s="132" t="s">
        <v>660</v>
      </c>
      <c r="D165" s="132" t="s">
        <v>149</v>
      </c>
      <c r="E165" s="133" t="s">
        <v>1208</v>
      </c>
      <c r="F165" s="132" t="s">
        <v>1127</v>
      </c>
      <c r="G165" s="134" t="s">
        <v>1128</v>
      </c>
      <c r="H165" s="132" t="s">
        <v>436</v>
      </c>
      <c r="I165" s="132" t="s">
        <v>1129</v>
      </c>
      <c r="J165" s="132" t="s">
        <v>887</v>
      </c>
      <c r="K165" s="132" t="s">
        <v>1128</v>
      </c>
      <c r="L165" s="132" t="s">
        <v>1128</v>
      </c>
      <c r="M165" s="132" t="s">
        <v>1128</v>
      </c>
      <c r="N165" s="132" t="s">
        <v>887</v>
      </c>
      <c r="O165" s="132" t="s">
        <v>492</v>
      </c>
      <c r="P165" s="132" t="s">
        <v>189</v>
      </c>
      <c r="Q165" s="132" t="s">
        <v>1130</v>
      </c>
      <c r="R165" s="132" t="s">
        <v>409</v>
      </c>
      <c r="S165" s="382" t="s">
        <v>1131</v>
      </c>
      <c r="T165" s="138"/>
      <c r="U165" s="138"/>
      <c r="V165" s="138"/>
      <c r="W165" s="138"/>
      <c r="X165" s="139"/>
    </row>
    <row r="166" spans="1:24" ht="15.75" customHeight="1">
      <c r="A166" s="132" t="s">
        <v>111</v>
      </c>
      <c r="B166" s="132">
        <v>2022</v>
      </c>
      <c r="C166" s="132" t="s">
        <v>660</v>
      </c>
      <c r="D166" s="132" t="s">
        <v>149</v>
      </c>
      <c r="E166" s="133" t="s">
        <v>1209</v>
      </c>
      <c r="F166" s="132" t="s">
        <v>1127</v>
      </c>
      <c r="G166" s="134" t="s">
        <v>1128</v>
      </c>
      <c r="H166" s="132" t="s">
        <v>436</v>
      </c>
      <c r="I166" s="132" t="s">
        <v>1129</v>
      </c>
      <c r="J166" s="132" t="s">
        <v>887</v>
      </c>
      <c r="K166" s="132" t="s">
        <v>1128</v>
      </c>
      <c r="L166" s="132" t="s">
        <v>1128</v>
      </c>
      <c r="M166" s="132" t="s">
        <v>1128</v>
      </c>
      <c r="N166" s="132" t="s">
        <v>887</v>
      </c>
      <c r="O166" s="132" t="s">
        <v>492</v>
      </c>
      <c r="P166" s="132" t="s">
        <v>189</v>
      </c>
      <c r="Q166" s="132" t="s">
        <v>1130</v>
      </c>
      <c r="R166" s="132" t="s">
        <v>409</v>
      </c>
      <c r="S166" s="382" t="s">
        <v>1131</v>
      </c>
      <c r="T166" s="136" t="s">
        <v>887</v>
      </c>
      <c r="U166" s="136" t="s">
        <v>887</v>
      </c>
      <c r="V166" s="136" t="s">
        <v>887</v>
      </c>
      <c r="W166" s="136" t="s">
        <v>887</v>
      </c>
      <c r="X166" s="137" t="s">
        <v>1132</v>
      </c>
    </row>
    <row r="167" spans="1:24" ht="15.75" customHeight="1">
      <c r="A167" s="132" t="s">
        <v>111</v>
      </c>
      <c r="B167" s="132">
        <v>2023</v>
      </c>
      <c r="C167" s="132" t="s">
        <v>660</v>
      </c>
      <c r="D167" s="132" t="s">
        <v>149</v>
      </c>
      <c r="E167" s="133" t="s">
        <v>1209</v>
      </c>
      <c r="F167" s="132" t="s">
        <v>1127</v>
      </c>
      <c r="G167" s="134" t="s">
        <v>1128</v>
      </c>
      <c r="H167" s="132" t="s">
        <v>436</v>
      </c>
      <c r="I167" s="132" t="s">
        <v>1129</v>
      </c>
      <c r="J167" s="132" t="s">
        <v>887</v>
      </c>
      <c r="K167" s="132" t="s">
        <v>1128</v>
      </c>
      <c r="L167" s="132" t="s">
        <v>1128</v>
      </c>
      <c r="M167" s="132" t="s">
        <v>1128</v>
      </c>
      <c r="N167" s="132" t="s">
        <v>887</v>
      </c>
      <c r="O167" s="132" t="s">
        <v>492</v>
      </c>
      <c r="P167" s="132" t="s">
        <v>189</v>
      </c>
      <c r="Q167" s="132" t="s">
        <v>1130</v>
      </c>
      <c r="R167" s="132" t="s">
        <v>409</v>
      </c>
      <c r="S167" s="382" t="s">
        <v>1131</v>
      </c>
      <c r="T167" s="138"/>
      <c r="U167" s="138"/>
      <c r="V167" s="138"/>
      <c r="W167" s="138"/>
      <c r="X167" s="139"/>
    </row>
    <row r="168" spans="1:24" ht="15.75" customHeight="1">
      <c r="A168" s="132" t="s">
        <v>111</v>
      </c>
      <c r="B168" s="132">
        <v>2024</v>
      </c>
      <c r="C168" s="132" t="s">
        <v>660</v>
      </c>
      <c r="D168" s="132" t="s">
        <v>149</v>
      </c>
      <c r="E168" s="133" t="s">
        <v>1209</v>
      </c>
      <c r="F168" s="132" t="s">
        <v>1127</v>
      </c>
      <c r="G168" s="134" t="s">
        <v>1128</v>
      </c>
      <c r="H168" s="132" t="s">
        <v>436</v>
      </c>
      <c r="I168" s="132" t="s">
        <v>1129</v>
      </c>
      <c r="J168" s="132" t="s">
        <v>887</v>
      </c>
      <c r="K168" s="132" t="s">
        <v>1128</v>
      </c>
      <c r="L168" s="132" t="s">
        <v>1128</v>
      </c>
      <c r="M168" s="132" t="s">
        <v>1128</v>
      </c>
      <c r="N168" s="132" t="s">
        <v>887</v>
      </c>
      <c r="O168" s="132" t="s">
        <v>492</v>
      </c>
      <c r="P168" s="132" t="s">
        <v>189</v>
      </c>
      <c r="Q168" s="132" t="s">
        <v>1130</v>
      </c>
      <c r="R168" s="132" t="s">
        <v>409</v>
      </c>
      <c r="S168" s="382" t="s">
        <v>1131</v>
      </c>
      <c r="T168" s="138"/>
      <c r="U168" s="138"/>
      <c r="V168" s="138"/>
      <c r="W168" s="138"/>
      <c r="X168" s="139"/>
    </row>
    <row r="169" spans="1:24" ht="15.75" customHeight="1">
      <c r="A169" s="132" t="s">
        <v>111</v>
      </c>
      <c r="B169" s="132">
        <v>2022</v>
      </c>
      <c r="C169" s="132" t="s">
        <v>660</v>
      </c>
      <c r="D169" s="132" t="s">
        <v>149</v>
      </c>
      <c r="E169" s="133" t="s">
        <v>1210</v>
      </c>
      <c r="F169" s="132" t="s">
        <v>1127</v>
      </c>
      <c r="G169" s="134" t="s">
        <v>1128</v>
      </c>
      <c r="H169" s="132" t="s">
        <v>436</v>
      </c>
      <c r="I169" s="132" t="s">
        <v>1129</v>
      </c>
      <c r="J169" s="132" t="s">
        <v>887</v>
      </c>
      <c r="K169" s="132" t="s">
        <v>1128</v>
      </c>
      <c r="L169" s="132" t="s">
        <v>1128</v>
      </c>
      <c r="M169" s="132" t="s">
        <v>1128</v>
      </c>
      <c r="N169" s="132" t="s">
        <v>887</v>
      </c>
      <c r="O169" s="132" t="s">
        <v>492</v>
      </c>
      <c r="P169" s="132" t="s">
        <v>189</v>
      </c>
      <c r="Q169" s="132" t="s">
        <v>1130</v>
      </c>
      <c r="R169" s="132" t="s">
        <v>409</v>
      </c>
      <c r="S169" s="382" t="s">
        <v>1131</v>
      </c>
      <c r="T169" s="136" t="s">
        <v>887</v>
      </c>
      <c r="U169" s="136" t="s">
        <v>887</v>
      </c>
      <c r="V169" s="136" t="s">
        <v>887</v>
      </c>
      <c r="W169" s="136" t="s">
        <v>887</v>
      </c>
      <c r="X169" s="137" t="s">
        <v>1132</v>
      </c>
    </row>
    <row r="170" spans="1:24" ht="15.75" customHeight="1">
      <c r="A170" s="132" t="s">
        <v>111</v>
      </c>
      <c r="B170" s="132">
        <v>2023</v>
      </c>
      <c r="C170" s="132" t="s">
        <v>660</v>
      </c>
      <c r="D170" s="132" t="s">
        <v>149</v>
      </c>
      <c r="E170" s="133" t="s">
        <v>1210</v>
      </c>
      <c r="F170" s="132" t="s">
        <v>1127</v>
      </c>
      <c r="G170" s="134" t="s">
        <v>1128</v>
      </c>
      <c r="H170" s="132" t="s">
        <v>436</v>
      </c>
      <c r="I170" s="132" t="s">
        <v>1129</v>
      </c>
      <c r="J170" s="132" t="s">
        <v>887</v>
      </c>
      <c r="K170" s="132" t="s">
        <v>1128</v>
      </c>
      <c r="L170" s="132" t="s">
        <v>1128</v>
      </c>
      <c r="M170" s="132" t="s">
        <v>1128</v>
      </c>
      <c r="N170" s="132" t="s">
        <v>887</v>
      </c>
      <c r="O170" s="132" t="s">
        <v>492</v>
      </c>
      <c r="P170" s="132" t="s">
        <v>189</v>
      </c>
      <c r="Q170" s="132" t="s">
        <v>1130</v>
      </c>
      <c r="R170" s="132" t="s">
        <v>409</v>
      </c>
      <c r="S170" s="382" t="s">
        <v>1131</v>
      </c>
      <c r="T170" s="138"/>
      <c r="U170" s="138"/>
      <c r="V170" s="138"/>
      <c r="W170" s="138"/>
      <c r="X170" s="139"/>
    </row>
    <row r="171" spans="1:24" ht="15.75" customHeight="1">
      <c r="A171" s="132" t="s">
        <v>111</v>
      </c>
      <c r="B171" s="132">
        <v>2024</v>
      </c>
      <c r="C171" s="132" t="s">
        <v>660</v>
      </c>
      <c r="D171" s="132" t="s">
        <v>149</v>
      </c>
      <c r="E171" s="133" t="s">
        <v>1210</v>
      </c>
      <c r="F171" s="132" t="s">
        <v>1127</v>
      </c>
      <c r="G171" s="134" t="s">
        <v>1128</v>
      </c>
      <c r="H171" s="132" t="s">
        <v>436</v>
      </c>
      <c r="I171" s="132" t="s">
        <v>1129</v>
      </c>
      <c r="J171" s="132" t="s">
        <v>887</v>
      </c>
      <c r="K171" s="132" t="s">
        <v>1128</v>
      </c>
      <c r="L171" s="132" t="s">
        <v>1128</v>
      </c>
      <c r="M171" s="132" t="s">
        <v>1128</v>
      </c>
      <c r="N171" s="132" t="s">
        <v>887</v>
      </c>
      <c r="O171" s="132" t="s">
        <v>492</v>
      </c>
      <c r="P171" s="132" t="s">
        <v>189</v>
      </c>
      <c r="Q171" s="132" t="s">
        <v>1130</v>
      </c>
      <c r="R171" s="132" t="s">
        <v>409</v>
      </c>
      <c r="S171" s="382" t="s">
        <v>1131</v>
      </c>
      <c r="T171" s="138"/>
      <c r="U171" s="138"/>
      <c r="V171" s="138"/>
      <c r="W171" s="138"/>
      <c r="X171" s="139"/>
    </row>
    <row r="172" spans="1:24" ht="15.75" customHeight="1">
      <c r="A172" s="132" t="s">
        <v>111</v>
      </c>
      <c r="B172" s="132">
        <v>2022</v>
      </c>
      <c r="C172" s="132" t="s">
        <v>660</v>
      </c>
      <c r="D172" s="132" t="s">
        <v>149</v>
      </c>
      <c r="E172" s="133" t="s">
        <v>1211</v>
      </c>
      <c r="F172" s="132" t="s">
        <v>1127</v>
      </c>
      <c r="G172" s="134" t="s">
        <v>1128</v>
      </c>
      <c r="H172" s="132" t="s">
        <v>436</v>
      </c>
      <c r="I172" s="132" t="s">
        <v>1129</v>
      </c>
      <c r="J172" s="132" t="s">
        <v>887</v>
      </c>
      <c r="K172" s="132" t="s">
        <v>1128</v>
      </c>
      <c r="L172" s="132" t="s">
        <v>1128</v>
      </c>
      <c r="M172" s="132" t="s">
        <v>1128</v>
      </c>
      <c r="N172" s="132" t="s">
        <v>887</v>
      </c>
      <c r="O172" s="132" t="s">
        <v>492</v>
      </c>
      <c r="P172" s="132" t="s">
        <v>189</v>
      </c>
      <c r="Q172" s="132" t="s">
        <v>1130</v>
      </c>
      <c r="R172" s="132" t="s">
        <v>409</v>
      </c>
      <c r="S172" s="382" t="s">
        <v>1131</v>
      </c>
      <c r="T172" s="136" t="s">
        <v>887</v>
      </c>
      <c r="U172" s="136" t="s">
        <v>887</v>
      </c>
      <c r="V172" s="136" t="s">
        <v>887</v>
      </c>
      <c r="W172" s="136" t="s">
        <v>887</v>
      </c>
      <c r="X172" s="137" t="s">
        <v>1132</v>
      </c>
    </row>
    <row r="173" spans="1:24" ht="15.75" customHeight="1">
      <c r="A173" s="132" t="s">
        <v>111</v>
      </c>
      <c r="B173" s="132">
        <v>2023</v>
      </c>
      <c r="C173" s="132" t="s">
        <v>660</v>
      </c>
      <c r="D173" s="132" t="s">
        <v>149</v>
      </c>
      <c r="E173" s="133" t="s">
        <v>1211</v>
      </c>
      <c r="F173" s="132" t="s">
        <v>1127</v>
      </c>
      <c r="G173" s="134" t="s">
        <v>1128</v>
      </c>
      <c r="H173" s="132" t="s">
        <v>436</v>
      </c>
      <c r="I173" s="132" t="s">
        <v>1129</v>
      </c>
      <c r="J173" s="132" t="s">
        <v>887</v>
      </c>
      <c r="K173" s="132" t="s">
        <v>1128</v>
      </c>
      <c r="L173" s="132" t="s">
        <v>1128</v>
      </c>
      <c r="M173" s="132" t="s">
        <v>1128</v>
      </c>
      <c r="N173" s="132" t="s">
        <v>887</v>
      </c>
      <c r="O173" s="132" t="s">
        <v>492</v>
      </c>
      <c r="P173" s="132" t="s">
        <v>189</v>
      </c>
      <c r="Q173" s="132" t="s">
        <v>1130</v>
      </c>
      <c r="R173" s="132" t="s">
        <v>409</v>
      </c>
      <c r="S173" s="382" t="s">
        <v>1131</v>
      </c>
      <c r="T173" s="138"/>
      <c r="U173" s="138"/>
      <c r="V173" s="138"/>
      <c r="W173" s="138"/>
      <c r="X173" s="139"/>
    </row>
    <row r="174" spans="1:24" ht="15.75" customHeight="1">
      <c r="A174" s="132" t="s">
        <v>111</v>
      </c>
      <c r="B174" s="132">
        <v>2024</v>
      </c>
      <c r="C174" s="132" t="s">
        <v>660</v>
      </c>
      <c r="D174" s="132" t="s">
        <v>149</v>
      </c>
      <c r="E174" s="133" t="s">
        <v>1211</v>
      </c>
      <c r="F174" s="132" t="s">
        <v>1127</v>
      </c>
      <c r="G174" s="134" t="s">
        <v>1128</v>
      </c>
      <c r="H174" s="132" t="s">
        <v>436</v>
      </c>
      <c r="I174" s="132" t="s">
        <v>1129</v>
      </c>
      <c r="J174" s="132" t="s">
        <v>887</v>
      </c>
      <c r="K174" s="132" t="s">
        <v>1128</v>
      </c>
      <c r="L174" s="132" t="s">
        <v>1128</v>
      </c>
      <c r="M174" s="132" t="s">
        <v>1128</v>
      </c>
      <c r="N174" s="132" t="s">
        <v>887</v>
      </c>
      <c r="O174" s="132" t="s">
        <v>492</v>
      </c>
      <c r="P174" s="132" t="s">
        <v>189</v>
      </c>
      <c r="Q174" s="132" t="s">
        <v>1130</v>
      </c>
      <c r="R174" s="132" t="s">
        <v>409</v>
      </c>
      <c r="S174" s="382" t="s">
        <v>1131</v>
      </c>
      <c r="T174" s="138"/>
      <c r="U174" s="138"/>
      <c r="V174" s="138"/>
      <c r="W174" s="138"/>
      <c r="X174" s="139"/>
    </row>
    <row r="175" spans="1:24" ht="15.75" customHeight="1">
      <c r="A175" s="132" t="s">
        <v>111</v>
      </c>
      <c r="B175" s="132">
        <v>2022</v>
      </c>
      <c r="C175" s="132" t="s">
        <v>660</v>
      </c>
      <c r="D175" s="132" t="s">
        <v>149</v>
      </c>
      <c r="E175" s="133" t="s">
        <v>1212</v>
      </c>
      <c r="F175" s="132" t="s">
        <v>1127</v>
      </c>
      <c r="G175" s="134" t="s">
        <v>1128</v>
      </c>
      <c r="H175" s="132" t="s">
        <v>436</v>
      </c>
      <c r="I175" s="132" t="s">
        <v>1129</v>
      </c>
      <c r="J175" s="132" t="s">
        <v>887</v>
      </c>
      <c r="K175" s="132" t="s">
        <v>1128</v>
      </c>
      <c r="L175" s="132" t="s">
        <v>1128</v>
      </c>
      <c r="M175" s="132" t="s">
        <v>1128</v>
      </c>
      <c r="N175" s="132" t="s">
        <v>887</v>
      </c>
      <c r="O175" s="132" t="s">
        <v>492</v>
      </c>
      <c r="P175" s="132" t="s">
        <v>189</v>
      </c>
      <c r="Q175" s="132" t="s">
        <v>1130</v>
      </c>
      <c r="R175" s="132" t="s">
        <v>409</v>
      </c>
      <c r="S175" s="382" t="s">
        <v>1131</v>
      </c>
      <c r="T175" s="136" t="s">
        <v>887</v>
      </c>
      <c r="U175" s="136" t="s">
        <v>887</v>
      </c>
      <c r="V175" s="136" t="s">
        <v>887</v>
      </c>
      <c r="W175" s="136" t="s">
        <v>887</v>
      </c>
      <c r="X175" s="137" t="s">
        <v>1132</v>
      </c>
    </row>
    <row r="176" spans="1:24" ht="15.75" customHeight="1">
      <c r="A176" s="132" t="s">
        <v>111</v>
      </c>
      <c r="B176" s="132">
        <v>2023</v>
      </c>
      <c r="C176" s="132" t="s">
        <v>660</v>
      </c>
      <c r="D176" s="132" t="s">
        <v>149</v>
      </c>
      <c r="E176" s="133" t="s">
        <v>1212</v>
      </c>
      <c r="F176" s="132" t="s">
        <v>1127</v>
      </c>
      <c r="G176" s="134" t="s">
        <v>1128</v>
      </c>
      <c r="H176" s="132" t="s">
        <v>436</v>
      </c>
      <c r="I176" s="132" t="s">
        <v>1129</v>
      </c>
      <c r="J176" s="132" t="s">
        <v>887</v>
      </c>
      <c r="K176" s="132" t="s">
        <v>1128</v>
      </c>
      <c r="L176" s="132" t="s">
        <v>1128</v>
      </c>
      <c r="M176" s="132" t="s">
        <v>1128</v>
      </c>
      <c r="N176" s="132" t="s">
        <v>887</v>
      </c>
      <c r="O176" s="132" t="s">
        <v>492</v>
      </c>
      <c r="P176" s="132" t="s">
        <v>189</v>
      </c>
      <c r="Q176" s="132" t="s">
        <v>1130</v>
      </c>
      <c r="R176" s="132" t="s">
        <v>409</v>
      </c>
      <c r="S176" s="382" t="s">
        <v>1131</v>
      </c>
      <c r="T176" s="138"/>
      <c r="U176" s="138"/>
      <c r="V176" s="138"/>
      <c r="W176" s="138"/>
      <c r="X176" s="139"/>
    </row>
    <row r="177" spans="1:24" ht="15.75" customHeight="1">
      <c r="A177" s="132" t="s">
        <v>111</v>
      </c>
      <c r="B177" s="132">
        <v>2024</v>
      </c>
      <c r="C177" s="132" t="s">
        <v>660</v>
      </c>
      <c r="D177" s="132" t="s">
        <v>149</v>
      </c>
      <c r="E177" s="133" t="s">
        <v>1212</v>
      </c>
      <c r="F177" s="132" t="s">
        <v>1127</v>
      </c>
      <c r="G177" s="134" t="s">
        <v>1128</v>
      </c>
      <c r="H177" s="132" t="s">
        <v>436</v>
      </c>
      <c r="I177" s="132" t="s">
        <v>1129</v>
      </c>
      <c r="J177" s="132" t="s">
        <v>887</v>
      </c>
      <c r="K177" s="132" t="s">
        <v>1128</v>
      </c>
      <c r="L177" s="132" t="s">
        <v>1128</v>
      </c>
      <c r="M177" s="132" t="s">
        <v>1128</v>
      </c>
      <c r="N177" s="132" t="s">
        <v>887</v>
      </c>
      <c r="O177" s="132" t="s">
        <v>492</v>
      </c>
      <c r="P177" s="132" t="s">
        <v>189</v>
      </c>
      <c r="Q177" s="132" t="s">
        <v>1130</v>
      </c>
      <c r="R177" s="132" t="s">
        <v>409</v>
      </c>
      <c r="S177" s="382" t="s">
        <v>1131</v>
      </c>
      <c r="T177" s="138"/>
      <c r="U177" s="138"/>
      <c r="V177" s="138"/>
      <c r="W177" s="138"/>
      <c r="X177" s="139"/>
    </row>
    <row r="178" spans="1:24" ht="15.75" customHeight="1">
      <c r="A178" s="132" t="s">
        <v>111</v>
      </c>
      <c r="B178" s="132">
        <v>2022</v>
      </c>
      <c r="C178" s="132" t="s">
        <v>660</v>
      </c>
      <c r="D178" s="132" t="s">
        <v>149</v>
      </c>
      <c r="E178" s="133" t="s">
        <v>1213</v>
      </c>
      <c r="F178" s="132" t="s">
        <v>1127</v>
      </c>
      <c r="G178" s="134" t="s">
        <v>1128</v>
      </c>
      <c r="H178" s="132" t="s">
        <v>436</v>
      </c>
      <c r="I178" s="132" t="s">
        <v>1129</v>
      </c>
      <c r="J178" s="132" t="s">
        <v>887</v>
      </c>
      <c r="K178" s="132" t="s">
        <v>1128</v>
      </c>
      <c r="L178" s="132" t="s">
        <v>1128</v>
      </c>
      <c r="M178" s="132" t="s">
        <v>1128</v>
      </c>
      <c r="N178" s="132" t="s">
        <v>887</v>
      </c>
      <c r="O178" s="132" t="s">
        <v>492</v>
      </c>
      <c r="P178" s="132" t="s">
        <v>189</v>
      </c>
      <c r="Q178" s="132" t="s">
        <v>1130</v>
      </c>
      <c r="R178" s="132" t="s">
        <v>409</v>
      </c>
      <c r="S178" s="382" t="s">
        <v>1131</v>
      </c>
      <c r="T178" s="136" t="s">
        <v>887</v>
      </c>
      <c r="U178" s="136" t="s">
        <v>887</v>
      </c>
      <c r="V178" s="136" t="s">
        <v>887</v>
      </c>
      <c r="W178" s="136" t="s">
        <v>887</v>
      </c>
      <c r="X178" s="137" t="s">
        <v>1132</v>
      </c>
    </row>
    <row r="179" spans="1:24" ht="15.75" customHeight="1">
      <c r="A179" s="132" t="s">
        <v>111</v>
      </c>
      <c r="B179" s="132">
        <v>2023</v>
      </c>
      <c r="C179" s="132" t="s">
        <v>660</v>
      </c>
      <c r="D179" s="132" t="s">
        <v>149</v>
      </c>
      <c r="E179" s="133" t="s">
        <v>1213</v>
      </c>
      <c r="F179" s="132" t="s">
        <v>1127</v>
      </c>
      <c r="G179" s="134" t="s">
        <v>1128</v>
      </c>
      <c r="H179" s="132" t="s">
        <v>436</v>
      </c>
      <c r="I179" s="132" t="s">
        <v>1129</v>
      </c>
      <c r="J179" s="132" t="s">
        <v>887</v>
      </c>
      <c r="K179" s="132" t="s">
        <v>1128</v>
      </c>
      <c r="L179" s="132" t="s">
        <v>1128</v>
      </c>
      <c r="M179" s="132" t="s">
        <v>1128</v>
      </c>
      <c r="N179" s="132" t="s">
        <v>887</v>
      </c>
      <c r="O179" s="132" t="s">
        <v>492</v>
      </c>
      <c r="P179" s="132" t="s">
        <v>189</v>
      </c>
      <c r="Q179" s="132" t="s">
        <v>1130</v>
      </c>
      <c r="R179" s="132" t="s">
        <v>409</v>
      </c>
      <c r="S179" s="382" t="s">
        <v>1131</v>
      </c>
      <c r="T179" s="138"/>
      <c r="U179" s="138"/>
      <c r="V179" s="138"/>
      <c r="W179" s="138"/>
      <c r="X179" s="139"/>
    </row>
    <row r="180" spans="1:24" ht="15.75" customHeight="1">
      <c r="A180" s="132" t="s">
        <v>111</v>
      </c>
      <c r="B180" s="132">
        <v>2024</v>
      </c>
      <c r="C180" s="132" t="s">
        <v>660</v>
      </c>
      <c r="D180" s="132" t="s">
        <v>149</v>
      </c>
      <c r="E180" s="133" t="s">
        <v>1213</v>
      </c>
      <c r="F180" s="132" t="s">
        <v>1127</v>
      </c>
      <c r="G180" s="134" t="s">
        <v>1128</v>
      </c>
      <c r="H180" s="132" t="s">
        <v>436</v>
      </c>
      <c r="I180" s="132" t="s">
        <v>1129</v>
      </c>
      <c r="J180" s="132" t="s">
        <v>887</v>
      </c>
      <c r="K180" s="132" t="s">
        <v>1128</v>
      </c>
      <c r="L180" s="132" t="s">
        <v>1128</v>
      </c>
      <c r="M180" s="132" t="s">
        <v>1128</v>
      </c>
      <c r="N180" s="132" t="s">
        <v>887</v>
      </c>
      <c r="O180" s="132" t="s">
        <v>492</v>
      </c>
      <c r="P180" s="132" t="s">
        <v>189</v>
      </c>
      <c r="Q180" s="132" t="s">
        <v>1130</v>
      </c>
      <c r="R180" s="132" t="s">
        <v>409</v>
      </c>
      <c r="S180" s="382" t="s">
        <v>1131</v>
      </c>
      <c r="T180" s="138"/>
      <c r="U180" s="138"/>
      <c r="V180" s="138"/>
      <c r="W180" s="138"/>
      <c r="X180" s="139"/>
    </row>
    <row r="181" spans="1:24" ht="15.75" customHeight="1">
      <c r="A181" s="132" t="s">
        <v>111</v>
      </c>
      <c r="B181" s="132">
        <v>2022</v>
      </c>
      <c r="C181" s="132" t="s">
        <v>660</v>
      </c>
      <c r="D181" s="132" t="s">
        <v>149</v>
      </c>
      <c r="E181" s="133" t="s">
        <v>1214</v>
      </c>
      <c r="F181" s="132" t="s">
        <v>1127</v>
      </c>
      <c r="G181" s="134" t="s">
        <v>1128</v>
      </c>
      <c r="H181" s="132" t="s">
        <v>436</v>
      </c>
      <c r="I181" s="132" t="s">
        <v>1129</v>
      </c>
      <c r="J181" s="132" t="s">
        <v>887</v>
      </c>
      <c r="K181" s="132" t="s">
        <v>1128</v>
      </c>
      <c r="L181" s="132" t="s">
        <v>1128</v>
      </c>
      <c r="M181" s="132" t="s">
        <v>1128</v>
      </c>
      <c r="N181" s="132" t="s">
        <v>887</v>
      </c>
      <c r="O181" s="132" t="s">
        <v>492</v>
      </c>
      <c r="P181" s="132" t="s">
        <v>189</v>
      </c>
      <c r="Q181" s="132" t="s">
        <v>1130</v>
      </c>
      <c r="R181" s="132" t="s">
        <v>409</v>
      </c>
      <c r="S181" s="382" t="s">
        <v>1131</v>
      </c>
      <c r="T181" s="136" t="s">
        <v>887</v>
      </c>
      <c r="U181" s="136" t="s">
        <v>887</v>
      </c>
      <c r="V181" s="136" t="s">
        <v>887</v>
      </c>
      <c r="W181" s="136" t="s">
        <v>887</v>
      </c>
      <c r="X181" s="137" t="s">
        <v>1132</v>
      </c>
    </row>
    <row r="182" spans="1:24" ht="15.75" customHeight="1">
      <c r="A182" s="132" t="s">
        <v>111</v>
      </c>
      <c r="B182" s="132">
        <v>2023</v>
      </c>
      <c r="C182" s="132" t="s">
        <v>660</v>
      </c>
      <c r="D182" s="132" t="s">
        <v>149</v>
      </c>
      <c r="E182" s="133" t="s">
        <v>1214</v>
      </c>
      <c r="F182" s="132" t="s">
        <v>1127</v>
      </c>
      <c r="G182" s="134" t="s">
        <v>1128</v>
      </c>
      <c r="H182" s="132" t="s">
        <v>436</v>
      </c>
      <c r="I182" s="132" t="s">
        <v>1129</v>
      </c>
      <c r="J182" s="132" t="s">
        <v>887</v>
      </c>
      <c r="K182" s="132" t="s">
        <v>1128</v>
      </c>
      <c r="L182" s="132" t="s">
        <v>1128</v>
      </c>
      <c r="M182" s="132" t="s">
        <v>1128</v>
      </c>
      <c r="N182" s="132" t="s">
        <v>887</v>
      </c>
      <c r="O182" s="132" t="s">
        <v>492</v>
      </c>
      <c r="P182" s="132" t="s">
        <v>189</v>
      </c>
      <c r="Q182" s="132" t="s">
        <v>1130</v>
      </c>
      <c r="R182" s="132" t="s">
        <v>409</v>
      </c>
      <c r="S182" s="382" t="s">
        <v>1131</v>
      </c>
      <c r="T182" s="138"/>
      <c r="U182" s="138"/>
      <c r="V182" s="138"/>
      <c r="W182" s="138"/>
      <c r="X182" s="139"/>
    </row>
    <row r="183" spans="1:24" ht="15.75" customHeight="1">
      <c r="A183" s="132" t="s">
        <v>111</v>
      </c>
      <c r="B183" s="132">
        <v>2024</v>
      </c>
      <c r="C183" s="132" t="s">
        <v>660</v>
      </c>
      <c r="D183" s="132" t="s">
        <v>149</v>
      </c>
      <c r="E183" s="133" t="s">
        <v>1214</v>
      </c>
      <c r="F183" s="132" t="s">
        <v>1127</v>
      </c>
      <c r="G183" s="134" t="s">
        <v>1128</v>
      </c>
      <c r="H183" s="132" t="s">
        <v>436</v>
      </c>
      <c r="I183" s="132" t="s">
        <v>1129</v>
      </c>
      <c r="J183" s="132" t="s">
        <v>887</v>
      </c>
      <c r="K183" s="132" t="s">
        <v>1128</v>
      </c>
      <c r="L183" s="132" t="s">
        <v>1128</v>
      </c>
      <c r="M183" s="132" t="s">
        <v>1128</v>
      </c>
      <c r="N183" s="132" t="s">
        <v>887</v>
      </c>
      <c r="O183" s="132" t="s">
        <v>492</v>
      </c>
      <c r="P183" s="132" t="s">
        <v>189</v>
      </c>
      <c r="Q183" s="132" t="s">
        <v>1130</v>
      </c>
      <c r="R183" s="132" t="s">
        <v>409</v>
      </c>
      <c r="S183" s="382" t="s">
        <v>1131</v>
      </c>
      <c r="T183" s="138"/>
      <c r="U183" s="138"/>
      <c r="V183" s="138"/>
      <c r="W183" s="138"/>
      <c r="X183" s="139"/>
    </row>
    <row r="184" spans="1:24" ht="15.75" customHeight="1">
      <c r="A184" s="132" t="s">
        <v>111</v>
      </c>
      <c r="B184" s="132">
        <v>2022</v>
      </c>
      <c r="C184" s="132" t="s">
        <v>660</v>
      </c>
      <c r="D184" s="132" t="s">
        <v>149</v>
      </c>
      <c r="E184" s="133" t="s">
        <v>1215</v>
      </c>
      <c r="F184" s="132" t="s">
        <v>1127</v>
      </c>
      <c r="G184" s="134" t="s">
        <v>887</v>
      </c>
      <c r="H184" s="132" t="s">
        <v>436</v>
      </c>
      <c r="I184" s="132" t="s">
        <v>1216</v>
      </c>
      <c r="J184" s="132" t="s">
        <v>887</v>
      </c>
      <c r="K184" s="132" t="s">
        <v>887</v>
      </c>
      <c r="L184" s="132" t="s">
        <v>887</v>
      </c>
      <c r="M184" s="132" t="s">
        <v>887</v>
      </c>
      <c r="N184" s="132" t="s">
        <v>887</v>
      </c>
      <c r="O184" s="132" t="s">
        <v>1129</v>
      </c>
      <c r="P184" s="132" t="s">
        <v>1129</v>
      </c>
      <c r="Q184" s="132" t="s">
        <v>1129</v>
      </c>
      <c r="R184" s="132" t="s">
        <v>1129</v>
      </c>
      <c r="S184" s="382"/>
      <c r="T184" s="140" t="s">
        <v>887</v>
      </c>
      <c r="U184" s="140" t="s">
        <v>887</v>
      </c>
      <c r="V184" s="140" t="s">
        <v>887</v>
      </c>
      <c r="W184" s="140" t="s">
        <v>887</v>
      </c>
      <c r="X184" s="140"/>
    </row>
    <row r="185" spans="1:24" ht="15.75" customHeight="1">
      <c r="A185" s="132" t="s">
        <v>111</v>
      </c>
      <c r="B185" s="132">
        <v>2023</v>
      </c>
      <c r="C185" s="132" t="s">
        <v>660</v>
      </c>
      <c r="D185" s="132" t="s">
        <v>149</v>
      </c>
      <c r="E185" s="133" t="s">
        <v>1215</v>
      </c>
      <c r="F185" s="132" t="s">
        <v>1127</v>
      </c>
      <c r="G185" s="134" t="s">
        <v>887</v>
      </c>
      <c r="H185" s="132" t="s">
        <v>436</v>
      </c>
      <c r="I185" s="132" t="s">
        <v>1216</v>
      </c>
      <c r="J185" s="132" t="s">
        <v>887</v>
      </c>
      <c r="K185" s="132" t="s">
        <v>887</v>
      </c>
      <c r="L185" s="132" t="s">
        <v>887</v>
      </c>
      <c r="M185" s="132" t="s">
        <v>887</v>
      </c>
      <c r="N185" s="132" t="s">
        <v>887</v>
      </c>
      <c r="O185" s="132" t="s">
        <v>1129</v>
      </c>
      <c r="P185" s="132" t="s">
        <v>1129</v>
      </c>
      <c r="Q185" s="132" t="s">
        <v>1129</v>
      </c>
      <c r="R185" s="132" t="s">
        <v>1129</v>
      </c>
      <c r="S185" s="382"/>
      <c r="T185" s="138"/>
      <c r="U185" s="138"/>
      <c r="V185" s="138"/>
      <c r="W185" s="138"/>
      <c r="X185" s="139"/>
    </row>
    <row r="186" spans="1:24" ht="15.75" customHeight="1">
      <c r="A186" s="132" t="s">
        <v>111</v>
      </c>
      <c r="B186" s="132">
        <v>2024</v>
      </c>
      <c r="C186" s="132" t="s">
        <v>660</v>
      </c>
      <c r="D186" s="132" t="s">
        <v>149</v>
      </c>
      <c r="E186" s="133" t="s">
        <v>1215</v>
      </c>
      <c r="F186" s="132" t="s">
        <v>1127</v>
      </c>
      <c r="G186" s="134" t="s">
        <v>887</v>
      </c>
      <c r="H186" s="132" t="s">
        <v>436</v>
      </c>
      <c r="I186" s="132" t="s">
        <v>1216</v>
      </c>
      <c r="J186" s="132" t="s">
        <v>887</v>
      </c>
      <c r="K186" s="132" t="s">
        <v>887</v>
      </c>
      <c r="L186" s="132" t="s">
        <v>887</v>
      </c>
      <c r="M186" s="132" t="s">
        <v>887</v>
      </c>
      <c r="N186" s="132" t="s">
        <v>887</v>
      </c>
      <c r="O186" s="132" t="s">
        <v>1129</v>
      </c>
      <c r="P186" s="132" t="s">
        <v>1129</v>
      </c>
      <c r="Q186" s="132" t="s">
        <v>1129</v>
      </c>
      <c r="R186" s="132" t="s">
        <v>1129</v>
      </c>
      <c r="S186" s="382"/>
      <c r="T186" s="138"/>
      <c r="U186" s="138"/>
      <c r="V186" s="138"/>
      <c r="W186" s="138"/>
      <c r="X186" s="139"/>
    </row>
    <row r="187" spans="1:24" ht="15.75" customHeight="1">
      <c r="A187" s="132" t="s">
        <v>111</v>
      </c>
      <c r="B187" s="132">
        <v>2022</v>
      </c>
      <c r="C187" s="132" t="s">
        <v>660</v>
      </c>
      <c r="D187" s="132" t="s">
        <v>149</v>
      </c>
      <c r="E187" s="133" t="s">
        <v>1217</v>
      </c>
      <c r="F187" s="132" t="s">
        <v>1127</v>
      </c>
      <c r="G187" s="134" t="s">
        <v>887</v>
      </c>
      <c r="H187" s="132" t="s">
        <v>436</v>
      </c>
      <c r="I187" s="132" t="s">
        <v>1218</v>
      </c>
      <c r="J187" s="132" t="s">
        <v>887</v>
      </c>
      <c r="K187" s="132" t="s">
        <v>887</v>
      </c>
      <c r="L187" s="132" t="s">
        <v>887</v>
      </c>
      <c r="M187" s="132" t="s">
        <v>887</v>
      </c>
      <c r="N187" s="132" t="s">
        <v>887</v>
      </c>
      <c r="O187" s="132" t="s">
        <v>1129</v>
      </c>
      <c r="P187" s="132" t="s">
        <v>1129</v>
      </c>
      <c r="Q187" s="132" t="s">
        <v>1129</v>
      </c>
      <c r="R187" s="132" t="s">
        <v>1129</v>
      </c>
      <c r="S187" s="382"/>
      <c r="T187" s="147" t="s">
        <v>887</v>
      </c>
      <c r="U187" s="147" t="s">
        <v>887</v>
      </c>
      <c r="V187" s="147" t="s">
        <v>887</v>
      </c>
      <c r="W187" s="147" t="s">
        <v>887</v>
      </c>
      <c r="X187" s="140" t="s">
        <v>1218</v>
      </c>
    </row>
    <row r="188" spans="1:24" ht="15.75" customHeight="1">
      <c r="A188" s="132" t="s">
        <v>111</v>
      </c>
      <c r="B188" s="132">
        <v>2023</v>
      </c>
      <c r="C188" s="132" t="s">
        <v>660</v>
      </c>
      <c r="D188" s="132" t="s">
        <v>149</v>
      </c>
      <c r="E188" s="133" t="s">
        <v>1217</v>
      </c>
      <c r="F188" s="132" t="s">
        <v>1127</v>
      </c>
      <c r="G188" s="134" t="s">
        <v>887</v>
      </c>
      <c r="H188" s="132" t="s">
        <v>436</v>
      </c>
      <c r="I188" s="132" t="s">
        <v>1218</v>
      </c>
      <c r="J188" s="132" t="s">
        <v>887</v>
      </c>
      <c r="K188" s="132" t="s">
        <v>887</v>
      </c>
      <c r="L188" s="132" t="s">
        <v>887</v>
      </c>
      <c r="M188" s="132" t="s">
        <v>887</v>
      </c>
      <c r="N188" s="132" t="s">
        <v>887</v>
      </c>
      <c r="O188" s="132" t="s">
        <v>1129</v>
      </c>
      <c r="P188" s="132" t="s">
        <v>1129</v>
      </c>
      <c r="Q188" s="132" t="s">
        <v>1129</v>
      </c>
      <c r="R188" s="132" t="s">
        <v>1129</v>
      </c>
      <c r="S188" s="382"/>
      <c r="T188" s="138"/>
      <c r="U188" s="138"/>
      <c r="V188" s="138"/>
      <c r="W188" s="138"/>
      <c r="X188" s="139"/>
    </row>
    <row r="189" spans="1:24" ht="15.75" customHeight="1">
      <c r="A189" s="132" t="s">
        <v>111</v>
      </c>
      <c r="B189" s="132">
        <v>2024</v>
      </c>
      <c r="C189" s="132" t="s">
        <v>660</v>
      </c>
      <c r="D189" s="132" t="s">
        <v>149</v>
      </c>
      <c r="E189" s="133" t="s">
        <v>1217</v>
      </c>
      <c r="F189" s="132" t="s">
        <v>1127</v>
      </c>
      <c r="G189" s="134" t="s">
        <v>887</v>
      </c>
      <c r="H189" s="132" t="s">
        <v>436</v>
      </c>
      <c r="I189" s="132" t="s">
        <v>1218</v>
      </c>
      <c r="J189" s="132" t="s">
        <v>887</v>
      </c>
      <c r="K189" s="132" t="s">
        <v>887</v>
      </c>
      <c r="L189" s="132" t="s">
        <v>887</v>
      </c>
      <c r="M189" s="132" t="s">
        <v>887</v>
      </c>
      <c r="N189" s="132" t="s">
        <v>887</v>
      </c>
      <c r="O189" s="132" t="s">
        <v>1129</v>
      </c>
      <c r="P189" s="132" t="s">
        <v>1129</v>
      </c>
      <c r="Q189" s="132" t="s">
        <v>1129</v>
      </c>
      <c r="R189" s="132" t="s">
        <v>1129</v>
      </c>
      <c r="S189" s="382"/>
      <c r="T189" s="138"/>
      <c r="U189" s="138"/>
      <c r="V189" s="138"/>
      <c r="W189" s="138"/>
      <c r="X189" s="139"/>
    </row>
    <row r="190" spans="1:24" ht="15.75" customHeight="1">
      <c r="A190" s="132" t="s">
        <v>111</v>
      </c>
      <c r="B190" s="132">
        <v>2022</v>
      </c>
      <c r="C190" s="132" t="s">
        <v>660</v>
      </c>
      <c r="D190" s="132" t="s">
        <v>149</v>
      </c>
      <c r="E190" s="133" t="s">
        <v>1219</v>
      </c>
      <c r="F190" s="132" t="s">
        <v>1127</v>
      </c>
      <c r="G190" s="134" t="s">
        <v>1128</v>
      </c>
      <c r="H190" s="132" t="s">
        <v>436</v>
      </c>
      <c r="I190" s="132" t="s">
        <v>1129</v>
      </c>
      <c r="J190" s="132" t="s">
        <v>887</v>
      </c>
      <c r="K190" s="132" t="s">
        <v>1128</v>
      </c>
      <c r="L190" s="132" t="s">
        <v>1128</v>
      </c>
      <c r="M190" s="132" t="s">
        <v>1128</v>
      </c>
      <c r="N190" s="132" t="s">
        <v>887</v>
      </c>
      <c r="O190" s="132" t="s">
        <v>492</v>
      </c>
      <c r="P190" s="132" t="s">
        <v>189</v>
      </c>
      <c r="Q190" s="132" t="s">
        <v>1130</v>
      </c>
      <c r="R190" s="132" t="s">
        <v>409</v>
      </c>
      <c r="S190" s="382" t="s">
        <v>1131</v>
      </c>
      <c r="T190" s="136" t="s">
        <v>887</v>
      </c>
      <c r="U190" s="136" t="s">
        <v>887</v>
      </c>
      <c r="V190" s="136" t="s">
        <v>887</v>
      </c>
      <c r="W190" s="136" t="s">
        <v>887</v>
      </c>
      <c r="X190" s="137" t="s">
        <v>1132</v>
      </c>
    </row>
    <row r="191" spans="1:24" ht="15.75" customHeight="1">
      <c r="A191" s="132" t="s">
        <v>111</v>
      </c>
      <c r="B191" s="132">
        <v>2023</v>
      </c>
      <c r="C191" s="132" t="s">
        <v>660</v>
      </c>
      <c r="D191" s="132" t="s">
        <v>149</v>
      </c>
      <c r="E191" s="133" t="s">
        <v>1219</v>
      </c>
      <c r="F191" s="132" t="s">
        <v>1127</v>
      </c>
      <c r="G191" s="134" t="s">
        <v>1128</v>
      </c>
      <c r="H191" s="132" t="s">
        <v>436</v>
      </c>
      <c r="I191" s="132" t="s">
        <v>1129</v>
      </c>
      <c r="J191" s="132" t="s">
        <v>887</v>
      </c>
      <c r="K191" s="132" t="s">
        <v>1128</v>
      </c>
      <c r="L191" s="132" t="s">
        <v>1128</v>
      </c>
      <c r="M191" s="132" t="s">
        <v>1128</v>
      </c>
      <c r="N191" s="132" t="s">
        <v>887</v>
      </c>
      <c r="O191" s="132" t="s">
        <v>492</v>
      </c>
      <c r="P191" s="132" t="s">
        <v>189</v>
      </c>
      <c r="Q191" s="132" t="s">
        <v>1130</v>
      </c>
      <c r="R191" s="132" t="s">
        <v>409</v>
      </c>
      <c r="S191" s="382" t="s">
        <v>1131</v>
      </c>
      <c r="T191" s="138"/>
      <c r="U191" s="138"/>
      <c r="V191" s="138"/>
      <c r="W191" s="138"/>
      <c r="X191" s="139"/>
    </row>
    <row r="192" spans="1:24" ht="15.75" customHeight="1">
      <c r="A192" s="132" t="s">
        <v>111</v>
      </c>
      <c r="B192" s="132">
        <v>2024</v>
      </c>
      <c r="C192" s="132" t="s">
        <v>660</v>
      </c>
      <c r="D192" s="132" t="s">
        <v>149</v>
      </c>
      <c r="E192" s="133" t="s">
        <v>1219</v>
      </c>
      <c r="F192" s="132" t="s">
        <v>1127</v>
      </c>
      <c r="G192" s="134" t="s">
        <v>1128</v>
      </c>
      <c r="H192" s="132" t="s">
        <v>436</v>
      </c>
      <c r="I192" s="132" t="s">
        <v>1129</v>
      </c>
      <c r="J192" s="132" t="s">
        <v>887</v>
      </c>
      <c r="K192" s="132" t="s">
        <v>1128</v>
      </c>
      <c r="L192" s="132" t="s">
        <v>1128</v>
      </c>
      <c r="M192" s="132" t="s">
        <v>1128</v>
      </c>
      <c r="N192" s="132" t="s">
        <v>887</v>
      </c>
      <c r="O192" s="132" t="s">
        <v>492</v>
      </c>
      <c r="P192" s="132" t="s">
        <v>189</v>
      </c>
      <c r="Q192" s="132" t="s">
        <v>1130</v>
      </c>
      <c r="R192" s="132" t="s">
        <v>409</v>
      </c>
      <c r="S192" s="382" t="s">
        <v>1131</v>
      </c>
      <c r="T192" s="138"/>
      <c r="U192" s="138"/>
      <c r="V192" s="138"/>
      <c r="W192" s="138"/>
      <c r="X192" s="139"/>
    </row>
    <row r="193" spans="1:24" ht="15.75" customHeight="1">
      <c r="A193" s="132" t="s">
        <v>111</v>
      </c>
      <c r="B193" s="132">
        <v>2022</v>
      </c>
      <c r="C193" s="132" t="s">
        <v>660</v>
      </c>
      <c r="D193" s="132" t="s">
        <v>149</v>
      </c>
      <c r="E193" s="133" t="s">
        <v>1220</v>
      </c>
      <c r="F193" s="132" t="s">
        <v>1127</v>
      </c>
      <c r="G193" s="134" t="s">
        <v>1128</v>
      </c>
      <c r="H193" s="132" t="s">
        <v>436</v>
      </c>
      <c r="I193" s="132" t="s">
        <v>1129</v>
      </c>
      <c r="J193" s="132" t="s">
        <v>887</v>
      </c>
      <c r="K193" s="132" t="s">
        <v>1128</v>
      </c>
      <c r="L193" s="132" t="s">
        <v>1128</v>
      </c>
      <c r="M193" s="132" t="s">
        <v>1128</v>
      </c>
      <c r="N193" s="132" t="s">
        <v>887</v>
      </c>
      <c r="O193" s="132" t="s">
        <v>492</v>
      </c>
      <c r="P193" s="132" t="s">
        <v>189</v>
      </c>
      <c r="Q193" s="132" t="s">
        <v>1130</v>
      </c>
      <c r="R193" s="132" t="s">
        <v>409</v>
      </c>
      <c r="S193" s="382" t="s">
        <v>1131</v>
      </c>
      <c r="T193" s="136" t="s">
        <v>887</v>
      </c>
      <c r="U193" s="136" t="s">
        <v>887</v>
      </c>
      <c r="V193" s="136" t="s">
        <v>887</v>
      </c>
      <c r="W193" s="136" t="s">
        <v>887</v>
      </c>
      <c r="X193" s="137" t="s">
        <v>1132</v>
      </c>
    </row>
    <row r="194" spans="1:24" ht="15.75" customHeight="1">
      <c r="A194" s="132" t="s">
        <v>111</v>
      </c>
      <c r="B194" s="132">
        <v>2023</v>
      </c>
      <c r="C194" s="132" t="s">
        <v>660</v>
      </c>
      <c r="D194" s="132" t="s">
        <v>149</v>
      </c>
      <c r="E194" s="133" t="s">
        <v>1220</v>
      </c>
      <c r="F194" s="132" t="s">
        <v>1127</v>
      </c>
      <c r="G194" s="134" t="s">
        <v>1128</v>
      </c>
      <c r="H194" s="132" t="s">
        <v>436</v>
      </c>
      <c r="I194" s="132" t="s">
        <v>1129</v>
      </c>
      <c r="J194" s="132" t="s">
        <v>887</v>
      </c>
      <c r="K194" s="132" t="s">
        <v>1128</v>
      </c>
      <c r="L194" s="132" t="s">
        <v>1128</v>
      </c>
      <c r="M194" s="132" t="s">
        <v>1128</v>
      </c>
      <c r="N194" s="132" t="s">
        <v>887</v>
      </c>
      <c r="O194" s="132" t="s">
        <v>492</v>
      </c>
      <c r="P194" s="132" t="s">
        <v>189</v>
      </c>
      <c r="Q194" s="132" t="s">
        <v>1130</v>
      </c>
      <c r="R194" s="132" t="s">
        <v>409</v>
      </c>
      <c r="S194" s="382" t="s">
        <v>1131</v>
      </c>
      <c r="T194" s="138"/>
      <c r="U194" s="138"/>
      <c r="V194" s="138"/>
      <c r="W194" s="138"/>
      <c r="X194" s="139"/>
    </row>
    <row r="195" spans="1:24" ht="15.75" customHeight="1">
      <c r="A195" s="132" t="s">
        <v>111</v>
      </c>
      <c r="B195" s="132">
        <v>2024</v>
      </c>
      <c r="C195" s="132" t="s">
        <v>660</v>
      </c>
      <c r="D195" s="132" t="s">
        <v>149</v>
      </c>
      <c r="E195" s="133" t="s">
        <v>1220</v>
      </c>
      <c r="F195" s="132" t="s">
        <v>1127</v>
      </c>
      <c r="G195" s="134" t="s">
        <v>1128</v>
      </c>
      <c r="H195" s="132" t="s">
        <v>436</v>
      </c>
      <c r="I195" s="132" t="s">
        <v>1129</v>
      </c>
      <c r="J195" s="132" t="s">
        <v>887</v>
      </c>
      <c r="K195" s="132" t="s">
        <v>1128</v>
      </c>
      <c r="L195" s="132" t="s">
        <v>1128</v>
      </c>
      <c r="M195" s="132" t="s">
        <v>1128</v>
      </c>
      <c r="N195" s="132" t="s">
        <v>887</v>
      </c>
      <c r="O195" s="132" t="s">
        <v>492</v>
      </c>
      <c r="P195" s="132" t="s">
        <v>189</v>
      </c>
      <c r="Q195" s="132" t="s">
        <v>1130</v>
      </c>
      <c r="R195" s="132" t="s">
        <v>409</v>
      </c>
      <c r="S195" s="382" t="s">
        <v>1131</v>
      </c>
      <c r="T195" s="138"/>
      <c r="U195" s="138"/>
      <c r="V195" s="138"/>
      <c r="W195" s="138"/>
      <c r="X195" s="139"/>
    </row>
    <row r="196" spans="1:24" ht="15.75" customHeight="1">
      <c r="A196" s="132" t="s">
        <v>111</v>
      </c>
      <c r="B196" s="132">
        <v>2022</v>
      </c>
      <c r="C196" s="132" t="s">
        <v>660</v>
      </c>
      <c r="D196" s="132" t="s">
        <v>149</v>
      </c>
      <c r="E196" s="133" t="s">
        <v>1221</v>
      </c>
      <c r="F196" s="132" t="s">
        <v>1127</v>
      </c>
      <c r="G196" s="134" t="s">
        <v>1128</v>
      </c>
      <c r="H196" s="132" t="s">
        <v>436</v>
      </c>
      <c r="I196" s="132" t="s">
        <v>1129</v>
      </c>
      <c r="J196" s="132" t="s">
        <v>887</v>
      </c>
      <c r="K196" s="132" t="s">
        <v>1128</v>
      </c>
      <c r="L196" s="132" t="s">
        <v>1128</v>
      </c>
      <c r="M196" s="132" t="s">
        <v>1128</v>
      </c>
      <c r="N196" s="132" t="s">
        <v>887</v>
      </c>
      <c r="O196" s="132" t="s">
        <v>492</v>
      </c>
      <c r="P196" s="132" t="s">
        <v>189</v>
      </c>
      <c r="Q196" s="132" t="s">
        <v>1130</v>
      </c>
      <c r="R196" s="132" t="s">
        <v>409</v>
      </c>
      <c r="S196" s="382" t="s">
        <v>1131</v>
      </c>
      <c r="T196" s="136" t="s">
        <v>887</v>
      </c>
      <c r="U196" s="136" t="s">
        <v>887</v>
      </c>
      <c r="V196" s="136" t="s">
        <v>887</v>
      </c>
      <c r="W196" s="136" t="s">
        <v>887</v>
      </c>
      <c r="X196" s="137" t="s">
        <v>1132</v>
      </c>
    </row>
    <row r="197" spans="1:24" ht="15.75" customHeight="1">
      <c r="A197" s="132" t="s">
        <v>111</v>
      </c>
      <c r="B197" s="132">
        <v>2023</v>
      </c>
      <c r="C197" s="132" t="s">
        <v>660</v>
      </c>
      <c r="D197" s="132" t="s">
        <v>149</v>
      </c>
      <c r="E197" s="133" t="s">
        <v>1221</v>
      </c>
      <c r="F197" s="132" t="s">
        <v>1127</v>
      </c>
      <c r="G197" s="134" t="s">
        <v>1128</v>
      </c>
      <c r="H197" s="132" t="s">
        <v>436</v>
      </c>
      <c r="I197" s="132" t="s">
        <v>1129</v>
      </c>
      <c r="J197" s="132" t="s">
        <v>887</v>
      </c>
      <c r="K197" s="132" t="s">
        <v>1128</v>
      </c>
      <c r="L197" s="132" t="s">
        <v>1128</v>
      </c>
      <c r="M197" s="132" t="s">
        <v>1128</v>
      </c>
      <c r="N197" s="132" t="s">
        <v>887</v>
      </c>
      <c r="O197" s="132" t="s">
        <v>492</v>
      </c>
      <c r="P197" s="132" t="s">
        <v>189</v>
      </c>
      <c r="Q197" s="132" t="s">
        <v>1130</v>
      </c>
      <c r="R197" s="132" t="s">
        <v>409</v>
      </c>
      <c r="S197" s="382" t="s">
        <v>1131</v>
      </c>
      <c r="T197" s="138"/>
      <c r="U197" s="138"/>
      <c r="V197" s="138"/>
      <c r="W197" s="138"/>
      <c r="X197" s="139"/>
    </row>
    <row r="198" spans="1:24" ht="15.75" customHeight="1">
      <c r="A198" s="132" t="s">
        <v>111</v>
      </c>
      <c r="B198" s="132">
        <v>2024</v>
      </c>
      <c r="C198" s="132" t="s">
        <v>660</v>
      </c>
      <c r="D198" s="132" t="s">
        <v>149</v>
      </c>
      <c r="E198" s="133" t="s">
        <v>1221</v>
      </c>
      <c r="F198" s="132" t="s">
        <v>1127</v>
      </c>
      <c r="G198" s="134" t="s">
        <v>1128</v>
      </c>
      <c r="H198" s="132" t="s">
        <v>436</v>
      </c>
      <c r="I198" s="132" t="s">
        <v>1129</v>
      </c>
      <c r="J198" s="132" t="s">
        <v>887</v>
      </c>
      <c r="K198" s="132" t="s">
        <v>1128</v>
      </c>
      <c r="L198" s="132" t="s">
        <v>1128</v>
      </c>
      <c r="M198" s="132" t="s">
        <v>1128</v>
      </c>
      <c r="N198" s="132" t="s">
        <v>887</v>
      </c>
      <c r="O198" s="132" t="s">
        <v>492</v>
      </c>
      <c r="P198" s="132" t="s">
        <v>189</v>
      </c>
      <c r="Q198" s="132" t="s">
        <v>1130</v>
      </c>
      <c r="R198" s="132" t="s">
        <v>409</v>
      </c>
      <c r="S198" s="382" t="s">
        <v>1131</v>
      </c>
      <c r="T198" s="138"/>
      <c r="U198" s="138"/>
      <c r="V198" s="138"/>
      <c r="W198" s="138"/>
      <c r="X198" s="139"/>
    </row>
    <row r="199" spans="1:24" ht="15.75" customHeight="1">
      <c r="A199" s="132" t="s">
        <v>111</v>
      </c>
      <c r="B199" s="132">
        <v>2022</v>
      </c>
      <c r="C199" s="132" t="s">
        <v>660</v>
      </c>
      <c r="D199" s="132" t="s">
        <v>149</v>
      </c>
      <c r="E199" s="133" t="s">
        <v>1222</v>
      </c>
      <c r="F199" s="132" t="s">
        <v>1127</v>
      </c>
      <c r="G199" s="134" t="s">
        <v>1128</v>
      </c>
      <c r="H199" s="132" t="s">
        <v>436</v>
      </c>
      <c r="I199" s="132" t="s">
        <v>1129</v>
      </c>
      <c r="J199" s="132" t="s">
        <v>887</v>
      </c>
      <c r="K199" s="132" t="s">
        <v>1128</v>
      </c>
      <c r="L199" s="132" t="s">
        <v>1128</v>
      </c>
      <c r="M199" s="132" t="s">
        <v>1128</v>
      </c>
      <c r="N199" s="132" t="s">
        <v>887</v>
      </c>
      <c r="O199" s="132" t="s">
        <v>492</v>
      </c>
      <c r="P199" s="132" t="s">
        <v>189</v>
      </c>
      <c r="Q199" s="132" t="s">
        <v>1130</v>
      </c>
      <c r="R199" s="132" t="s">
        <v>409</v>
      </c>
      <c r="S199" s="382" t="s">
        <v>1131</v>
      </c>
      <c r="T199" s="136" t="s">
        <v>887</v>
      </c>
      <c r="U199" s="136" t="s">
        <v>887</v>
      </c>
      <c r="V199" s="136" t="s">
        <v>887</v>
      </c>
      <c r="W199" s="136" t="s">
        <v>887</v>
      </c>
      <c r="X199" s="137" t="s">
        <v>1132</v>
      </c>
    </row>
    <row r="200" spans="1:24" ht="15.75" customHeight="1">
      <c r="A200" s="132" t="s">
        <v>111</v>
      </c>
      <c r="B200" s="132">
        <v>2023</v>
      </c>
      <c r="C200" s="132" t="s">
        <v>660</v>
      </c>
      <c r="D200" s="132" t="s">
        <v>149</v>
      </c>
      <c r="E200" s="133" t="s">
        <v>1222</v>
      </c>
      <c r="F200" s="132" t="s">
        <v>1127</v>
      </c>
      <c r="G200" s="134" t="s">
        <v>1128</v>
      </c>
      <c r="H200" s="132" t="s">
        <v>436</v>
      </c>
      <c r="I200" s="132" t="s">
        <v>1129</v>
      </c>
      <c r="J200" s="132" t="s">
        <v>887</v>
      </c>
      <c r="K200" s="132" t="s">
        <v>1128</v>
      </c>
      <c r="L200" s="132" t="s">
        <v>1128</v>
      </c>
      <c r="M200" s="132" t="s">
        <v>1128</v>
      </c>
      <c r="N200" s="132" t="s">
        <v>887</v>
      </c>
      <c r="O200" s="132" t="s">
        <v>492</v>
      </c>
      <c r="P200" s="132" t="s">
        <v>189</v>
      </c>
      <c r="Q200" s="132" t="s">
        <v>1130</v>
      </c>
      <c r="R200" s="132" t="s">
        <v>409</v>
      </c>
      <c r="S200" s="382" t="s">
        <v>1131</v>
      </c>
      <c r="T200" s="138"/>
      <c r="U200" s="138"/>
      <c r="V200" s="138"/>
      <c r="W200" s="138"/>
      <c r="X200" s="139"/>
    </row>
    <row r="201" spans="1:24" ht="15.75" customHeight="1">
      <c r="A201" s="132" t="s">
        <v>111</v>
      </c>
      <c r="B201" s="132">
        <v>2024</v>
      </c>
      <c r="C201" s="132" t="s">
        <v>660</v>
      </c>
      <c r="D201" s="132" t="s">
        <v>149</v>
      </c>
      <c r="E201" s="133" t="s">
        <v>1222</v>
      </c>
      <c r="F201" s="132" t="s">
        <v>1127</v>
      </c>
      <c r="G201" s="134" t="s">
        <v>1128</v>
      </c>
      <c r="H201" s="132" t="s">
        <v>436</v>
      </c>
      <c r="I201" s="132" t="s">
        <v>1129</v>
      </c>
      <c r="J201" s="132" t="s">
        <v>887</v>
      </c>
      <c r="K201" s="132" t="s">
        <v>1128</v>
      </c>
      <c r="L201" s="132" t="s">
        <v>1128</v>
      </c>
      <c r="M201" s="132" t="s">
        <v>1128</v>
      </c>
      <c r="N201" s="132" t="s">
        <v>887</v>
      </c>
      <c r="O201" s="132" t="s">
        <v>492</v>
      </c>
      <c r="P201" s="132" t="s">
        <v>189</v>
      </c>
      <c r="Q201" s="132" t="s">
        <v>1130</v>
      </c>
      <c r="R201" s="132" t="s">
        <v>409</v>
      </c>
      <c r="S201" s="382" t="s">
        <v>1131</v>
      </c>
      <c r="T201" s="138"/>
      <c r="U201" s="138"/>
      <c r="V201" s="138"/>
      <c r="W201" s="138"/>
      <c r="X201" s="139"/>
    </row>
    <row r="202" spans="1:24" ht="15.75" customHeight="1">
      <c r="A202" s="132" t="s">
        <v>111</v>
      </c>
      <c r="B202" s="132">
        <v>2022</v>
      </c>
      <c r="C202" s="132" t="s">
        <v>660</v>
      </c>
      <c r="D202" s="132" t="s">
        <v>149</v>
      </c>
      <c r="E202" s="133" t="s">
        <v>1223</v>
      </c>
      <c r="F202" s="132" t="s">
        <v>1127</v>
      </c>
      <c r="G202" s="134" t="s">
        <v>887</v>
      </c>
      <c r="H202" s="132" t="s">
        <v>436</v>
      </c>
      <c r="I202" s="132" t="s">
        <v>1224</v>
      </c>
      <c r="J202" s="132" t="s">
        <v>887</v>
      </c>
      <c r="K202" s="132" t="s">
        <v>887</v>
      </c>
      <c r="L202" s="132" t="s">
        <v>887</v>
      </c>
      <c r="M202" s="132" t="s">
        <v>887</v>
      </c>
      <c r="N202" s="132" t="s">
        <v>887</v>
      </c>
      <c r="O202" s="132" t="s">
        <v>1129</v>
      </c>
      <c r="P202" s="132" t="s">
        <v>1129</v>
      </c>
      <c r="Q202" s="132" t="s">
        <v>1129</v>
      </c>
      <c r="R202" s="132" t="s">
        <v>1129</v>
      </c>
      <c r="S202" s="382"/>
      <c r="T202" s="140" t="s">
        <v>887</v>
      </c>
      <c r="U202" s="140" t="s">
        <v>887</v>
      </c>
      <c r="V202" s="140" t="s">
        <v>887</v>
      </c>
      <c r="W202" s="140" t="s">
        <v>887</v>
      </c>
      <c r="X202" s="140" t="s">
        <v>1224</v>
      </c>
    </row>
    <row r="203" spans="1:24" ht="15.75" customHeight="1">
      <c r="A203" s="132" t="s">
        <v>111</v>
      </c>
      <c r="B203" s="132">
        <v>2023</v>
      </c>
      <c r="C203" s="132" t="s">
        <v>660</v>
      </c>
      <c r="D203" s="132" t="s">
        <v>149</v>
      </c>
      <c r="E203" s="133" t="s">
        <v>1223</v>
      </c>
      <c r="F203" s="132" t="s">
        <v>1127</v>
      </c>
      <c r="G203" s="134" t="s">
        <v>887</v>
      </c>
      <c r="H203" s="132" t="s">
        <v>436</v>
      </c>
      <c r="I203" s="132" t="s">
        <v>1224</v>
      </c>
      <c r="J203" s="132" t="s">
        <v>887</v>
      </c>
      <c r="K203" s="132" t="s">
        <v>887</v>
      </c>
      <c r="L203" s="132" t="s">
        <v>887</v>
      </c>
      <c r="M203" s="132" t="s">
        <v>887</v>
      </c>
      <c r="N203" s="132" t="s">
        <v>887</v>
      </c>
      <c r="O203" s="132" t="s">
        <v>1129</v>
      </c>
      <c r="P203" s="132" t="s">
        <v>1129</v>
      </c>
      <c r="Q203" s="132" t="s">
        <v>1129</v>
      </c>
      <c r="R203" s="132" t="s">
        <v>1129</v>
      </c>
      <c r="S203" s="382"/>
      <c r="T203" s="138"/>
      <c r="U203" s="138"/>
      <c r="V203" s="138"/>
      <c r="W203" s="138"/>
      <c r="X203" s="139"/>
    </row>
    <row r="204" spans="1:24" ht="15.75" customHeight="1">
      <c r="A204" s="132" t="s">
        <v>111</v>
      </c>
      <c r="B204" s="132">
        <v>2024</v>
      </c>
      <c r="C204" s="132" t="s">
        <v>660</v>
      </c>
      <c r="D204" s="132" t="s">
        <v>149</v>
      </c>
      <c r="E204" s="133" t="s">
        <v>1223</v>
      </c>
      <c r="F204" s="132" t="s">
        <v>1127</v>
      </c>
      <c r="G204" s="134" t="s">
        <v>887</v>
      </c>
      <c r="H204" s="132" t="s">
        <v>436</v>
      </c>
      <c r="I204" s="132" t="s">
        <v>1224</v>
      </c>
      <c r="J204" s="132" t="s">
        <v>887</v>
      </c>
      <c r="K204" s="132" t="s">
        <v>887</v>
      </c>
      <c r="L204" s="132" t="s">
        <v>887</v>
      </c>
      <c r="M204" s="132" t="s">
        <v>887</v>
      </c>
      <c r="N204" s="132" t="s">
        <v>887</v>
      </c>
      <c r="O204" s="132" t="s">
        <v>1129</v>
      </c>
      <c r="P204" s="132" t="s">
        <v>1129</v>
      </c>
      <c r="Q204" s="132" t="s">
        <v>1129</v>
      </c>
      <c r="R204" s="132" t="s">
        <v>1129</v>
      </c>
      <c r="S204" s="382"/>
      <c r="T204" s="138"/>
      <c r="U204" s="138"/>
      <c r="V204" s="138"/>
      <c r="W204" s="138"/>
      <c r="X204" s="139"/>
    </row>
    <row r="205" spans="1:24" ht="15.75" customHeight="1">
      <c r="A205" s="132" t="s">
        <v>111</v>
      </c>
      <c r="B205" s="132">
        <v>2022</v>
      </c>
      <c r="C205" s="132" t="s">
        <v>660</v>
      </c>
      <c r="D205" s="132" t="s">
        <v>149</v>
      </c>
      <c r="E205" s="133" t="s">
        <v>1225</v>
      </c>
      <c r="F205" s="132" t="s">
        <v>1127</v>
      </c>
      <c r="G205" s="134" t="s">
        <v>1128</v>
      </c>
      <c r="H205" s="132" t="s">
        <v>436</v>
      </c>
      <c r="I205" s="132" t="s">
        <v>1129</v>
      </c>
      <c r="J205" s="132" t="s">
        <v>887</v>
      </c>
      <c r="K205" s="132" t="s">
        <v>1128</v>
      </c>
      <c r="L205" s="132" t="s">
        <v>1128</v>
      </c>
      <c r="M205" s="132" t="s">
        <v>1128</v>
      </c>
      <c r="N205" s="132" t="s">
        <v>887</v>
      </c>
      <c r="O205" s="132" t="s">
        <v>492</v>
      </c>
      <c r="P205" s="132" t="s">
        <v>189</v>
      </c>
      <c r="Q205" s="132" t="s">
        <v>1130</v>
      </c>
      <c r="R205" s="132" t="s">
        <v>409</v>
      </c>
      <c r="S205" s="382" t="s">
        <v>1131</v>
      </c>
      <c r="T205" s="136" t="s">
        <v>887</v>
      </c>
      <c r="U205" s="136" t="s">
        <v>887</v>
      </c>
      <c r="V205" s="136" t="s">
        <v>887</v>
      </c>
      <c r="W205" s="136" t="s">
        <v>887</v>
      </c>
      <c r="X205" s="137" t="s">
        <v>1132</v>
      </c>
    </row>
    <row r="206" spans="1:24" ht="15.75" customHeight="1">
      <c r="A206" s="132" t="s">
        <v>111</v>
      </c>
      <c r="B206" s="132">
        <v>2023</v>
      </c>
      <c r="C206" s="132" t="s">
        <v>660</v>
      </c>
      <c r="D206" s="132" t="s">
        <v>149</v>
      </c>
      <c r="E206" s="133" t="s">
        <v>1225</v>
      </c>
      <c r="F206" s="132" t="s">
        <v>1127</v>
      </c>
      <c r="G206" s="134" t="s">
        <v>1128</v>
      </c>
      <c r="H206" s="132" t="s">
        <v>436</v>
      </c>
      <c r="I206" s="132" t="s">
        <v>1129</v>
      </c>
      <c r="J206" s="132" t="s">
        <v>887</v>
      </c>
      <c r="K206" s="132" t="s">
        <v>1128</v>
      </c>
      <c r="L206" s="132" t="s">
        <v>1128</v>
      </c>
      <c r="M206" s="132" t="s">
        <v>1128</v>
      </c>
      <c r="N206" s="132" t="s">
        <v>887</v>
      </c>
      <c r="O206" s="132" t="s">
        <v>492</v>
      </c>
      <c r="P206" s="132" t="s">
        <v>189</v>
      </c>
      <c r="Q206" s="132" t="s">
        <v>1130</v>
      </c>
      <c r="R206" s="132" t="s">
        <v>409</v>
      </c>
      <c r="S206" s="382" t="s">
        <v>1131</v>
      </c>
      <c r="T206" s="138"/>
      <c r="U206" s="138"/>
      <c r="V206" s="138"/>
      <c r="W206" s="138"/>
      <c r="X206" s="139"/>
    </row>
    <row r="207" spans="1:24" ht="15.75" customHeight="1">
      <c r="A207" s="132" t="s">
        <v>111</v>
      </c>
      <c r="B207" s="132">
        <v>2024</v>
      </c>
      <c r="C207" s="132" t="s">
        <v>660</v>
      </c>
      <c r="D207" s="132" t="s">
        <v>149</v>
      </c>
      <c r="E207" s="133" t="s">
        <v>1225</v>
      </c>
      <c r="F207" s="132" t="s">
        <v>1127</v>
      </c>
      <c r="G207" s="134" t="s">
        <v>1128</v>
      </c>
      <c r="H207" s="132" t="s">
        <v>436</v>
      </c>
      <c r="I207" s="132" t="s">
        <v>1129</v>
      </c>
      <c r="J207" s="132" t="s">
        <v>887</v>
      </c>
      <c r="K207" s="132" t="s">
        <v>1128</v>
      </c>
      <c r="L207" s="132" t="s">
        <v>1128</v>
      </c>
      <c r="M207" s="132" t="s">
        <v>1128</v>
      </c>
      <c r="N207" s="132" t="s">
        <v>887</v>
      </c>
      <c r="O207" s="132" t="s">
        <v>492</v>
      </c>
      <c r="P207" s="132" t="s">
        <v>189</v>
      </c>
      <c r="Q207" s="132" t="s">
        <v>1130</v>
      </c>
      <c r="R207" s="132" t="s">
        <v>409</v>
      </c>
      <c r="S207" s="382" t="s">
        <v>1131</v>
      </c>
      <c r="T207" s="138"/>
      <c r="U207" s="138"/>
      <c r="V207" s="138"/>
      <c r="W207" s="138"/>
      <c r="X207" s="139"/>
    </row>
    <row r="208" spans="1:24" ht="15.75" customHeight="1">
      <c r="A208" s="132" t="s">
        <v>111</v>
      </c>
      <c r="B208" s="132">
        <v>2022</v>
      </c>
      <c r="C208" s="132" t="s">
        <v>660</v>
      </c>
      <c r="D208" s="132" t="s">
        <v>149</v>
      </c>
      <c r="E208" s="133" t="s">
        <v>1226</v>
      </c>
      <c r="F208" s="132" t="s">
        <v>1127</v>
      </c>
      <c r="G208" s="134" t="s">
        <v>1128</v>
      </c>
      <c r="H208" s="132" t="s">
        <v>436</v>
      </c>
      <c r="I208" s="132" t="s">
        <v>1129</v>
      </c>
      <c r="J208" s="132" t="s">
        <v>887</v>
      </c>
      <c r="K208" s="132" t="s">
        <v>1128</v>
      </c>
      <c r="L208" s="132" t="s">
        <v>1128</v>
      </c>
      <c r="M208" s="132" t="s">
        <v>1128</v>
      </c>
      <c r="N208" s="132" t="s">
        <v>887</v>
      </c>
      <c r="O208" s="132" t="s">
        <v>492</v>
      </c>
      <c r="P208" s="132" t="s">
        <v>189</v>
      </c>
      <c r="Q208" s="132" t="s">
        <v>1130</v>
      </c>
      <c r="R208" s="132" t="s">
        <v>409</v>
      </c>
      <c r="S208" s="382" t="s">
        <v>1131</v>
      </c>
      <c r="T208" s="136" t="s">
        <v>887</v>
      </c>
      <c r="U208" s="136" t="s">
        <v>887</v>
      </c>
      <c r="V208" s="136" t="s">
        <v>887</v>
      </c>
      <c r="W208" s="136" t="s">
        <v>887</v>
      </c>
      <c r="X208" s="137" t="s">
        <v>1132</v>
      </c>
    </row>
    <row r="209" spans="1:24" ht="15.75" customHeight="1">
      <c r="A209" s="132" t="s">
        <v>111</v>
      </c>
      <c r="B209" s="132">
        <v>2023</v>
      </c>
      <c r="C209" s="132" t="s">
        <v>660</v>
      </c>
      <c r="D209" s="132" t="s">
        <v>149</v>
      </c>
      <c r="E209" s="133" t="s">
        <v>1226</v>
      </c>
      <c r="F209" s="132" t="s">
        <v>1127</v>
      </c>
      <c r="G209" s="134" t="s">
        <v>1128</v>
      </c>
      <c r="H209" s="132" t="s">
        <v>436</v>
      </c>
      <c r="I209" s="132" t="s">
        <v>1129</v>
      </c>
      <c r="J209" s="132" t="s">
        <v>887</v>
      </c>
      <c r="K209" s="132" t="s">
        <v>1128</v>
      </c>
      <c r="L209" s="132" t="s">
        <v>1128</v>
      </c>
      <c r="M209" s="132" t="s">
        <v>1128</v>
      </c>
      <c r="N209" s="132" t="s">
        <v>887</v>
      </c>
      <c r="O209" s="132" t="s">
        <v>492</v>
      </c>
      <c r="P209" s="132" t="s">
        <v>189</v>
      </c>
      <c r="Q209" s="132" t="s">
        <v>1130</v>
      </c>
      <c r="R209" s="132" t="s">
        <v>409</v>
      </c>
      <c r="S209" s="382" t="s">
        <v>1131</v>
      </c>
      <c r="T209" s="138"/>
      <c r="U209" s="138"/>
      <c r="V209" s="138"/>
      <c r="W209" s="138"/>
      <c r="X209" s="139"/>
    </row>
    <row r="210" spans="1:24" ht="15.75" customHeight="1">
      <c r="A210" s="132" t="s">
        <v>111</v>
      </c>
      <c r="B210" s="132">
        <v>2024</v>
      </c>
      <c r="C210" s="132" t="s">
        <v>660</v>
      </c>
      <c r="D210" s="132" t="s">
        <v>149</v>
      </c>
      <c r="E210" s="133" t="s">
        <v>1226</v>
      </c>
      <c r="F210" s="132" t="s">
        <v>1127</v>
      </c>
      <c r="G210" s="134" t="s">
        <v>1128</v>
      </c>
      <c r="H210" s="132" t="s">
        <v>436</v>
      </c>
      <c r="I210" s="132" t="s">
        <v>1129</v>
      </c>
      <c r="J210" s="132" t="s">
        <v>887</v>
      </c>
      <c r="K210" s="132" t="s">
        <v>1128</v>
      </c>
      <c r="L210" s="132" t="s">
        <v>1128</v>
      </c>
      <c r="M210" s="132" t="s">
        <v>1128</v>
      </c>
      <c r="N210" s="132" t="s">
        <v>887</v>
      </c>
      <c r="O210" s="132" t="s">
        <v>492</v>
      </c>
      <c r="P210" s="132" t="s">
        <v>189</v>
      </c>
      <c r="Q210" s="132" t="s">
        <v>1130</v>
      </c>
      <c r="R210" s="132" t="s">
        <v>409</v>
      </c>
      <c r="S210" s="382" t="s">
        <v>1131</v>
      </c>
      <c r="T210" s="138"/>
      <c r="U210" s="138"/>
      <c r="V210" s="138"/>
      <c r="W210" s="138"/>
      <c r="X210" s="139"/>
    </row>
    <row r="211" spans="1:24" ht="15.75" customHeight="1">
      <c r="A211" s="132" t="s">
        <v>111</v>
      </c>
      <c r="B211" s="132">
        <v>2022</v>
      </c>
      <c r="C211" s="132" t="s">
        <v>660</v>
      </c>
      <c r="D211" s="132" t="s">
        <v>149</v>
      </c>
      <c r="E211" s="133" t="s">
        <v>1227</v>
      </c>
      <c r="F211" s="132" t="s">
        <v>1127</v>
      </c>
      <c r="G211" s="134" t="s">
        <v>887</v>
      </c>
      <c r="H211" s="132" t="s">
        <v>436</v>
      </c>
      <c r="I211" s="132" t="s">
        <v>1228</v>
      </c>
      <c r="J211" s="132" t="s">
        <v>887</v>
      </c>
      <c r="K211" s="132" t="s">
        <v>887</v>
      </c>
      <c r="L211" s="132" t="s">
        <v>887</v>
      </c>
      <c r="M211" s="132" t="s">
        <v>887</v>
      </c>
      <c r="N211" s="132" t="s">
        <v>887</v>
      </c>
      <c r="O211" s="132" t="s">
        <v>1129</v>
      </c>
      <c r="P211" s="132" t="s">
        <v>1129</v>
      </c>
      <c r="Q211" s="132" t="s">
        <v>1129</v>
      </c>
      <c r="R211" s="132" t="s">
        <v>1129</v>
      </c>
      <c r="S211" s="382"/>
      <c r="T211" s="140" t="s">
        <v>887</v>
      </c>
      <c r="U211" s="140" t="s">
        <v>887</v>
      </c>
      <c r="V211" s="140" t="s">
        <v>887</v>
      </c>
      <c r="W211" s="140" t="s">
        <v>887</v>
      </c>
      <c r="X211" s="140" t="s">
        <v>1228</v>
      </c>
    </row>
    <row r="212" spans="1:24" ht="15.75" customHeight="1">
      <c r="A212" s="132" t="s">
        <v>111</v>
      </c>
      <c r="B212" s="132">
        <v>2023</v>
      </c>
      <c r="C212" s="132" t="s">
        <v>660</v>
      </c>
      <c r="D212" s="132" t="s">
        <v>149</v>
      </c>
      <c r="E212" s="133" t="s">
        <v>1227</v>
      </c>
      <c r="F212" s="132" t="s">
        <v>1127</v>
      </c>
      <c r="G212" s="134" t="s">
        <v>887</v>
      </c>
      <c r="H212" s="132" t="s">
        <v>436</v>
      </c>
      <c r="I212" s="132" t="s">
        <v>1228</v>
      </c>
      <c r="J212" s="132" t="s">
        <v>887</v>
      </c>
      <c r="K212" s="132" t="s">
        <v>887</v>
      </c>
      <c r="L212" s="132" t="s">
        <v>887</v>
      </c>
      <c r="M212" s="132" t="s">
        <v>887</v>
      </c>
      <c r="N212" s="132" t="s">
        <v>887</v>
      </c>
      <c r="O212" s="132" t="s">
        <v>1129</v>
      </c>
      <c r="P212" s="132" t="s">
        <v>1129</v>
      </c>
      <c r="Q212" s="132" t="s">
        <v>1129</v>
      </c>
      <c r="R212" s="132" t="s">
        <v>1129</v>
      </c>
      <c r="S212" s="382"/>
      <c r="T212" s="138"/>
      <c r="U212" s="138"/>
      <c r="V212" s="138"/>
      <c r="W212" s="138"/>
      <c r="X212" s="139"/>
    </row>
    <row r="213" spans="1:24" ht="15.75" customHeight="1">
      <c r="A213" s="132" t="s">
        <v>111</v>
      </c>
      <c r="B213" s="132">
        <v>2024</v>
      </c>
      <c r="C213" s="132" t="s">
        <v>660</v>
      </c>
      <c r="D213" s="132" t="s">
        <v>149</v>
      </c>
      <c r="E213" s="133" t="s">
        <v>1227</v>
      </c>
      <c r="F213" s="132" t="s">
        <v>1127</v>
      </c>
      <c r="G213" s="134" t="s">
        <v>887</v>
      </c>
      <c r="H213" s="132" t="s">
        <v>436</v>
      </c>
      <c r="I213" s="132" t="s">
        <v>1228</v>
      </c>
      <c r="J213" s="132" t="s">
        <v>887</v>
      </c>
      <c r="K213" s="132" t="s">
        <v>887</v>
      </c>
      <c r="L213" s="132" t="s">
        <v>887</v>
      </c>
      <c r="M213" s="132" t="s">
        <v>887</v>
      </c>
      <c r="N213" s="132" t="s">
        <v>887</v>
      </c>
      <c r="O213" s="132" t="s">
        <v>1129</v>
      </c>
      <c r="P213" s="132" t="s">
        <v>1129</v>
      </c>
      <c r="Q213" s="132" t="s">
        <v>1129</v>
      </c>
      <c r="R213" s="132" t="s">
        <v>1129</v>
      </c>
      <c r="S213" s="382"/>
      <c r="T213" s="138"/>
      <c r="U213" s="138"/>
      <c r="V213" s="138"/>
      <c r="W213" s="138"/>
      <c r="X213" s="139"/>
    </row>
    <row r="214" spans="1:24" ht="15.75" customHeight="1">
      <c r="A214" s="132" t="s">
        <v>111</v>
      </c>
      <c r="B214" s="132">
        <v>2022</v>
      </c>
      <c r="C214" s="132" t="s">
        <v>660</v>
      </c>
      <c r="D214" s="132" t="s">
        <v>149</v>
      </c>
      <c r="E214" s="133" t="s">
        <v>1229</v>
      </c>
      <c r="F214" s="132" t="s">
        <v>1127</v>
      </c>
      <c r="G214" s="134" t="s">
        <v>887</v>
      </c>
      <c r="H214" s="132" t="s">
        <v>436</v>
      </c>
      <c r="I214" s="132" t="s">
        <v>1230</v>
      </c>
      <c r="J214" s="132" t="s">
        <v>887</v>
      </c>
      <c r="K214" s="132" t="s">
        <v>887</v>
      </c>
      <c r="L214" s="132" t="s">
        <v>887</v>
      </c>
      <c r="M214" s="132" t="s">
        <v>887</v>
      </c>
      <c r="N214" s="132" t="s">
        <v>887</v>
      </c>
      <c r="O214" s="132" t="s">
        <v>1129</v>
      </c>
      <c r="P214" s="132" t="s">
        <v>1129</v>
      </c>
      <c r="Q214" s="132" t="s">
        <v>1129</v>
      </c>
      <c r="R214" s="132" t="s">
        <v>1129</v>
      </c>
      <c r="S214" s="382"/>
      <c r="T214" s="140" t="s">
        <v>887</v>
      </c>
      <c r="U214" s="140" t="s">
        <v>887</v>
      </c>
      <c r="V214" s="140" t="s">
        <v>887</v>
      </c>
      <c r="W214" s="140" t="s">
        <v>887</v>
      </c>
      <c r="X214" s="140" t="s">
        <v>1230</v>
      </c>
    </row>
    <row r="215" spans="1:24" ht="15.75" customHeight="1">
      <c r="A215" s="132" t="s">
        <v>111</v>
      </c>
      <c r="B215" s="132">
        <v>2023</v>
      </c>
      <c r="C215" s="132" t="s">
        <v>660</v>
      </c>
      <c r="D215" s="132" t="s">
        <v>149</v>
      </c>
      <c r="E215" s="133" t="s">
        <v>1229</v>
      </c>
      <c r="F215" s="132" t="s">
        <v>1127</v>
      </c>
      <c r="G215" s="134" t="s">
        <v>887</v>
      </c>
      <c r="H215" s="132" t="s">
        <v>436</v>
      </c>
      <c r="I215" s="132" t="s">
        <v>1230</v>
      </c>
      <c r="J215" s="132" t="s">
        <v>887</v>
      </c>
      <c r="K215" s="132" t="s">
        <v>887</v>
      </c>
      <c r="L215" s="132" t="s">
        <v>887</v>
      </c>
      <c r="M215" s="132" t="s">
        <v>887</v>
      </c>
      <c r="N215" s="132" t="s">
        <v>887</v>
      </c>
      <c r="O215" s="132" t="s">
        <v>1129</v>
      </c>
      <c r="P215" s="132" t="s">
        <v>1129</v>
      </c>
      <c r="Q215" s="132" t="s">
        <v>1129</v>
      </c>
      <c r="R215" s="132" t="s">
        <v>1129</v>
      </c>
      <c r="S215" s="382"/>
      <c r="T215" s="138"/>
      <c r="U215" s="138"/>
      <c r="V215" s="138"/>
      <c r="W215" s="138"/>
      <c r="X215" s="139"/>
    </row>
    <row r="216" spans="1:24" ht="15.75" customHeight="1">
      <c r="A216" s="132" t="s">
        <v>111</v>
      </c>
      <c r="B216" s="132">
        <v>2024</v>
      </c>
      <c r="C216" s="132" t="s">
        <v>660</v>
      </c>
      <c r="D216" s="132" t="s">
        <v>149</v>
      </c>
      <c r="E216" s="133" t="s">
        <v>1229</v>
      </c>
      <c r="F216" s="132" t="s">
        <v>1127</v>
      </c>
      <c r="G216" s="134" t="s">
        <v>887</v>
      </c>
      <c r="H216" s="132" t="s">
        <v>436</v>
      </c>
      <c r="I216" s="132" t="s">
        <v>1230</v>
      </c>
      <c r="J216" s="132" t="s">
        <v>887</v>
      </c>
      <c r="K216" s="132" t="s">
        <v>887</v>
      </c>
      <c r="L216" s="132" t="s">
        <v>887</v>
      </c>
      <c r="M216" s="132" t="s">
        <v>887</v>
      </c>
      <c r="N216" s="132" t="s">
        <v>887</v>
      </c>
      <c r="O216" s="132" t="s">
        <v>1129</v>
      </c>
      <c r="P216" s="132" t="s">
        <v>1129</v>
      </c>
      <c r="Q216" s="132" t="s">
        <v>1129</v>
      </c>
      <c r="R216" s="132" t="s">
        <v>1129</v>
      </c>
      <c r="S216" s="382"/>
      <c r="T216" s="138"/>
      <c r="U216" s="138"/>
      <c r="V216" s="138"/>
      <c r="W216" s="138"/>
      <c r="X216" s="139"/>
    </row>
    <row r="217" spans="1:24" ht="15.75" customHeight="1">
      <c r="A217" s="132" t="s">
        <v>111</v>
      </c>
      <c r="B217" s="132">
        <v>2022</v>
      </c>
      <c r="C217" s="132" t="s">
        <v>660</v>
      </c>
      <c r="D217" s="132" t="s">
        <v>149</v>
      </c>
      <c r="E217" s="133" t="s">
        <v>1231</v>
      </c>
      <c r="F217" s="132" t="s">
        <v>1127</v>
      </c>
      <c r="G217" s="134" t="s">
        <v>1128</v>
      </c>
      <c r="H217" s="132" t="s">
        <v>436</v>
      </c>
      <c r="I217" s="132" t="s">
        <v>1129</v>
      </c>
      <c r="J217" s="132" t="s">
        <v>887</v>
      </c>
      <c r="K217" s="132" t="s">
        <v>1128</v>
      </c>
      <c r="L217" s="132" t="s">
        <v>1128</v>
      </c>
      <c r="M217" s="132" t="s">
        <v>1128</v>
      </c>
      <c r="N217" s="132" t="s">
        <v>887</v>
      </c>
      <c r="O217" s="132" t="s">
        <v>492</v>
      </c>
      <c r="P217" s="132" t="s">
        <v>189</v>
      </c>
      <c r="Q217" s="132" t="s">
        <v>1130</v>
      </c>
      <c r="R217" s="132" t="s">
        <v>409</v>
      </c>
      <c r="S217" s="382" t="s">
        <v>1131</v>
      </c>
      <c r="T217" s="136" t="s">
        <v>887</v>
      </c>
      <c r="U217" s="136" t="s">
        <v>887</v>
      </c>
      <c r="V217" s="136" t="s">
        <v>887</v>
      </c>
      <c r="W217" s="136" t="s">
        <v>887</v>
      </c>
      <c r="X217" s="137" t="s">
        <v>1132</v>
      </c>
    </row>
    <row r="218" spans="1:24" ht="15.75" customHeight="1">
      <c r="A218" s="132" t="s">
        <v>111</v>
      </c>
      <c r="B218" s="132">
        <v>2023</v>
      </c>
      <c r="C218" s="132" t="s">
        <v>660</v>
      </c>
      <c r="D218" s="132" t="s">
        <v>149</v>
      </c>
      <c r="E218" s="133" t="s">
        <v>1231</v>
      </c>
      <c r="F218" s="132" t="s">
        <v>1127</v>
      </c>
      <c r="G218" s="134" t="s">
        <v>1128</v>
      </c>
      <c r="H218" s="132" t="s">
        <v>436</v>
      </c>
      <c r="I218" s="132" t="s">
        <v>1129</v>
      </c>
      <c r="J218" s="132" t="s">
        <v>887</v>
      </c>
      <c r="K218" s="132" t="s">
        <v>1128</v>
      </c>
      <c r="L218" s="132" t="s">
        <v>1128</v>
      </c>
      <c r="M218" s="132" t="s">
        <v>1128</v>
      </c>
      <c r="N218" s="132" t="s">
        <v>887</v>
      </c>
      <c r="O218" s="132" t="s">
        <v>492</v>
      </c>
      <c r="P218" s="132" t="s">
        <v>189</v>
      </c>
      <c r="Q218" s="132" t="s">
        <v>1130</v>
      </c>
      <c r="R218" s="132" t="s">
        <v>409</v>
      </c>
      <c r="S218" s="382" t="s">
        <v>1131</v>
      </c>
      <c r="T218" s="138"/>
      <c r="U218" s="138"/>
      <c r="V218" s="138"/>
      <c r="W218" s="138"/>
      <c r="X218" s="139"/>
    </row>
    <row r="219" spans="1:24" ht="15.75" customHeight="1">
      <c r="A219" s="132" t="s">
        <v>111</v>
      </c>
      <c r="B219" s="132">
        <v>2024</v>
      </c>
      <c r="C219" s="132" t="s">
        <v>660</v>
      </c>
      <c r="D219" s="132" t="s">
        <v>149</v>
      </c>
      <c r="E219" s="133" t="s">
        <v>1231</v>
      </c>
      <c r="F219" s="132" t="s">
        <v>1127</v>
      </c>
      <c r="G219" s="134" t="s">
        <v>1128</v>
      </c>
      <c r="H219" s="132" t="s">
        <v>436</v>
      </c>
      <c r="I219" s="132" t="s">
        <v>1129</v>
      </c>
      <c r="J219" s="132" t="s">
        <v>887</v>
      </c>
      <c r="K219" s="132" t="s">
        <v>1128</v>
      </c>
      <c r="L219" s="132" t="s">
        <v>1128</v>
      </c>
      <c r="M219" s="132" t="s">
        <v>1128</v>
      </c>
      <c r="N219" s="132" t="s">
        <v>887</v>
      </c>
      <c r="O219" s="132" t="s">
        <v>492</v>
      </c>
      <c r="P219" s="132" t="s">
        <v>189</v>
      </c>
      <c r="Q219" s="132" t="s">
        <v>1130</v>
      </c>
      <c r="R219" s="132" t="s">
        <v>409</v>
      </c>
      <c r="S219" s="382" t="s">
        <v>1131</v>
      </c>
      <c r="T219" s="138"/>
      <c r="U219" s="138"/>
      <c r="V219" s="138"/>
      <c r="W219" s="138"/>
      <c r="X219" s="139"/>
    </row>
    <row r="220" spans="1:24" ht="15.75" customHeight="1">
      <c r="A220" s="132" t="s">
        <v>111</v>
      </c>
      <c r="B220" s="132">
        <v>2022</v>
      </c>
      <c r="C220" s="132" t="s">
        <v>660</v>
      </c>
      <c r="D220" s="132" t="s">
        <v>149</v>
      </c>
      <c r="E220" s="133" t="s">
        <v>1232</v>
      </c>
      <c r="F220" s="132" t="s">
        <v>1127</v>
      </c>
      <c r="G220" s="134" t="s">
        <v>1128</v>
      </c>
      <c r="H220" s="132" t="s">
        <v>436</v>
      </c>
      <c r="I220" s="132" t="s">
        <v>1129</v>
      </c>
      <c r="J220" s="132" t="s">
        <v>887</v>
      </c>
      <c r="K220" s="132" t="s">
        <v>1128</v>
      </c>
      <c r="L220" s="132" t="s">
        <v>1128</v>
      </c>
      <c r="M220" s="132" t="s">
        <v>1128</v>
      </c>
      <c r="N220" s="132" t="s">
        <v>887</v>
      </c>
      <c r="O220" s="132" t="s">
        <v>492</v>
      </c>
      <c r="P220" s="132" t="s">
        <v>189</v>
      </c>
      <c r="Q220" s="132" t="s">
        <v>1130</v>
      </c>
      <c r="R220" s="132" t="s">
        <v>409</v>
      </c>
      <c r="S220" s="382" t="s">
        <v>1131</v>
      </c>
      <c r="T220" s="136" t="s">
        <v>887</v>
      </c>
      <c r="U220" s="136" t="s">
        <v>887</v>
      </c>
      <c r="V220" s="136" t="s">
        <v>887</v>
      </c>
      <c r="W220" s="136" t="s">
        <v>887</v>
      </c>
      <c r="X220" s="137" t="s">
        <v>1132</v>
      </c>
    </row>
    <row r="221" spans="1:24" ht="15.75" customHeight="1">
      <c r="A221" s="132" t="s">
        <v>111</v>
      </c>
      <c r="B221" s="132">
        <v>2023</v>
      </c>
      <c r="C221" s="132" t="s">
        <v>660</v>
      </c>
      <c r="D221" s="132" t="s">
        <v>149</v>
      </c>
      <c r="E221" s="133" t="s">
        <v>1232</v>
      </c>
      <c r="F221" s="132" t="s">
        <v>1127</v>
      </c>
      <c r="G221" s="134" t="s">
        <v>1128</v>
      </c>
      <c r="H221" s="132" t="s">
        <v>436</v>
      </c>
      <c r="I221" s="132" t="s">
        <v>1129</v>
      </c>
      <c r="J221" s="132" t="s">
        <v>887</v>
      </c>
      <c r="K221" s="132" t="s">
        <v>1128</v>
      </c>
      <c r="L221" s="132" t="s">
        <v>1128</v>
      </c>
      <c r="M221" s="132" t="s">
        <v>1128</v>
      </c>
      <c r="N221" s="132" t="s">
        <v>887</v>
      </c>
      <c r="O221" s="132" t="s">
        <v>492</v>
      </c>
      <c r="P221" s="132" t="s">
        <v>189</v>
      </c>
      <c r="Q221" s="132" t="s">
        <v>1130</v>
      </c>
      <c r="R221" s="132" t="s">
        <v>409</v>
      </c>
      <c r="S221" s="382" t="s">
        <v>1131</v>
      </c>
      <c r="T221" s="138"/>
      <c r="U221" s="138"/>
      <c r="V221" s="138"/>
      <c r="W221" s="138"/>
      <c r="X221" s="139"/>
    </row>
    <row r="222" spans="1:24">
      <c r="A222" s="132" t="s">
        <v>111</v>
      </c>
      <c r="B222" s="132">
        <v>2024</v>
      </c>
      <c r="C222" s="132" t="s">
        <v>660</v>
      </c>
      <c r="D222" s="132" t="s">
        <v>149</v>
      </c>
      <c r="E222" s="133" t="s">
        <v>1232</v>
      </c>
      <c r="F222" s="132" t="s">
        <v>1127</v>
      </c>
      <c r="G222" s="134" t="s">
        <v>1128</v>
      </c>
      <c r="H222" s="132" t="s">
        <v>436</v>
      </c>
      <c r="I222" s="132" t="s">
        <v>1129</v>
      </c>
      <c r="J222" s="132" t="s">
        <v>887</v>
      </c>
      <c r="K222" s="132" t="s">
        <v>1128</v>
      </c>
      <c r="L222" s="132" t="s">
        <v>1128</v>
      </c>
      <c r="M222" s="132" t="s">
        <v>1128</v>
      </c>
      <c r="N222" s="132" t="s">
        <v>887</v>
      </c>
      <c r="O222" s="132" t="s">
        <v>492</v>
      </c>
      <c r="P222" s="132" t="s">
        <v>189</v>
      </c>
      <c r="Q222" s="132" t="s">
        <v>1130</v>
      </c>
      <c r="R222" s="132" t="s">
        <v>409</v>
      </c>
      <c r="S222" s="382" t="s">
        <v>1131</v>
      </c>
      <c r="T222" s="138"/>
      <c r="U222" s="138"/>
      <c r="V222" s="138"/>
      <c r="W222" s="138"/>
      <c r="X222" s="139"/>
    </row>
    <row r="223" spans="1:24" ht="15.75" customHeight="1">
      <c r="A223" s="132" t="s">
        <v>111</v>
      </c>
      <c r="B223" s="132">
        <v>2022</v>
      </c>
      <c r="C223" s="132" t="s">
        <v>660</v>
      </c>
      <c r="D223" s="132" t="s">
        <v>149</v>
      </c>
      <c r="E223" s="133" t="s">
        <v>1233</v>
      </c>
      <c r="F223" s="132" t="s">
        <v>1127</v>
      </c>
      <c r="G223" s="134" t="s">
        <v>887</v>
      </c>
      <c r="H223" s="132" t="s">
        <v>436</v>
      </c>
      <c r="I223" s="132" t="s">
        <v>1234</v>
      </c>
      <c r="J223" s="132" t="s">
        <v>887</v>
      </c>
      <c r="K223" s="132" t="s">
        <v>887</v>
      </c>
      <c r="L223" s="132" t="s">
        <v>887</v>
      </c>
      <c r="M223" s="132" t="s">
        <v>887</v>
      </c>
      <c r="N223" s="132" t="s">
        <v>887</v>
      </c>
      <c r="O223" s="132" t="s">
        <v>1129</v>
      </c>
      <c r="P223" s="132" t="s">
        <v>1129</v>
      </c>
      <c r="Q223" s="132" t="s">
        <v>1129</v>
      </c>
      <c r="R223" s="132" t="s">
        <v>1129</v>
      </c>
      <c r="S223" s="382"/>
      <c r="T223" s="140" t="s">
        <v>887</v>
      </c>
      <c r="U223" s="140" t="s">
        <v>887</v>
      </c>
      <c r="V223" s="140" t="s">
        <v>887</v>
      </c>
      <c r="W223" s="140" t="s">
        <v>887</v>
      </c>
      <c r="X223" s="140" t="s">
        <v>1234</v>
      </c>
    </row>
    <row r="224" spans="1:24" ht="15.75" customHeight="1">
      <c r="A224" s="132" t="s">
        <v>111</v>
      </c>
      <c r="B224" s="132">
        <v>2023</v>
      </c>
      <c r="C224" s="132" t="s">
        <v>660</v>
      </c>
      <c r="D224" s="132" t="s">
        <v>149</v>
      </c>
      <c r="E224" s="133" t="s">
        <v>1233</v>
      </c>
      <c r="F224" s="132" t="s">
        <v>1127</v>
      </c>
      <c r="G224" s="134" t="s">
        <v>887</v>
      </c>
      <c r="H224" s="132" t="s">
        <v>436</v>
      </c>
      <c r="I224" s="132" t="s">
        <v>1234</v>
      </c>
      <c r="J224" s="132" t="s">
        <v>887</v>
      </c>
      <c r="K224" s="132" t="s">
        <v>887</v>
      </c>
      <c r="L224" s="132" t="s">
        <v>887</v>
      </c>
      <c r="M224" s="132" t="s">
        <v>887</v>
      </c>
      <c r="N224" s="132" t="s">
        <v>887</v>
      </c>
      <c r="O224" s="132" t="s">
        <v>1129</v>
      </c>
      <c r="P224" s="132" t="s">
        <v>1129</v>
      </c>
      <c r="Q224" s="132" t="s">
        <v>1129</v>
      </c>
      <c r="R224" s="132" t="s">
        <v>1129</v>
      </c>
      <c r="S224" s="382"/>
      <c r="T224" s="138"/>
      <c r="U224" s="138"/>
      <c r="V224" s="138"/>
      <c r="W224" s="138"/>
      <c r="X224" s="139"/>
    </row>
    <row r="225" spans="1:24">
      <c r="A225" s="132" t="s">
        <v>111</v>
      </c>
      <c r="B225" s="132">
        <v>2024</v>
      </c>
      <c r="C225" s="132" t="s">
        <v>660</v>
      </c>
      <c r="D225" s="132" t="s">
        <v>149</v>
      </c>
      <c r="E225" s="133" t="s">
        <v>1233</v>
      </c>
      <c r="F225" s="132" t="s">
        <v>1127</v>
      </c>
      <c r="G225" s="134" t="s">
        <v>887</v>
      </c>
      <c r="H225" s="132" t="s">
        <v>436</v>
      </c>
      <c r="I225" s="132" t="s">
        <v>1234</v>
      </c>
      <c r="J225" s="132" t="s">
        <v>887</v>
      </c>
      <c r="K225" s="132" t="s">
        <v>887</v>
      </c>
      <c r="L225" s="132" t="s">
        <v>887</v>
      </c>
      <c r="M225" s="132" t="s">
        <v>887</v>
      </c>
      <c r="N225" s="132" t="s">
        <v>887</v>
      </c>
      <c r="O225" s="132" t="s">
        <v>1129</v>
      </c>
      <c r="P225" s="132" t="s">
        <v>1129</v>
      </c>
      <c r="Q225" s="132" t="s">
        <v>1129</v>
      </c>
      <c r="R225" s="132" t="s">
        <v>1129</v>
      </c>
      <c r="S225" s="382"/>
      <c r="T225" s="138"/>
      <c r="U225" s="138"/>
      <c r="V225" s="138"/>
      <c r="W225" s="138"/>
      <c r="X225" s="139"/>
    </row>
    <row r="226" spans="1:24" ht="15.75" customHeight="1">
      <c r="A226" s="132" t="s">
        <v>111</v>
      </c>
      <c r="B226" s="132">
        <v>2022</v>
      </c>
      <c r="C226" s="132" t="s">
        <v>660</v>
      </c>
      <c r="D226" s="132" t="s">
        <v>149</v>
      </c>
      <c r="E226" s="133" t="s">
        <v>1235</v>
      </c>
      <c r="F226" s="132" t="s">
        <v>1127</v>
      </c>
      <c r="G226" s="134" t="s">
        <v>1128</v>
      </c>
      <c r="H226" s="132" t="s">
        <v>436</v>
      </c>
      <c r="I226" s="132" t="s">
        <v>1129</v>
      </c>
      <c r="J226" s="132" t="s">
        <v>887</v>
      </c>
      <c r="K226" s="132" t="s">
        <v>1128</v>
      </c>
      <c r="L226" s="132" t="s">
        <v>1128</v>
      </c>
      <c r="M226" s="132" t="s">
        <v>1128</v>
      </c>
      <c r="N226" s="132" t="s">
        <v>887</v>
      </c>
      <c r="O226" s="132" t="s">
        <v>492</v>
      </c>
      <c r="P226" s="132" t="s">
        <v>189</v>
      </c>
      <c r="Q226" s="132" t="s">
        <v>1130</v>
      </c>
      <c r="R226" s="132" t="s">
        <v>409</v>
      </c>
      <c r="S226" s="382" t="s">
        <v>1131</v>
      </c>
      <c r="T226" s="136" t="s">
        <v>887</v>
      </c>
      <c r="U226" s="136" t="s">
        <v>887</v>
      </c>
      <c r="V226" s="136" t="s">
        <v>887</v>
      </c>
      <c r="W226" s="136" t="s">
        <v>887</v>
      </c>
      <c r="X226" s="137" t="s">
        <v>1132</v>
      </c>
    </row>
    <row r="227" spans="1:24" ht="15.75" customHeight="1">
      <c r="A227" s="132" t="s">
        <v>111</v>
      </c>
      <c r="B227" s="132">
        <v>2023</v>
      </c>
      <c r="C227" s="132" t="s">
        <v>660</v>
      </c>
      <c r="D227" s="132" t="s">
        <v>149</v>
      </c>
      <c r="E227" s="133" t="s">
        <v>1235</v>
      </c>
      <c r="F227" s="132" t="s">
        <v>1127</v>
      </c>
      <c r="G227" s="134" t="s">
        <v>1128</v>
      </c>
      <c r="H227" s="132" t="s">
        <v>436</v>
      </c>
      <c r="I227" s="132" t="s">
        <v>1129</v>
      </c>
      <c r="J227" s="132" t="s">
        <v>887</v>
      </c>
      <c r="K227" s="132" t="s">
        <v>1128</v>
      </c>
      <c r="L227" s="132" t="s">
        <v>1128</v>
      </c>
      <c r="M227" s="132" t="s">
        <v>1128</v>
      </c>
      <c r="N227" s="132" t="s">
        <v>887</v>
      </c>
      <c r="O227" s="132" t="s">
        <v>492</v>
      </c>
      <c r="P227" s="132" t="s">
        <v>189</v>
      </c>
      <c r="Q227" s="132" t="s">
        <v>1130</v>
      </c>
      <c r="R227" s="132" t="s">
        <v>409</v>
      </c>
      <c r="S227" s="382" t="s">
        <v>1131</v>
      </c>
      <c r="T227" s="138"/>
      <c r="U227" s="138"/>
      <c r="V227" s="138"/>
      <c r="W227" s="138"/>
      <c r="X227" s="139"/>
    </row>
    <row r="228" spans="1:24">
      <c r="A228" s="132" t="s">
        <v>111</v>
      </c>
      <c r="B228" s="132">
        <v>2024</v>
      </c>
      <c r="C228" s="132" t="s">
        <v>660</v>
      </c>
      <c r="D228" s="132" t="s">
        <v>149</v>
      </c>
      <c r="E228" s="133" t="s">
        <v>1235</v>
      </c>
      <c r="F228" s="132" t="s">
        <v>1127</v>
      </c>
      <c r="G228" s="134" t="s">
        <v>1128</v>
      </c>
      <c r="H228" s="132" t="s">
        <v>436</v>
      </c>
      <c r="I228" s="132" t="s">
        <v>1129</v>
      </c>
      <c r="J228" s="132" t="s">
        <v>887</v>
      </c>
      <c r="K228" s="132" t="s">
        <v>1128</v>
      </c>
      <c r="L228" s="132" t="s">
        <v>1128</v>
      </c>
      <c r="M228" s="132" t="s">
        <v>1128</v>
      </c>
      <c r="N228" s="132" t="s">
        <v>887</v>
      </c>
      <c r="O228" s="132" t="s">
        <v>492</v>
      </c>
      <c r="P228" s="132" t="s">
        <v>189</v>
      </c>
      <c r="Q228" s="132" t="s">
        <v>1130</v>
      </c>
      <c r="R228" s="132" t="s">
        <v>409</v>
      </c>
      <c r="S228" s="382" t="s">
        <v>1131</v>
      </c>
      <c r="T228" s="138"/>
      <c r="U228" s="138"/>
      <c r="V228" s="138"/>
      <c r="W228" s="138"/>
      <c r="X228" s="139"/>
    </row>
    <row r="229" spans="1:24" ht="15.75" customHeight="1">
      <c r="A229" s="132" t="s">
        <v>111</v>
      </c>
      <c r="B229" s="132">
        <v>2022</v>
      </c>
      <c r="C229" s="132" t="s">
        <v>660</v>
      </c>
      <c r="D229" s="132" t="s">
        <v>149</v>
      </c>
      <c r="E229" s="133" t="s">
        <v>1236</v>
      </c>
      <c r="F229" s="132" t="s">
        <v>1127</v>
      </c>
      <c r="G229" s="134" t="s">
        <v>1128</v>
      </c>
      <c r="H229" s="132" t="s">
        <v>436</v>
      </c>
      <c r="I229" s="132" t="s">
        <v>1129</v>
      </c>
      <c r="J229" s="132" t="s">
        <v>887</v>
      </c>
      <c r="K229" s="132" t="s">
        <v>1128</v>
      </c>
      <c r="L229" s="132" t="s">
        <v>1128</v>
      </c>
      <c r="M229" s="132" t="s">
        <v>1128</v>
      </c>
      <c r="N229" s="132" t="s">
        <v>887</v>
      </c>
      <c r="O229" s="132" t="s">
        <v>492</v>
      </c>
      <c r="P229" s="132" t="s">
        <v>189</v>
      </c>
      <c r="Q229" s="132" t="s">
        <v>1130</v>
      </c>
      <c r="R229" s="132" t="s">
        <v>409</v>
      </c>
      <c r="S229" s="382" t="s">
        <v>1131</v>
      </c>
      <c r="T229" s="136" t="s">
        <v>887</v>
      </c>
      <c r="U229" s="136" t="s">
        <v>887</v>
      </c>
      <c r="V229" s="136" t="s">
        <v>887</v>
      </c>
      <c r="W229" s="136" t="s">
        <v>887</v>
      </c>
      <c r="X229" s="137" t="s">
        <v>1132</v>
      </c>
    </row>
    <row r="230" spans="1:24" ht="15.75" customHeight="1">
      <c r="A230" s="132" t="s">
        <v>111</v>
      </c>
      <c r="B230" s="132">
        <v>2023</v>
      </c>
      <c r="C230" s="132" t="s">
        <v>660</v>
      </c>
      <c r="D230" s="132" t="s">
        <v>149</v>
      </c>
      <c r="E230" s="133" t="s">
        <v>1236</v>
      </c>
      <c r="F230" s="132" t="s">
        <v>1127</v>
      </c>
      <c r="G230" s="134" t="s">
        <v>1128</v>
      </c>
      <c r="H230" s="132" t="s">
        <v>436</v>
      </c>
      <c r="I230" s="132" t="s">
        <v>1129</v>
      </c>
      <c r="J230" s="132" t="s">
        <v>887</v>
      </c>
      <c r="K230" s="132" t="s">
        <v>1128</v>
      </c>
      <c r="L230" s="132" t="s">
        <v>1128</v>
      </c>
      <c r="M230" s="132" t="s">
        <v>1128</v>
      </c>
      <c r="N230" s="132" t="s">
        <v>887</v>
      </c>
      <c r="O230" s="132" t="s">
        <v>492</v>
      </c>
      <c r="P230" s="132" t="s">
        <v>189</v>
      </c>
      <c r="Q230" s="132" t="s">
        <v>1130</v>
      </c>
      <c r="R230" s="132" t="s">
        <v>409</v>
      </c>
      <c r="S230" s="382" t="s">
        <v>1131</v>
      </c>
      <c r="T230" s="138"/>
      <c r="U230" s="138"/>
      <c r="V230" s="138"/>
      <c r="W230" s="138"/>
      <c r="X230" s="139"/>
    </row>
    <row r="231" spans="1:24">
      <c r="A231" s="132" t="s">
        <v>111</v>
      </c>
      <c r="B231" s="132">
        <v>2024</v>
      </c>
      <c r="C231" s="132" t="s">
        <v>660</v>
      </c>
      <c r="D231" s="132" t="s">
        <v>149</v>
      </c>
      <c r="E231" s="133" t="s">
        <v>1236</v>
      </c>
      <c r="F231" s="132" t="s">
        <v>1127</v>
      </c>
      <c r="G231" s="134" t="s">
        <v>1128</v>
      </c>
      <c r="H231" s="132" t="s">
        <v>436</v>
      </c>
      <c r="I231" s="132" t="s">
        <v>1129</v>
      </c>
      <c r="J231" s="132" t="s">
        <v>887</v>
      </c>
      <c r="K231" s="132" t="s">
        <v>1128</v>
      </c>
      <c r="L231" s="132" t="s">
        <v>1128</v>
      </c>
      <c r="M231" s="132" t="s">
        <v>1128</v>
      </c>
      <c r="N231" s="132" t="s">
        <v>887</v>
      </c>
      <c r="O231" s="132" t="s">
        <v>492</v>
      </c>
      <c r="P231" s="132" t="s">
        <v>189</v>
      </c>
      <c r="Q231" s="132" t="s">
        <v>1130</v>
      </c>
      <c r="R231" s="132" t="s">
        <v>409</v>
      </c>
      <c r="S231" s="382" t="s">
        <v>1131</v>
      </c>
      <c r="T231" s="138"/>
      <c r="U231" s="138"/>
      <c r="V231" s="138"/>
      <c r="W231" s="138"/>
      <c r="X231" s="139"/>
    </row>
    <row r="232" spans="1:24" ht="15.75" customHeight="1">
      <c r="A232" s="132" t="s">
        <v>111</v>
      </c>
      <c r="B232" s="132">
        <v>2022</v>
      </c>
      <c r="C232" s="132" t="s">
        <v>660</v>
      </c>
      <c r="D232" s="132" t="s">
        <v>149</v>
      </c>
      <c r="E232" s="133" t="s">
        <v>1237</v>
      </c>
      <c r="F232" s="132" t="s">
        <v>1127</v>
      </c>
      <c r="G232" s="134" t="s">
        <v>1128</v>
      </c>
      <c r="H232" s="132" t="s">
        <v>436</v>
      </c>
      <c r="I232" s="132" t="s">
        <v>1129</v>
      </c>
      <c r="J232" s="132" t="s">
        <v>887</v>
      </c>
      <c r="K232" s="132" t="s">
        <v>1128</v>
      </c>
      <c r="L232" s="132" t="s">
        <v>1128</v>
      </c>
      <c r="M232" s="132" t="s">
        <v>1128</v>
      </c>
      <c r="N232" s="132" t="s">
        <v>887</v>
      </c>
      <c r="O232" s="132" t="s">
        <v>492</v>
      </c>
      <c r="P232" s="132" t="s">
        <v>189</v>
      </c>
      <c r="Q232" s="132" t="s">
        <v>1130</v>
      </c>
      <c r="R232" s="132" t="s">
        <v>409</v>
      </c>
      <c r="S232" s="382" t="s">
        <v>1131</v>
      </c>
      <c r="T232" s="136" t="s">
        <v>887</v>
      </c>
      <c r="U232" s="136" t="s">
        <v>887</v>
      </c>
      <c r="V232" s="136" t="s">
        <v>887</v>
      </c>
      <c r="W232" s="136" t="s">
        <v>887</v>
      </c>
      <c r="X232" s="137" t="s">
        <v>1132</v>
      </c>
    </row>
    <row r="233" spans="1:24" ht="15.75" customHeight="1">
      <c r="A233" s="132" t="s">
        <v>111</v>
      </c>
      <c r="B233" s="132">
        <v>2023</v>
      </c>
      <c r="C233" s="132" t="s">
        <v>660</v>
      </c>
      <c r="D233" s="132" t="s">
        <v>149</v>
      </c>
      <c r="E233" s="133" t="s">
        <v>1237</v>
      </c>
      <c r="F233" s="132" t="s">
        <v>1127</v>
      </c>
      <c r="G233" s="134" t="s">
        <v>1128</v>
      </c>
      <c r="H233" s="132" t="s">
        <v>436</v>
      </c>
      <c r="I233" s="132" t="s">
        <v>1129</v>
      </c>
      <c r="J233" s="132" t="s">
        <v>887</v>
      </c>
      <c r="K233" s="132" t="s">
        <v>1128</v>
      </c>
      <c r="L233" s="132" t="s">
        <v>1128</v>
      </c>
      <c r="M233" s="132" t="s">
        <v>1128</v>
      </c>
      <c r="N233" s="132" t="s">
        <v>887</v>
      </c>
      <c r="O233" s="132" t="s">
        <v>492</v>
      </c>
      <c r="P233" s="132" t="s">
        <v>189</v>
      </c>
      <c r="Q233" s="132" t="s">
        <v>1130</v>
      </c>
      <c r="R233" s="132" t="s">
        <v>409</v>
      </c>
      <c r="S233" s="382" t="s">
        <v>1131</v>
      </c>
      <c r="T233" s="138"/>
      <c r="U233" s="138"/>
      <c r="V233" s="138"/>
      <c r="W233" s="138"/>
      <c r="X233" s="139"/>
    </row>
    <row r="234" spans="1:24" ht="15.75" customHeight="1">
      <c r="A234" s="132" t="s">
        <v>111</v>
      </c>
      <c r="B234" s="132">
        <v>2024</v>
      </c>
      <c r="C234" s="132" t="s">
        <v>660</v>
      </c>
      <c r="D234" s="132" t="s">
        <v>149</v>
      </c>
      <c r="E234" s="133" t="s">
        <v>1237</v>
      </c>
      <c r="F234" s="132" t="s">
        <v>1127</v>
      </c>
      <c r="G234" s="134" t="s">
        <v>1128</v>
      </c>
      <c r="H234" s="132" t="s">
        <v>436</v>
      </c>
      <c r="I234" s="132" t="s">
        <v>1129</v>
      </c>
      <c r="J234" s="132" t="s">
        <v>887</v>
      </c>
      <c r="K234" s="132" t="s">
        <v>1128</v>
      </c>
      <c r="L234" s="132" t="s">
        <v>1128</v>
      </c>
      <c r="M234" s="132" t="s">
        <v>1128</v>
      </c>
      <c r="N234" s="132" t="s">
        <v>887</v>
      </c>
      <c r="O234" s="132" t="s">
        <v>492</v>
      </c>
      <c r="P234" s="132" t="s">
        <v>189</v>
      </c>
      <c r="Q234" s="132" t="s">
        <v>1130</v>
      </c>
      <c r="R234" s="132" t="s">
        <v>409</v>
      </c>
      <c r="S234" s="382" t="s">
        <v>1131</v>
      </c>
      <c r="T234" s="138"/>
      <c r="U234" s="138"/>
      <c r="V234" s="138"/>
      <c r="W234" s="138"/>
      <c r="X234" s="139"/>
    </row>
    <row r="235" spans="1:24" ht="15.75" customHeight="1">
      <c r="A235" s="132" t="s">
        <v>111</v>
      </c>
      <c r="B235" s="132">
        <v>2022</v>
      </c>
      <c r="C235" s="132" t="s">
        <v>660</v>
      </c>
      <c r="D235" s="132" t="s">
        <v>159</v>
      </c>
      <c r="E235" s="133" t="s">
        <v>1238</v>
      </c>
      <c r="F235" s="132" t="s">
        <v>1127</v>
      </c>
      <c r="G235" s="134" t="s">
        <v>1128</v>
      </c>
      <c r="H235" s="132" t="s">
        <v>436</v>
      </c>
      <c r="I235" s="132" t="s">
        <v>1129</v>
      </c>
      <c r="J235" s="132" t="s">
        <v>887</v>
      </c>
      <c r="K235" s="132" t="s">
        <v>1128</v>
      </c>
      <c r="L235" s="132" t="s">
        <v>1128</v>
      </c>
      <c r="M235" s="132" t="s">
        <v>1128</v>
      </c>
      <c r="N235" s="132" t="s">
        <v>887</v>
      </c>
      <c r="O235" s="132" t="s">
        <v>492</v>
      </c>
      <c r="P235" s="132" t="s">
        <v>189</v>
      </c>
      <c r="Q235" s="132" t="s">
        <v>1130</v>
      </c>
      <c r="R235" s="132" t="s">
        <v>409</v>
      </c>
      <c r="S235" s="382" t="s">
        <v>1131</v>
      </c>
      <c r="T235" s="136" t="s">
        <v>887</v>
      </c>
      <c r="U235" s="136" t="s">
        <v>887</v>
      </c>
      <c r="V235" s="136" t="s">
        <v>887</v>
      </c>
      <c r="W235" s="136" t="s">
        <v>887</v>
      </c>
      <c r="X235" s="137" t="s">
        <v>1132</v>
      </c>
    </row>
    <row r="236" spans="1:24" ht="15.75" customHeight="1">
      <c r="A236" s="132" t="s">
        <v>111</v>
      </c>
      <c r="B236" s="132">
        <v>2023</v>
      </c>
      <c r="C236" s="132" t="s">
        <v>660</v>
      </c>
      <c r="D236" s="132" t="s">
        <v>159</v>
      </c>
      <c r="E236" s="133" t="s">
        <v>1238</v>
      </c>
      <c r="F236" s="132" t="s">
        <v>1127</v>
      </c>
      <c r="G236" s="134" t="s">
        <v>1128</v>
      </c>
      <c r="H236" s="132" t="s">
        <v>436</v>
      </c>
      <c r="I236" s="132" t="s">
        <v>1129</v>
      </c>
      <c r="J236" s="132" t="s">
        <v>887</v>
      </c>
      <c r="K236" s="132" t="s">
        <v>1128</v>
      </c>
      <c r="L236" s="132" t="s">
        <v>1128</v>
      </c>
      <c r="M236" s="132" t="s">
        <v>1128</v>
      </c>
      <c r="N236" s="132" t="s">
        <v>887</v>
      </c>
      <c r="O236" s="132" t="s">
        <v>492</v>
      </c>
      <c r="P236" s="132" t="s">
        <v>189</v>
      </c>
      <c r="Q236" s="132" t="s">
        <v>1130</v>
      </c>
      <c r="R236" s="132" t="s">
        <v>409</v>
      </c>
      <c r="S236" s="382" t="s">
        <v>1131</v>
      </c>
      <c r="T236" s="138"/>
      <c r="U236" s="138"/>
      <c r="V236" s="138"/>
      <c r="W236" s="138"/>
      <c r="X236" s="139"/>
    </row>
    <row r="237" spans="1:24" ht="15.75" customHeight="1">
      <c r="A237" s="132" t="s">
        <v>111</v>
      </c>
      <c r="B237" s="132">
        <v>2024</v>
      </c>
      <c r="C237" s="132" t="s">
        <v>660</v>
      </c>
      <c r="D237" s="132" t="s">
        <v>159</v>
      </c>
      <c r="E237" s="133" t="s">
        <v>1238</v>
      </c>
      <c r="F237" s="132" t="s">
        <v>1127</v>
      </c>
      <c r="G237" s="134" t="s">
        <v>1128</v>
      </c>
      <c r="H237" s="132" t="s">
        <v>436</v>
      </c>
      <c r="I237" s="132" t="s">
        <v>1129</v>
      </c>
      <c r="J237" s="132" t="s">
        <v>887</v>
      </c>
      <c r="K237" s="132" t="s">
        <v>1128</v>
      </c>
      <c r="L237" s="132" t="s">
        <v>1128</v>
      </c>
      <c r="M237" s="132" t="s">
        <v>1128</v>
      </c>
      <c r="N237" s="132" t="s">
        <v>887</v>
      </c>
      <c r="O237" s="132" t="s">
        <v>492</v>
      </c>
      <c r="P237" s="132" t="s">
        <v>189</v>
      </c>
      <c r="Q237" s="132" t="s">
        <v>1130</v>
      </c>
      <c r="R237" s="132" t="s">
        <v>409</v>
      </c>
      <c r="S237" s="382" t="s">
        <v>1131</v>
      </c>
      <c r="T237" s="138"/>
      <c r="U237" s="138"/>
      <c r="V237" s="138"/>
      <c r="W237" s="138"/>
      <c r="X237" s="139"/>
    </row>
    <row r="238" spans="1:24" ht="15.75" customHeight="1">
      <c r="A238" s="132" t="s">
        <v>111</v>
      </c>
      <c r="B238" s="132">
        <v>2022</v>
      </c>
      <c r="C238" s="132" t="s">
        <v>660</v>
      </c>
      <c r="D238" s="132" t="s">
        <v>159</v>
      </c>
      <c r="E238" s="133" t="s">
        <v>1239</v>
      </c>
      <c r="F238" s="132" t="s">
        <v>1127</v>
      </c>
      <c r="G238" s="134" t="s">
        <v>1128</v>
      </c>
      <c r="H238" s="132" t="s">
        <v>436</v>
      </c>
      <c r="I238" s="132" t="s">
        <v>1129</v>
      </c>
      <c r="J238" s="132" t="s">
        <v>887</v>
      </c>
      <c r="K238" s="132" t="s">
        <v>1128</v>
      </c>
      <c r="L238" s="132" t="s">
        <v>1128</v>
      </c>
      <c r="M238" s="132" t="s">
        <v>1128</v>
      </c>
      <c r="N238" s="132" t="s">
        <v>887</v>
      </c>
      <c r="O238" s="132" t="s">
        <v>492</v>
      </c>
      <c r="P238" s="132" t="s">
        <v>189</v>
      </c>
      <c r="Q238" s="132" t="s">
        <v>1130</v>
      </c>
      <c r="R238" s="132" t="s">
        <v>409</v>
      </c>
      <c r="S238" s="382" t="s">
        <v>1131</v>
      </c>
      <c r="T238" s="136" t="s">
        <v>887</v>
      </c>
      <c r="U238" s="136" t="s">
        <v>887</v>
      </c>
      <c r="V238" s="136" t="s">
        <v>887</v>
      </c>
      <c r="W238" s="136" t="s">
        <v>887</v>
      </c>
      <c r="X238" s="137" t="s">
        <v>1132</v>
      </c>
    </row>
    <row r="239" spans="1:24" ht="15.75" customHeight="1">
      <c r="A239" s="132" t="s">
        <v>111</v>
      </c>
      <c r="B239" s="132">
        <v>2023</v>
      </c>
      <c r="C239" s="132" t="s">
        <v>660</v>
      </c>
      <c r="D239" s="132" t="s">
        <v>159</v>
      </c>
      <c r="E239" s="133" t="s">
        <v>1239</v>
      </c>
      <c r="F239" s="132" t="s">
        <v>1127</v>
      </c>
      <c r="G239" s="134" t="s">
        <v>1128</v>
      </c>
      <c r="H239" s="132" t="s">
        <v>436</v>
      </c>
      <c r="I239" s="132" t="s">
        <v>1129</v>
      </c>
      <c r="J239" s="132" t="s">
        <v>887</v>
      </c>
      <c r="K239" s="132" t="s">
        <v>1128</v>
      </c>
      <c r="L239" s="132" t="s">
        <v>1128</v>
      </c>
      <c r="M239" s="132" t="s">
        <v>1128</v>
      </c>
      <c r="N239" s="132" t="s">
        <v>887</v>
      </c>
      <c r="O239" s="132" t="s">
        <v>492</v>
      </c>
      <c r="P239" s="132" t="s">
        <v>189</v>
      </c>
      <c r="Q239" s="132" t="s">
        <v>1130</v>
      </c>
      <c r="R239" s="132" t="s">
        <v>409</v>
      </c>
      <c r="S239" s="382" t="s">
        <v>1131</v>
      </c>
      <c r="T239" s="138"/>
      <c r="U239" s="138"/>
      <c r="V239" s="138"/>
      <c r="W239" s="138"/>
      <c r="X239" s="139"/>
    </row>
    <row r="240" spans="1:24" ht="15.75" customHeight="1">
      <c r="A240" s="132" t="s">
        <v>111</v>
      </c>
      <c r="B240" s="132">
        <v>2024</v>
      </c>
      <c r="C240" s="132" t="s">
        <v>660</v>
      </c>
      <c r="D240" s="132" t="s">
        <v>159</v>
      </c>
      <c r="E240" s="133" t="s">
        <v>1239</v>
      </c>
      <c r="F240" s="132" t="s">
        <v>1127</v>
      </c>
      <c r="G240" s="134" t="s">
        <v>1128</v>
      </c>
      <c r="H240" s="132" t="s">
        <v>436</v>
      </c>
      <c r="I240" s="132" t="s">
        <v>1129</v>
      </c>
      <c r="J240" s="132" t="s">
        <v>887</v>
      </c>
      <c r="K240" s="132" t="s">
        <v>1128</v>
      </c>
      <c r="L240" s="132" t="s">
        <v>1128</v>
      </c>
      <c r="M240" s="132" t="s">
        <v>1128</v>
      </c>
      <c r="N240" s="132" t="s">
        <v>887</v>
      </c>
      <c r="O240" s="132" t="s">
        <v>492</v>
      </c>
      <c r="P240" s="132" t="s">
        <v>189</v>
      </c>
      <c r="Q240" s="132" t="s">
        <v>1130</v>
      </c>
      <c r="R240" s="132" t="s">
        <v>409</v>
      </c>
      <c r="S240" s="382" t="s">
        <v>1131</v>
      </c>
      <c r="T240" s="138"/>
      <c r="U240" s="138"/>
      <c r="V240" s="138"/>
      <c r="W240" s="138"/>
      <c r="X240" s="139"/>
    </row>
    <row r="241" spans="1:24" ht="15.75" customHeight="1">
      <c r="A241" s="132" t="s">
        <v>111</v>
      </c>
      <c r="B241" s="132">
        <v>2022</v>
      </c>
      <c r="C241" s="132" t="s">
        <v>660</v>
      </c>
      <c r="D241" s="132" t="s">
        <v>159</v>
      </c>
      <c r="E241" s="133" t="s">
        <v>1240</v>
      </c>
      <c r="F241" s="132" t="s">
        <v>1127</v>
      </c>
      <c r="G241" s="132" t="s">
        <v>887</v>
      </c>
      <c r="H241" s="132" t="s">
        <v>436</v>
      </c>
      <c r="I241" s="132" t="s">
        <v>1241</v>
      </c>
      <c r="J241" s="132" t="s">
        <v>887</v>
      </c>
      <c r="K241" s="132" t="s">
        <v>887</v>
      </c>
      <c r="L241" s="132" t="s">
        <v>887</v>
      </c>
      <c r="M241" s="132" t="s">
        <v>887</v>
      </c>
      <c r="N241" s="132" t="s">
        <v>887</v>
      </c>
      <c r="O241" s="132" t="s">
        <v>1129</v>
      </c>
      <c r="P241" s="132" t="s">
        <v>1129</v>
      </c>
      <c r="Q241" s="132" t="s">
        <v>1129</v>
      </c>
      <c r="R241" s="132" t="s">
        <v>1129</v>
      </c>
      <c r="S241" s="382"/>
      <c r="T241" s="140" t="s">
        <v>887</v>
      </c>
      <c r="U241" s="140" t="s">
        <v>887</v>
      </c>
      <c r="V241" s="140" t="s">
        <v>887</v>
      </c>
      <c r="W241" s="140" t="s">
        <v>887</v>
      </c>
      <c r="X241" s="140" t="s">
        <v>1241</v>
      </c>
    </row>
    <row r="242" spans="1:24" ht="15.75" customHeight="1">
      <c r="A242" s="132" t="s">
        <v>111</v>
      </c>
      <c r="B242" s="132">
        <v>2023</v>
      </c>
      <c r="C242" s="132" t="s">
        <v>660</v>
      </c>
      <c r="D242" s="132" t="s">
        <v>159</v>
      </c>
      <c r="E242" s="133" t="s">
        <v>1240</v>
      </c>
      <c r="F242" s="132" t="s">
        <v>1127</v>
      </c>
      <c r="G242" s="132" t="s">
        <v>887</v>
      </c>
      <c r="H242" s="132" t="s">
        <v>436</v>
      </c>
      <c r="I242" s="132" t="s">
        <v>1241</v>
      </c>
      <c r="J242" s="132" t="s">
        <v>887</v>
      </c>
      <c r="K242" s="132" t="s">
        <v>887</v>
      </c>
      <c r="L242" s="132" t="s">
        <v>887</v>
      </c>
      <c r="M242" s="132" t="s">
        <v>887</v>
      </c>
      <c r="N242" s="132" t="s">
        <v>887</v>
      </c>
      <c r="O242" s="132" t="s">
        <v>1129</v>
      </c>
      <c r="P242" s="132" t="s">
        <v>1129</v>
      </c>
      <c r="Q242" s="132" t="s">
        <v>1129</v>
      </c>
      <c r="R242" s="132" t="s">
        <v>1129</v>
      </c>
      <c r="S242" s="382"/>
      <c r="T242" s="138"/>
      <c r="U242" s="138"/>
      <c r="V242" s="138"/>
      <c r="W242" s="138"/>
      <c r="X242" s="139"/>
    </row>
    <row r="243" spans="1:24" ht="15.75" customHeight="1">
      <c r="A243" s="132" t="s">
        <v>111</v>
      </c>
      <c r="B243" s="132">
        <v>2024</v>
      </c>
      <c r="C243" s="132" t="s">
        <v>660</v>
      </c>
      <c r="D243" s="132" t="s">
        <v>159</v>
      </c>
      <c r="E243" s="133" t="s">
        <v>1240</v>
      </c>
      <c r="F243" s="132" t="s">
        <v>1127</v>
      </c>
      <c r="G243" s="132" t="s">
        <v>887</v>
      </c>
      <c r="H243" s="132" t="s">
        <v>436</v>
      </c>
      <c r="I243" s="132" t="s">
        <v>1241</v>
      </c>
      <c r="J243" s="132" t="s">
        <v>887</v>
      </c>
      <c r="K243" s="132" t="s">
        <v>887</v>
      </c>
      <c r="L243" s="132" t="s">
        <v>887</v>
      </c>
      <c r="M243" s="132" t="s">
        <v>887</v>
      </c>
      <c r="N243" s="132" t="s">
        <v>887</v>
      </c>
      <c r="O243" s="132" t="s">
        <v>1129</v>
      </c>
      <c r="P243" s="132" t="s">
        <v>1129</v>
      </c>
      <c r="Q243" s="132" t="s">
        <v>1129</v>
      </c>
      <c r="R243" s="132" t="s">
        <v>1129</v>
      </c>
      <c r="S243" s="382"/>
      <c r="T243" s="138"/>
      <c r="U243" s="138"/>
      <c r="V243" s="138"/>
      <c r="W243" s="138"/>
      <c r="X243" s="139"/>
    </row>
    <row r="244" spans="1:24" ht="15.75" customHeight="1">
      <c r="A244" s="132" t="s">
        <v>111</v>
      </c>
      <c r="B244" s="132">
        <v>2022</v>
      </c>
      <c r="C244" s="132" t="s">
        <v>660</v>
      </c>
      <c r="D244" s="132" t="s">
        <v>159</v>
      </c>
      <c r="E244" s="133" t="s">
        <v>1242</v>
      </c>
      <c r="F244" s="132" t="s">
        <v>1127</v>
      </c>
      <c r="G244" s="134" t="s">
        <v>887</v>
      </c>
      <c r="H244" s="132" t="s">
        <v>436</v>
      </c>
      <c r="I244" s="132" t="s">
        <v>1243</v>
      </c>
      <c r="J244" s="132" t="s">
        <v>887</v>
      </c>
      <c r="K244" s="132" t="s">
        <v>887</v>
      </c>
      <c r="L244" s="132" t="s">
        <v>887</v>
      </c>
      <c r="M244" s="132" t="s">
        <v>887</v>
      </c>
      <c r="N244" s="132" t="s">
        <v>887</v>
      </c>
      <c r="O244" s="132" t="s">
        <v>1129</v>
      </c>
      <c r="P244" s="132" t="s">
        <v>1129</v>
      </c>
      <c r="Q244" s="132" t="s">
        <v>1129</v>
      </c>
      <c r="R244" s="132" t="s">
        <v>1129</v>
      </c>
      <c r="S244" s="382"/>
      <c r="T244" s="140" t="s">
        <v>887</v>
      </c>
      <c r="U244" s="140" t="s">
        <v>887</v>
      </c>
      <c r="V244" s="140" t="s">
        <v>887</v>
      </c>
      <c r="W244" s="140" t="s">
        <v>887</v>
      </c>
      <c r="X244" s="140" t="s">
        <v>1243</v>
      </c>
    </row>
    <row r="245" spans="1:24" ht="15.75" customHeight="1">
      <c r="A245" s="132" t="s">
        <v>111</v>
      </c>
      <c r="B245" s="132">
        <v>2023</v>
      </c>
      <c r="C245" s="132" t="s">
        <v>660</v>
      </c>
      <c r="D245" s="132" t="s">
        <v>159</v>
      </c>
      <c r="E245" s="133" t="s">
        <v>1242</v>
      </c>
      <c r="F245" s="132" t="s">
        <v>1127</v>
      </c>
      <c r="G245" s="134" t="s">
        <v>887</v>
      </c>
      <c r="H245" s="132" t="s">
        <v>436</v>
      </c>
      <c r="I245" s="132" t="s">
        <v>1243</v>
      </c>
      <c r="J245" s="132" t="s">
        <v>887</v>
      </c>
      <c r="K245" s="132" t="s">
        <v>887</v>
      </c>
      <c r="L245" s="132" t="s">
        <v>887</v>
      </c>
      <c r="M245" s="132" t="s">
        <v>887</v>
      </c>
      <c r="N245" s="132" t="s">
        <v>887</v>
      </c>
      <c r="O245" s="132" t="s">
        <v>1129</v>
      </c>
      <c r="P245" s="132" t="s">
        <v>1129</v>
      </c>
      <c r="Q245" s="132" t="s">
        <v>1129</v>
      </c>
      <c r="R245" s="132" t="s">
        <v>1129</v>
      </c>
      <c r="S245" s="382"/>
      <c r="T245" s="138"/>
      <c r="U245" s="138"/>
      <c r="V245" s="138"/>
      <c r="W245" s="138"/>
      <c r="X245" s="139"/>
    </row>
    <row r="246" spans="1:24" ht="15.75" customHeight="1">
      <c r="A246" s="132" t="s">
        <v>111</v>
      </c>
      <c r="B246" s="132">
        <v>2024</v>
      </c>
      <c r="C246" s="132" t="s">
        <v>660</v>
      </c>
      <c r="D246" s="132" t="s">
        <v>159</v>
      </c>
      <c r="E246" s="133" t="s">
        <v>1242</v>
      </c>
      <c r="F246" s="132" t="s">
        <v>1127</v>
      </c>
      <c r="G246" s="134" t="s">
        <v>887</v>
      </c>
      <c r="H246" s="132" t="s">
        <v>436</v>
      </c>
      <c r="I246" s="132" t="s">
        <v>1243</v>
      </c>
      <c r="J246" s="132" t="s">
        <v>887</v>
      </c>
      <c r="K246" s="132" t="s">
        <v>887</v>
      </c>
      <c r="L246" s="132" t="s">
        <v>887</v>
      </c>
      <c r="M246" s="132" t="s">
        <v>887</v>
      </c>
      <c r="N246" s="132" t="s">
        <v>887</v>
      </c>
      <c r="O246" s="132" t="s">
        <v>1129</v>
      </c>
      <c r="P246" s="132" t="s">
        <v>1129</v>
      </c>
      <c r="Q246" s="132" t="s">
        <v>1129</v>
      </c>
      <c r="R246" s="132" t="s">
        <v>1129</v>
      </c>
      <c r="S246" s="382"/>
      <c r="T246" s="138"/>
      <c r="U246" s="138"/>
      <c r="V246" s="138"/>
      <c r="W246" s="138"/>
      <c r="X246" s="139"/>
    </row>
    <row r="247" spans="1:24" ht="15.75" customHeight="1">
      <c r="A247" s="132" t="s">
        <v>111</v>
      </c>
      <c r="B247" s="132">
        <v>2022</v>
      </c>
      <c r="C247" s="132" t="s">
        <v>660</v>
      </c>
      <c r="D247" s="132" t="s">
        <v>159</v>
      </c>
      <c r="E247" s="133" t="s">
        <v>1244</v>
      </c>
      <c r="F247" s="132" t="s">
        <v>1127</v>
      </c>
      <c r="G247" s="134" t="s">
        <v>1128</v>
      </c>
      <c r="H247" s="132" t="s">
        <v>436</v>
      </c>
      <c r="I247" s="132" t="s">
        <v>1129</v>
      </c>
      <c r="J247" s="132" t="s">
        <v>887</v>
      </c>
      <c r="K247" s="132" t="s">
        <v>1128</v>
      </c>
      <c r="L247" s="132" t="s">
        <v>1128</v>
      </c>
      <c r="M247" s="132" t="s">
        <v>1128</v>
      </c>
      <c r="N247" s="132" t="s">
        <v>887</v>
      </c>
      <c r="O247" s="132" t="s">
        <v>492</v>
      </c>
      <c r="P247" s="132" t="s">
        <v>189</v>
      </c>
      <c r="Q247" s="132" t="s">
        <v>1130</v>
      </c>
      <c r="R247" s="132" t="s">
        <v>409</v>
      </c>
      <c r="S247" s="382" t="s">
        <v>1131</v>
      </c>
      <c r="T247" s="136" t="s">
        <v>887</v>
      </c>
      <c r="U247" s="136" t="s">
        <v>887</v>
      </c>
      <c r="V247" s="136" t="s">
        <v>887</v>
      </c>
      <c r="W247" s="136" t="s">
        <v>887</v>
      </c>
      <c r="X247" s="137" t="s">
        <v>1132</v>
      </c>
    </row>
    <row r="248" spans="1:24" ht="15.75" customHeight="1">
      <c r="A248" s="132" t="s">
        <v>111</v>
      </c>
      <c r="B248" s="132">
        <v>2023</v>
      </c>
      <c r="C248" s="132" t="s">
        <v>660</v>
      </c>
      <c r="D248" s="132" t="s">
        <v>159</v>
      </c>
      <c r="E248" s="133" t="s">
        <v>1244</v>
      </c>
      <c r="F248" s="132" t="s">
        <v>1127</v>
      </c>
      <c r="G248" s="134" t="s">
        <v>1128</v>
      </c>
      <c r="H248" s="132" t="s">
        <v>436</v>
      </c>
      <c r="I248" s="132" t="s">
        <v>1129</v>
      </c>
      <c r="J248" s="132" t="s">
        <v>887</v>
      </c>
      <c r="K248" s="132" t="s">
        <v>1128</v>
      </c>
      <c r="L248" s="132" t="s">
        <v>1128</v>
      </c>
      <c r="M248" s="132" t="s">
        <v>1128</v>
      </c>
      <c r="N248" s="132" t="s">
        <v>887</v>
      </c>
      <c r="O248" s="132" t="s">
        <v>492</v>
      </c>
      <c r="P248" s="132" t="s">
        <v>189</v>
      </c>
      <c r="Q248" s="132" t="s">
        <v>1130</v>
      </c>
      <c r="R248" s="132" t="s">
        <v>409</v>
      </c>
      <c r="S248" s="382" t="s">
        <v>1131</v>
      </c>
      <c r="T248" s="138"/>
      <c r="U248" s="138"/>
      <c r="V248" s="138"/>
      <c r="W248" s="138"/>
      <c r="X248" s="139"/>
    </row>
    <row r="249" spans="1:24" ht="15.75" customHeight="1">
      <c r="A249" s="132" t="s">
        <v>111</v>
      </c>
      <c r="B249" s="132">
        <v>2024</v>
      </c>
      <c r="C249" s="132" t="s">
        <v>660</v>
      </c>
      <c r="D249" s="132" t="s">
        <v>159</v>
      </c>
      <c r="E249" s="133" t="s">
        <v>1244</v>
      </c>
      <c r="F249" s="132" t="s">
        <v>1127</v>
      </c>
      <c r="G249" s="134" t="s">
        <v>1128</v>
      </c>
      <c r="H249" s="132" t="s">
        <v>436</v>
      </c>
      <c r="I249" s="132" t="s">
        <v>1129</v>
      </c>
      <c r="J249" s="132" t="s">
        <v>887</v>
      </c>
      <c r="K249" s="132" t="s">
        <v>1128</v>
      </c>
      <c r="L249" s="132" t="s">
        <v>1128</v>
      </c>
      <c r="M249" s="132" t="s">
        <v>1128</v>
      </c>
      <c r="N249" s="132" t="s">
        <v>887</v>
      </c>
      <c r="O249" s="132" t="s">
        <v>492</v>
      </c>
      <c r="P249" s="132" t="s">
        <v>189</v>
      </c>
      <c r="Q249" s="132" t="s">
        <v>1130</v>
      </c>
      <c r="R249" s="132" t="s">
        <v>409</v>
      </c>
      <c r="S249" s="382" t="s">
        <v>1131</v>
      </c>
      <c r="T249" s="138"/>
      <c r="U249" s="138"/>
      <c r="V249" s="138"/>
      <c r="W249" s="138"/>
      <c r="X249" s="139"/>
    </row>
    <row r="250" spans="1:24" ht="15.75" customHeight="1">
      <c r="A250" s="132" t="s">
        <v>111</v>
      </c>
      <c r="B250" s="132">
        <v>2022</v>
      </c>
      <c r="C250" s="132" t="s">
        <v>660</v>
      </c>
      <c r="D250" s="132" t="s">
        <v>159</v>
      </c>
      <c r="E250" s="133" t="s">
        <v>1245</v>
      </c>
      <c r="F250" s="132" t="s">
        <v>1127</v>
      </c>
      <c r="G250" s="134" t="s">
        <v>887</v>
      </c>
      <c r="H250" s="132" t="s">
        <v>436</v>
      </c>
      <c r="I250" s="132" t="s">
        <v>1246</v>
      </c>
      <c r="J250" s="132" t="s">
        <v>887</v>
      </c>
      <c r="K250" s="132" t="s">
        <v>887</v>
      </c>
      <c r="L250" s="132" t="s">
        <v>887</v>
      </c>
      <c r="M250" s="132" t="s">
        <v>887</v>
      </c>
      <c r="N250" s="132" t="s">
        <v>887</v>
      </c>
      <c r="O250" s="132" t="s">
        <v>1129</v>
      </c>
      <c r="P250" s="132" t="s">
        <v>1129</v>
      </c>
      <c r="Q250" s="132" t="s">
        <v>1129</v>
      </c>
      <c r="R250" s="132" t="s">
        <v>1129</v>
      </c>
      <c r="S250" s="382"/>
      <c r="T250" s="140" t="s">
        <v>887</v>
      </c>
      <c r="U250" s="140" t="s">
        <v>887</v>
      </c>
      <c r="V250" s="140" t="s">
        <v>887</v>
      </c>
      <c r="W250" s="140" t="s">
        <v>887</v>
      </c>
      <c r="X250" s="140" t="s">
        <v>1246</v>
      </c>
    </row>
    <row r="251" spans="1:24" ht="15.75" customHeight="1">
      <c r="A251" s="132" t="s">
        <v>111</v>
      </c>
      <c r="B251" s="132">
        <v>2023</v>
      </c>
      <c r="C251" s="132" t="s">
        <v>660</v>
      </c>
      <c r="D251" s="132" t="s">
        <v>159</v>
      </c>
      <c r="E251" s="133" t="s">
        <v>1245</v>
      </c>
      <c r="F251" s="132" t="s">
        <v>1127</v>
      </c>
      <c r="G251" s="134" t="s">
        <v>887</v>
      </c>
      <c r="H251" s="132" t="s">
        <v>436</v>
      </c>
      <c r="I251" s="132" t="s">
        <v>1246</v>
      </c>
      <c r="J251" s="132" t="s">
        <v>887</v>
      </c>
      <c r="K251" s="132" t="s">
        <v>887</v>
      </c>
      <c r="L251" s="132" t="s">
        <v>887</v>
      </c>
      <c r="M251" s="132" t="s">
        <v>887</v>
      </c>
      <c r="N251" s="132" t="s">
        <v>887</v>
      </c>
      <c r="O251" s="132" t="s">
        <v>1129</v>
      </c>
      <c r="P251" s="132" t="s">
        <v>1129</v>
      </c>
      <c r="Q251" s="132" t="s">
        <v>1129</v>
      </c>
      <c r="R251" s="132" t="s">
        <v>1129</v>
      </c>
      <c r="S251" s="382"/>
      <c r="T251" s="138"/>
      <c r="U251" s="138"/>
      <c r="V251" s="138"/>
      <c r="W251" s="138"/>
      <c r="X251" s="139"/>
    </row>
    <row r="252" spans="1:24" ht="15.75" customHeight="1">
      <c r="A252" s="132" t="s">
        <v>111</v>
      </c>
      <c r="B252" s="132">
        <v>2024</v>
      </c>
      <c r="C252" s="132" t="s">
        <v>660</v>
      </c>
      <c r="D252" s="132" t="s">
        <v>159</v>
      </c>
      <c r="E252" s="133" t="s">
        <v>1245</v>
      </c>
      <c r="F252" s="132" t="s">
        <v>1127</v>
      </c>
      <c r="G252" s="134" t="s">
        <v>887</v>
      </c>
      <c r="H252" s="132" t="s">
        <v>436</v>
      </c>
      <c r="I252" s="132" t="s">
        <v>1246</v>
      </c>
      <c r="J252" s="132" t="s">
        <v>887</v>
      </c>
      <c r="K252" s="132" t="s">
        <v>887</v>
      </c>
      <c r="L252" s="132" t="s">
        <v>887</v>
      </c>
      <c r="M252" s="132" t="s">
        <v>887</v>
      </c>
      <c r="N252" s="132" t="s">
        <v>887</v>
      </c>
      <c r="O252" s="132" t="s">
        <v>1129</v>
      </c>
      <c r="P252" s="132" t="s">
        <v>1129</v>
      </c>
      <c r="Q252" s="132" t="s">
        <v>1129</v>
      </c>
      <c r="R252" s="132" t="s">
        <v>1129</v>
      </c>
      <c r="S252" s="382"/>
      <c r="T252" s="138"/>
      <c r="U252" s="138"/>
      <c r="V252" s="138"/>
      <c r="W252" s="138"/>
      <c r="X252" s="139"/>
    </row>
    <row r="253" spans="1:24" ht="15.75" customHeight="1">
      <c r="A253" s="132" t="s">
        <v>111</v>
      </c>
      <c r="B253" s="132">
        <v>2022</v>
      </c>
      <c r="C253" s="132" t="s">
        <v>660</v>
      </c>
      <c r="D253" s="132" t="s">
        <v>159</v>
      </c>
      <c r="E253" s="133" t="s">
        <v>1247</v>
      </c>
      <c r="F253" s="132" t="s">
        <v>1127</v>
      </c>
      <c r="G253" s="134" t="s">
        <v>887</v>
      </c>
      <c r="H253" s="132" t="s">
        <v>436</v>
      </c>
      <c r="I253" s="132" t="s">
        <v>1248</v>
      </c>
      <c r="J253" s="132" t="s">
        <v>887</v>
      </c>
      <c r="K253" s="132" t="s">
        <v>887</v>
      </c>
      <c r="L253" s="132" t="s">
        <v>887</v>
      </c>
      <c r="M253" s="132" t="s">
        <v>887</v>
      </c>
      <c r="N253" s="132" t="s">
        <v>887</v>
      </c>
      <c r="O253" s="132" t="s">
        <v>1129</v>
      </c>
      <c r="P253" s="132" t="s">
        <v>1129</v>
      </c>
      <c r="Q253" s="132" t="s">
        <v>1129</v>
      </c>
      <c r="R253" s="132" t="s">
        <v>1129</v>
      </c>
      <c r="S253" s="382"/>
      <c r="T253" s="140" t="s">
        <v>887</v>
      </c>
      <c r="U253" s="140" t="s">
        <v>887</v>
      </c>
      <c r="V253" s="140" t="s">
        <v>887</v>
      </c>
      <c r="W253" s="140" t="s">
        <v>887</v>
      </c>
      <c r="X253" s="140" t="s">
        <v>1248</v>
      </c>
    </row>
    <row r="254" spans="1:24" ht="15.75" customHeight="1">
      <c r="A254" s="132" t="s">
        <v>111</v>
      </c>
      <c r="B254" s="132">
        <v>2023</v>
      </c>
      <c r="C254" s="132" t="s">
        <v>660</v>
      </c>
      <c r="D254" s="132" t="s">
        <v>159</v>
      </c>
      <c r="E254" s="133" t="s">
        <v>1247</v>
      </c>
      <c r="F254" s="132" t="s">
        <v>1127</v>
      </c>
      <c r="G254" s="134" t="s">
        <v>887</v>
      </c>
      <c r="H254" s="132" t="s">
        <v>436</v>
      </c>
      <c r="I254" s="132" t="s">
        <v>1248</v>
      </c>
      <c r="J254" s="132" t="s">
        <v>887</v>
      </c>
      <c r="K254" s="132" t="s">
        <v>887</v>
      </c>
      <c r="L254" s="132" t="s">
        <v>887</v>
      </c>
      <c r="M254" s="132" t="s">
        <v>887</v>
      </c>
      <c r="N254" s="132" t="s">
        <v>887</v>
      </c>
      <c r="O254" s="132" t="s">
        <v>1129</v>
      </c>
      <c r="P254" s="132" t="s">
        <v>1129</v>
      </c>
      <c r="Q254" s="132" t="s">
        <v>1129</v>
      </c>
      <c r="R254" s="132" t="s">
        <v>1129</v>
      </c>
      <c r="S254" s="382"/>
      <c r="T254" s="138"/>
      <c r="U254" s="138"/>
      <c r="V254" s="138"/>
      <c r="W254" s="138"/>
      <c r="X254" s="139"/>
    </row>
    <row r="255" spans="1:24" ht="15.75" customHeight="1">
      <c r="A255" s="132" t="s">
        <v>111</v>
      </c>
      <c r="B255" s="132">
        <v>2024</v>
      </c>
      <c r="C255" s="132" t="s">
        <v>660</v>
      </c>
      <c r="D255" s="132" t="s">
        <v>159</v>
      </c>
      <c r="E255" s="133" t="s">
        <v>1247</v>
      </c>
      <c r="F255" s="132" t="s">
        <v>1127</v>
      </c>
      <c r="G255" s="134" t="s">
        <v>887</v>
      </c>
      <c r="H255" s="132" t="s">
        <v>436</v>
      </c>
      <c r="I255" s="132" t="s">
        <v>1248</v>
      </c>
      <c r="J255" s="132" t="s">
        <v>887</v>
      </c>
      <c r="K255" s="132" t="s">
        <v>887</v>
      </c>
      <c r="L255" s="132" t="s">
        <v>887</v>
      </c>
      <c r="M255" s="132" t="s">
        <v>887</v>
      </c>
      <c r="N255" s="132" t="s">
        <v>887</v>
      </c>
      <c r="O255" s="132" t="s">
        <v>1129</v>
      </c>
      <c r="P255" s="132" t="s">
        <v>1129</v>
      </c>
      <c r="Q255" s="132" t="s">
        <v>1129</v>
      </c>
      <c r="R255" s="132" t="s">
        <v>1129</v>
      </c>
      <c r="S255" s="382"/>
      <c r="T255" s="138"/>
      <c r="U255" s="138"/>
      <c r="V255" s="138"/>
      <c r="W255" s="138"/>
      <c r="X255" s="139"/>
    </row>
    <row r="256" spans="1:24" ht="15.75" customHeight="1">
      <c r="A256" s="132" t="s">
        <v>111</v>
      </c>
      <c r="B256" s="132">
        <v>2022</v>
      </c>
      <c r="C256" s="132" t="s">
        <v>660</v>
      </c>
      <c r="D256" s="132" t="s">
        <v>159</v>
      </c>
      <c r="E256" s="133" t="s">
        <v>1249</v>
      </c>
      <c r="F256" s="132" t="s">
        <v>1127</v>
      </c>
      <c r="G256" s="134" t="s">
        <v>1128</v>
      </c>
      <c r="H256" s="132" t="s">
        <v>436</v>
      </c>
      <c r="I256" s="132" t="s">
        <v>1129</v>
      </c>
      <c r="J256" s="132" t="s">
        <v>887</v>
      </c>
      <c r="K256" s="132" t="s">
        <v>1128</v>
      </c>
      <c r="L256" s="132" t="s">
        <v>1128</v>
      </c>
      <c r="M256" s="132" t="s">
        <v>1128</v>
      </c>
      <c r="N256" s="132" t="s">
        <v>887</v>
      </c>
      <c r="O256" s="132" t="s">
        <v>492</v>
      </c>
      <c r="P256" s="132" t="s">
        <v>189</v>
      </c>
      <c r="Q256" s="132" t="s">
        <v>1130</v>
      </c>
      <c r="R256" s="132" t="s">
        <v>409</v>
      </c>
      <c r="S256" s="382" t="s">
        <v>1131</v>
      </c>
      <c r="T256" s="136" t="s">
        <v>887</v>
      </c>
      <c r="U256" s="136" t="s">
        <v>887</v>
      </c>
      <c r="V256" s="136" t="s">
        <v>887</v>
      </c>
      <c r="W256" s="136" t="s">
        <v>887</v>
      </c>
      <c r="X256" s="137" t="s">
        <v>1132</v>
      </c>
    </row>
    <row r="257" spans="1:24" ht="15.75" customHeight="1">
      <c r="A257" s="132" t="s">
        <v>111</v>
      </c>
      <c r="B257" s="132">
        <v>2023</v>
      </c>
      <c r="C257" s="132" t="s">
        <v>660</v>
      </c>
      <c r="D257" s="132" t="s">
        <v>159</v>
      </c>
      <c r="E257" s="133" t="s">
        <v>1249</v>
      </c>
      <c r="F257" s="132" t="s">
        <v>1127</v>
      </c>
      <c r="G257" s="134" t="s">
        <v>1128</v>
      </c>
      <c r="H257" s="132" t="s">
        <v>436</v>
      </c>
      <c r="I257" s="132" t="s">
        <v>1129</v>
      </c>
      <c r="J257" s="132" t="s">
        <v>887</v>
      </c>
      <c r="K257" s="132" t="s">
        <v>1128</v>
      </c>
      <c r="L257" s="132" t="s">
        <v>1128</v>
      </c>
      <c r="M257" s="132" t="s">
        <v>1128</v>
      </c>
      <c r="N257" s="132" t="s">
        <v>887</v>
      </c>
      <c r="O257" s="132" t="s">
        <v>492</v>
      </c>
      <c r="P257" s="132" t="s">
        <v>189</v>
      </c>
      <c r="Q257" s="132" t="s">
        <v>1130</v>
      </c>
      <c r="R257" s="132" t="s">
        <v>409</v>
      </c>
      <c r="S257" s="382" t="s">
        <v>1131</v>
      </c>
      <c r="T257" s="138"/>
      <c r="U257" s="138"/>
      <c r="V257" s="138"/>
      <c r="W257" s="138"/>
      <c r="X257" s="139"/>
    </row>
    <row r="258" spans="1:24" ht="15.75" customHeight="1">
      <c r="A258" s="132" t="s">
        <v>111</v>
      </c>
      <c r="B258" s="132">
        <v>2024</v>
      </c>
      <c r="C258" s="132" t="s">
        <v>660</v>
      </c>
      <c r="D258" s="132" t="s">
        <v>159</v>
      </c>
      <c r="E258" s="133" t="s">
        <v>1249</v>
      </c>
      <c r="F258" s="132" t="s">
        <v>1127</v>
      </c>
      <c r="G258" s="134" t="s">
        <v>1128</v>
      </c>
      <c r="H258" s="132" t="s">
        <v>436</v>
      </c>
      <c r="I258" s="132" t="s">
        <v>1129</v>
      </c>
      <c r="J258" s="132" t="s">
        <v>887</v>
      </c>
      <c r="K258" s="132" t="s">
        <v>1128</v>
      </c>
      <c r="L258" s="132" t="s">
        <v>1128</v>
      </c>
      <c r="M258" s="132" t="s">
        <v>1128</v>
      </c>
      <c r="N258" s="132" t="s">
        <v>887</v>
      </c>
      <c r="O258" s="132" t="s">
        <v>492</v>
      </c>
      <c r="P258" s="132" t="s">
        <v>189</v>
      </c>
      <c r="Q258" s="132" t="s">
        <v>1130</v>
      </c>
      <c r="R258" s="132" t="s">
        <v>409</v>
      </c>
      <c r="S258" s="382" t="s">
        <v>1131</v>
      </c>
      <c r="T258" s="138"/>
      <c r="U258" s="138"/>
      <c r="V258" s="138"/>
      <c r="W258" s="138"/>
      <c r="X258" s="139"/>
    </row>
    <row r="259" spans="1:24" ht="15.75" customHeight="1">
      <c r="A259" s="132" t="s">
        <v>111</v>
      </c>
      <c r="B259" s="132">
        <v>2022</v>
      </c>
      <c r="C259" s="132" t="s">
        <v>660</v>
      </c>
      <c r="D259" s="132" t="s">
        <v>159</v>
      </c>
      <c r="E259" s="133" t="s">
        <v>1250</v>
      </c>
      <c r="F259" s="132" t="s">
        <v>1127</v>
      </c>
      <c r="G259" s="132" t="s">
        <v>887</v>
      </c>
      <c r="H259" s="132" t="s">
        <v>436</v>
      </c>
      <c r="I259" s="132" t="s">
        <v>1251</v>
      </c>
      <c r="J259" s="132" t="s">
        <v>887</v>
      </c>
      <c r="K259" s="132" t="s">
        <v>887</v>
      </c>
      <c r="L259" s="132" t="s">
        <v>887</v>
      </c>
      <c r="M259" s="132" t="s">
        <v>887</v>
      </c>
      <c r="N259" s="132" t="s">
        <v>887</v>
      </c>
      <c r="O259" s="132" t="s">
        <v>1129</v>
      </c>
      <c r="P259" s="132" t="s">
        <v>1129</v>
      </c>
      <c r="Q259" s="132" t="s">
        <v>1129</v>
      </c>
      <c r="R259" s="132" t="s">
        <v>1129</v>
      </c>
      <c r="S259" s="382"/>
      <c r="T259" s="140" t="s">
        <v>887</v>
      </c>
      <c r="U259" s="140" t="s">
        <v>887</v>
      </c>
      <c r="V259" s="140" t="s">
        <v>887</v>
      </c>
      <c r="W259" s="140" t="s">
        <v>887</v>
      </c>
      <c r="X259" s="140" t="s">
        <v>1251</v>
      </c>
    </row>
    <row r="260" spans="1:24" ht="15.75" customHeight="1">
      <c r="A260" s="132" t="s">
        <v>111</v>
      </c>
      <c r="B260" s="132">
        <v>2023</v>
      </c>
      <c r="C260" s="132" t="s">
        <v>660</v>
      </c>
      <c r="D260" s="132" t="s">
        <v>159</v>
      </c>
      <c r="E260" s="133" t="s">
        <v>1250</v>
      </c>
      <c r="F260" s="132" t="s">
        <v>1127</v>
      </c>
      <c r="G260" s="132" t="s">
        <v>887</v>
      </c>
      <c r="H260" s="132" t="s">
        <v>436</v>
      </c>
      <c r="I260" s="132" t="s">
        <v>1251</v>
      </c>
      <c r="J260" s="132" t="s">
        <v>887</v>
      </c>
      <c r="K260" s="132" t="s">
        <v>887</v>
      </c>
      <c r="L260" s="132" t="s">
        <v>887</v>
      </c>
      <c r="M260" s="132" t="s">
        <v>887</v>
      </c>
      <c r="N260" s="132" t="s">
        <v>887</v>
      </c>
      <c r="O260" s="132" t="s">
        <v>1129</v>
      </c>
      <c r="P260" s="132" t="s">
        <v>1129</v>
      </c>
      <c r="Q260" s="132" t="s">
        <v>1129</v>
      </c>
      <c r="R260" s="132" t="s">
        <v>1129</v>
      </c>
      <c r="S260" s="382"/>
      <c r="T260" s="138"/>
      <c r="U260" s="138"/>
      <c r="V260" s="138"/>
      <c r="W260" s="138"/>
      <c r="X260" s="139"/>
    </row>
    <row r="261" spans="1:24" ht="15.75" customHeight="1">
      <c r="A261" s="132" t="s">
        <v>111</v>
      </c>
      <c r="B261" s="132">
        <v>2024</v>
      </c>
      <c r="C261" s="132" t="s">
        <v>660</v>
      </c>
      <c r="D261" s="132" t="s">
        <v>159</v>
      </c>
      <c r="E261" s="133" t="s">
        <v>1250</v>
      </c>
      <c r="F261" s="132" t="s">
        <v>1127</v>
      </c>
      <c r="G261" s="132" t="s">
        <v>887</v>
      </c>
      <c r="H261" s="132" t="s">
        <v>436</v>
      </c>
      <c r="I261" s="132" t="s">
        <v>1251</v>
      </c>
      <c r="J261" s="132" t="s">
        <v>887</v>
      </c>
      <c r="K261" s="132" t="s">
        <v>887</v>
      </c>
      <c r="L261" s="132" t="s">
        <v>887</v>
      </c>
      <c r="M261" s="132" t="s">
        <v>887</v>
      </c>
      <c r="N261" s="132" t="s">
        <v>887</v>
      </c>
      <c r="O261" s="132" t="s">
        <v>1129</v>
      </c>
      <c r="P261" s="132" t="s">
        <v>1129</v>
      </c>
      <c r="Q261" s="132" t="s">
        <v>1129</v>
      </c>
      <c r="R261" s="132" t="s">
        <v>1129</v>
      </c>
      <c r="S261" s="382"/>
      <c r="T261" s="138"/>
      <c r="U261" s="138"/>
      <c r="V261" s="138"/>
      <c r="W261" s="138"/>
      <c r="X261" s="139"/>
    </row>
    <row r="262" spans="1:24" ht="15.75" customHeight="1">
      <c r="A262" s="132" t="s">
        <v>111</v>
      </c>
      <c r="B262" s="132">
        <v>2022</v>
      </c>
      <c r="C262" s="132" t="s">
        <v>660</v>
      </c>
      <c r="D262" s="132" t="s">
        <v>159</v>
      </c>
      <c r="E262" s="133" t="s">
        <v>1252</v>
      </c>
      <c r="F262" s="132" t="s">
        <v>1127</v>
      </c>
      <c r="G262" s="134" t="s">
        <v>887</v>
      </c>
      <c r="H262" s="132" t="s">
        <v>436</v>
      </c>
      <c r="I262" s="132" t="s">
        <v>1253</v>
      </c>
      <c r="J262" s="132" t="s">
        <v>887</v>
      </c>
      <c r="K262" s="132" t="s">
        <v>887</v>
      </c>
      <c r="L262" s="132" t="s">
        <v>887</v>
      </c>
      <c r="M262" s="132" t="s">
        <v>887</v>
      </c>
      <c r="N262" s="132" t="s">
        <v>887</v>
      </c>
      <c r="O262" s="132" t="s">
        <v>1129</v>
      </c>
      <c r="P262" s="132" t="s">
        <v>1129</v>
      </c>
      <c r="Q262" s="132" t="s">
        <v>1129</v>
      </c>
      <c r="R262" s="132" t="s">
        <v>1129</v>
      </c>
      <c r="S262" s="382"/>
      <c r="T262" s="140" t="s">
        <v>887</v>
      </c>
      <c r="U262" s="140" t="s">
        <v>887</v>
      </c>
      <c r="V262" s="140" t="s">
        <v>887</v>
      </c>
      <c r="W262" s="140" t="s">
        <v>887</v>
      </c>
      <c r="X262" s="140" t="s">
        <v>1253</v>
      </c>
    </row>
    <row r="263" spans="1:24" ht="15.75" customHeight="1">
      <c r="A263" s="132" t="s">
        <v>111</v>
      </c>
      <c r="B263" s="132">
        <v>2023</v>
      </c>
      <c r="C263" s="132" t="s">
        <v>660</v>
      </c>
      <c r="D263" s="132" t="s">
        <v>159</v>
      </c>
      <c r="E263" s="133" t="s">
        <v>1252</v>
      </c>
      <c r="F263" s="132" t="s">
        <v>1127</v>
      </c>
      <c r="G263" s="134" t="s">
        <v>887</v>
      </c>
      <c r="H263" s="132" t="s">
        <v>436</v>
      </c>
      <c r="I263" s="132" t="s">
        <v>1253</v>
      </c>
      <c r="J263" s="132" t="s">
        <v>887</v>
      </c>
      <c r="K263" s="132" t="s">
        <v>887</v>
      </c>
      <c r="L263" s="132" t="s">
        <v>887</v>
      </c>
      <c r="M263" s="132" t="s">
        <v>887</v>
      </c>
      <c r="N263" s="132" t="s">
        <v>887</v>
      </c>
      <c r="O263" s="132" t="s">
        <v>1129</v>
      </c>
      <c r="P263" s="132" t="s">
        <v>1129</v>
      </c>
      <c r="Q263" s="132" t="s">
        <v>1129</v>
      </c>
      <c r="R263" s="132" t="s">
        <v>1129</v>
      </c>
      <c r="S263" s="382"/>
      <c r="T263" s="138"/>
      <c r="U263" s="138"/>
      <c r="V263" s="138"/>
      <c r="W263" s="138"/>
      <c r="X263" s="139"/>
    </row>
    <row r="264" spans="1:24" ht="15.75" customHeight="1">
      <c r="A264" s="132" t="s">
        <v>111</v>
      </c>
      <c r="B264" s="132">
        <v>2024</v>
      </c>
      <c r="C264" s="132" t="s">
        <v>660</v>
      </c>
      <c r="D264" s="132" t="s">
        <v>159</v>
      </c>
      <c r="E264" s="133" t="s">
        <v>1252</v>
      </c>
      <c r="F264" s="132" t="s">
        <v>1127</v>
      </c>
      <c r="G264" s="134" t="s">
        <v>887</v>
      </c>
      <c r="H264" s="132" t="s">
        <v>436</v>
      </c>
      <c r="I264" s="132" t="s">
        <v>1253</v>
      </c>
      <c r="J264" s="132" t="s">
        <v>887</v>
      </c>
      <c r="K264" s="132" t="s">
        <v>887</v>
      </c>
      <c r="L264" s="132" t="s">
        <v>887</v>
      </c>
      <c r="M264" s="132" t="s">
        <v>887</v>
      </c>
      <c r="N264" s="132" t="s">
        <v>887</v>
      </c>
      <c r="O264" s="132" t="s">
        <v>1129</v>
      </c>
      <c r="P264" s="132" t="s">
        <v>1129</v>
      </c>
      <c r="Q264" s="132" t="s">
        <v>1129</v>
      </c>
      <c r="R264" s="132" t="s">
        <v>1129</v>
      </c>
      <c r="S264" s="382"/>
      <c r="T264" s="138"/>
      <c r="U264" s="138"/>
      <c r="V264" s="138"/>
      <c r="W264" s="138"/>
      <c r="X264" s="139"/>
    </row>
    <row r="265" spans="1:24" ht="15.75" customHeight="1">
      <c r="A265" s="132" t="s">
        <v>111</v>
      </c>
      <c r="B265" s="132">
        <v>2022</v>
      </c>
      <c r="C265" s="132" t="s">
        <v>660</v>
      </c>
      <c r="D265" s="132" t="s">
        <v>159</v>
      </c>
      <c r="E265" s="133" t="s">
        <v>1254</v>
      </c>
      <c r="F265" s="132" t="s">
        <v>1127</v>
      </c>
      <c r="G265" s="134" t="s">
        <v>887</v>
      </c>
      <c r="H265" s="132" t="s">
        <v>436</v>
      </c>
      <c r="I265" s="132" t="s">
        <v>1255</v>
      </c>
      <c r="J265" s="132" t="s">
        <v>887</v>
      </c>
      <c r="K265" s="132" t="s">
        <v>887</v>
      </c>
      <c r="L265" s="132" t="s">
        <v>887</v>
      </c>
      <c r="M265" s="132" t="s">
        <v>887</v>
      </c>
      <c r="N265" s="132" t="s">
        <v>887</v>
      </c>
      <c r="O265" s="132" t="s">
        <v>1129</v>
      </c>
      <c r="P265" s="132" t="s">
        <v>1129</v>
      </c>
      <c r="Q265" s="132" t="s">
        <v>1129</v>
      </c>
      <c r="R265" s="132" t="s">
        <v>1129</v>
      </c>
      <c r="S265" s="382"/>
      <c r="T265" s="140" t="s">
        <v>887</v>
      </c>
      <c r="U265" s="140" t="s">
        <v>887</v>
      </c>
      <c r="V265" s="140" t="s">
        <v>887</v>
      </c>
      <c r="W265" s="140" t="s">
        <v>887</v>
      </c>
      <c r="X265" s="140" t="s">
        <v>1255</v>
      </c>
    </row>
    <row r="266" spans="1:24" ht="15.75" customHeight="1">
      <c r="A266" s="132" t="s">
        <v>111</v>
      </c>
      <c r="B266" s="132">
        <v>2023</v>
      </c>
      <c r="C266" s="132" t="s">
        <v>660</v>
      </c>
      <c r="D266" s="132" t="s">
        <v>159</v>
      </c>
      <c r="E266" s="133" t="s">
        <v>1254</v>
      </c>
      <c r="F266" s="132" t="s">
        <v>1127</v>
      </c>
      <c r="G266" s="134" t="s">
        <v>887</v>
      </c>
      <c r="H266" s="132" t="s">
        <v>436</v>
      </c>
      <c r="I266" s="132" t="s">
        <v>1255</v>
      </c>
      <c r="J266" s="132" t="s">
        <v>887</v>
      </c>
      <c r="K266" s="132" t="s">
        <v>887</v>
      </c>
      <c r="L266" s="132" t="s">
        <v>887</v>
      </c>
      <c r="M266" s="132" t="s">
        <v>887</v>
      </c>
      <c r="N266" s="132" t="s">
        <v>887</v>
      </c>
      <c r="O266" s="132" t="s">
        <v>1129</v>
      </c>
      <c r="P266" s="132" t="s">
        <v>1129</v>
      </c>
      <c r="Q266" s="132" t="s">
        <v>1129</v>
      </c>
      <c r="R266" s="132" t="s">
        <v>1129</v>
      </c>
      <c r="S266" s="382"/>
      <c r="T266" s="138"/>
      <c r="U266" s="138"/>
      <c r="V266" s="138"/>
      <c r="W266" s="138"/>
      <c r="X266" s="139"/>
    </row>
    <row r="267" spans="1:24" ht="15.75" customHeight="1">
      <c r="A267" s="132" t="s">
        <v>111</v>
      </c>
      <c r="B267" s="132">
        <v>2024</v>
      </c>
      <c r="C267" s="132" t="s">
        <v>660</v>
      </c>
      <c r="D267" s="132" t="s">
        <v>159</v>
      </c>
      <c r="E267" s="133" t="s">
        <v>1254</v>
      </c>
      <c r="F267" s="132" t="s">
        <v>1127</v>
      </c>
      <c r="G267" s="134" t="s">
        <v>887</v>
      </c>
      <c r="H267" s="132" t="s">
        <v>436</v>
      </c>
      <c r="I267" s="132" t="s">
        <v>1255</v>
      </c>
      <c r="J267" s="132" t="s">
        <v>887</v>
      </c>
      <c r="K267" s="132" t="s">
        <v>887</v>
      </c>
      <c r="L267" s="132" t="s">
        <v>887</v>
      </c>
      <c r="M267" s="132" t="s">
        <v>887</v>
      </c>
      <c r="N267" s="132" t="s">
        <v>887</v>
      </c>
      <c r="O267" s="132" t="s">
        <v>1129</v>
      </c>
      <c r="P267" s="132" t="s">
        <v>1129</v>
      </c>
      <c r="Q267" s="132" t="s">
        <v>1129</v>
      </c>
      <c r="R267" s="132" t="s">
        <v>1129</v>
      </c>
      <c r="S267" s="382"/>
      <c r="T267" s="138"/>
      <c r="U267" s="138"/>
      <c r="V267" s="138"/>
      <c r="W267" s="138"/>
      <c r="X267" s="139"/>
    </row>
    <row r="268" spans="1:24" ht="15.75" customHeight="1">
      <c r="A268" s="132" t="s">
        <v>111</v>
      </c>
      <c r="B268" s="132">
        <v>2022</v>
      </c>
      <c r="C268" s="132" t="s">
        <v>660</v>
      </c>
      <c r="D268" s="132" t="s">
        <v>159</v>
      </c>
      <c r="E268" s="133" t="s">
        <v>1256</v>
      </c>
      <c r="F268" s="132" t="s">
        <v>1127</v>
      </c>
      <c r="G268" s="134" t="s">
        <v>1128</v>
      </c>
      <c r="H268" s="132" t="s">
        <v>436</v>
      </c>
      <c r="I268" s="132" t="s">
        <v>1129</v>
      </c>
      <c r="J268" s="132" t="s">
        <v>887</v>
      </c>
      <c r="K268" s="132" t="s">
        <v>1128</v>
      </c>
      <c r="L268" s="132" t="s">
        <v>1128</v>
      </c>
      <c r="M268" s="132" t="s">
        <v>1128</v>
      </c>
      <c r="N268" s="132" t="s">
        <v>887</v>
      </c>
      <c r="O268" s="132" t="s">
        <v>492</v>
      </c>
      <c r="P268" s="132" t="s">
        <v>189</v>
      </c>
      <c r="Q268" s="132" t="s">
        <v>1130</v>
      </c>
      <c r="R268" s="132" t="s">
        <v>409</v>
      </c>
      <c r="S268" s="382" t="s">
        <v>1131</v>
      </c>
      <c r="T268" s="136" t="s">
        <v>887</v>
      </c>
      <c r="U268" s="136" t="s">
        <v>887</v>
      </c>
      <c r="V268" s="136" t="s">
        <v>887</v>
      </c>
      <c r="W268" s="136" t="s">
        <v>887</v>
      </c>
      <c r="X268" s="137" t="s">
        <v>1132</v>
      </c>
    </row>
    <row r="269" spans="1:24" ht="15.75" customHeight="1">
      <c r="A269" s="132" t="s">
        <v>111</v>
      </c>
      <c r="B269" s="132">
        <v>2023</v>
      </c>
      <c r="C269" s="132" t="s">
        <v>660</v>
      </c>
      <c r="D269" s="132" t="s">
        <v>159</v>
      </c>
      <c r="E269" s="133" t="s">
        <v>1256</v>
      </c>
      <c r="F269" s="132" t="s">
        <v>1127</v>
      </c>
      <c r="G269" s="134" t="s">
        <v>1128</v>
      </c>
      <c r="H269" s="132" t="s">
        <v>436</v>
      </c>
      <c r="I269" s="132" t="s">
        <v>1129</v>
      </c>
      <c r="J269" s="132" t="s">
        <v>887</v>
      </c>
      <c r="K269" s="132" t="s">
        <v>1128</v>
      </c>
      <c r="L269" s="132" t="s">
        <v>1128</v>
      </c>
      <c r="M269" s="132" t="s">
        <v>1128</v>
      </c>
      <c r="N269" s="132" t="s">
        <v>887</v>
      </c>
      <c r="O269" s="132" t="s">
        <v>492</v>
      </c>
      <c r="P269" s="132" t="s">
        <v>189</v>
      </c>
      <c r="Q269" s="132" t="s">
        <v>1130</v>
      </c>
      <c r="R269" s="132" t="s">
        <v>409</v>
      </c>
      <c r="S269" s="382" t="s">
        <v>1131</v>
      </c>
      <c r="T269" s="138"/>
      <c r="U269" s="138"/>
      <c r="V269" s="138"/>
      <c r="W269" s="138"/>
      <c r="X269" s="139"/>
    </row>
    <row r="270" spans="1:24" ht="15.75" customHeight="1">
      <c r="A270" s="132" t="s">
        <v>111</v>
      </c>
      <c r="B270" s="132">
        <v>2024</v>
      </c>
      <c r="C270" s="132" t="s">
        <v>660</v>
      </c>
      <c r="D270" s="132" t="s">
        <v>159</v>
      </c>
      <c r="E270" s="133" t="s">
        <v>1256</v>
      </c>
      <c r="F270" s="132" t="s">
        <v>1127</v>
      </c>
      <c r="G270" s="134" t="s">
        <v>1128</v>
      </c>
      <c r="H270" s="132" t="s">
        <v>436</v>
      </c>
      <c r="I270" s="132" t="s">
        <v>1129</v>
      </c>
      <c r="J270" s="132" t="s">
        <v>887</v>
      </c>
      <c r="K270" s="132" t="s">
        <v>1128</v>
      </c>
      <c r="L270" s="132" t="s">
        <v>1128</v>
      </c>
      <c r="M270" s="132" t="s">
        <v>1128</v>
      </c>
      <c r="N270" s="132" t="s">
        <v>887</v>
      </c>
      <c r="O270" s="132" t="s">
        <v>492</v>
      </c>
      <c r="P270" s="132" t="s">
        <v>189</v>
      </c>
      <c r="Q270" s="132" t="s">
        <v>1130</v>
      </c>
      <c r="R270" s="132" t="s">
        <v>409</v>
      </c>
      <c r="S270" s="382" t="s">
        <v>1131</v>
      </c>
      <c r="T270" s="138"/>
      <c r="U270" s="138"/>
      <c r="V270" s="138"/>
      <c r="W270" s="138"/>
      <c r="X270" s="139"/>
    </row>
    <row r="271" spans="1:24" ht="15.75" customHeight="1">
      <c r="A271" s="132" t="s">
        <v>111</v>
      </c>
      <c r="B271" s="132">
        <v>2022</v>
      </c>
      <c r="C271" s="132" t="s">
        <v>660</v>
      </c>
      <c r="D271" s="132" t="s">
        <v>159</v>
      </c>
      <c r="E271" s="133" t="s">
        <v>1257</v>
      </c>
      <c r="F271" s="132" t="s">
        <v>1127</v>
      </c>
      <c r="G271" s="132" t="s">
        <v>887</v>
      </c>
      <c r="H271" s="132" t="s">
        <v>436</v>
      </c>
      <c r="I271" s="132" t="s">
        <v>1258</v>
      </c>
      <c r="J271" s="132" t="s">
        <v>887</v>
      </c>
      <c r="K271" s="132" t="s">
        <v>887</v>
      </c>
      <c r="L271" s="132" t="s">
        <v>887</v>
      </c>
      <c r="M271" s="132" t="s">
        <v>887</v>
      </c>
      <c r="N271" s="132" t="s">
        <v>887</v>
      </c>
      <c r="O271" s="132" t="s">
        <v>1129</v>
      </c>
      <c r="P271" s="132" t="s">
        <v>1129</v>
      </c>
      <c r="Q271" s="132" t="s">
        <v>1129</v>
      </c>
      <c r="R271" s="132" t="s">
        <v>1129</v>
      </c>
      <c r="S271" s="382"/>
      <c r="T271" s="140" t="s">
        <v>887</v>
      </c>
      <c r="U271" s="140" t="s">
        <v>887</v>
      </c>
      <c r="V271" s="140" t="s">
        <v>887</v>
      </c>
      <c r="W271" s="140" t="s">
        <v>887</v>
      </c>
      <c r="X271" s="140" t="s">
        <v>1258</v>
      </c>
    </row>
    <row r="272" spans="1:24" ht="15.75" customHeight="1">
      <c r="A272" s="132" t="s">
        <v>111</v>
      </c>
      <c r="B272" s="132">
        <v>2023</v>
      </c>
      <c r="C272" s="132" t="s">
        <v>660</v>
      </c>
      <c r="D272" s="132" t="s">
        <v>159</v>
      </c>
      <c r="E272" s="133" t="s">
        <v>1257</v>
      </c>
      <c r="F272" s="132" t="s">
        <v>1127</v>
      </c>
      <c r="G272" s="132" t="s">
        <v>887</v>
      </c>
      <c r="H272" s="132" t="s">
        <v>436</v>
      </c>
      <c r="I272" s="132" t="s">
        <v>1258</v>
      </c>
      <c r="J272" s="132" t="s">
        <v>887</v>
      </c>
      <c r="K272" s="132" t="s">
        <v>887</v>
      </c>
      <c r="L272" s="132" t="s">
        <v>887</v>
      </c>
      <c r="M272" s="132" t="s">
        <v>887</v>
      </c>
      <c r="N272" s="132" t="s">
        <v>887</v>
      </c>
      <c r="O272" s="132" t="s">
        <v>1129</v>
      </c>
      <c r="P272" s="132" t="s">
        <v>1129</v>
      </c>
      <c r="Q272" s="132" t="s">
        <v>1129</v>
      </c>
      <c r="R272" s="132" t="s">
        <v>1129</v>
      </c>
      <c r="S272" s="382"/>
      <c r="T272" s="138"/>
      <c r="U272" s="138"/>
      <c r="V272" s="138"/>
      <c r="W272" s="138"/>
      <c r="X272" s="139"/>
    </row>
    <row r="273" spans="1:24" ht="15.75" customHeight="1">
      <c r="A273" s="132" t="s">
        <v>111</v>
      </c>
      <c r="B273" s="132">
        <v>2024</v>
      </c>
      <c r="C273" s="132" t="s">
        <v>660</v>
      </c>
      <c r="D273" s="132" t="s">
        <v>159</v>
      </c>
      <c r="E273" s="133" t="s">
        <v>1257</v>
      </c>
      <c r="F273" s="132" t="s">
        <v>1127</v>
      </c>
      <c r="G273" s="132" t="s">
        <v>887</v>
      </c>
      <c r="H273" s="132" t="s">
        <v>436</v>
      </c>
      <c r="I273" s="132" t="s">
        <v>1258</v>
      </c>
      <c r="J273" s="132" t="s">
        <v>887</v>
      </c>
      <c r="K273" s="132" t="s">
        <v>887</v>
      </c>
      <c r="L273" s="132" t="s">
        <v>887</v>
      </c>
      <c r="M273" s="132" t="s">
        <v>887</v>
      </c>
      <c r="N273" s="132" t="s">
        <v>887</v>
      </c>
      <c r="O273" s="132" t="s">
        <v>1129</v>
      </c>
      <c r="P273" s="132" t="s">
        <v>1129</v>
      </c>
      <c r="Q273" s="132" t="s">
        <v>1129</v>
      </c>
      <c r="R273" s="132" t="s">
        <v>1129</v>
      </c>
      <c r="S273" s="382"/>
      <c r="T273" s="138"/>
      <c r="U273" s="138"/>
      <c r="V273" s="138"/>
      <c r="W273" s="138"/>
      <c r="X273" s="139"/>
    </row>
    <row r="274" spans="1:24" ht="15.75" customHeight="1">
      <c r="A274" s="132" t="s">
        <v>111</v>
      </c>
      <c r="B274" s="132">
        <v>2022</v>
      </c>
      <c r="C274" s="132" t="s">
        <v>660</v>
      </c>
      <c r="D274" s="132" t="s">
        <v>159</v>
      </c>
      <c r="E274" s="133" t="s">
        <v>1259</v>
      </c>
      <c r="F274" s="132" t="s">
        <v>1127</v>
      </c>
      <c r="G274" s="134" t="s">
        <v>887</v>
      </c>
      <c r="H274" s="132" t="s">
        <v>436</v>
      </c>
      <c r="I274" s="132" t="s">
        <v>1260</v>
      </c>
      <c r="J274" s="132" t="s">
        <v>887</v>
      </c>
      <c r="K274" s="132" t="s">
        <v>887</v>
      </c>
      <c r="L274" s="132" t="s">
        <v>887</v>
      </c>
      <c r="M274" s="132" t="s">
        <v>887</v>
      </c>
      <c r="N274" s="132" t="s">
        <v>887</v>
      </c>
      <c r="O274" s="132" t="s">
        <v>1129</v>
      </c>
      <c r="P274" s="132" t="s">
        <v>1129</v>
      </c>
      <c r="Q274" s="132" t="s">
        <v>1129</v>
      </c>
      <c r="R274" s="132" t="s">
        <v>1129</v>
      </c>
      <c r="S274" s="382"/>
      <c r="T274" s="140" t="s">
        <v>887</v>
      </c>
      <c r="U274" s="140" t="s">
        <v>887</v>
      </c>
      <c r="V274" s="140" t="s">
        <v>887</v>
      </c>
      <c r="W274" s="140" t="s">
        <v>887</v>
      </c>
      <c r="X274" s="140" t="s">
        <v>1260</v>
      </c>
    </row>
    <row r="275" spans="1:24" ht="15.75" customHeight="1">
      <c r="A275" s="132" t="s">
        <v>111</v>
      </c>
      <c r="B275" s="132">
        <v>2023</v>
      </c>
      <c r="C275" s="132" t="s">
        <v>660</v>
      </c>
      <c r="D275" s="132" t="s">
        <v>159</v>
      </c>
      <c r="E275" s="133" t="s">
        <v>1259</v>
      </c>
      <c r="F275" s="132" t="s">
        <v>1127</v>
      </c>
      <c r="G275" s="134" t="s">
        <v>887</v>
      </c>
      <c r="H275" s="132" t="s">
        <v>436</v>
      </c>
      <c r="I275" s="132" t="s">
        <v>1260</v>
      </c>
      <c r="J275" s="132" t="s">
        <v>887</v>
      </c>
      <c r="K275" s="132" t="s">
        <v>887</v>
      </c>
      <c r="L275" s="132" t="s">
        <v>887</v>
      </c>
      <c r="M275" s="132" t="s">
        <v>887</v>
      </c>
      <c r="N275" s="132" t="s">
        <v>887</v>
      </c>
      <c r="O275" s="132" t="s">
        <v>1129</v>
      </c>
      <c r="P275" s="132" t="s">
        <v>1129</v>
      </c>
      <c r="Q275" s="132" t="s">
        <v>1129</v>
      </c>
      <c r="R275" s="132" t="s">
        <v>1129</v>
      </c>
      <c r="S275" s="382"/>
      <c r="T275" s="138"/>
      <c r="U275" s="138"/>
      <c r="V275" s="138"/>
      <c r="W275" s="138"/>
      <c r="X275" s="139"/>
    </row>
    <row r="276" spans="1:24" ht="15.75" customHeight="1">
      <c r="A276" s="132" t="s">
        <v>111</v>
      </c>
      <c r="B276" s="132">
        <v>2024</v>
      </c>
      <c r="C276" s="132" t="s">
        <v>660</v>
      </c>
      <c r="D276" s="132" t="s">
        <v>159</v>
      </c>
      <c r="E276" s="133" t="s">
        <v>1259</v>
      </c>
      <c r="F276" s="132" t="s">
        <v>1127</v>
      </c>
      <c r="G276" s="134" t="s">
        <v>887</v>
      </c>
      <c r="H276" s="132" t="s">
        <v>436</v>
      </c>
      <c r="I276" s="132" t="s">
        <v>1260</v>
      </c>
      <c r="J276" s="132" t="s">
        <v>887</v>
      </c>
      <c r="K276" s="132" t="s">
        <v>887</v>
      </c>
      <c r="L276" s="132" t="s">
        <v>887</v>
      </c>
      <c r="M276" s="132" t="s">
        <v>887</v>
      </c>
      <c r="N276" s="132" t="s">
        <v>887</v>
      </c>
      <c r="O276" s="132" t="s">
        <v>1129</v>
      </c>
      <c r="P276" s="132" t="s">
        <v>1129</v>
      </c>
      <c r="Q276" s="132" t="s">
        <v>1129</v>
      </c>
      <c r="R276" s="132" t="s">
        <v>1129</v>
      </c>
      <c r="S276" s="382"/>
      <c r="T276" s="138"/>
      <c r="U276" s="138"/>
      <c r="V276" s="138"/>
      <c r="W276" s="138"/>
      <c r="X276" s="139"/>
    </row>
    <row r="277" spans="1:24" ht="15.75" customHeight="1">
      <c r="A277" s="132" t="s">
        <v>111</v>
      </c>
      <c r="B277" s="132">
        <v>2022</v>
      </c>
      <c r="C277" s="132" t="s">
        <v>660</v>
      </c>
      <c r="D277" s="132" t="s">
        <v>159</v>
      </c>
      <c r="E277" s="133" t="s">
        <v>1261</v>
      </c>
      <c r="F277" s="132" t="s">
        <v>1127</v>
      </c>
      <c r="G277" s="132" t="s">
        <v>887</v>
      </c>
      <c r="H277" s="132" t="s">
        <v>436</v>
      </c>
      <c r="I277" s="132" t="s">
        <v>1262</v>
      </c>
      <c r="J277" s="132" t="s">
        <v>887</v>
      </c>
      <c r="K277" s="132" t="s">
        <v>887</v>
      </c>
      <c r="L277" s="132" t="s">
        <v>887</v>
      </c>
      <c r="M277" s="132" t="s">
        <v>887</v>
      </c>
      <c r="N277" s="132" t="s">
        <v>887</v>
      </c>
      <c r="O277" s="132" t="s">
        <v>1129</v>
      </c>
      <c r="P277" s="132" t="s">
        <v>1129</v>
      </c>
      <c r="Q277" s="132" t="s">
        <v>1129</v>
      </c>
      <c r="R277" s="132" t="s">
        <v>1129</v>
      </c>
      <c r="S277" s="382"/>
      <c r="T277" s="140" t="s">
        <v>887</v>
      </c>
      <c r="U277" s="140" t="s">
        <v>887</v>
      </c>
      <c r="V277" s="140" t="s">
        <v>887</v>
      </c>
      <c r="W277" s="140" t="s">
        <v>887</v>
      </c>
      <c r="X277" s="140" t="s">
        <v>1262</v>
      </c>
    </row>
    <row r="278" spans="1:24" ht="15.75" customHeight="1">
      <c r="A278" s="132" t="s">
        <v>111</v>
      </c>
      <c r="B278" s="132">
        <v>2023</v>
      </c>
      <c r="C278" s="132" t="s">
        <v>660</v>
      </c>
      <c r="D278" s="132" t="s">
        <v>159</v>
      </c>
      <c r="E278" s="133" t="s">
        <v>1261</v>
      </c>
      <c r="F278" s="132" t="s">
        <v>1127</v>
      </c>
      <c r="G278" s="132" t="s">
        <v>887</v>
      </c>
      <c r="H278" s="132" t="s">
        <v>436</v>
      </c>
      <c r="I278" s="132" t="s">
        <v>1262</v>
      </c>
      <c r="J278" s="132" t="s">
        <v>887</v>
      </c>
      <c r="K278" s="132" t="s">
        <v>887</v>
      </c>
      <c r="L278" s="132" t="s">
        <v>887</v>
      </c>
      <c r="M278" s="132" t="s">
        <v>887</v>
      </c>
      <c r="N278" s="132" t="s">
        <v>887</v>
      </c>
      <c r="O278" s="132" t="s">
        <v>1129</v>
      </c>
      <c r="P278" s="132" t="s">
        <v>1129</v>
      </c>
      <c r="Q278" s="132" t="s">
        <v>1129</v>
      </c>
      <c r="R278" s="132" t="s">
        <v>1129</v>
      </c>
      <c r="S278" s="382"/>
      <c r="T278" s="138"/>
      <c r="U278" s="138"/>
      <c r="V278" s="138"/>
      <c r="W278" s="138"/>
      <c r="X278" s="139"/>
    </row>
    <row r="279" spans="1:24" ht="15.75" customHeight="1">
      <c r="A279" s="132" t="s">
        <v>111</v>
      </c>
      <c r="B279" s="132">
        <v>2024</v>
      </c>
      <c r="C279" s="132" t="s">
        <v>660</v>
      </c>
      <c r="D279" s="132" t="s">
        <v>159</v>
      </c>
      <c r="E279" s="133" t="s">
        <v>1261</v>
      </c>
      <c r="F279" s="132" t="s">
        <v>1127</v>
      </c>
      <c r="G279" s="132" t="s">
        <v>887</v>
      </c>
      <c r="H279" s="132" t="s">
        <v>436</v>
      </c>
      <c r="I279" s="132" t="s">
        <v>1262</v>
      </c>
      <c r="J279" s="132" t="s">
        <v>887</v>
      </c>
      <c r="K279" s="132" t="s">
        <v>887</v>
      </c>
      <c r="L279" s="132" t="s">
        <v>887</v>
      </c>
      <c r="M279" s="132" t="s">
        <v>887</v>
      </c>
      <c r="N279" s="132" t="s">
        <v>887</v>
      </c>
      <c r="O279" s="132" t="s">
        <v>1129</v>
      </c>
      <c r="P279" s="132" t="s">
        <v>1129</v>
      </c>
      <c r="Q279" s="132" t="s">
        <v>1129</v>
      </c>
      <c r="R279" s="132" t="s">
        <v>1129</v>
      </c>
      <c r="S279" s="382"/>
      <c r="T279" s="138"/>
      <c r="U279" s="138"/>
      <c r="V279" s="138"/>
      <c r="W279" s="138"/>
      <c r="X279" s="139"/>
    </row>
    <row r="280" spans="1:24">
      <c r="A280" s="148" t="s">
        <v>111</v>
      </c>
      <c r="B280" s="148">
        <v>2022</v>
      </c>
      <c r="C280" s="148" t="s">
        <v>660</v>
      </c>
      <c r="D280" s="148" t="s">
        <v>159</v>
      </c>
      <c r="E280" s="149" t="s">
        <v>1263</v>
      </c>
      <c r="F280" s="148" t="s">
        <v>1127</v>
      </c>
      <c r="G280" s="148" t="s">
        <v>1128</v>
      </c>
      <c r="H280" s="148" t="s">
        <v>447</v>
      </c>
      <c r="I280" s="148" t="s">
        <v>1129</v>
      </c>
      <c r="J280" s="148" t="s">
        <v>887</v>
      </c>
      <c r="K280" s="148" t="s">
        <v>1128</v>
      </c>
      <c r="L280" s="148" t="s">
        <v>887</v>
      </c>
      <c r="M280" s="148" t="s">
        <v>1128</v>
      </c>
      <c r="N280" s="148" t="s">
        <v>887</v>
      </c>
      <c r="O280" s="148" t="s">
        <v>492</v>
      </c>
      <c r="P280" s="148" t="s">
        <v>189</v>
      </c>
      <c r="Q280" s="148" t="s">
        <v>1264</v>
      </c>
      <c r="R280" s="150" t="s">
        <v>409</v>
      </c>
      <c r="S280" s="383" t="s">
        <v>1265</v>
      </c>
      <c r="T280" s="147" t="s">
        <v>1128</v>
      </c>
      <c r="U280" s="147" t="s">
        <v>887</v>
      </c>
      <c r="V280" s="147" t="s">
        <v>1128</v>
      </c>
      <c r="W280" s="147" t="s">
        <v>887</v>
      </c>
      <c r="X280" s="151" t="s">
        <v>1266</v>
      </c>
    </row>
    <row r="281" spans="1:24" ht="15.75" customHeight="1">
      <c r="A281" s="132" t="s">
        <v>111</v>
      </c>
      <c r="B281" s="132">
        <v>2023</v>
      </c>
      <c r="C281" s="132" t="s">
        <v>660</v>
      </c>
      <c r="D281" s="132" t="s">
        <v>159</v>
      </c>
      <c r="E281" s="133" t="s">
        <v>1263</v>
      </c>
      <c r="F281" s="132" t="s">
        <v>1127</v>
      </c>
      <c r="G281" s="132" t="s">
        <v>1128</v>
      </c>
      <c r="H281" s="132" t="s">
        <v>447</v>
      </c>
      <c r="I281" s="132" t="s">
        <v>1129</v>
      </c>
      <c r="J281" s="132" t="s">
        <v>887</v>
      </c>
      <c r="K281" s="132" t="s">
        <v>1128</v>
      </c>
      <c r="L281" s="132" t="s">
        <v>887</v>
      </c>
      <c r="M281" s="132" t="s">
        <v>1128</v>
      </c>
      <c r="N281" s="132" t="s">
        <v>887</v>
      </c>
      <c r="O281" s="132" t="s">
        <v>492</v>
      </c>
      <c r="P281" s="132" t="s">
        <v>189</v>
      </c>
      <c r="Q281" s="132" t="s">
        <v>1264</v>
      </c>
      <c r="R281" s="152" t="s">
        <v>409</v>
      </c>
      <c r="S281" s="382" t="s">
        <v>1265</v>
      </c>
      <c r="T281" s="138"/>
      <c r="U281" s="138"/>
      <c r="V281" s="138"/>
      <c r="W281" s="138"/>
      <c r="X281" s="139"/>
    </row>
    <row r="282" spans="1:24" ht="15.75" customHeight="1">
      <c r="A282" s="132" t="s">
        <v>111</v>
      </c>
      <c r="B282" s="132">
        <v>2024</v>
      </c>
      <c r="C282" s="132" t="s">
        <v>660</v>
      </c>
      <c r="D282" s="132" t="s">
        <v>159</v>
      </c>
      <c r="E282" s="133" t="s">
        <v>1263</v>
      </c>
      <c r="F282" s="132" t="s">
        <v>1127</v>
      </c>
      <c r="G282" s="132" t="s">
        <v>1128</v>
      </c>
      <c r="H282" s="132" t="s">
        <v>447</v>
      </c>
      <c r="I282" s="132" t="s">
        <v>1129</v>
      </c>
      <c r="J282" s="132" t="s">
        <v>887</v>
      </c>
      <c r="K282" s="132" t="s">
        <v>1128</v>
      </c>
      <c r="L282" s="132" t="s">
        <v>887</v>
      </c>
      <c r="M282" s="132" t="s">
        <v>1128</v>
      </c>
      <c r="N282" s="132" t="s">
        <v>887</v>
      </c>
      <c r="O282" s="132" t="s">
        <v>492</v>
      </c>
      <c r="P282" s="132" t="s">
        <v>189</v>
      </c>
      <c r="Q282" s="132" t="s">
        <v>1264</v>
      </c>
      <c r="R282" s="152" t="s">
        <v>409</v>
      </c>
      <c r="S282" s="382" t="s">
        <v>1265</v>
      </c>
      <c r="T282" s="138"/>
      <c r="U282" s="138"/>
      <c r="V282" s="138"/>
      <c r="W282" s="138"/>
      <c r="X282" s="139"/>
    </row>
    <row r="283" spans="1:24" ht="15.75" customHeight="1">
      <c r="A283" s="132" t="s">
        <v>111</v>
      </c>
      <c r="B283" s="132">
        <v>2022</v>
      </c>
      <c r="C283" s="132" t="s">
        <v>660</v>
      </c>
      <c r="D283" s="132" t="s">
        <v>159</v>
      </c>
      <c r="E283" s="133" t="s">
        <v>1267</v>
      </c>
      <c r="F283" s="132" t="s">
        <v>1127</v>
      </c>
      <c r="G283" s="132" t="s">
        <v>1128</v>
      </c>
      <c r="H283" s="132" t="s">
        <v>436</v>
      </c>
      <c r="I283" s="132" t="s">
        <v>1268</v>
      </c>
      <c r="J283" s="132" t="s">
        <v>887</v>
      </c>
      <c r="K283" s="132" t="s">
        <v>887</v>
      </c>
      <c r="L283" s="132" t="s">
        <v>887</v>
      </c>
      <c r="M283" s="132" t="s">
        <v>887</v>
      </c>
      <c r="N283" s="132" t="s">
        <v>887</v>
      </c>
      <c r="O283" s="132" t="s">
        <v>1129</v>
      </c>
      <c r="P283" s="132" t="s">
        <v>1129</v>
      </c>
      <c r="Q283" s="132" t="s">
        <v>1129</v>
      </c>
      <c r="R283" s="132" t="s">
        <v>1129</v>
      </c>
      <c r="S283" s="382"/>
      <c r="T283" s="140" t="s">
        <v>887</v>
      </c>
      <c r="U283" s="140" t="s">
        <v>887</v>
      </c>
      <c r="V283" s="140" t="s">
        <v>887</v>
      </c>
      <c r="W283" s="140" t="s">
        <v>887</v>
      </c>
      <c r="X283" s="140"/>
    </row>
    <row r="284" spans="1:24" ht="15.75" customHeight="1">
      <c r="A284" s="132" t="s">
        <v>111</v>
      </c>
      <c r="B284" s="132">
        <v>2023</v>
      </c>
      <c r="C284" s="132" t="s">
        <v>660</v>
      </c>
      <c r="D284" s="132" t="s">
        <v>159</v>
      </c>
      <c r="E284" s="133" t="s">
        <v>1267</v>
      </c>
      <c r="F284" s="132" t="s">
        <v>1127</v>
      </c>
      <c r="G284" s="132" t="s">
        <v>1128</v>
      </c>
      <c r="H284" s="132" t="s">
        <v>436</v>
      </c>
      <c r="I284" s="132" t="s">
        <v>1268</v>
      </c>
      <c r="J284" s="132" t="s">
        <v>887</v>
      </c>
      <c r="K284" s="132" t="s">
        <v>887</v>
      </c>
      <c r="L284" s="132" t="s">
        <v>887</v>
      </c>
      <c r="M284" s="132" t="s">
        <v>887</v>
      </c>
      <c r="N284" s="132" t="s">
        <v>887</v>
      </c>
      <c r="O284" s="132" t="s">
        <v>1129</v>
      </c>
      <c r="P284" s="132" t="s">
        <v>1129</v>
      </c>
      <c r="Q284" s="132" t="s">
        <v>1129</v>
      </c>
      <c r="R284" s="132" t="s">
        <v>1129</v>
      </c>
      <c r="S284" s="382"/>
      <c r="T284" s="138"/>
      <c r="U284" s="138"/>
      <c r="V284" s="138"/>
      <c r="W284" s="138"/>
      <c r="X284" s="139"/>
    </row>
    <row r="285" spans="1:24" ht="15.75" customHeight="1">
      <c r="A285" s="132" t="s">
        <v>111</v>
      </c>
      <c r="B285" s="132">
        <v>2024</v>
      </c>
      <c r="C285" s="132" t="s">
        <v>660</v>
      </c>
      <c r="D285" s="132" t="s">
        <v>159</v>
      </c>
      <c r="E285" s="133" t="s">
        <v>1267</v>
      </c>
      <c r="F285" s="132" t="s">
        <v>1127</v>
      </c>
      <c r="G285" s="132" t="s">
        <v>1128</v>
      </c>
      <c r="H285" s="132" t="s">
        <v>436</v>
      </c>
      <c r="I285" s="132" t="s">
        <v>1268</v>
      </c>
      <c r="J285" s="132" t="s">
        <v>887</v>
      </c>
      <c r="K285" s="132" t="s">
        <v>887</v>
      </c>
      <c r="L285" s="132" t="s">
        <v>887</v>
      </c>
      <c r="M285" s="132" t="s">
        <v>887</v>
      </c>
      <c r="N285" s="132" t="s">
        <v>887</v>
      </c>
      <c r="O285" s="132" t="s">
        <v>1129</v>
      </c>
      <c r="P285" s="132" t="s">
        <v>1129</v>
      </c>
      <c r="Q285" s="132" t="s">
        <v>1129</v>
      </c>
      <c r="R285" s="132" t="s">
        <v>1129</v>
      </c>
      <c r="S285" s="382"/>
      <c r="T285" s="138"/>
      <c r="U285" s="138"/>
      <c r="V285" s="138"/>
      <c r="W285" s="138"/>
      <c r="X285" s="139"/>
    </row>
    <row r="286" spans="1:24" ht="15.75" customHeight="1">
      <c r="A286" s="132" t="s">
        <v>111</v>
      </c>
      <c r="B286" s="132">
        <v>2022</v>
      </c>
      <c r="C286" s="132" t="s">
        <v>656</v>
      </c>
      <c r="D286" s="132" t="s">
        <v>145</v>
      </c>
      <c r="E286" s="133" t="s">
        <v>1126</v>
      </c>
      <c r="F286" s="132" t="s">
        <v>1151</v>
      </c>
      <c r="G286" s="134" t="s">
        <v>887</v>
      </c>
      <c r="H286" s="132" t="s">
        <v>436</v>
      </c>
      <c r="I286" s="132" t="s">
        <v>1269</v>
      </c>
      <c r="J286" s="132" t="s">
        <v>887</v>
      </c>
      <c r="K286" s="132" t="s">
        <v>887</v>
      </c>
      <c r="L286" s="132" t="s">
        <v>887</v>
      </c>
      <c r="M286" s="132" t="s">
        <v>887</v>
      </c>
      <c r="N286" s="132" t="s">
        <v>887</v>
      </c>
      <c r="O286" s="132" t="s">
        <v>1129</v>
      </c>
      <c r="P286" s="132" t="s">
        <v>1129</v>
      </c>
      <c r="Q286" s="132" t="s">
        <v>1129</v>
      </c>
      <c r="R286" s="132" t="s">
        <v>1129</v>
      </c>
      <c r="S286" s="382"/>
      <c r="T286" s="140" t="s">
        <v>887</v>
      </c>
      <c r="U286" s="140" t="s">
        <v>887</v>
      </c>
      <c r="V286" s="140" t="s">
        <v>887</v>
      </c>
      <c r="W286" s="140" t="s">
        <v>887</v>
      </c>
      <c r="X286" s="140" t="s">
        <v>1269</v>
      </c>
    </row>
    <row r="287" spans="1:24" ht="15.75" customHeight="1">
      <c r="A287" s="132" t="s">
        <v>111</v>
      </c>
      <c r="B287" s="132">
        <v>2022</v>
      </c>
      <c r="C287" s="132" t="s">
        <v>656</v>
      </c>
      <c r="D287" s="132" t="s">
        <v>145</v>
      </c>
      <c r="E287" s="133" t="s">
        <v>1126</v>
      </c>
      <c r="F287" s="132" t="s">
        <v>1151</v>
      </c>
      <c r="G287" s="134" t="s">
        <v>887</v>
      </c>
      <c r="H287" s="132" t="s">
        <v>436</v>
      </c>
      <c r="I287" s="132" t="s">
        <v>1269</v>
      </c>
      <c r="J287" s="132" t="s">
        <v>887</v>
      </c>
      <c r="K287" s="132" t="s">
        <v>887</v>
      </c>
      <c r="L287" s="132" t="s">
        <v>887</v>
      </c>
      <c r="M287" s="132" t="s">
        <v>887</v>
      </c>
      <c r="N287" s="132" t="s">
        <v>887</v>
      </c>
      <c r="O287" s="132" t="s">
        <v>1129</v>
      </c>
      <c r="P287" s="132" t="s">
        <v>1129</v>
      </c>
      <c r="Q287" s="132" t="s">
        <v>1129</v>
      </c>
      <c r="R287" s="132" t="s">
        <v>1129</v>
      </c>
      <c r="S287" s="382"/>
      <c r="T287" s="140" t="s">
        <v>887</v>
      </c>
      <c r="U287" s="140" t="s">
        <v>887</v>
      </c>
      <c r="V287" s="140" t="s">
        <v>887</v>
      </c>
      <c r="W287" s="140" t="s">
        <v>887</v>
      </c>
      <c r="X287" s="140" t="s">
        <v>1269</v>
      </c>
    </row>
    <row r="288" spans="1:24" ht="15.75" customHeight="1">
      <c r="A288" s="132" t="s">
        <v>111</v>
      </c>
      <c r="B288" s="132">
        <v>2023</v>
      </c>
      <c r="C288" s="132" t="s">
        <v>656</v>
      </c>
      <c r="D288" s="132" t="s">
        <v>145</v>
      </c>
      <c r="E288" s="133" t="s">
        <v>1126</v>
      </c>
      <c r="F288" s="132" t="s">
        <v>1151</v>
      </c>
      <c r="G288" s="134" t="s">
        <v>887</v>
      </c>
      <c r="H288" s="132" t="s">
        <v>436</v>
      </c>
      <c r="I288" s="132" t="s">
        <v>1269</v>
      </c>
      <c r="J288" s="132" t="s">
        <v>887</v>
      </c>
      <c r="K288" s="132" t="s">
        <v>887</v>
      </c>
      <c r="L288" s="132" t="s">
        <v>887</v>
      </c>
      <c r="M288" s="132" t="s">
        <v>887</v>
      </c>
      <c r="N288" s="132" t="s">
        <v>887</v>
      </c>
      <c r="O288" s="132" t="s">
        <v>1129</v>
      </c>
      <c r="P288" s="132" t="s">
        <v>1129</v>
      </c>
      <c r="Q288" s="132" t="s">
        <v>1129</v>
      </c>
      <c r="R288" s="132" t="s">
        <v>1129</v>
      </c>
      <c r="S288" s="382"/>
      <c r="T288" s="138"/>
      <c r="U288" s="138"/>
      <c r="V288" s="138"/>
      <c r="W288" s="138"/>
      <c r="X288" s="139"/>
    </row>
    <row r="289" spans="1:24" ht="15.75" customHeight="1">
      <c r="A289" s="132" t="s">
        <v>111</v>
      </c>
      <c r="B289" s="132">
        <v>2023</v>
      </c>
      <c r="C289" s="132" t="s">
        <v>656</v>
      </c>
      <c r="D289" s="132" t="s">
        <v>145</v>
      </c>
      <c r="E289" s="133" t="s">
        <v>1126</v>
      </c>
      <c r="F289" s="132" t="s">
        <v>1151</v>
      </c>
      <c r="G289" s="134" t="s">
        <v>887</v>
      </c>
      <c r="H289" s="132" t="s">
        <v>436</v>
      </c>
      <c r="I289" s="132" t="s">
        <v>1269</v>
      </c>
      <c r="J289" s="132" t="s">
        <v>887</v>
      </c>
      <c r="K289" s="132" t="s">
        <v>887</v>
      </c>
      <c r="L289" s="132" t="s">
        <v>887</v>
      </c>
      <c r="M289" s="132" t="s">
        <v>887</v>
      </c>
      <c r="N289" s="132" t="s">
        <v>887</v>
      </c>
      <c r="O289" s="132" t="s">
        <v>1129</v>
      </c>
      <c r="P289" s="132" t="s">
        <v>1129</v>
      </c>
      <c r="Q289" s="132" t="s">
        <v>1129</v>
      </c>
      <c r="R289" s="132" t="s">
        <v>1129</v>
      </c>
      <c r="S289" s="382"/>
      <c r="T289" s="138"/>
      <c r="U289" s="138"/>
      <c r="V289" s="138"/>
      <c r="W289" s="138"/>
      <c r="X289" s="139"/>
    </row>
    <row r="290" spans="1:24" ht="15.75" customHeight="1">
      <c r="A290" s="132" t="s">
        <v>111</v>
      </c>
      <c r="B290" s="132">
        <v>2024</v>
      </c>
      <c r="C290" s="132" t="s">
        <v>656</v>
      </c>
      <c r="D290" s="132" t="s">
        <v>145</v>
      </c>
      <c r="E290" s="133" t="s">
        <v>1126</v>
      </c>
      <c r="F290" s="132" t="s">
        <v>1151</v>
      </c>
      <c r="G290" s="134" t="s">
        <v>887</v>
      </c>
      <c r="H290" s="132" t="s">
        <v>436</v>
      </c>
      <c r="I290" s="132" t="s">
        <v>1269</v>
      </c>
      <c r="J290" s="132" t="s">
        <v>887</v>
      </c>
      <c r="K290" s="132" t="s">
        <v>887</v>
      </c>
      <c r="L290" s="132" t="s">
        <v>887</v>
      </c>
      <c r="M290" s="132" t="s">
        <v>887</v>
      </c>
      <c r="N290" s="132" t="s">
        <v>887</v>
      </c>
      <c r="O290" s="132" t="s">
        <v>1129</v>
      </c>
      <c r="P290" s="132" t="s">
        <v>1129</v>
      </c>
      <c r="Q290" s="132" t="s">
        <v>1129</v>
      </c>
      <c r="R290" s="132" t="s">
        <v>1129</v>
      </c>
      <c r="S290" s="382"/>
      <c r="T290" s="138"/>
      <c r="U290" s="138"/>
      <c r="V290" s="138"/>
      <c r="W290" s="138"/>
      <c r="X290" s="139"/>
    </row>
    <row r="291" spans="1:24" ht="15.75" customHeight="1">
      <c r="A291" s="132" t="s">
        <v>111</v>
      </c>
      <c r="B291" s="132">
        <v>2024</v>
      </c>
      <c r="C291" s="132" t="s">
        <v>656</v>
      </c>
      <c r="D291" s="132" t="s">
        <v>145</v>
      </c>
      <c r="E291" s="133" t="s">
        <v>1126</v>
      </c>
      <c r="F291" s="132" t="s">
        <v>1151</v>
      </c>
      <c r="G291" s="134" t="s">
        <v>887</v>
      </c>
      <c r="H291" s="132" t="s">
        <v>436</v>
      </c>
      <c r="I291" s="132" t="s">
        <v>1269</v>
      </c>
      <c r="J291" s="132" t="s">
        <v>887</v>
      </c>
      <c r="K291" s="132" t="s">
        <v>887</v>
      </c>
      <c r="L291" s="132" t="s">
        <v>887</v>
      </c>
      <c r="M291" s="132" t="s">
        <v>887</v>
      </c>
      <c r="N291" s="132" t="s">
        <v>887</v>
      </c>
      <c r="O291" s="132" t="s">
        <v>1129</v>
      </c>
      <c r="P291" s="132" t="s">
        <v>1129</v>
      </c>
      <c r="Q291" s="132" t="s">
        <v>1129</v>
      </c>
      <c r="R291" s="132" t="s">
        <v>1129</v>
      </c>
      <c r="S291" s="382"/>
      <c r="T291" s="138"/>
      <c r="U291" s="138"/>
      <c r="V291" s="138"/>
      <c r="W291" s="138"/>
      <c r="X291" s="139"/>
    </row>
    <row r="292" spans="1:24" ht="15.75" customHeight="1">
      <c r="A292" s="132" t="s">
        <v>111</v>
      </c>
      <c r="B292" s="132">
        <v>2022</v>
      </c>
      <c r="C292" s="132" t="s">
        <v>656</v>
      </c>
      <c r="D292" s="132" t="s">
        <v>145</v>
      </c>
      <c r="E292" s="133" t="s">
        <v>1133</v>
      </c>
      <c r="F292" s="132" t="s">
        <v>1151</v>
      </c>
      <c r="G292" s="134" t="s">
        <v>1128</v>
      </c>
      <c r="H292" s="132" t="s">
        <v>436</v>
      </c>
      <c r="I292" s="132" t="s">
        <v>1129</v>
      </c>
      <c r="J292" s="132" t="s">
        <v>887</v>
      </c>
      <c r="K292" s="132" t="s">
        <v>1128</v>
      </c>
      <c r="L292" s="132" t="s">
        <v>1128</v>
      </c>
      <c r="M292" s="132" t="s">
        <v>1128</v>
      </c>
      <c r="N292" s="132" t="s">
        <v>887</v>
      </c>
      <c r="O292" s="132" t="s">
        <v>492</v>
      </c>
      <c r="P292" s="132" t="s">
        <v>189</v>
      </c>
      <c r="Q292" s="132" t="s">
        <v>1130</v>
      </c>
      <c r="R292" s="132" t="s">
        <v>409</v>
      </c>
      <c r="S292" s="382" t="s">
        <v>1131</v>
      </c>
      <c r="T292" s="136" t="s">
        <v>887</v>
      </c>
      <c r="U292" s="136" t="s">
        <v>887</v>
      </c>
      <c r="V292" s="136" t="s">
        <v>887</v>
      </c>
      <c r="W292" s="136" t="s">
        <v>887</v>
      </c>
      <c r="X292" s="137" t="s">
        <v>1132</v>
      </c>
    </row>
    <row r="293" spans="1:24" ht="15.75" customHeight="1">
      <c r="A293" s="132" t="s">
        <v>111</v>
      </c>
      <c r="B293" s="132">
        <v>2023</v>
      </c>
      <c r="C293" s="132" t="s">
        <v>656</v>
      </c>
      <c r="D293" s="132" t="s">
        <v>145</v>
      </c>
      <c r="E293" s="133" t="s">
        <v>1133</v>
      </c>
      <c r="F293" s="132" t="s">
        <v>1151</v>
      </c>
      <c r="G293" s="134" t="s">
        <v>1128</v>
      </c>
      <c r="H293" s="132" t="s">
        <v>436</v>
      </c>
      <c r="I293" s="132" t="s">
        <v>1129</v>
      </c>
      <c r="J293" s="132" t="s">
        <v>887</v>
      </c>
      <c r="K293" s="132" t="s">
        <v>1128</v>
      </c>
      <c r="L293" s="132" t="s">
        <v>1128</v>
      </c>
      <c r="M293" s="132" t="s">
        <v>1128</v>
      </c>
      <c r="N293" s="132" t="s">
        <v>887</v>
      </c>
      <c r="O293" s="132" t="s">
        <v>492</v>
      </c>
      <c r="P293" s="132" t="s">
        <v>189</v>
      </c>
      <c r="Q293" s="132" t="s">
        <v>1130</v>
      </c>
      <c r="R293" s="132" t="s">
        <v>409</v>
      </c>
      <c r="S293" s="382" t="s">
        <v>1131</v>
      </c>
      <c r="T293" s="138"/>
      <c r="U293" s="138"/>
      <c r="V293" s="138"/>
      <c r="W293" s="138"/>
      <c r="X293" s="139"/>
    </row>
    <row r="294" spans="1:24" ht="15.75" customHeight="1">
      <c r="A294" s="132" t="s">
        <v>111</v>
      </c>
      <c r="B294" s="132">
        <v>2024</v>
      </c>
      <c r="C294" s="132" t="s">
        <v>656</v>
      </c>
      <c r="D294" s="132" t="s">
        <v>145</v>
      </c>
      <c r="E294" s="133" t="s">
        <v>1133</v>
      </c>
      <c r="F294" s="132" t="s">
        <v>1151</v>
      </c>
      <c r="G294" s="134" t="s">
        <v>1128</v>
      </c>
      <c r="H294" s="132" t="s">
        <v>436</v>
      </c>
      <c r="I294" s="132" t="s">
        <v>1129</v>
      </c>
      <c r="J294" s="132" t="s">
        <v>887</v>
      </c>
      <c r="K294" s="132" t="s">
        <v>1128</v>
      </c>
      <c r="L294" s="132" t="s">
        <v>1128</v>
      </c>
      <c r="M294" s="132" t="s">
        <v>1128</v>
      </c>
      <c r="N294" s="132" t="s">
        <v>887</v>
      </c>
      <c r="O294" s="132" t="s">
        <v>492</v>
      </c>
      <c r="P294" s="132" t="s">
        <v>189</v>
      </c>
      <c r="Q294" s="132" t="s">
        <v>1130</v>
      </c>
      <c r="R294" s="132" t="s">
        <v>409</v>
      </c>
      <c r="S294" s="382" t="s">
        <v>1131</v>
      </c>
      <c r="T294" s="138"/>
      <c r="U294" s="138"/>
      <c r="V294" s="138"/>
      <c r="W294" s="138"/>
      <c r="X294" s="139"/>
    </row>
    <row r="295" spans="1:24" ht="15.75" customHeight="1">
      <c r="A295" s="132" t="s">
        <v>111</v>
      </c>
      <c r="B295" s="132">
        <v>2022</v>
      </c>
      <c r="C295" s="132" t="s">
        <v>656</v>
      </c>
      <c r="D295" s="132" t="s">
        <v>145</v>
      </c>
      <c r="E295" s="133" t="s">
        <v>1134</v>
      </c>
      <c r="F295" s="132" t="s">
        <v>1151</v>
      </c>
      <c r="G295" s="134" t="s">
        <v>1128</v>
      </c>
      <c r="H295" s="132" t="s">
        <v>436</v>
      </c>
      <c r="I295" s="132" t="s">
        <v>1129</v>
      </c>
      <c r="J295" s="132" t="s">
        <v>887</v>
      </c>
      <c r="K295" s="132" t="s">
        <v>1128</v>
      </c>
      <c r="L295" s="132" t="s">
        <v>1128</v>
      </c>
      <c r="M295" s="132" t="s">
        <v>1128</v>
      </c>
      <c r="N295" s="132" t="s">
        <v>887</v>
      </c>
      <c r="O295" s="132" t="s">
        <v>492</v>
      </c>
      <c r="P295" s="132" t="s">
        <v>189</v>
      </c>
      <c r="Q295" s="132" t="s">
        <v>1130</v>
      </c>
      <c r="R295" s="132" t="s">
        <v>409</v>
      </c>
      <c r="S295" s="382" t="s">
        <v>1131</v>
      </c>
      <c r="T295" s="147" t="s">
        <v>887</v>
      </c>
      <c r="U295" s="147" t="s">
        <v>887</v>
      </c>
      <c r="V295" s="147" t="s">
        <v>887</v>
      </c>
      <c r="W295" s="140" t="s">
        <v>887</v>
      </c>
      <c r="X295" s="137" t="s">
        <v>1132</v>
      </c>
    </row>
    <row r="296" spans="1:24" ht="15.75" customHeight="1">
      <c r="A296" s="132" t="s">
        <v>111</v>
      </c>
      <c r="B296" s="132">
        <v>2023</v>
      </c>
      <c r="C296" s="132" t="s">
        <v>656</v>
      </c>
      <c r="D296" s="132" t="s">
        <v>145</v>
      </c>
      <c r="E296" s="133" t="s">
        <v>1134</v>
      </c>
      <c r="F296" s="132" t="s">
        <v>1151</v>
      </c>
      <c r="G296" s="134" t="s">
        <v>1128</v>
      </c>
      <c r="H296" s="132" t="s">
        <v>436</v>
      </c>
      <c r="I296" s="132" t="s">
        <v>1129</v>
      </c>
      <c r="J296" s="132" t="s">
        <v>887</v>
      </c>
      <c r="K296" s="132" t="s">
        <v>1128</v>
      </c>
      <c r="L296" s="132" t="s">
        <v>1128</v>
      </c>
      <c r="M296" s="132" t="s">
        <v>1128</v>
      </c>
      <c r="N296" s="132" t="s">
        <v>887</v>
      </c>
      <c r="O296" s="132" t="s">
        <v>492</v>
      </c>
      <c r="P296" s="132" t="s">
        <v>189</v>
      </c>
      <c r="Q296" s="132" t="s">
        <v>1130</v>
      </c>
      <c r="R296" s="132" t="s">
        <v>409</v>
      </c>
      <c r="S296" s="382" t="s">
        <v>1131</v>
      </c>
      <c r="T296" s="138"/>
      <c r="U296" s="138"/>
      <c r="V296" s="138"/>
      <c r="W296" s="138"/>
      <c r="X296" s="139"/>
    </row>
    <row r="297" spans="1:24" ht="15.75" customHeight="1">
      <c r="A297" s="132" t="s">
        <v>111</v>
      </c>
      <c r="B297" s="132">
        <v>2024</v>
      </c>
      <c r="C297" s="132" t="s">
        <v>656</v>
      </c>
      <c r="D297" s="132" t="s">
        <v>145</v>
      </c>
      <c r="E297" s="133" t="s">
        <v>1134</v>
      </c>
      <c r="F297" s="132" t="s">
        <v>1151</v>
      </c>
      <c r="G297" s="134" t="s">
        <v>1128</v>
      </c>
      <c r="H297" s="132" t="s">
        <v>436</v>
      </c>
      <c r="I297" s="132" t="s">
        <v>1129</v>
      </c>
      <c r="J297" s="132" t="s">
        <v>887</v>
      </c>
      <c r="K297" s="132" t="s">
        <v>1128</v>
      </c>
      <c r="L297" s="132" t="s">
        <v>1128</v>
      </c>
      <c r="M297" s="132" t="s">
        <v>1128</v>
      </c>
      <c r="N297" s="132" t="s">
        <v>887</v>
      </c>
      <c r="O297" s="132" t="s">
        <v>492</v>
      </c>
      <c r="P297" s="132" t="s">
        <v>189</v>
      </c>
      <c r="Q297" s="132" t="s">
        <v>1130</v>
      </c>
      <c r="R297" s="132" t="s">
        <v>409</v>
      </c>
      <c r="S297" s="382" t="s">
        <v>1131</v>
      </c>
      <c r="T297" s="138"/>
      <c r="U297" s="138"/>
      <c r="V297" s="138"/>
      <c r="W297" s="138"/>
      <c r="X297" s="139"/>
    </row>
    <row r="298" spans="1:24" ht="15.75" customHeight="1">
      <c r="A298" s="132" t="s">
        <v>111</v>
      </c>
      <c r="B298" s="132">
        <v>2022</v>
      </c>
      <c r="C298" s="132" t="s">
        <v>656</v>
      </c>
      <c r="D298" s="132" t="s">
        <v>145</v>
      </c>
      <c r="E298" s="133" t="s">
        <v>1135</v>
      </c>
      <c r="F298" s="132" t="s">
        <v>1151</v>
      </c>
      <c r="G298" s="134" t="s">
        <v>887</v>
      </c>
      <c r="H298" s="132" t="s">
        <v>436</v>
      </c>
      <c r="I298" s="132" t="s">
        <v>1136</v>
      </c>
      <c r="J298" s="132" t="s">
        <v>887</v>
      </c>
      <c r="K298" s="132" t="s">
        <v>887</v>
      </c>
      <c r="L298" s="132" t="s">
        <v>887</v>
      </c>
      <c r="M298" s="132" t="s">
        <v>887</v>
      </c>
      <c r="N298" s="132" t="s">
        <v>887</v>
      </c>
      <c r="O298" s="132" t="s">
        <v>1129</v>
      </c>
      <c r="P298" s="132" t="s">
        <v>1129</v>
      </c>
      <c r="Q298" s="132" t="s">
        <v>1129</v>
      </c>
      <c r="R298" s="132" t="s">
        <v>1129</v>
      </c>
      <c r="S298" s="382"/>
      <c r="T298" s="140" t="s">
        <v>887</v>
      </c>
      <c r="U298" s="140" t="s">
        <v>887</v>
      </c>
      <c r="V298" s="140" t="s">
        <v>887</v>
      </c>
      <c r="W298" s="140" t="s">
        <v>887</v>
      </c>
      <c r="X298" s="140" t="s">
        <v>1136</v>
      </c>
    </row>
    <row r="299" spans="1:24" ht="15.75" customHeight="1">
      <c r="A299" s="132" t="s">
        <v>111</v>
      </c>
      <c r="B299" s="132">
        <v>2023</v>
      </c>
      <c r="C299" s="132" t="s">
        <v>656</v>
      </c>
      <c r="D299" s="132" t="s">
        <v>145</v>
      </c>
      <c r="E299" s="133" t="s">
        <v>1135</v>
      </c>
      <c r="F299" s="132" t="s">
        <v>1151</v>
      </c>
      <c r="G299" s="134" t="s">
        <v>887</v>
      </c>
      <c r="H299" s="132" t="s">
        <v>436</v>
      </c>
      <c r="I299" s="132" t="s">
        <v>1136</v>
      </c>
      <c r="J299" s="132" t="s">
        <v>887</v>
      </c>
      <c r="K299" s="132" t="s">
        <v>887</v>
      </c>
      <c r="L299" s="132" t="s">
        <v>887</v>
      </c>
      <c r="M299" s="132" t="s">
        <v>887</v>
      </c>
      <c r="N299" s="132" t="s">
        <v>887</v>
      </c>
      <c r="O299" s="132" t="s">
        <v>1129</v>
      </c>
      <c r="P299" s="132" t="s">
        <v>1129</v>
      </c>
      <c r="Q299" s="132" t="s">
        <v>1129</v>
      </c>
      <c r="R299" s="132" t="s">
        <v>1129</v>
      </c>
      <c r="S299" s="382"/>
      <c r="T299" s="138"/>
      <c r="U299" s="138"/>
      <c r="V299" s="138"/>
      <c r="W299" s="138"/>
      <c r="X299" s="139"/>
    </row>
    <row r="300" spans="1:24" ht="15.75" customHeight="1">
      <c r="A300" s="132" t="s">
        <v>111</v>
      </c>
      <c r="B300" s="132">
        <v>2024</v>
      </c>
      <c r="C300" s="132" t="s">
        <v>656</v>
      </c>
      <c r="D300" s="132" t="s">
        <v>145</v>
      </c>
      <c r="E300" s="133" t="s">
        <v>1135</v>
      </c>
      <c r="F300" s="132" t="s">
        <v>1151</v>
      </c>
      <c r="G300" s="134" t="s">
        <v>887</v>
      </c>
      <c r="H300" s="132" t="s">
        <v>436</v>
      </c>
      <c r="I300" s="132" t="s">
        <v>1136</v>
      </c>
      <c r="J300" s="132" t="s">
        <v>887</v>
      </c>
      <c r="K300" s="132" t="s">
        <v>887</v>
      </c>
      <c r="L300" s="132" t="s">
        <v>887</v>
      </c>
      <c r="M300" s="132" t="s">
        <v>887</v>
      </c>
      <c r="N300" s="132" t="s">
        <v>887</v>
      </c>
      <c r="O300" s="132" t="s">
        <v>1129</v>
      </c>
      <c r="P300" s="132" t="s">
        <v>1129</v>
      </c>
      <c r="Q300" s="132" t="s">
        <v>1129</v>
      </c>
      <c r="R300" s="132" t="s">
        <v>1129</v>
      </c>
      <c r="S300" s="382"/>
      <c r="T300" s="138"/>
      <c r="U300" s="138"/>
      <c r="V300" s="138"/>
      <c r="W300" s="138"/>
      <c r="X300" s="139"/>
    </row>
    <row r="301" spans="1:24" ht="15.75" customHeight="1">
      <c r="A301" s="132" t="s">
        <v>111</v>
      </c>
      <c r="B301" s="132">
        <v>2022</v>
      </c>
      <c r="C301" s="132" t="s">
        <v>656</v>
      </c>
      <c r="D301" s="132" t="s">
        <v>145</v>
      </c>
      <c r="E301" s="133" t="s">
        <v>1137</v>
      </c>
      <c r="F301" s="132" t="s">
        <v>1151</v>
      </c>
      <c r="G301" s="134" t="s">
        <v>887</v>
      </c>
      <c r="H301" s="132" t="s">
        <v>436</v>
      </c>
      <c r="I301" s="132" t="s">
        <v>1138</v>
      </c>
      <c r="J301" s="132" t="s">
        <v>887</v>
      </c>
      <c r="K301" s="132" t="s">
        <v>887</v>
      </c>
      <c r="L301" s="132" t="s">
        <v>887</v>
      </c>
      <c r="M301" s="132" t="s">
        <v>887</v>
      </c>
      <c r="N301" s="132" t="s">
        <v>887</v>
      </c>
      <c r="O301" s="132" t="s">
        <v>1129</v>
      </c>
      <c r="P301" s="132" t="s">
        <v>1129</v>
      </c>
      <c r="Q301" s="132" t="s">
        <v>1129</v>
      </c>
      <c r="R301" s="132" t="s">
        <v>1129</v>
      </c>
      <c r="S301" s="382"/>
      <c r="T301" s="140" t="s">
        <v>887</v>
      </c>
      <c r="U301" s="140" t="s">
        <v>887</v>
      </c>
      <c r="V301" s="140" t="s">
        <v>887</v>
      </c>
      <c r="W301" s="140" t="s">
        <v>887</v>
      </c>
      <c r="X301" s="140" t="s">
        <v>1138</v>
      </c>
    </row>
    <row r="302" spans="1:24" ht="15.75" customHeight="1">
      <c r="A302" s="132" t="s">
        <v>111</v>
      </c>
      <c r="B302" s="132">
        <v>2023</v>
      </c>
      <c r="C302" s="132" t="s">
        <v>656</v>
      </c>
      <c r="D302" s="132" t="s">
        <v>145</v>
      </c>
      <c r="E302" s="133" t="s">
        <v>1137</v>
      </c>
      <c r="F302" s="132" t="s">
        <v>1151</v>
      </c>
      <c r="G302" s="134" t="s">
        <v>887</v>
      </c>
      <c r="H302" s="132" t="s">
        <v>436</v>
      </c>
      <c r="I302" s="132" t="s">
        <v>1138</v>
      </c>
      <c r="J302" s="132" t="s">
        <v>887</v>
      </c>
      <c r="K302" s="132" t="s">
        <v>887</v>
      </c>
      <c r="L302" s="132" t="s">
        <v>887</v>
      </c>
      <c r="M302" s="132" t="s">
        <v>887</v>
      </c>
      <c r="N302" s="132" t="s">
        <v>887</v>
      </c>
      <c r="O302" s="132" t="s">
        <v>1129</v>
      </c>
      <c r="P302" s="132" t="s">
        <v>1129</v>
      </c>
      <c r="Q302" s="132" t="s">
        <v>1129</v>
      </c>
      <c r="R302" s="132" t="s">
        <v>1129</v>
      </c>
      <c r="S302" s="382"/>
      <c r="T302" s="138"/>
      <c r="U302" s="138"/>
      <c r="V302" s="138"/>
      <c r="W302" s="138"/>
      <c r="X302" s="139"/>
    </row>
    <row r="303" spans="1:24" ht="15.75" customHeight="1">
      <c r="A303" s="132" t="s">
        <v>111</v>
      </c>
      <c r="B303" s="132">
        <v>2024</v>
      </c>
      <c r="C303" s="132" t="s">
        <v>656</v>
      </c>
      <c r="D303" s="132" t="s">
        <v>145</v>
      </c>
      <c r="E303" s="133" t="s">
        <v>1137</v>
      </c>
      <c r="F303" s="132" t="s">
        <v>1151</v>
      </c>
      <c r="G303" s="134" t="s">
        <v>887</v>
      </c>
      <c r="H303" s="132" t="s">
        <v>436</v>
      </c>
      <c r="I303" s="132" t="s">
        <v>1138</v>
      </c>
      <c r="J303" s="132" t="s">
        <v>887</v>
      </c>
      <c r="K303" s="132" t="s">
        <v>887</v>
      </c>
      <c r="L303" s="132" t="s">
        <v>887</v>
      </c>
      <c r="M303" s="132" t="s">
        <v>887</v>
      </c>
      <c r="N303" s="132" t="s">
        <v>887</v>
      </c>
      <c r="O303" s="132" t="s">
        <v>1129</v>
      </c>
      <c r="P303" s="132" t="s">
        <v>1129</v>
      </c>
      <c r="Q303" s="132" t="s">
        <v>1129</v>
      </c>
      <c r="R303" s="132" t="s">
        <v>1129</v>
      </c>
      <c r="S303" s="382"/>
      <c r="T303" s="138"/>
      <c r="U303" s="138"/>
      <c r="V303" s="138"/>
      <c r="W303" s="138"/>
      <c r="X303" s="139"/>
    </row>
    <row r="304" spans="1:24" ht="15.75" customHeight="1">
      <c r="A304" s="132" t="s">
        <v>111</v>
      </c>
      <c r="B304" s="132">
        <v>2022</v>
      </c>
      <c r="C304" s="132" t="s">
        <v>656</v>
      </c>
      <c r="D304" s="132" t="s">
        <v>145</v>
      </c>
      <c r="E304" s="133" t="s">
        <v>1139</v>
      </c>
      <c r="F304" s="132" t="s">
        <v>1151</v>
      </c>
      <c r="G304" s="134" t="s">
        <v>887</v>
      </c>
      <c r="H304" s="132" t="s">
        <v>436</v>
      </c>
      <c r="I304" s="132" t="s">
        <v>1140</v>
      </c>
      <c r="J304" s="132" t="s">
        <v>887</v>
      </c>
      <c r="K304" s="132" t="s">
        <v>887</v>
      </c>
      <c r="L304" s="132" t="s">
        <v>887</v>
      </c>
      <c r="M304" s="132" t="s">
        <v>887</v>
      </c>
      <c r="N304" s="132" t="s">
        <v>887</v>
      </c>
      <c r="O304" s="132" t="s">
        <v>1129</v>
      </c>
      <c r="P304" s="132" t="s">
        <v>1129</v>
      </c>
      <c r="Q304" s="132" t="s">
        <v>1129</v>
      </c>
      <c r="R304" s="132" t="s">
        <v>1129</v>
      </c>
      <c r="S304" s="382"/>
      <c r="T304" s="140" t="s">
        <v>887</v>
      </c>
      <c r="U304" s="140" t="s">
        <v>887</v>
      </c>
      <c r="V304" s="140" t="s">
        <v>887</v>
      </c>
      <c r="W304" s="140" t="s">
        <v>887</v>
      </c>
      <c r="X304" s="140" t="s">
        <v>1140</v>
      </c>
    </row>
    <row r="305" spans="1:24" ht="15.75" customHeight="1">
      <c r="A305" s="132" t="s">
        <v>111</v>
      </c>
      <c r="B305" s="132">
        <v>2023</v>
      </c>
      <c r="C305" s="132" t="s">
        <v>656</v>
      </c>
      <c r="D305" s="132" t="s">
        <v>145</v>
      </c>
      <c r="E305" s="133" t="s">
        <v>1139</v>
      </c>
      <c r="F305" s="132" t="s">
        <v>1151</v>
      </c>
      <c r="G305" s="134" t="s">
        <v>887</v>
      </c>
      <c r="H305" s="132" t="s">
        <v>436</v>
      </c>
      <c r="I305" s="132" t="s">
        <v>1140</v>
      </c>
      <c r="J305" s="132" t="s">
        <v>887</v>
      </c>
      <c r="K305" s="132" t="s">
        <v>887</v>
      </c>
      <c r="L305" s="132" t="s">
        <v>887</v>
      </c>
      <c r="M305" s="132" t="s">
        <v>887</v>
      </c>
      <c r="N305" s="132" t="s">
        <v>887</v>
      </c>
      <c r="O305" s="132" t="s">
        <v>1129</v>
      </c>
      <c r="P305" s="132" t="s">
        <v>1129</v>
      </c>
      <c r="Q305" s="132" t="s">
        <v>1129</v>
      </c>
      <c r="R305" s="132" t="s">
        <v>1129</v>
      </c>
      <c r="S305" s="382"/>
      <c r="T305" s="138"/>
      <c r="U305" s="138"/>
      <c r="V305" s="138"/>
      <c r="W305" s="138"/>
      <c r="X305" s="139"/>
    </row>
    <row r="306" spans="1:24" ht="15.75" customHeight="1">
      <c r="A306" s="132" t="s">
        <v>111</v>
      </c>
      <c r="B306" s="132">
        <v>2024</v>
      </c>
      <c r="C306" s="132" t="s">
        <v>656</v>
      </c>
      <c r="D306" s="132" t="s">
        <v>145</v>
      </c>
      <c r="E306" s="133" t="s">
        <v>1139</v>
      </c>
      <c r="F306" s="132" t="s">
        <v>1151</v>
      </c>
      <c r="G306" s="134" t="s">
        <v>887</v>
      </c>
      <c r="H306" s="132" t="s">
        <v>436</v>
      </c>
      <c r="I306" s="132" t="s">
        <v>1140</v>
      </c>
      <c r="J306" s="132" t="s">
        <v>887</v>
      </c>
      <c r="K306" s="132" t="s">
        <v>887</v>
      </c>
      <c r="L306" s="132" t="s">
        <v>887</v>
      </c>
      <c r="M306" s="132" t="s">
        <v>887</v>
      </c>
      <c r="N306" s="132" t="s">
        <v>887</v>
      </c>
      <c r="O306" s="132" t="s">
        <v>1129</v>
      </c>
      <c r="P306" s="132" t="s">
        <v>1129</v>
      </c>
      <c r="Q306" s="132" t="s">
        <v>1129</v>
      </c>
      <c r="R306" s="132" t="s">
        <v>1129</v>
      </c>
      <c r="S306" s="382"/>
      <c r="T306" s="138"/>
      <c r="U306" s="138"/>
      <c r="V306" s="138"/>
      <c r="W306" s="138"/>
      <c r="X306" s="139"/>
    </row>
    <row r="307" spans="1:24" ht="15.75" customHeight="1">
      <c r="A307" s="132" t="s">
        <v>111</v>
      </c>
      <c r="B307" s="132">
        <v>2022</v>
      </c>
      <c r="C307" s="132" t="s">
        <v>656</v>
      </c>
      <c r="D307" s="132" t="s">
        <v>145</v>
      </c>
      <c r="E307" s="133" t="s">
        <v>1141</v>
      </c>
      <c r="F307" s="132" t="s">
        <v>1151</v>
      </c>
      <c r="G307" s="134" t="s">
        <v>887</v>
      </c>
      <c r="H307" s="132" t="s">
        <v>436</v>
      </c>
      <c r="I307" s="132" t="s">
        <v>1142</v>
      </c>
      <c r="J307" s="132" t="s">
        <v>887</v>
      </c>
      <c r="K307" s="132" t="s">
        <v>887</v>
      </c>
      <c r="L307" s="132" t="s">
        <v>887</v>
      </c>
      <c r="M307" s="132" t="s">
        <v>887</v>
      </c>
      <c r="N307" s="132" t="s">
        <v>887</v>
      </c>
      <c r="O307" s="132" t="s">
        <v>1129</v>
      </c>
      <c r="P307" s="132" t="s">
        <v>1129</v>
      </c>
      <c r="Q307" s="132" t="s">
        <v>1129</v>
      </c>
      <c r="R307" s="132" t="s">
        <v>1129</v>
      </c>
      <c r="S307" s="382"/>
      <c r="T307" s="140" t="s">
        <v>887</v>
      </c>
      <c r="U307" s="140" t="s">
        <v>887</v>
      </c>
      <c r="V307" s="140" t="s">
        <v>887</v>
      </c>
      <c r="W307" s="140" t="s">
        <v>887</v>
      </c>
      <c r="X307" s="140" t="s">
        <v>1142</v>
      </c>
    </row>
    <row r="308" spans="1:24" ht="15.75" customHeight="1">
      <c r="A308" s="132" t="s">
        <v>111</v>
      </c>
      <c r="B308" s="132">
        <v>2023</v>
      </c>
      <c r="C308" s="132" t="s">
        <v>656</v>
      </c>
      <c r="D308" s="132" t="s">
        <v>145</v>
      </c>
      <c r="E308" s="133" t="s">
        <v>1141</v>
      </c>
      <c r="F308" s="132" t="s">
        <v>1151</v>
      </c>
      <c r="G308" s="134" t="s">
        <v>887</v>
      </c>
      <c r="H308" s="132" t="s">
        <v>436</v>
      </c>
      <c r="I308" s="132" t="s">
        <v>1142</v>
      </c>
      <c r="J308" s="132" t="s">
        <v>887</v>
      </c>
      <c r="K308" s="132" t="s">
        <v>887</v>
      </c>
      <c r="L308" s="132" t="s">
        <v>887</v>
      </c>
      <c r="M308" s="132" t="s">
        <v>887</v>
      </c>
      <c r="N308" s="132" t="s">
        <v>887</v>
      </c>
      <c r="O308" s="132" t="s">
        <v>1129</v>
      </c>
      <c r="P308" s="132" t="s">
        <v>1129</v>
      </c>
      <c r="Q308" s="132" t="s">
        <v>1129</v>
      </c>
      <c r="R308" s="132" t="s">
        <v>1129</v>
      </c>
      <c r="S308" s="382"/>
      <c r="T308" s="138"/>
      <c r="U308" s="138"/>
      <c r="V308" s="138"/>
      <c r="W308" s="138"/>
      <c r="X308" s="139"/>
    </row>
    <row r="309" spans="1:24" ht="15.75" customHeight="1">
      <c r="A309" s="132" t="s">
        <v>111</v>
      </c>
      <c r="B309" s="132">
        <v>2024</v>
      </c>
      <c r="C309" s="132" t="s">
        <v>656</v>
      </c>
      <c r="D309" s="132" t="s">
        <v>145</v>
      </c>
      <c r="E309" s="133" t="s">
        <v>1141</v>
      </c>
      <c r="F309" s="132" t="s">
        <v>1151</v>
      </c>
      <c r="G309" s="134" t="s">
        <v>887</v>
      </c>
      <c r="H309" s="132" t="s">
        <v>436</v>
      </c>
      <c r="I309" s="132" t="s">
        <v>1142</v>
      </c>
      <c r="J309" s="132" t="s">
        <v>887</v>
      </c>
      <c r="K309" s="132" t="s">
        <v>887</v>
      </c>
      <c r="L309" s="132" t="s">
        <v>887</v>
      </c>
      <c r="M309" s="132" t="s">
        <v>887</v>
      </c>
      <c r="N309" s="132" t="s">
        <v>887</v>
      </c>
      <c r="O309" s="132" t="s">
        <v>1129</v>
      </c>
      <c r="P309" s="132" t="s">
        <v>1129</v>
      </c>
      <c r="Q309" s="132" t="s">
        <v>1129</v>
      </c>
      <c r="R309" s="132" t="s">
        <v>1129</v>
      </c>
      <c r="S309" s="382"/>
      <c r="T309" s="138"/>
      <c r="U309" s="138"/>
      <c r="V309" s="138"/>
      <c r="W309" s="138"/>
      <c r="X309" s="139"/>
    </row>
    <row r="310" spans="1:24" ht="15.75" customHeight="1">
      <c r="A310" s="132" t="s">
        <v>111</v>
      </c>
      <c r="B310" s="132">
        <v>2022</v>
      </c>
      <c r="C310" s="132" t="s">
        <v>656</v>
      </c>
      <c r="D310" s="132" t="s">
        <v>145</v>
      </c>
      <c r="E310" s="133" t="s">
        <v>1143</v>
      </c>
      <c r="F310" s="132" t="s">
        <v>1151</v>
      </c>
      <c r="G310" s="134" t="s">
        <v>887</v>
      </c>
      <c r="H310" s="132" t="s">
        <v>436</v>
      </c>
      <c r="I310" s="132" t="s">
        <v>1144</v>
      </c>
      <c r="J310" s="132" t="s">
        <v>887</v>
      </c>
      <c r="K310" s="132" t="s">
        <v>887</v>
      </c>
      <c r="L310" s="132" t="s">
        <v>887</v>
      </c>
      <c r="M310" s="132" t="s">
        <v>887</v>
      </c>
      <c r="N310" s="132" t="s">
        <v>887</v>
      </c>
      <c r="O310" s="132" t="s">
        <v>1129</v>
      </c>
      <c r="P310" s="132" t="s">
        <v>1129</v>
      </c>
      <c r="Q310" s="132" t="s">
        <v>1129</v>
      </c>
      <c r="R310" s="132" t="s">
        <v>1129</v>
      </c>
      <c r="S310" s="382"/>
      <c r="T310" s="140" t="s">
        <v>887</v>
      </c>
      <c r="U310" s="140" t="s">
        <v>887</v>
      </c>
      <c r="V310" s="140" t="s">
        <v>887</v>
      </c>
      <c r="W310" s="140" t="s">
        <v>887</v>
      </c>
      <c r="X310" s="140" t="s">
        <v>1144</v>
      </c>
    </row>
    <row r="311" spans="1:24" ht="15.75" customHeight="1">
      <c r="A311" s="132" t="s">
        <v>111</v>
      </c>
      <c r="B311" s="132">
        <v>2023</v>
      </c>
      <c r="C311" s="132" t="s">
        <v>656</v>
      </c>
      <c r="D311" s="132" t="s">
        <v>145</v>
      </c>
      <c r="E311" s="133" t="s">
        <v>1143</v>
      </c>
      <c r="F311" s="132" t="s">
        <v>1151</v>
      </c>
      <c r="G311" s="134" t="s">
        <v>887</v>
      </c>
      <c r="H311" s="132" t="s">
        <v>436</v>
      </c>
      <c r="I311" s="132" t="s">
        <v>1144</v>
      </c>
      <c r="J311" s="132" t="s">
        <v>887</v>
      </c>
      <c r="K311" s="132" t="s">
        <v>887</v>
      </c>
      <c r="L311" s="132" t="s">
        <v>887</v>
      </c>
      <c r="M311" s="132" t="s">
        <v>887</v>
      </c>
      <c r="N311" s="132" t="s">
        <v>887</v>
      </c>
      <c r="O311" s="132" t="s">
        <v>1129</v>
      </c>
      <c r="P311" s="132" t="s">
        <v>1129</v>
      </c>
      <c r="Q311" s="132" t="s">
        <v>1129</v>
      </c>
      <c r="R311" s="132" t="s">
        <v>1129</v>
      </c>
      <c r="S311" s="382"/>
      <c r="T311" s="138"/>
      <c r="U311" s="138"/>
      <c r="V311" s="138"/>
      <c r="W311" s="138"/>
      <c r="X311" s="139"/>
    </row>
    <row r="312" spans="1:24" ht="15.75" customHeight="1">
      <c r="A312" s="132" t="s">
        <v>111</v>
      </c>
      <c r="B312" s="132">
        <v>2024</v>
      </c>
      <c r="C312" s="132" t="s">
        <v>656</v>
      </c>
      <c r="D312" s="132" t="s">
        <v>145</v>
      </c>
      <c r="E312" s="133" t="s">
        <v>1143</v>
      </c>
      <c r="F312" s="132" t="s">
        <v>1151</v>
      </c>
      <c r="G312" s="134" t="s">
        <v>887</v>
      </c>
      <c r="H312" s="132" t="s">
        <v>436</v>
      </c>
      <c r="I312" s="132" t="s">
        <v>1144</v>
      </c>
      <c r="J312" s="132" t="s">
        <v>887</v>
      </c>
      <c r="K312" s="132" t="s">
        <v>887</v>
      </c>
      <c r="L312" s="132" t="s">
        <v>887</v>
      </c>
      <c r="M312" s="132" t="s">
        <v>887</v>
      </c>
      <c r="N312" s="132" t="s">
        <v>887</v>
      </c>
      <c r="O312" s="132" t="s">
        <v>1129</v>
      </c>
      <c r="P312" s="132" t="s">
        <v>1129</v>
      </c>
      <c r="Q312" s="132" t="s">
        <v>1129</v>
      </c>
      <c r="R312" s="132" t="s">
        <v>1129</v>
      </c>
      <c r="S312" s="382"/>
      <c r="T312" s="138"/>
      <c r="U312" s="138"/>
      <c r="V312" s="138"/>
      <c r="W312" s="138"/>
      <c r="X312" s="139"/>
    </row>
    <row r="313" spans="1:24" ht="15.75" customHeight="1">
      <c r="A313" s="132" t="s">
        <v>111</v>
      </c>
      <c r="B313" s="132">
        <v>2022</v>
      </c>
      <c r="C313" s="132" t="s">
        <v>656</v>
      </c>
      <c r="D313" s="132" t="s">
        <v>145</v>
      </c>
      <c r="E313" s="133" t="s">
        <v>1145</v>
      </c>
      <c r="F313" s="132" t="s">
        <v>1151</v>
      </c>
      <c r="G313" s="134" t="s">
        <v>887</v>
      </c>
      <c r="H313" s="132" t="s">
        <v>436</v>
      </c>
      <c r="I313" s="132" t="s">
        <v>1146</v>
      </c>
      <c r="J313" s="132" t="s">
        <v>887</v>
      </c>
      <c r="K313" s="132" t="s">
        <v>887</v>
      </c>
      <c r="L313" s="132" t="s">
        <v>887</v>
      </c>
      <c r="M313" s="132" t="s">
        <v>887</v>
      </c>
      <c r="N313" s="132" t="s">
        <v>887</v>
      </c>
      <c r="O313" s="132" t="s">
        <v>1129</v>
      </c>
      <c r="P313" s="132" t="s">
        <v>1129</v>
      </c>
      <c r="Q313" s="132" t="s">
        <v>1129</v>
      </c>
      <c r="R313" s="132" t="s">
        <v>1129</v>
      </c>
      <c r="S313" s="382"/>
      <c r="T313" s="140" t="s">
        <v>887</v>
      </c>
      <c r="U313" s="140" t="s">
        <v>887</v>
      </c>
      <c r="V313" s="140" t="s">
        <v>887</v>
      </c>
      <c r="W313" s="140" t="s">
        <v>887</v>
      </c>
      <c r="X313" s="140" t="s">
        <v>1146</v>
      </c>
    </row>
    <row r="314" spans="1:24" ht="15.75" customHeight="1">
      <c r="A314" s="132" t="s">
        <v>111</v>
      </c>
      <c r="B314" s="132">
        <v>2023</v>
      </c>
      <c r="C314" s="132" t="s">
        <v>656</v>
      </c>
      <c r="D314" s="132" t="s">
        <v>145</v>
      </c>
      <c r="E314" s="133" t="s">
        <v>1145</v>
      </c>
      <c r="F314" s="132" t="s">
        <v>1151</v>
      </c>
      <c r="G314" s="134" t="s">
        <v>887</v>
      </c>
      <c r="H314" s="132" t="s">
        <v>436</v>
      </c>
      <c r="I314" s="132" t="s">
        <v>1146</v>
      </c>
      <c r="J314" s="132" t="s">
        <v>887</v>
      </c>
      <c r="K314" s="132" t="s">
        <v>887</v>
      </c>
      <c r="L314" s="132" t="s">
        <v>887</v>
      </c>
      <c r="M314" s="132" t="s">
        <v>887</v>
      </c>
      <c r="N314" s="132" t="s">
        <v>887</v>
      </c>
      <c r="O314" s="132" t="s">
        <v>1129</v>
      </c>
      <c r="P314" s="132" t="s">
        <v>1129</v>
      </c>
      <c r="Q314" s="132" t="s">
        <v>1129</v>
      </c>
      <c r="R314" s="132" t="s">
        <v>1129</v>
      </c>
      <c r="S314" s="382"/>
      <c r="T314" s="138"/>
      <c r="U314" s="138"/>
      <c r="V314" s="138"/>
      <c r="W314" s="138"/>
      <c r="X314" s="139"/>
    </row>
    <row r="315" spans="1:24" ht="15.75" customHeight="1">
      <c r="A315" s="132" t="s">
        <v>111</v>
      </c>
      <c r="B315" s="132">
        <v>2024</v>
      </c>
      <c r="C315" s="132" t="s">
        <v>656</v>
      </c>
      <c r="D315" s="132" t="s">
        <v>145</v>
      </c>
      <c r="E315" s="133" t="s">
        <v>1145</v>
      </c>
      <c r="F315" s="132" t="s">
        <v>1151</v>
      </c>
      <c r="G315" s="134" t="s">
        <v>887</v>
      </c>
      <c r="H315" s="132" t="s">
        <v>436</v>
      </c>
      <c r="I315" s="132" t="s">
        <v>1146</v>
      </c>
      <c r="J315" s="132" t="s">
        <v>887</v>
      </c>
      <c r="K315" s="132" t="s">
        <v>887</v>
      </c>
      <c r="L315" s="132" t="s">
        <v>887</v>
      </c>
      <c r="M315" s="132" t="s">
        <v>887</v>
      </c>
      <c r="N315" s="132" t="s">
        <v>887</v>
      </c>
      <c r="O315" s="132" t="s">
        <v>1129</v>
      </c>
      <c r="P315" s="132" t="s">
        <v>1129</v>
      </c>
      <c r="Q315" s="132" t="s">
        <v>1129</v>
      </c>
      <c r="R315" s="132" t="s">
        <v>1129</v>
      </c>
      <c r="S315" s="382"/>
      <c r="T315" s="138"/>
      <c r="U315" s="138"/>
      <c r="V315" s="138"/>
      <c r="W315" s="138"/>
      <c r="X315" s="139"/>
    </row>
    <row r="316" spans="1:24" ht="15.75" customHeight="1">
      <c r="A316" s="132" t="s">
        <v>111</v>
      </c>
      <c r="B316" s="132">
        <v>2022</v>
      </c>
      <c r="C316" s="132" t="s">
        <v>656</v>
      </c>
      <c r="D316" s="132" t="s">
        <v>145</v>
      </c>
      <c r="E316" s="133" t="s">
        <v>1147</v>
      </c>
      <c r="F316" s="132" t="s">
        <v>1151</v>
      </c>
      <c r="G316" s="134" t="s">
        <v>887</v>
      </c>
      <c r="H316" s="132" t="s">
        <v>436</v>
      </c>
      <c r="I316" s="132" t="s">
        <v>1148</v>
      </c>
      <c r="J316" s="132" t="s">
        <v>887</v>
      </c>
      <c r="K316" s="132" t="s">
        <v>887</v>
      </c>
      <c r="L316" s="132" t="s">
        <v>887</v>
      </c>
      <c r="M316" s="132" t="s">
        <v>887</v>
      </c>
      <c r="N316" s="132" t="s">
        <v>887</v>
      </c>
      <c r="O316" s="132" t="s">
        <v>1129</v>
      </c>
      <c r="P316" s="132" t="s">
        <v>1129</v>
      </c>
      <c r="Q316" s="132" t="s">
        <v>1129</v>
      </c>
      <c r="R316" s="132" t="s">
        <v>1129</v>
      </c>
      <c r="S316" s="382"/>
      <c r="T316" s="140" t="s">
        <v>887</v>
      </c>
      <c r="U316" s="140" t="s">
        <v>887</v>
      </c>
      <c r="V316" s="140" t="s">
        <v>887</v>
      </c>
      <c r="W316" s="140" t="s">
        <v>887</v>
      </c>
      <c r="X316" s="140" t="s">
        <v>1148</v>
      </c>
    </row>
    <row r="317" spans="1:24" ht="15.75" customHeight="1">
      <c r="A317" s="132" t="s">
        <v>111</v>
      </c>
      <c r="B317" s="132">
        <v>2023</v>
      </c>
      <c r="C317" s="132" t="s">
        <v>656</v>
      </c>
      <c r="D317" s="132" t="s">
        <v>145</v>
      </c>
      <c r="E317" s="133" t="s">
        <v>1147</v>
      </c>
      <c r="F317" s="132" t="s">
        <v>1151</v>
      </c>
      <c r="G317" s="134" t="s">
        <v>887</v>
      </c>
      <c r="H317" s="132" t="s">
        <v>436</v>
      </c>
      <c r="I317" s="132" t="s">
        <v>1148</v>
      </c>
      <c r="J317" s="132" t="s">
        <v>887</v>
      </c>
      <c r="K317" s="132" t="s">
        <v>887</v>
      </c>
      <c r="L317" s="132" t="s">
        <v>887</v>
      </c>
      <c r="M317" s="132" t="s">
        <v>887</v>
      </c>
      <c r="N317" s="132" t="s">
        <v>887</v>
      </c>
      <c r="O317" s="132" t="s">
        <v>1129</v>
      </c>
      <c r="P317" s="132" t="s">
        <v>1129</v>
      </c>
      <c r="Q317" s="132" t="s">
        <v>1129</v>
      </c>
      <c r="R317" s="132" t="s">
        <v>1129</v>
      </c>
      <c r="S317" s="382"/>
      <c r="T317" s="138"/>
      <c r="U317" s="138"/>
      <c r="V317" s="138"/>
      <c r="W317" s="138"/>
      <c r="X317" s="139"/>
    </row>
    <row r="318" spans="1:24" ht="15.75" customHeight="1">
      <c r="A318" s="132" t="s">
        <v>111</v>
      </c>
      <c r="B318" s="132">
        <v>2024</v>
      </c>
      <c r="C318" s="132" t="s">
        <v>656</v>
      </c>
      <c r="D318" s="132" t="s">
        <v>145</v>
      </c>
      <c r="E318" s="133" t="s">
        <v>1147</v>
      </c>
      <c r="F318" s="132" t="s">
        <v>1151</v>
      </c>
      <c r="G318" s="134" t="s">
        <v>887</v>
      </c>
      <c r="H318" s="132" t="s">
        <v>436</v>
      </c>
      <c r="I318" s="132" t="s">
        <v>1148</v>
      </c>
      <c r="J318" s="132" t="s">
        <v>887</v>
      </c>
      <c r="K318" s="132" t="s">
        <v>887</v>
      </c>
      <c r="L318" s="132" t="s">
        <v>887</v>
      </c>
      <c r="M318" s="132" t="s">
        <v>887</v>
      </c>
      <c r="N318" s="132" t="s">
        <v>887</v>
      </c>
      <c r="O318" s="132" t="s">
        <v>1129</v>
      </c>
      <c r="P318" s="132" t="s">
        <v>1129</v>
      </c>
      <c r="Q318" s="132" t="s">
        <v>1129</v>
      </c>
      <c r="R318" s="132" t="s">
        <v>1129</v>
      </c>
      <c r="S318" s="382"/>
      <c r="T318" s="138"/>
      <c r="U318" s="138"/>
      <c r="V318" s="138"/>
      <c r="W318" s="138"/>
      <c r="X318" s="139"/>
    </row>
    <row r="319" spans="1:24" ht="15.75" customHeight="1">
      <c r="A319" s="132" t="s">
        <v>111</v>
      </c>
      <c r="B319" s="132">
        <v>2022</v>
      </c>
      <c r="C319" s="132" t="s">
        <v>656</v>
      </c>
      <c r="D319" s="132" t="s">
        <v>145</v>
      </c>
      <c r="E319" s="133" t="s">
        <v>1149</v>
      </c>
      <c r="F319" s="132" t="s">
        <v>1151</v>
      </c>
      <c r="G319" s="134" t="s">
        <v>1128</v>
      </c>
      <c r="H319" s="132" t="s">
        <v>436</v>
      </c>
      <c r="I319" s="132" t="s">
        <v>1129</v>
      </c>
      <c r="J319" s="132" t="s">
        <v>887</v>
      </c>
      <c r="K319" s="132" t="s">
        <v>1128</v>
      </c>
      <c r="L319" s="132" t="s">
        <v>1128</v>
      </c>
      <c r="M319" s="132" t="s">
        <v>1128</v>
      </c>
      <c r="N319" s="132" t="s">
        <v>887</v>
      </c>
      <c r="O319" s="132" t="s">
        <v>492</v>
      </c>
      <c r="P319" s="132" t="s">
        <v>189</v>
      </c>
      <c r="Q319" s="132" t="s">
        <v>1130</v>
      </c>
      <c r="R319" s="132" t="s">
        <v>409</v>
      </c>
      <c r="S319" s="382" t="s">
        <v>1131</v>
      </c>
      <c r="T319" s="136" t="s">
        <v>887</v>
      </c>
      <c r="U319" s="136" t="s">
        <v>887</v>
      </c>
      <c r="V319" s="136" t="s">
        <v>887</v>
      </c>
      <c r="W319" s="136" t="s">
        <v>887</v>
      </c>
      <c r="X319" s="137" t="s">
        <v>1132</v>
      </c>
    </row>
    <row r="320" spans="1:24" ht="15.75" customHeight="1">
      <c r="A320" s="132" t="s">
        <v>111</v>
      </c>
      <c r="B320" s="132">
        <v>2023</v>
      </c>
      <c r="C320" s="132" t="s">
        <v>656</v>
      </c>
      <c r="D320" s="132" t="s">
        <v>145</v>
      </c>
      <c r="E320" s="133" t="s">
        <v>1149</v>
      </c>
      <c r="F320" s="132" t="s">
        <v>1151</v>
      </c>
      <c r="G320" s="134" t="s">
        <v>1128</v>
      </c>
      <c r="H320" s="132" t="s">
        <v>436</v>
      </c>
      <c r="I320" s="132" t="s">
        <v>1129</v>
      </c>
      <c r="J320" s="132" t="s">
        <v>887</v>
      </c>
      <c r="K320" s="132" t="s">
        <v>1128</v>
      </c>
      <c r="L320" s="132" t="s">
        <v>1128</v>
      </c>
      <c r="M320" s="132" t="s">
        <v>1128</v>
      </c>
      <c r="N320" s="132" t="s">
        <v>887</v>
      </c>
      <c r="O320" s="132" t="s">
        <v>492</v>
      </c>
      <c r="P320" s="132" t="s">
        <v>189</v>
      </c>
      <c r="Q320" s="132" t="s">
        <v>1130</v>
      </c>
      <c r="R320" s="132" t="s">
        <v>409</v>
      </c>
      <c r="S320" s="382" t="s">
        <v>1131</v>
      </c>
      <c r="T320" s="138"/>
      <c r="U320" s="138"/>
      <c r="V320" s="138"/>
      <c r="W320" s="138"/>
      <c r="X320" s="139"/>
    </row>
    <row r="321" spans="1:24" ht="15.75" customHeight="1">
      <c r="A321" s="132" t="s">
        <v>111</v>
      </c>
      <c r="B321" s="132">
        <v>2024</v>
      </c>
      <c r="C321" s="132" t="s">
        <v>656</v>
      </c>
      <c r="D321" s="132" t="s">
        <v>145</v>
      </c>
      <c r="E321" s="133" t="s">
        <v>1149</v>
      </c>
      <c r="F321" s="132" t="s">
        <v>1151</v>
      </c>
      <c r="G321" s="134" t="s">
        <v>1128</v>
      </c>
      <c r="H321" s="132" t="s">
        <v>436</v>
      </c>
      <c r="I321" s="132" t="s">
        <v>1129</v>
      </c>
      <c r="J321" s="132" t="s">
        <v>887</v>
      </c>
      <c r="K321" s="132" t="s">
        <v>1128</v>
      </c>
      <c r="L321" s="132" t="s">
        <v>1128</v>
      </c>
      <c r="M321" s="132" t="s">
        <v>1128</v>
      </c>
      <c r="N321" s="132" t="s">
        <v>887</v>
      </c>
      <c r="O321" s="132" t="s">
        <v>492</v>
      </c>
      <c r="P321" s="132" t="s">
        <v>189</v>
      </c>
      <c r="Q321" s="132" t="s">
        <v>1130</v>
      </c>
      <c r="R321" s="132" t="s">
        <v>409</v>
      </c>
      <c r="S321" s="382" t="s">
        <v>1131</v>
      </c>
      <c r="T321" s="138"/>
      <c r="U321" s="138"/>
      <c r="V321" s="138"/>
      <c r="W321" s="138"/>
      <c r="X321" s="139"/>
    </row>
    <row r="322" spans="1:24" ht="15.75" customHeight="1">
      <c r="A322" s="132" t="s">
        <v>111</v>
      </c>
      <c r="B322" s="132">
        <v>2022</v>
      </c>
      <c r="C322" s="132" t="s">
        <v>656</v>
      </c>
      <c r="D322" s="132" t="s">
        <v>145</v>
      </c>
      <c r="E322" s="133" t="s">
        <v>1152</v>
      </c>
      <c r="F322" s="132" t="s">
        <v>1151</v>
      </c>
      <c r="G322" s="134" t="s">
        <v>1128</v>
      </c>
      <c r="H322" s="132" t="s">
        <v>436</v>
      </c>
      <c r="I322" s="132" t="s">
        <v>1129</v>
      </c>
      <c r="J322" s="132" t="s">
        <v>887</v>
      </c>
      <c r="K322" s="132" t="s">
        <v>1128</v>
      </c>
      <c r="L322" s="132" t="s">
        <v>1128</v>
      </c>
      <c r="M322" s="132" t="s">
        <v>1128</v>
      </c>
      <c r="N322" s="132" t="s">
        <v>887</v>
      </c>
      <c r="O322" s="132" t="s">
        <v>492</v>
      </c>
      <c r="P322" s="132" t="s">
        <v>189</v>
      </c>
      <c r="Q322" s="132" t="s">
        <v>1130</v>
      </c>
      <c r="R322" s="132" t="s">
        <v>409</v>
      </c>
      <c r="S322" s="382" t="s">
        <v>1131</v>
      </c>
      <c r="T322" s="136" t="s">
        <v>887</v>
      </c>
      <c r="U322" s="136" t="s">
        <v>887</v>
      </c>
      <c r="V322" s="136" t="s">
        <v>887</v>
      </c>
      <c r="W322" s="136" t="s">
        <v>887</v>
      </c>
      <c r="X322" s="137" t="s">
        <v>1132</v>
      </c>
    </row>
    <row r="323" spans="1:24" ht="15.75" customHeight="1">
      <c r="A323" s="132" t="s">
        <v>111</v>
      </c>
      <c r="B323" s="132">
        <v>2023</v>
      </c>
      <c r="C323" s="132" t="s">
        <v>656</v>
      </c>
      <c r="D323" s="132" t="s">
        <v>145</v>
      </c>
      <c r="E323" s="133" t="s">
        <v>1152</v>
      </c>
      <c r="F323" s="132" t="s">
        <v>1151</v>
      </c>
      <c r="G323" s="134" t="s">
        <v>1128</v>
      </c>
      <c r="H323" s="132" t="s">
        <v>436</v>
      </c>
      <c r="I323" s="132" t="s">
        <v>1129</v>
      </c>
      <c r="J323" s="132" t="s">
        <v>887</v>
      </c>
      <c r="K323" s="132" t="s">
        <v>1128</v>
      </c>
      <c r="L323" s="132" t="s">
        <v>1128</v>
      </c>
      <c r="M323" s="132" t="s">
        <v>1128</v>
      </c>
      <c r="N323" s="132" t="s">
        <v>887</v>
      </c>
      <c r="O323" s="132" t="s">
        <v>492</v>
      </c>
      <c r="P323" s="132" t="s">
        <v>189</v>
      </c>
      <c r="Q323" s="132" t="s">
        <v>1130</v>
      </c>
      <c r="R323" s="132" t="s">
        <v>409</v>
      </c>
      <c r="S323" s="382" t="s">
        <v>1131</v>
      </c>
      <c r="T323" s="138"/>
      <c r="U323" s="138"/>
      <c r="V323" s="138"/>
      <c r="W323" s="138"/>
      <c r="X323" s="139"/>
    </row>
    <row r="324" spans="1:24" ht="15.75" customHeight="1">
      <c r="A324" s="132" t="s">
        <v>111</v>
      </c>
      <c r="B324" s="132">
        <v>2024</v>
      </c>
      <c r="C324" s="132" t="s">
        <v>656</v>
      </c>
      <c r="D324" s="132" t="s">
        <v>145</v>
      </c>
      <c r="E324" s="133" t="s">
        <v>1152</v>
      </c>
      <c r="F324" s="132" t="s">
        <v>1151</v>
      </c>
      <c r="G324" s="134" t="s">
        <v>1128</v>
      </c>
      <c r="H324" s="132" t="s">
        <v>436</v>
      </c>
      <c r="I324" s="132" t="s">
        <v>1129</v>
      </c>
      <c r="J324" s="132" t="s">
        <v>887</v>
      </c>
      <c r="K324" s="132" t="s">
        <v>1128</v>
      </c>
      <c r="L324" s="132" t="s">
        <v>1128</v>
      </c>
      <c r="M324" s="132" t="s">
        <v>1128</v>
      </c>
      <c r="N324" s="132" t="s">
        <v>887</v>
      </c>
      <c r="O324" s="132" t="s">
        <v>492</v>
      </c>
      <c r="P324" s="132" t="s">
        <v>189</v>
      </c>
      <c r="Q324" s="132" t="s">
        <v>1130</v>
      </c>
      <c r="R324" s="132" t="s">
        <v>409</v>
      </c>
      <c r="S324" s="382" t="s">
        <v>1131</v>
      </c>
      <c r="T324" s="138"/>
      <c r="U324" s="138"/>
      <c r="V324" s="138"/>
      <c r="W324" s="138"/>
      <c r="X324" s="139"/>
    </row>
    <row r="325" spans="1:24" ht="15.75" customHeight="1">
      <c r="A325" s="132" t="s">
        <v>111</v>
      </c>
      <c r="B325" s="132">
        <v>2022</v>
      </c>
      <c r="C325" s="132" t="s">
        <v>656</v>
      </c>
      <c r="D325" s="132" t="s">
        <v>145</v>
      </c>
      <c r="E325" s="133" t="s">
        <v>1153</v>
      </c>
      <c r="F325" s="132" t="s">
        <v>1151</v>
      </c>
      <c r="G325" s="134" t="s">
        <v>887</v>
      </c>
      <c r="H325" s="132" t="s">
        <v>436</v>
      </c>
      <c r="I325" s="132" t="s">
        <v>1270</v>
      </c>
      <c r="J325" s="132" t="s">
        <v>887</v>
      </c>
      <c r="K325" s="132" t="s">
        <v>887</v>
      </c>
      <c r="L325" s="132" t="s">
        <v>887</v>
      </c>
      <c r="M325" s="132" t="s">
        <v>887</v>
      </c>
      <c r="N325" s="132" t="s">
        <v>887</v>
      </c>
      <c r="O325" s="132" t="s">
        <v>1129</v>
      </c>
      <c r="P325" s="132" t="s">
        <v>1129</v>
      </c>
      <c r="Q325" s="132" t="s">
        <v>1129</v>
      </c>
      <c r="R325" s="132" t="s">
        <v>1129</v>
      </c>
      <c r="S325" s="382"/>
      <c r="T325" s="140" t="s">
        <v>887</v>
      </c>
      <c r="U325" s="140" t="s">
        <v>887</v>
      </c>
      <c r="V325" s="140" t="s">
        <v>887</v>
      </c>
      <c r="W325" s="140" t="s">
        <v>887</v>
      </c>
      <c r="X325" s="140" t="s">
        <v>1270</v>
      </c>
    </row>
    <row r="326" spans="1:24" ht="15.75" customHeight="1">
      <c r="A326" s="132" t="s">
        <v>111</v>
      </c>
      <c r="B326" s="132">
        <v>2023</v>
      </c>
      <c r="C326" s="132" t="s">
        <v>656</v>
      </c>
      <c r="D326" s="132" t="s">
        <v>145</v>
      </c>
      <c r="E326" s="133" t="s">
        <v>1153</v>
      </c>
      <c r="F326" s="132" t="s">
        <v>1151</v>
      </c>
      <c r="G326" s="134" t="s">
        <v>887</v>
      </c>
      <c r="H326" s="132" t="s">
        <v>436</v>
      </c>
      <c r="I326" s="132" t="s">
        <v>1270</v>
      </c>
      <c r="J326" s="132" t="s">
        <v>887</v>
      </c>
      <c r="K326" s="132" t="s">
        <v>887</v>
      </c>
      <c r="L326" s="132" t="s">
        <v>887</v>
      </c>
      <c r="M326" s="132" t="s">
        <v>887</v>
      </c>
      <c r="N326" s="132" t="s">
        <v>887</v>
      </c>
      <c r="O326" s="132" t="s">
        <v>1129</v>
      </c>
      <c r="P326" s="132" t="s">
        <v>1129</v>
      </c>
      <c r="Q326" s="132" t="s">
        <v>1129</v>
      </c>
      <c r="R326" s="132" t="s">
        <v>1129</v>
      </c>
      <c r="S326" s="382"/>
      <c r="T326" s="138"/>
      <c r="U326" s="138"/>
      <c r="V326" s="138"/>
      <c r="W326" s="138"/>
      <c r="X326" s="139"/>
    </row>
    <row r="327" spans="1:24" ht="15.75" customHeight="1">
      <c r="A327" s="132" t="s">
        <v>111</v>
      </c>
      <c r="B327" s="132">
        <v>2024</v>
      </c>
      <c r="C327" s="132" t="s">
        <v>656</v>
      </c>
      <c r="D327" s="132" t="s">
        <v>145</v>
      </c>
      <c r="E327" s="133" t="s">
        <v>1153</v>
      </c>
      <c r="F327" s="132" t="s">
        <v>1151</v>
      </c>
      <c r="G327" s="134" t="s">
        <v>887</v>
      </c>
      <c r="H327" s="132" t="s">
        <v>436</v>
      </c>
      <c r="I327" s="132" t="s">
        <v>1270</v>
      </c>
      <c r="J327" s="132" t="s">
        <v>887</v>
      </c>
      <c r="K327" s="132" t="s">
        <v>887</v>
      </c>
      <c r="L327" s="132" t="s">
        <v>887</v>
      </c>
      <c r="M327" s="132" t="s">
        <v>887</v>
      </c>
      <c r="N327" s="132" t="s">
        <v>887</v>
      </c>
      <c r="O327" s="132" t="s">
        <v>1129</v>
      </c>
      <c r="P327" s="132" t="s">
        <v>1129</v>
      </c>
      <c r="Q327" s="132" t="s">
        <v>1129</v>
      </c>
      <c r="R327" s="132" t="s">
        <v>1129</v>
      </c>
      <c r="S327" s="382"/>
      <c r="T327" s="138"/>
      <c r="U327" s="138"/>
      <c r="V327" s="138"/>
      <c r="W327" s="138"/>
      <c r="X327" s="139"/>
    </row>
    <row r="328" spans="1:24" ht="15.75" customHeight="1">
      <c r="A328" s="132" t="s">
        <v>111</v>
      </c>
      <c r="B328" s="132">
        <v>2022</v>
      </c>
      <c r="C328" s="132" t="s">
        <v>656</v>
      </c>
      <c r="D328" s="132" t="s">
        <v>145</v>
      </c>
      <c r="E328" s="133" t="s">
        <v>1154</v>
      </c>
      <c r="F328" s="132" t="s">
        <v>1151</v>
      </c>
      <c r="G328" s="134" t="s">
        <v>1128</v>
      </c>
      <c r="H328" s="132" t="s">
        <v>436</v>
      </c>
      <c r="I328" s="132" t="s">
        <v>1129</v>
      </c>
      <c r="J328" s="132" t="s">
        <v>887</v>
      </c>
      <c r="K328" s="132" t="s">
        <v>1128</v>
      </c>
      <c r="L328" s="132" t="s">
        <v>1128</v>
      </c>
      <c r="M328" s="132" t="s">
        <v>1128</v>
      </c>
      <c r="N328" s="132" t="s">
        <v>887</v>
      </c>
      <c r="O328" s="132" t="s">
        <v>492</v>
      </c>
      <c r="P328" s="132" t="s">
        <v>189</v>
      </c>
      <c r="Q328" s="132" t="s">
        <v>1130</v>
      </c>
      <c r="R328" s="132" t="s">
        <v>409</v>
      </c>
      <c r="S328" s="382" t="s">
        <v>1131</v>
      </c>
      <c r="T328" s="136" t="s">
        <v>887</v>
      </c>
      <c r="U328" s="136" t="s">
        <v>887</v>
      </c>
      <c r="V328" s="136" t="s">
        <v>887</v>
      </c>
      <c r="W328" s="136" t="s">
        <v>887</v>
      </c>
      <c r="X328" s="137" t="s">
        <v>1132</v>
      </c>
    </row>
    <row r="329" spans="1:24" ht="15.75" customHeight="1">
      <c r="A329" s="132" t="s">
        <v>111</v>
      </c>
      <c r="B329" s="132">
        <v>2023</v>
      </c>
      <c r="C329" s="132" t="s">
        <v>656</v>
      </c>
      <c r="D329" s="132" t="s">
        <v>145</v>
      </c>
      <c r="E329" s="133" t="s">
        <v>1154</v>
      </c>
      <c r="F329" s="132" t="s">
        <v>1151</v>
      </c>
      <c r="G329" s="134" t="s">
        <v>1128</v>
      </c>
      <c r="H329" s="132" t="s">
        <v>436</v>
      </c>
      <c r="I329" s="132" t="s">
        <v>1129</v>
      </c>
      <c r="J329" s="132" t="s">
        <v>887</v>
      </c>
      <c r="K329" s="132" t="s">
        <v>1128</v>
      </c>
      <c r="L329" s="132" t="s">
        <v>1128</v>
      </c>
      <c r="M329" s="132" t="s">
        <v>1128</v>
      </c>
      <c r="N329" s="132" t="s">
        <v>887</v>
      </c>
      <c r="O329" s="132" t="s">
        <v>492</v>
      </c>
      <c r="P329" s="132" t="s">
        <v>189</v>
      </c>
      <c r="Q329" s="132" t="s">
        <v>1130</v>
      </c>
      <c r="R329" s="132" t="s">
        <v>409</v>
      </c>
      <c r="S329" s="382" t="s">
        <v>1131</v>
      </c>
      <c r="T329" s="138"/>
      <c r="U329" s="138"/>
      <c r="V329" s="138"/>
      <c r="W329" s="138"/>
      <c r="X329" s="139"/>
    </row>
    <row r="330" spans="1:24" ht="15.75" customHeight="1">
      <c r="A330" s="132" t="s">
        <v>111</v>
      </c>
      <c r="B330" s="132">
        <v>2024</v>
      </c>
      <c r="C330" s="132" t="s">
        <v>656</v>
      </c>
      <c r="D330" s="132" t="s">
        <v>145</v>
      </c>
      <c r="E330" s="133" t="s">
        <v>1154</v>
      </c>
      <c r="F330" s="132" t="s">
        <v>1151</v>
      </c>
      <c r="G330" s="134" t="s">
        <v>1128</v>
      </c>
      <c r="H330" s="132" t="s">
        <v>436</v>
      </c>
      <c r="I330" s="132" t="s">
        <v>1129</v>
      </c>
      <c r="J330" s="132" t="s">
        <v>887</v>
      </c>
      <c r="K330" s="132" t="s">
        <v>1128</v>
      </c>
      <c r="L330" s="132" t="s">
        <v>1128</v>
      </c>
      <c r="M330" s="132" t="s">
        <v>1128</v>
      </c>
      <c r="N330" s="132" t="s">
        <v>887</v>
      </c>
      <c r="O330" s="132" t="s">
        <v>492</v>
      </c>
      <c r="P330" s="132" t="s">
        <v>189</v>
      </c>
      <c r="Q330" s="132" t="s">
        <v>1130</v>
      </c>
      <c r="R330" s="132" t="s">
        <v>409</v>
      </c>
      <c r="S330" s="382" t="s">
        <v>1131</v>
      </c>
      <c r="T330" s="138"/>
      <c r="U330" s="138"/>
      <c r="V330" s="138"/>
      <c r="W330" s="138"/>
      <c r="X330" s="139"/>
    </row>
    <row r="331" spans="1:24" ht="15.75" customHeight="1">
      <c r="A331" s="132" t="s">
        <v>111</v>
      </c>
      <c r="B331" s="132">
        <v>2022</v>
      </c>
      <c r="C331" s="132" t="s">
        <v>656</v>
      </c>
      <c r="D331" s="132" t="s">
        <v>145</v>
      </c>
      <c r="E331" s="133" t="s">
        <v>1155</v>
      </c>
      <c r="F331" s="132" t="s">
        <v>1151</v>
      </c>
      <c r="G331" s="134" t="s">
        <v>1128</v>
      </c>
      <c r="H331" s="132" t="s">
        <v>436</v>
      </c>
      <c r="I331" s="132" t="s">
        <v>1129</v>
      </c>
      <c r="J331" s="132" t="s">
        <v>887</v>
      </c>
      <c r="K331" s="132" t="s">
        <v>1128</v>
      </c>
      <c r="L331" s="132" t="s">
        <v>1128</v>
      </c>
      <c r="M331" s="132" t="s">
        <v>1128</v>
      </c>
      <c r="N331" s="132" t="s">
        <v>887</v>
      </c>
      <c r="O331" s="132" t="s">
        <v>492</v>
      </c>
      <c r="P331" s="132" t="s">
        <v>189</v>
      </c>
      <c r="Q331" s="132" t="s">
        <v>1130</v>
      </c>
      <c r="R331" s="132" t="s">
        <v>409</v>
      </c>
      <c r="S331" s="382" t="s">
        <v>1131</v>
      </c>
      <c r="T331" s="136" t="s">
        <v>887</v>
      </c>
      <c r="U331" s="136" t="s">
        <v>887</v>
      </c>
      <c r="V331" s="136" t="s">
        <v>887</v>
      </c>
      <c r="W331" s="136" t="s">
        <v>887</v>
      </c>
      <c r="X331" s="137" t="s">
        <v>1132</v>
      </c>
    </row>
    <row r="332" spans="1:24" ht="15.75" customHeight="1">
      <c r="A332" s="132" t="s">
        <v>111</v>
      </c>
      <c r="B332" s="132">
        <v>2023</v>
      </c>
      <c r="C332" s="132" t="s">
        <v>656</v>
      </c>
      <c r="D332" s="132" t="s">
        <v>145</v>
      </c>
      <c r="E332" s="133" t="s">
        <v>1155</v>
      </c>
      <c r="F332" s="132" t="s">
        <v>1151</v>
      </c>
      <c r="G332" s="134" t="s">
        <v>1128</v>
      </c>
      <c r="H332" s="132" t="s">
        <v>436</v>
      </c>
      <c r="I332" s="132" t="s">
        <v>1129</v>
      </c>
      <c r="J332" s="132" t="s">
        <v>887</v>
      </c>
      <c r="K332" s="132" t="s">
        <v>1128</v>
      </c>
      <c r="L332" s="132" t="s">
        <v>1128</v>
      </c>
      <c r="M332" s="132" t="s">
        <v>1128</v>
      </c>
      <c r="N332" s="132" t="s">
        <v>887</v>
      </c>
      <c r="O332" s="132" t="s">
        <v>492</v>
      </c>
      <c r="P332" s="132" t="s">
        <v>189</v>
      </c>
      <c r="Q332" s="132" t="s">
        <v>1130</v>
      </c>
      <c r="R332" s="132" t="s">
        <v>409</v>
      </c>
      <c r="S332" s="382" t="s">
        <v>1131</v>
      </c>
      <c r="T332" s="138"/>
      <c r="U332" s="138"/>
      <c r="V332" s="138"/>
      <c r="W332" s="138"/>
      <c r="X332" s="139"/>
    </row>
    <row r="333" spans="1:24" ht="15.75" customHeight="1">
      <c r="A333" s="132" t="s">
        <v>111</v>
      </c>
      <c r="B333" s="132">
        <v>2024</v>
      </c>
      <c r="C333" s="132" t="s">
        <v>656</v>
      </c>
      <c r="D333" s="132" t="s">
        <v>145</v>
      </c>
      <c r="E333" s="133" t="s">
        <v>1155</v>
      </c>
      <c r="F333" s="132" t="s">
        <v>1151</v>
      </c>
      <c r="G333" s="134" t="s">
        <v>1128</v>
      </c>
      <c r="H333" s="132" t="s">
        <v>436</v>
      </c>
      <c r="I333" s="132" t="s">
        <v>1129</v>
      </c>
      <c r="J333" s="132" t="s">
        <v>887</v>
      </c>
      <c r="K333" s="132" t="s">
        <v>1128</v>
      </c>
      <c r="L333" s="132" t="s">
        <v>1128</v>
      </c>
      <c r="M333" s="132" t="s">
        <v>1128</v>
      </c>
      <c r="N333" s="132" t="s">
        <v>887</v>
      </c>
      <c r="O333" s="132" t="s">
        <v>492</v>
      </c>
      <c r="P333" s="132" t="s">
        <v>189</v>
      </c>
      <c r="Q333" s="132" t="s">
        <v>1130</v>
      </c>
      <c r="R333" s="132" t="s">
        <v>409</v>
      </c>
      <c r="S333" s="382" t="s">
        <v>1131</v>
      </c>
      <c r="T333" s="138"/>
      <c r="U333" s="138"/>
      <c r="V333" s="138"/>
      <c r="W333" s="138"/>
      <c r="X333" s="139"/>
    </row>
    <row r="334" spans="1:24" ht="15.75" customHeight="1">
      <c r="A334" s="132" t="s">
        <v>111</v>
      </c>
      <c r="B334" s="132">
        <v>2022</v>
      </c>
      <c r="C334" s="132" t="s">
        <v>656</v>
      </c>
      <c r="D334" s="132" t="s">
        <v>145</v>
      </c>
      <c r="E334" s="133" t="s">
        <v>1156</v>
      </c>
      <c r="F334" s="132" t="s">
        <v>1151</v>
      </c>
      <c r="G334" s="134" t="s">
        <v>1128</v>
      </c>
      <c r="H334" s="132" t="s">
        <v>436</v>
      </c>
      <c r="I334" s="132" t="s">
        <v>1129</v>
      </c>
      <c r="J334" s="132" t="s">
        <v>887</v>
      </c>
      <c r="K334" s="132" t="s">
        <v>1128</v>
      </c>
      <c r="L334" s="132" t="s">
        <v>1128</v>
      </c>
      <c r="M334" s="132" t="s">
        <v>1128</v>
      </c>
      <c r="N334" s="132" t="s">
        <v>887</v>
      </c>
      <c r="O334" s="132" t="s">
        <v>492</v>
      </c>
      <c r="P334" s="132" t="s">
        <v>189</v>
      </c>
      <c r="Q334" s="132" t="s">
        <v>1130</v>
      </c>
      <c r="R334" s="132" t="s">
        <v>409</v>
      </c>
      <c r="S334" s="382" t="s">
        <v>1131</v>
      </c>
      <c r="T334" s="136" t="s">
        <v>887</v>
      </c>
      <c r="U334" s="136" t="s">
        <v>887</v>
      </c>
      <c r="V334" s="136" t="s">
        <v>887</v>
      </c>
      <c r="W334" s="136" t="s">
        <v>887</v>
      </c>
      <c r="X334" s="137" t="s">
        <v>1132</v>
      </c>
    </row>
    <row r="335" spans="1:24" ht="15.75" customHeight="1">
      <c r="A335" s="132" t="s">
        <v>111</v>
      </c>
      <c r="B335" s="132">
        <v>2023</v>
      </c>
      <c r="C335" s="132" t="s">
        <v>656</v>
      </c>
      <c r="D335" s="132" t="s">
        <v>145</v>
      </c>
      <c r="E335" s="133" t="s">
        <v>1156</v>
      </c>
      <c r="F335" s="132" t="s">
        <v>1151</v>
      </c>
      <c r="G335" s="134" t="s">
        <v>1128</v>
      </c>
      <c r="H335" s="132" t="s">
        <v>436</v>
      </c>
      <c r="I335" s="132" t="s">
        <v>1129</v>
      </c>
      <c r="J335" s="132" t="s">
        <v>887</v>
      </c>
      <c r="K335" s="132" t="s">
        <v>1128</v>
      </c>
      <c r="L335" s="132" t="s">
        <v>1128</v>
      </c>
      <c r="M335" s="132" t="s">
        <v>1128</v>
      </c>
      <c r="N335" s="132" t="s">
        <v>887</v>
      </c>
      <c r="O335" s="132" t="s">
        <v>492</v>
      </c>
      <c r="P335" s="132" t="s">
        <v>189</v>
      </c>
      <c r="Q335" s="132" t="s">
        <v>1130</v>
      </c>
      <c r="R335" s="132" t="s">
        <v>409</v>
      </c>
      <c r="S335" s="382" t="s">
        <v>1131</v>
      </c>
      <c r="T335" s="138"/>
      <c r="U335" s="138"/>
      <c r="V335" s="138"/>
      <c r="W335" s="138"/>
      <c r="X335" s="139"/>
    </row>
    <row r="336" spans="1:24" ht="15.75" customHeight="1">
      <c r="A336" s="132" t="s">
        <v>111</v>
      </c>
      <c r="B336" s="132">
        <v>2024</v>
      </c>
      <c r="C336" s="132" t="s">
        <v>656</v>
      </c>
      <c r="D336" s="132" t="s">
        <v>145</v>
      </c>
      <c r="E336" s="133" t="s">
        <v>1156</v>
      </c>
      <c r="F336" s="132" t="s">
        <v>1151</v>
      </c>
      <c r="G336" s="134" t="s">
        <v>1128</v>
      </c>
      <c r="H336" s="132" t="s">
        <v>436</v>
      </c>
      <c r="I336" s="132" t="s">
        <v>1129</v>
      </c>
      <c r="J336" s="132" t="s">
        <v>887</v>
      </c>
      <c r="K336" s="132" t="s">
        <v>1128</v>
      </c>
      <c r="L336" s="132" t="s">
        <v>1128</v>
      </c>
      <c r="M336" s="132" t="s">
        <v>1128</v>
      </c>
      <c r="N336" s="132" t="s">
        <v>887</v>
      </c>
      <c r="O336" s="132" t="s">
        <v>492</v>
      </c>
      <c r="P336" s="132" t="s">
        <v>189</v>
      </c>
      <c r="Q336" s="132" t="s">
        <v>1130</v>
      </c>
      <c r="R336" s="132" t="s">
        <v>409</v>
      </c>
      <c r="S336" s="382" t="s">
        <v>1131</v>
      </c>
      <c r="T336" s="138"/>
      <c r="U336" s="138"/>
      <c r="V336" s="138"/>
      <c r="W336" s="138"/>
      <c r="X336" s="139"/>
    </row>
    <row r="337" spans="1:24" ht="15.75" customHeight="1">
      <c r="A337" s="132" t="s">
        <v>111</v>
      </c>
      <c r="B337" s="132">
        <v>2022</v>
      </c>
      <c r="C337" s="132" t="s">
        <v>656</v>
      </c>
      <c r="D337" s="132" t="s">
        <v>145</v>
      </c>
      <c r="E337" s="133" t="s">
        <v>1157</v>
      </c>
      <c r="F337" s="132" t="s">
        <v>1151</v>
      </c>
      <c r="G337" s="134" t="s">
        <v>887</v>
      </c>
      <c r="H337" s="132" t="s">
        <v>436</v>
      </c>
      <c r="I337" s="132" t="s">
        <v>1158</v>
      </c>
      <c r="J337" s="132" t="s">
        <v>887</v>
      </c>
      <c r="K337" s="132" t="s">
        <v>887</v>
      </c>
      <c r="L337" s="132" t="s">
        <v>887</v>
      </c>
      <c r="M337" s="132" t="s">
        <v>887</v>
      </c>
      <c r="N337" s="132" t="s">
        <v>887</v>
      </c>
      <c r="O337" s="132" t="s">
        <v>1129</v>
      </c>
      <c r="P337" s="132" t="s">
        <v>1129</v>
      </c>
      <c r="Q337" s="132" t="s">
        <v>1129</v>
      </c>
      <c r="R337" s="132" t="s">
        <v>1129</v>
      </c>
      <c r="S337" s="382"/>
      <c r="T337" s="140" t="s">
        <v>887</v>
      </c>
      <c r="U337" s="140" t="s">
        <v>887</v>
      </c>
      <c r="V337" s="140" t="s">
        <v>887</v>
      </c>
      <c r="W337" s="140" t="s">
        <v>887</v>
      </c>
      <c r="X337" s="140" t="s">
        <v>1158</v>
      </c>
    </row>
    <row r="338" spans="1:24" ht="15.75" customHeight="1">
      <c r="A338" s="132" t="s">
        <v>111</v>
      </c>
      <c r="B338" s="132">
        <v>2023</v>
      </c>
      <c r="C338" s="132" t="s">
        <v>656</v>
      </c>
      <c r="D338" s="132" t="s">
        <v>145</v>
      </c>
      <c r="E338" s="133" t="s">
        <v>1157</v>
      </c>
      <c r="F338" s="132" t="s">
        <v>1151</v>
      </c>
      <c r="G338" s="134" t="s">
        <v>887</v>
      </c>
      <c r="H338" s="132" t="s">
        <v>436</v>
      </c>
      <c r="I338" s="132" t="s">
        <v>1158</v>
      </c>
      <c r="J338" s="132" t="s">
        <v>887</v>
      </c>
      <c r="K338" s="132" t="s">
        <v>887</v>
      </c>
      <c r="L338" s="132" t="s">
        <v>887</v>
      </c>
      <c r="M338" s="132" t="s">
        <v>887</v>
      </c>
      <c r="N338" s="132" t="s">
        <v>887</v>
      </c>
      <c r="O338" s="132" t="s">
        <v>1129</v>
      </c>
      <c r="P338" s="132" t="s">
        <v>1129</v>
      </c>
      <c r="Q338" s="132" t="s">
        <v>1129</v>
      </c>
      <c r="R338" s="132" t="s">
        <v>1129</v>
      </c>
      <c r="S338" s="382"/>
      <c r="T338" s="138"/>
      <c r="U338" s="138"/>
      <c r="V338" s="138"/>
      <c r="W338" s="138"/>
      <c r="X338" s="139"/>
    </row>
    <row r="339" spans="1:24" ht="15.75" customHeight="1">
      <c r="A339" s="132" t="s">
        <v>111</v>
      </c>
      <c r="B339" s="132">
        <v>2024</v>
      </c>
      <c r="C339" s="132" t="s">
        <v>656</v>
      </c>
      <c r="D339" s="132" t="s">
        <v>145</v>
      </c>
      <c r="E339" s="133" t="s">
        <v>1157</v>
      </c>
      <c r="F339" s="132" t="s">
        <v>1151</v>
      </c>
      <c r="G339" s="134" t="s">
        <v>887</v>
      </c>
      <c r="H339" s="132" t="s">
        <v>436</v>
      </c>
      <c r="I339" s="132" t="s">
        <v>1158</v>
      </c>
      <c r="J339" s="132" t="s">
        <v>887</v>
      </c>
      <c r="K339" s="132" t="s">
        <v>887</v>
      </c>
      <c r="L339" s="132" t="s">
        <v>887</v>
      </c>
      <c r="M339" s="132" t="s">
        <v>887</v>
      </c>
      <c r="N339" s="132" t="s">
        <v>887</v>
      </c>
      <c r="O339" s="132" t="s">
        <v>1129</v>
      </c>
      <c r="P339" s="132" t="s">
        <v>1129</v>
      </c>
      <c r="Q339" s="132" t="s">
        <v>1129</v>
      </c>
      <c r="R339" s="132" t="s">
        <v>1129</v>
      </c>
      <c r="S339" s="382"/>
      <c r="T339" s="138"/>
      <c r="U339" s="138"/>
      <c r="V339" s="138"/>
      <c r="W339" s="138"/>
      <c r="X339" s="139"/>
    </row>
    <row r="340" spans="1:24" ht="15.75" customHeight="1">
      <c r="A340" s="132" t="s">
        <v>111</v>
      </c>
      <c r="B340" s="132">
        <v>2022</v>
      </c>
      <c r="C340" s="132" t="s">
        <v>656</v>
      </c>
      <c r="D340" s="132" t="s">
        <v>145</v>
      </c>
      <c r="E340" s="133" t="s">
        <v>1159</v>
      </c>
      <c r="F340" s="132" t="s">
        <v>1151</v>
      </c>
      <c r="G340" s="134" t="s">
        <v>1128</v>
      </c>
      <c r="H340" s="132" t="s">
        <v>436</v>
      </c>
      <c r="I340" s="132" t="s">
        <v>1129</v>
      </c>
      <c r="J340" s="132" t="s">
        <v>887</v>
      </c>
      <c r="K340" s="132" t="s">
        <v>1128</v>
      </c>
      <c r="L340" s="132" t="s">
        <v>1128</v>
      </c>
      <c r="M340" s="132" t="s">
        <v>1128</v>
      </c>
      <c r="N340" s="132" t="s">
        <v>887</v>
      </c>
      <c r="O340" s="132" t="s">
        <v>492</v>
      </c>
      <c r="P340" s="132" t="s">
        <v>189</v>
      </c>
      <c r="Q340" s="132" t="s">
        <v>1130</v>
      </c>
      <c r="R340" s="132" t="s">
        <v>409</v>
      </c>
      <c r="S340" s="382" t="s">
        <v>1131</v>
      </c>
      <c r="T340" s="136" t="s">
        <v>887</v>
      </c>
      <c r="U340" s="136" t="s">
        <v>887</v>
      </c>
      <c r="V340" s="136" t="s">
        <v>887</v>
      </c>
      <c r="W340" s="136" t="s">
        <v>887</v>
      </c>
      <c r="X340" s="137" t="s">
        <v>1132</v>
      </c>
    </row>
    <row r="341" spans="1:24" ht="15.75" customHeight="1">
      <c r="A341" s="132" t="s">
        <v>111</v>
      </c>
      <c r="B341" s="132">
        <v>2023</v>
      </c>
      <c r="C341" s="132" t="s">
        <v>656</v>
      </c>
      <c r="D341" s="132" t="s">
        <v>145</v>
      </c>
      <c r="E341" s="133" t="s">
        <v>1159</v>
      </c>
      <c r="F341" s="132" t="s">
        <v>1151</v>
      </c>
      <c r="G341" s="134" t="s">
        <v>1128</v>
      </c>
      <c r="H341" s="132" t="s">
        <v>436</v>
      </c>
      <c r="I341" s="132" t="s">
        <v>1129</v>
      </c>
      <c r="J341" s="132" t="s">
        <v>887</v>
      </c>
      <c r="K341" s="132" t="s">
        <v>1128</v>
      </c>
      <c r="L341" s="132" t="s">
        <v>1128</v>
      </c>
      <c r="M341" s="132" t="s">
        <v>1128</v>
      </c>
      <c r="N341" s="132" t="s">
        <v>887</v>
      </c>
      <c r="O341" s="132" t="s">
        <v>492</v>
      </c>
      <c r="P341" s="132" t="s">
        <v>189</v>
      </c>
      <c r="Q341" s="132" t="s">
        <v>1130</v>
      </c>
      <c r="R341" s="132" t="s">
        <v>409</v>
      </c>
      <c r="S341" s="382" t="s">
        <v>1131</v>
      </c>
      <c r="T341" s="138"/>
      <c r="U341" s="138"/>
      <c r="V341" s="138"/>
      <c r="W341" s="138"/>
      <c r="X341" s="139"/>
    </row>
    <row r="342" spans="1:24" ht="15.75" customHeight="1">
      <c r="A342" s="132" t="s">
        <v>111</v>
      </c>
      <c r="B342" s="132">
        <v>2024</v>
      </c>
      <c r="C342" s="132" t="s">
        <v>656</v>
      </c>
      <c r="D342" s="132" t="s">
        <v>145</v>
      </c>
      <c r="E342" s="133" t="s">
        <v>1159</v>
      </c>
      <c r="F342" s="132" t="s">
        <v>1151</v>
      </c>
      <c r="G342" s="134" t="s">
        <v>1128</v>
      </c>
      <c r="H342" s="132" t="s">
        <v>436</v>
      </c>
      <c r="I342" s="132" t="s">
        <v>1129</v>
      </c>
      <c r="J342" s="132" t="s">
        <v>887</v>
      </c>
      <c r="K342" s="132" t="s">
        <v>1128</v>
      </c>
      <c r="L342" s="132" t="s">
        <v>1128</v>
      </c>
      <c r="M342" s="132" t="s">
        <v>1128</v>
      </c>
      <c r="N342" s="132" t="s">
        <v>887</v>
      </c>
      <c r="O342" s="132" t="s">
        <v>492</v>
      </c>
      <c r="P342" s="132" t="s">
        <v>189</v>
      </c>
      <c r="Q342" s="132" t="s">
        <v>1130</v>
      </c>
      <c r="R342" s="132" t="s">
        <v>409</v>
      </c>
      <c r="S342" s="382" t="s">
        <v>1131</v>
      </c>
      <c r="T342" s="138"/>
      <c r="U342" s="138"/>
      <c r="V342" s="138"/>
      <c r="W342" s="138"/>
      <c r="X342" s="139"/>
    </row>
    <row r="343" spans="1:24" ht="15.75" customHeight="1">
      <c r="A343" s="132" t="s">
        <v>111</v>
      </c>
      <c r="B343" s="132">
        <v>2022</v>
      </c>
      <c r="C343" s="132" t="s">
        <v>656</v>
      </c>
      <c r="D343" s="132" t="s">
        <v>145</v>
      </c>
      <c r="E343" s="133" t="s">
        <v>1160</v>
      </c>
      <c r="F343" s="132" t="s">
        <v>1151</v>
      </c>
      <c r="G343" s="134" t="s">
        <v>887</v>
      </c>
      <c r="H343" s="132" t="s">
        <v>436</v>
      </c>
      <c r="I343" s="132" t="s">
        <v>1271</v>
      </c>
      <c r="J343" s="132" t="s">
        <v>887</v>
      </c>
      <c r="K343" s="132" t="s">
        <v>887</v>
      </c>
      <c r="L343" s="132" t="s">
        <v>887</v>
      </c>
      <c r="M343" s="132" t="s">
        <v>887</v>
      </c>
      <c r="N343" s="132" t="s">
        <v>887</v>
      </c>
      <c r="O343" s="132" t="s">
        <v>1129</v>
      </c>
      <c r="P343" s="132" t="s">
        <v>1129</v>
      </c>
      <c r="Q343" s="132" t="s">
        <v>1129</v>
      </c>
      <c r="R343" s="132" t="s">
        <v>1129</v>
      </c>
      <c r="S343" s="382"/>
      <c r="T343" s="140" t="s">
        <v>887</v>
      </c>
      <c r="U343" s="140" t="s">
        <v>887</v>
      </c>
      <c r="V343" s="140" t="s">
        <v>887</v>
      </c>
      <c r="W343" s="140" t="s">
        <v>887</v>
      </c>
      <c r="X343" s="140" t="s">
        <v>1271</v>
      </c>
    </row>
    <row r="344" spans="1:24" ht="15.75" customHeight="1">
      <c r="A344" s="132" t="s">
        <v>111</v>
      </c>
      <c r="B344" s="132">
        <v>2023</v>
      </c>
      <c r="C344" s="132" t="s">
        <v>656</v>
      </c>
      <c r="D344" s="132" t="s">
        <v>145</v>
      </c>
      <c r="E344" s="133" t="s">
        <v>1160</v>
      </c>
      <c r="F344" s="132" t="s">
        <v>1151</v>
      </c>
      <c r="G344" s="134" t="s">
        <v>887</v>
      </c>
      <c r="H344" s="132" t="s">
        <v>436</v>
      </c>
      <c r="I344" s="132" t="s">
        <v>1271</v>
      </c>
      <c r="J344" s="132" t="s">
        <v>887</v>
      </c>
      <c r="K344" s="132" t="s">
        <v>887</v>
      </c>
      <c r="L344" s="132" t="s">
        <v>887</v>
      </c>
      <c r="M344" s="132" t="s">
        <v>887</v>
      </c>
      <c r="N344" s="132" t="s">
        <v>887</v>
      </c>
      <c r="O344" s="132" t="s">
        <v>1129</v>
      </c>
      <c r="P344" s="132" t="s">
        <v>1129</v>
      </c>
      <c r="Q344" s="132" t="s">
        <v>1129</v>
      </c>
      <c r="R344" s="132" t="s">
        <v>1129</v>
      </c>
      <c r="S344" s="382"/>
      <c r="T344" s="138"/>
      <c r="U344" s="138"/>
      <c r="V344" s="138"/>
      <c r="W344" s="138"/>
      <c r="X344" s="139"/>
    </row>
    <row r="345" spans="1:24" ht="15.75" customHeight="1">
      <c r="A345" s="132" t="s">
        <v>111</v>
      </c>
      <c r="B345" s="132">
        <v>2024</v>
      </c>
      <c r="C345" s="132" t="s">
        <v>656</v>
      </c>
      <c r="D345" s="132" t="s">
        <v>145</v>
      </c>
      <c r="E345" s="133" t="s">
        <v>1160</v>
      </c>
      <c r="F345" s="132" t="s">
        <v>1151</v>
      </c>
      <c r="G345" s="134" t="s">
        <v>887</v>
      </c>
      <c r="H345" s="132" t="s">
        <v>436</v>
      </c>
      <c r="I345" s="132" t="s">
        <v>1271</v>
      </c>
      <c r="J345" s="132" t="s">
        <v>887</v>
      </c>
      <c r="K345" s="132" t="s">
        <v>887</v>
      </c>
      <c r="L345" s="132" t="s">
        <v>887</v>
      </c>
      <c r="M345" s="132" t="s">
        <v>887</v>
      </c>
      <c r="N345" s="132" t="s">
        <v>887</v>
      </c>
      <c r="O345" s="132" t="s">
        <v>1129</v>
      </c>
      <c r="P345" s="132" t="s">
        <v>1129</v>
      </c>
      <c r="Q345" s="132" t="s">
        <v>1129</v>
      </c>
      <c r="R345" s="132" t="s">
        <v>1129</v>
      </c>
      <c r="S345" s="382"/>
      <c r="T345" s="138"/>
      <c r="U345" s="138"/>
      <c r="V345" s="138"/>
      <c r="W345" s="138"/>
      <c r="X345" s="139"/>
    </row>
    <row r="346" spans="1:24" ht="15.75" customHeight="1">
      <c r="A346" s="132" t="s">
        <v>111</v>
      </c>
      <c r="B346" s="132">
        <v>2022</v>
      </c>
      <c r="C346" s="132" t="s">
        <v>656</v>
      </c>
      <c r="D346" s="132" t="s">
        <v>145</v>
      </c>
      <c r="E346" s="133" t="s">
        <v>1166</v>
      </c>
      <c r="F346" s="132" t="s">
        <v>1151</v>
      </c>
      <c r="G346" s="134" t="s">
        <v>1128</v>
      </c>
      <c r="H346" s="132" t="s">
        <v>436</v>
      </c>
      <c r="I346" s="132" t="s">
        <v>1129</v>
      </c>
      <c r="J346" s="132" t="s">
        <v>887</v>
      </c>
      <c r="K346" s="132" t="s">
        <v>1128</v>
      </c>
      <c r="L346" s="132" t="s">
        <v>1128</v>
      </c>
      <c r="M346" s="132" t="s">
        <v>1128</v>
      </c>
      <c r="N346" s="132" t="s">
        <v>887</v>
      </c>
      <c r="O346" s="132" t="s">
        <v>492</v>
      </c>
      <c r="P346" s="132" t="s">
        <v>189</v>
      </c>
      <c r="Q346" s="132" t="s">
        <v>1130</v>
      </c>
      <c r="R346" s="132" t="s">
        <v>409</v>
      </c>
      <c r="S346" s="382" t="s">
        <v>1131</v>
      </c>
      <c r="T346" s="145" t="s">
        <v>1128</v>
      </c>
      <c r="U346" s="145" t="s">
        <v>1128</v>
      </c>
      <c r="V346" s="136" t="s">
        <v>1128</v>
      </c>
      <c r="W346" s="136" t="s">
        <v>1128</v>
      </c>
      <c r="X346" s="146" t="s">
        <v>1167</v>
      </c>
    </row>
    <row r="347" spans="1:24" ht="15.75" customHeight="1">
      <c r="A347" s="132" t="s">
        <v>111</v>
      </c>
      <c r="B347" s="132">
        <v>2023</v>
      </c>
      <c r="C347" s="132" t="s">
        <v>656</v>
      </c>
      <c r="D347" s="132" t="s">
        <v>145</v>
      </c>
      <c r="E347" s="133" t="s">
        <v>1166</v>
      </c>
      <c r="F347" s="132" t="s">
        <v>1151</v>
      </c>
      <c r="G347" s="134" t="s">
        <v>1128</v>
      </c>
      <c r="H347" s="132" t="s">
        <v>436</v>
      </c>
      <c r="I347" s="132" t="s">
        <v>1129</v>
      </c>
      <c r="J347" s="132" t="s">
        <v>887</v>
      </c>
      <c r="K347" s="132" t="s">
        <v>1128</v>
      </c>
      <c r="L347" s="132" t="s">
        <v>1128</v>
      </c>
      <c r="M347" s="132" t="s">
        <v>1128</v>
      </c>
      <c r="N347" s="132" t="s">
        <v>887</v>
      </c>
      <c r="O347" s="132" t="s">
        <v>492</v>
      </c>
      <c r="P347" s="132" t="s">
        <v>189</v>
      </c>
      <c r="Q347" s="132" t="s">
        <v>1130</v>
      </c>
      <c r="R347" s="132" t="s">
        <v>409</v>
      </c>
      <c r="S347" s="382" t="s">
        <v>1131</v>
      </c>
      <c r="T347" s="138"/>
      <c r="U347" s="138"/>
      <c r="V347" s="138"/>
      <c r="W347" s="138"/>
      <c r="X347" s="139"/>
    </row>
    <row r="348" spans="1:24" ht="15.75" customHeight="1">
      <c r="A348" s="132" t="s">
        <v>111</v>
      </c>
      <c r="B348" s="132">
        <v>2024</v>
      </c>
      <c r="C348" s="132" t="s">
        <v>656</v>
      </c>
      <c r="D348" s="132" t="s">
        <v>145</v>
      </c>
      <c r="E348" s="133" t="s">
        <v>1166</v>
      </c>
      <c r="F348" s="132" t="s">
        <v>1151</v>
      </c>
      <c r="G348" s="134" t="s">
        <v>1128</v>
      </c>
      <c r="H348" s="132" t="s">
        <v>436</v>
      </c>
      <c r="I348" s="132" t="s">
        <v>1129</v>
      </c>
      <c r="J348" s="132" t="s">
        <v>887</v>
      </c>
      <c r="K348" s="132" t="s">
        <v>1128</v>
      </c>
      <c r="L348" s="132" t="s">
        <v>1128</v>
      </c>
      <c r="M348" s="132" t="s">
        <v>1128</v>
      </c>
      <c r="N348" s="132" t="s">
        <v>887</v>
      </c>
      <c r="O348" s="132" t="s">
        <v>492</v>
      </c>
      <c r="P348" s="132" t="s">
        <v>189</v>
      </c>
      <c r="Q348" s="132" t="s">
        <v>1130</v>
      </c>
      <c r="R348" s="132" t="s">
        <v>409</v>
      </c>
      <c r="S348" s="382" t="s">
        <v>1131</v>
      </c>
      <c r="T348" s="138"/>
      <c r="U348" s="138"/>
      <c r="V348" s="138"/>
      <c r="W348" s="138"/>
      <c r="X348" s="139"/>
    </row>
    <row r="349" spans="1:24" ht="15.75" customHeight="1">
      <c r="A349" s="132" t="s">
        <v>111</v>
      </c>
      <c r="B349" s="132">
        <v>2022</v>
      </c>
      <c r="C349" s="132" t="s">
        <v>656</v>
      </c>
      <c r="D349" s="132" t="s">
        <v>145</v>
      </c>
      <c r="E349" s="133" t="s">
        <v>1168</v>
      </c>
      <c r="F349" s="132" t="s">
        <v>1151</v>
      </c>
      <c r="G349" s="134" t="s">
        <v>887</v>
      </c>
      <c r="H349" s="132" t="s">
        <v>436</v>
      </c>
      <c r="I349" s="132" t="s">
        <v>1272</v>
      </c>
      <c r="J349" s="132" t="s">
        <v>887</v>
      </c>
      <c r="K349" s="132" t="s">
        <v>887</v>
      </c>
      <c r="L349" s="132" t="s">
        <v>887</v>
      </c>
      <c r="M349" s="132" t="s">
        <v>887</v>
      </c>
      <c r="N349" s="132" t="s">
        <v>887</v>
      </c>
      <c r="O349" s="132" t="s">
        <v>1129</v>
      </c>
      <c r="P349" s="132" t="s">
        <v>1129</v>
      </c>
      <c r="Q349" s="132" t="s">
        <v>1129</v>
      </c>
      <c r="R349" s="132" t="s">
        <v>1129</v>
      </c>
      <c r="S349" s="382"/>
      <c r="T349" s="140" t="s">
        <v>887</v>
      </c>
      <c r="U349" s="140" t="s">
        <v>887</v>
      </c>
      <c r="V349" s="140" t="s">
        <v>887</v>
      </c>
      <c r="W349" s="140" t="s">
        <v>887</v>
      </c>
      <c r="X349" s="140" t="s">
        <v>1272</v>
      </c>
    </row>
    <row r="350" spans="1:24" ht="15.75" customHeight="1">
      <c r="A350" s="132" t="s">
        <v>111</v>
      </c>
      <c r="B350" s="132">
        <v>2023</v>
      </c>
      <c r="C350" s="132" t="s">
        <v>656</v>
      </c>
      <c r="D350" s="132" t="s">
        <v>145</v>
      </c>
      <c r="E350" s="133" t="s">
        <v>1168</v>
      </c>
      <c r="F350" s="132" t="s">
        <v>1151</v>
      </c>
      <c r="G350" s="134" t="s">
        <v>887</v>
      </c>
      <c r="H350" s="132" t="s">
        <v>436</v>
      </c>
      <c r="I350" s="132" t="s">
        <v>1272</v>
      </c>
      <c r="J350" s="132" t="s">
        <v>887</v>
      </c>
      <c r="K350" s="132" t="s">
        <v>887</v>
      </c>
      <c r="L350" s="132" t="s">
        <v>887</v>
      </c>
      <c r="M350" s="132" t="s">
        <v>887</v>
      </c>
      <c r="N350" s="132" t="s">
        <v>887</v>
      </c>
      <c r="O350" s="132" t="s">
        <v>1129</v>
      </c>
      <c r="P350" s="132" t="s">
        <v>1129</v>
      </c>
      <c r="Q350" s="132" t="s">
        <v>1129</v>
      </c>
      <c r="R350" s="132" t="s">
        <v>1129</v>
      </c>
      <c r="S350" s="382"/>
      <c r="T350" s="138"/>
      <c r="U350" s="138"/>
      <c r="V350" s="138"/>
      <c r="W350" s="138"/>
      <c r="X350" s="139"/>
    </row>
    <row r="351" spans="1:24" ht="15.75" customHeight="1">
      <c r="A351" s="132" t="s">
        <v>111</v>
      </c>
      <c r="B351" s="132">
        <v>2024</v>
      </c>
      <c r="C351" s="132" t="s">
        <v>656</v>
      </c>
      <c r="D351" s="132" t="s">
        <v>145</v>
      </c>
      <c r="E351" s="133" t="s">
        <v>1168</v>
      </c>
      <c r="F351" s="132" t="s">
        <v>1151</v>
      </c>
      <c r="G351" s="134" t="s">
        <v>887</v>
      </c>
      <c r="H351" s="132" t="s">
        <v>436</v>
      </c>
      <c r="I351" s="132" t="s">
        <v>1272</v>
      </c>
      <c r="J351" s="132" t="s">
        <v>887</v>
      </c>
      <c r="K351" s="132" t="s">
        <v>887</v>
      </c>
      <c r="L351" s="132" t="s">
        <v>887</v>
      </c>
      <c r="M351" s="132" t="s">
        <v>887</v>
      </c>
      <c r="N351" s="132" t="s">
        <v>887</v>
      </c>
      <c r="O351" s="132" t="s">
        <v>1129</v>
      </c>
      <c r="P351" s="132" t="s">
        <v>1129</v>
      </c>
      <c r="Q351" s="132" t="s">
        <v>1129</v>
      </c>
      <c r="R351" s="132" t="s">
        <v>1129</v>
      </c>
      <c r="S351" s="382"/>
      <c r="T351" s="138"/>
      <c r="U351" s="138"/>
      <c r="V351" s="138"/>
      <c r="W351" s="138"/>
      <c r="X351" s="139"/>
    </row>
    <row r="352" spans="1:24" ht="15.75" customHeight="1">
      <c r="A352" s="132" t="s">
        <v>111</v>
      </c>
      <c r="B352" s="132">
        <v>2022</v>
      </c>
      <c r="C352" s="132" t="s">
        <v>656</v>
      </c>
      <c r="D352" s="132" t="s">
        <v>145</v>
      </c>
      <c r="E352" s="133" t="s">
        <v>1169</v>
      </c>
      <c r="F352" s="132" t="s">
        <v>1151</v>
      </c>
      <c r="G352" s="134" t="s">
        <v>1128</v>
      </c>
      <c r="H352" s="132" t="s">
        <v>436</v>
      </c>
      <c r="I352" s="132" t="s">
        <v>1129</v>
      </c>
      <c r="J352" s="132" t="s">
        <v>887</v>
      </c>
      <c r="K352" s="132" t="s">
        <v>1128</v>
      </c>
      <c r="L352" s="132" t="s">
        <v>1128</v>
      </c>
      <c r="M352" s="132" t="s">
        <v>1128</v>
      </c>
      <c r="N352" s="132" t="s">
        <v>887</v>
      </c>
      <c r="O352" s="132" t="s">
        <v>492</v>
      </c>
      <c r="P352" s="132" t="s">
        <v>189</v>
      </c>
      <c r="Q352" s="132" t="s">
        <v>1130</v>
      </c>
      <c r="R352" s="132" t="s">
        <v>409</v>
      </c>
      <c r="S352" s="382" t="s">
        <v>1131</v>
      </c>
      <c r="T352" s="136" t="s">
        <v>887</v>
      </c>
      <c r="U352" s="136" t="s">
        <v>887</v>
      </c>
      <c r="V352" s="136" t="s">
        <v>887</v>
      </c>
      <c r="W352" s="136" t="s">
        <v>887</v>
      </c>
      <c r="X352" s="137" t="s">
        <v>1132</v>
      </c>
    </row>
    <row r="353" spans="1:24" ht="15.75" customHeight="1">
      <c r="A353" s="132" t="s">
        <v>111</v>
      </c>
      <c r="B353" s="132">
        <v>2023</v>
      </c>
      <c r="C353" s="132" t="s">
        <v>656</v>
      </c>
      <c r="D353" s="132" t="s">
        <v>145</v>
      </c>
      <c r="E353" s="133" t="s">
        <v>1169</v>
      </c>
      <c r="F353" s="132" t="s">
        <v>1151</v>
      </c>
      <c r="G353" s="134" t="s">
        <v>1128</v>
      </c>
      <c r="H353" s="132" t="s">
        <v>436</v>
      </c>
      <c r="I353" s="132" t="s">
        <v>1129</v>
      </c>
      <c r="J353" s="132" t="s">
        <v>887</v>
      </c>
      <c r="K353" s="132" t="s">
        <v>1128</v>
      </c>
      <c r="L353" s="132" t="s">
        <v>1128</v>
      </c>
      <c r="M353" s="132" t="s">
        <v>1128</v>
      </c>
      <c r="N353" s="132" t="s">
        <v>887</v>
      </c>
      <c r="O353" s="132" t="s">
        <v>492</v>
      </c>
      <c r="P353" s="132" t="s">
        <v>189</v>
      </c>
      <c r="Q353" s="132" t="s">
        <v>1130</v>
      </c>
      <c r="R353" s="132" t="s">
        <v>409</v>
      </c>
      <c r="S353" s="382" t="s">
        <v>1131</v>
      </c>
      <c r="T353" s="138"/>
      <c r="U353" s="138"/>
      <c r="V353" s="138"/>
      <c r="W353" s="138"/>
      <c r="X353" s="139"/>
    </row>
    <row r="354" spans="1:24" ht="15.75" customHeight="1">
      <c r="A354" s="132" t="s">
        <v>111</v>
      </c>
      <c r="B354" s="132">
        <v>2024</v>
      </c>
      <c r="C354" s="132" t="s">
        <v>656</v>
      </c>
      <c r="D354" s="132" t="s">
        <v>145</v>
      </c>
      <c r="E354" s="133" t="s">
        <v>1169</v>
      </c>
      <c r="F354" s="132" t="s">
        <v>1151</v>
      </c>
      <c r="G354" s="134" t="s">
        <v>1128</v>
      </c>
      <c r="H354" s="132" t="s">
        <v>436</v>
      </c>
      <c r="I354" s="132" t="s">
        <v>1129</v>
      </c>
      <c r="J354" s="132" t="s">
        <v>887</v>
      </c>
      <c r="K354" s="132" t="s">
        <v>1128</v>
      </c>
      <c r="L354" s="132" t="s">
        <v>1128</v>
      </c>
      <c r="M354" s="132" t="s">
        <v>1128</v>
      </c>
      <c r="N354" s="132" t="s">
        <v>887</v>
      </c>
      <c r="O354" s="132" t="s">
        <v>492</v>
      </c>
      <c r="P354" s="132" t="s">
        <v>189</v>
      </c>
      <c r="Q354" s="132" t="s">
        <v>1130</v>
      </c>
      <c r="R354" s="132" t="s">
        <v>409</v>
      </c>
      <c r="S354" s="382" t="s">
        <v>1131</v>
      </c>
      <c r="T354" s="138"/>
      <c r="U354" s="138"/>
      <c r="V354" s="138"/>
      <c r="W354" s="138"/>
      <c r="X354" s="139"/>
    </row>
    <row r="355" spans="1:24" ht="15.75" customHeight="1">
      <c r="A355" s="132" t="s">
        <v>111</v>
      </c>
      <c r="B355" s="132">
        <v>2022</v>
      </c>
      <c r="C355" s="132" t="s">
        <v>656</v>
      </c>
      <c r="D355" s="132" t="s">
        <v>145</v>
      </c>
      <c r="E355" s="133" t="s">
        <v>1170</v>
      </c>
      <c r="F355" s="132" t="s">
        <v>1151</v>
      </c>
      <c r="G355" s="134" t="s">
        <v>1128</v>
      </c>
      <c r="H355" s="132" t="s">
        <v>436</v>
      </c>
      <c r="I355" s="132" t="s">
        <v>1129</v>
      </c>
      <c r="J355" s="132" t="s">
        <v>887</v>
      </c>
      <c r="K355" s="132" t="s">
        <v>1128</v>
      </c>
      <c r="L355" s="132" t="s">
        <v>1128</v>
      </c>
      <c r="M355" s="132" t="s">
        <v>1128</v>
      </c>
      <c r="N355" s="132" t="s">
        <v>887</v>
      </c>
      <c r="O355" s="132" t="s">
        <v>492</v>
      </c>
      <c r="P355" s="132" t="s">
        <v>189</v>
      </c>
      <c r="Q355" s="132" t="s">
        <v>1130</v>
      </c>
      <c r="R355" s="132" t="s">
        <v>409</v>
      </c>
      <c r="S355" s="382" t="s">
        <v>1131</v>
      </c>
      <c r="T355" s="136" t="s">
        <v>887</v>
      </c>
      <c r="U355" s="136" t="s">
        <v>887</v>
      </c>
      <c r="V355" s="136" t="s">
        <v>887</v>
      </c>
      <c r="W355" s="136" t="s">
        <v>887</v>
      </c>
      <c r="X355" s="137" t="s">
        <v>1132</v>
      </c>
    </row>
    <row r="356" spans="1:24" ht="15.75" customHeight="1">
      <c r="A356" s="132" t="s">
        <v>111</v>
      </c>
      <c r="B356" s="132">
        <v>2023</v>
      </c>
      <c r="C356" s="132" t="s">
        <v>656</v>
      </c>
      <c r="D356" s="132" t="s">
        <v>145</v>
      </c>
      <c r="E356" s="133" t="s">
        <v>1170</v>
      </c>
      <c r="F356" s="132" t="s">
        <v>1151</v>
      </c>
      <c r="G356" s="134" t="s">
        <v>1128</v>
      </c>
      <c r="H356" s="132" t="s">
        <v>436</v>
      </c>
      <c r="I356" s="132" t="s">
        <v>1129</v>
      </c>
      <c r="J356" s="132" t="s">
        <v>887</v>
      </c>
      <c r="K356" s="132" t="s">
        <v>1128</v>
      </c>
      <c r="L356" s="132" t="s">
        <v>1128</v>
      </c>
      <c r="M356" s="132" t="s">
        <v>1128</v>
      </c>
      <c r="N356" s="132" t="s">
        <v>887</v>
      </c>
      <c r="O356" s="132" t="s">
        <v>492</v>
      </c>
      <c r="P356" s="132" t="s">
        <v>189</v>
      </c>
      <c r="Q356" s="132" t="s">
        <v>1130</v>
      </c>
      <c r="R356" s="132" t="s">
        <v>409</v>
      </c>
      <c r="S356" s="382" t="s">
        <v>1131</v>
      </c>
      <c r="T356" s="138"/>
      <c r="U356" s="138"/>
      <c r="V356" s="138"/>
      <c r="W356" s="138"/>
      <c r="X356" s="139"/>
    </row>
    <row r="357" spans="1:24" ht="15.75" customHeight="1">
      <c r="A357" s="132" t="s">
        <v>111</v>
      </c>
      <c r="B357" s="132">
        <v>2024</v>
      </c>
      <c r="C357" s="132" t="s">
        <v>656</v>
      </c>
      <c r="D357" s="132" t="s">
        <v>145</v>
      </c>
      <c r="E357" s="133" t="s">
        <v>1170</v>
      </c>
      <c r="F357" s="132" t="s">
        <v>1151</v>
      </c>
      <c r="G357" s="134" t="s">
        <v>1128</v>
      </c>
      <c r="H357" s="132" t="s">
        <v>436</v>
      </c>
      <c r="I357" s="132" t="s">
        <v>1129</v>
      </c>
      <c r="J357" s="132" t="s">
        <v>887</v>
      </c>
      <c r="K357" s="132" t="s">
        <v>1128</v>
      </c>
      <c r="L357" s="132" t="s">
        <v>1128</v>
      </c>
      <c r="M357" s="132" t="s">
        <v>1128</v>
      </c>
      <c r="N357" s="132" t="s">
        <v>887</v>
      </c>
      <c r="O357" s="132" t="s">
        <v>492</v>
      </c>
      <c r="P357" s="132" t="s">
        <v>189</v>
      </c>
      <c r="Q357" s="132" t="s">
        <v>1130</v>
      </c>
      <c r="R357" s="132" t="s">
        <v>409</v>
      </c>
      <c r="S357" s="382" t="s">
        <v>1131</v>
      </c>
      <c r="T357" s="138"/>
      <c r="U357" s="138"/>
      <c r="V357" s="138"/>
      <c r="W357" s="138"/>
      <c r="X357" s="139"/>
    </row>
    <row r="358" spans="1:24" ht="15.75" customHeight="1">
      <c r="A358" s="132" t="s">
        <v>111</v>
      </c>
      <c r="B358" s="132">
        <v>2022</v>
      </c>
      <c r="C358" s="132" t="s">
        <v>656</v>
      </c>
      <c r="D358" s="132" t="s">
        <v>145</v>
      </c>
      <c r="E358" s="133" t="s">
        <v>1173</v>
      </c>
      <c r="F358" s="132" t="s">
        <v>1151</v>
      </c>
      <c r="G358" s="134" t="s">
        <v>887</v>
      </c>
      <c r="H358" s="132" t="s">
        <v>436</v>
      </c>
      <c r="I358" s="132" t="s">
        <v>1273</v>
      </c>
      <c r="J358" s="132" t="s">
        <v>887</v>
      </c>
      <c r="K358" s="132" t="s">
        <v>887</v>
      </c>
      <c r="L358" s="132" t="s">
        <v>887</v>
      </c>
      <c r="M358" s="132" t="s">
        <v>887</v>
      </c>
      <c r="N358" s="132" t="s">
        <v>887</v>
      </c>
      <c r="O358" s="132" t="s">
        <v>1129</v>
      </c>
      <c r="P358" s="132" t="s">
        <v>1129</v>
      </c>
      <c r="Q358" s="132" t="s">
        <v>1129</v>
      </c>
      <c r="R358" s="132" t="s">
        <v>1129</v>
      </c>
      <c r="S358" s="382"/>
      <c r="T358" s="140" t="s">
        <v>887</v>
      </c>
      <c r="U358" s="140" t="s">
        <v>887</v>
      </c>
      <c r="V358" s="140" t="s">
        <v>887</v>
      </c>
      <c r="W358" s="140" t="s">
        <v>887</v>
      </c>
      <c r="X358" s="140" t="s">
        <v>1273</v>
      </c>
    </row>
    <row r="359" spans="1:24" ht="15.75" customHeight="1">
      <c r="A359" s="132" t="s">
        <v>111</v>
      </c>
      <c r="B359" s="132">
        <v>2023</v>
      </c>
      <c r="C359" s="132" t="s">
        <v>656</v>
      </c>
      <c r="D359" s="132" t="s">
        <v>145</v>
      </c>
      <c r="E359" s="133" t="s">
        <v>1173</v>
      </c>
      <c r="F359" s="132" t="s">
        <v>1151</v>
      </c>
      <c r="G359" s="134" t="s">
        <v>887</v>
      </c>
      <c r="H359" s="132" t="s">
        <v>436</v>
      </c>
      <c r="I359" s="132" t="s">
        <v>1273</v>
      </c>
      <c r="J359" s="132" t="s">
        <v>887</v>
      </c>
      <c r="K359" s="132" t="s">
        <v>887</v>
      </c>
      <c r="L359" s="132" t="s">
        <v>887</v>
      </c>
      <c r="M359" s="132" t="s">
        <v>887</v>
      </c>
      <c r="N359" s="132" t="s">
        <v>887</v>
      </c>
      <c r="O359" s="132" t="s">
        <v>1129</v>
      </c>
      <c r="P359" s="132" t="s">
        <v>1129</v>
      </c>
      <c r="Q359" s="132" t="s">
        <v>1129</v>
      </c>
      <c r="R359" s="132" t="s">
        <v>1129</v>
      </c>
      <c r="S359" s="382"/>
      <c r="T359" s="138"/>
      <c r="U359" s="138"/>
      <c r="V359" s="138"/>
      <c r="W359" s="138"/>
      <c r="X359" s="139"/>
    </row>
    <row r="360" spans="1:24" ht="15.75" customHeight="1">
      <c r="A360" s="132" t="s">
        <v>111</v>
      </c>
      <c r="B360" s="132">
        <v>2024</v>
      </c>
      <c r="C360" s="132" t="s">
        <v>656</v>
      </c>
      <c r="D360" s="132" t="s">
        <v>145</v>
      </c>
      <c r="E360" s="133" t="s">
        <v>1173</v>
      </c>
      <c r="F360" s="132" t="s">
        <v>1151</v>
      </c>
      <c r="G360" s="134" t="s">
        <v>887</v>
      </c>
      <c r="H360" s="132" t="s">
        <v>436</v>
      </c>
      <c r="I360" s="132" t="s">
        <v>1273</v>
      </c>
      <c r="J360" s="132" t="s">
        <v>887</v>
      </c>
      <c r="K360" s="132" t="s">
        <v>887</v>
      </c>
      <c r="L360" s="132" t="s">
        <v>887</v>
      </c>
      <c r="M360" s="132" t="s">
        <v>887</v>
      </c>
      <c r="N360" s="132" t="s">
        <v>887</v>
      </c>
      <c r="O360" s="132" t="s">
        <v>1129</v>
      </c>
      <c r="P360" s="132" t="s">
        <v>1129</v>
      </c>
      <c r="Q360" s="132" t="s">
        <v>1129</v>
      </c>
      <c r="R360" s="132" t="s">
        <v>1129</v>
      </c>
      <c r="S360" s="382"/>
      <c r="T360" s="138"/>
      <c r="U360" s="138"/>
      <c r="V360" s="138"/>
      <c r="W360" s="138"/>
      <c r="X360" s="139"/>
    </row>
    <row r="361" spans="1:24" ht="15.75" customHeight="1">
      <c r="A361" s="132" t="s">
        <v>111</v>
      </c>
      <c r="B361" s="132">
        <v>2022</v>
      </c>
      <c r="C361" s="132" t="s">
        <v>656</v>
      </c>
      <c r="D361" s="132" t="s">
        <v>145</v>
      </c>
      <c r="E361" s="133" t="s">
        <v>1274</v>
      </c>
      <c r="F361" s="132" t="s">
        <v>1151</v>
      </c>
      <c r="G361" s="134" t="s">
        <v>1128</v>
      </c>
      <c r="H361" s="132" t="s">
        <v>436</v>
      </c>
      <c r="I361" s="132" t="s">
        <v>1129</v>
      </c>
      <c r="J361" s="132" t="s">
        <v>887</v>
      </c>
      <c r="K361" s="132" t="s">
        <v>1128</v>
      </c>
      <c r="L361" s="132" t="s">
        <v>1128</v>
      </c>
      <c r="M361" s="132" t="s">
        <v>1128</v>
      </c>
      <c r="N361" s="132" t="s">
        <v>887</v>
      </c>
      <c r="O361" s="132" t="s">
        <v>492</v>
      </c>
      <c r="P361" s="132" t="s">
        <v>189</v>
      </c>
      <c r="Q361" s="132" t="s">
        <v>1130</v>
      </c>
      <c r="R361" s="132" t="s">
        <v>409</v>
      </c>
      <c r="S361" s="382" t="s">
        <v>1131</v>
      </c>
      <c r="T361" s="136" t="s">
        <v>887</v>
      </c>
      <c r="U361" s="136" t="s">
        <v>887</v>
      </c>
      <c r="V361" s="136" t="s">
        <v>887</v>
      </c>
      <c r="W361" s="136" t="s">
        <v>887</v>
      </c>
      <c r="X361" s="137" t="s">
        <v>1132</v>
      </c>
    </row>
    <row r="362" spans="1:24" ht="15.75" customHeight="1">
      <c r="A362" s="132" t="s">
        <v>111</v>
      </c>
      <c r="B362" s="132">
        <v>2023</v>
      </c>
      <c r="C362" s="132" t="s">
        <v>656</v>
      </c>
      <c r="D362" s="132" t="s">
        <v>145</v>
      </c>
      <c r="E362" s="133" t="s">
        <v>1274</v>
      </c>
      <c r="F362" s="132" t="s">
        <v>1151</v>
      </c>
      <c r="G362" s="134" t="s">
        <v>1128</v>
      </c>
      <c r="H362" s="132" t="s">
        <v>436</v>
      </c>
      <c r="I362" s="132" t="s">
        <v>1129</v>
      </c>
      <c r="J362" s="132" t="s">
        <v>887</v>
      </c>
      <c r="K362" s="132" t="s">
        <v>1128</v>
      </c>
      <c r="L362" s="132" t="s">
        <v>1128</v>
      </c>
      <c r="M362" s="132" t="s">
        <v>1128</v>
      </c>
      <c r="N362" s="132" t="s">
        <v>887</v>
      </c>
      <c r="O362" s="132" t="s">
        <v>492</v>
      </c>
      <c r="P362" s="132" t="s">
        <v>189</v>
      </c>
      <c r="Q362" s="132" t="s">
        <v>1130</v>
      </c>
      <c r="R362" s="132" t="s">
        <v>409</v>
      </c>
      <c r="S362" s="382" t="s">
        <v>1131</v>
      </c>
      <c r="T362" s="138"/>
      <c r="U362" s="138"/>
      <c r="V362" s="138"/>
      <c r="W362" s="138"/>
      <c r="X362" s="139"/>
    </row>
    <row r="363" spans="1:24" ht="15.75" customHeight="1">
      <c r="A363" s="132" t="s">
        <v>111</v>
      </c>
      <c r="B363" s="132">
        <v>2024</v>
      </c>
      <c r="C363" s="132" t="s">
        <v>656</v>
      </c>
      <c r="D363" s="132" t="s">
        <v>145</v>
      </c>
      <c r="E363" s="133" t="s">
        <v>1274</v>
      </c>
      <c r="F363" s="132" t="s">
        <v>1151</v>
      </c>
      <c r="G363" s="134" t="s">
        <v>1128</v>
      </c>
      <c r="H363" s="132" t="s">
        <v>436</v>
      </c>
      <c r="I363" s="132" t="s">
        <v>1129</v>
      </c>
      <c r="J363" s="132" t="s">
        <v>887</v>
      </c>
      <c r="K363" s="132" t="s">
        <v>1128</v>
      </c>
      <c r="L363" s="132" t="s">
        <v>1128</v>
      </c>
      <c r="M363" s="132" t="s">
        <v>1128</v>
      </c>
      <c r="N363" s="132" t="s">
        <v>887</v>
      </c>
      <c r="O363" s="132" t="s">
        <v>492</v>
      </c>
      <c r="P363" s="132" t="s">
        <v>189</v>
      </c>
      <c r="Q363" s="132" t="s">
        <v>1130</v>
      </c>
      <c r="R363" s="132" t="s">
        <v>409</v>
      </c>
      <c r="S363" s="382" t="s">
        <v>1131</v>
      </c>
      <c r="T363" s="138"/>
      <c r="U363" s="138"/>
      <c r="V363" s="138"/>
      <c r="W363" s="138"/>
      <c r="X363" s="139"/>
    </row>
    <row r="364" spans="1:24" ht="15.75" customHeight="1">
      <c r="A364" s="132" t="s">
        <v>111</v>
      </c>
      <c r="B364" s="132">
        <v>2022</v>
      </c>
      <c r="C364" s="132" t="s">
        <v>656</v>
      </c>
      <c r="D364" s="132" t="s">
        <v>145</v>
      </c>
      <c r="E364" s="133" t="s">
        <v>1174</v>
      </c>
      <c r="F364" s="132" t="s">
        <v>1151</v>
      </c>
      <c r="G364" s="134" t="s">
        <v>1128</v>
      </c>
      <c r="H364" s="132" t="s">
        <v>436</v>
      </c>
      <c r="I364" s="132" t="s">
        <v>1129</v>
      </c>
      <c r="J364" s="132" t="s">
        <v>887</v>
      </c>
      <c r="K364" s="132" t="s">
        <v>1128</v>
      </c>
      <c r="L364" s="132" t="s">
        <v>1128</v>
      </c>
      <c r="M364" s="132" t="s">
        <v>1128</v>
      </c>
      <c r="N364" s="132" t="s">
        <v>887</v>
      </c>
      <c r="O364" s="132" t="s">
        <v>492</v>
      </c>
      <c r="P364" s="132" t="s">
        <v>189</v>
      </c>
      <c r="Q364" s="132" t="s">
        <v>1130</v>
      </c>
      <c r="R364" s="132" t="s">
        <v>409</v>
      </c>
      <c r="S364" s="382" t="s">
        <v>1131</v>
      </c>
      <c r="T364" s="136" t="s">
        <v>887</v>
      </c>
      <c r="U364" s="136" t="s">
        <v>887</v>
      </c>
      <c r="V364" s="136" t="s">
        <v>887</v>
      </c>
      <c r="W364" s="136" t="s">
        <v>887</v>
      </c>
      <c r="X364" s="137" t="s">
        <v>1132</v>
      </c>
    </row>
    <row r="365" spans="1:24" ht="15.75" customHeight="1">
      <c r="A365" s="132" t="s">
        <v>111</v>
      </c>
      <c r="B365" s="132">
        <v>2023</v>
      </c>
      <c r="C365" s="132" t="s">
        <v>656</v>
      </c>
      <c r="D365" s="132" t="s">
        <v>145</v>
      </c>
      <c r="E365" s="133" t="s">
        <v>1174</v>
      </c>
      <c r="F365" s="132" t="s">
        <v>1151</v>
      </c>
      <c r="G365" s="134" t="s">
        <v>1128</v>
      </c>
      <c r="H365" s="132" t="s">
        <v>436</v>
      </c>
      <c r="I365" s="132" t="s">
        <v>1129</v>
      </c>
      <c r="J365" s="132" t="s">
        <v>887</v>
      </c>
      <c r="K365" s="132" t="s">
        <v>1128</v>
      </c>
      <c r="L365" s="132" t="s">
        <v>1128</v>
      </c>
      <c r="M365" s="132" t="s">
        <v>1128</v>
      </c>
      <c r="N365" s="132" t="s">
        <v>887</v>
      </c>
      <c r="O365" s="132" t="s">
        <v>492</v>
      </c>
      <c r="P365" s="132" t="s">
        <v>189</v>
      </c>
      <c r="Q365" s="132" t="s">
        <v>1130</v>
      </c>
      <c r="R365" s="132" t="s">
        <v>409</v>
      </c>
      <c r="S365" s="382" t="s">
        <v>1131</v>
      </c>
      <c r="T365" s="138"/>
      <c r="U365" s="138"/>
      <c r="V365" s="138"/>
      <c r="W365" s="138"/>
      <c r="X365" s="139"/>
    </row>
    <row r="366" spans="1:24" ht="15.75" customHeight="1">
      <c r="A366" s="132" t="s">
        <v>111</v>
      </c>
      <c r="B366" s="132">
        <v>2024</v>
      </c>
      <c r="C366" s="132" t="s">
        <v>656</v>
      </c>
      <c r="D366" s="132" t="s">
        <v>145</v>
      </c>
      <c r="E366" s="133" t="s">
        <v>1174</v>
      </c>
      <c r="F366" s="132" t="s">
        <v>1151</v>
      </c>
      <c r="G366" s="134" t="s">
        <v>1128</v>
      </c>
      <c r="H366" s="132" t="s">
        <v>436</v>
      </c>
      <c r="I366" s="132" t="s">
        <v>1129</v>
      </c>
      <c r="J366" s="132" t="s">
        <v>887</v>
      </c>
      <c r="K366" s="132" t="s">
        <v>1128</v>
      </c>
      <c r="L366" s="132" t="s">
        <v>1128</v>
      </c>
      <c r="M366" s="132" t="s">
        <v>1128</v>
      </c>
      <c r="N366" s="132" t="s">
        <v>887</v>
      </c>
      <c r="O366" s="132" t="s">
        <v>492</v>
      </c>
      <c r="P366" s="132" t="s">
        <v>189</v>
      </c>
      <c r="Q366" s="132" t="s">
        <v>1130</v>
      </c>
      <c r="R366" s="132" t="s">
        <v>409</v>
      </c>
      <c r="S366" s="382" t="s">
        <v>1131</v>
      </c>
      <c r="T366" s="138"/>
      <c r="U366" s="138"/>
      <c r="V366" s="138"/>
      <c r="W366" s="138"/>
      <c r="X366" s="139"/>
    </row>
    <row r="367" spans="1:24" ht="15.75" customHeight="1">
      <c r="A367" s="132" t="s">
        <v>111</v>
      </c>
      <c r="B367" s="132">
        <v>2022</v>
      </c>
      <c r="C367" s="132" t="s">
        <v>656</v>
      </c>
      <c r="D367" s="132" t="s">
        <v>145</v>
      </c>
      <c r="E367" s="133" t="s">
        <v>1175</v>
      </c>
      <c r="F367" s="132" t="s">
        <v>1151</v>
      </c>
      <c r="G367" s="134" t="s">
        <v>887</v>
      </c>
      <c r="H367" s="132" t="s">
        <v>436</v>
      </c>
      <c r="I367" s="132" t="s">
        <v>1176</v>
      </c>
      <c r="J367" s="132" t="s">
        <v>887</v>
      </c>
      <c r="K367" s="132" t="s">
        <v>887</v>
      </c>
      <c r="L367" s="132" t="s">
        <v>887</v>
      </c>
      <c r="M367" s="132" t="s">
        <v>887</v>
      </c>
      <c r="N367" s="132" t="s">
        <v>887</v>
      </c>
      <c r="O367" s="132" t="s">
        <v>1129</v>
      </c>
      <c r="P367" s="132" t="s">
        <v>1129</v>
      </c>
      <c r="Q367" s="132" t="s">
        <v>1129</v>
      </c>
      <c r="R367" s="132" t="s">
        <v>1129</v>
      </c>
      <c r="S367" s="382"/>
      <c r="T367" s="140" t="s">
        <v>887</v>
      </c>
      <c r="U367" s="140" t="s">
        <v>887</v>
      </c>
      <c r="V367" s="140" t="s">
        <v>887</v>
      </c>
      <c r="W367" s="140" t="s">
        <v>887</v>
      </c>
      <c r="X367" s="140" t="s">
        <v>1176</v>
      </c>
    </row>
    <row r="368" spans="1:24" ht="15.75" customHeight="1">
      <c r="A368" s="132" t="s">
        <v>111</v>
      </c>
      <c r="B368" s="132">
        <v>2023</v>
      </c>
      <c r="C368" s="132" t="s">
        <v>656</v>
      </c>
      <c r="D368" s="132" t="s">
        <v>145</v>
      </c>
      <c r="E368" s="133" t="s">
        <v>1175</v>
      </c>
      <c r="F368" s="132" t="s">
        <v>1151</v>
      </c>
      <c r="G368" s="134" t="s">
        <v>887</v>
      </c>
      <c r="H368" s="132" t="s">
        <v>436</v>
      </c>
      <c r="I368" s="132" t="s">
        <v>1176</v>
      </c>
      <c r="J368" s="132" t="s">
        <v>887</v>
      </c>
      <c r="K368" s="132" t="s">
        <v>887</v>
      </c>
      <c r="L368" s="132" t="s">
        <v>887</v>
      </c>
      <c r="M368" s="132" t="s">
        <v>887</v>
      </c>
      <c r="N368" s="132" t="s">
        <v>887</v>
      </c>
      <c r="O368" s="132" t="s">
        <v>1129</v>
      </c>
      <c r="P368" s="132" t="s">
        <v>1129</v>
      </c>
      <c r="Q368" s="132" t="s">
        <v>1129</v>
      </c>
      <c r="R368" s="132" t="s">
        <v>1129</v>
      </c>
      <c r="S368" s="382"/>
      <c r="T368" s="138"/>
      <c r="U368" s="138"/>
      <c r="V368" s="138"/>
      <c r="W368" s="138"/>
      <c r="X368" s="139"/>
    </row>
    <row r="369" spans="1:24" ht="15.75" customHeight="1">
      <c r="A369" s="132" t="s">
        <v>111</v>
      </c>
      <c r="B369" s="132">
        <v>2024</v>
      </c>
      <c r="C369" s="132" t="s">
        <v>656</v>
      </c>
      <c r="D369" s="132" t="s">
        <v>145</v>
      </c>
      <c r="E369" s="133" t="s">
        <v>1175</v>
      </c>
      <c r="F369" s="132" t="s">
        <v>1151</v>
      </c>
      <c r="G369" s="134" t="s">
        <v>887</v>
      </c>
      <c r="H369" s="132" t="s">
        <v>436</v>
      </c>
      <c r="I369" s="132" t="s">
        <v>1176</v>
      </c>
      <c r="J369" s="132" t="s">
        <v>887</v>
      </c>
      <c r="K369" s="132" t="s">
        <v>887</v>
      </c>
      <c r="L369" s="132" t="s">
        <v>887</v>
      </c>
      <c r="M369" s="132" t="s">
        <v>887</v>
      </c>
      <c r="N369" s="132" t="s">
        <v>887</v>
      </c>
      <c r="O369" s="132" t="s">
        <v>1129</v>
      </c>
      <c r="P369" s="132" t="s">
        <v>1129</v>
      </c>
      <c r="Q369" s="132" t="s">
        <v>1129</v>
      </c>
      <c r="R369" s="132" t="s">
        <v>1129</v>
      </c>
      <c r="S369" s="382"/>
      <c r="T369" s="138"/>
      <c r="U369" s="138"/>
      <c r="V369" s="138"/>
      <c r="W369" s="138"/>
      <c r="X369" s="139"/>
    </row>
    <row r="370" spans="1:24" ht="15.75" customHeight="1">
      <c r="A370" s="132" t="s">
        <v>111</v>
      </c>
      <c r="B370" s="132">
        <v>2022</v>
      </c>
      <c r="C370" s="132" t="s">
        <v>656</v>
      </c>
      <c r="D370" s="132" t="s">
        <v>145</v>
      </c>
      <c r="E370" s="133" t="s">
        <v>1177</v>
      </c>
      <c r="F370" s="132" t="s">
        <v>1151</v>
      </c>
      <c r="G370" s="134" t="s">
        <v>1128</v>
      </c>
      <c r="H370" s="132" t="s">
        <v>436</v>
      </c>
      <c r="I370" s="132" t="s">
        <v>1129</v>
      </c>
      <c r="J370" s="132" t="s">
        <v>887</v>
      </c>
      <c r="K370" s="132" t="s">
        <v>1128</v>
      </c>
      <c r="L370" s="132" t="s">
        <v>1128</v>
      </c>
      <c r="M370" s="132" t="s">
        <v>1128</v>
      </c>
      <c r="N370" s="132" t="s">
        <v>887</v>
      </c>
      <c r="O370" s="132" t="s">
        <v>492</v>
      </c>
      <c r="P370" s="132" t="s">
        <v>189</v>
      </c>
      <c r="Q370" s="132" t="s">
        <v>1130</v>
      </c>
      <c r="R370" s="132" t="s">
        <v>409</v>
      </c>
      <c r="S370" s="382" t="s">
        <v>1131</v>
      </c>
      <c r="T370" s="136" t="s">
        <v>887</v>
      </c>
      <c r="U370" s="136" t="s">
        <v>887</v>
      </c>
      <c r="V370" s="136" t="s">
        <v>887</v>
      </c>
      <c r="W370" s="136" t="s">
        <v>887</v>
      </c>
      <c r="X370" s="137" t="s">
        <v>1132</v>
      </c>
    </row>
    <row r="371" spans="1:24" ht="15.75" customHeight="1">
      <c r="A371" s="132" t="s">
        <v>111</v>
      </c>
      <c r="B371" s="132">
        <v>2023</v>
      </c>
      <c r="C371" s="132" t="s">
        <v>656</v>
      </c>
      <c r="D371" s="132" t="s">
        <v>145</v>
      </c>
      <c r="E371" s="133" t="s">
        <v>1177</v>
      </c>
      <c r="F371" s="132" t="s">
        <v>1151</v>
      </c>
      <c r="G371" s="134" t="s">
        <v>1128</v>
      </c>
      <c r="H371" s="132" t="s">
        <v>436</v>
      </c>
      <c r="I371" s="132" t="s">
        <v>1129</v>
      </c>
      <c r="J371" s="132" t="s">
        <v>887</v>
      </c>
      <c r="K371" s="132" t="s">
        <v>1128</v>
      </c>
      <c r="L371" s="132" t="s">
        <v>1128</v>
      </c>
      <c r="M371" s="132" t="s">
        <v>1128</v>
      </c>
      <c r="N371" s="132" t="s">
        <v>887</v>
      </c>
      <c r="O371" s="132" t="s">
        <v>492</v>
      </c>
      <c r="P371" s="132" t="s">
        <v>189</v>
      </c>
      <c r="Q371" s="132" t="s">
        <v>1130</v>
      </c>
      <c r="R371" s="132" t="s">
        <v>409</v>
      </c>
      <c r="S371" s="382" t="s">
        <v>1131</v>
      </c>
      <c r="T371" s="138"/>
      <c r="U371" s="138"/>
      <c r="V371" s="138"/>
      <c r="W371" s="138"/>
      <c r="X371" s="139"/>
    </row>
    <row r="372" spans="1:24" ht="15.75" customHeight="1">
      <c r="A372" s="132" t="s">
        <v>111</v>
      </c>
      <c r="B372" s="132">
        <v>2024</v>
      </c>
      <c r="C372" s="132" t="s">
        <v>656</v>
      </c>
      <c r="D372" s="132" t="s">
        <v>145</v>
      </c>
      <c r="E372" s="133" t="s">
        <v>1177</v>
      </c>
      <c r="F372" s="132" t="s">
        <v>1151</v>
      </c>
      <c r="G372" s="134" t="s">
        <v>1128</v>
      </c>
      <c r="H372" s="132" t="s">
        <v>436</v>
      </c>
      <c r="I372" s="132" t="s">
        <v>1129</v>
      </c>
      <c r="J372" s="132" t="s">
        <v>887</v>
      </c>
      <c r="K372" s="132" t="s">
        <v>1128</v>
      </c>
      <c r="L372" s="132" t="s">
        <v>1128</v>
      </c>
      <c r="M372" s="132" t="s">
        <v>1128</v>
      </c>
      <c r="N372" s="132" t="s">
        <v>887</v>
      </c>
      <c r="O372" s="132" t="s">
        <v>492</v>
      </c>
      <c r="P372" s="132" t="s">
        <v>189</v>
      </c>
      <c r="Q372" s="132" t="s">
        <v>1130</v>
      </c>
      <c r="R372" s="132" t="s">
        <v>409</v>
      </c>
      <c r="S372" s="382" t="s">
        <v>1131</v>
      </c>
      <c r="T372" s="138"/>
      <c r="U372" s="138"/>
      <c r="V372" s="138"/>
      <c r="W372" s="138"/>
      <c r="X372" s="139"/>
    </row>
    <row r="373" spans="1:24" ht="15.75" customHeight="1">
      <c r="A373" s="132" t="s">
        <v>111</v>
      </c>
      <c r="B373" s="132">
        <v>2022</v>
      </c>
      <c r="C373" s="132" t="s">
        <v>656</v>
      </c>
      <c r="D373" s="132" t="s">
        <v>145</v>
      </c>
      <c r="E373" s="133" t="s">
        <v>1178</v>
      </c>
      <c r="F373" s="132" t="s">
        <v>1151</v>
      </c>
      <c r="G373" s="134" t="s">
        <v>887</v>
      </c>
      <c r="H373" s="132" t="s">
        <v>436</v>
      </c>
      <c r="I373" s="132" t="s">
        <v>1179</v>
      </c>
      <c r="J373" s="132" t="s">
        <v>887</v>
      </c>
      <c r="K373" s="132" t="s">
        <v>887</v>
      </c>
      <c r="L373" s="132" t="s">
        <v>887</v>
      </c>
      <c r="M373" s="132" t="s">
        <v>887</v>
      </c>
      <c r="N373" s="132" t="s">
        <v>887</v>
      </c>
      <c r="O373" s="132" t="s">
        <v>1129</v>
      </c>
      <c r="P373" s="132" t="s">
        <v>1129</v>
      </c>
      <c r="Q373" s="132" t="s">
        <v>1129</v>
      </c>
      <c r="R373" s="132" t="s">
        <v>1129</v>
      </c>
      <c r="S373" s="382"/>
      <c r="T373" s="140" t="s">
        <v>887</v>
      </c>
      <c r="U373" s="140" t="s">
        <v>887</v>
      </c>
      <c r="V373" s="140" t="s">
        <v>887</v>
      </c>
      <c r="W373" s="140" t="s">
        <v>887</v>
      </c>
      <c r="X373" s="140" t="s">
        <v>1179</v>
      </c>
    </row>
    <row r="374" spans="1:24" ht="15.75" customHeight="1">
      <c r="A374" s="132" t="s">
        <v>111</v>
      </c>
      <c r="B374" s="132">
        <v>2023</v>
      </c>
      <c r="C374" s="132" t="s">
        <v>656</v>
      </c>
      <c r="D374" s="132" t="s">
        <v>145</v>
      </c>
      <c r="E374" s="133" t="s">
        <v>1178</v>
      </c>
      <c r="F374" s="132" t="s">
        <v>1151</v>
      </c>
      <c r="G374" s="134" t="s">
        <v>887</v>
      </c>
      <c r="H374" s="132" t="s">
        <v>436</v>
      </c>
      <c r="I374" s="132" t="s">
        <v>1179</v>
      </c>
      <c r="J374" s="132" t="s">
        <v>887</v>
      </c>
      <c r="K374" s="132" t="s">
        <v>887</v>
      </c>
      <c r="L374" s="132" t="s">
        <v>887</v>
      </c>
      <c r="M374" s="132" t="s">
        <v>887</v>
      </c>
      <c r="N374" s="132" t="s">
        <v>887</v>
      </c>
      <c r="O374" s="132" t="s">
        <v>1129</v>
      </c>
      <c r="P374" s="132" t="s">
        <v>1129</v>
      </c>
      <c r="Q374" s="132" t="s">
        <v>1129</v>
      </c>
      <c r="R374" s="132" t="s">
        <v>1129</v>
      </c>
      <c r="S374" s="382"/>
      <c r="T374" s="138"/>
      <c r="U374" s="138"/>
      <c r="V374" s="138"/>
      <c r="W374" s="138"/>
      <c r="X374" s="139"/>
    </row>
    <row r="375" spans="1:24" ht="15.75" customHeight="1">
      <c r="A375" s="132" t="s">
        <v>111</v>
      </c>
      <c r="B375" s="132">
        <v>2024</v>
      </c>
      <c r="C375" s="132" t="s">
        <v>656</v>
      </c>
      <c r="D375" s="132" t="s">
        <v>145</v>
      </c>
      <c r="E375" s="133" t="s">
        <v>1178</v>
      </c>
      <c r="F375" s="132" t="s">
        <v>1151</v>
      </c>
      <c r="G375" s="134" t="s">
        <v>887</v>
      </c>
      <c r="H375" s="132" t="s">
        <v>436</v>
      </c>
      <c r="I375" s="132" t="s">
        <v>1179</v>
      </c>
      <c r="J375" s="132" t="s">
        <v>887</v>
      </c>
      <c r="K375" s="132" t="s">
        <v>887</v>
      </c>
      <c r="L375" s="132" t="s">
        <v>887</v>
      </c>
      <c r="M375" s="132" t="s">
        <v>887</v>
      </c>
      <c r="N375" s="132" t="s">
        <v>887</v>
      </c>
      <c r="O375" s="132" t="s">
        <v>1129</v>
      </c>
      <c r="P375" s="132" t="s">
        <v>1129</v>
      </c>
      <c r="Q375" s="132" t="s">
        <v>1129</v>
      </c>
      <c r="R375" s="132" t="s">
        <v>1129</v>
      </c>
      <c r="S375" s="382"/>
      <c r="T375" s="138"/>
      <c r="U375" s="138"/>
      <c r="V375" s="138"/>
      <c r="W375" s="138"/>
      <c r="X375" s="139"/>
    </row>
    <row r="376" spans="1:24" ht="15.75" customHeight="1">
      <c r="A376" s="132" t="s">
        <v>111</v>
      </c>
      <c r="B376" s="132">
        <v>2022</v>
      </c>
      <c r="C376" s="132" t="s">
        <v>656</v>
      </c>
      <c r="D376" s="132" t="s">
        <v>145</v>
      </c>
      <c r="E376" s="133" t="s">
        <v>1180</v>
      </c>
      <c r="F376" s="132" t="s">
        <v>1151</v>
      </c>
      <c r="G376" s="134" t="s">
        <v>887</v>
      </c>
      <c r="H376" s="132" t="s">
        <v>436</v>
      </c>
      <c r="I376" s="132" t="s">
        <v>1275</v>
      </c>
      <c r="J376" s="132" t="s">
        <v>887</v>
      </c>
      <c r="K376" s="132" t="s">
        <v>887</v>
      </c>
      <c r="L376" s="132" t="s">
        <v>887</v>
      </c>
      <c r="M376" s="132" t="s">
        <v>887</v>
      </c>
      <c r="N376" s="132" t="s">
        <v>887</v>
      </c>
      <c r="O376" s="132" t="s">
        <v>1129</v>
      </c>
      <c r="P376" s="132" t="s">
        <v>1129</v>
      </c>
      <c r="Q376" s="132" t="s">
        <v>1129</v>
      </c>
      <c r="R376" s="132" t="s">
        <v>1129</v>
      </c>
      <c r="S376" s="382"/>
      <c r="T376" s="140" t="s">
        <v>887</v>
      </c>
      <c r="U376" s="140" t="s">
        <v>887</v>
      </c>
      <c r="V376" s="140" t="s">
        <v>887</v>
      </c>
      <c r="W376" s="140" t="s">
        <v>887</v>
      </c>
      <c r="X376" s="140" t="s">
        <v>1275</v>
      </c>
    </row>
    <row r="377" spans="1:24" ht="15.75" customHeight="1">
      <c r="A377" s="132" t="s">
        <v>111</v>
      </c>
      <c r="B377" s="132">
        <v>2023</v>
      </c>
      <c r="C377" s="132" t="s">
        <v>656</v>
      </c>
      <c r="D377" s="132" t="s">
        <v>145</v>
      </c>
      <c r="E377" s="133" t="s">
        <v>1180</v>
      </c>
      <c r="F377" s="132" t="s">
        <v>1151</v>
      </c>
      <c r="G377" s="134" t="s">
        <v>887</v>
      </c>
      <c r="H377" s="132" t="s">
        <v>436</v>
      </c>
      <c r="I377" s="132" t="s">
        <v>1275</v>
      </c>
      <c r="J377" s="132" t="s">
        <v>887</v>
      </c>
      <c r="K377" s="132" t="s">
        <v>887</v>
      </c>
      <c r="L377" s="132" t="s">
        <v>887</v>
      </c>
      <c r="M377" s="132" t="s">
        <v>887</v>
      </c>
      <c r="N377" s="132" t="s">
        <v>887</v>
      </c>
      <c r="O377" s="132" t="s">
        <v>1129</v>
      </c>
      <c r="P377" s="132" t="s">
        <v>1129</v>
      </c>
      <c r="Q377" s="132" t="s">
        <v>1129</v>
      </c>
      <c r="R377" s="132" t="s">
        <v>1129</v>
      </c>
      <c r="S377" s="382"/>
      <c r="T377" s="138"/>
      <c r="U377" s="138"/>
      <c r="V377" s="138"/>
      <c r="W377" s="138"/>
      <c r="X377" s="139"/>
    </row>
    <row r="378" spans="1:24" ht="15.75" customHeight="1">
      <c r="A378" s="132" t="s">
        <v>111</v>
      </c>
      <c r="B378" s="132">
        <v>2024</v>
      </c>
      <c r="C378" s="132" t="s">
        <v>656</v>
      </c>
      <c r="D378" s="132" t="s">
        <v>145</v>
      </c>
      <c r="E378" s="133" t="s">
        <v>1180</v>
      </c>
      <c r="F378" s="132" t="s">
        <v>1151</v>
      </c>
      <c r="G378" s="134" t="s">
        <v>887</v>
      </c>
      <c r="H378" s="132" t="s">
        <v>436</v>
      </c>
      <c r="I378" s="132" t="s">
        <v>1275</v>
      </c>
      <c r="J378" s="132" t="s">
        <v>887</v>
      </c>
      <c r="K378" s="132" t="s">
        <v>887</v>
      </c>
      <c r="L378" s="132" t="s">
        <v>887</v>
      </c>
      <c r="M378" s="132" t="s">
        <v>887</v>
      </c>
      <c r="N378" s="132" t="s">
        <v>887</v>
      </c>
      <c r="O378" s="132" t="s">
        <v>1129</v>
      </c>
      <c r="P378" s="132" t="s">
        <v>1129</v>
      </c>
      <c r="Q378" s="132" t="s">
        <v>1129</v>
      </c>
      <c r="R378" s="132" t="s">
        <v>1129</v>
      </c>
      <c r="S378" s="382"/>
      <c r="T378" s="138"/>
      <c r="U378" s="138"/>
      <c r="V378" s="138"/>
      <c r="W378" s="138"/>
      <c r="X378" s="139"/>
    </row>
    <row r="379" spans="1:24" ht="15.75" customHeight="1">
      <c r="A379" s="132" t="s">
        <v>111</v>
      </c>
      <c r="B379" s="132">
        <v>2022</v>
      </c>
      <c r="C379" s="132" t="s">
        <v>656</v>
      </c>
      <c r="D379" s="132" t="s">
        <v>145</v>
      </c>
      <c r="E379" s="133" t="s">
        <v>1181</v>
      </c>
      <c r="F379" s="132" t="s">
        <v>1151</v>
      </c>
      <c r="G379" s="134" t="s">
        <v>1128</v>
      </c>
      <c r="H379" s="132" t="s">
        <v>436</v>
      </c>
      <c r="I379" s="132" t="s">
        <v>1129</v>
      </c>
      <c r="J379" s="132" t="s">
        <v>887</v>
      </c>
      <c r="K379" s="132" t="s">
        <v>1128</v>
      </c>
      <c r="L379" s="132" t="s">
        <v>1128</v>
      </c>
      <c r="M379" s="132" t="s">
        <v>1128</v>
      </c>
      <c r="N379" s="132" t="s">
        <v>887</v>
      </c>
      <c r="O379" s="132" t="s">
        <v>492</v>
      </c>
      <c r="P379" s="132" t="s">
        <v>189</v>
      </c>
      <c r="Q379" s="132" t="s">
        <v>1130</v>
      </c>
      <c r="R379" s="132" t="s">
        <v>409</v>
      </c>
      <c r="S379" s="382" t="s">
        <v>1131</v>
      </c>
      <c r="T379" s="136" t="s">
        <v>887</v>
      </c>
      <c r="U379" s="136" t="s">
        <v>887</v>
      </c>
      <c r="V379" s="136" t="s">
        <v>887</v>
      </c>
      <c r="W379" s="136" t="s">
        <v>887</v>
      </c>
      <c r="X379" s="137" t="s">
        <v>1132</v>
      </c>
    </row>
    <row r="380" spans="1:24" ht="15.75" customHeight="1">
      <c r="A380" s="132" t="s">
        <v>111</v>
      </c>
      <c r="B380" s="132">
        <v>2023</v>
      </c>
      <c r="C380" s="132" t="s">
        <v>656</v>
      </c>
      <c r="D380" s="132" t="s">
        <v>145</v>
      </c>
      <c r="E380" s="133" t="s">
        <v>1181</v>
      </c>
      <c r="F380" s="132" t="s">
        <v>1151</v>
      </c>
      <c r="G380" s="134" t="s">
        <v>1128</v>
      </c>
      <c r="H380" s="132" t="s">
        <v>436</v>
      </c>
      <c r="I380" s="132" t="s">
        <v>1129</v>
      </c>
      <c r="J380" s="132" t="s">
        <v>887</v>
      </c>
      <c r="K380" s="132" t="s">
        <v>1128</v>
      </c>
      <c r="L380" s="132" t="s">
        <v>1128</v>
      </c>
      <c r="M380" s="132" t="s">
        <v>1128</v>
      </c>
      <c r="N380" s="132" t="s">
        <v>887</v>
      </c>
      <c r="O380" s="132" t="s">
        <v>492</v>
      </c>
      <c r="P380" s="132" t="s">
        <v>189</v>
      </c>
      <c r="Q380" s="132" t="s">
        <v>1130</v>
      </c>
      <c r="R380" s="132" t="s">
        <v>409</v>
      </c>
      <c r="S380" s="382" t="s">
        <v>1131</v>
      </c>
      <c r="T380" s="138"/>
      <c r="U380" s="138"/>
      <c r="V380" s="138"/>
      <c r="W380" s="138"/>
      <c r="X380" s="139"/>
    </row>
    <row r="381" spans="1:24" ht="15.75" customHeight="1">
      <c r="A381" s="132" t="s">
        <v>111</v>
      </c>
      <c r="B381" s="132">
        <v>2024</v>
      </c>
      <c r="C381" s="132" t="s">
        <v>656</v>
      </c>
      <c r="D381" s="132" t="s">
        <v>145</v>
      </c>
      <c r="E381" s="133" t="s">
        <v>1181</v>
      </c>
      <c r="F381" s="132" t="s">
        <v>1151</v>
      </c>
      <c r="G381" s="134" t="s">
        <v>1128</v>
      </c>
      <c r="H381" s="132" t="s">
        <v>436</v>
      </c>
      <c r="I381" s="132" t="s">
        <v>1129</v>
      </c>
      <c r="J381" s="132" t="s">
        <v>887</v>
      </c>
      <c r="K381" s="132" t="s">
        <v>1128</v>
      </c>
      <c r="L381" s="132" t="s">
        <v>1128</v>
      </c>
      <c r="M381" s="132" t="s">
        <v>1128</v>
      </c>
      <c r="N381" s="132" t="s">
        <v>887</v>
      </c>
      <c r="O381" s="132" t="s">
        <v>492</v>
      </c>
      <c r="P381" s="132" t="s">
        <v>189</v>
      </c>
      <c r="Q381" s="132" t="s">
        <v>1130</v>
      </c>
      <c r="R381" s="132" t="s">
        <v>409</v>
      </c>
      <c r="S381" s="382" t="s">
        <v>1131</v>
      </c>
      <c r="T381" s="138"/>
      <c r="U381" s="138"/>
      <c r="V381" s="138"/>
      <c r="W381" s="138"/>
      <c r="X381" s="139"/>
    </row>
    <row r="382" spans="1:24" ht="15.75" customHeight="1">
      <c r="A382" s="132" t="s">
        <v>111</v>
      </c>
      <c r="B382" s="132">
        <v>2022</v>
      </c>
      <c r="C382" s="132" t="s">
        <v>656</v>
      </c>
      <c r="D382" s="132" t="s">
        <v>145</v>
      </c>
      <c r="E382" s="133" t="s">
        <v>1182</v>
      </c>
      <c r="F382" s="132" t="s">
        <v>1151</v>
      </c>
      <c r="G382" s="134" t="s">
        <v>1128</v>
      </c>
      <c r="H382" s="132" t="s">
        <v>436</v>
      </c>
      <c r="I382" s="132" t="s">
        <v>1129</v>
      </c>
      <c r="J382" s="132" t="s">
        <v>887</v>
      </c>
      <c r="K382" s="132" t="s">
        <v>1128</v>
      </c>
      <c r="L382" s="132" t="s">
        <v>1128</v>
      </c>
      <c r="M382" s="132" t="s">
        <v>1128</v>
      </c>
      <c r="N382" s="132" t="s">
        <v>887</v>
      </c>
      <c r="O382" s="132" t="s">
        <v>492</v>
      </c>
      <c r="P382" s="132" t="s">
        <v>189</v>
      </c>
      <c r="Q382" s="132" t="s">
        <v>1130</v>
      </c>
      <c r="R382" s="132" t="s">
        <v>409</v>
      </c>
      <c r="S382" s="382" t="s">
        <v>1131</v>
      </c>
      <c r="T382" s="136" t="s">
        <v>887</v>
      </c>
      <c r="U382" s="136" t="s">
        <v>887</v>
      </c>
      <c r="V382" s="136" t="s">
        <v>887</v>
      </c>
      <c r="W382" s="136" t="s">
        <v>887</v>
      </c>
      <c r="X382" s="137" t="s">
        <v>1132</v>
      </c>
    </row>
    <row r="383" spans="1:24" ht="15.75" customHeight="1">
      <c r="A383" s="132" t="s">
        <v>111</v>
      </c>
      <c r="B383" s="132">
        <v>2023</v>
      </c>
      <c r="C383" s="132" t="s">
        <v>656</v>
      </c>
      <c r="D383" s="132" t="s">
        <v>145</v>
      </c>
      <c r="E383" s="133" t="s">
        <v>1182</v>
      </c>
      <c r="F383" s="132" t="s">
        <v>1151</v>
      </c>
      <c r="G383" s="134" t="s">
        <v>1128</v>
      </c>
      <c r="H383" s="132" t="s">
        <v>436</v>
      </c>
      <c r="I383" s="132" t="s">
        <v>1129</v>
      </c>
      <c r="J383" s="132" t="s">
        <v>887</v>
      </c>
      <c r="K383" s="132" t="s">
        <v>1128</v>
      </c>
      <c r="L383" s="132" t="s">
        <v>1128</v>
      </c>
      <c r="M383" s="132" t="s">
        <v>1128</v>
      </c>
      <c r="N383" s="132" t="s">
        <v>887</v>
      </c>
      <c r="O383" s="132" t="s">
        <v>492</v>
      </c>
      <c r="P383" s="132" t="s">
        <v>189</v>
      </c>
      <c r="Q383" s="132" t="s">
        <v>1130</v>
      </c>
      <c r="R383" s="132" t="s">
        <v>409</v>
      </c>
      <c r="S383" s="382" t="s">
        <v>1131</v>
      </c>
      <c r="T383" s="138"/>
      <c r="U383" s="138"/>
      <c r="V383" s="138"/>
      <c r="W383" s="138"/>
      <c r="X383" s="139"/>
    </row>
    <row r="384" spans="1:24" ht="15.75" customHeight="1">
      <c r="A384" s="132" t="s">
        <v>111</v>
      </c>
      <c r="B384" s="132">
        <v>2024</v>
      </c>
      <c r="C384" s="132" t="s">
        <v>656</v>
      </c>
      <c r="D384" s="132" t="s">
        <v>145</v>
      </c>
      <c r="E384" s="133" t="s">
        <v>1182</v>
      </c>
      <c r="F384" s="132" t="s">
        <v>1151</v>
      </c>
      <c r="G384" s="134" t="s">
        <v>1128</v>
      </c>
      <c r="H384" s="132" t="s">
        <v>436</v>
      </c>
      <c r="I384" s="132" t="s">
        <v>1129</v>
      </c>
      <c r="J384" s="132" t="s">
        <v>887</v>
      </c>
      <c r="K384" s="132" t="s">
        <v>1128</v>
      </c>
      <c r="L384" s="132" t="s">
        <v>1128</v>
      </c>
      <c r="M384" s="132" t="s">
        <v>1128</v>
      </c>
      <c r="N384" s="132" t="s">
        <v>887</v>
      </c>
      <c r="O384" s="132" t="s">
        <v>492</v>
      </c>
      <c r="P384" s="132" t="s">
        <v>189</v>
      </c>
      <c r="Q384" s="132" t="s">
        <v>1130</v>
      </c>
      <c r="R384" s="132" t="s">
        <v>409</v>
      </c>
      <c r="S384" s="382" t="s">
        <v>1131</v>
      </c>
      <c r="T384" s="138"/>
      <c r="U384" s="138"/>
      <c r="V384" s="138"/>
      <c r="W384" s="138"/>
      <c r="X384" s="139"/>
    </row>
    <row r="385" spans="1:24" ht="15.75" customHeight="1">
      <c r="A385" s="132" t="s">
        <v>111</v>
      </c>
      <c r="B385" s="132">
        <v>2022</v>
      </c>
      <c r="C385" s="132" t="s">
        <v>656</v>
      </c>
      <c r="D385" s="132" t="s">
        <v>145</v>
      </c>
      <c r="E385" s="133" t="s">
        <v>1183</v>
      </c>
      <c r="F385" s="132" t="s">
        <v>1151</v>
      </c>
      <c r="G385" s="134" t="s">
        <v>887</v>
      </c>
      <c r="H385" s="132" t="s">
        <v>436</v>
      </c>
      <c r="I385" s="132" t="s">
        <v>1184</v>
      </c>
      <c r="J385" s="132" t="s">
        <v>887</v>
      </c>
      <c r="K385" s="132" t="s">
        <v>887</v>
      </c>
      <c r="L385" s="132" t="s">
        <v>887</v>
      </c>
      <c r="M385" s="132" t="s">
        <v>887</v>
      </c>
      <c r="N385" s="132" t="s">
        <v>887</v>
      </c>
      <c r="O385" s="132" t="s">
        <v>1129</v>
      </c>
      <c r="P385" s="132" t="s">
        <v>1129</v>
      </c>
      <c r="Q385" s="132" t="s">
        <v>1129</v>
      </c>
      <c r="R385" s="132" t="s">
        <v>1129</v>
      </c>
      <c r="S385" s="382"/>
      <c r="T385" s="140" t="s">
        <v>887</v>
      </c>
      <c r="U385" s="140" t="s">
        <v>887</v>
      </c>
      <c r="V385" s="140" t="s">
        <v>887</v>
      </c>
      <c r="W385" s="140" t="s">
        <v>887</v>
      </c>
      <c r="X385" s="140" t="s">
        <v>1184</v>
      </c>
    </row>
    <row r="386" spans="1:24" ht="15.75" customHeight="1">
      <c r="A386" s="132" t="s">
        <v>111</v>
      </c>
      <c r="B386" s="132">
        <v>2023</v>
      </c>
      <c r="C386" s="132" t="s">
        <v>656</v>
      </c>
      <c r="D386" s="132" t="s">
        <v>145</v>
      </c>
      <c r="E386" s="133" t="s">
        <v>1183</v>
      </c>
      <c r="F386" s="132" t="s">
        <v>1151</v>
      </c>
      <c r="G386" s="134" t="s">
        <v>887</v>
      </c>
      <c r="H386" s="132" t="s">
        <v>436</v>
      </c>
      <c r="I386" s="132" t="s">
        <v>1184</v>
      </c>
      <c r="J386" s="132" t="s">
        <v>887</v>
      </c>
      <c r="K386" s="132" t="s">
        <v>887</v>
      </c>
      <c r="L386" s="132" t="s">
        <v>887</v>
      </c>
      <c r="M386" s="132" t="s">
        <v>887</v>
      </c>
      <c r="N386" s="132" t="s">
        <v>887</v>
      </c>
      <c r="O386" s="132" t="s">
        <v>1129</v>
      </c>
      <c r="P386" s="132" t="s">
        <v>1129</v>
      </c>
      <c r="Q386" s="132" t="s">
        <v>1129</v>
      </c>
      <c r="R386" s="132" t="s">
        <v>1129</v>
      </c>
      <c r="S386" s="382"/>
      <c r="T386" s="138"/>
      <c r="U386" s="138"/>
      <c r="V386" s="138"/>
      <c r="W386" s="138"/>
      <c r="X386" s="139"/>
    </row>
    <row r="387" spans="1:24" ht="15.75" customHeight="1">
      <c r="A387" s="132" t="s">
        <v>111</v>
      </c>
      <c r="B387" s="132">
        <v>2024</v>
      </c>
      <c r="C387" s="132" t="s">
        <v>656</v>
      </c>
      <c r="D387" s="132" t="s">
        <v>145</v>
      </c>
      <c r="E387" s="133" t="s">
        <v>1183</v>
      </c>
      <c r="F387" s="132" t="s">
        <v>1151</v>
      </c>
      <c r="G387" s="134" t="s">
        <v>887</v>
      </c>
      <c r="H387" s="132" t="s">
        <v>436</v>
      </c>
      <c r="I387" s="132" t="s">
        <v>1184</v>
      </c>
      <c r="J387" s="132" t="s">
        <v>887</v>
      </c>
      <c r="K387" s="132" t="s">
        <v>887</v>
      </c>
      <c r="L387" s="132" t="s">
        <v>887</v>
      </c>
      <c r="M387" s="132" t="s">
        <v>887</v>
      </c>
      <c r="N387" s="132" t="s">
        <v>887</v>
      </c>
      <c r="O387" s="132" t="s">
        <v>1129</v>
      </c>
      <c r="P387" s="132" t="s">
        <v>1129</v>
      </c>
      <c r="Q387" s="132" t="s">
        <v>1129</v>
      </c>
      <c r="R387" s="132" t="s">
        <v>1129</v>
      </c>
      <c r="S387" s="382"/>
      <c r="T387" s="138"/>
      <c r="U387" s="138"/>
      <c r="V387" s="138"/>
      <c r="W387" s="138"/>
      <c r="X387" s="139"/>
    </row>
    <row r="388" spans="1:24" ht="15.75" customHeight="1">
      <c r="A388" s="132" t="s">
        <v>111</v>
      </c>
      <c r="B388" s="132">
        <v>2022</v>
      </c>
      <c r="C388" s="132" t="s">
        <v>656</v>
      </c>
      <c r="D388" s="132" t="s">
        <v>145</v>
      </c>
      <c r="E388" s="133" t="s">
        <v>1185</v>
      </c>
      <c r="F388" s="132" t="s">
        <v>1151</v>
      </c>
      <c r="G388" s="134" t="s">
        <v>1128</v>
      </c>
      <c r="H388" s="132" t="s">
        <v>436</v>
      </c>
      <c r="I388" s="132" t="s">
        <v>1129</v>
      </c>
      <c r="J388" s="132" t="s">
        <v>887</v>
      </c>
      <c r="K388" s="132" t="s">
        <v>1128</v>
      </c>
      <c r="L388" s="132" t="s">
        <v>1128</v>
      </c>
      <c r="M388" s="132" t="s">
        <v>1128</v>
      </c>
      <c r="N388" s="132" t="s">
        <v>887</v>
      </c>
      <c r="O388" s="132" t="s">
        <v>492</v>
      </c>
      <c r="P388" s="132" t="s">
        <v>189</v>
      </c>
      <c r="Q388" s="132" t="s">
        <v>1130</v>
      </c>
      <c r="R388" s="132" t="s">
        <v>409</v>
      </c>
      <c r="S388" s="382" t="s">
        <v>1131</v>
      </c>
      <c r="T388" s="136" t="s">
        <v>887</v>
      </c>
      <c r="U388" s="136" t="s">
        <v>887</v>
      </c>
      <c r="V388" s="136" t="s">
        <v>887</v>
      </c>
      <c r="W388" s="136" t="s">
        <v>887</v>
      </c>
      <c r="X388" s="137" t="s">
        <v>1132</v>
      </c>
    </row>
    <row r="389" spans="1:24" ht="15.75" customHeight="1">
      <c r="A389" s="132" t="s">
        <v>111</v>
      </c>
      <c r="B389" s="132">
        <v>2023</v>
      </c>
      <c r="C389" s="132" t="s">
        <v>656</v>
      </c>
      <c r="D389" s="132" t="s">
        <v>145</v>
      </c>
      <c r="E389" s="133" t="s">
        <v>1185</v>
      </c>
      <c r="F389" s="132" t="s">
        <v>1151</v>
      </c>
      <c r="G389" s="134" t="s">
        <v>1128</v>
      </c>
      <c r="H389" s="132" t="s">
        <v>436</v>
      </c>
      <c r="I389" s="132" t="s">
        <v>1129</v>
      </c>
      <c r="J389" s="132" t="s">
        <v>887</v>
      </c>
      <c r="K389" s="132" t="s">
        <v>1128</v>
      </c>
      <c r="L389" s="132" t="s">
        <v>1128</v>
      </c>
      <c r="M389" s="132" t="s">
        <v>1128</v>
      </c>
      <c r="N389" s="132" t="s">
        <v>887</v>
      </c>
      <c r="O389" s="132" t="s">
        <v>492</v>
      </c>
      <c r="P389" s="132" t="s">
        <v>189</v>
      </c>
      <c r="Q389" s="132" t="s">
        <v>1130</v>
      </c>
      <c r="R389" s="132" t="s">
        <v>409</v>
      </c>
      <c r="S389" s="382" t="s">
        <v>1131</v>
      </c>
      <c r="T389" s="138"/>
      <c r="U389" s="138"/>
      <c r="V389" s="138"/>
      <c r="W389" s="138"/>
      <c r="X389" s="139"/>
    </row>
    <row r="390" spans="1:24" ht="15.75" customHeight="1">
      <c r="A390" s="132" t="s">
        <v>111</v>
      </c>
      <c r="B390" s="132">
        <v>2024</v>
      </c>
      <c r="C390" s="132" t="s">
        <v>656</v>
      </c>
      <c r="D390" s="132" t="s">
        <v>145</v>
      </c>
      <c r="E390" s="133" t="s">
        <v>1185</v>
      </c>
      <c r="F390" s="132" t="s">
        <v>1151</v>
      </c>
      <c r="G390" s="134" t="s">
        <v>1128</v>
      </c>
      <c r="H390" s="132" t="s">
        <v>436</v>
      </c>
      <c r="I390" s="132" t="s">
        <v>1129</v>
      </c>
      <c r="J390" s="132" t="s">
        <v>887</v>
      </c>
      <c r="K390" s="132" t="s">
        <v>1128</v>
      </c>
      <c r="L390" s="132" t="s">
        <v>1128</v>
      </c>
      <c r="M390" s="132" t="s">
        <v>1128</v>
      </c>
      <c r="N390" s="132" t="s">
        <v>887</v>
      </c>
      <c r="O390" s="132" t="s">
        <v>492</v>
      </c>
      <c r="P390" s="132" t="s">
        <v>189</v>
      </c>
      <c r="Q390" s="132" t="s">
        <v>1130</v>
      </c>
      <c r="R390" s="132" t="s">
        <v>409</v>
      </c>
      <c r="S390" s="382" t="s">
        <v>1131</v>
      </c>
      <c r="T390" s="138"/>
      <c r="U390" s="138"/>
      <c r="V390" s="138"/>
      <c r="W390" s="138"/>
      <c r="X390" s="139"/>
    </row>
    <row r="391" spans="1:24" ht="15.75" customHeight="1">
      <c r="A391" s="132" t="s">
        <v>111</v>
      </c>
      <c r="B391" s="132">
        <v>2022</v>
      </c>
      <c r="C391" s="132" t="s">
        <v>656</v>
      </c>
      <c r="D391" s="132" t="s">
        <v>145</v>
      </c>
      <c r="E391" s="133" t="s">
        <v>1186</v>
      </c>
      <c r="F391" s="132" t="s">
        <v>1151</v>
      </c>
      <c r="G391" s="134" t="s">
        <v>887</v>
      </c>
      <c r="H391" s="132" t="s">
        <v>436</v>
      </c>
      <c r="I391" s="132" t="s">
        <v>1187</v>
      </c>
      <c r="J391" s="132" t="s">
        <v>887</v>
      </c>
      <c r="K391" s="132" t="s">
        <v>887</v>
      </c>
      <c r="L391" s="132" t="s">
        <v>887</v>
      </c>
      <c r="M391" s="132" t="s">
        <v>887</v>
      </c>
      <c r="N391" s="132" t="s">
        <v>887</v>
      </c>
      <c r="O391" s="132" t="s">
        <v>1129</v>
      </c>
      <c r="P391" s="132" t="s">
        <v>1129</v>
      </c>
      <c r="Q391" s="132" t="s">
        <v>1129</v>
      </c>
      <c r="R391" s="132" t="s">
        <v>1129</v>
      </c>
      <c r="S391" s="382"/>
      <c r="T391" s="140" t="s">
        <v>887</v>
      </c>
      <c r="U391" s="140" t="s">
        <v>887</v>
      </c>
      <c r="V391" s="140" t="s">
        <v>887</v>
      </c>
      <c r="W391" s="140" t="s">
        <v>887</v>
      </c>
      <c r="X391" s="140" t="s">
        <v>1187</v>
      </c>
    </row>
    <row r="392" spans="1:24" ht="15.75" customHeight="1">
      <c r="A392" s="132" t="s">
        <v>111</v>
      </c>
      <c r="B392" s="132">
        <v>2023</v>
      </c>
      <c r="C392" s="132" t="s">
        <v>656</v>
      </c>
      <c r="D392" s="132" t="s">
        <v>145</v>
      </c>
      <c r="E392" s="133" t="s">
        <v>1186</v>
      </c>
      <c r="F392" s="132" t="s">
        <v>1151</v>
      </c>
      <c r="G392" s="134" t="s">
        <v>887</v>
      </c>
      <c r="H392" s="132" t="s">
        <v>436</v>
      </c>
      <c r="I392" s="132" t="s">
        <v>1187</v>
      </c>
      <c r="J392" s="132" t="s">
        <v>887</v>
      </c>
      <c r="K392" s="132" t="s">
        <v>887</v>
      </c>
      <c r="L392" s="132" t="s">
        <v>887</v>
      </c>
      <c r="M392" s="132" t="s">
        <v>887</v>
      </c>
      <c r="N392" s="132" t="s">
        <v>887</v>
      </c>
      <c r="O392" s="132" t="s">
        <v>1129</v>
      </c>
      <c r="P392" s="132" t="s">
        <v>1129</v>
      </c>
      <c r="Q392" s="132" t="s">
        <v>1129</v>
      </c>
      <c r="R392" s="132" t="s">
        <v>1129</v>
      </c>
      <c r="S392" s="382"/>
      <c r="T392" s="138"/>
      <c r="U392" s="138"/>
      <c r="V392" s="138"/>
      <c r="W392" s="138"/>
      <c r="X392" s="139"/>
    </row>
    <row r="393" spans="1:24" ht="15.75" customHeight="1">
      <c r="A393" s="132" t="s">
        <v>111</v>
      </c>
      <c r="B393" s="132">
        <v>2024</v>
      </c>
      <c r="C393" s="132" t="s">
        <v>656</v>
      </c>
      <c r="D393" s="132" t="s">
        <v>145</v>
      </c>
      <c r="E393" s="133" t="s">
        <v>1186</v>
      </c>
      <c r="F393" s="132" t="s">
        <v>1151</v>
      </c>
      <c r="G393" s="134" t="s">
        <v>887</v>
      </c>
      <c r="H393" s="132" t="s">
        <v>436</v>
      </c>
      <c r="I393" s="132" t="s">
        <v>1187</v>
      </c>
      <c r="J393" s="132" t="s">
        <v>887</v>
      </c>
      <c r="K393" s="132" t="s">
        <v>887</v>
      </c>
      <c r="L393" s="132" t="s">
        <v>887</v>
      </c>
      <c r="M393" s="132" t="s">
        <v>887</v>
      </c>
      <c r="N393" s="132" t="s">
        <v>887</v>
      </c>
      <c r="O393" s="132" t="s">
        <v>1129</v>
      </c>
      <c r="P393" s="132" t="s">
        <v>1129</v>
      </c>
      <c r="Q393" s="132" t="s">
        <v>1129</v>
      </c>
      <c r="R393" s="132" t="s">
        <v>1129</v>
      </c>
      <c r="S393" s="382"/>
      <c r="T393" s="138"/>
      <c r="U393" s="138"/>
      <c r="V393" s="138"/>
      <c r="W393" s="138"/>
      <c r="X393" s="139"/>
    </row>
    <row r="394" spans="1:24" ht="15.75" customHeight="1">
      <c r="A394" s="132" t="s">
        <v>111</v>
      </c>
      <c r="B394" s="132">
        <v>2022</v>
      </c>
      <c r="C394" s="132" t="s">
        <v>656</v>
      </c>
      <c r="D394" s="132" t="s">
        <v>145</v>
      </c>
      <c r="E394" s="133" t="s">
        <v>1188</v>
      </c>
      <c r="F394" s="132" t="s">
        <v>1151</v>
      </c>
      <c r="G394" s="134" t="s">
        <v>1128</v>
      </c>
      <c r="H394" s="132" t="s">
        <v>436</v>
      </c>
      <c r="I394" s="132" t="s">
        <v>1129</v>
      </c>
      <c r="J394" s="132" t="s">
        <v>887</v>
      </c>
      <c r="K394" s="132" t="s">
        <v>1128</v>
      </c>
      <c r="L394" s="132" t="s">
        <v>1128</v>
      </c>
      <c r="M394" s="132" t="s">
        <v>1128</v>
      </c>
      <c r="N394" s="132" t="s">
        <v>887</v>
      </c>
      <c r="O394" s="132" t="s">
        <v>492</v>
      </c>
      <c r="P394" s="132" t="s">
        <v>189</v>
      </c>
      <c r="Q394" s="132" t="s">
        <v>1130</v>
      </c>
      <c r="R394" s="132" t="s">
        <v>409</v>
      </c>
      <c r="S394" s="382" t="s">
        <v>1131</v>
      </c>
      <c r="T394" s="136" t="s">
        <v>887</v>
      </c>
      <c r="U394" s="136" t="s">
        <v>887</v>
      </c>
      <c r="V394" s="136" t="s">
        <v>887</v>
      </c>
      <c r="W394" s="136" t="s">
        <v>887</v>
      </c>
      <c r="X394" s="137" t="s">
        <v>1132</v>
      </c>
    </row>
    <row r="395" spans="1:24" ht="15.75" customHeight="1">
      <c r="A395" s="132" t="s">
        <v>111</v>
      </c>
      <c r="B395" s="132">
        <v>2023</v>
      </c>
      <c r="C395" s="132" t="s">
        <v>656</v>
      </c>
      <c r="D395" s="132" t="s">
        <v>145</v>
      </c>
      <c r="E395" s="133" t="s">
        <v>1188</v>
      </c>
      <c r="F395" s="132" t="s">
        <v>1151</v>
      </c>
      <c r="G395" s="134" t="s">
        <v>1128</v>
      </c>
      <c r="H395" s="132" t="s">
        <v>436</v>
      </c>
      <c r="I395" s="132" t="s">
        <v>1129</v>
      </c>
      <c r="J395" s="132" t="s">
        <v>887</v>
      </c>
      <c r="K395" s="132" t="s">
        <v>1128</v>
      </c>
      <c r="L395" s="132" t="s">
        <v>1128</v>
      </c>
      <c r="M395" s="132" t="s">
        <v>1128</v>
      </c>
      <c r="N395" s="132" t="s">
        <v>887</v>
      </c>
      <c r="O395" s="132" t="s">
        <v>492</v>
      </c>
      <c r="P395" s="132" t="s">
        <v>189</v>
      </c>
      <c r="Q395" s="132" t="s">
        <v>1130</v>
      </c>
      <c r="R395" s="132" t="s">
        <v>409</v>
      </c>
      <c r="S395" s="382" t="s">
        <v>1131</v>
      </c>
      <c r="T395" s="138"/>
      <c r="U395" s="138"/>
      <c r="V395" s="138"/>
      <c r="W395" s="138"/>
      <c r="X395" s="139"/>
    </row>
    <row r="396" spans="1:24" ht="15.75" customHeight="1">
      <c r="A396" s="132" t="s">
        <v>111</v>
      </c>
      <c r="B396" s="132">
        <v>2024</v>
      </c>
      <c r="C396" s="132" t="s">
        <v>656</v>
      </c>
      <c r="D396" s="132" t="s">
        <v>145</v>
      </c>
      <c r="E396" s="133" t="s">
        <v>1188</v>
      </c>
      <c r="F396" s="132" t="s">
        <v>1151</v>
      </c>
      <c r="G396" s="134" t="s">
        <v>1128</v>
      </c>
      <c r="H396" s="132" t="s">
        <v>436</v>
      </c>
      <c r="I396" s="132" t="s">
        <v>1129</v>
      </c>
      <c r="J396" s="132" t="s">
        <v>887</v>
      </c>
      <c r="K396" s="132" t="s">
        <v>1128</v>
      </c>
      <c r="L396" s="132" t="s">
        <v>1128</v>
      </c>
      <c r="M396" s="132" t="s">
        <v>1128</v>
      </c>
      <c r="N396" s="132" t="s">
        <v>887</v>
      </c>
      <c r="O396" s="132" t="s">
        <v>492</v>
      </c>
      <c r="P396" s="132" t="s">
        <v>189</v>
      </c>
      <c r="Q396" s="132" t="s">
        <v>1130</v>
      </c>
      <c r="R396" s="132" t="s">
        <v>409</v>
      </c>
      <c r="S396" s="382" t="s">
        <v>1131</v>
      </c>
      <c r="T396" s="138"/>
      <c r="U396" s="138"/>
      <c r="V396" s="138"/>
      <c r="W396" s="138"/>
      <c r="X396" s="139"/>
    </row>
    <row r="397" spans="1:24" ht="15.75" customHeight="1">
      <c r="A397" s="132" t="s">
        <v>111</v>
      </c>
      <c r="B397" s="132">
        <v>2022</v>
      </c>
      <c r="C397" s="132" t="s">
        <v>656</v>
      </c>
      <c r="D397" s="132" t="s">
        <v>145</v>
      </c>
      <c r="E397" s="133" t="s">
        <v>1189</v>
      </c>
      <c r="F397" s="132" t="s">
        <v>1151</v>
      </c>
      <c r="G397" s="134" t="s">
        <v>887</v>
      </c>
      <c r="H397" s="132" t="s">
        <v>436</v>
      </c>
      <c r="I397" s="132" t="s">
        <v>1276</v>
      </c>
      <c r="J397" s="132" t="s">
        <v>887</v>
      </c>
      <c r="K397" s="132" t="s">
        <v>887</v>
      </c>
      <c r="L397" s="132" t="s">
        <v>887</v>
      </c>
      <c r="M397" s="132" t="s">
        <v>887</v>
      </c>
      <c r="N397" s="132" t="s">
        <v>887</v>
      </c>
      <c r="O397" s="132" t="s">
        <v>1129</v>
      </c>
      <c r="P397" s="132" t="s">
        <v>1129</v>
      </c>
      <c r="Q397" s="132" t="s">
        <v>1129</v>
      </c>
      <c r="R397" s="132" t="s">
        <v>1129</v>
      </c>
      <c r="S397" s="382"/>
      <c r="T397" s="140" t="s">
        <v>887</v>
      </c>
      <c r="U397" s="140" t="s">
        <v>887</v>
      </c>
      <c r="V397" s="140" t="s">
        <v>887</v>
      </c>
      <c r="W397" s="140" t="s">
        <v>887</v>
      </c>
      <c r="X397" s="140" t="s">
        <v>1276</v>
      </c>
    </row>
    <row r="398" spans="1:24" ht="15.75" customHeight="1">
      <c r="A398" s="132" t="s">
        <v>111</v>
      </c>
      <c r="B398" s="132">
        <v>2023</v>
      </c>
      <c r="C398" s="132" t="s">
        <v>656</v>
      </c>
      <c r="D398" s="132" t="s">
        <v>145</v>
      </c>
      <c r="E398" s="133" t="s">
        <v>1189</v>
      </c>
      <c r="F398" s="132" t="s">
        <v>1151</v>
      </c>
      <c r="G398" s="134" t="s">
        <v>887</v>
      </c>
      <c r="H398" s="132" t="s">
        <v>436</v>
      </c>
      <c r="I398" s="132" t="s">
        <v>1276</v>
      </c>
      <c r="J398" s="132" t="s">
        <v>887</v>
      </c>
      <c r="K398" s="132" t="s">
        <v>887</v>
      </c>
      <c r="L398" s="132" t="s">
        <v>887</v>
      </c>
      <c r="M398" s="132" t="s">
        <v>887</v>
      </c>
      <c r="N398" s="132" t="s">
        <v>887</v>
      </c>
      <c r="O398" s="132" t="s">
        <v>1129</v>
      </c>
      <c r="P398" s="132" t="s">
        <v>1129</v>
      </c>
      <c r="Q398" s="132" t="s">
        <v>1129</v>
      </c>
      <c r="R398" s="132" t="s">
        <v>1129</v>
      </c>
      <c r="S398" s="382"/>
      <c r="T398" s="138"/>
      <c r="U398" s="138"/>
      <c r="V398" s="138"/>
      <c r="W398" s="138"/>
      <c r="X398" s="139"/>
    </row>
    <row r="399" spans="1:24" ht="15.75" customHeight="1">
      <c r="A399" s="132" t="s">
        <v>111</v>
      </c>
      <c r="B399" s="132">
        <v>2024</v>
      </c>
      <c r="C399" s="132" t="s">
        <v>656</v>
      </c>
      <c r="D399" s="132" t="s">
        <v>145</v>
      </c>
      <c r="E399" s="133" t="s">
        <v>1189</v>
      </c>
      <c r="F399" s="132" t="s">
        <v>1151</v>
      </c>
      <c r="G399" s="134" t="s">
        <v>887</v>
      </c>
      <c r="H399" s="132" t="s">
        <v>436</v>
      </c>
      <c r="I399" s="132" t="s">
        <v>1276</v>
      </c>
      <c r="J399" s="132" t="s">
        <v>887</v>
      </c>
      <c r="K399" s="132" t="s">
        <v>887</v>
      </c>
      <c r="L399" s="132" t="s">
        <v>887</v>
      </c>
      <c r="M399" s="132" t="s">
        <v>887</v>
      </c>
      <c r="N399" s="132" t="s">
        <v>887</v>
      </c>
      <c r="O399" s="132" t="s">
        <v>1129</v>
      </c>
      <c r="P399" s="132" t="s">
        <v>1129</v>
      </c>
      <c r="Q399" s="132" t="s">
        <v>1129</v>
      </c>
      <c r="R399" s="132" t="s">
        <v>1129</v>
      </c>
      <c r="S399" s="382"/>
      <c r="T399" s="138"/>
      <c r="U399" s="138"/>
      <c r="V399" s="138"/>
      <c r="W399" s="138"/>
      <c r="X399" s="139"/>
    </row>
    <row r="400" spans="1:24" ht="15.75" customHeight="1">
      <c r="A400" s="132" t="s">
        <v>111</v>
      </c>
      <c r="B400" s="132">
        <v>2022</v>
      </c>
      <c r="C400" s="132" t="s">
        <v>656</v>
      </c>
      <c r="D400" s="132" t="s">
        <v>145</v>
      </c>
      <c r="E400" s="133" t="s">
        <v>1190</v>
      </c>
      <c r="F400" s="132" t="s">
        <v>1151</v>
      </c>
      <c r="G400" s="134" t="s">
        <v>1128</v>
      </c>
      <c r="H400" s="132" t="s">
        <v>436</v>
      </c>
      <c r="I400" s="132" t="s">
        <v>1129</v>
      </c>
      <c r="J400" s="132" t="s">
        <v>887</v>
      </c>
      <c r="K400" s="132" t="s">
        <v>1128</v>
      </c>
      <c r="L400" s="132" t="s">
        <v>1128</v>
      </c>
      <c r="M400" s="132" t="s">
        <v>1128</v>
      </c>
      <c r="N400" s="132" t="s">
        <v>887</v>
      </c>
      <c r="O400" s="132" t="s">
        <v>492</v>
      </c>
      <c r="P400" s="132" t="s">
        <v>189</v>
      </c>
      <c r="Q400" s="132" t="s">
        <v>1130</v>
      </c>
      <c r="R400" s="132" t="s">
        <v>409</v>
      </c>
      <c r="S400" s="382" t="s">
        <v>1131</v>
      </c>
      <c r="T400" s="136" t="s">
        <v>887</v>
      </c>
      <c r="U400" s="136" t="s">
        <v>887</v>
      </c>
      <c r="V400" s="136" t="s">
        <v>887</v>
      </c>
      <c r="W400" s="136" t="s">
        <v>887</v>
      </c>
      <c r="X400" s="137" t="s">
        <v>1132</v>
      </c>
    </row>
    <row r="401" spans="1:24" ht="15.75" customHeight="1">
      <c r="A401" s="132" t="s">
        <v>111</v>
      </c>
      <c r="B401" s="132">
        <v>2023</v>
      </c>
      <c r="C401" s="132" t="s">
        <v>656</v>
      </c>
      <c r="D401" s="132" t="s">
        <v>145</v>
      </c>
      <c r="E401" s="133" t="s">
        <v>1190</v>
      </c>
      <c r="F401" s="132" t="s">
        <v>1151</v>
      </c>
      <c r="G401" s="134" t="s">
        <v>1128</v>
      </c>
      <c r="H401" s="132" t="s">
        <v>436</v>
      </c>
      <c r="I401" s="132" t="s">
        <v>1129</v>
      </c>
      <c r="J401" s="132" t="s">
        <v>887</v>
      </c>
      <c r="K401" s="132" t="s">
        <v>1128</v>
      </c>
      <c r="L401" s="132" t="s">
        <v>1128</v>
      </c>
      <c r="M401" s="132" t="s">
        <v>1128</v>
      </c>
      <c r="N401" s="132" t="s">
        <v>887</v>
      </c>
      <c r="O401" s="132" t="s">
        <v>492</v>
      </c>
      <c r="P401" s="132" t="s">
        <v>189</v>
      </c>
      <c r="Q401" s="132" t="s">
        <v>1130</v>
      </c>
      <c r="R401" s="132" t="s">
        <v>409</v>
      </c>
      <c r="S401" s="382" t="s">
        <v>1131</v>
      </c>
      <c r="T401" s="138"/>
      <c r="U401" s="138"/>
      <c r="V401" s="138"/>
      <c r="W401" s="138"/>
      <c r="X401" s="139"/>
    </row>
    <row r="402" spans="1:24" ht="15.75" customHeight="1">
      <c r="A402" s="132" t="s">
        <v>111</v>
      </c>
      <c r="B402" s="132">
        <v>2024</v>
      </c>
      <c r="C402" s="132" t="s">
        <v>656</v>
      </c>
      <c r="D402" s="132" t="s">
        <v>145</v>
      </c>
      <c r="E402" s="133" t="s">
        <v>1190</v>
      </c>
      <c r="F402" s="132" t="s">
        <v>1151</v>
      </c>
      <c r="G402" s="134" t="s">
        <v>1128</v>
      </c>
      <c r="H402" s="132" t="s">
        <v>436</v>
      </c>
      <c r="I402" s="132" t="s">
        <v>1129</v>
      </c>
      <c r="J402" s="132" t="s">
        <v>887</v>
      </c>
      <c r="K402" s="132" t="s">
        <v>1128</v>
      </c>
      <c r="L402" s="132" t="s">
        <v>1128</v>
      </c>
      <c r="M402" s="132" t="s">
        <v>1128</v>
      </c>
      <c r="N402" s="132" t="s">
        <v>887</v>
      </c>
      <c r="O402" s="132" t="s">
        <v>492</v>
      </c>
      <c r="P402" s="132" t="s">
        <v>189</v>
      </c>
      <c r="Q402" s="132" t="s">
        <v>1130</v>
      </c>
      <c r="R402" s="132" t="s">
        <v>409</v>
      </c>
      <c r="S402" s="382" t="s">
        <v>1131</v>
      </c>
      <c r="T402" s="138"/>
      <c r="U402" s="138"/>
      <c r="V402" s="138"/>
      <c r="W402" s="138"/>
      <c r="X402" s="139"/>
    </row>
    <row r="403" spans="1:24" ht="15.75" customHeight="1">
      <c r="A403" s="132" t="s">
        <v>111</v>
      </c>
      <c r="B403" s="132">
        <v>2022</v>
      </c>
      <c r="C403" s="132" t="s">
        <v>656</v>
      </c>
      <c r="D403" s="132" t="s">
        <v>145</v>
      </c>
      <c r="E403" s="133" t="s">
        <v>1191</v>
      </c>
      <c r="F403" s="132" t="s">
        <v>1151</v>
      </c>
      <c r="G403" s="134" t="s">
        <v>887</v>
      </c>
      <c r="H403" s="132" t="s">
        <v>436</v>
      </c>
      <c r="I403" s="132" t="s">
        <v>1192</v>
      </c>
      <c r="J403" s="132" t="s">
        <v>887</v>
      </c>
      <c r="K403" s="132" t="s">
        <v>887</v>
      </c>
      <c r="L403" s="132" t="s">
        <v>887</v>
      </c>
      <c r="M403" s="132" t="s">
        <v>887</v>
      </c>
      <c r="N403" s="132" t="s">
        <v>887</v>
      </c>
      <c r="O403" s="132" t="s">
        <v>1129</v>
      </c>
      <c r="P403" s="132" t="s">
        <v>1129</v>
      </c>
      <c r="Q403" s="132" t="s">
        <v>1129</v>
      </c>
      <c r="R403" s="132" t="s">
        <v>1129</v>
      </c>
      <c r="S403" s="382"/>
      <c r="T403" s="140" t="s">
        <v>887</v>
      </c>
      <c r="U403" s="140" t="s">
        <v>887</v>
      </c>
      <c r="V403" s="140" t="s">
        <v>887</v>
      </c>
      <c r="W403" s="140" t="s">
        <v>887</v>
      </c>
      <c r="X403" s="140" t="s">
        <v>1192</v>
      </c>
    </row>
    <row r="404" spans="1:24" ht="15.75" customHeight="1">
      <c r="A404" s="132" t="s">
        <v>111</v>
      </c>
      <c r="B404" s="132">
        <v>2023</v>
      </c>
      <c r="C404" s="132" t="s">
        <v>656</v>
      </c>
      <c r="D404" s="132" t="s">
        <v>145</v>
      </c>
      <c r="E404" s="133" t="s">
        <v>1191</v>
      </c>
      <c r="F404" s="132" t="s">
        <v>1151</v>
      </c>
      <c r="G404" s="134" t="s">
        <v>887</v>
      </c>
      <c r="H404" s="132" t="s">
        <v>436</v>
      </c>
      <c r="I404" s="132" t="s">
        <v>1192</v>
      </c>
      <c r="J404" s="132" t="s">
        <v>887</v>
      </c>
      <c r="K404" s="132" t="s">
        <v>887</v>
      </c>
      <c r="L404" s="132" t="s">
        <v>887</v>
      </c>
      <c r="M404" s="132" t="s">
        <v>887</v>
      </c>
      <c r="N404" s="132" t="s">
        <v>887</v>
      </c>
      <c r="O404" s="132" t="s">
        <v>1129</v>
      </c>
      <c r="P404" s="132" t="s">
        <v>1129</v>
      </c>
      <c r="Q404" s="132" t="s">
        <v>1129</v>
      </c>
      <c r="R404" s="132" t="s">
        <v>1129</v>
      </c>
      <c r="S404" s="382"/>
      <c r="T404" s="138"/>
      <c r="U404" s="138"/>
      <c r="V404" s="138"/>
      <c r="W404" s="138"/>
      <c r="X404" s="139"/>
    </row>
    <row r="405" spans="1:24" ht="15.75" customHeight="1">
      <c r="A405" s="132" t="s">
        <v>111</v>
      </c>
      <c r="B405" s="132">
        <v>2024</v>
      </c>
      <c r="C405" s="132" t="s">
        <v>656</v>
      </c>
      <c r="D405" s="132" t="s">
        <v>145</v>
      </c>
      <c r="E405" s="133" t="s">
        <v>1191</v>
      </c>
      <c r="F405" s="132" t="s">
        <v>1151</v>
      </c>
      <c r="G405" s="134" t="s">
        <v>887</v>
      </c>
      <c r="H405" s="132" t="s">
        <v>436</v>
      </c>
      <c r="I405" s="132" t="s">
        <v>1192</v>
      </c>
      <c r="J405" s="132" t="s">
        <v>887</v>
      </c>
      <c r="K405" s="132" t="s">
        <v>887</v>
      </c>
      <c r="L405" s="132" t="s">
        <v>887</v>
      </c>
      <c r="M405" s="132" t="s">
        <v>887</v>
      </c>
      <c r="N405" s="132" t="s">
        <v>887</v>
      </c>
      <c r="O405" s="132" t="s">
        <v>1129</v>
      </c>
      <c r="P405" s="132" t="s">
        <v>1129</v>
      </c>
      <c r="Q405" s="132" t="s">
        <v>1129</v>
      </c>
      <c r="R405" s="132" t="s">
        <v>1129</v>
      </c>
      <c r="S405" s="382"/>
      <c r="T405" s="138"/>
      <c r="U405" s="138"/>
      <c r="V405" s="138"/>
      <c r="W405" s="138"/>
      <c r="X405" s="139"/>
    </row>
    <row r="406" spans="1:24" ht="15.75" customHeight="1">
      <c r="A406" s="132" t="s">
        <v>111</v>
      </c>
      <c r="B406" s="132">
        <v>2022</v>
      </c>
      <c r="C406" s="132" t="s">
        <v>656</v>
      </c>
      <c r="D406" s="132" t="s">
        <v>145</v>
      </c>
      <c r="E406" s="133" t="s">
        <v>1193</v>
      </c>
      <c r="F406" s="132" t="s">
        <v>1151</v>
      </c>
      <c r="G406" s="134" t="s">
        <v>1128</v>
      </c>
      <c r="H406" s="132" t="s">
        <v>436</v>
      </c>
      <c r="I406" s="132" t="s">
        <v>1129</v>
      </c>
      <c r="J406" s="132" t="s">
        <v>887</v>
      </c>
      <c r="K406" s="132" t="s">
        <v>1128</v>
      </c>
      <c r="L406" s="132" t="s">
        <v>1128</v>
      </c>
      <c r="M406" s="132" t="s">
        <v>1128</v>
      </c>
      <c r="N406" s="132" t="s">
        <v>887</v>
      </c>
      <c r="O406" s="132" t="s">
        <v>492</v>
      </c>
      <c r="P406" s="132" t="s">
        <v>189</v>
      </c>
      <c r="Q406" s="132" t="s">
        <v>1130</v>
      </c>
      <c r="R406" s="132" t="s">
        <v>409</v>
      </c>
      <c r="S406" s="382" t="s">
        <v>1131</v>
      </c>
      <c r="T406" s="136" t="s">
        <v>887</v>
      </c>
      <c r="U406" s="136" t="s">
        <v>887</v>
      </c>
      <c r="V406" s="136" t="s">
        <v>887</v>
      </c>
      <c r="W406" s="136" t="s">
        <v>887</v>
      </c>
      <c r="X406" s="137" t="s">
        <v>1132</v>
      </c>
    </row>
    <row r="407" spans="1:24" ht="15.75" customHeight="1">
      <c r="A407" s="132" t="s">
        <v>111</v>
      </c>
      <c r="B407" s="132">
        <v>2023</v>
      </c>
      <c r="C407" s="132" t="s">
        <v>656</v>
      </c>
      <c r="D407" s="132" t="s">
        <v>145</v>
      </c>
      <c r="E407" s="133" t="s">
        <v>1193</v>
      </c>
      <c r="F407" s="132" t="s">
        <v>1151</v>
      </c>
      <c r="G407" s="134" t="s">
        <v>1128</v>
      </c>
      <c r="H407" s="132" t="s">
        <v>436</v>
      </c>
      <c r="I407" s="132" t="s">
        <v>1129</v>
      </c>
      <c r="J407" s="132" t="s">
        <v>887</v>
      </c>
      <c r="K407" s="132" t="s">
        <v>1128</v>
      </c>
      <c r="L407" s="132" t="s">
        <v>1128</v>
      </c>
      <c r="M407" s="132" t="s">
        <v>1128</v>
      </c>
      <c r="N407" s="132" t="s">
        <v>887</v>
      </c>
      <c r="O407" s="132" t="s">
        <v>492</v>
      </c>
      <c r="P407" s="132" t="s">
        <v>189</v>
      </c>
      <c r="Q407" s="132" t="s">
        <v>1130</v>
      </c>
      <c r="R407" s="132" t="s">
        <v>409</v>
      </c>
      <c r="S407" s="382" t="s">
        <v>1131</v>
      </c>
      <c r="T407" s="138"/>
      <c r="U407" s="138"/>
      <c r="V407" s="138"/>
      <c r="W407" s="138"/>
      <c r="X407" s="139"/>
    </row>
    <row r="408" spans="1:24" ht="15.75" customHeight="1">
      <c r="A408" s="132" t="s">
        <v>111</v>
      </c>
      <c r="B408" s="132">
        <v>2024</v>
      </c>
      <c r="C408" s="132" t="s">
        <v>656</v>
      </c>
      <c r="D408" s="132" t="s">
        <v>145</v>
      </c>
      <c r="E408" s="133" t="s">
        <v>1193</v>
      </c>
      <c r="F408" s="132" t="s">
        <v>1151</v>
      </c>
      <c r="G408" s="134" t="s">
        <v>1128</v>
      </c>
      <c r="H408" s="132" t="s">
        <v>436</v>
      </c>
      <c r="I408" s="132" t="s">
        <v>1129</v>
      </c>
      <c r="J408" s="132" t="s">
        <v>887</v>
      </c>
      <c r="K408" s="132" t="s">
        <v>1128</v>
      </c>
      <c r="L408" s="132" t="s">
        <v>1128</v>
      </c>
      <c r="M408" s="132" t="s">
        <v>1128</v>
      </c>
      <c r="N408" s="132" t="s">
        <v>887</v>
      </c>
      <c r="O408" s="132" t="s">
        <v>492</v>
      </c>
      <c r="P408" s="132" t="s">
        <v>189</v>
      </c>
      <c r="Q408" s="132" t="s">
        <v>1130</v>
      </c>
      <c r="R408" s="132" t="s">
        <v>409</v>
      </c>
      <c r="S408" s="382" t="s">
        <v>1131</v>
      </c>
      <c r="T408" s="138"/>
      <c r="U408" s="138"/>
      <c r="V408" s="138"/>
      <c r="W408" s="138"/>
      <c r="X408" s="139"/>
    </row>
    <row r="409" spans="1:24" ht="15.75" customHeight="1">
      <c r="A409" s="132" t="s">
        <v>111</v>
      </c>
      <c r="B409" s="132">
        <v>2022</v>
      </c>
      <c r="C409" s="132" t="s">
        <v>656</v>
      </c>
      <c r="D409" s="132" t="s">
        <v>145</v>
      </c>
      <c r="E409" s="133" t="s">
        <v>1194</v>
      </c>
      <c r="F409" s="132" t="s">
        <v>1151</v>
      </c>
      <c r="G409" s="134" t="s">
        <v>1128</v>
      </c>
      <c r="H409" s="132" t="s">
        <v>436</v>
      </c>
      <c r="I409" s="132" t="s">
        <v>1129</v>
      </c>
      <c r="J409" s="132" t="s">
        <v>887</v>
      </c>
      <c r="K409" s="132" t="s">
        <v>1128</v>
      </c>
      <c r="L409" s="132" t="s">
        <v>1128</v>
      </c>
      <c r="M409" s="132" t="s">
        <v>1128</v>
      </c>
      <c r="N409" s="132" t="s">
        <v>887</v>
      </c>
      <c r="O409" s="132" t="s">
        <v>492</v>
      </c>
      <c r="P409" s="132" t="s">
        <v>189</v>
      </c>
      <c r="Q409" s="132" t="s">
        <v>1130</v>
      </c>
      <c r="R409" s="132" t="s">
        <v>409</v>
      </c>
      <c r="S409" s="382" t="s">
        <v>1131</v>
      </c>
      <c r="T409" s="136" t="s">
        <v>887</v>
      </c>
      <c r="U409" s="136" t="s">
        <v>887</v>
      </c>
      <c r="V409" s="136" t="s">
        <v>887</v>
      </c>
      <c r="W409" s="136" t="s">
        <v>887</v>
      </c>
      <c r="X409" s="137" t="s">
        <v>1132</v>
      </c>
    </row>
    <row r="410" spans="1:24" ht="15.75" customHeight="1">
      <c r="A410" s="132" t="s">
        <v>111</v>
      </c>
      <c r="B410" s="132">
        <v>2023</v>
      </c>
      <c r="C410" s="132" t="s">
        <v>656</v>
      </c>
      <c r="D410" s="132" t="s">
        <v>145</v>
      </c>
      <c r="E410" s="133" t="s">
        <v>1194</v>
      </c>
      <c r="F410" s="132" t="s">
        <v>1151</v>
      </c>
      <c r="G410" s="134" t="s">
        <v>1128</v>
      </c>
      <c r="H410" s="132" t="s">
        <v>436</v>
      </c>
      <c r="I410" s="132" t="s">
        <v>1129</v>
      </c>
      <c r="J410" s="132" t="s">
        <v>887</v>
      </c>
      <c r="K410" s="132" t="s">
        <v>1128</v>
      </c>
      <c r="L410" s="132" t="s">
        <v>1128</v>
      </c>
      <c r="M410" s="132" t="s">
        <v>1128</v>
      </c>
      <c r="N410" s="132" t="s">
        <v>887</v>
      </c>
      <c r="O410" s="132" t="s">
        <v>492</v>
      </c>
      <c r="P410" s="132" t="s">
        <v>189</v>
      </c>
      <c r="Q410" s="132" t="s">
        <v>1130</v>
      </c>
      <c r="R410" s="132" t="s">
        <v>409</v>
      </c>
      <c r="S410" s="382" t="s">
        <v>1131</v>
      </c>
      <c r="T410" s="138"/>
      <c r="U410" s="138"/>
      <c r="V410" s="138"/>
      <c r="W410" s="138"/>
      <c r="X410" s="139"/>
    </row>
    <row r="411" spans="1:24" ht="15.75" customHeight="1">
      <c r="A411" s="132" t="s">
        <v>111</v>
      </c>
      <c r="B411" s="132">
        <v>2024</v>
      </c>
      <c r="C411" s="132" t="s">
        <v>656</v>
      </c>
      <c r="D411" s="132" t="s">
        <v>145</v>
      </c>
      <c r="E411" s="133" t="s">
        <v>1194</v>
      </c>
      <c r="F411" s="132" t="s">
        <v>1151</v>
      </c>
      <c r="G411" s="134" t="s">
        <v>1128</v>
      </c>
      <c r="H411" s="132" t="s">
        <v>436</v>
      </c>
      <c r="I411" s="132" t="s">
        <v>1129</v>
      </c>
      <c r="J411" s="132" t="s">
        <v>887</v>
      </c>
      <c r="K411" s="132" t="s">
        <v>1128</v>
      </c>
      <c r="L411" s="132" t="s">
        <v>1128</v>
      </c>
      <c r="M411" s="132" t="s">
        <v>1128</v>
      </c>
      <c r="N411" s="132" t="s">
        <v>887</v>
      </c>
      <c r="O411" s="132" t="s">
        <v>492</v>
      </c>
      <c r="P411" s="132" t="s">
        <v>189</v>
      </c>
      <c r="Q411" s="132" t="s">
        <v>1130</v>
      </c>
      <c r="R411" s="132" t="s">
        <v>409</v>
      </c>
      <c r="S411" s="382" t="s">
        <v>1131</v>
      </c>
      <c r="T411" s="138"/>
      <c r="U411" s="138"/>
      <c r="V411" s="138"/>
      <c r="W411" s="138"/>
      <c r="X411" s="139"/>
    </row>
    <row r="412" spans="1:24" ht="15.75" customHeight="1">
      <c r="A412" s="132" t="s">
        <v>111</v>
      </c>
      <c r="B412" s="132">
        <v>2022</v>
      </c>
      <c r="C412" s="132" t="s">
        <v>656</v>
      </c>
      <c r="D412" s="132" t="s">
        <v>145</v>
      </c>
      <c r="E412" s="133" t="s">
        <v>1195</v>
      </c>
      <c r="F412" s="132" t="s">
        <v>1151</v>
      </c>
      <c r="G412" s="134" t="s">
        <v>1128</v>
      </c>
      <c r="H412" s="132" t="s">
        <v>436</v>
      </c>
      <c r="I412" s="132" t="s">
        <v>1129</v>
      </c>
      <c r="J412" s="132" t="s">
        <v>887</v>
      </c>
      <c r="K412" s="132" t="s">
        <v>1128</v>
      </c>
      <c r="L412" s="132" t="s">
        <v>1128</v>
      </c>
      <c r="M412" s="132" t="s">
        <v>1128</v>
      </c>
      <c r="N412" s="132" t="s">
        <v>887</v>
      </c>
      <c r="O412" s="132" t="s">
        <v>492</v>
      </c>
      <c r="P412" s="132" t="s">
        <v>189</v>
      </c>
      <c r="Q412" s="132" t="s">
        <v>1130</v>
      </c>
      <c r="R412" s="132" t="s">
        <v>409</v>
      </c>
      <c r="S412" s="382" t="s">
        <v>1131</v>
      </c>
      <c r="T412" s="136" t="s">
        <v>887</v>
      </c>
      <c r="U412" s="136" t="s">
        <v>887</v>
      </c>
      <c r="V412" s="136" t="s">
        <v>887</v>
      </c>
      <c r="W412" s="136" t="s">
        <v>887</v>
      </c>
      <c r="X412" s="137" t="s">
        <v>1132</v>
      </c>
    </row>
    <row r="413" spans="1:24" ht="15.75" customHeight="1">
      <c r="A413" s="132" t="s">
        <v>111</v>
      </c>
      <c r="B413" s="132">
        <v>2023</v>
      </c>
      <c r="C413" s="132" t="s">
        <v>656</v>
      </c>
      <c r="D413" s="132" t="s">
        <v>145</v>
      </c>
      <c r="E413" s="133" t="s">
        <v>1195</v>
      </c>
      <c r="F413" s="132" t="s">
        <v>1151</v>
      </c>
      <c r="G413" s="134" t="s">
        <v>1128</v>
      </c>
      <c r="H413" s="132" t="s">
        <v>436</v>
      </c>
      <c r="I413" s="132" t="s">
        <v>1129</v>
      </c>
      <c r="J413" s="132" t="s">
        <v>887</v>
      </c>
      <c r="K413" s="132" t="s">
        <v>1128</v>
      </c>
      <c r="L413" s="132" t="s">
        <v>1128</v>
      </c>
      <c r="M413" s="132" t="s">
        <v>1128</v>
      </c>
      <c r="N413" s="132" t="s">
        <v>887</v>
      </c>
      <c r="O413" s="132" t="s">
        <v>492</v>
      </c>
      <c r="P413" s="132" t="s">
        <v>189</v>
      </c>
      <c r="Q413" s="132" t="s">
        <v>1130</v>
      </c>
      <c r="R413" s="132" t="s">
        <v>409</v>
      </c>
      <c r="S413" s="382" t="s">
        <v>1131</v>
      </c>
      <c r="T413" s="138"/>
      <c r="U413" s="138"/>
      <c r="V413" s="138"/>
      <c r="W413" s="138"/>
      <c r="X413" s="139"/>
    </row>
    <row r="414" spans="1:24" ht="15.75" customHeight="1">
      <c r="A414" s="132" t="s">
        <v>111</v>
      </c>
      <c r="B414" s="132">
        <v>2024</v>
      </c>
      <c r="C414" s="132" t="s">
        <v>656</v>
      </c>
      <c r="D414" s="132" t="s">
        <v>145</v>
      </c>
      <c r="E414" s="133" t="s">
        <v>1195</v>
      </c>
      <c r="F414" s="132" t="s">
        <v>1151</v>
      </c>
      <c r="G414" s="134" t="s">
        <v>1128</v>
      </c>
      <c r="H414" s="132" t="s">
        <v>436</v>
      </c>
      <c r="I414" s="132" t="s">
        <v>1129</v>
      </c>
      <c r="J414" s="132" t="s">
        <v>887</v>
      </c>
      <c r="K414" s="132" t="s">
        <v>1128</v>
      </c>
      <c r="L414" s="132" t="s">
        <v>1128</v>
      </c>
      <c r="M414" s="132" t="s">
        <v>1128</v>
      </c>
      <c r="N414" s="132" t="s">
        <v>887</v>
      </c>
      <c r="O414" s="132" t="s">
        <v>492</v>
      </c>
      <c r="P414" s="132" t="s">
        <v>189</v>
      </c>
      <c r="Q414" s="132" t="s">
        <v>1130</v>
      </c>
      <c r="R414" s="132" t="s">
        <v>409</v>
      </c>
      <c r="S414" s="382" t="s">
        <v>1131</v>
      </c>
      <c r="T414" s="138"/>
      <c r="U414" s="138"/>
      <c r="V414" s="138"/>
      <c r="W414" s="138"/>
      <c r="X414" s="139"/>
    </row>
    <row r="415" spans="1:24" ht="15.75" customHeight="1">
      <c r="A415" s="132" t="s">
        <v>111</v>
      </c>
      <c r="B415" s="132">
        <v>2022</v>
      </c>
      <c r="C415" s="132" t="s">
        <v>656</v>
      </c>
      <c r="D415" s="132" t="s">
        <v>145</v>
      </c>
      <c r="E415" s="133" t="s">
        <v>1196</v>
      </c>
      <c r="F415" s="132" t="s">
        <v>1151</v>
      </c>
      <c r="G415" s="134" t="s">
        <v>1128</v>
      </c>
      <c r="H415" s="132" t="s">
        <v>436</v>
      </c>
      <c r="I415" s="132" t="s">
        <v>1129</v>
      </c>
      <c r="J415" s="132" t="s">
        <v>887</v>
      </c>
      <c r="K415" s="132" t="s">
        <v>1128</v>
      </c>
      <c r="L415" s="132" t="s">
        <v>1128</v>
      </c>
      <c r="M415" s="132" t="s">
        <v>1128</v>
      </c>
      <c r="N415" s="132" t="s">
        <v>887</v>
      </c>
      <c r="O415" s="132" t="s">
        <v>492</v>
      </c>
      <c r="P415" s="132" t="s">
        <v>189</v>
      </c>
      <c r="Q415" s="132" t="s">
        <v>1130</v>
      </c>
      <c r="R415" s="132" t="s">
        <v>409</v>
      </c>
      <c r="S415" s="382" t="s">
        <v>1131</v>
      </c>
      <c r="T415" s="136" t="s">
        <v>887</v>
      </c>
      <c r="U415" s="136" t="s">
        <v>887</v>
      </c>
      <c r="V415" s="136" t="s">
        <v>887</v>
      </c>
      <c r="W415" s="136" t="s">
        <v>887</v>
      </c>
      <c r="X415" s="137" t="s">
        <v>1132</v>
      </c>
    </row>
    <row r="416" spans="1:24" ht="15.75" customHeight="1">
      <c r="A416" s="132" t="s">
        <v>111</v>
      </c>
      <c r="B416" s="132">
        <v>2023</v>
      </c>
      <c r="C416" s="132" t="s">
        <v>656</v>
      </c>
      <c r="D416" s="132" t="s">
        <v>145</v>
      </c>
      <c r="E416" s="133" t="s">
        <v>1196</v>
      </c>
      <c r="F416" s="132" t="s">
        <v>1151</v>
      </c>
      <c r="G416" s="134" t="s">
        <v>1128</v>
      </c>
      <c r="H416" s="132" t="s">
        <v>436</v>
      </c>
      <c r="I416" s="132" t="s">
        <v>1129</v>
      </c>
      <c r="J416" s="132" t="s">
        <v>887</v>
      </c>
      <c r="K416" s="132" t="s">
        <v>1128</v>
      </c>
      <c r="L416" s="132" t="s">
        <v>1128</v>
      </c>
      <c r="M416" s="132" t="s">
        <v>1128</v>
      </c>
      <c r="N416" s="132" t="s">
        <v>887</v>
      </c>
      <c r="O416" s="132" t="s">
        <v>492</v>
      </c>
      <c r="P416" s="132" t="s">
        <v>189</v>
      </c>
      <c r="Q416" s="132" t="s">
        <v>1130</v>
      </c>
      <c r="R416" s="132" t="s">
        <v>409</v>
      </c>
      <c r="S416" s="382" t="s">
        <v>1131</v>
      </c>
      <c r="T416" s="138"/>
      <c r="U416" s="138"/>
      <c r="V416" s="138"/>
      <c r="W416" s="138"/>
      <c r="X416" s="139"/>
    </row>
    <row r="417" spans="1:24" ht="15.75" customHeight="1">
      <c r="A417" s="132" t="s">
        <v>111</v>
      </c>
      <c r="B417" s="132">
        <v>2024</v>
      </c>
      <c r="C417" s="132" t="s">
        <v>656</v>
      </c>
      <c r="D417" s="132" t="s">
        <v>145</v>
      </c>
      <c r="E417" s="133" t="s">
        <v>1196</v>
      </c>
      <c r="F417" s="132" t="s">
        <v>1151</v>
      </c>
      <c r="G417" s="134" t="s">
        <v>1128</v>
      </c>
      <c r="H417" s="132" t="s">
        <v>436</v>
      </c>
      <c r="I417" s="132" t="s">
        <v>1129</v>
      </c>
      <c r="J417" s="132" t="s">
        <v>887</v>
      </c>
      <c r="K417" s="132" t="s">
        <v>1128</v>
      </c>
      <c r="L417" s="132" t="s">
        <v>1128</v>
      </c>
      <c r="M417" s="132" t="s">
        <v>1128</v>
      </c>
      <c r="N417" s="132" t="s">
        <v>887</v>
      </c>
      <c r="O417" s="132" t="s">
        <v>492</v>
      </c>
      <c r="P417" s="132" t="s">
        <v>189</v>
      </c>
      <c r="Q417" s="132" t="s">
        <v>1130</v>
      </c>
      <c r="R417" s="132" t="s">
        <v>409</v>
      </c>
      <c r="S417" s="382" t="s">
        <v>1131</v>
      </c>
      <c r="T417" s="138"/>
      <c r="U417" s="138"/>
      <c r="V417" s="138"/>
      <c r="W417" s="138"/>
      <c r="X417" s="139"/>
    </row>
    <row r="418" spans="1:24" ht="15.75" customHeight="1">
      <c r="A418" s="132" t="s">
        <v>111</v>
      </c>
      <c r="B418" s="132">
        <v>2022</v>
      </c>
      <c r="C418" s="132" t="s">
        <v>656</v>
      </c>
      <c r="D418" s="132" t="s">
        <v>145</v>
      </c>
      <c r="E418" s="133" t="s">
        <v>1197</v>
      </c>
      <c r="F418" s="132" t="s">
        <v>1151</v>
      </c>
      <c r="G418" s="134" t="s">
        <v>887</v>
      </c>
      <c r="H418" s="132" t="s">
        <v>436</v>
      </c>
      <c r="I418" s="132" t="s">
        <v>1198</v>
      </c>
      <c r="J418" s="132" t="s">
        <v>887</v>
      </c>
      <c r="K418" s="132" t="s">
        <v>887</v>
      </c>
      <c r="L418" s="132" t="s">
        <v>887</v>
      </c>
      <c r="M418" s="132" t="s">
        <v>887</v>
      </c>
      <c r="N418" s="132" t="s">
        <v>887</v>
      </c>
      <c r="O418" s="132" t="s">
        <v>1129</v>
      </c>
      <c r="P418" s="132" t="s">
        <v>1129</v>
      </c>
      <c r="Q418" s="132" t="s">
        <v>1129</v>
      </c>
      <c r="R418" s="132" t="s">
        <v>1129</v>
      </c>
      <c r="S418" s="382"/>
      <c r="T418" s="140" t="s">
        <v>887</v>
      </c>
      <c r="U418" s="140" t="s">
        <v>887</v>
      </c>
      <c r="V418" s="140" t="s">
        <v>887</v>
      </c>
      <c r="W418" s="140" t="s">
        <v>887</v>
      </c>
      <c r="X418" s="140" t="s">
        <v>1198</v>
      </c>
    </row>
    <row r="419" spans="1:24" ht="15.75" customHeight="1">
      <c r="A419" s="132" t="s">
        <v>111</v>
      </c>
      <c r="B419" s="132">
        <v>2023</v>
      </c>
      <c r="C419" s="132" t="s">
        <v>656</v>
      </c>
      <c r="D419" s="132" t="s">
        <v>145</v>
      </c>
      <c r="E419" s="133" t="s">
        <v>1197</v>
      </c>
      <c r="F419" s="132" t="s">
        <v>1151</v>
      </c>
      <c r="G419" s="134" t="s">
        <v>887</v>
      </c>
      <c r="H419" s="132" t="s">
        <v>436</v>
      </c>
      <c r="I419" s="132" t="s">
        <v>1198</v>
      </c>
      <c r="J419" s="132" t="s">
        <v>887</v>
      </c>
      <c r="K419" s="132" t="s">
        <v>887</v>
      </c>
      <c r="L419" s="132" t="s">
        <v>887</v>
      </c>
      <c r="M419" s="132" t="s">
        <v>887</v>
      </c>
      <c r="N419" s="132" t="s">
        <v>887</v>
      </c>
      <c r="O419" s="132" t="s">
        <v>1129</v>
      </c>
      <c r="P419" s="132" t="s">
        <v>1129</v>
      </c>
      <c r="Q419" s="132" t="s">
        <v>1129</v>
      </c>
      <c r="R419" s="132" t="s">
        <v>1129</v>
      </c>
      <c r="S419" s="382"/>
      <c r="T419" s="138"/>
      <c r="U419" s="138"/>
      <c r="V419" s="138"/>
      <c r="W419" s="138"/>
      <c r="X419" s="139"/>
    </row>
    <row r="420" spans="1:24" ht="15.75" customHeight="1">
      <c r="A420" s="132" t="s">
        <v>111</v>
      </c>
      <c r="B420" s="132">
        <v>2024</v>
      </c>
      <c r="C420" s="132" t="s">
        <v>656</v>
      </c>
      <c r="D420" s="132" t="s">
        <v>145</v>
      </c>
      <c r="E420" s="133" t="s">
        <v>1197</v>
      </c>
      <c r="F420" s="132" t="s">
        <v>1151</v>
      </c>
      <c r="G420" s="134" t="s">
        <v>887</v>
      </c>
      <c r="H420" s="132" t="s">
        <v>436</v>
      </c>
      <c r="I420" s="132" t="s">
        <v>1198</v>
      </c>
      <c r="J420" s="132" t="s">
        <v>887</v>
      </c>
      <c r="K420" s="132" t="s">
        <v>887</v>
      </c>
      <c r="L420" s="132" t="s">
        <v>887</v>
      </c>
      <c r="M420" s="132" t="s">
        <v>887</v>
      </c>
      <c r="N420" s="132" t="s">
        <v>887</v>
      </c>
      <c r="O420" s="132" t="s">
        <v>1129</v>
      </c>
      <c r="P420" s="132" t="s">
        <v>1129</v>
      </c>
      <c r="Q420" s="132" t="s">
        <v>1129</v>
      </c>
      <c r="R420" s="132" t="s">
        <v>1129</v>
      </c>
      <c r="S420" s="382"/>
      <c r="T420" s="138"/>
      <c r="U420" s="138"/>
      <c r="V420" s="138"/>
      <c r="W420" s="138"/>
      <c r="X420" s="139"/>
    </row>
    <row r="421" spans="1:24" ht="15.75" customHeight="1">
      <c r="A421" s="132" t="s">
        <v>111</v>
      </c>
      <c r="B421" s="132">
        <v>2022</v>
      </c>
      <c r="C421" s="132" t="s">
        <v>656</v>
      </c>
      <c r="D421" s="132" t="s">
        <v>145</v>
      </c>
      <c r="E421" s="133" t="s">
        <v>1199</v>
      </c>
      <c r="F421" s="132" t="s">
        <v>1151</v>
      </c>
      <c r="G421" s="134" t="s">
        <v>1128</v>
      </c>
      <c r="H421" s="132" t="s">
        <v>436</v>
      </c>
      <c r="I421" s="132" t="s">
        <v>1129</v>
      </c>
      <c r="J421" s="132" t="s">
        <v>887</v>
      </c>
      <c r="K421" s="132" t="s">
        <v>1128</v>
      </c>
      <c r="L421" s="132" t="s">
        <v>1128</v>
      </c>
      <c r="M421" s="132" t="s">
        <v>1128</v>
      </c>
      <c r="N421" s="132" t="s">
        <v>887</v>
      </c>
      <c r="O421" s="132" t="s">
        <v>492</v>
      </c>
      <c r="P421" s="132" t="s">
        <v>189</v>
      </c>
      <c r="Q421" s="132" t="s">
        <v>1130</v>
      </c>
      <c r="R421" s="132" t="s">
        <v>409</v>
      </c>
      <c r="S421" s="382" t="s">
        <v>1131</v>
      </c>
      <c r="T421" s="136" t="s">
        <v>887</v>
      </c>
      <c r="U421" s="136" t="s">
        <v>887</v>
      </c>
      <c r="V421" s="136" t="s">
        <v>887</v>
      </c>
      <c r="W421" s="136" t="s">
        <v>887</v>
      </c>
      <c r="X421" s="137" t="s">
        <v>1132</v>
      </c>
    </row>
    <row r="422" spans="1:24" ht="15.75" customHeight="1">
      <c r="A422" s="132" t="s">
        <v>111</v>
      </c>
      <c r="B422" s="132">
        <v>2023</v>
      </c>
      <c r="C422" s="132" t="s">
        <v>656</v>
      </c>
      <c r="D422" s="132" t="s">
        <v>145</v>
      </c>
      <c r="E422" s="133" t="s">
        <v>1199</v>
      </c>
      <c r="F422" s="132" t="s">
        <v>1151</v>
      </c>
      <c r="G422" s="134" t="s">
        <v>1128</v>
      </c>
      <c r="H422" s="132" t="s">
        <v>436</v>
      </c>
      <c r="I422" s="132" t="s">
        <v>1129</v>
      </c>
      <c r="J422" s="132" t="s">
        <v>887</v>
      </c>
      <c r="K422" s="132" t="s">
        <v>1128</v>
      </c>
      <c r="L422" s="132" t="s">
        <v>1128</v>
      </c>
      <c r="M422" s="132" t="s">
        <v>1128</v>
      </c>
      <c r="N422" s="132" t="s">
        <v>887</v>
      </c>
      <c r="O422" s="132" t="s">
        <v>492</v>
      </c>
      <c r="P422" s="132" t="s">
        <v>189</v>
      </c>
      <c r="Q422" s="132" t="s">
        <v>1130</v>
      </c>
      <c r="R422" s="132" t="s">
        <v>409</v>
      </c>
      <c r="S422" s="382" t="s">
        <v>1131</v>
      </c>
      <c r="T422" s="138"/>
      <c r="U422" s="138"/>
      <c r="V422" s="138"/>
      <c r="W422" s="138"/>
      <c r="X422" s="139"/>
    </row>
    <row r="423" spans="1:24" ht="15.75" customHeight="1">
      <c r="A423" s="132" t="s">
        <v>111</v>
      </c>
      <c r="B423" s="132">
        <v>2024</v>
      </c>
      <c r="C423" s="132" t="s">
        <v>656</v>
      </c>
      <c r="D423" s="132" t="s">
        <v>145</v>
      </c>
      <c r="E423" s="133" t="s">
        <v>1199</v>
      </c>
      <c r="F423" s="132" t="s">
        <v>1151</v>
      </c>
      <c r="G423" s="134" t="s">
        <v>1128</v>
      </c>
      <c r="H423" s="132" t="s">
        <v>436</v>
      </c>
      <c r="I423" s="132" t="s">
        <v>1129</v>
      </c>
      <c r="J423" s="132" t="s">
        <v>887</v>
      </c>
      <c r="K423" s="132" t="s">
        <v>1128</v>
      </c>
      <c r="L423" s="132" t="s">
        <v>1128</v>
      </c>
      <c r="M423" s="132" t="s">
        <v>1128</v>
      </c>
      <c r="N423" s="132" t="s">
        <v>887</v>
      </c>
      <c r="O423" s="132" t="s">
        <v>492</v>
      </c>
      <c r="P423" s="132" t="s">
        <v>189</v>
      </c>
      <c r="Q423" s="132" t="s">
        <v>1130</v>
      </c>
      <c r="R423" s="132" t="s">
        <v>409</v>
      </c>
      <c r="S423" s="382" t="s">
        <v>1131</v>
      </c>
      <c r="T423" s="138"/>
      <c r="U423" s="138"/>
      <c r="V423" s="138"/>
      <c r="W423" s="138"/>
      <c r="X423" s="139"/>
    </row>
    <row r="424" spans="1:24" ht="15.75" customHeight="1">
      <c r="A424" s="132" t="s">
        <v>111</v>
      </c>
      <c r="B424" s="132">
        <v>2022</v>
      </c>
      <c r="C424" s="132" t="s">
        <v>656</v>
      </c>
      <c r="D424" s="132" t="s">
        <v>145</v>
      </c>
      <c r="E424" s="133" t="s">
        <v>1200</v>
      </c>
      <c r="F424" s="132" t="s">
        <v>1151</v>
      </c>
      <c r="G424" s="134" t="s">
        <v>1128</v>
      </c>
      <c r="H424" s="132" t="s">
        <v>436</v>
      </c>
      <c r="I424" s="132" t="s">
        <v>1129</v>
      </c>
      <c r="J424" s="132" t="s">
        <v>887</v>
      </c>
      <c r="K424" s="132" t="s">
        <v>1128</v>
      </c>
      <c r="L424" s="132" t="s">
        <v>1128</v>
      </c>
      <c r="M424" s="132" t="s">
        <v>1128</v>
      </c>
      <c r="N424" s="132" t="s">
        <v>887</v>
      </c>
      <c r="O424" s="132" t="s">
        <v>492</v>
      </c>
      <c r="P424" s="132" t="s">
        <v>189</v>
      </c>
      <c r="Q424" s="132" t="s">
        <v>1130</v>
      </c>
      <c r="R424" s="132" t="s">
        <v>409</v>
      </c>
      <c r="S424" s="382" t="s">
        <v>1131</v>
      </c>
      <c r="T424" s="136" t="s">
        <v>887</v>
      </c>
      <c r="U424" s="136" t="s">
        <v>887</v>
      </c>
      <c r="V424" s="136" t="s">
        <v>887</v>
      </c>
      <c r="W424" s="136" t="s">
        <v>887</v>
      </c>
      <c r="X424" s="137" t="s">
        <v>1132</v>
      </c>
    </row>
    <row r="425" spans="1:24" ht="15.75" customHeight="1">
      <c r="A425" s="132" t="s">
        <v>111</v>
      </c>
      <c r="B425" s="132">
        <v>2023</v>
      </c>
      <c r="C425" s="132" t="s">
        <v>656</v>
      </c>
      <c r="D425" s="132" t="s">
        <v>145</v>
      </c>
      <c r="E425" s="133" t="s">
        <v>1200</v>
      </c>
      <c r="F425" s="132" t="s">
        <v>1151</v>
      </c>
      <c r="G425" s="134" t="s">
        <v>1128</v>
      </c>
      <c r="H425" s="132" t="s">
        <v>436</v>
      </c>
      <c r="I425" s="132" t="s">
        <v>1129</v>
      </c>
      <c r="J425" s="132" t="s">
        <v>887</v>
      </c>
      <c r="K425" s="132" t="s">
        <v>1128</v>
      </c>
      <c r="L425" s="132" t="s">
        <v>1128</v>
      </c>
      <c r="M425" s="132" t="s">
        <v>1128</v>
      </c>
      <c r="N425" s="132" t="s">
        <v>887</v>
      </c>
      <c r="O425" s="132" t="s">
        <v>492</v>
      </c>
      <c r="P425" s="132" t="s">
        <v>189</v>
      </c>
      <c r="Q425" s="132" t="s">
        <v>1130</v>
      </c>
      <c r="R425" s="132" t="s">
        <v>409</v>
      </c>
      <c r="S425" s="382" t="s">
        <v>1131</v>
      </c>
      <c r="T425" s="138"/>
      <c r="U425" s="138"/>
      <c r="V425" s="138"/>
      <c r="W425" s="138"/>
      <c r="X425" s="139"/>
    </row>
    <row r="426" spans="1:24" ht="15.75" customHeight="1">
      <c r="A426" s="132" t="s">
        <v>111</v>
      </c>
      <c r="B426" s="132">
        <v>2024</v>
      </c>
      <c r="C426" s="132" t="s">
        <v>656</v>
      </c>
      <c r="D426" s="132" t="s">
        <v>145</v>
      </c>
      <c r="E426" s="133" t="s">
        <v>1200</v>
      </c>
      <c r="F426" s="132" t="s">
        <v>1151</v>
      </c>
      <c r="G426" s="134" t="s">
        <v>1128</v>
      </c>
      <c r="H426" s="132" t="s">
        <v>436</v>
      </c>
      <c r="I426" s="132" t="s">
        <v>1129</v>
      </c>
      <c r="J426" s="132" t="s">
        <v>887</v>
      </c>
      <c r="K426" s="132" t="s">
        <v>1128</v>
      </c>
      <c r="L426" s="132" t="s">
        <v>1128</v>
      </c>
      <c r="M426" s="132" t="s">
        <v>1128</v>
      </c>
      <c r="N426" s="132" t="s">
        <v>887</v>
      </c>
      <c r="O426" s="132" t="s">
        <v>492</v>
      </c>
      <c r="P426" s="132" t="s">
        <v>189</v>
      </c>
      <c r="Q426" s="132" t="s">
        <v>1130</v>
      </c>
      <c r="R426" s="132" t="s">
        <v>409</v>
      </c>
      <c r="S426" s="382" t="s">
        <v>1131</v>
      </c>
      <c r="T426" s="138"/>
      <c r="U426" s="138"/>
      <c r="V426" s="138"/>
      <c r="W426" s="138"/>
      <c r="X426" s="139"/>
    </row>
    <row r="427" spans="1:24" ht="15.75" customHeight="1">
      <c r="A427" s="132" t="s">
        <v>111</v>
      </c>
      <c r="B427" s="132">
        <v>2022</v>
      </c>
      <c r="C427" s="132" t="s">
        <v>656</v>
      </c>
      <c r="D427" s="132" t="s">
        <v>145</v>
      </c>
      <c r="E427" s="133" t="s">
        <v>1201</v>
      </c>
      <c r="F427" s="132" t="s">
        <v>1151</v>
      </c>
      <c r="G427" s="134" t="s">
        <v>1128</v>
      </c>
      <c r="H427" s="132" t="s">
        <v>436</v>
      </c>
      <c r="I427" s="132" t="s">
        <v>1129</v>
      </c>
      <c r="J427" s="132" t="s">
        <v>887</v>
      </c>
      <c r="K427" s="132" t="s">
        <v>1128</v>
      </c>
      <c r="L427" s="132" t="s">
        <v>1128</v>
      </c>
      <c r="M427" s="132" t="s">
        <v>1128</v>
      </c>
      <c r="N427" s="132" t="s">
        <v>887</v>
      </c>
      <c r="O427" s="132" t="s">
        <v>492</v>
      </c>
      <c r="P427" s="132" t="s">
        <v>189</v>
      </c>
      <c r="Q427" s="132" t="s">
        <v>1130</v>
      </c>
      <c r="R427" s="132" t="s">
        <v>409</v>
      </c>
      <c r="S427" s="382" t="s">
        <v>1131</v>
      </c>
      <c r="T427" s="136" t="s">
        <v>887</v>
      </c>
      <c r="U427" s="136" t="s">
        <v>887</v>
      </c>
      <c r="V427" s="136" t="s">
        <v>887</v>
      </c>
      <c r="W427" s="136" t="s">
        <v>887</v>
      </c>
      <c r="X427" s="137" t="s">
        <v>1132</v>
      </c>
    </row>
    <row r="428" spans="1:24" ht="15.75" customHeight="1">
      <c r="A428" s="132" t="s">
        <v>111</v>
      </c>
      <c r="B428" s="132">
        <v>2023</v>
      </c>
      <c r="C428" s="132" t="s">
        <v>656</v>
      </c>
      <c r="D428" s="132" t="s">
        <v>145</v>
      </c>
      <c r="E428" s="133" t="s">
        <v>1201</v>
      </c>
      <c r="F428" s="132" t="s">
        <v>1151</v>
      </c>
      <c r="G428" s="134" t="s">
        <v>1128</v>
      </c>
      <c r="H428" s="132" t="s">
        <v>436</v>
      </c>
      <c r="I428" s="132" t="s">
        <v>1129</v>
      </c>
      <c r="J428" s="132" t="s">
        <v>887</v>
      </c>
      <c r="K428" s="132" t="s">
        <v>1128</v>
      </c>
      <c r="L428" s="132" t="s">
        <v>1128</v>
      </c>
      <c r="M428" s="132" t="s">
        <v>1128</v>
      </c>
      <c r="N428" s="132" t="s">
        <v>887</v>
      </c>
      <c r="O428" s="132" t="s">
        <v>492</v>
      </c>
      <c r="P428" s="132" t="s">
        <v>189</v>
      </c>
      <c r="Q428" s="132" t="s">
        <v>1130</v>
      </c>
      <c r="R428" s="132" t="s">
        <v>409</v>
      </c>
      <c r="S428" s="382" t="s">
        <v>1131</v>
      </c>
      <c r="T428" s="138"/>
      <c r="U428" s="138"/>
      <c r="V428" s="138"/>
      <c r="W428" s="138"/>
      <c r="X428" s="139"/>
    </row>
    <row r="429" spans="1:24" ht="15.75" customHeight="1">
      <c r="A429" s="132" t="s">
        <v>111</v>
      </c>
      <c r="B429" s="132">
        <v>2024</v>
      </c>
      <c r="C429" s="132" t="s">
        <v>656</v>
      </c>
      <c r="D429" s="132" t="s">
        <v>145</v>
      </c>
      <c r="E429" s="133" t="s">
        <v>1201</v>
      </c>
      <c r="F429" s="132" t="s">
        <v>1151</v>
      </c>
      <c r="G429" s="134" t="s">
        <v>1128</v>
      </c>
      <c r="H429" s="132" t="s">
        <v>436</v>
      </c>
      <c r="I429" s="132" t="s">
        <v>1129</v>
      </c>
      <c r="J429" s="132" t="s">
        <v>887</v>
      </c>
      <c r="K429" s="132" t="s">
        <v>1128</v>
      </c>
      <c r="L429" s="132" t="s">
        <v>1128</v>
      </c>
      <c r="M429" s="132" t="s">
        <v>1128</v>
      </c>
      <c r="N429" s="132" t="s">
        <v>887</v>
      </c>
      <c r="O429" s="132" t="s">
        <v>492</v>
      </c>
      <c r="P429" s="132" t="s">
        <v>189</v>
      </c>
      <c r="Q429" s="132" t="s">
        <v>1130</v>
      </c>
      <c r="R429" s="132" t="s">
        <v>409</v>
      </c>
      <c r="S429" s="382" t="s">
        <v>1131</v>
      </c>
      <c r="T429" s="138"/>
      <c r="U429" s="138"/>
      <c r="V429" s="138"/>
      <c r="W429" s="138"/>
      <c r="X429" s="139"/>
    </row>
    <row r="430" spans="1:24" ht="15.75" customHeight="1">
      <c r="A430" s="132" t="s">
        <v>111</v>
      </c>
      <c r="B430" s="132">
        <v>2022</v>
      </c>
      <c r="C430" s="132" t="s">
        <v>656</v>
      </c>
      <c r="D430" s="132" t="s">
        <v>145</v>
      </c>
      <c r="E430" s="133" t="s">
        <v>1277</v>
      </c>
      <c r="F430" s="132" t="s">
        <v>1151</v>
      </c>
      <c r="G430" s="134" t="s">
        <v>1128</v>
      </c>
      <c r="H430" s="132" t="s">
        <v>436</v>
      </c>
      <c r="I430" s="132" t="s">
        <v>1129</v>
      </c>
      <c r="J430" s="132" t="s">
        <v>887</v>
      </c>
      <c r="K430" s="132" t="s">
        <v>1128</v>
      </c>
      <c r="L430" s="132" t="s">
        <v>1128</v>
      </c>
      <c r="M430" s="132" t="s">
        <v>1128</v>
      </c>
      <c r="N430" s="132" t="s">
        <v>887</v>
      </c>
      <c r="O430" s="132" t="s">
        <v>492</v>
      </c>
      <c r="P430" s="132" t="s">
        <v>189</v>
      </c>
      <c r="Q430" s="132" t="s">
        <v>1130</v>
      </c>
      <c r="R430" s="132" t="s">
        <v>409</v>
      </c>
      <c r="S430" s="382" t="s">
        <v>1131</v>
      </c>
      <c r="T430" s="136" t="s">
        <v>1278</v>
      </c>
      <c r="U430" s="136" t="s">
        <v>1128</v>
      </c>
      <c r="V430" s="136" t="s">
        <v>1128</v>
      </c>
      <c r="W430" s="136" t="s">
        <v>1128</v>
      </c>
      <c r="X430" s="137" t="s">
        <v>1167</v>
      </c>
    </row>
    <row r="431" spans="1:24" ht="15.75" customHeight="1">
      <c r="A431" s="132" t="s">
        <v>111</v>
      </c>
      <c r="B431" s="132">
        <v>2023</v>
      </c>
      <c r="C431" s="132" t="s">
        <v>656</v>
      </c>
      <c r="D431" s="132" t="s">
        <v>145</v>
      </c>
      <c r="E431" s="133" t="s">
        <v>1277</v>
      </c>
      <c r="F431" s="132" t="s">
        <v>1151</v>
      </c>
      <c r="G431" s="134" t="s">
        <v>1128</v>
      </c>
      <c r="H431" s="132" t="s">
        <v>436</v>
      </c>
      <c r="I431" s="132" t="s">
        <v>1129</v>
      </c>
      <c r="J431" s="132" t="s">
        <v>887</v>
      </c>
      <c r="K431" s="132" t="s">
        <v>1128</v>
      </c>
      <c r="L431" s="132" t="s">
        <v>1128</v>
      </c>
      <c r="M431" s="132" t="s">
        <v>1128</v>
      </c>
      <c r="N431" s="132" t="s">
        <v>887</v>
      </c>
      <c r="O431" s="132" t="s">
        <v>492</v>
      </c>
      <c r="P431" s="132" t="s">
        <v>189</v>
      </c>
      <c r="Q431" s="132" t="s">
        <v>1130</v>
      </c>
      <c r="R431" s="132" t="s">
        <v>409</v>
      </c>
      <c r="S431" s="382" t="s">
        <v>1131</v>
      </c>
      <c r="T431" s="138"/>
      <c r="U431" s="138"/>
      <c r="V431" s="138"/>
      <c r="W431" s="138"/>
      <c r="X431" s="139"/>
    </row>
    <row r="432" spans="1:24" ht="15.75" customHeight="1">
      <c r="A432" s="132" t="s">
        <v>111</v>
      </c>
      <c r="B432" s="132">
        <v>2024</v>
      </c>
      <c r="C432" s="132" t="s">
        <v>656</v>
      </c>
      <c r="D432" s="132" t="s">
        <v>145</v>
      </c>
      <c r="E432" s="133" t="s">
        <v>1277</v>
      </c>
      <c r="F432" s="132" t="s">
        <v>1151</v>
      </c>
      <c r="G432" s="134" t="s">
        <v>1128</v>
      </c>
      <c r="H432" s="132" t="s">
        <v>436</v>
      </c>
      <c r="I432" s="132" t="s">
        <v>1129</v>
      </c>
      <c r="J432" s="132" t="s">
        <v>887</v>
      </c>
      <c r="K432" s="132" t="s">
        <v>1128</v>
      </c>
      <c r="L432" s="132" t="s">
        <v>1128</v>
      </c>
      <c r="M432" s="132" t="s">
        <v>1128</v>
      </c>
      <c r="N432" s="132" t="s">
        <v>887</v>
      </c>
      <c r="O432" s="132" t="s">
        <v>492</v>
      </c>
      <c r="P432" s="132" t="s">
        <v>189</v>
      </c>
      <c r="Q432" s="132" t="s">
        <v>1130</v>
      </c>
      <c r="R432" s="132" t="s">
        <v>409</v>
      </c>
      <c r="S432" s="382" t="s">
        <v>1131</v>
      </c>
      <c r="T432" s="138"/>
      <c r="U432" s="138"/>
      <c r="V432" s="138"/>
      <c r="W432" s="138"/>
      <c r="X432" s="139"/>
    </row>
    <row r="433" spans="1:24" ht="15.75" customHeight="1">
      <c r="A433" s="132" t="s">
        <v>111</v>
      </c>
      <c r="B433" s="132">
        <v>2022</v>
      </c>
      <c r="C433" s="132" t="s">
        <v>656</v>
      </c>
      <c r="D433" s="132" t="s">
        <v>145</v>
      </c>
      <c r="E433" s="133" t="s">
        <v>1202</v>
      </c>
      <c r="F433" s="132" t="s">
        <v>1151</v>
      </c>
      <c r="G433" s="134" t="s">
        <v>1128</v>
      </c>
      <c r="H433" s="132" t="s">
        <v>436</v>
      </c>
      <c r="I433" s="132" t="s">
        <v>1129</v>
      </c>
      <c r="J433" s="132" t="s">
        <v>887</v>
      </c>
      <c r="K433" s="132" t="s">
        <v>1128</v>
      </c>
      <c r="L433" s="132" t="s">
        <v>1128</v>
      </c>
      <c r="M433" s="132" t="s">
        <v>1128</v>
      </c>
      <c r="N433" s="132" t="s">
        <v>887</v>
      </c>
      <c r="O433" s="132" t="s">
        <v>492</v>
      </c>
      <c r="P433" s="132" t="s">
        <v>189</v>
      </c>
      <c r="Q433" s="132" t="s">
        <v>1130</v>
      </c>
      <c r="R433" s="132" t="s">
        <v>409</v>
      </c>
      <c r="S433" s="382" t="s">
        <v>1131</v>
      </c>
      <c r="T433" s="136" t="s">
        <v>887</v>
      </c>
      <c r="U433" s="136" t="s">
        <v>887</v>
      </c>
      <c r="V433" s="136" t="s">
        <v>887</v>
      </c>
      <c r="W433" s="136" t="s">
        <v>887</v>
      </c>
      <c r="X433" s="137" t="s">
        <v>1132</v>
      </c>
    </row>
    <row r="434" spans="1:24" ht="15.75" customHeight="1">
      <c r="A434" s="132" t="s">
        <v>111</v>
      </c>
      <c r="B434" s="132">
        <v>2023</v>
      </c>
      <c r="C434" s="132" t="s">
        <v>656</v>
      </c>
      <c r="D434" s="132" t="s">
        <v>145</v>
      </c>
      <c r="E434" s="133" t="s">
        <v>1202</v>
      </c>
      <c r="F434" s="132" t="s">
        <v>1151</v>
      </c>
      <c r="G434" s="134" t="s">
        <v>1128</v>
      </c>
      <c r="H434" s="132" t="s">
        <v>436</v>
      </c>
      <c r="I434" s="132" t="s">
        <v>1129</v>
      </c>
      <c r="J434" s="132" t="s">
        <v>887</v>
      </c>
      <c r="K434" s="132" t="s">
        <v>1128</v>
      </c>
      <c r="L434" s="132" t="s">
        <v>1128</v>
      </c>
      <c r="M434" s="132" t="s">
        <v>1128</v>
      </c>
      <c r="N434" s="132" t="s">
        <v>887</v>
      </c>
      <c r="O434" s="132" t="s">
        <v>492</v>
      </c>
      <c r="P434" s="132" t="s">
        <v>189</v>
      </c>
      <c r="Q434" s="132" t="s">
        <v>1130</v>
      </c>
      <c r="R434" s="132" t="s">
        <v>409</v>
      </c>
      <c r="S434" s="382" t="s">
        <v>1131</v>
      </c>
      <c r="T434" s="138"/>
      <c r="U434" s="138"/>
      <c r="V434" s="138"/>
      <c r="W434" s="138"/>
      <c r="X434" s="139"/>
    </row>
    <row r="435" spans="1:24" ht="15.75" customHeight="1">
      <c r="A435" s="132" t="s">
        <v>111</v>
      </c>
      <c r="B435" s="132">
        <v>2024</v>
      </c>
      <c r="C435" s="132" t="s">
        <v>656</v>
      </c>
      <c r="D435" s="132" t="s">
        <v>145</v>
      </c>
      <c r="E435" s="133" t="s">
        <v>1202</v>
      </c>
      <c r="F435" s="132" t="s">
        <v>1151</v>
      </c>
      <c r="G435" s="134" t="s">
        <v>1128</v>
      </c>
      <c r="H435" s="132" t="s">
        <v>436</v>
      </c>
      <c r="I435" s="132" t="s">
        <v>1129</v>
      </c>
      <c r="J435" s="132" t="s">
        <v>887</v>
      </c>
      <c r="K435" s="132" t="s">
        <v>1128</v>
      </c>
      <c r="L435" s="132" t="s">
        <v>1128</v>
      </c>
      <c r="M435" s="132" t="s">
        <v>1128</v>
      </c>
      <c r="N435" s="132" t="s">
        <v>887</v>
      </c>
      <c r="O435" s="132" t="s">
        <v>492</v>
      </c>
      <c r="P435" s="132" t="s">
        <v>189</v>
      </c>
      <c r="Q435" s="132" t="s">
        <v>1130</v>
      </c>
      <c r="R435" s="132" t="s">
        <v>409</v>
      </c>
      <c r="S435" s="382" t="s">
        <v>1131</v>
      </c>
      <c r="T435" s="138"/>
      <c r="U435" s="138"/>
      <c r="V435" s="138"/>
      <c r="W435" s="138"/>
      <c r="X435" s="139"/>
    </row>
    <row r="436" spans="1:24" ht="15.75" customHeight="1">
      <c r="A436" s="132" t="s">
        <v>111</v>
      </c>
      <c r="B436" s="132">
        <v>2022</v>
      </c>
      <c r="C436" s="132" t="s">
        <v>656</v>
      </c>
      <c r="D436" s="132" t="s">
        <v>145</v>
      </c>
      <c r="E436" s="133" t="s">
        <v>1203</v>
      </c>
      <c r="F436" s="132" t="s">
        <v>1151</v>
      </c>
      <c r="G436" s="134" t="s">
        <v>887</v>
      </c>
      <c r="H436" s="132" t="s">
        <v>436</v>
      </c>
      <c r="I436" s="132" t="s">
        <v>1204</v>
      </c>
      <c r="J436" s="132" t="s">
        <v>887</v>
      </c>
      <c r="K436" s="132" t="s">
        <v>887</v>
      </c>
      <c r="L436" s="132" t="s">
        <v>887</v>
      </c>
      <c r="M436" s="132" t="s">
        <v>887</v>
      </c>
      <c r="N436" s="132" t="s">
        <v>887</v>
      </c>
      <c r="O436" s="132" t="s">
        <v>1129</v>
      </c>
      <c r="P436" s="132" t="s">
        <v>1129</v>
      </c>
      <c r="Q436" s="132" t="s">
        <v>1129</v>
      </c>
      <c r="R436" s="132" t="s">
        <v>1129</v>
      </c>
      <c r="S436" s="382"/>
      <c r="T436" s="140" t="s">
        <v>887</v>
      </c>
      <c r="U436" s="140" t="s">
        <v>887</v>
      </c>
      <c r="V436" s="140" t="s">
        <v>887</v>
      </c>
      <c r="W436" s="140" t="s">
        <v>887</v>
      </c>
      <c r="X436" s="140" t="s">
        <v>1204</v>
      </c>
    </row>
    <row r="437" spans="1:24" ht="15.75" customHeight="1">
      <c r="A437" s="132" t="s">
        <v>111</v>
      </c>
      <c r="B437" s="132">
        <v>2023</v>
      </c>
      <c r="C437" s="132" t="s">
        <v>656</v>
      </c>
      <c r="D437" s="132" t="s">
        <v>145</v>
      </c>
      <c r="E437" s="133" t="s">
        <v>1203</v>
      </c>
      <c r="F437" s="132" t="s">
        <v>1151</v>
      </c>
      <c r="G437" s="134" t="s">
        <v>887</v>
      </c>
      <c r="H437" s="132" t="s">
        <v>436</v>
      </c>
      <c r="I437" s="132" t="s">
        <v>1204</v>
      </c>
      <c r="J437" s="132" t="s">
        <v>887</v>
      </c>
      <c r="K437" s="132" t="s">
        <v>887</v>
      </c>
      <c r="L437" s="132" t="s">
        <v>887</v>
      </c>
      <c r="M437" s="132" t="s">
        <v>887</v>
      </c>
      <c r="N437" s="132" t="s">
        <v>887</v>
      </c>
      <c r="O437" s="132" t="s">
        <v>1129</v>
      </c>
      <c r="P437" s="132" t="s">
        <v>1129</v>
      </c>
      <c r="Q437" s="132" t="s">
        <v>1129</v>
      </c>
      <c r="R437" s="132" t="s">
        <v>1129</v>
      </c>
      <c r="S437" s="382"/>
      <c r="T437" s="138"/>
      <c r="U437" s="138"/>
      <c r="V437" s="138"/>
      <c r="W437" s="138"/>
      <c r="X437" s="139"/>
    </row>
    <row r="438" spans="1:24" ht="15.75" customHeight="1">
      <c r="A438" s="132" t="s">
        <v>111</v>
      </c>
      <c r="B438" s="132">
        <v>2024</v>
      </c>
      <c r="C438" s="132" t="s">
        <v>656</v>
      </c>
      <c r="D438" s="132" t="s">
        <v>145</v>
      </c>
      <c r="E438" s="133" t="s">
        <v>1203</v>
      </c>
      <c r="F438" s="132" t="s">
        <v>1151</v>
      </c>
      <c r="G438" s="134" t="s">
        <v>887</v>
      </c>
      <c r="H438" s="132" t="s">
        <v>436</v>
      </c>
      <c r="I438" s="132" t="s">
        <v>1204</v>
      </c>
      <c r="J438" s="132" t="s">
        <v>887</v>
      </c>
      <c r="K438" s="132" t="s">
        <v>887</v>
      </c>
      <c r="L438" s="132" t="s">
        <v>887</v>
      </c>
      <c r="M438" s="132" t="s">
        <v>887</v>
      </c>
      <c r="N438" s="132" t="s">
        <v>887</v>
      </c>
      <c r="O438" s="132" t="s">
        <v>1129</v>
      </c>
      <c r="P438" s="132" t="s">
        <v>1129</v>
      </c>
      <c r="Q438" s="132" t="s">
        <v>1129</v>
      </c>
      <c r="R438" s="132" t="s">
        <v>1129</v>
      </c>
      <c r="S438" s="382"/>
      <c r="T438" s="138"/>
      <c r="U438" s="138"/>
      <c r="V438" s="138"/>
      <c r="W438" s="138"/>
      <c r="X438" s="139"/>
    </row>
    <row r="439" spans="1:24" ht="15.75" customHeight="1">
      <c r="A439" s="132" t="s">
        <v>111</v>
      </c>
      <c r="B439" s="132">
        <v>2022</v>
      </c>
      <c r="C439" s="132" t="s">
        <v>656</v>
      </c>
      <c r="D439" s="132" t="s">
        <v>145</v>
      </c>
      <c r="E439" s="133" t="s">
        <v>1205</v>
      </c>
      <c r="F439" s="132" t="s">
        <v>1151</v>
      </c>
      <c r="G439" s="134" t="s">
        <v>887</v>
      </c>
      <c r="H439" s="132" t="s">
        <v>436</v>
      </c>
      <c r="I439" s="132" t="s">
        <v>1206</v>
      </c>
      <c r="J439" s="132" t="s">
        <v>887</v>
      </c>
      <c r="K439" s="132" t="s">
        <v>887</v>
      </c>
      <c r="L439" s="132" t="s">
        <v>887</v>
      </c>
      <c r="M439" s="132" t="s">
        <v>887</v>
      </c>
      <c r="N439" s="132" t="s">
        <v>887</v>
      </c>
      <c r="O439" s="132" t="s">
        <v>1129</v>
      </c>
      <c r="P439" s="132" t="s">
        <v>1129</v>
      </c>
      <c r="Q439" s="132" t="s">
        <v>1129</v>
      </c>
      <c r="R439" s="132" t="s">
        <v>1129</v>
      </c>
      <c r="S439" s="382"/>
      <c r="T439" s="140" t="s">
        <v>887</v>
      </c>
      <c r="U439" s="140" t="s">
        <v>887</v>
      </c>
      <c r="V439" s="140" t="s">
        <v>887</v>
      </c>
      <c r="W439" s="140" t="s">
        <v>887</v>
      </c>
      <c r="X439" s="140" t="s">
        <v>1206</v>
      </c>
    </row>
    <row r="440" spans="1:24" ht="15.75" customHeight="1">
      <c r="A440" s="132" t="s">
        <v>111</v>
      </c>
      <c r="B440" s="132">
        <v>2023</v>
      </c>
      <c r="C440" s="132" t="s">
        <v>656</v>
      </c>
      <c r="D440" s="132" t="s">
        <v>145</v>
      </c>
      <c r="E440" s="133" t="s">
        <v>1205</v>
      </c>
      <c r="F440" s="132" t="s">
        <v>1151</v>
      </c>
      <c r="G440" s="134" t="s">
        <v>887</v>
      </c>
      <c r="H440" s="132" t="s">
        <v>436</v>
      </c>
      <c r="I440" s="132" t="s">
        <v>1206</v>
      </c>
      <c r="J440" s="132" t="s">
        <v>887</v>
      </c>
      <c r="K440" s="132" t="s">
        <v>887</v>
      </c>
      <c r="L440" s="132" t="s">
        <v>887</v>
      </c>
      <c r="M440" s="132" t="s">
        <v>887</v>
      </c>
      <c r="N440" s="132" t="s">
        <v>887</v>
      </c>
      <c r="O440" s="132" t="s">
        <v>1129</v>
      </c>
      <c r="P440" s="132" t="s">
        <v>1129</v>
      </c>
      <c r="Q440" s="132" t="s">
        <v>1129</v>
      </c>
      <c r="R440" s="132" t="s">
        <v>1129</v>
      </c>
      <c r="S440" s="382"/>
      <c r="T440" s="138"/>
      <c r="U440" s="138"/>
      <c r="V440" s="138"/>
      <c r="W440" s="138"/>
      <c r="X440" s="139"/>
    </row>
    <row r="441" spans="1:24" ht="15.75" customHeight="1">
      <c r="A441" s="132" t="s">
        <v>111</v>
      </c>
      <c r="B441" s="132">
        <v>2024</v>
      </c>
      <c r="C441" s="132" t="s">
        <v>656</v>
      </c>
      <c r="D441" s="132" t="s">
        <v>145</v>
      </c>
      <c r="E441" s="133" t="s">
        <v>1205</v>
      </c>
      <c r="F441" s="132" t="s">
        <v>1151</v>
      </c>
      <c r="G441" s="134" t="s">
        <v>887</v>
      </c>
      <c r="H441" s="132" t="s">
        <v>436</v>
      </c>
      <c r="I441" s="132" t="s">
        <v>1206</v>
      </c>
      <c r="J441" s="132" t="s">
        <v>887</v>
      </c>
      <c r="K441" s="132" t="s">
        <v>887</v>
      </c>
      <c r="L441" s="132" t="s">
        <v>887</v>
      </c>
      <c r="M441" s="132" t="s">
        <v>887</v>
      </c>
      <c r="N441" s="132" t="s">
        <v>887</v>
      </c>
      <c r="O441" s="132" t="s">
        <v>1129</v>
      </c>
      <c r="P441" s="132" t="s">
        <v>1129</v>
      </c>
      <c r="Q441" s="132" t="s">
        <v>1129</v>
      </c>
      <c r="R441" s="132" t="s">
        <v>1129</v>
      </c>
      <c r="S441" s="382"/>
      <c r="T441" s="138"/>
      <c r="U441" s="138"/>
      <c r="V441" s="138"/>
      <c r="W441" s="138"/>
      <c r="X441" s="139"/>
    </row>
    <row r="442" spans="1:24" ht="15.75" customHeight="1">
      <c r="A442" s="132" t="s">
        <v>111</v>
      </c>
      <c r="B442" s="132">
        <v>2022</v>
      </c>
      <c r="C442" s="132" t="s">
        <v>656</v>
      </c>
      <c r="D442" s="132" t="s">
        <v>145</v>
      </c>
      <c r="E442" s="133" t="s">
        <v>1207</v>
      </c>
      <c r="F442" s="132" t="s">
        <v>1151</v>
      </c>
      <c r="G442" s="134" t="s">
        <v>1128</v>
      </c>
      <c r="H442" s="132" t="s">
        <v>436</v>
      </c>
      <c r="I442" s="132" t="s">
        <v>1129</v>
      </c>
      <c r="J442" s="132" t="s">
        <v>887</v>
      </c>
      <c r="K442" s="132" t="s">
        <v>1128</v>
      </c>
      <c r="L442" s="132" t="s">
        <v>1128</v>
      </c>
      <c r="M442" s="132" t="s">
        <v>1128</v>
      </c>
      <c r="N442" s="132" t="s">
        <v>887</v>
      </c>
      <c r="O442" s="132" t="s">
        <v>492</v>
      </c>
      <c r="P442" s="132" t="s">
        <v>189</v>
      </c>
      <c r="Q442" s="132" t="s">
        <v>1130</v>
      </c>
      <c r="R442" s="132" t="s">
        <v>409</v>
      </c>
      <c r="S442" s="382" t="s">
        <v>1131</v>
      </c>
      <c r="T442" s="136" t="s">
        <v>887</v>
      </c>
      <c r="U442" s="136" t="s">
        <v>887</v>
      </c>
      <c r="V442" s="136" t="s">
        <v>887</v>
      </c>
      <c r="W442" s="136" t="s">
        <v>887</v>
      </c>
      <c r="X442" s="137" t="s">
        <v>1132</v>
      </c>
    </row>
    <row r="443" spans="1:24" ht="15.75" customHeight="1">
      <c r="A443" s="132" t="s">
        <v>111</v>
      </c>
      <c r="B443" s="132">
        <v>2023</v>
      </c>
      <c r="C443" s="132" t="s">
        <v>656</v>
      </c>
      <c r="D443" s="132" t="s">
        <v>145</v>
      </c>
      <c r="E443" s="133" t="s">
        <v>1207</v>
      </c>
      <c r="F443" s="132" t="s">
        <v>1151</v>
      </c>
      <c r="G443" s="134" t="s">
        <v>1128</v>
      </c>
      <c r="H443" s="132" t="s">
        <v>436</v>
      </c>
      <c r="I443" s="132" t="s">
        <v>1129</v>
      </c>
      <c r="J443" s="132" t="s">
        <v>887</v>
      </c>
      <c r="K443" s="132" t="s">
        <v>1128</v>
      </c>
      <c r="L443" s="132" t="s">
        <v>1128</v>
      </c>
      <c r="M443" s="132" t="s">
        <v>1128</v>
      </c>
      <c r="N443" s="132" t="s">
        <v>887</v>
      </c>
      <c r="O443" s="132" t="s">
        <v>492</v>
      </c>
      <c r="P443" s="132" t="s">
        <v>189</v>
      </c>
      <c r="Q443" s="132" t="s">
        <v>1130</v>
      </c>
      <c r="R443" s="132" t="s">
        <v>409</v>
      </c>
      <c r="S443" s="382" t="s">
        <v>1131</v>
      </c>
      <c r="T443" s="138"/>
      <c r="U443" s="138"/>
      <c r="V443" s="138"/>
      <c r="W443" s="138"/>
      <c r="X443" s="139"/>
    </row>
    <row r="444" spans="1:24" ht="15.75" customHeight="1">
      <c r="A444" s="132" t="s">
        <v>111</v>
      </c>
      <c r="B444" s="132">
        <v>2024</v>
      </c>
      <c r="C444" s="132" t="s">
        <v>656</v>
      </c>
      <c r="D444" s="132" t="s">
        <v>145</v>
      </c>
      <c r="E444" s="133" t="s">
        <v>1207</v>
      </c>
      <c r="F444" s="132" t="s">
        <v>1151</v>
      </c>
      <c r="G444" s="134" t="s">
        <v>1128</v>
      </c>
      <c r="H444" s="132" t="s">
        <v>436</v>
      </c>
      <c r="I444" s="132" t="s">
        <v>1129</v>
      </c>
      <c r="J444" s="132" t="s">
        <v>887</v>
      </c>
      <c r="K444" s="132" t="s">
        <v>1128</v>
      </c>
      <c r="L444" s="132" t="s">
        <v>1128</v>
      </c>
      <c r="M444" s="132" t="s">
        <v>1128</v>
      </c>
      <c r="N444" s="132" t="s">
        <v>887</v>
      </c>
      <c r="O444" s="132" t="s">
        <v>492</v>
      </c>
      <c r="P444" s="132" t="s">
        <v>189</v>
      </c>
      <c r="Q444" s="132" t="s">
        <v>1130</v>
      </c>
      <c r="R444" s="132" t="s">
        <v>409</v>
      </c>
      <c r="S444" s="382" t="s">
        <v>1131</v>
      </c>
      <c r="T444" s="138"/>
      <c r="U444" s="138"/>
      <c r="V444" s="138"/>
      <c r="W444" s="138"/>
      <c r="X444" s="139"/>
    </row>
    <row r="445" spans="1:24" ht="15.75" customHeight="1">
      <c r="A445" s="132" t="s">
        <v>111</v>
      </c>
      <c r="B445" s="132">
        <v>2022</v>
      </c>
      <c r="C445" s="132" t="s">
        <v>656</v>
      </c>
      <c r="D445" s="132" t="s">
        <v>145</v>
      </c>
      <c r="E445" s="133" t="s">
        <v>1208</v>
      </c>
      <c r="F445" s="132" t="s">
        <v>1151</v>
      </c>
      <c r="G445" s="134" t="s">
        <v>887</v>
      </c>
      <c r="H445" s="132" t="s">
        <v>436</v>
      </c>
      <c r="I445" s="132" t="s">
        <v>1279</v>
      </c>
      <c r="J445" s="132" t="s">
        <v>887</v>
      </c>
      <c r="K445" s="132" t="s">
        <v>887</v>
      </c>
      <c r="L445" s="132" t="s">
        <v>887</v>
      </c>
      <c r="M445" s="132" t="s">
        <v>887</v>
      </c>
      <c r="N445" s="132" t="s">
        <v>887</v>
      </c>
      <c r="O445" s="132" t="s">
        <v>1129</v>
      </c>
      <c r="P445" s="132" t="s">
        <v>1129</v>
      </c>
      <c r="Q445" s="132" t="s">
        <v>1129</v>
      </c>
      <c r="R445" s="132" t="s">
        <v>1129</v>
      </c>
      <c r="S445" s="382"/>
      <c r="T445" s="140" t="s">
        <v>887</v>
      </c>
      <c r="U445" s="140" t="s">
        <v>887</v>
      </c>
      <c r="V445" s="140" t="s">
        <v>887</v>
      </c>
      <c r="W445" s="140" t="s">
        <v>887</v>
      </c>
      <c r="X445" s="140" t="s">
        <v>1279</v>
      </c>
    </row>
    <row r="446" spans="1:24" ht="15.75" customHeight="1">
      <c r="A446" s="132" t="s">
        <v>111</v>
      </c>
      <c r="B446" s="132">
        <v>2023</v>
      </c>
      <c r="C446" s="132" t="s">
        <v>656</v>
      </c>
      <c r="D446" s="132" t="s">
        <v>145</v>
      </c>
      <c r="E446" s="133" t="s">
        <v>1208</v>
      </c>
      <c r="F446" s="132" t="s">
        <v>1151</v>
      </c>
      <c r="G446" s="134" t="s">
        <v>887</v>
      </c>
      <c r="H446" s="132" t="s">
        <v>436</v>
      </c>
      <c r="I446" s="132" t="s">
        <v>1279</v>
      </c>
      <c r="J446" s="132" t="s">
        <v>887</v>
      </c>
      <c r="K446" s="132" t="s">
        <v>887</v>
      </c>
      <c r="L446" s="132" t="s">
        <v>887</v>
      </c>
      <c r="M446" s="132" t="s">
        <v>887</v>
      </c>
      <c r="N446" s="132" t="s">
        <v>887</v>
      </c>
      <c r="O446" s="132" t="s">
        <v>1129</v>
      </c>
      <c r="P446" s="132" t="s">
        <v>1129</v>
      </c>
      <c r="Q446" s="132" t="s">
        <v>1129</v>
      </c>
      <c r="R446" s="132" t="s">
        <v>1129</v>
      </c>
      <c r="S446" s="382"/>
      <c r="T446" s="138"/>
      <c r="U446" s="138"/>
      <c r="V446" s="138"/>
      <c r="W446" s="138"/>
      <c r="X446" s="139"/>
    </row>
    <row r="447" spans="1:24" ht="15.75" customHeight="1">
      <c r="A447" s="132" t="s">
        <v>111</v>
      </c>
      <c r="B447" s="132">
        <v>2024</v>
      </c>
      <c r="C447" s="132" t="s">
        <v>656</v>
      </c>
      <c r="D447" s="132" t="s">
        <v>145</v>
      </c>
      <c r="E447" s="133" t="s">
        <v>1208</v>
      </c>
      <c r="F447" s="132" t="s">
        <v>1151</v>
      </c>
      <c r="G447" s="134" t="s">
        <v>887</v>
      </c>
      <c r="H447" s="132" t="s">
        <v>436</v>
      </c>
      <c r="I447" s="132" t="s">
        <v>1279</v>
      </c>
      <c r="J447" s="132" t="s">
        <v>887</v>
      </c>
      <c r="K447" s="132" t="s">
        <v>887</v>
      </c>
      <c r="L447" s="132" t="s">
        <v>887</v>
      </c>
      <c r="M447" s="132" t="s">
        <v>887</v>
      </c>
      <c r="N447" s="132" t="s">
        <v>887</v>
      </c>
      <c r="O447" s="132" t="s">
        <v>1129</v>
      </c>
      <c r="P447" s="132" t="s">
        <v>1129</v>
      </c>
      <c r="Q447" s="132" t="s">
        <v>1129</v>
      </c>
      <c r="R447" s="132" t="s">
        <v>1129</v>
      </c>
      <c r="S447" s="382"/>
      <c r="T447" s="138"/>
      <c r="U447" s="138"/>
      <c r="V447" s="138"/>
      <c r="W447" s="138"/>
      <c r="X447" s="139"/>
    </row>
    <row r="448" spans="1:24" ht="15.75" customHeight="1">
      <c r="A448" s="132" t="s">
        <v>111</v>
      </c>
      <c r="B448" s="132">
        <v>2022</v>
      </c>
      <c r="C448" s="132" t="s">
        <v>656</v>
      </c>
      <c r="D448" s="132" t="s">
        <v>145</v>
      </c>
      <c r="E448" s="133" t="s">
        <v>1209</v>
      </c>
      <c r="F448" s="132" t="s">
        <v>1151</v>
      </c>
      <c r="G448" s="134" t="s">
        <v>1128</v>
      </c>
      <c r="H448" s="132" t="s">
        <v>436</v>
      </c>
      <c r="I448" s="132" t="s">
        <v>1129</v>
      </c>
      <c r="J448" s="132" t="s">
        <v>887</v>
      </c>
      <c r="K448" s="132" t="s">
        <v>1128</v>
      </c>
      <c r="L448" s="132" t="s">
        <v>1128</v>
      </c>
      <c r="M448" s="132" t="s">
        <v>1128</v>
      </c>
      <c r="N448" s="132" t="s">
        <v>887</v>
      </c>
      <c r="O448" s="132" t="s">
        <v>492</v>
      </c>
      <c r="P448" s="132" t="s">
        <v>189</v>
      </c>
      <c r="Q448" s="132" t="s">
        <v>1130</v>
      </c>
      <c r="R448" s="132" t="s">
        <v>409</v>
      </c>
      <c r="S448" s="382" t="s">
        <v>1131</v>
      </c>
      <c r="T448" s="136" t="s">
        <v>887</v>
      </c>
      <c r="U448" s="136" t="s">
        <v>887</v>
      </c>
      <c r="V448" s="136" t="s">
        <v>887</v>
      </c>
      <c r="W448" s="136" t="s">
        <v>887</v>
      </c>
      <c r="X448" s="137" t="s">
        <v>1132</v>
      </c>
    </row>
    <row r="449" spans="1:24" ht="15.75" customHeight="1">
      <c r="A449" s="132" t="s">
        <v>111</v>
      </c>
      <c r="B449" s="132">
        <v>2023</v>
      </c>
      <c r="C449" s="132" t="s">
        <v>656</v>
      </c>
      <c r="D449" s="132" t="s">
        <v>145</v>
      </c>
      <c r="E449" s="133" t="s">
        <v>1209</v>
      </c>
      <c r="F449" s="132" t="s">
        <v>1151</v>
      </c>
      <c r="G449" s="134" t="s">
        <v>1128</v>
      </c>
      <c r="H449" s="132" t="s">
        <v>436</v>
      </c>
      <c r="I449" s="132" t="s">
        <v>1129</v>
      </c>
      <c r="J449" s="132" t="s">
        <v>887</v>
      </c>
      <c r="K449" s="132" t="s">
        <v>1128</v>
      </c>
      <c r="L449" s="132" t="s">
        <v>1128</v>
      </c>
      <c r="M449" s="132" t="s">
        <v>1128</v>
      </c>
      <c r="N449" s="132" t="s">
        <v>887</v>
      </c>
      <c r="O449" s="132" t="s">
        <v>492</v>
      </c>
      <c r="P449" s="132" t="s">
        <v>189</v>
      </c>
      <c r="Q449" s="132" t="s">
        <v>1130</v>
      </c>
      <c r="R449" s="132" t="s">
        <v>409</v>
      </c>
      <c r="S449" s="382" t="s">
        <v>1131</v>
      </c>
      <c r="T449" s="138"/>
      <c r="U449" s="138"/>
      <c r="V449" s="138"/>
      <c r="W449" s="138"/>
      <c r="X449" s="139"/>
    </row>
    <row r="450" spans="1:24" ht="15.75" customHeight="1">
      <c r="A450" s="132" t="s">
        <v>111</v>
      </c>
      <c r="B450" s="132">
        <v>2024</v>
      </c>
      <c r="C450" s="132" t="s">
        <v>656</v>
      </c>
      <c r="D450" s="132" t="s">
        <v>145</v>
      </c>
      <c r="E450" s="133" t="s">
        <v>1209</v>
      </c>
      <c r="F450" s="132" t="s">
        <v>1151</v>
      </c>
      <c r="G450" s="134" t="s">
        <v>1128</v>
      </c>
      <c r="H450" s="132" t="s">
        <v>436</v>
      </c>
      <c r="I450" s="132" t="s">
        <v>1129</v>
      </c>
      <c r="J450" s="132" t="s">
        <v>887</v>
      </c>
      <c r="K450" s="132" t="s">
        <v>1128</v>
      </c>
      <c r="L450" s="132" t="s">
        <v>1128</v>
      </c>
      <c r="M450" s="132" t="s">
        <v>1128</v>
      </c>
      <c r="N450" s="132" t="s">
        <v>887</v>
      </c>
      <c r="O450" s="132" t="s">
        <v>492</v>
      </c>
      <c r="P450" s="132" t="s">
        <v>189</v>
      </c>
      <c r="Q450" s="132" t="s">
        <v>1130</v>
      </c>
      <c r="R450" s="132" t="s">
        <v>409</v>
      </c>
      <c r="S450" s="382" t="s">
        <v>1131</v>
      </c>
      <c r="T450" s="138"/>
      <c r="U450" s="138"/>
      <c r="V450" s="138"/>
      <c r="W450" s="138"/>
      <c r="X450" s="139"/>
    </row>
    <row r="451" spans="1:24" ht="15.75" customHeight="1">
      <c r="A451" s="132" t="s">
        <v>111</v>
      </c>
      <c r="B451" s="132">
        <v>2022</v>
      </c>
      <c r="C451" s="132" t="s">
        <v>656</v>
      </c>
      <c r="D451" s="132" t="s">
        <v>145</v>
      </c>
      <c r="E451" s="133" t="s">
        <v>1210</v>
      </c>
      <c r="F451" s="132" t="s">
        <v>1151</v>
      </c>
      <c r="G451" s="134" t="s">
        <v>1128</v>
      </c>
      <c r="H451" s="132" t="s">
        <v>436</v>
      </c>
      <c r="I451" s="132" t="s">
        <v>1129</v>
      </c>
      <c r="J451" s="132" t="s">
        <v>887</v>
      </c>
      <c r="K451" s="132" t="s">
        <v>1128</v>
      </c>
      <c r="L451" s="132" t="s">
        <v>1128</v>
      </c>
      <c r="M451" s="132" t="s">
        <v>1128</v>
      </c>
      <c r="N451" s="132" t="s">
        <v>887</v>
      </c>
      <c r="O451" s="132" t="s">
        <v>492</v>
      </c>
      <c r="P451" s="132" t="s">
        <v>189</v>
      </c>
      <c r="Q451" s="132" t="s">
        <v>1130</v>
      </c>
      <c r="R451" s="132" t="s">
        <v>409</v>
      </c>
      <c r="S451" s="382" t="s">
        <v>1131</v>
      </c>
      <c r="T451" s="136" t="s">
        <v>887</v>
      </c>
      <c r="U451" s="136" t="s">
        <v>887</v>
      </c>
      <c r="V451" s="136" t="s">
        <v>887</v>
      </c>
      <c r="W451" s="136" t="s">
        <v>887</v>
      </c>
      <c r="X451" s="137" t="s">
        <v>1132</v>
      </c>
    </row>
    <row r="452" spans="1:24" ht="15.75" customHeight="1">
      <c r="A452" s="132" t="s">
        <v>111</v>
      </c>
      <c r="B452" s="132">
        <v>2023</v>
      </c>
      <c r="C452" s="132" t="s">
        <v>656</v>
      </c>
      <c r="D452" s="132" t="s">
        <v>145</v>
      </c>
      <c r="E452" s="133" t="s">
        <v>1210</v>
      </c>
      <c r="F452" s="132" t="s">
        <v>1151</v>
      </c>
      <c r="G452" s="134" t="s">
        <v>1128</v>
      </c>
      <c r="H452" s="132" t="s">
        <v>436</v>
      </c>
      <c r="I452" s="132" t="s">
        <v>1129</v>
      </c>
      <c r="J452" s="132" t="s">
        <v>887</v>
      </c>
      <c r="K452" s="132" t="s">
        <v>1128</v>
      </c>
      <c r="L452" s="132" t="s">
        <v>1128</v>
      </c>
      <c r="M452" s="132" t="s">
        <v>1128</v>
      </c>
      <c r="N452" s="132" t="s">
        <v>887</v>
      </c>
      <c r="O452" s="132" t="s">
        <v>492</v>
      </c>
      <c r="P452" s="132" t="s">
        <v>189</v>
      </c>
      <c r="Q452" s="132" t="s">
        <v>1130</v>
      </c>
      <c r="R452" s="132" t="s">
        <v>409</v>
      </c>
      <c r="S452" s="382" t="s">
        <v>1131</v>
      </c>
      <c r="T452" s="138"/>
      <c r="U452" s="138"/>
      <c r="V452" s="138"/>
      <c r="W452" s="138"/>
      <c r="X452" s="139"/>
    </row>
    <row r="453" spans="1:24" ht="15.75" customHeight="1">
      <c r="A453" s="132" t="s">
        <v>111</v>
      </c>
      <c r="B453" s="132">
        <v>2024</v>
      </c>
      <c r="C453" s="132" t="s">
        <v>656</v>
      </c>
      <c r="D453" s="132" t="s">
        <v>145</v>
      </c>
      <c r="E453" s="133" t="s">
        <v>1210</v>
      </c>
      <c r="F453" s="132" t="s">
        <v>1151</v>
      </c>
      <c r="G453" s="134" t="s">
        <v>1128</v>
      </c>
      <c r="H453" s="132" t="s">
        <v>436</v>
      </c>
      <c r="I453" s="132" t="s">
        <v>1129</v>
      </c>
      <c r="J453" s="132" t="s">
        <v>887</v>
      </c>
      <c r="K453" s="132" t="s">
        <v>1128</v>
      </c>
      <c r="L453" s="132" t="s">
        <v>1128</v>
      </c>
      <c r="M453" s="132" t="s">
        <v>1128</v>
      </c>
      <c r="N453" s="132" t="s">
        <v>887</v>
      </c>
      <c r="O453" s="132" t="s">
        <v>492</v>
      </c>
      <c r="P453" s="132" t="s">
        <v>189</v>
      </c>
      <c r="Q453" s="132" t="s">
        <v>1130</v>
      </c>
      <c r="R453" s="132" t="s">
        <v>409</v>
      </c>
      <c r="S453" s="382" t="s">
        <v>1131</v>
      </c>
      <c r="T453" s="138"/>
      <c r="U453" s="138"/>
      <c r="V453" s="138"/>
      <c r="W453" s="138"/>
      <c r="X453" s="139"/>
    </row>
    <row r="454" spans="1:24" ht="15.75" customHeight="1">
      <c r="A454" s="132" t="s">
        <v>111</v>
      </c>
      <c r="B454" s="132">
        <v>2022</v>
      </c>
      <c r="C454" s="132" t="s">
        <v>656</v>
      </c>
      <c r="D454" s="132" t="s">
        <v>145</v>
      </c>
      <c r="E454" s="133" t="s">
        <v>1211</v>
      </c>
      <c r="F454" s="132" t="s">
        <v>1151</v>
      </c>
      <c r="G454" s="134" t="s">
        <v>1128</v>
      </c>
      <c r="H454" s="132" t="s">
        <v>436</v>
      </c>
      <c r="I454" s="132" t="s">
        <v>1129</v>
      </c>
      <c r="J454" s="132" t="s">
        <v>887</v>
      </c>
      <c r="K454" s="132" t="s">
        <v>1128</v>
      </c>
      <c r="L454" s="132" t="s">
        <v>1128</v>
      </c>
      <c r="M454" s="132" t="s">
        <v>1128</v>
      </c>
      <c r="N454" s="132" t="s">
        <v>887</v>
      </c>
      <c r="O454" s="132" t="s">
        <v>492</v>
      </c>
      <c r="P454" s="132" t="s">
        <v>189</v>
      </c>
      <c r="Q454" s="132" t="s">
        <v>1130</v>
      </c>
      <c r="R454" s="132" t="s">
        <v>409</v>
      </c>
      <c r="S454" s="382" t="s">
        <v>1131</v>
      </c>
      <c r="T454" s="136" t="s">
        <v>887</v>
      </c>
      <c r="U454" s="136" t="s">
        <v>887</v>
      </c>
      <c r="V454" s="136" t="s">
        <v>887</v>
      </c>
      <c r="W454" s="136" t="s">
        <v>887</v>
      </c>
      <c r="X454" s="137" t="s">
        <v>1132</v>
      </c>
    </row>
    <row r="455" spans="1:24" ht="15.75" customHeight="1">
      <c r="A455" s="132" t="s">
        <v>111</v>
      </c>
      <c r="B455" s="132">
        <v>2023</v>
      </c>
      <c r="C455" s="132" t="s">
        <v>656</v>
      </c>
      <c r="D455" s="132" t="s">
        <v>145</v>
      </c>
      <c r="E455" s="133" t="s">
        <v>1211</v>
      </c>
      <c r="F455" s="132" t="s">
        <v>1151</v>
      </c>
      <c r="G455" s="134" t="s">
        <v>1128</v>
      </c>
      <c r="H455" s="132" t="s">
        <v>436</v>
      </c>
      <c r="I455" s="132" t="s">
        <v>1129</v>
      </c>
      <c r="J455" s="132" t="s">
        <v>887</v>
      </c>
      <c r="K455" s="132" t="s">
        <v>1128</v>
      </c>
      <c r="L455" s="132" t="s">
        <v>1128</v>
      </c>
      <c r="M455" s="132" t="s">
        <v>1128</v>
      </c>
      <c r="N455" s="132" t="s">
        <v>887</v>
      </c>
      <c r="O455" s="132" t="s">
        <v>492</v>
      </c>
      <c r="P455" s="132" t="s">
        <v>189</v>
      </c>
      <c r="Q455" s="132" t="s">
        <v>1130</v>
      </c>
      <c r="R455" s="132" t="s">
        <v>409</v>
      </c>
      <c r="S455" s="382" t="s">
        <v>1131</v>
      </c>
      <c r="T455" s="138"/>
      <c r="U455" s="138"/>
      <c r="V455" s="138"/>
      <c r="W455" s="138"/>
      <c r="X455" s="139"/>
    </row>
    <row r="456" spans="1:24" ht="15.75" customHeight="1">
      <c r="A456" s="132" t="s">
        <v>111</v>
      </c>
      <c r="B456" s="132">
        <v>2024</v>
      </c>
      <c r="C456" s="132" t="s">
        <v>656</v>
      </c>
      <c r="D456" s="132" t="s">
        <v>145</v>
      </c>
      <c r="E456" s="133" t="s">
        <v>1211</v>
      </c>
      <c r="F456" s="132" t="s">
        <v>1151</v>
      </c>
      <c r="G456" s="134" t="s">
        <v>1128</v>
      </c>
      <c r="H456" s="132" t="s">
        <v>436</v>
      </c>
      <c r="I456" s="132" t="s">
        <v>1129</v>
      </c>
      <c r="J456" s="132" t="s">
        <v>887</v>
      </c>
      <c r="K456" s="132" t="s">
        <v>1128</v>
      </c>
      <c r="L456" s="132" t="s">
        <v>1128</v>
      </c>
      <c r="M456" s="132" t="s">
        <v>1128</v>
      </c>
      <c r="N456" s="132" t="s">
        <v>887</v>
      </c>
      <c r="O456" s="132" t="s">
        <v>492</v>
      </c>
      <c r="P456" s="132" t="s">
        <v>189</v>
      </c>
      <c r="Q456" s="132" t="s">
        <v>1130</v>
      </c>
      <c r="R456" s="132" t="s">
        <v>409</v>
      </c>
      <c r="S456" s="382" t="s">
        <v>1131</v>
      </c>
      <c r="T456" s="138"/>
      <c r="U456" s="138"/>
      <c r="V456" s="138"/>
      <c r="W456" s="138"/>
      <c r="X456" s="139"/>
    </row>
    <row r="457" spans="1:24" ht="15.75" customHeight="1">
      <c r="A457" s="132" t="s">
        <v>111</v>
      </c>
      <c r="B457" s="132">
        <v>2022</v>
      </c>
      <c r="C457" s="132" t="s">
        <v>656</v>
      </c>
      <c r="D457" s="132" t="s">
        <v>145</v>
      </c>
      <c r="E457" s="133" t="s">
        <v>1212</v>
      </c>
      <c r="F457" s="132" t="s">
        <v>1151</v>
      </c>
      <c r="G457" s="134" t="s">
        <v>887</v>
      </c>
      <c r="H457" s="132" t="s">
        <v>436</v>
      </c>
      <c r="I457" s="132" t="s">
        <v>1280</v>
      </c>
      <c r="J457" s="132" t="s">
        <v>887</v>
      </c>
      <c r="K457" s="132" t="s">
        <v>887</v>
      </c>
      <c r="L457" s="132" t="s">
        <v>887</v>
      </c>
      <c r="M457" s="132" t="s">
        <v>887</v>
      </c>
      <c r="N457" s="132" t="s">
        <v>887</v>
      </c>
      <c r="O457" s="132" t="s">
        <v>1129</v>
      </c>
      <c r="P457" s="132" t="s">
        <v>1129</v>
      </c>
      <c r="Q457" s="132" t="s">
        <v>1129</v>
      </c>
      <c r="R457" s="132" t="s">
        <v>1129</v>
      </c>
      <c r="S457" s="382"/>
      <c r="T457" s="140" t="s">
        <v>887</v>
      </c>
      <c r="U457" s="140" t="s">
        <v>887</v>
      </c>
      <c r="V457" s="140" t="s">
        <v>887</v>
      </c>
      <c r="W457" s="140" t="s">
        <v>887</v>
      </c>
      <c r="X457" s="140" t="s">
        <v>1280</v>
      </c>
    </row>
    <row r="458" spans="1:24" ht="15.75" customHeight="1">
      <c r="A458" s="132" t="s">
        <v>111</v>
      </c>
      <c r="B458" s="132">
        <v>2023</v>
      </c>
      <c r="C458" s="132" t="s">
        <v>656</v>
      </c>
      <c r="D458" s="132" t="s">
        <v>145</v>
      </c>
      <c r="E458" s="133" t="s">
        <v>1212</v>
      </c>
      <c r="F458" s="132" t="s">
        <v>1151</v>
      </c>
      <c r="G458" s="134" t="s">
        <v>887</v>
      </c>
      <c r="H458" s="132" t="s">
        <v>436</v>
      </c>
      <c r="I458" s="132" t="s">
        <v>1280</v>
      </c>
      <c r="J458" s="132" t="s">
        <v>887</v>
      </c>
      <c r="K458" s="132" t="s">
        <v>887</v>
      </c>
      <c r="L458" s="132" t="s">
        <v>887</v>
      </c>
      <c r="M458" s="132" t="s">
        <v>887</v>
      </c>
      <c r="N458" s="132" t="s">
        <v>887</v>
      </c>
      <c r="O458" s="132" t="s">
        <v>1129</v>
      </c>
      <c r="P458" s="132" t="s">
        <v>1129</v>
      </c>
      <c r="Q458" s="132" t="s">
        <v>1129</v>
      </c>
      <c r="R458" s="132" t="s">
        <v>1129</v>
      </c>
      <c r="S458" s="382"/>
      <c r="T458" s="138"/>
      <c r="U458" s="138"/>
      <c r="V458" s="138"/>
      <c r="W458" s="138"/>
      <c r="X458" s="139"/>
    </row>
    <row r="459" spans="1:24" ht="15.75" customHeight="1">
      <c r="A459" s="132" t="s">
        <v>111</v>
      </c>
      <c r="B459" s="132">
        <v>2024</v>
      </c>
      <c r="C459" s="132" t="s">
        <v>656</v>
      </c>
      <c r="D459" s="132" t="s">
        <v>145</v>
      </c>
      <c r="E459" s="133" t="s">
        <v>1212</v>
      </c>
      <c r="F459" s="132" t="s">
        <v>1151</v>
      </c>
      <c r="G459" s="134" t="s">
        <v>887</v>
      </c>
      <c r="H459" s="132" t="s">
        <v>436</v>
      </c>
      <c r="I459" s="132" t="s">
        <v>1280</v>
      </c>
      <c r="J459" s="132" t="s">
        <v>887</v>
      </c>
      <c r="K459" s="132" t="s">
        <v>887</v>
      </c>
      <c r="L459" s="132" t="s">
        <v>887</v>
      </c>
      <c r="M459" s="132" t="s">
        <v>887</v>
      </c>
      <c r="N459" s="132" t="s">
        <v>887</v>
      </c>
      <c r="O459" s="132" t="s">
        <v>1129</v>
      </c>
      <c r="P459" s="132" t="s">
        <v>1129</v>
      </c>
      <c r="Q459" s="132" t="s">
        <v>1129</v>
      </c>
      <c r="R459" s="132" t="s">
        <v>1129</v>
      </c>
      <c r="S459" s="382"/>
      <c r="T459" s="138"/>
      <c r="U459" s="138"/>
      <c r="V459" s="138"/>
      <c r="W459" s="138"/>
      <c r="X459" s="139"/>
    </row>
    <row r="460" spans="1:24" ht="15.75" customHeight="1">
      <c r="A460" s="132" t="s">
        <v>111</v>
      </c>
      <c r="B460" s="132">
        <v>2022</v>
      </c>
      <c r="C460" s="132" t="s">
        <v>656</v>
      </c>
      <c r="D460" s="132" t="s">
        <v>145</v>
      </c>
      <c r="E460" s="133" t="s">
        <v>1213</v>
      </c>
      <c r="F460" s="132" t="s">
        <v>1151</v>
      </c>
      <c r="G460" s="134" t="s">
        <v>887</v>
      </c>
      <c r="H460" s="132" t="s">
        <v>436</v>
      </c>
      <c r="I460" s="132" t="s">
        <v>1281</v>
      </c>
      <c r="J460" s="132" t="s">
        <v>887</v>
      </c>
      <c r="K460" s="132" t="s">
        <v>887</v>
      </c>
      <c r="L460" s="132" t="s">
        <v>887</v>
      </c>
      <c r="M460" s="132" t="s">
        <v>887</v>
      </c>
      <c r="N460" s="132" t="s">
        <v>887</v>
      </c>
      <c r="O460" s="132" t="s">
        <v>1129</v>
      </c>
      <c r="P460" s="132" t="s">
        <v>1129</v>
      </c>
      <c r="Q460" s="132" t="s">
        <v>1129</v>
      </c>
      <c r="R460" s="132" t="s">
        <v>1129</v>
      </c>
      <c r="S460" s="382"/>
      <c r="T460" s="140" t="s">
        <v>887</v>
      </c>
      <c r="U460" s="140" t="s">
        <v>887</v>
      </c>
      <c r="V460" s="140" t="s">
        <v>887</v>
      </c>
      <c r="W460" s="140" t="s">
        <v>887</v>
      </c>
      <c r="X460" s="140" t="s">
        <v>1281</v>
      </c>
    </row>
    <row r="461" spans="1:24" ht="15.75" customHeight="1">
      <c r="A461" s="132" t="s">
        <v>111</v>
      </c>
      <c r="B461" s="132">
        <v>2023</v>
      </c>
      <c r="C461" s="132" t="s">
        <v>656</v>
      </c>
      <c r="D461" s="132" t="s">
        <v>145</v>
      </c>
      <c r="E461" s="133" t="s">
        <v>1213</v>
      </c>
      <c r="F461" s="132" t="s">
        <v>1151</v>
      </c>
      <c r="G461" s="134" t="s">
        <v>887</v>
      </c>
      <c r="H461" s="132" t="s">
        <v>436</v>
      </c>
      <c r="I461" s="132" t="s">
        <v>1281</v>
      </c>
      <c r="J461" s="132" t="s">
        <v>887</v>
      </c>
      <c r="K461" s="132" t="s">
        <v>887</v>
      </c>
      <c r="L461" s="132" t="s">
        <v>887</v>
      </c>
      <c r="M461" s="132" t="s">
        <v>887</v>
      </c>
      <c r="N461" s="132" t="s">
        <v>887</v>
      </c>
      <c r="O461" s="132" t="s">
        <v>1129</v>
      </c>
      <c r="P461" s="132" t="s">
        <v>1129</v>
      </c>
      <c r="Q461" s="132" t="s">
        <v>1129</v>
      </c>
      <c r="R461" s="132" t="s">
        <v>1129</v>
      </c>
      <c r="S461" s="382"/>
      <c r="T461" s="138"/>
      <c r="U461" s="138"/>
      <c r="V461" s="138"/>
      <c r="W461" s="138"/>
      <c r="X461" s="139"/>
    </row>
    <row r="462" spans="1:24" ht="15.75" customHeight="1">
      <c r="A462" s="132" t="s">
        <v>111</v>
      </c>
      <c r="B462" s="132">
        <v>2024</v>
      </c>
      <c r="C462" s="132" t="s">
        <v>656</v>
      </c>
      <c r="D462" s="132" t="s">
        <v>145</v>
      </c>
      <c r="E462" s="133" t="s">
        <v>1213</v>
      </c>
      <c r="F462" s="132" t="s">
        <v>1151</v>
      </c>
      <c r="G462" s="134" t="s">
        <v>887</v>
      </c>
      <c r="H462" s="132" t="s">
        <v>436</v>
      </c>
      <c r="I462" s="132" t="s">
        <v>1281</v>
      </c>
      <c r="J462" s="132" t="s">
        <v>887</v>
      </c>
      <c r="K462" s="132" t="s">
        <v>887</v>
      </c>
      <c r="L462" s="132" t="s">
        <v>887</v>
      </c>
      <c r="M462" s="132" t="s">
        <v>887</v>
      </c>
      <c r="N462" s="132" t="s">
        <v>887</v>
      </c>
      <c r="O462" s="132" t="s">
        <v>1129</v>
      </c>
      <c r="P462" s="132" t="s">
        <v>1129</v>
      </c>
      <c r="Q462" s="132" t="s">
        <v>1129</v>
      </c>
      <c r="R462" s="132" t="s">
        <v>1129</v>
      </c>
      <c r="S462" s="382"/>
      <c r="T462" s="138"/>
      <c r="U462" s="138"/>
      <c r="V462" s="138"/>
      <c r="W462" s="138"/>
      <c r="X462" s="139"/>
    </row>
    <row r="463" spans="1:24" ht="15.75" customHeight="1">
      <c r="A463" s="132" t="s">
        <v>111</v>
      </c>
      <c r="B463" s="132">
        <v>2022</v>
      </c>
      <c r="C463" s="132" t="s">
        <v>656</v>
      </c>
      <c r="D463" s="132" t="s">
        <v>145</v>
      </c>
      <c r="E463" s="133" t="s">
        <v>1214</v>
      </c>
      <c r="F463" s="132" t="s">
        <v>1151</v>
      </c>
      <c r="G463" s="134" t="s">
        <v>1128</v>
      </c>
      <c r="H463" s="132" t="s">
        <v>436</v>
      </c>
      <c r="I463" s="132" t="s">
        <v>1129</v>
      </c>
      <c r="J463" s="132" t="s">
        <v>887</v>
      </c>
      <c r="K463" s="132" t="s">
        <v>1128</v>
      </c>
      <c r="L463" s="132" t="s">
        <v>1128</v>
      </c>
      <c r="M463" s="132" t="s">
        <v>1128</v>
      </c>
      <c r="N463" s="132" t="s">
        <v>887</v>
      </c>
      <c r="O463" s="132" t="s">
        <v>492</v>
      </c>
      <c r="P463" s="132" t="s">
        <v>189</v>
      </c>
      <c r="Q463" s="132" t="s">
        <v>1130</v>
      </c>
      <c r="R463" s="132" t="s">
        <v>409</v>
      </c>
      <c r="S463" s="382" t="s">
        <v>1131</v>
      </c>
      <c r="T463" s="136" t="s">
        <v>887</v>
      </c>
      <c r="U463" s="136" t="s">
        <v>887</v>
      </c>
      <c r="V463" s="136" t="s">
        <v>887</v>
      </c>
      <c r="W463" s="136" t="s">
        <v>887</v>
      </c>
      <c r="X463" s="137" t="s">
        <v>1132</v>
      </c>
    </row>
    <row r="464" spans="1:24" ht="15.75" customHeight="1">
      <c r="A464" s="132" t="s">
        <v>111</v>
      </c>
      <c r="B464" s="132">
        <v>2023</v>
      </c>
      <c r="C464" s="132" t="s">
        <v>656</v>
      </c>
      <c r="D464" s="132" t="s">
        <v>145</v>
      </c>
      <c r="E464" s="133" t="s">
        <v>1214</v>
      </c>
      <c r="F464" s="132" t="s">
        <v>1151</v>
      </c>
      <c r="G464" s="134" t="s">
        <v>1128</v>
      </c>
      <c r="H464" s="132" t="s">
        <v>436</v>
      </c>
      <c r="I464" s="132" t="s">
        <v>1129</v>
      </c>
      <c r="J464" s="132" t="s">
        <v>887</v>
      </c>
      <c r="K464" s="132" t="s">
        <v>1128</v>
      </c>
      <c r="L464" s="132" t="s">
        <v>1128</v>
      </c>
      <c r="M464" s="132" t="s">
        <v>1128</v>
      </c>
      <c r="N464" s="132" t="s">
        <v>887</v>
      </c>
      <c r="O464" s="132" t="s">
        <v>492</v>
      </c>
      <c r="P464" s="132" t="s">
        <v>189</v>
      </c>
      <c r="Q464" s="132" t="s">
        <v>1130</v>
      </c>
      <c r="R464" s="132" t="s">
        <v>409</v>
      </c>
      <c r="S464" s="382" t="s">
        <v>1131</v>
      </c>
      <c r="T464" s="138"/>
      <c r="U464" s="138"/>
      <c r="V464" s="138"/>
      <c r="W464" s="138"/>
      <c r="X464" s="139"/>
    </row>
    <row r="465" spans="1:24" ht="15.75" customHeight="1">
      <c r="A465" s="132" t="s">
        <v>111</v>
      </c>
      <c r="B465" s="132">
        <v>2024</v>
      </c>
      <c r="C465" s="132" t="s">
        <v>656</v>
      </c>
      <c r="D465" s="132" t="s">
        <v>145</v>
      </c>
      <c r="E465" s="133" t="s">
        <v>1214</v>
      </c>
      <c r="F465" s="132" t="s">
        <v>1151</v>
      </c>
      <c r="G465" s="134" t="s">
        <v>1128</v>
      </c>
      <c r="H465" s="132" t="s">
        <v>436</v>
      </c>
      <c r="I465" s="132" t="s">
        <v>1129</v>
      </c>
      <c r="J465" s="132" t="s">
        <v>887</v>
      </c>
      <c r="K465" s="132" t="s">
        <v>1128</v>
      </c>
      <c r="L465" s="132" t="s">
        <v>1128</v>
      </c>
      <c r="M465" s="132" t="s">
        <v>1128</v>
      </c>
      <c r="N465" s="132" t="s">
        <v>887</v>
      </c>
      <c r="O465" s="132" t="s">
        <v>492</v>
      </c>
      <c r="P465" s="132" t="s">
        <v>189</v>
      </c>
      <c r="Q465" s="132" t="s">
        <v>1130</v>
      </c>
      <c r="R465" s="132" t="s">
        <v>409</v>
      </c>
      <c r="S465" s="382" t="s">
        <v>1131</v>
      </c>
      <c r="T465" s="138"/>
      <c r="U465" s="138"/>
      <c r="V465" s="138"/>
      <c r="W465" s="138"/>
      <c r="X465" s="139"/>
    </row>
    <row r="466" spans="1:24" ht="15.75" customHeight="1">
      <c r="A466" s="132" t="s">
        <v>111</v>
      </c>
      <c r="B466" s="132">
        <v>2022</v>
      </c>
      <c r="C466" s="132" t="s">
        <v>656</v>
      </c>
      <c r="D466" s="132" t="s">
        <v>145</v>
      </c>
      <c r="E466" s="133" t="s">
        <v>1215</v>
      </c>
      <c r="F466" s="132" t="s">
        <v>1151</v>
      </c>
      <c r="G466" s="134" t="s">
        <v>887</v>
      </c>
      <c r="H466" s="132" t="s">
        <v>436</v>
      </c>
      <c r="I466" s="132" t="s">
        <v>1216</v>
      </c>
      <c r="J466" s="132" t="s">
        <v>887</v>
      </c>
      <c r="K466" s="132" t="s">
        <v>887</v>
      </c>
      <c r="L466" s="132" t="s">
        <v>887</v>
      </c>
      <c r="M466" s="132" t="s">
        <v>887</v>
      </c>
      <c r="N466" s="132" t="s">
        <v>887</v>
      </c>
      <c r="O466" s="132" t="s">
        <v>1129</v>
      </c>
      <c r="P466" s="132" t="s">
        <v>1129</v>
      </c>
      <c r="Q466" s="132" t="s">
        <v>1129</v>
      </c>
      <c r="R466" s="132" t="s">
        <v>1129</v>
      </c>
      <c r="S466" s="382"/>
      <c r="T466" s="140" t="s">
        <v>887</v>
      </c>
      <c r="U466" s="140" t="s">
        <v>887</v>
      </c>
      <c r="V466" s="140" t="s">
        <v>887</v>
      </c>
      <c r="W466" s="140" t="s">
        <v>887</v>
      </c>
      <c r="X466" s="140" t="s">
        <v>1216</v>
      </c>
    </row>
    <row r="467" spans="1:24" ht="15.75" customHeight="1">
      <c r="A467" s="132" t="s">
        <v>111</v>
      </c>
      <c r="B467" s="132">
        <v>2023</v>
      </c>
      <c r="C467" s="132" t="s">
        <v>656</v>
      </c>
      <c r="D467" s="132" t="s">
        <v>145</v>
      </c>
      <c r="E467" s="133" t="s">
        <v>1215</v>
      </c>
      <c r="F467" s="132" t="s">
        <v>1151</v>
      </c>
      <c r="G467" s="134" t="s">
        <v>887</v>
      </c>
      <c r="H467" s="132" t="s">
        <v>436</v>
      </c>
      <c r="I467" s="132" t="s">
        <v>1216</v>
      </c>
      <c r="J467" s="132" t="s">
        <v>887</v>
      </c>
      <c r="K467" s="132" t="s">
        <v>887</v>
      </c>
      <c r="L467" s="132" t="s">
        <v>887</v>
      </c>
      <c r="M467" s="132" t="s">
        <v>887</v>
      </c>
      <c r="N467" s="132" t="s">
        <v>887</v>
      </c>
      <c r="O467" s="132" t="s">
        <v>1129</v>
      </c>
      <c r="P467" s="132" t="s">
        <v>1129</v>
      </c>
      <c r="Q467" s="132" t="s">
        <v>1129</v>
      </c>
      <c r="R467" s="132" t="s">
        <v>1129</v>
      </c>
      <c r="S467" s="382"/>
      <c r="T467" s="138"/>
      <c r="U467" s="138"/>
      <c r="V467" s="138"/>
      <c r="W467" s="138"/>
      <c r="X467" s="139"/>
    </row>
    <row r="468" spans="1:24" ht="15.75" customHeight="1">
      <c r="A468" s="132" t="s">
        <v>111</v>
      </c>
      <c r="B468" s="132">
        <v>2024</v>
      </c>
      <c r="C468" s="132" t="s">
        <v>656</v>
      </c>
      <c r="D468" s="132" t="s">
        <v>145</v>
      </c>
      <c r="E468" s="133" t="s">
        <v>1215</v>
      </c>
      <c r="F468" s="132" t="s">
        <v>1151</v>
      </c>
      <c r="G468" s="134" t="s">
        <v>887</v>
      </c>
      <c r="H468" s="132" t="s">
        <v>436</v>
      </c>
      <c r="I468" s="132" t="s">
        <v>1216</v>
      </c>
      <c r="J468" s="132" t="s">
        <v>887</v>
      </c>
      <c r="K468" s="132" t="s">
        <v>887</v>
      </c>
      <c r="L468" s="132" t="s">
        <v>887</v>
      </c>
      <c r="M468" s="132" t="s">
        <v>887</v>
      </c>
      <c r="N468" s="132" t="s">
        <v>887</v>
      </c>
      <c r="O468" s="132" t="s">
        <v>1129</v>
      </c>
      <c r="P468" s="132" t="s">
        <v>1129</v>
      </c>
      <c r="Q468" s="132" t="s">
        <v>1129</v>
      </c>
      <c r="R468" s="132" t="s">
        <v>1129</v>
      </c>
      <c r="S468" s="382"/>
      <c r="T468" s="138"/>
      <c r="U468" s="138"/>
      <c r="V468" s="138"/>
      <c r="W468" s="138"/>
      <c r="X468" s="139"/>
    </row>
    <row r="469" spans="1:24" ht="15.75" customHeight="1">
      <c r="A469" s="132" t="s">
        <v>111</v>
      </c>
      <c r="B469" s="132">
        <v>2022</v>
      </c>
      <c r="C469" s="132" t="s">
        <v>656</v>
      </c>
      <c r="D469" s="132" t="s">
        <v>145</v>
      </c>
      <c r="E469" s="133" t="s">
        <v>1217</v>
      </c>
      <c r="F469" s="132" t="s">
        <v>1151</v>
      </c>
      <c r="G469" s="134" t="s">
        <v>887</v>
      </c>
      <c r="H469" s="132" t="s">
        <v>436</v>
      </c>
      <c r="I469" s="132" t="s">
        <v>1218</v>
      </c>
      <c r="J469" s="132" t="s">
        <v>887</v>
      </c>
      <c r="K469" s="132" t="s">
        <v>887</v>
      </c>
      <c r="L469" s="132" t="s">
        <v>887</v>
      </c>
      <c r="M469" s="132" t="s">
        <v>887</v>
      </c>
      <c r="N469" s="132" t="s">
        <v>887</v>
      </c>
      <c r="O469" s="132" t="s">
        <v>1129</v>
      </c>
      <c r="P469" s="132" t="s">
        <v>1129</v>
      </c>
      <c r="Q469" s="132" t="s">
        <v>1129</v>
      </c>
      <c r="R469" s="132" t="s">
        <v>1129</v>
      </c>
      <c r="S469" s="382"/>
      <c r="T469" s="140" t="s">
        <v>887</v>
      </c>
      <c r="U469" s="140" t="s">
        <v>887</v>
      </c>
      <c r="V469" s="140" t="s">
        <v>887</v>
      </c>
      <c r="W469" s="140" t="s">
        <v>887</v>
      </c>
      <c r="X469" s="140" t="s">
        <v>1218</v>
      </c>
    </row>
    <row r="470" spans="1:24" ht="15.75" customHeight="1">
      <c r="A470" s="132" t="s">
        <v>111</v>
      </c>
      <c r="B470" s="132">
        <v>2023</v>
      </c>
      <c r="C470" s="132" t="s">
        <v>656</v>
      </c>
      <c r="D470" s="132" t="s">
        <v>145</v>
      </c>
      <c r="E470" s="133" t="s">
        <v>1217</v>
      </c>
      <c r="F470" s="132" t="s">
        <v>1151</v>
      </c>
      <c r="G470" s="134" t="s">
        <v>887</v>
      </c>
      <c r="H470" s="132" t="s">
        <v>436</v>
      </c>
      <c r="I470" s="132" t="s">
        <v>1218</v>
      </c>
      <c r="J470" s="132" t="s">
        <v>887</v>
      </c>
      <c r="K470" s="132" t="s">
        <v>887</v>
      </c>
      <c r="L470" s="132" t="s">
        <v>887</v>
      </c>
      <c r="M470" s="132" t="s">
        <v>887</v>
      </c>
      <c r="N470" s="132" t="s">
        <v>887</v>
      </c>
      <c r="O470" s="132" t="s">
        <v>1129</v>
      </c>
      <c r="P470" s="132" t="s">
        <v>1129</v>
      </c>
      <c r="Q470" s="132" t="s">
        <v>1129</v>
      </c>
      <c r="R470" s="132" t="s">
        <v>1129</v>
      </c>
      <c r="S470" s="382"/>
      <c r="T470" s="138"/>
      <c r="U470" s="138"/>
      <c r="V470" s="138"/>
      <c r="W470" s="138"/>
      <c r="X470" s="139"/>
    </row>
    <row r="471" spans="1:24" ht="15.75" customHeight="1">
      <c r="A471" s="132" t="s">
        <v>111</v>
      </c>
      <c r="B471" s="132">
        <v>2024</v>
      </c>
      <c r="C471" s="132" t="s">
        <v>656</v>
      </c>
      <c r="D471" s="132" t="s">
        <v>145</v>
      </c>
      <c r="E471" s="133" t="s">
        <v>1217</v>
      </c>
      <c r="F471" s="132" t="s">
        <v>1151</v>
      </c>
      <c r="G471" s="134" t="s">
        <v>887</v>
      </c>
      <c r="H471" s="132" t="s">
        <v>436</v>
      </c>
      <c r="I471" s="132" t="s">
        <v>1218</v>
      </c>
      <c r="J471" s="132" t="s">
        <v>887</v>
      </c>
      <c r="K471" s="132" t="s">
        <v>887</v>
      </c>
      <c r="L471" s="132" t="s">
        <v>887</v>
      </c>
      <c r="M471" s="132" t="s">
        <v>887</v>
      </c>
      <c r="N471" s="132" t="s">
        <v>887</v>
      </c>
      <c r="O471" s="132" t="s">
        <v>1129</v>
      </c>
      <c r="P471" s="132" t="s">
        <v>1129</v>
      </c>
      <c r="Q471" s="132" t="s">
        <v>1129</v>
      </c>
      <c r="R471" s="132" t="s">
        <v>1129</v>
      </c>
      <c r="S471" s="382"/>
      <c r="T471" s="138"/>
      <c r="U471" s="138"/>
      <c r="V471" s="138"/>
      <c r="W471" s="138"/>
      <c r="X471" s="139"/>
    </row>
    <row r="472" spans="1:24" ht="15.75" customHeight="1">
      <c r="A472" s="132" t="s">
        <v>111</v>
      </c>
      <c r="B472" s="132">
        <v>2022</v>
      </c>
      <c r="C472" s="132" t="s">
        <v>656</v>
      </c>
      <c r="D472" s="132" t="s">
        <v>145</v>
      </c>
      <c r="E472" s="133" t="s">
        <v>1282</v>
      </c>
      <c r="F472" s="132" t="s">
        <v>1151</v>
      </c>
      <c r="G472" s="134" t="s">
        <v>1128</v>
      </c>
      <c r="H472" s="132" t="s">
        <v>436</v>
      </c>
      <c r="I472" s="132" t="s">
        <v>1129</v>
      </c>
      <c r="J472" s="132" t="s">
        <v>887</v>
      </c>
      <c r="K472" s="132" t="s">
        <v>1128</v>
      </c>
      <c r="L472" s="132" t="s">
        <v>1128</v>
      </c>
      <c r="M472" s="132" t="s">
        <v>1128</v>
      </c>
      <c r="N472" s="132" t="s">
        <v>887</v>
      </c>
      <c r="O472" s="132" t="s">
        <v>492</v>
      </c>
      <c r="P472" s="132" t="s">
        <v>189</v>
      </c>
      <c r="Q472" s="132" t="s">
        <v>1130</v>
      </c>
      <c r="R472" s="132" t="s">
        <v>409</v>
      </c>
      <c r="S472" s="382" t="s">
        <v>1131</v>
      </c>
      <c r="T472" s="147" t="s">
        <v>887</v>
      </c>
      <c r="U472" s="147" t="s">
        <v>887</v>
      </c>
      <c r="V472" s="147" t="s">
        <v>887</v>
      </c>
      <c r="W472" s="140" t="s">
        <v>887</v>
      </c>
      <c r="X472" s="137" t="s">
        <v>1132</v>
      </c>
    </row>
    <row r="473" spans="1:24" ht="15.75" customHeight="1">
      <c r="A473" s="132" t="s">
        <v>111</v>
      </c>
      <c r="B473" s="132">
        <v>2023</v>
      </c>
      <c r="C473" s="132" t="s">
        <v>656</v>
      </c>
      <c r="D473" s="132" t="s">
        <v>145</v>
      </c>
      <c r="E473" s="133" t="s">
        <v>1282</v>
      </c>
      <c r="F473" s="132" t="s">
        <v>1151</v>
      </c>
      <c r="G473" s="134" t="s">
        <v>1128</v>
      </c>
      <c r="H473" s="132" t="s">
        <v>436</v>
      </c>
      <c r="I473" s="132" t="s">
        <v>1129</v>
      </c>
      <c r="J473" s="132" t="s">
        <v>887</v>
      </c>
      <c r="K473" s="132" t="s">
        <v>1128</v>
      </c>
      <c r="L473" s="132" t="s">
        <v>1128</v>
      </c>
      <c r="M473" s="132" t="s">
        <v>1128</v>
      </c>
      <c r="N473" s="132" t="s">
        <v>887</v>
      </c>
      <c r="O473" s="132" t="s">
        <v>492</v>
      </c>
      <c r="P473" s="132" t="s">
        <v>189</v>
      </c>
      <c r="Q473" s="132" t="s">
        <v>1130</v>
      </c>
      <c r="R473" s="132" t="s">
        <v>409</v>
      </c>
      <c r="S473" s="382" t="s">
        <v>1131</v>
      </c>
      <c r="T473" s="138"/>
      <c r="U473" s="138"/>
      <c r="V473" s="138"/>
      <c r="W473" s="138"/>
      <c r="X473" s="139"/>
    </row>
    <row r="474" spans="1:24" ht="15.75" customHeight="1">
      <c r="A474" s="132" t="s">
        <v>111</v>
      </c>
      <c r="B474" s="132">
        <v>2024</v>
      </c>
      <c r="C474" s="132" t="s">
        <v>656</v>
      </c>
      <c r="D474" s="132" t="s">
        <v>145</v>
      </c>
      <c r="E474" s="133" t="s">
        <v>1282</v>
      </c>
      <c r="F474" s="132" t="s">
        <v>1151</v>
      </c>
      <c r="G474" s="134" t="s">
        <v>1128</v>
      </c>
      <c r="H474" s="132" t="s">
        <v>436</v>
      </c>
      <c r="I474" s="132" t="s">
        <v>1129</v>
      </c>
      <c r="J474" s="132" t="s">
        <v>887</v>
      </c>
      <c r="K474" s="132" t="s">
        <v>1128</v>
      </c>
      <c r="L474" s="132" t="s">
        <v>1128</v>
      </c>
      <c r="M474" s="132" t="s">
        <v>1128</v>
      </c>
      <c r="N474" s="132" t="s">
        <v>887</v>
      </c>
      <c r="O474" s="132" t="s">
        <v>492</v>
      </c>
      <c r="P474" s="132" t="s">
        <v>189</v>
      </c>
      <c r="Q474" s="132" t="s">
        <v>1130</v>
      </c>
      <c r="R474" s="132" t="s">
        <v>409</v>
      </c>
      <c r="S474" s="382" t="s">
        <v>1131</v>
      </c>
      <c r="T474" s="138"/>
      <c r="U474" s="138"/>
      <c r="V474" s="138"/>
      <c r="W474" s="138"/>
      <c r="X474" s="139"/>
    </row>
    <row r="475" spans="1:24" ht="15.75" customHeight="1">
      <c r="A475" s="132" t="s">
        <v>111</v>
      </c>
      <c r="B475" s="132">
        <v>2022</v>
      </c>
      <c r="C475" s="132" t="s">
        <v>656</v>
      </c>
      <c r="D475" s="132" t="s">
        <v>145</v>
      </c>
      <c r="E475" s="133" t="s">
        <v>1220</v>
      </c>
      <c r="F475" s="132" t="s">
        <v>1151</v>
      </c>
      <c r="G475" s="134" t="s">
        <v>1128</v>
      </c>
      <c r="H475" s="132" t="s">
        <v>436</v>
      </c>
      <c r="I475" s="132" t="s">
        <v>1129</v>
      </c>
      <c r="J475" s="132" t="s">
        <v>887</v>
      </c>
      <c r="K475" s="132" t="s">
        <v>1128</v>
      </c>
      <c r="L475" s="132" t="s">
        <v>1128</v>
      </c>
      <c r="M475" s="132" t="s">
        <v>1128</v>
      </c>
      <c r="N475" s="132" t="s">
        <v>887</v>
      </c>
      <c r="O475" s="132" t="s">
        <v>492</v>
      </c>
      <c r="P475" s="132" t="s">
        <v>189</v>
      </c>
      <c r="Q475" s="132" t="s">
        <v>1130</v>
      </c>
      <c r="R475" s="132" t="s">
        <v>409</v>
      </c>
      <c r="S475" s="382" t="s">
        <v>1131</v>
      </c>
      <c r="T475" s="136" t="s">
        <v>887</v>
      </c>
      <c r="U475" s="136" t="s">
        <v>887</v>
      </c>
      <c r="V475" s="136" t="s">
        <v>887</v>
      </c>
      <c r="W475" s="136" t="s">
        <v>887</v>
      </c>
      <c r="X475" s="137" t="s">
        <v>1132</v>
      </c>
    </row>
    <row r="476" spans="1:24" ht="15.75" customHeight="1">
      <c r="A476" s="132" t="s">
        <v>111</v>
      </c>
      <c r="B476" s="132">
        <v>2023</v>
      </c>
      <c r="C476" s="132" t="s">
        <v>656</v>
      </c>
      <c r="D476" s="132" t="s">
        <v>145</v>
      </c>
      <c r="E476" s="133" t="s">
        <v>1220</v>
      </c>
      <c r="F476" s="132" t="s">
        <v>1151</v>
      </c>
      <c r="G476" s="134" t="s">
        <v>1128</v>
      </c>
      <c r="H476" s="132" t="s">
        <v>436</v>
      </c>
      <c r="I476" s="132" t="s">
        <v>1129</v>
      </c>
      <c r="J476" s="132" t="s">
        <v>887</v>
      </c>
      <c r="K476" s="132" t="s">
        <v>1128</v>
      </c>
      <c r="L476" s="132" t="s">
        <v>1128</v>
      </c>
      <c r="M476" s="132" t="s">
        <v>1128</v>
      </c>
      <c r="N476" s="132" t="s">
        <v>887</v>
      </c>
      <c r="O476" s="132" t="s">
        <v>492</v>
      </c>
      <c r="P476" s="132" t="s">
        <v>189</v>
      </c>
      <c r="Q476" s="132" t="s">
        <v>1130</v>
      </c>
      <c r="R476" s="132" t="s">
        <v>409</v>
      </c>
      <c r="S476" s="382" t="s">
        <v>1131</v>
      </c>
      <c r="T476" s="138"/>
      <c r="U476" s="138"/>
      <c r="V476" s="138"/>
      <c r="W476" s="138"/>
      <c r="X476" s="139"/>
    </row>
    <row r="477" spans="1:24" ht="15.75" customHeight="1">
      <c r="A477" s="132" t="s">
        <v>111</v>
      </c>
      <c r="B477" s="132">
        <v>2024</v>
      </c>
      <c r="C477" s="132" t="s">
        <v>656</v>
      </c>
      <c r="D477" s="132" t="s">
        <v>145</v>
      </c>
      <c r="E477" s="133" t="s">
        <v>1220</v>
      </c>
      <c r="F477" s="132" t="s">
        <v>1151</v>
      </c>
      <c r="G477" s="134" t="s">
        <v>1128</v>
      </c>
      <c r="H477" s="132" t="s">
        <v>436</v>
      </c>
      <c r="I477" s="132" t="s">
        <v>1129</v>
      </c>
      <c r="J477" s="132" t="s">
        <v>887</v>
      </c>
      <c r="K477" s="132" t="s">
        <v>1128</v>
      </c>
      <c r="L477" s="132" t="s">
        <v>1128</v>
      </c>
      <c r="M477" s="132" t="s">
        <v>1128</v>
      </c>
      <c r="N477" s="132" t="s">
        <v>887</v>
      </c>
      <c r="O477" s="132" t="s">
        <v>492</v>
      </c>
      <c r="P477" s="132" t="s">
        <v>189</v>
      </c>
      <c r="Q477" s="132" t="s">
        <v>1130</v>
      </c>
      <c r="R477" s="132" t="s">
        <v>409</v>
      </c>
      <c r="S477" s="382" t="s">
        <v>1131</v>
      </c>
      <c r="T477" s="138"/>
      <c r="U477" s="138"/>
      <c r="V477" s="138"/>
      <c r="W477" s="138"/>
      <c r="X477" s="139"/>
    </row>
    <row r="478" spans="1:24" ht="15.75" customHeight="1">
      <c r="A478" s="132" t="s">
        <v>111</v>
      </c>
      <c r="B478" s="132">
        <v>2022</v>
      </c>
      <c r="C478" s="132" t="s">
        <v>656</v>
      </c>
      <c r="D478" s="132" t="s">
        <v>145</v>
      </c>
      <c r="E478" s="133" t="s">
        <v>1221</v>
      </c>
      <c r="F478" s="132" t="s">
        <v>1151</v>
      </c>
      <c r="G478" s="134" t="s">
        <v>1128</v>
      </c>
      <c r="H478" s="132" t="s">
        <v>436</v>
      </c>
      <c r="I478" s="132" t="s">
        <v>1129</v>
      </c>
      <c r="J478" s="132" t="s">
        <v>887</v>
      </c>
      <c r="K478" s="132" t="s">
        <v>1128</v>
      </c>
      <c r="L478" s="132" t="s">
        <v>1128</v>
      </c>
      <c r="M478" s="132" t="s">
        <v>1128</v>
      </c>
      <c r="N478" s="132" t="s">
        <v>887</v>
      </c>
      <c r="O478" s="132" t="s">
        <v>492</v>
      </c>
      <c r="P478" s="132" t="s">
        <v>189</v>
      </c>
      <c r="Q478" s="132" t="s">
        <v>1130</v>
      </c>
      <c r="R478" s="132" t="s">
        <v>409</v>
      </c>
      <c r="S478" s="382" t="s">
        <v>1131</v>
      </c>
      <c r="T478" s="136" t="s">
        <v>887</v>
      </c>
      <c r="U478" s="136" t="s">
        <v>887</v>
      </c>
      <c r="V478" s="136" t="s">
        <v>887</v>
      </c>
      <c r="W478" s="136" t="s">
        <v>887</v>
      </c>
      <c r="X478" s="137" t="s">
        <v>1132</v>
      </c>
    </row>
    <row r="479" spans="1:24" ht="15.75" customHeight="1">
      <c r="A479" s="132" t="s">
        <v>111</v>
      </c>
      <c r="B479" s="132">
        <v>2023</v>
      </c>
      <c r="C479" s="132" t="s">
        <v>656</v>
      </c>
      <c r="D479" s="132" t="s">
        <v>145</v>
      </c>
      <c r="E479" s="133" t="s">
        <v>1221</v>
      </c>
      <c r="F479" s="132" t="s">
        <v>1151</v>
      </c>
      <c r="G479" s="134" t="s">
        <v>1128</v>
      </c>
      <c r="H479" s="132" t="s">
        <v>436</v>
      </c>
      <c r="I479" s="132" t="s">
        <v>1129</v>
      </c>
      <c r="J479" s="132" t="s">
        <v>887</v>
      </c>
      <c r="K479" s="132" t="s">
        <v>1128</v>
      </c>
      <c r="L479" s="132" t="s">
        <v>1128</v>
      </c>
      <c r="M479" s="132" t="s">
        <v>1128</v>
      </c>
      <c r="N479" s="132" t="s">
        <v>887</v>
      </c>
      <c r="O479" s="132" t="s">
        <v>492</v>
      </c>
      <c r="P479" s="132" t="s">
        <v>189</v>
      </c>
      <c r="Q479" s="132" t="s">
        <v>1130</v>
      </c>
      <c r="R479" s="132" t="s">
        <v>409</v>
      </c>
      <c r="S479" s="382" t="s">
        <v>1131</v>
      </c>
      <c r="T479" s="138"/>
      <c r="U479" s="138"/>
      <c r="V479" s="138"/>
      <c r="W479" s="138"/>
      <c r="X479" s="139"/>
    </row>
    <row r="480" spans="1:24" ht="15.75" customHeight="1">
      <c r="A480" s="132" t="s">
        <v>111</v>
      </c>
      <c r="B480" s="132">
        <v>2024</v>
      </c>
      <c r="C480" s="132" t="s">
        <v>656</v>
      </c>
      <c r="D480" s="132" t="s">
        <v>145</v>
      </c>
      <c r="E480" s="133" t="s">
        <v>1221</v>
      </c>
      <c r="F480" s="132" t="s">
        <v>1151</v>
      </c>
      <c r="G480" s="134" t="s">
        <v>1128</v>
      </c>
      <c r="H480" s="132" t="s">
        <v>436</v>
      </c>
      <c r="I480" s="132" t="s">
        <v>1129</v>
      </c>
      <c r="J480" s="132" t="s">
        <v>887</v>
      </c>
      <c r="K480" s="132" t="s">
        <v>1128</v>
      </c>
      <c r="L480" s="132" t="s">
        <v>1128</v>
      </c>
      <c r="M480" s="132" t="s">
        <v>1128</v>
      </c>
      <c r="N480" s="132" t="s">
        <v>887</v>
      </c>
      <c r="O480" s="132" t="s">
        <v>492</v>
      </c>
      <c r="P480" s="132" t="s">
        <v>189</v>
      </c>
      <c r="Q480" s="132" t="s">
        <v>1130</v>
      </c>
      <c r="R480" s="132" t="s">
        <v>409</v>
      </c>
      <c r="S480" s="382" t="s">
        <v>1131</v>
      </c>
      <c r="T480" s="138"/>
      <c r="U480" s="138"/>
      <c r="V480" s="138"/>
      <c r="W480" s="138"/>
      <c r="X480" s="139"/>
    </row>
    <row r="481" spans="1:24" ht="15.75" customHeight="1">
      <c r="A481" s="132" t="s">
        <v>111</v>
      </c>
      <c r="B481" s="132">
        <v>2022</v>
      </c>
      <c r="C481" s="132" t="s">
        <v>656</v>
      </c>
      <c r="D481" s="132" t="s">
        <v>145</v>
      </c>
      <c r="E481" s="133" t="s">
        <v>1222</v>
      </c>
      <c r="F481" s="132" t="s">
        <v>1151</v>
      </c>
      <c r="G481" s="134" t="s">
        <v>887</v>
      </c>
      <c r="H481" s="132" t="s">
        <v>436</v>
      </c>
      <c r="I481" s="132" t="s">
        <v>1283</v>
      </c>
      <c r="J481" s="132" t="s">
        <v>887</v>
      </c>
      <c r="K481" s="132" t="s">
        <v>887</v>
      </c>
      <c r="L481" s="132" t="s">
        <v>887</v>
      </c>
      <c r="M481" s="132" t="s">
        <v>887</v>
      </c>
      <c r="N481" s="132" t="s">
        <v>887</v>
      </c>
      <c r="O481" s="132" t="s">
        <v>1129</v>
      </c>
      <c r="P481" s="132" t="s">
        <v>1129</v>
      </c>
      <c r="Q481" s="132" t="s">
        <v>1129</v>
      </c>
      <c r="R481" s="132" t="s">
        <v>1129</v>
      </c>
      <c r="S481" s="382"/>
      <c r="T481" s="140" t="s">
        <v>887</v>
      </c>
      <c r="U481" s="140" t="s">
        <v>887</v>
      </c>
      <c r="V481" s="140" t="s">
        <v>887</v>
      </c>
      <c r="W481" s="140" t="s">
        <v>887</v>
      </c>
      <c r="X481" s="140" t="s">
        <v>1283</v>
      </c>
    </row>
    <row r="482" spans="1:24" ht="15.75" customHeight="1">
      <c r="A482" s="132" t="s">
        <v>111</v>
      </c>
      <c r="B482" s="132">
        <v>2023</v>
      </c>
      <c r="C482" s="132" t="s">
        <v>656</v>
      </c>
      <c r="D482" s="132" t="s">
        <v>145</v>
      </c>
      <c r="E482" s="133" t="s">
        <v>1222</v>
      </c>
      <c r="F482" s="132" t="s">
        <v>1151</v>
      </c>
      <c r="G482" s="134" t="s">
        <v>887</v>
      </c>
      <c r="H482" s="132" t="s">
        <v>436</v>
      </c>
      <c r="I482" s="132" t="s">
        <v>1283</v>
      </c>
      <c r="J482" s="132" t="s">
        <v>887</v>
      </c>
      <c r="K482" s="132" t="s">
        <v>887</v>
      </c>
      <c r="L482" s="132" t="s">
        <v>887</v>
      </c>
      <c r="M482" s="132" t="s">
        <v>887</v>
      </c>
      <c r="N482" s="132" t="s">
        <v>887</v>
      </c>
      <c r="O482" s="132" t="s">
        <v>1129</v>
      </c>
      <c r="P482" s="132" t="s">
        <v>1129</v>
      </c>
      <c r="Q482" s="132" t="s">
        <v>1129</v>
      </c>
      <c r="R482" s="132" t="s">
        <v>1129</v>
      </c>
      <c r="S482" s="382"/>
      <c r="T482" s="138"/>
      <c r="U482" s="138"/>
      <c r="V482" s="138"/>
      <c r="W482" s="138"/>
      <c r="X482" s="139"/>
    </row>
    <row r="483" spans="1:24" ht="15.75" customHeight="1">
      <c r="A483" s="132" t="s">
        <v>111</v>
      </c>
      <c r="B483" s="132">
        <v>2024</v>
      </c>
      <c r="C483" s="132" t="s">
        <v>656</v>
      </c>
      <c r="D483" s="132" t="s">
        <v>145</v>
      </c>
      <c r="E483" s="133" t="s">
        <v>1222</v>
      </c>
      <c r="F483" s="132" t="s">
        <v>1151</v>
      </c>
      <c r="G483" s="134" t="s">
        <v>887</v>
      </c>
      <c r="H483" s="132" t="s">
        <v>436</v>
      </c>
      <c r="I483" s="132" t="s">
        <v>1283</v>
      </c>
      <c r="J483" s="132" t="s">
        <v>887</v>
      </c>
      <c r="K483" s="132" t="s">
        <v>887</v>
      </c>
      <c r="L483" s="132" t="s">
        <v>887</v>
      </c>
      <c r="M483" s="132" t="s">
        <v>887</v>
      </c>
      <c r="N483" s="132" t="s">
        <v>887</v>
      </c>
      <c r="O483" s="132" t="s">
        <v>1129</v>
      </c>
      <c r="P483" s="132" t="s">
        <v>1129</v>
      </c>
      <c r="Q483" s="132" t="s">
        <v>1129</v>
      </c>
      <c r="R483" s="132" t="s">
        <v>1129</v>
      </c>
      <c r="S483" s="382"/>
      <c r="T483" s="138"/>
      <c r="U483" s="138"/>
      <c r="V483" s="138"/>
      <c r="W483" s="138"/>
      <c r="X483" s="139"/>
    </row>
    <row r="484" spans="1:24" ht="15.75" customHeight="1">
      <c r="A484" s="132" t="s">
        <v>111</v>
      </c>
      <c r="B484" s="132">
        <v>2022</v>
      </c>
      <c r="C484" s="132" t="s">
        <v>656</v>
      </c>
      <c r="D484" s="132" t="s">
        <v>145</v>
      </c>
      <c r="E484" s="133" t="s">
        <v>1223</v>
      </c>
      <c r="F484" s="132" t="s">
        <v>1151</v>
      </c>
      <c r="G484" s="134" t="s">
        <v>887</v>
      </c>
      <c r="H484" s="132" t="s">
        <v>436</v>
      </c>
      <c r="I484" s="132" t="s">
        <v>1224</v>
      </c>
      <c r="J484" s="132" t="s">
        <v>887</v>
      </c>
      <c r="K484" s="132" t="s">
        <v>887</v>
      </c>
      <c r="L484" s="132" t="s">
        <v>887</v>
      </c>
      <c r="M484" s="132" t="s">
        <v>887</v>
      </c>
      <c r="N484" s="132" t="s">
        <v>887</v>
      </c>
      <c r="O484" s="132" t="s">
        <v>1129</v>
      </c>
      <c r="P484" s="132" t="s">
        <v>1129</v>
      </c>
      <c r="Q484" s="132" t="s">
        <v>1129</v>
      </c>
      <c r="R484" s="132" t="s">
        <v>1129</v>
      </c>
      <c r="S484" s="382"/>
      <c r="T484" s="140" t="s">
        <v>887</v>
      </c>
      <c r="U484" s="140" t="s">
        <v>887</v>
      </c>
      <c r="V484" s="140" t="s">
        <v>887</v>
      </c>
      <c r="W484" s="140" t="s">
        <v>887</v>
      </c>
      <c r="X484" s="140" t="s">
        <v>1224</v>
      </c>
    </row>
    <row r="485" spans="1:24" ht="15.75" customHeight="1">
      <c r="A485" s="132" t="s">
        <v>111</v>
      </c>
      <c r="B485" s="132">
        <v>2023</v>
      </c>
      <c r="C485" s="132" t="s">
        <v>656</v>
      </c>
      <c r="D485" s="132" t="s">
        <v>145</v>
      </c>
      <c r="E485" s="133" t="s">
        <v>1223</v>
      </c>
      <c r="F485" s="132" t="s">
        <v>1151</v>
      </c>
      <c r="G485" s="134" t="s">
        <v>887</v>
      </c>
      <c r="H485" s="132" t="s">
        <v>436</v>
      </c>
      <c r="I485" s="132" t="s">
        <v>1224</v>
      </c>
      <c r="J485" s="132" t="s">
        <v>887</v>
      </c>
      <c r="K485" s="132" t="s">
        <v>887</v>
      </c>
      <c r="L485" s="132" t="s">
        <v>887</v>
      </c>
      <c r="M485" s="132" t="s">
        <v>887</v>
      </c>
      <c r="N485" s="132" t="s">
        <v>887</v>
      </c>
      <c r="O485" s="132" t="s">
        <v>1129</v>
      </c>
      <c r="P485" s="132" t="s">
        <v>1129</v>
      </c>
      <c r="Q485" s="132" t="s">
        <v>1129</v>
      </c>
      <c r="R485" s="132" t="s">
        <v>1129</v>
      </c>
      <c r="S485" s="382"/>
      <c r="T485" s="138"/>
      <c r="U485" s="138"/>
      <c r="V485" s="138"/>
      <c r="W485" s="138"/>
      <c r="X485" s="139"/>
    </row>
    <row r="486" spans="1:24" ht="15.75" customHeight="1">
      <c r="A486" s="132" t="s">
        <v>111</v>
      </c>
      <c r="B486" s="132">
        <v>2024</v>
      </c>
      <c r="C486" s="132" t="s">
        <v>656</v>
      </c>
      <c r="D486" s="132" t="s">
        <v>145</v>
      </c>
      <c r="E486" s="133" t="s">
        <v>1223</v>
      </c>
      <c r="F486" s="132" t="s">
        <v>1151</v>
      </c>
      <c r="G486" s="134" t="s">
        <v>887</v>
      </c>
      <c r="H486" s="132" t="s">
        <v>436</v>
      </c>
      <c r="I486" s="132" t="s">
        <v>1224</v>
      </c>
      <c r="J486" s="132" t="s">
        <v>887</v>
      </c>
      <c r="K486" s="132" t="s">
        <v>887</v>
      </c>
      <c r="L486" s="132" t="s">
        <v>887</v>
      </c>
      <c r="M486" s="132" t="s">
        <v>887</v>
      </c>
      <c r="N486" s="132" t="s">
        <v>887</v>
      </c>
      <c r="O486" s="132" t="s">
        <v>1129</v>
      </c>
      <c r="P486" s="132" t="s">
        <v>1129</v>
      </c>
      <c r="Q486" s="132" t="s">
        <v>1129</v>
      </c>
      <c r="R486" s="132" t="s">
        <v>1129</v>
      </c>
      <c r="S486" s="382"/>
      <c r="T486" s="138"/>
      <c r="U486" s="138"/>
      <c r="V486" s="138"/>
      <c r="W486" s="138"/>
      <c r="X486" s="139"/>
    </row>
    <row r="487" spans="1:24" ht="15.75" customHeight="1">
      <c r="A487" s="132" t="s">
        <v>111</v>
      </c>
      <c r="B487" s="132">
        <v>2022</v>
      </c>
      <c r="C487" s="132" t="s">
        <v>656</v>
      </c>
      <c r="D487" s="132" t="s">
        <v>145</v>
      </c>
      <c r="E487" s="133" t="s">
        <v>1225</v>
      </c>
      <c r="F487" s="132" t="s">
        <v>1151</v>
      </c>
      <c r="G487" s="134" t="s">
        <v>1128</v>
      </c>
      <c r="H487" s="132" t="s">
        <v>436</v>
      </c>
      <c r="I487" s="132" t="s">
        <v>1129</v>
      </c>
      <c r="J487" s="132" t="s">
        <v>887</v>
      </c>
      <c r="K487" s="132" t="s">
        <v>1128</v>
      </c>
      <c r="L487" s="132" t="s">
        <v>1128</v>
      </c>
      <c r="M487" s="132" t="s">
        <v>1128</v>
      </c>
      <c r="N487" s="132" t="s">
        <v>887</v>
      </c>
      <c r="O487" s="132" t="s">
        <v>492</v>
      </c>
      <c r="P487" s="132" t="s">
        <v>189</v>
      </c>
      <c r="Q487" s="132" t="s">
        <v>1130</v>
      </c>
      <c r="R487" s="132" t="s">
        <v>409</v>
      </c>
      <c r="S487" s="382" t="s">
        <v>1131</v>
      </c>
      <c r="T487" s="136" t="s">
        <v>887</v>
      </c>
      <c r="U487" s="136" t="s">
        <v>887</v>
      </c>
      <c r="V487" s="136" t="s">
        <v>887</v>
      </c>
      <c r="W487" s="136" t="s">
        <v>887</v>
      </c>
      <c r="X487" s="137" t="s">
        <v>1132</v>
      </c>
    </row>
    <row r="488" spans="1:24" ht="15.75" customHeight="1">
      <c r="A488" s="132" t="s">
        <v>111</v>
      </c>
      <c r="B488" s="132">
        <v>2023</v>
      </c>
      <c r="C488" s="132" t="s">
        <v>656</v>
      </c>
      <c r="D488" s="132" t="s">
        <v>145</v>
      </c>
      <c r="E488" s="133" t="s">
        <v>1225</v>
      </c>
      <c r="F488" s="132" t="s">
        <v>1151</v>
      </c>
      <c r="G488" s="134" t="s">
        <v>1128</v>
      </c>
      <c r="H488" s="132" t="s">
        <v>436</v>
      </c>
      <c r="I488" s="132" t="s">
        <v>1129</v>
      </c>
      <c r="J488" s="132" t="s">
        <v>887</v>
      </c>
      <c r="K488" s="132" t="s">
        <v>1128</v>
      </c>
      <c r="L488" s="132" t="s">
        <v>1128</v>
      </c>
      <c r="M488" s="132" t="s">
        <v>1128</v>
      </c>
      <c r="N488" s="132" t="s">
        <v>887</v>
      </c>
      <c r="O488" s="132" t="s">
        <v>492</v>
      </c>
      <c r="P488" s="132" t="s">
        <v>189</v>
      </c>
      <c r="Q488" s="132" t="s">
        <v>1130</v>
      </c>
      <c r="R488" s="132" t="s">
        <v>409</v>
      </c>
      <c r="S488" s="382" t="s">
        <v>1131</v>
      </c>
      <c r="T488" s="138"/>
      <c r="U488" s="138"/>
      <c r="V488" s="138"/>
      <c r="W488" s="138"/>
      <c r="X488" s="139"/>
    </row>
    <row r="489" spans="1:24" ht="15.75" customHeight="1">
      <c r="A489" s="132" t="s">
        <v>111</v>
      </c>
      <c r="B489" s="132">
        <v>2024</v>
      </c>
      <c r="C489" s="132" t="s">
        <v>656</v>
      </c>
      <c r="D489" s="132" t="s">
        <v>145</v>
      </c>
      <c r="E489" s="133" t="s">
        <v>1225</v>
      </c>
      <c r="F489" s="132" t="s">
        <v>1151</v>
      </c>
      <c r="G489" s="134" t="s">
        <v>1128</v>
      </c>
      <c r="H489" s="132" t="s">
        <v>436</v>
      </c>
      <c r="I489" s="132" t="s">
        <v>1129</v>
      </c>
      <c r="J489" s="132" t="s">
        <v>887</v>
      </c>
      <c r="K489" s="132" t="s">
        <v>1128</v>
      </c>
      <c r="L489" s="132" t="s">
        <v>1128</v>
      </c>
      <c r="M489" s="132" t="s">
        <v>1128</v>
      </c>
      <c r="N489" s="132" t="s">
        <v>887</v>
      </c>
      <c r="O489" s="132" t="s">
        <v>492</v>
      </c>
      <c r="P489" s="132" t="s">
        <v>189</v>
      </c>
      <c r="Q489" s="132" t="s">
        <v>1130</v>
      </c>
      <c r="R489" s="132" t="s">
        <v>409</v>
      </c>
      <c r="S489" s="382" t="s">
        <v>1131</v>
      </c>
      <c r="T489" s="138"/>
      <c r="U489" s="138"/>
      <c r="V489" s="138"/>
      <c r="W489" s="138"/>
      <c r="X489" s="139"/>
    </row>
    <row r="490" spans="1:24" ht="15.75" customHeight="1">
      <c r="A490" s="132" t="s">
        <v>111</v>
      </c>
      <c r="B490" s="132">
        <v>2022</v>
      </c>
      <c r="C490" s="132" t="s">
        <v>656</v>
      </c>
      <c r="D490" s="132" t="s">
        <v>145</v>
      </c>
      <c r="E490" s="133" t="s">
        <v>1226</v>
      </c>
      <c r="F490" s="132" t="s">
        <v>1151</v>
      </c>
      <c r="G490" s="134" t="s">
        <v>1128</v>
      </c>
      <c r="H490" s="132" t="s">
        <v>436</v>
      </c>
      <c r="I490" s="132" t="s">
        <v>1129</v>
      </c>
      <c r="J490" s="132" t="s">
        <v>887</v>
      </c>
      <c r="K490" s="132" t="s">
        <v>1128</v>
      </c>
      <c r="L490" s="132" t="s">
        <v>1128</v>
      </c>
      <c r="M490" s="132" t="s">
        <v>1128</v>
      </c>
      <c r="N490" s="132" t="s">
        <v>887</v>
      </c>
      <c r="O490" s="132" t="s">
        <v>492</v>
      </c>
      <c r="P490" s="132" t="s">
        <v>189</v>
      </c>
      <c r="Q490" s="132" t="s">
        <v>1130</v>
      </c>
      <c r="R490" s="132" t="s">
        <v>409</v>
      </c>
      <c r="S490" s="382" t="s">
        <v>1131</v>
      </c>
      <c r="T490" s="136" t="s">
        <v>887</v>
      </c>
      <c r="U490" s="136" t="s">
        <v>887</v>
      </c>
      <c r="V490" s="136" t="s">
        <v>887</v>
      </c>
      <c r="W490" s="136" t="s">
        <v>887</v>
      </c>
      <c r="X490" s="137" t="s">
        <v>1132</v>
      </c>
    </row>
    <row r="491" spans="1:24" ht="15.75" customHeight="1">
      <c r="A491" s="132" t="s">
        <v>111</v>
      </c>
      <c r="B491" s="132">
        <v>2023</v>
      </c>
      <c r="C491" s="132" t="s">
        <v>656</v>
      </c>
      <c r="D491" s="132" t="s">
        <v>145</v>
      </c>
      <c r="E491" s="133" t="s">
        <v>1226</v>
      </c>
      <c r="F491" s="132" t="s">
        <v>1151</v>
      </c>
      <c r="G491" s="134" t="s">
        <v>1128</v>
      </c>
      <c r="H491" s="132" t="s">
        <v>436</v>
      </c>
      <c r="I491" s="132" t="s">
        <v>1129</v>
      </c>
      <c r="J491" s="132" t="s">
        <v>887</v>
      </c>
      <c r="K491" s="132" t="s">
        <v>1128</v>
      </c>
      <c r="L491" s="132" t="s">
        <v>1128</v>
      </c>
      <c r="M491" s="132" t="s">
        <v>1128</v>
      </c>
      <c r="N491" s="132" t="s">
        <v>887</v>
      </c>
      <c r="O491" s="132" t="s">
        <v>492</v>
      </c>
      <c r="P491" s="132" t="s">
        <v>189</v>
      </c>
      <c r="Q491" s="132" t="s">
        <v>1130</v>
      </c>
      <c r="R491" s="132" t="s">
        <v>409</v>
      </c>
      <c r="S491" s="382" t="s">
        <v>1131</v>
      </c>
      <c r="T491" s="138"/>
      <c r="U491" s="138"/>
      <c r="V491" s="138"/>
      <c r="W491" s="138"/>
      <c r="X491" s="139"/>
    </row>
    <row r="492" spans="1:24" ht="15.75" customHeight="1">
      <c r="A492" s="132" t="s">
        <v>111</v>
      </c>
      <c r="B492" s="132">
        <v>2024</v>
      </c>
      <c r="C492" s="132" t="s">
        <v>656</v>
      </c>
      <c r="D492" s="132" t="s">
        <v>145</v>
      </c>
      <c r="E492" s="133" t="s">
        <v>1226</v>
      </c>
      <c r="F492" s="132" t="s">
        <v>1151</v>
      </c>
      <c r="G492" s="134" t="s">
        <v>1128</v>
      </c>
      <c r="H492" s="132" t="s">
        <v>436</v>
      </c>
      <c r="I492" s="132" t="s">
        <v>1129</v>
      </c>
      <c r="J492" s="132" t="s">
        <v>887</v>
      </c>
      <c r="K492" s="132" t="s">
        <v>1128</v>
      </c>
      <c r="L492" s="132" t="s">
        <v>1128</v>
      </c>
      <c r="M492" s="132" t="s">
        <v>1128</v>
      </c>
      <c r="N492" s="132" t="s">
        <v>887</v>
      </c>
      <c r="O492" s="132" t="s">
        <v>492</v>
      </c>
      <c r="P492" s="132" t="s">
        <v>189</v>
      </c>
      <c r="Q492" s="132" t="s">
        <v>1130</v>
      </c>
      <c r="R492" s="132" t="s">
        <v>409</v>
      </c>
      <c r="S492" s="382" t="s">
        <v>1131</v>
      </c>
      <c r="T492" s="138"/>
      <c r="U492" s="138"/>
      <c r="V492" s="138"/>
      <c r="W492" s="138"/>
      <c r="X492" s="139"/>
    </row>
    <row r="493" spans="1:24" ht="15.75" customHeight="1">
      <c r="A493" s="132" t="s">
        <v>111</v>
      </c>
      <c r="B493" s="132">
        <v>2022</v>
      </c>
      <c r="C493" s="132" t="s">
        <v>656</v>
      </c>
      <c r="D493" s="132" t="s">
        <v>145</v>
      </c>
      <c r="E493" s="133" t="s">
        <v>1227</v>
      </c>
      <c r="F493" s="132" t="s">
        <v>1151</v>
      </c>
      <c r="G493" s="134" t="s">
        <v>887</v>
      </c>
      <c r="H493" s="132" t="s">
        <v>436</v>
      </c>
      <c r="I493" s="132" t="s">
        <v>1228</v>
      </c>
      <c r="J493" s="132" t="s">
        <v>887</v>
      </c>
      <c r="K493" s="132" t="s">
        <v>887</v>
      </c>
      <c r="L493" s="132" t="s">
        <v>887</v>
      </c>
      <c r="M493" s="132" t="s">
        <v>887</v>
      </c>
      <c r="N493" s="132" t="s">
        <v>887</v>
      </c>
      <c r="O493" s="132" t="s">
        <v>1129</v>
      </c>
      <c r="P493" s="132" t="s">
        <v>1129</v>
      </c>
      <c r="Q493" s="132" t="s">
        <v>1129</v>
      </c>
      <c r="R493" s="132" t="s">
        <v>1129</v>
      </c>
      <c r="S493" s="382"/>
      <c r="T493" s="140" t="s">
        <v>887</v>
      </c>
      <c r="U493" s="140" t="s">
        <v>887</v>
      </c>
      <c r="V493" s="140" t="s">
        <v>887</v>
      </c>
      <c r="W493" s="140" t="s">
        <v>887</v>
      </c>
      <c r="X493" s="140" t="s">
        <v>1228</v>
      </c>
    </row>
    <row r="494" spans="1:24" ht="15.75" customHeight="1">
      <c r="A494" s="132" t="s">
        <v>111</v>
      </c>
      <c r="B494" s="132">
        <v>2023</v>
      </c>
      <c r="C494" s="132" t="s">
        <v>656</v>
      </c>
      <c r="D494" s="132" t="s">
        <v>145</v>
      </c>
      <c r="E494" s="133" t="s">
        <v>1227</v>
      </c>
      <c r="F494" s="132" t="s">
        <v>1151</v>
      </c>
      <c r="G494" s="134" t="s">
        <v>887</v>
      </c>
      <c r="H494" s="132" t="s">
        <v>436</v>
      </c>
      <c r="I494" s="132" t="s">
        <v>1228</v>
      </c>
      <c r="J494" s="132" t="s">
        <v>887</v>
      </c>
      <c r="K494" s="132" t="s">
        <v>887</v>
      </c>
      <c r="L494" s="132" t="s">
        <v>887</v>
      </c>
      <c r="M494" s="132" t="s">
        <v>887</v>
      </c>
      <c r="N494" s="132" t="s">
        <v>887</v>
      </c>
      <c r="O494" s="132" t="s">
        <v>1129</v>
      </c>
      <c r="P494" s="132" t="s">
        <v>1129</v>
      </c>
      <c r="Q494" s="132" t="s">
        <v>1129</v>
      </c>
      <c r="R494" s="132" t="s">
        <v>1129</v>
      </c>
      <c r="S494" s="382"/>
      <c r="T494" s="138"/>
      <c r="U494" s="138"/>
      <c r="V494" s="138"/>
      <c r="W494" s="138"/>
      <c r="X494" s="139"/>
    </row>
    <row r="495" spans="1:24" ht="15.75" customHeight="1">
      <c r="A495" s="132" t="s">
        <v>111</v>
      </c>
      <c r="B495" s="132">
        <v>2024</v>
      </c>
      <c r="C495" s="132" t="s">
        <v>656</v>
      </c>
      <c r="D495" s="132" t="s">
        <v>145</v>
      </c>
      <c r="E495" s="133" t="s">
        <v>1227</v>
      </c>
      <c r="F495" s="132" t="s">
        <v>1151</v>
      </c>
      <c r="G495" s="134" t="s">
        <v>887</v>
      </c>
      <c r="H495" s="132" t="s">
        <v>436</v>
      </c>
      <c r="I495" s="132" t="s">
        <v>1228</v>
      </c>
      <c r="J495" s="132" t="s">
        <v>887</v>
      </c>
      <c r="K495" s="132" t="s">
        <v>887</v>
      </c>
      <c r="L495" s="132" t="s">
        <v>887</v>
      </c>
      <c r="M495" s="132" t="s">
        <v>887</v>
      </c>
      <c r="N495" s="132" t="s">
        <v>887</v>
      </c>
      <c r="O495" s="132" t="s">
        <v>1129</v>
      </c>
      <c r="P495" s="132" t="s">
        <v>1129</v>
      </c>
      <c r="Q495" s="132" t="s">
        <v>1129</v>
      </c>
      <c r="R495" s="132" t="s">
        <v>1129</v>
      </c>
      <c r="S495" s="382"/>
      <c r="T495" s="138"/>
      <c r="U495" s="138"/>
      <c r="V495" s="138"/>
      <c r="W495" s="138"/>
      <c r="X495" s="139"/>
    </row>
    <row r="496" spans="1:24" ht="15.75" customHeight="1">
      <c r="A496" s="132" t="s">
        <v>111</v>
      </c>
      <c r="B496" s="132">
        <v>2022</v>
      </c>
      <c r="C496" s="132" t="s">
        <v>656</v>
      </c>
      <c r="D496" s="132" t="s">
        <v>145</v>
      </c>
      <c r="E496" s="133" t="s">
        <v>1229</v>
      </c>
      <c r="F496" s="132" t="s">
        <v>1151</v>
      </c>
      <c r="G496" s="134" t="s">
        <v>887</v>
      </c>
      <c r="H496" s="132" t="s">
        <v>436</v>
      </c>
      <c r="I496" s="132" t="s">
        <v>1230</v>
      </c>
      <c r="J496" s="132" t="s">
        <v>887</v>
      </c>
      <c r="K496" s="132" t="s">
        <v>887</v>
      </c>
      <c r="L496" s="132" t="s">
        <v>887</v>
      </c>
      <c r="M496" s="132" t="s">
        <v>887</v>
      </c>
      <c r="N496" s="132" t="s">
        <v>887</v>
      </c>
      <c r="O496" s="132" t="s">
        <v>1129</v>
      </c>
      <c r="P496" s="132" t="s">
        <v>1129</v>
      </c>
      <c r="Q496" s="132" t="s">
        <v>1129</v>
      </c>
      <c r="R496" s="132" t="s">
        <v>1129</v>
      </c>
      <c r="S496" s="382"/>
      <c r="T496" s="140" t="s">
        <v>887</v>
      </c>
      <c r="U496" s="140" t="s">
        <v>887</v>
      </c>
      <c r="V496" s="140" t="s">
        <v>887</v>
      </c>
      <c r="W496" s="140" t="s">
        <v>887</v>
      </c>
      <c r="X496" s="140" t="s">
        <v>1230</v>
      </c>
    </row>
    <row r="497" spans="1:24" ht="15.75" customHeight="1">
      <c r="A497" s="132" t="s">
        <v>111</v>
      </c>
      <c r="B497" s="132">
        <v>2023</v>
      </c>
      <c r="C497" s="132" t="s">
        <v>656</v>
      </c>
      <c r="D497" s="132" t="s">
        <v>145</v>
      </c>
      <c r="E497" s="133" t="s">
        <v>1229</v>
      </c>
      <c r="F497" s="132" t="s">
        <v>1151</v>
      </c>
      <c r="G497" s="134" t="s">
        <v>887</v>
      </c>
      <c r="H497" s="132" t="s">
        <v>436</v>
      </c>
      <c r="I497" s="132" t="s">
        <v>1230</v>
      </c>
      <c r="J497" s="132" t="s">
        <v>887</v>
      </c>
      <c r="K497" s="132" t="s">
        <v>887</v>
      </c>
      <c r="L497" s="132" t="s">
        <v>887</v>
      </c>
      <c r="M497" s="132" t="s">
        <v>887</v>
      </c>
      <c r="N497" s="132" t="s">
        <v>887</v>
      </c>
      <c r="O497" s="132" t="s">
        <v>1129</v>
      </c>
      <c r="P497" s="132" t="s">
        <v>1129</v>
      </c>
      <c r="Q497" s="132" t="s">
        <v>1129</v>
      </c>
      <c r="R497" s="132" t="s">
        <v>1129</v>
      </c>
      <c r="S497" s="382"/>
      <c r="T497" s="138"/>
      <c r="U497" s="138"/>
      <c r="V497" s="138"/>
      <c r="W497" s="138"/>
      <c r="X497" s="139"/>
    </row>
    <row r="498" spans="1:24" ht="15.75" customHeight="1">
      <c r="A498" s="132" t="s">
        <v>111</v>
      </c>
      <c r="B498" s="132">
        <v>2024</v>
      </c>
      <c r="C498" s="132" t="s">
        <v>656</v>
      </c>
      <c r="D498" s="132" t="s">
        <v>145</v>
      </c>
      <c r="E498" s="133" t="s">
        <v>1229</v>
      </c>
      <c r="F498" s="132" t="s">
        <v>1151</v>
      </c>
      <c r="G498" s="134" t="s">
        <v>887</v>
      </c>
      <c r="H498" s="132" t="s">
        <v>436</v>
      </c>
      <c r="I498" s="132" t="s">
        <v>1230</v>
      </c>
      <c r="J498" s="132" t="s">
        <v>887</v>
      </c>
      <c r="K498" s="132" t="s">
        <v>887</v>
      </c>
      <c r="L498" s="132" t="s">
        <v>887</v>
      </c>
      <c r="M498" s="132" t="s">
        <v>887</v>
      </c>
      <c r="N498" s="132" t="s">
        <v>887</v>
      </c>
      <c r="O498" s="132" t="s">
        <v>1129</v>
      </c>
      <c r="P498" s="132" t="s">
        <v>1129</v>
      </c>
      <c r="Q498" s="132" t="s">
        <v>1129</v>
      </c>
      <c r="R498" s="132" t="s">
        <v>1129</v>
      </c>
      <c r="S498" s="382"/>
      <c r="T498" s="138"/>
      <c r="U498" s="138"/>
      <c r="V498" s="138"/>
      <c r="W498" s="138"/>
      <c r="X498" s="139"/>
    </row>
    <row r="499" spans="1:24" ht="15.75" customHeight="1">
      <c r="A499" s="132" t="s">
        <v>111</v>
      </c>
      <c r="B499" s="132">
        <v>2022</v>
      </c>
      <c r="C499" s="132" t="s">
        <v>656</v>
      </c>
      <c r="D499" s="132" t="s">
        <v>145</v>
      </c>
      <c r="E499" s="133" t="s">
        <v>1231</v>
      </c>
      <c r="F499" s="132" t="s">
        <v>1151</v>
      </c>
      <c r="G499" s="134" t="s">
        <v>887</v>
      </c>
      <c r="H499" s="132" t="s">
        <v>436</v>
      </c>
      <c r="I499" s="132" t="s">
        <v>1284</v>
      </c>
      <c r="J499" s="132" t="s">
        <v>887</v>
      </c>
      <c r="K499" s="132" t="s">
        <v>887</v>
      </c>
      <c r="L499" s="132" t="s">
        <v>887</v>
      </c>
      <c r="M499" s="132" t="s">
        <v>887</v>
      </c>
      <c r="N499" s="132" t="s">
        <v>887</v>
      </c>
      <c r="O499" s="132" t="s">
        <v>1129</v>
      </c>
      <c r="P499" s="132" t="s">
        <v>1129</v>
      </c>
      <c r="Q499" s="132" t="s">
        <v>1129</v>
      </c>
      <c r="R499" s="132" t="s">
        <v>1129</v>
      </c>
      <c r="S499" s="382"/>
      <c r="T499" s="140" t="s">
        <v>887</v>
      </c>
      <c r="U499" s="140" t="s">
        <v>887</v>
      </c>
      <c r="V499" s="140" t="s">
        <v>887</v>
      </c>
      <c r="W499" s="140" t="s">
        <v>887</v>
      </c>
      <c r="X499" s="140" t="s">
        <v>1284</v>
      </c>
    </row>
    <row r="500" spans="1:24" ht="15.75" customHeight="1">
      <c r="A500" s="132" t="s">
        <v>111</v>
      </c>
      <c r="B500" s="132">
        <v>2023</v>
      </c>
      <c r="C500" s="132" t="s">
        <v>656</v>
      </c>
      <c r="D500" s="132" t="s">
        <v>145</v>
      </c>
      <c r="E500" s="133" t="s">
        <v>1231</v>
      </c>
      <c r="F500" s="132" t="s">
        <v>1151</v>
      </c>
      <c r="G500" s="134" t="s">
        <v>887</v>
      </c>
      <c r="H500" s="132" t="s">
        <v>436</v>
      </c>
      <c r="I500" s="132" t="s">
        <v>1284</v>
      </c>
      <c r="J500" s="132" t="s">
        <v>887</v>
      </c>
      <c r="K500" s="132" t="s">
        <v>887</v>
      </c>
      <c r="L500" s="132" t="s">
        <v>887</v>
      </c>
      <c r="M500" s="132" t="s">
        <v>887</v>
      </c>
      <c r="N500" s="132" t="s">
        <v>887</v>
      </c>
      <c r="O500" s="132" t="s">
        <v>1129</v>
      </c>
      <c r="P500" s="132" t="s">
        <v>1129</v>
      </c>
      <c r="Q500" s="132" t="s">
        <v>1129</v>
      </c>
      <c r="R500" s="132" t="s">
        <v>1129</v>
      </c>
      <c r="S500" s="382"/>
      <c r="T500" s="138"/>
      <c r="U500" s="138"/>
      <c r="V500" s="138"/>
      <c r="W500" s="138"/>
      <c r="X500" s="139"/>
    </row>
    <row r="501" spans="1:24" ht="15.75" customHeight="1">
      <c r="A501" s="132" t="s">
        <v>111</v>
      </c>
      <c r="B501" s="132">
        <v>2024</v>
      </c>
      <c r="C501" s="132" t="s">
        <v>656</v>
      </c>
      <c r="D501" s="132" t="s">
        <v>145</v>
      </c>
      <c r="E501" s="133" t="s">
        <v>1231</v>
      </c>
      <c r="F501" s="132" t="s">
        <v>1151</v>
      </c>
      <c r="G501" s="134" t="s">
        <v>887</v>
      </c>
      <c r="H501" s="132" t="s">
        <v>436</v>
      </c>
      <c r="I501" s="132" t="s">
        <v>1284</v>
      </c>
      <c r="J501" s="132" t="s">
        <v>887</v>
      </c>
      <c r="K501" s="132" t="s">
        <v>887</v>
      </c>
      <c r="L501" s="132" t="s">
        <v>887</v>
      </c>
      <c r="M501" s="132" t="s">
        <v>887</v>
      </c>
      <c r="N501" s="132" t="s">
        <v>887</v>
      </c>
      <c r="O501" s="132" t="s">
        <v>1129</v>
      </c>
      <c r="P501" s="132" t="s">
        <v>1129</v>
      </c>
      <c r="Q501" s="132" t="s">
        <v>1129</v>
      </c>
      <c r="R501" s="132" t="s">
        <v>1129</v>
      </c>
      <c r="S501" s="382"/>
      <c r="T501" s="138"/>
      <c r="U501" s="138"/>
      <c r="V501" s="138"/>
      <c r="W501" s="138"/>
      <c r="X501" s="139"/>
    </row>
    <row r="502" spans="1:24" ht="15.75" customHeight="1">
      <c r="A502" s="132" t="s">
        <v>111</v>
      </c>
      <c r="B502" s="132">
        <v>2022</v>
      </c>
      <c r="C502" s="132" t="s">
        <v>656</v>
      </c>
      <c r="D502" s="132" t="s">
        <v>145</v>
      </c>
      <c r="E502" s="133" t="s">
        <v>1232</v>
      </c>
      <c r="F502" s="132" t="s">
        <v>1151</v>
      </c>
      <c r="G502" s="134" t="s">
        <v>1128</v>
      </c>
      <c r="H502" s="132" t="s">
        <v>436</v>
      </c>
      <c r="I502" s="132" t="s">
        <v>1129</v>
      </c>
      <c r="J502" s="132" t="s">
        <v>887</v>
      </c>
      <c r="K502" s="132" t="s">
        <v>1128</v>
      </c>
      <c r="L502" s="132" t="s">
        <v>1128</v>
      </c>
      <c r="M502" s="132" t="s">
        <v>1128</v>
      </c>
      <c r="N502" s="132" t="s">
        <v>887</v>
      </c>
      <c r="O502" s="132" t="s">
        <v>492</v>
      </c>
      <c r="P502" s="132" t="s">
        <v>189</v>
      </c>
      <c r="Q502" s="132" t="s">
        <v>1130</v>
      </c>
      <c r="R502" s="132" t="s">
        <v>409</v>
      </c>
      <c r="S502" s="382" t="s">
        <v>1131</v>
      </c>
      <c r="T502" s="136" t="s">
        <v>887</v>
      </c>
      <c r="U502" s="136" t="s">
        <v>887</v>
      </c>
      <c r="V502" s="136" t="s">
        <v>887</v>
      </c>
      <c r="W502" s="136" t="s">
        <v>887</v>
      </c>
      <c r="X502" s="137" t="s">
        <v>1132</v>
      </c>
    </row>
    <row r="503" spans="1:24" ht="15.75" customHeight="1">
      <c r="A503" s="132" t="s">
        <v>111</v>
      </c>
      <c r="B503" s="132">
        <v>2023</v>
      </c>
      <c r="C503" s="132" t="s">
        <v>656</v>
      </c>
      <c r="D503" s="132" t="s">
        <v>145</v>
      </c>
      <c r="E503" s="133" t="s">
        <v>1232</v>
      </c>
      <c r="F503" s="132" t="s">
        <v>1151</v>
      </c>
      <c r="G503" s="134" t="s">
        <v>1128</v>
      </c>
      <c r="H503" s="132" t="s">
        <v>436</v>
      </c>
      <c r="I503" s="132" t="s">
        <v>1129</v>
      </c>
      <c r="J503" s="132" t="s">
        <v>887</v>
      </c>
      <c r="K503" s="132" t="s">
        <v>1128</v>
      </c>
      <c r="L503" s="132" t="s">
        <v>1128</v>
      </c>
      <c r="M503" s="132" t="s">
        <v>1128</v>
      </c>
      <c r="N503" s="132" t="s">
        <v>887</v>
      </c>
      <c r="O503" s="132" t="s">
        <v>492</v>
      </c>
      <c r="P503" s="132" t="s">
        <v>189</v>
      </c>
      <c r="Q503" s="132" t="s">
        <v>1130</v>
      </c>
      <c r="R503" s="132" t="s">
        <v>409</v>
      </c>
      <c r="S503" s="382" t="s">
        <v>1131</v>
      </c>
      <c r="T503" s="138"/>
      <c r="U503" s="138"/>
      <c r="V503" s="138"/>
      <c r="W503" s="138"/>
      <c r="X503" s="139"/>
    </row>
    <row r="504" spans="1:24" ht="15.75" customHeight="1">
      <c r="A504" s="132" t="s">
        <v>111</v>
      </c>
      <c r="B504" s="132">
        <v>2024</v>
      </c>
      <c r="C504" s="132" t="s">
        <v>656</v>
      </c>
      <c r="D504" s="132" t="s">
        <v>145</v>
      </c>
      <c r="E504" s="133" t="s">
        <v>1232</v>
      </c>
      <c r="F504" s="132" t="s">
        <v>1151</v>
      </c>
      <c r="G504" s="134" t="s">
        <v>1128</v>
      </c>
      <c r="H504" s="132" t="s">
        <v>436</v>
      </c>
      <c r="I504" s="132" t="s">
        <v>1129</v>
      </c>
      <c r="J504" s="132" t="s">
        <v>887</v>
      </c>
      <c r="K504" s="132" t="s">
        <v>1128</v>
      </c>
      <c r="L504" s="132" t="s">
        <v>1128</v>
      </c>
      <c r="M504" s="132" t="s">
        <v>1128</v>
      </c>
      <c r="N504" s="132" t="s">
        <v>887</v>
      </c>
      <c r="O504" s="132" t="s">
        <v>492</v>
      </c>
      <c r="P504" s="132" t="s">
        <v>189</v>
      </c>
      <c r="Q504" s="132" t="s">
        <v>1130</v>
      </c>
      <c r="R504" s="132" t="s">
        <v>409</v>
      </c>
      <c r="S504" s="382" t="s">
        <v>1131</v>
      </c>
      <c r="T504" s="138"/>
      <c r="U504" s="138"/>
      <c r="V504" s="138"/>
      <c r="W504" s="138"/>
      <c r="X504" s="139"/>
    </row>
    <row r="505" spans="1:24" ht="15.75" customHeight="1">
      <c r="A505" s="132" t="s">
        <v>111</v>
      </c>
      <c r="B505" s="132">
        <v>2022</v>
      </c>
      <c r="C505" s="132" t="s">
        <v>656</v>
      </c>
      <c r="D505" s="132" t="s">
        <v>145</v>
      </c>
      <c r="E505" s="133" t="s">
        <v>1233</v>
      </c>
      <c r="F505" s="132" t="s">
        <v>1151</v>
      </c>
      <c r="G505" s="134" t="s">
        <v>887</v>
      </c>
      <c r="H505" s="132" t="s">
        <v>436</v>
      </c>
      <c r="I505" s="132" t="s">
        <v>1234</v>
      </c>
      <c r="J505" s="132" t="s">
        <v>887</v>
      </c>
      <c r="K505" s="132" t="s">
        <v>887</v>
      </c>
      <c r="L505" s="132" t="s">
        <v>887</v>
      </c>
      <c r="M505" s="132" t="s">
        <v>887</v>
      </c>
      <c r="N505" s="132" t="s">
        <v>887</v>
      </c>
      <c r="O505" s="132" t="s">
        <v>1129</v>
      </c>
      <c r="P505" s="132" t="s">
        <v>1129</v>
      </c>
      <c r="Q505" s="132" t="s">
        <v>1129</v>
      </c>
      <c r="R505" s="132" t="s">
        <v>1129</v>
      </c>
      <c r="S505" s="382"/>
      <c r="T505" s="140" t="s">
        <v>887</v>
      </c>
      <c r="U505" s="140" t="s">
        <v>887</v>
      </c>
      <c r="V505" s="140" t="s">
        <v>887</v>
      </c>
      <c r="W505" s="140" t="s">
        <v>887</v>
      </c>
      <c r="X505" s="140" t="s">
        <v>1234</v>
      </c>
    </row>
    <row r="506" spans="1:24" ht="15.75" customHeight="1">
      <c r="A506" s="132" t="s">
        <v>111</v>
      </c>
      <c r="B506" s="132">
        <v>2023</v>
      </c>
      <c r="C506" s="132" t="s">
        <v>656</v>
      </c>
      <c r="D506" s="132" t="s">
        <v>145</v>
      </c>
      <c r="E506" s="133" t="s">
        <v>1233</v>
      </c>
      <c r="F506" s="132" t="s">
        <v>1151</v>
      </c>
      <c r="G506" s="134" t="s">
        <v>887</v>
      </c>
      <c r="H506" s="132" t="s">
        <v>436</v>
      </c>
      <c r="I506" s="132" t="s">
        <v>1234</v>
      </c>
      <c r="J506" s="132" t="s">
        <v>887</v>
      </c>
      <c r="K506" s="132" t="s">
        <v>887</v>
      </c>
      <c r="L506" s="132" t="s">
        <v>887</v>
      </c>
      <c r="M506" s="132" t="s">
        <v>887</v>
      </c>
      <c r="N506" s="132" t="s">
        <v>887</v>
      </c>
      <c r="O506" s="132" t="s">
        <v>1129</v>
      </c>
      <c r="P506" s="132" t="s">
        <v>1129</v>
      </c>
      <c r="Q506" s="132" t="s">
        <v>1129</v>
      </c>
      <c r="R506" s="132" t="s">
        <v>1129</v>
      </c>
      <c r="S506" s="382"/>
      <c r="T506" s="138"/>
      <c r="U506" s="138"/>
      <c r="V506" s="138"/>
      <c r="W506" s="138"/>
      <c r="X506" s="139"/>
    </row>
    <row r="507" spans="1:24" ht="15.75" customHeight="1">
      <c r="A507" s="132" t="s">
        <v>111</v>
      </c>
      <c r="B507" s="132">
        <v>2024</v>
      </c>
      <c r="C507" s="132" t="s">
        <v>656</v>
      </c>
      <c r="D507" s="132" t="s">
        <v>145</v>
      </c>
      <c r="E507" s="133" t="s">
        <v>1233</v>
      </c>
      <c r="F507" s="132" t="s">
        <v>1151</v>
      </c>
      <c r="G507" s="134" t="s">
        <v>887</v>
      </c>
      <c r="H507" s="132" t="s">
        <v>436</v>
      </c>
      <c r="I507" s="132" t="s">
        <v>1234</v>
      </c>
      <c r="J507" s="132" t="s">
        <v>887</v>
      </c>
      <c r="K507" s="132" t="s">
        <v>887</v>
      </c>
      <c r="L507" s="132" t="s">
        <v>887</v>
      </c>
      <c r="M507" s="132" t="s">
        <v>887</v>
      </c>
      <c r="N507" s="132" t="s">
        <v>887</v>
      </c>
      <c r="O507" s="132" t="s">
        <v>1129</v>
      </c>
      <c r="P507" s="132" t="s">
        <v>1129</v>
      </c>
      <c r="Q507" s="132" t="s">
        <v>1129</v>
      </c>
      <c r="R507" s="132" t="s">
        <v>1129</v>
      </c>
      <c r="S507" s="382"/>
      <c r="T507" s="138"/>
      <c r="U507" s="138"/>
      <c r="V507" s="138"/>
      <c r="W507" s="138"/>
      <c r="X507" s="139"/>
    </row>
    <row r="508" spans="1:24" ht="15.75" customHeight="1">
      <c r="A508" s="132" t="s">
        <v>111</v>
      </c>
      <c r="B508" s="132">
        <v>2022</v>
      </c>
      <c r="C508" s="132" t="s">
        <v>656</v>
      </c>
      <c r="D508" s="132" t="s">
        <v>145</v>
      </c>
      <c r="E508" s="133" t="s">
        <v>1235</v>
      </c>
      <c r="F508" s="132" t="s">
        <v>1151</v>
      </c>
      <c r="G508" s="134" t="s">
        <v>1128</v>
      </c>
      <c r="H508" s="132" t="s">
        <v>436</v>
      </c>
      <c r="I508" s="132" t="s">
        <v>1129</v>
      </c>
      <c r="J508" s="132" t="s">
        <v>887</v>
      </c>
      <c r="K508" s="132" t="s">
        <v>1128</v>
      </c>
      <c r="L508" s="132" t="s">
        <v>1128</v>
      </c>
      <c r="M508" s="132" t="s">
        <v>1128</v>
      </c>
      <c r="N508" s="132" t="s">
        <v>887</v>
      </c>
      <c r="O508" s="132" t="s">
        <v>492</v>
      </c>
      <c r="P508" s="132" t="s">
        <v>189</v>
      </c>
      <c r="Q508" s="132" t="s">
        <v>1130</v>
      </c>
      <c r="R508" s="132" t="s">
        <v>409</v>
      </c>
      <c r="S508" s="382" t="s">
        <v>1131</v>
      </c>
      <c r="T508" s="136" t="s">
        <v>887</v>
      </c>
      <c r="U508" s="136" t="s">
        <v>887</v>
      </c>
      <c r="V508" s="136" t="s">
        <v>887</v>
      </c>
      <c r="W508" s="136" t="s">
        <v>887</v>
      </c>
      <c r="X508" s="137" t="s">
        <v>1132</v>
      </c>
    </row>
    <row r="509" spans="1:24" ht="15.75" customHeight="1">
      <c r="A509" s="132" t="s">
        <v>111</v>
      </c>
      <c r="B509" s="132">
        <v>2023</v>
      </c>
      <c r="C509" s="132" t="s">
        <v>656</v>
      </c>
      <c r="D509" s="132" t="s">
        <v>145</v>
      </c>
      <c r="E509" s="133" t="s">
        <v>1235</v>
      </c>
      <c r="F509" s="132" t="s">
        <v>1151</v>
      </c>
      <c r="G509" s="134" t="s">
        <v>1128</v>
      </c>
      <c r="H509" s="132" t="s">
        <v>436</v>
      </c>
      <c r="I509" s="132" t="s">
        <v>1129</v>
      </c>
      <c r="J509" s="132" t="s">
        <v>887</v>
      </c>
      <c r="K509" s="132" t="s">
        <v>1128</v>
      </c>
      <c r="L509" s="132" t="s">
        <v>1128</v>
      </c>
      <c r="M509" s="132" t="s">
        <v>1128</v>
      </c>
      <c r="N509" s="132" t="s">
        <v>887</v>
      </c>
      <c r="O509" s="132" t="s">
        <v>492</v>
      </c>
      <c r="P509" s="132" t="s">
        <v>189</v>
      </c>
      <c r="Q509" s="132" t="s">
        <v>1130</v>
      </c>
      <c r="R509" s="132" t="s">
        <v>409</v>
      </c>
      <c r="S509" s="382" t="s">
        <v>1131</v>
      </c>
      <c r="T509" s="138"/>
      <c r="U509" s="138"/>
      <c r="V509" s="138"/>
      <c r="W509" s="138"/>
      <c r="X509" s="139"/>
    </row>
    <row r="510" spans="1:24" ht="15.75" customHeight="1">
      <c r="A510" s="132" t="s">
        <v>111</v>
      </c>
      <c r="B510" s="132">
        <v>2024</v>
      </c>
      <c r="C510" s="132" t="s">
        <v>656</v>
      </c>
      <c r="D510" s="132" t="s">
        <v>145</v>
      </c>
      <c r="E510" s="133" t="s">
        <v>1235</v>
      </c>
      <c r="F510" s="132" t="s">
        <v>1151</v>
      </c>
      <c r="G510" s="134" t="s">
        <v>1128</v>
      </c>
      <c r="H510" s="132" t="s">
        <v>436</v>
      </c>
      <c r="I510" s="132" t="s">
        <v>1129</v>
      </c>
      <c r="J510" s="132" t="s">
        <v>887</v>
      </c>
      <c r="K510" s="132" t="s">
        <v>1128</v>
      </c>
      <c r="L510" s="132" t="s">
        <v>1128</v>
      </c>
      <c r="M510" s="132" t="s">
        <v>1128</v>
      </c>
      <c r="N510" s="132" t="s">
        <v>887</v>
      </c>
      <c r="O510" s="132" t="s">
        <v>492</v>
      </c>
      <c r="P510" s="132" t="s">
        <v>189</v>
      </c>
      <c r="Q510" s="132" t="s">
        <v>1130</v>
      </c>
      <c r="R510" s="132" t="s">
        <v>409</v>
      </c>
      <c r="S510" s="382" t="s">
        <v>1131</v>
      </c>
      <c r="T510" s="138"/>
      <c r="U510" s="138"/>
      <c r="V510" s="138"/>
      <c r="W510" s="138"/>
      <c r="X510" s="139"/>
    </row>
    <row r="511" spans="1:24" ht="15.75" customHeight="1">
      <c r="A511" s="132" t="s">
        <v>111</v>
      </c>
      <c r="B511" s="132">
        <v>2022</v>
      </c>
      <c r="C511" s="132" t="s">
        <v>656</v>
      </c>
      <c r="D511" s="132" t="s">
        <v>145</v>
      </c>
      <c r="E511" s="133" t="s">
        <v>1236</v>
      </c>
      <c r="F511" s="132" t="s">
        <v>1151</v>
      </c>
      <c r="G511" s="134" t="s">
        <v>1128</v>
      </c>
      <c r="H511" s="132" t="s">
        <v>436</v>
      </c>
      <c r="I511" s="132" t="s">
        <v>1129</v>
      </c>
      <c r="J511" s="132" t="s">
        <v>887</v>
      </c>
      <c r="K511" s="132" t="s">
        <v>1128</v>
      </c>
      <c r="L511" s="132" t="s">
        <v>1128</v>
      </c>
      <c r="M511" s="132" t="s">
        <v>1128</v>
      </c>
      <c r="N511" s="132" t="s">
        <v>887</v>
      </c>
      <c r="O511" s="132" t="s">
        <v>492</v>
      </c>
      <c r="P511" s="132" t="s">
        <v>189</v>
      </c>
      <c r="Q511" s="132" t="s">
        <v>1130</v>
      </c>
      <c r="R511" s="132" t="s">
        <v>409</v>
      </c>
      <c r="S511" s="382" t="s">
        <v>1131</v>
      </c>
      <c r="T511" s="136" t="s">
        <v>887</v>
      </c>
      <c r="U511" s="136" t="s">
        <v>887</v>
      </c>
      <c r="V511" s="136" t="s">
        <v>887</v>
      </c>
      <c r="W511" s="136" t="s">
        <v>887</v>
      </c>
      <c r="X511" s="137" t="s">
        <v>1132</v>
      </c>
    </row>
    <row r="512" spans="1:24" ht="15.75" customHeight="1">
      <c r="A512" s="132" t="s">
        <v>111</v>
      </c>
      <c r="B512" s="132">
        <v>2023</v>
      </c>
      <c r="C512" s="132" t="s">
        <v>656</v>
      </c>
      <c r="D512" s="132" t="s">
        <v>145</v>
      </c>
      <c r="E512" s="133" t="s">
        <v>1236</v>
      </c>
      <c r="F512" s="132" t="s">
        <v>1151</v>
      </c>
      <c r="G512" s="134" t="s">
        <v>1128</v>
      </c>
      <c r="H512" s="132" t="s">
        <v>436</v>
      </c>
      <c r="I512" s="132" t="s">
        <v>1129</v>
      </c>
      <c r="J512" s="132" t="s">
        <v>887</v>
      </c>
      <c r="K512" s="132" t="s">
        <v>1128</v>
      </c>
      <c r="L512" s="132" t="s">
        <v>1128</v>
      </c>
      <c r="M512" s="132" t="s">
        <v>1128</v>
      </c>
      <c r="N512" s="132" t="s">
        <v>887</v>
      </c>
      <c r="O512" s="132" t="s">
        <v>492</v>
      </c>
      <c r="P512" s="132" t="s">
        <v>189</v>
      </c>
      <c r="Q512" s="132" t="s">
        <v>1130</v>
      </c>
      <c r="R512" s="132" t="s">
        <v>409</v>
      </c>
      <c r="S512" s="382" t="s">
        <v>1131</v>
      </c>
      <c r="T512" s="138"/>
      <c r="U512" s="138"/>
      <c r="V512" s="138"/>
      <c r="W512" s="138"/>
      <c r="X512" s="139"/>
    </row>
    <row r="513" spans="1:24" ht="15.75" customHeight="1">
      <c r="A513" s="132" t="s">
        <v>111</v>
      </c>
      <c r="B513" s="132">
        <v>2024</v>
      </c>
      <c r="C513" s="132" t="s">
        <v>656</v>
      </c>
      <c r="D513" s="132" t="s">
        <v>145</v>
      </c>
      <c r="E513" s="133" t="s">
        <v>1236</v>
      </c>
      <c r="F513" s="132" t="s">
        <v>1151</v>
      </c>
      <c r="G513" s="134" t="s">
        <v>1128</v>
      </c>
      <c r="H513" s="132" t="s">
        <v>436</v>
      </c>
      <c r="I513" s="132" t="s">
        <v>1129</v>
      </c>
      <c r="J513" s="132" t="s">
        <v>887</v>
      </c>
      <c r="K513" s="132" t="s">
        <v>1128</v>
      </c>
      <c r="L513" s="132" t="s">
        <v>1128</v>
      </c>
      <c r="M513" s="132" t="s">
        <v>1128</v>
      </c>
      <c r="N513" s="132" t="s">
        <v>887</v>
      </c>
      <c r="O513" s="132" t="s">
        <v>492</v>
      </c>
      <c r="P513" s="132" t="s">
        <v>189</v>
      </c>
      <c r="Q513" s="132" t="s">
        <v>1130</v>
      </c>
      <c r="R513" s="132" t="s">
        <v>409</v>
      </c>
      <c r="S513" s="382" t="s">
        <v>1131</v>
      </c>
      <c r="T513" s="138"/>
      <c r="U513" s="138"/>
      <c r="V513" s="138"/>
      <c r="W513" s="138"/>
      <c r="X513" s="139"/>
    </row>
    <row r="514" spans="1:24" ht="15.75" customHeight="1">
      <c r="A514" s="132" t="s">
        <v>111</v>
      </c>
      <c r="B514" s="132">
        <v>2022</v>
      </c>
      <c r="C514" s="132" t="s">
        <v>656</v>
      </c>
      <c r="D514" s="132" t="s">
        <v>145</v>
      </c>
      <c r="E514" s="133" t="s">
        <v>1237</v>
      </c>
      <c r="F514" s="132" t="s">
        <v>1151</v>
      </c>
      <c r="G514" s="134" t="s">
        <v>887</v>
      </c>
      <c r="H514" s="132" t="s">
        <v>436</v>
      </c>
      <c r="I514" s="132" t="s">
        <v>1285</v>
      </c>
      <c r="J514" s="132" t="s">
        <v>887</v>
      </c>
      <c r="K514" s="132" t="s">
        <v>887</v>
      </c>
      <c r="L514" s="132" t="s">
        <v>887</v>
      </c>
      <c r="M514" s="132" t="s">
        <v>887</v>
      </c>
      <c r="N514" s="132" t="s">
        <v>887</v>
      </c>
      <c r="O514" s="132" t="s">
        <v>1129</v>
      </c>
      <c r="P514" s="132" t="s">
        <v>1129</v>
      </c>
      <c r="Q514" s="132" t="s">
        <v>1129</v>
      </c>
      <c r="R514" s="132" t="s">
        <v>1129</v>
      </c>
      <c r="S514" s="382"/>
      <c r="T514" s="140" t="s">
        <v>887</v>
      </c>
      <c r="U514" s="140" t="s">
        <v>887</v>
      </c>
      <c r="V514" s="140" t="s">
        <v>887</v>
      </c>
      <c r="W514" s="140" t="s">
        <v>887</v>
      </c>
      <c r="X514" s="140" t="s">
        <v>1285</v>
      </c>
    </row>
    <row r="515" spans="1:24" ht="15.75" customHeight="1">
      <c r="A515" s="132" t="s">
        <v>111</v>
      </c>
      <c r="B515" s="132">
        <v>2023</v>
      </c>
      <c r="C515" s="132" t="s">
        <v>656</v>
      </c>
      <c r="D515" s="132" t="s">
        <v>145</v>
      </c>
      <c r="E515" s="133" t="s">
        <v>1237</v>
      </c>
      <c r="F515" s="132" t="s">
        <v>1151</v>
      </c>
      <c r="G515" s="134" t="s">
        <v>887</v>
      </c>
      <c r="H515" s="132" t="s">
        <v>436</v>
      </c>
      <c r="I515" s="132" t="s">
        <v>1285</v>
      </c>
      <c r="J515" s="132" t="s">
        <v>887</v>
      </c>
      <c r="K515" s="132" t="s">
        <v>887</v>
      </c>
      <c r="L515" s="132" t="s">
        <v>887</v>
      </c>
      <c r="M515" s="132" t="s">
        <v>887</v>
      </c>
      <c r="N515" s="132" t="s">
        <v>887</v>
      </c>
      <c r="O515" s="132" t="s">
        <v>1129</v>
      </c>
      <c r="P515" s="132" t="s">
        <v>1129</v>
      </c>
      <c r="Q515" s="132" t="s">
        <v>1129</v>
      </c>
      <c r="R515" s="132" t="s">
        <v>1129</v>
      </c>
      <c r="S515" s="382"/>
      <c r="T515" s="138"/>
      <c r="U515" s="138"/>
      <c r="V515" s="138"/>
      <c r="W515" s="138"/>
      <c r="X515" s="139"/>
    </row>
    <row r="516" spans="1:24" ht="15.75" customHeight="1">
      <c r="A516" s="132" t="s">
        <v>111</v>
      </c>
      <c r="B516" s="132">
        <v>2024</v>
      </c>
      <c r="C516" s="132" t="s">
        <v>656</v>
      </c>
      <c r="D516" s="132" t="s">
        <v>145</v>
      </c>
      <c r="E516" s="133" t="s">
        <v>1237</v>
      </c>
      <c r="F516" s="132" t="s">
        <v>1151</v>
      </c>
      <c r="G516" s="134" t="s">
        <v>887</v>
      </c>
      <c r="H516" s="132" t="s">
        <v>436</v>
      </c>
      <c r="I516" s="132" t="s">
        <v>1285</v>
      </c>
      <c r="J516" s="132" t="s">
        <v>887</v>
      </c>
      <c r="K516" s="132" t="s">
        <v>887</v>
      </c>
      <c r="L516" s="132" t="s">
        <v>887</v>
      </c>
      <c r="M516" s="132" t="s">
        <v>887</v>
      </c>
      <c r="N516" s="132" t="s">
        <v>887</v>
      </c>
      <c r="O516" s="132" t="s">
        <v>1129</v>
      </c>
      <c r="P516" s="132" t="s">
        <v>1129</v>
      </c>
      <c r="Q516" s="132" t="s">
        <v>1129</v>
      </c>
      <c r="R516" s="132" t="s">
        <v>1129</v>
      </c>
      <c r="S516" s="382"/>
      <c r="T516" s="138"/>
      <c r="U516" s="138"/>
      <c r="V516" s="138"/>
      <c r="W516" s="138"/>
      <c r="X516" s="139"/>
    </row>
    <row r="517" spans="1:24" ht="15.75" customHeight="1">
      <c r="A517" s="132" t="s">
        <v>111</v>
      </c>
      <c r="B517" s="132">
        <v>2022</v>
      </c>
      <c r="C517" s="132" t="s">
        <v>657</v>
      </c>
      <c r="D517" s="132" t="s">
        <v>159</v>
      </c>
      <c r="E517" s="133" t="s">
        <v>1238</v>
      </c>
      <c r="F517" s="132" t="s">
        <v>1151</v>
      </c>
      <c r="G517" s="134" t="s">
        <v>1128</v>
      </c>
      <c r="H517" s="132" t="s">
        <v>436</v>
      </c>
      <c r="I517" s="132" t="s">
        <v>1129</v>
      </c>
      <c r="J517" s="132" t="s">
        <v>887</v>
      </c>
      <c r="K517" s="132" t="s">
        <v>1128</v>
      </c>
      <c r="L517" s="132" t="s">
        <v>1128</v>
      </c>
      <c r="M517" s="132" t="s">
        <v>1128</v>
      </c>
      <c r="N517" s="132" t="s">
        <v>887</v>
      </c>
      <c r="O517" s="132" t="s">
        <v>492</v>
      </c>
      <c r="P517" s="132" t="s">
        <v>189</v>
      </c>
      <c r="Q517" s="132" t="s">
        <v>1130</v>
      </c>
      <c r="R517" s="132" t="s">
        <v>409</v>
      </c>
      <c r="S517" s="382" t="s">
        <v>1131</v>
      </c>
      <c r="T517" s="136" t="s">
        <v>887</v>
      </c>
      <c r="U517" s="136" t="s">
        <v>887</v>
      </c>
      <c r="V517" s="136" t="s">
        <v>887</v>
      </c>
      <c r="W517" s="136" t="s">
        <v>887</v>
      </c>
      <c r="X517" s="137" t="s">
        <v>1132</v>
      </c>
    </row>
    <row r="518" spans="1:24" ht="15.75" customHeight="1">
      <c r="A518" s="132" t="s">
        <v>111</v>
      </c>
      <c r="B518" s="132">
        <v>2023</v>
      </c>
      <c r="C518" s="132" t="s">
        <v>657</v>
      </c>
      <c r="D518" s="132" t="s">
        <v>159</v>
      </c>
      <c r="E518" s="133" t="s">
        <v>1238</v>
      </c>
      <c r="F518" s="132" t="s">
        <v>1151</v>
      </c>
      <c r="G518" s="134" t="s">
        <v>1128</v>
      </c>
      <c r="H518" s="132" t="s">
        <v>436</v>
      </c>
      <c r="I518" s="132" t="s">
        <v>1129</v>
      </c>
      <c r="J518" s="132" t="s">
        <v>887</v>
      </c>
      <c r="K518" s="132" t="s">
        <v>1128</v>
      </c>
      <c r="L518" s="132" t="s">
        <v>1128</v>
      </c>
      <c r="M518" s="132" t="s">
        <v>1128</v>
      </c>
      <c r="N518" s="132" t="s">
        <v>887</v>
      </c>
      <c r="O518" s="132" t="s">
        <v>492</v>
      </c>
      <c r="P518" s="132" t="s">
        <v>189</v>
      </c>
      <c r="Q518" s="132" t="s">
        <v>1130</v>
      </c>
      <c r="R518" s="132" t="s">
        <v>409</v>
      </c>
      <c r="S518" s="382" t="s">
        <v>1131</v>
      </c>
      <c r="T518" s="138"/>
      <c r="U518" s="138"/>
      <c r="V518" s="138"/>
      <c r="W518" s="138"/>
      <c r="X518" s="139"/>
    </row>
    <row r="519" spans="1:24" ht="15.75" customHeight="1">
      <c r="A519" s="132" t="s">
        <v>111</v>
      </c>
      <c r="B519" s="132">
        <v>2024</v>
      </c>
      <c r="C519" s="132" t="s">
        <v>657</v>
      </c>
      <c r="D519" s="132" t="s">
        <v>159</v>
      </c>
      <c r="E519" s="133" t="s">
        <v>1238</v>
      </c>
      <c r="F519" s="132" t="s">
        <v>1151</v>
      </c>
      <c r="G519" s="134" t="s">
        <v>1128</v>
      </c>
      <c r="H519" s="132" t="s">
        <v>436</v>
      </c>
      <c r="I519" s="132" t="s">
        <v>1129</v>
      </c>
      <c r="J519" s="132" t="s">
        <v>887</v>
      </c>
      <c r="K519" s="132" t="s">
        <v>1128</v>
      </c>
      <c r="L519" s="132" t="s">
        <v>1128</v>
      </c>
      <c r="M519" s="132" t="s">
        <v>1128</v>
      </c>
      <c r="N519" s="132" t="s">
        <v>887</v>
      </c>
      <c r="O519" s="132" t="s">
        <v>492</v>
      </c>
      <c r="P519" s="132" t="s">
        <v>189</v>
      </c>
      <c r="Q519" s="132" t="s">
        <v>1130</v>
      </c>
      <c r="R519" s="132" t="s">
        <v>409</v>
      </c>
      <c r="S519" s="382" t="s">
        <v>1131</v>
      </c>
      <c r="T519" s="138"/>
      <c r="U519" s="138"/>
      <c r="V519" s="138"/>
      <c r="W519" s="138"/>
      <c r="X519" s="139"/>
    </row>
    <row r="520" spans="1:24" ht="15.75" customHeight="1">
      <c r="A520" s="132" t="s">
        <v>111</v>
      </c>
      <c r="B520" s="132">
        <v>2022</v>
      </c>
      <c r="C520" s="132" t="s">
        <v>657</v>
      </c>
      <c r="D520" s="132" t="s">
        <v>159</v>
      </c>
      <c r="E520" s="133" t="s">
        <v>1239</v>
      </c>
      <c r="F520" s="132" t="s">
        <v>1151</v>
      </c>
      <c r="G520" s="134" t="s">
        <v>1128</v>
      </c>
      <c r="H520" s="132" t="s">
        <v>436</v>
      </c>
      <c r="I520" s="132" t="s">
        <v>1129</v>
      </c>
      <c r="J520" s="132" t="s">
        <v>887</v>
      </c>
      <c r="K520" s="132" t="s">
        <v>1128</v>
      </c>
      <c r="L520" s="132" t="s">
        <v>1128</v>
      </c>
      <c r="M520" s="132" t="s">
        <v>1128</v>
      </c>
      <c r="N520" s="132" t="s">
        <v>887</v>
      </c>
      <c r="O520" s="132" t="s">
        <v>492</v>
      </c>
      <c r="P520" s="132" t="s">
        <v>189</v>
      </c>
      <c r="Q520" s="132" t="s">
        <v>1130</v>
      </c>
      <c r="R520" s="132" t="s">
        <v>409</v>
      </c>
      <c r="S520" s="382" t="s">
        <v>1131</v>
      </c>
      <c r="T520" s="136" t="s">
        <v>887</v>
      </c>
      <c r="U520" s="136" t="s">
        <v>887</v>
      </c>
      <c r="V520" s="136" t="s">
        <v>887</v>
      </c>
      <c r="W520" s="136" t="s">
        <v>887</v>
      </c>
      <c r="X520" s="137" t="s">
        <v>1132</v>
      </c>
    </row>
    <row r="521" spans="1:24" ht="15.75" customHeight="1">
      <c r="A521" s="132" t="s">
        <v>111</v>
      </c>
      <c r="B521" s="132">
        <v>2023</v>
      </c>
      <c r="C521" s="132" t="s">
        <v>657</v>
      </c>
      <c r="D521" s="132" t="s">
        <v>159</v>
      </c>
      <c r="E521" s="133" t="s">
        <v>1239</v>
      </c>
      <c r="F521" s="132" t="s">
        <v>1151</v>
      </c>
      <c r="G521" s="134" t="s">
        <v>1128</v>
      </c>
      <c r="H521" s="132" t="s">
        <v>436</v>
      </c>
      <c r="I521" s="132" t="s">
        <v>1129</v>
      </c>
      <c r="J521" s="132" t="s">
        <v>887</v>
      </c>
      <c r="K521" s="132" t="s">
        <v>1128</v>
      </c>
      <c r="L521" s="132" t="s">
        <v>1128</v>
      </c>
      <c r="M521" s="132" t="s">
        <v>1128</v>
      </c>
      <c r="N521" s="132" t="s">
        <v>887</v>
      </c>
      <c r="O521" s="132" t="s">
        <v>492</v>
      </c>
      <c r="P521" s="132" t="s">
        <v>189</v>
      </c>
      <c r="Q521" s="132" t="s">
        <v>1130</v>
      </c>
      <c r="R521" s="132" t="s">
        <v>409</v>
      </c>
      <c r="S521" s="382" t="s">
        <v>1131</v>
      </c>
      <c r="T521" s="138"/>
      <c r="U521" s="138"/>
      <c r="V521" s="138"/>
      <c r="W521" s="138"/>
      <c r="X521" s="139"/>
    </row>
    <row r="522" spans="1:24" ht="15.75" customHeight="1">
      <c r="A522" s="132" t="s">
        <v>111</v>
      </c>
      <c r="B522" s="132">
        <v>2024</v>
      </c>
      <c r="C522" s="132" t="s">
        <v>657</v>
      </c>
      <c r="D522" s="132" t="s">
        <v>159</v>
      </c>
      <c r="E522" s="133" t="s">
        <v>1239</v>
      </c>
      <c r="F522" s="132" t="s">
        <v>1151</v>
      </c>
      <c r="G522" s="134" t="s">
        <v>1128</v>
      </c>
      <c r="H522" s="132" t="s">
        <v>436</v>
      </c>
      <c r="I522" s="132" t="s">
        <v>1129</v>
      </c>
      <c r="J522" s="132" t="s">
        <v>887</v>
      </c>
      <c r="K522" s="132" t="s">
        <v>1128</v>
      </c>
      <c r="L522" s="132" t="s">
        <v>1128</v>
      </c>
      <c r="M522" s="132" t="s">
        <v>1128</v>
      </c>
      <c r="N522" s="132" t="s">
        <v>887</v>
      </c>
      <c r="O522" s="132" t="s">
        <v>492</v>
      </c>
      <c r="P522" s="132" t="s">
        <v>189</v>
      </c>
      <c r="Q522" s="132" t="s">
        <v>1130</v>
      </c>
      <c r="R522" s="132" t="s">
        <v>409</v>
      </c>
      <c r="S522" s="382" t="s">
        <v>1131</v>
      </c>
      <c r="T522" s="138"/>
      <c r="U522" s="138"/>
      <c r="V522" s="138"/>
      <c r="W522" s="138"/>
      <c r="X522" s="139"/>
    </row>
    <row r="523" spans="1:24" ht="15.75" customHeight="1">
      <c r="A523" s="132" t="s">
        <v>111</v>
      </c>
      <c r="B523" s="132">
        <v>2022</v>
      </c>
      <c r="C523" s="132" t="s">
        <v>657</v>
      </c>
      <c r="D523" s="132" t="s">
        <v>159</v>
      </c>
      <c r="E523" s="133" t="s">
        <v>1240</v>
      </c>
      <c r="F523" s="132" t="s">
        <v>1151</v>
      </c>
      <c r="G523" s="132" t="s">
        <v>887</v>
      </c>
      <c r="H523" s="132" t="s">
        <v>436</v>
      </c>
      <c r="I523" s="132" t="s">
        <v>1286</v>
      </c>
      <c r="J523" s="132" t="s">
        <v>887</v>
      </c>
      <c r="K523" s="132" t="s">
        <v>887</v>
      </c>
      <c r="L523" s="132" t="s">
        <v>887</v>
      </c>
      <c r="M523" s="132" t="s">
        <v>887</v>
      </c>
      <c r="N523" s="132" t="s">
        <v>887</v>
      </c>
      <c r="O523" s="132" t="s">
        <v>1129</v>
      </c>
      <c r="P523" s="132" t="s">
        <v>1129</v>
      </c>
      <c r="Q523" s="132" t="s">
        <v>1129</v>
      </c>
      <c r="R523" s="132" t="s">
        <v>1129</v>
      </c>
      <c r="S523" s="382"/>
      <c r="T523" s="140" t="s">
        <v>887</v>
      </c>
      <c r="U523" s="140" t="s">
        <v>887</v>
      </c>
      <c r="V523" s="140" t="s">
        <v>887</v>
      </c>
      <c r="W523" s="140" t="s">
        <v>887</v>
      </c>
      <c r="X523" s="140" t="s">
        <v>1286</v>
      </c>
    </row>
    <row r="524" spans="1:24" ht="15.75" customHeight="1">
      <c r="A524" s="132" t="s">
        <v>111</v>
      </c>
      <c r="B524" s="132">
        <v>2023</v>
      </c>
      <c r="C524" s="132" t="s">
        <v>657</v>
      </c>
      <c r="D524" s="132" t="s">
        <v>159</v>
      </c>
      <c r="E524" s="133" t="s">
        <v>1240</v>
      </c>
      <c r="F524" s="132" t="s">
        <v>1151</v>
      </c>
      <c r="G524" s="132" t="s">
        <v>887</v>
      </c>
      <c r="H524" s="132" t="s">
        <v>436</v>
      </c>
      <c r="I524" s="132" t="s">
        <v>1286</v>
      </c>
      <c r="J524" s="132" t="s">
        <v>887</v>
      </c>
      <c r="K524" s="132" t="s">
        <v>887</v>
      </c>
      <c r="L524" s="132" t="s">
        <v>887</v>
      </c>
      <c r="M524" s="132" t="s">
        <v>887</v>
      </c>
      <c r="N524" s="132" t="s">
        <v>887</v>
      </c>
      <c r="O524" s="132" t="s">
        <v>1129</v>
      </c>
      <c r="P524" s="132" t="s">
        <v>1129</v>
      </c>
      <c r="Q524" s="132" t="s">
        <v>1129</v>
      </c>
      <c r="R524" s="132" t="s">
        <v>1129</v>
      </c>
      <c r="S524" s="382"/>
      <c r="T524" s="138"/>
      <c r="U524" s="138"/>
      <c r="V524" s="138"/>
      <c r="W524" s="138"/>
      <c r="X524" s="139"/>
    </row>
    <row r="525" spans="1:24" ht="15.75" customHeight="1">
      <c r="A525" s="132" t="s">
        <v>111</v>
      </c>
      <c r="B525" s="132">
        <v>2024</v>
      </c>
      <c r="C525" s="132" t="s">
        <v>657</v>
      </c>
      <c r="D525" s="132" t="s">
        <v>159</v>
      </c>
      <c r="E525" s="133" t="s">
        <v>1240</v>
      </c>
      <c r="F525" s="132" t="s">
        <v>1151</v>
      </c>
      <c r="G525" s="132" t="s">
        <v>887</v>
      </c>
      <c r="H525" s="132" t="s">
        <v>436</v>
      </c>
      <c r="I525" s="132" t="s">
        <v>1286</v>
      </c>
      <c r="J525" s="132" t="s">
        <v>887</v>
      </c>
      <c r="K525" s="132" t="s">
        <v>887</v>
      </c>
      <c r="L525" s="132" t="s">
        <v>887</v>
      </c>
      <c r="M525" s="132" t="s">
        <v>887</v>
      </c>
      <c r="N525" s="132" t="s">
        <v>887</v>
      </c>
      <c r="O525" s="132" t="s">
        <v>1129</v>
      </c>
      <c r="P525" s="132" t="s">
        <v>1129</v>
      </c>
      <c r="Q525" s="132" t="s">
        <v>1129</v>
      </c>
      <c r="R525" s="132" t="s">
        <v>1129</v>
      </c>
      <c r="S525" s="382"/>
      <c r="T525" s="138"/>
      <c r="U525" s="138"/>
      <c r="V525" s="138"/>
      <c r="W525" s="138"/>
      <c r="X525" s="139"/>
    </row>
    <row r="526" spans="1:24" ht="15.75" customHeight="1">
      <c r="A526" s="132" t="s">
        <v>111</v>
      </c>
      <c r="B526" s="132">
        <v>2022</v>
      </c>
      <c r="C526" s="132" t="s">
        <v>657</v>
      </c>
      <c r="D526" s="132" t="s">
        <v>159</v>
      </c>
      <c r="E526" s="133" t="s">
        <v>1242</v>
      </c>
      <c r="F526" s="132" t="s">
        <v>1151</v>
      </c>
      <c r="G526" s="134" t="s">
        <v>887</v>
      </c>
      <c r="H526" s="132" t="s">
        <v>436</v>
      </c>
      <c r="I526" s="132" t="s">
        <v>1287</v>
      </c>
      <c r="J526" s="132" t="s">
        <v>887</v>
      </c>
      <c r="K526" s="132" t="s">
        <v>887</v>
      </c>
      <c r="L526" s="132" t="s">
        <v>887</v>
      </c>
      <c r="M526" s="132" t="s">
        <v>887</v>
      </c>
      <c r="N526" s="132" t="s">
        <v>887</v>
      </c>
      <c r="O526" s="132" t="s">
        <v>1129</v>
      </c>
      <c r="P526" s="132" t="s">
        <v>1129</v>
      </c>
      <c r="Q526" s="132" t="s">
        <v>1129</v>
      </c>
      <c r="R526" s="132" t="s">
        <v>1129</v>
      </c>
      <c r="S526" s="382"/>
      <c r="T526" s="140" t="s">
        <v>887</v>
      </c>
      <c r="U526" s="140" t="s">
        <v>887</v>
      </c>
      <c r="V526" s="140" t="s">
        <v>887</v>
      </c>
      <c r="W526" s="140" t="s">
        <v>887</v>
      </c>
      <c r="X526" s="140" t="s">
        <v>1287</v>
      </c>
    </row>
    <row r="527" spans="1:24" ht="15.75" customHeight="1">
      <c r="A527" s="132" t="s">
        <v>111</v>
      </c>
      <c r="B527" s="132">
        <v>2023</v>
      </c>
      <c r="C527" s="132" t="s">
        <v>657</v>
      </c>
      <c r="D527" s="132" t="s">
        <v>159</v>
      </c>
      <c r="E527" s="133" t="s">
        <v>1242</v>
      </c>
      <c r="F527" s="132" t="s">
        <v>1151</v>
      </c>
      <c r="G527" s="134" t="s">
        <v>887</v>
      </c>
      <c r="H527" s="132" t="s">
        <v>436</v>
      </c>
      <c r="I527" s="132" t="s">
        <v>1287</v>
      </c>
      <c r="J527" s="132" t="s">
        <v>887</v>
      </c>
      <c r="K527" s="132" t="s">
        <v>887</v>
      </c>
      <c r="L527" s="132" t="s">
        <v>887</v>
      </c>
      <c r="M527" s="132" t="s">
        <v>887</v>
      </c>
      <c r="N527" s="132" t="s">
        <v>887</v>
      </c>
      <c r="O527" s="132" t="s">
        <v>1129</v>
      </c>
      <c r="P527" s="132" t="s">
        <v>1129</v>
      </c>
      <c r="Q527" s="132" t="s">
        <v>1129</v>
      </c>
      <c r="R527" s="132" t="s">
        <v>1129</v>
      </c>
      <c r="S527" s="382"/>
      <c r="T527" s="138"/>
      <c r="U527" s="138"/>
      <c r="V527" s="138"/>
      <c r="W527" s="138"/>
      <c r="X527" s="139"/>
    </row>
    <row r="528" spans="1:24" ht="15.75" customHeight="1">
      <c r="A528" s="132" t="s">
        <v>111</v>
      </c>
      <c r="B528" s="132">
        <v>2024</v>
      </c>
      <c r="C528" s="132" t="s">
        <v>657</v>
      </c>
      <c r="D528" s="132" t="s">
        <v>159</v>
      </c>
      <c r="E528" s="133" t="s">
        <v>1242</v>
      </c>
      <c r="F528" s="132" t="s">
        <v>1151</v>
      </c>
      <c r="G528" s="134" t="s">
        <v>887</v>
      </c>
      <c r="H528" s="132" t="s">
        <v>436</v>
      </c>
      <c r="I528" s="132" t="s">
        <v>1287</v>
      </c>
      <c r="J528" s="132" t="s">
        <v>887</v>
      </c>
      <c r="K528" s="132" t="s">
        <v>887</v>
      </c>
      <c r="L528" s="132" t="s">
        <v>887</v>
      </c>
      <c r="M528" s="132" t="s">
        <v>887</v>
      </c>
      <c r="N528" s="132" t="s">
        <v>887</v>
      </c>
      <c r="O528" s="132" t="s">
        <v>1129</v>
      </c>
      <c r="P528" s="132" t="s">
        <v>1129</v>
      </c>
      <c r="Q528" s="132" t="s">
        <v>1129</v>
      </c>
      <c r="R528" s="132" t="s">
        <v>1129</v>
      </c>
      <c r="S528" s="382"/>
      <c r="T528" s="138"/>
      <c r="U528" s="138"/>
      <c r="V528" s="138"/>
      <c r="W528" s="138"/>
      <c r="X528" s="139"/>
    </row>
    <row r="529" spans="1:24" ht="15.75" customHeight="1">
      <c r="A529" s="132" t="s">
        <v>111</v>
      </c>
      <c r="B529" s="132">
        <v>2022</v>
      </c>
      <c r="C529" s="132" t="s">
        <v>657</v>
      </c>
      <c r="D529" s="132" t="s">
        <v>159</v>
      </c>
      <c r="E529" s="133" t="s">
        <v>1244</v>
      </c>
      <c r="F529" s="132" t="s">
        <v>1151</v>
      </c>
      <c r="G529" s="134" t="s">
        <v>1128</v>
      </c>
      <c r="H529" s="132" t="s">
        <v>436</v>
      </c>
      <c r="I529" s="132" t="s">
        <v>1129</v>
      </c>
      <c r="J529" s="132" t="s">
        <v>887</v>
      </c>
      <c r="K529" s="132" t="s">
        <v>1128</v>
      </c>
      <c r="L529" s="132" t="s">
        <v>1128</v>
      </c>
      <c r="M529" s="132" t="s">
        <v>1128</v>
      </c>
      <c r="N529" s="132" t="s">
        <v>887</v>
      </c>
      <c r="O529" s="132" t="s">
        <v>492</v>
      </c>
      <c r="P529" s="132" t="s">
        <v>189</v>
      </c>
      <c r="Q529" s="132" t="s">
        <v>1130</v>
      </c>
      <c r="R529" s="132" t="s">
        <v>409</v>
      </c>
      <c r="S529" s="382" t="s">
        <v>1131</v>
      </c>
      <c r="T529" s="136" t="s">
        <v>887</v>
      </c>
      <c r="U529" s="136" t="s">
        <v>887</v>
      </c>
      <c r="V529" s="136" t="s">
        <v>887</v>
      </c>
      <c r="W529" s="136" t="s">
        <v>887</v>
      </c>
      <c r="X529" s="137" t="s">
        <v>1132</v>
      </c>
    </row>
    <row r="530" spans="1:24" ht="15.75" customHeight="1">
      <c r="A530" s="132" t="s">
        <v>111</v>
      </c>
      <c r="B530" s="132">
        <v>2023</v>
      </c>
      <c r="C530" s="132" t="s">
        <v>657</v>
      </c>
      <c r="D530" s="132" t="s">
        <v>159</v>
      </c>
      <c r="E530" s="133" t="s">
        <v>1244</v>
      </c>
      <c r="F530" s="132" t="s">
        <v>1151</v>
      </c>
      <c r="G530" s="134" t="s">
        <v>1128</v>
      </c>
      <c r="H530" s="132" t="s">
        <v>436</v>
      </c>
      <c r="I530" s="132" t="s">
        <v>1129</v>
      </c>
      <c r="J530" s="132" t="s">
        <v>887</v>
      </c>
      <c r="K530" s="132" t="s">
        <v>1128</v>
      </c>
      <c r="L530" s="132" t="s">
        <v>1128</v>
      </c>
      <c r="M530" s="132" t="s">
        <v>1128</v>
      </c>
      <c r="N530" s="132" t="s">
        <v>887</v>
      </c>
      <c r="O530" s="132" t="s">
        <v>492</v>
      </c>
      <c r="P530" s="132" t="s">
        <v>189</v>
      </c>
      <c r="Q530" s="132" t="s">
        <v>1130</v>
      </c>
      <c r="R530" s="132" t="s">
        <v>409</v>
      </c>
      <c r="S530" s="382" t="s">
        <v>1131</v>
      </c>
      <c r="T530" s="138"/>
      <c r="U530" s="138"/>
      <c r="V530" s="138"/>
      <c r="W530" s="138"/>
      <c r="X530" s="139"/>
    </row>
    <row r="531" spans="1:24" ht="15.75" customHeight="1">
      <c r="A531" s="132" t="s">
        <v>111</v>
      </c>
      <c r="B531" s="132">
        <v>2024</v>
      </c>
      <c r="C531" s="132" t="s">
        <v>657</v>
      </c>
      <c r="D531" s="132" t="s">
        <v>159</v>
      </c>
      <c r="E531" s="133" t="s">
        <v>1244</v>
      </c>
      <c r="F531" s="132" t="s">
        <v>1151</v>
      </c>
      <c r="G531" s="134" t="s">
        <v>1128</v>
      </c>
      <c r="H531" s="132" t="s">
        <v>436</v>
      </c>
      <c r="I531" s="132" t="s">
        <v>1129</v>
      </c>
      <c r="J531" s="132" t="s">
        <v>887</v>
      </c>
      <c r="K531" s="132" t="s">
        <v>1128</v>
      </c>
      <c r="L531" s="132" t="s">
        <v>1128</v>
      </c>
      <c r="M531" s="132" t="s">
        <v>1128</v>
      </c>
      <c r="N531" s="132" t="s">
        <v>887</v>
      </c>
      <c r="O531" s="132" t="s">
        <v>492</v>
      </c>
      <c r="P531" s="132" t="s">
        <v>189</v>
      </c>
      <c r="Q531" s="132" t="s">
        <v>1130</v>
      </c>
      <c r="R531" s="132" t="s">
        <v>409</v>
      </c>
      <c r="S531" s="382" t="s">
        <v>1131</v>
      </c>
      <c r="T531" s="138"/>
      <c r="U531" s="138"/>
      <c r="V531" s="138"/>
      <c r="W531" s="138"/>
      <c r="X531" s="139"/>
    </row>
    <row r="532" spans="1:24" ht="15.75" customHeight="1">
      <c r="A532" s="132" t="s">
        <v>111</v>
      </c>
      <c r="B532" s="132">
        <v>2022</v>
      </c>
      <c r="C532" s="132" t="s">
        <v>657</v>
      </c>
      <c r="D532" s="132" t="s">
        <v>159</v>
      </c>
      <c r="E532" s="133" t="s">
        <v>1245</v>
      </c>
      <c r="F532" s="132" t="s">
        <v>1151</v>
      </c>
      <c r="G532" s="134" t="s">
        <v>887</v>
      </c>
      <c r="H532" s="132" t="s">
        <v>436</v>
      </c>
      <c r="I532" s="132" t="s">
        <v>1288</v>
      </c>
      <c r="J532" s="132" t="s">
        <v>887</v>
      </c>
      <c r="K532" s="132" t="s">
        <v>887</v>
      </c>
      <c r="L532" s="132" t="s">
        <v>887</v>
      </c>
      <c r="M532" s="132" t="s">
        <v>887</v>
      </c>
      <c r="N532" s="132" t="s">
        <v>887</v>
      </c>
      <c r="O532" s="132" t="s">
        <v>1129</v>
      </c>
      <c r="P532" s="132" t="s">
        <v>1129</v>
      </c>
      <c r="Q532" s="132" t="s">
        <v>1129</v>
      </c>
      <c r="R532" s="132" t="s">
        <v>1129</v>
      </c>
      <c r="S532" s="382"/>
      <c r="T532" s="140" t="s">
        <v>887</v>
      </c>
      <c r="U532" s="140" t="s">
        <v>887</v>
      </c>
      <c r="V532" s="140" t="s">
        <v>887</v>
      </c>
      <c r="W532" s="140" t="s">
        <v>887</v>
      </c>
      <c r="X532" s="140" t="s">
        <v>1288</v>
      </c>
    </row>
    <row r="533" spans="1:24" ht="15.75" customHeight="1">
      <c r="A533" s="132" t="s">
        <v>111</v>
      </c>
      <c r="B533" s="132">
        <v>2023</v>
      </c>
      <c r="C533" s="132" t="s">
        <v>657</v>
      </c>
      <c r="D533" s="132" t="s">
        <v>159</v>
      </c>
      <c r="E533" s="133" t="s">
        <v>1245</v>
      </c>
      <c r="F533" s="132" t="s">
        <v>1151</v>
      </c>
      <c r="G533" s="134" t="s">
        <v>887</v>
      </c>
      <c r="H533" s="132" t="s">
        <v>436</v>
      </c>
      <c r="I533" s="132" t="s">
        <v>1288</v>
      </c>
      <c r="J533" s="132" t="s">
        <v>887</v>
      </c>
      <c r="K533" s="132" t="s">
        <v>887</v>
      </c>
      <c r="L533" s="132" t="s">
        <v>887</v>
      </c>
      <c r="M533" s="132" t="s">
        <v>887</v>
      </c>
      <c r="N533" s="132" t="s">
        <v>887</v>
      </c>
      <c r="O533" s="132" t="s">
        <v>1129</v>
      </c>
      <c r="P533" s="132" t="s">
        <v>1129</v>
      </c>
      <c r="Q533" s="132" t="s">
        <v>1129</v>
      </c>
      <c r="R533" s="132" t="s">
        <v>1129</v>
      </c>
      <c r="S533" s="382"/>
      <c r="T533" s="138"/>
      <c r="U533" s="138"/>
      <c r="V533" s="138"/>
      <c r="W533" s="138"/>
      <c r="X533" s="139"/>
    </row>
    <row r="534" spans="1:24" ht="15.75" customHeight="1">
      <c r="A534" s="132" t="s">
        <v>111</v>
      </c>
      <c r="B534" s="132">
        <v>2024</v>
      </c>
      <c r="C534" s="132" t="s">
        <v>657</v>
      </c>
      <c r="D534" s="132" t="s">
        <v>159</v>
      </c>
      <c r="E534" s="133" t="s">
        <v>1245</v>
      </c>
      <c r="F534" s="132" t="s">
        <v>1151</v>
      </c>
      <c r="G534" s="134" t="s">
        <v>887</v>
      </c>
      <c r="H534" s="132" t="s">
        <v>436</v>
      </c>
      <c r="I534" s="132" t="s">
        <v>1288</v>
      </c>
      <c r="J534" s="132" t="s">
        <v>887</v>
      </c>
      <c r="K534" s="132" t="s">
        <v>887</v>
      </c>
      <c r="L534" s="132" t="s">
        <v>887</v>
      </c>
      <c r="M534" s="132" t="s">
        <v>887</v>
      </c>
      <c r="N534" s="132" t="s">
        <v>887</v>
      </c>
      <c r="O534" s="132" t="s">
        <v>1129</v>
      </c>
      <c r="P534" s="132" t="s">
        <v>1129</v>
      </c>
      <c r="Q534" s="132" t="s">
        <v>1129</v>
      </c>
      <c r="R534" s="132" t="s">
        <v>1129</v>
      </c>
      <c r="S534" s="382"/>
      <c r="T534" s="138"/>
      <c r="U534" s="138"/>
      <c r="V534" s="138"/>
      <c r="W534" s="138"/>
      <c r="X534" s="139"/>
    </row>
    <row r="535" spans="1:24" ht="15.75" customHeight="1">
      <c r="A535" s="132" t="s">
        <v>111</v>
      </c>
      <c r="B535" s="132">
        <v>2022</v>
      </c>
      <c r="C535" s="132" t="s">
        <v>657</v>
      </c>
      <c r="D535" s="132" t="s">
        <v>159</v>
      </c>
      <c r="E535" s="133" t="s">
        <v>1247</v>
      </c>
      <c r="F535" s="132" t="s">
        <v>1151</v>
      </c>
      <c r="G535" s="134" t="s">
        <v>887</v>
      </c>
      <c r="H535" s="132" t="s">
        <v>436</v>
      </c>
      <c r="I535" s="132" t="s">
        <v>1289</v>
      </c>
      <c r="J535" s="132" t="s">
        <v>887</v>
      </c>
      <c r="K535" s="132" t="s">
        <v>887</v>
      </c>
      <c r="L535" s="132" t="s">
        <v>887</v>
      </c>
      <c r="M535" s="132" t="s">
        <v>887</v>
      </c>
      <c r="N535" s="132" t="s">
        <v>887</v>
      </c>
      <c r="O535" s="132" t="s">
        <v>1129</v>
      </c>
      <c r="P535" s="132" t="s">
        <v>1129</v>
      </c>
      <c r="Q535" s="132" t="s">
        <v>1129</v>
      </c>
      <c r="R535" s="132" t="s">
        <v>1129</v>
      </c>
      <c r="S535" s="382"/>
      <c r="T535" s="140" t="s">
        <v>887</v>
      </c>
      <c r="U535" s="140" t="s">
        <v>887</v>
      </c>
      <c r="V535" s="140" t="s">
        <v>887</v>
      </c>
      <c r="W535" s="140" t="s">
        <v>887</v>
      </c>
      <c r="X535" s="140" t="s">
        <v>1289</v>
      </c>
    </row>
    <row r="536" spans="1:24" ht="15.75" customHeight="1">
      <c r="A536" s="132" t="s">
        <v>111</v>
      </c>
      <c r="B536" s="132">
        <v>2023</v>
      </c>
      <c r="C536" s="132" t="s">
        <v>657</v>
      </c>
      <c r="D536" s="132" t="s">
        <v>159</v>
      </c>
      <c r="E536" s="133" t="s">
        <v>1247</v>
      </c>
      <c r="F536" s="132" t="s">
        <v>1151</v>
      </c>
      <c r="G536" s="134" t="s">
        <v>887</v>
      </c>
      <c r="H536" s="132" t="s">
        <v>436</v>
      </c>
      <c r="I536" s="132" t="s">
        <v>1289</v>
      </c>
      <c r="J536" s="132" t="s">
        <v>887</v>
      </c>
      <c r="K536" s="132" t="s">
        <v>887</v>
      </c>
      <c r="L536" s="132" t="s">
        <v>887</v>
      </c>
      <c r="M536" s="132" t="s">
        <v>887</v>
      </c>
      <c r="N536" s="132" t="s">
        <v>887</v>
      </c>
      <c r="O536" s="132" t="s">
        <v>1129</v>
      </c>
      <c r="P536" s="132" t="s">
        <v>1129</v>
      </c>
      <c r="Q536" s="132" t="s">
        <v>1129</v>
      </c>
      <c r="R536" s="132" t="s">
        <v>1129</v>
      </c>
      <c r="S536" s="382"/>
      <c r="T536" s="138"/>
      <c r="U536" s="138"/>
      <c r="V536" s="138"/>
      <c r="W536" s="138"/>
      <c r="X536" s="139"/>
    </row>
    <row r="537" spans="1:24" ht="15.75" customHeight="1">
      <c r="A537" s="132" t="s">
        <v>111</v>
      </c>
      <c r="B537" s="132">
        <v>2024</v>
      </c>
      <c r="C537" s="132" t="s">
        <v>657</v>
      </c>
      <c r="D537" s="132" t="s">
        <v>159</v>
      </c>
      <c r="E537" s="133" t="s">
        <v>1247</v>
      </c>
      <c r="F537" s="132" t="s">
        <v>1151</v>
      </c>
      <c r="G537" s="134" t="s">
        <v>887</v>
      </c>
      <c r="H537" s="132" t="s">
        <v>436</v>
      </c>
      <c r="I537" s="132" t="s">
        <v>1289</v>
      </c>
      <c r="J537" s="132" t="s">
        <v>887</v>
      </c>
      <c r="K537" s="132" t="s">
        <v>887</v>
      </c>
      <c r="L537" s="132" t="s">
        <v>887</v>
      </c>
      <c r="M537" s="132" t="s">
        <v>887</v>
      </c>
      <c r="N537" s="132" t="s">
        <v>887</v>
      </c>
      <c r="O537" s="132" t="s">
        <v>1129</v>
      </c>
      <c r="P537" s="132" t="s">
        <v>1129</v>
      </c>
      <c r="Q537" s="132" t="s">
        <v>1129</v>
      </c>
      <c r="R537" s="132" t="s">
        <v>1129</v>
      </c>
      <c r="S537" s="382"/>
      <c r="T537" s="138"/>
      <c r="U537" s="138"/>
      <c r="V537" s="138"/>
      <c r="W537" s="138"/>
      <c r="X537" s="139"/>
    </row>
    <row r="538" spans="1:24" ht="15.75" customHeight="1">
      <c r="A538" s="132" t="s">
        <v>111</v>
      </c>
      <c r="B538" s="132">
        <v>2022</v>
      </c>
      <c r="C538" s="132" t="s">
        <v>657</v>
      </c>
      <c r="D538" s="132" t="s">
        <v>159</v>
      </c>
      <c r="E538" s="133" t="s">
        <v>1249</v>
      </c>
      <c r="F538" s="132" t="s">
        <v>1151</v>
      </c>
      <c r="G538" s="134" t="s">
        <v>1128</v>
      </c>
      <c r="H538" s="132" t="s">
        <v>436</v>
      </c>
      <c r="I538" s="132" t="s">
        <v>1129</v>
      </c>
      <c r="J538" s="132" t="s">
        <v>887</v>
      </c>
      <c r="K538" s="132" t="s">
        <v>1128</v>
      </c>
      <c r="L538" s="132" t="s">
        <v>1128</v>
      </c>
      <c r="M538" s="132" t="s">
        <v>1128</v>
      </c>
      <c r="N538" s="132" t="s">
        <v>887</v>
      </c>
      <c r="O538" s="132" t="s">
        <v>492</v>
      </c>
      <c r="P538" s="132" t="s">
        <v>189</v>
      </c>
      <c r="Q538" s="132" t="s">
        <v>1130</v>
      </c>
      <c r="R538" s="132" t="s">
        <v>409</v>
      </c>
      <c r="S538" s="382" t="s">
        <v>1131</v>
      </c>
      <c r="T538" s="136" t="s">
        <v>887</v>
      </c>
      <c r="U538" s="136" t="s">
        <v>887</v>
      </c>
      <c r="V538" s="136" t="s">
        <v>887</v>
      </c>
      <c r="W538" s="136" t="s">
        <v>887</v>
      </c>
      <c r="X538" s="137" t="s">
        <v>1132</v>
      </c>
    </row>
    <row r="539" spans="1:24" ht="15.75" customHeight="1">
      <c r="A539" s="132" t="s">
        <v>111</v>
      </c>
      <c r="B539" s="132">
        <v>2023</v>
      </c>
      <c r="C539" s="132" t="s">
        <v>657</v>
      </c>
      <c r="D539" s="132" t="s">
        <v>159</v>
      </c>
      <c r="E539" s="133" t="s">
        <v>1249</v>
      </c>
      <c r="F539" s="132" t="s">
        <v>1151</v>
      </c>
      <c r="G539" s="134" t="s">
        <v>1128</v>
      </c>
      <c r="H539" s="132" t="s">
        <v>436</v>
      </c>
      <c r="I539" s="132" t="s">
        <v>1129</v>
      </c>
      <c r="J539" s="132" t="s">
        <v>887</v>
      </c>
      <c r="K539" s="132" t="s">
        <v>1128</v>
      </c>
      <c r="L539" s="132" t="s">
        <v>1128</v>
      </c>
      <c r="M539" s="132" t="s">
        <v>1128</v>
      </c>
      <c r="N539" s="132" t="s">
        <v>887</v>
      </c>
      <c r="O539" s="132" t="s">
        <v>492</v>
      </c>
      <c r="P539" s="132" t="s">
        <v>189</v>
      </c>
      <c r="Q539" s="132" t="s">
        <v>1130</v>
      </c>
      <c r="R539" s="132" t="s">
        <v>409</v>
      </c>
      <c r="S539" s="382" t="s">
        <v>1131</v>
      </c>
      <c r="T539" s="138"/>
      <c r="U539" s="138"/>
      <c r="V539" s="138"/>
      <c r="W539" s="138"/>
      <c r="X539" s="139"/>
    </row>
    <row r="540" spans="1:24" ht="15.75" customHeight="1">
      <c r="A540" s="132" t="s">
        <v>111</v>
      </c>
      <c r="B540" s="132">
        <v>2024</v>
      </c>
      <c r="C540" s="132" t="s">
        <v>657</v>
      </c>
      <c r="D540" s="132" t="s">
        <v>159</v>
      </c>
      <c r="E540" s="133" t="s">
        <v>1249</v>
      </c>
      <c r="F540" s="132" t="s">
        <v>1151</v>
      </c>
      <c r="G540" s="134" t="s">
        <v>1128</v>
      </c>
      <c r="H540" s="132" t="s">
        <v>436</v>
      </c>
      <c r="I540" s="132" t="s">
        <v>1129</v>
      </c>
      <c r="J540" s="132" t="s">
        <v>887</v>
      </c>
      <c r="K540" s="132" t="s">
        <v>1128</v>
      </c>
      <c r="L540" s="132" t="s">
        <v>1128</v>
      </c>
      <c r="M540" s="132" t="s">
        <v>1128</v>
      </c>
      <c r="N540" s="132" t="s">
        <v>887</v>
      </c>
      <c r="O540" s="132" t="s">
        <v>492</v>
      </c>
      <c r="P540" s="132" t="s">
        <v>189</v>
      </c>
      <c r="Q540" s="132" t="s">
        <v>1130</v>
      </c>
      <c r="R540" s="132" t="s">
        <v>409</v>
      </c>
      <c r="S540" s="382" t="s">
        <v>1131</v>
      </c>
      <c r="T540" s="138"/>
      <c r="U540" s="138"/>
      <c r="V540" s="138"/>
      <c r="W540" s="138"/>
      <c r="X540" s="139"/>
    </row>
    <row r="541" spans="1:24" ht="15.75" customHeight="1">
      <c r="A541" s="132" t="s">
        <v>111</v>
      </c>
      <c r="B541" s="132">
        <v>2022</v>
      </c>
      <c r="C541" s="132" t="s">
        <v>657</v>
      </c>
      <c r="D541" s="132" t="s">
        <v>159</v>
      </c>
      <c r="E541" s="133" t="s">
        <v>1250</v>
      </c>
      <c r="F541" s="132" t="s">
        <v>1151</v>
      </c>
      <c r="G541" s="132" t="s">
        <v>887</v>
      </c>
      <c r="H541" s="132" t="s">
        <v>436</v>
      </c>
      <c r="I541" s="132" t="s">
        <v>1290</v>
      </c>
      <c r="J541" s="132" t="s">
        <v>887</v>
      </c>
      <c r="K541" s="132" t="s">
        <v>887</v>
      </c>
      <c r="L541" s="132" t="s">
        <v>887</v>
      </c>
      <c r="M541" s="132" t="s">
        <v>887</v>
      </c>
      <c r="N541" s="132" t="s">
        <v>887</v>
      </c>
      <c r="O541" s="132" t="s">
        <v>1129</v>
      </c>
      <c r="P541" s="132" t="s">
        <v>1129</v>
      </c>
      <c r="Q541" s="132" t="s">
        <v>1129</v>
      </c>
      <c r="R541" s="132" t="s">
        <v>1129</v>
      </c>
      <c r="S541" s="382"/>
      <c r="T541" s="140" t="s">
        <v>887</v>
      </c>
      <c r="U541" s="140" t="s">
        <v>887</v>
      </c>
      <c r="V541" s="140" t="s">
        <v>887</v>
      </c>
      <c r="W541" s="140" t="s">
        <v>887</v>
      </c>
      <c r="X541" s="140" t="s">
        <v>1290</v>
      </c>
    </row>
    <row r="542" spans="1:24" ht="15.75" customHeight="1">
      <c r="A542" s="132" t="s">
        <v>111</v>
      </c>
      <c r="B542" s="132">
        <v>2023</v>
      </c>
      <c r="C542" s="132" t="s">
        <v>657</v>
      </c>
      <c r="D542" s="132" t="s">
        <v>159</v>
      </c>
      <c r="E542" s="133" t="s">
        <v>1250</v>
      </c>
      <c r="F542" s="132" t="s">
        <v>1151</v>
      </c>
      <c r="G542" s="132" t="s">
        <v>887</v>
      </c>
      <c r="H542" s="132" t="s">
        <v>436</v>
      </c>
      <c r="I542" s="132" t="s">
        <v>1290</v>
      </c>
      <c r="J542" s="132" t="s">
        <v>887</v>
      </c>
      <c r="K542" s="132" t="s">
        <v>887</v>
      </c>
      <c r="L542" s="132" t="s">
        <v>887</v>
      </c>
      <c r="M542" s="132" t="s">
        <v>887</v>
      </c>
      <c r="N542" s="132" t="s">
        <v>887</v>
      </c>
      <c r="O542" s="132" t="s">
        <v>1129</v>
      </c>
      <c r="P542" s="132" t="s">
        <v>1129</v>
      </c>
      <c r="Q542" s="132" t="s">
        <v>1129</v>
      </c>
      <c r="R542" s="132" t="s">
        <v>1129</v>
      </c>
      <c r="S542" s="382"/>
      <c r="T542" s="138"/>
      <c r="U542" s="138"/>
      <c r="V542" s="138"/>
      <c r="W542" s="138"/>
      <c r="X542" s="139"/>
    </row>
    <row r="543" spans="1:24" ht="15.75" customHeight="1">
      <c r="A543" s="132" t="s">
        <v>111</v>
      </c>
      <c r="B543" s="132">
        <v>2024</v>
      </c>
      <c r="C543" s="132" t="s">
        <v>657</v>
      </c>
      <c r="D543" s="132" t="s">
        <v>159</v>
      </c>
      <c r="E543" s="133" t="s">
        <v>1250</v>
      </c>
      <c r="F543" s="132" t="s">
        <v>1151</v>
      </c>
      <c r="G543" s="132" t="s">
        <v>887</v>
      </c>
      <c r="H543" s="132" t="s">
        <v>436</v>
      </c>
      <c r="I543" s="132" t="s">
        <v>1290</v>
      </c>
      <c r="J543" s="132" t="s">
        <v>887</v>
      </c>
      <c r="K543" s="132" t="s">
        <v>887</v>
      </c>
      <c r="L543" s="132" t="s">
        <v>887</v>
      </c>
      <c r="M543" s="132" t="s">
        <v>887</v>
      </c>
      <c r="N543" s="132" t="s">
        <v>887</v>
      </c>
      <c r="O543" s="132" t="s">
        <v>1129</v>
      </c>
      <c r="P543" s="132" t="s">
        <v>1129</v>
      </c>
      <c r="Q543" s="132" t="s">
        <v>1129</v>
      </c>
      <c r="R543" s="132" t="s">
        <v>1129</v>
      </c>
      <c r="S543" s="382"/>
      <c r="T543" s="138"/>
      <c r="U543" s="138"/>
      <c r="V543" s="138"/>
      <c r="W543" s="138"/>
      <c r="X543" s="139"/>
    </row>
    <row r="544" spans="1:24" ht="15.75" customHeight="1">
      <c r="A544" s="132" t="s">
        <v>111</v>
      </c>
      <c r="B544" s="132">
        <v>2022</v>
      </c>
      <c r="C544" s="132" t="s">
        <v>657</v>
      </c>
      <c r="D544" s="132" t="s">
        <v>159</v>
      </c>
      <c r="E544" s="133" t="s">
        <v>1252</v>
      </c>
      <c r="F544" s="132" t="s">
        <v>1151</v>
      </c>
      <c r="G544" s="134" t="s">
        <v>887</v>
      </c>
      <c r="H544" s="132" t="s">
        <v>436</v>
      </c>
      <c r="I544" s="132" t="s">
        <v>1291</v>
      </c>
      <c r="J544" s="132" t="s">
        <v>887</v>
      </c>
      <c r="K544" s="132" t="s">
        <v>887</v>
      </c>
      <c r="L544" s="132" t="s">
        <v>887</v>
      </c>
      <c r="M544" s="132" t="s">
        <v>887</v>
      </c>
      <c r="N544" s="132" t="s">
        <v>887</v>
      </c>
      <c r="O544" s="132" t="s">
        <v>1129</v>
      </c>
      <c r="P544" s="132" t="s">
        <v>1129</v>
      </c>
      <c r="Q544" s="132" t="s">
        <v>1129</v>
      </c>
      <c r="R544" s="132" t="s">
        <v>1129</v>
      </c>
      <c r="S544" s="382"/>
      <c r="T544" s="140" t="s">
        <v>887</v>
      </c>
      <c r="U544" s="140" t="s">
        <v>887</v>
      </c>
      <c r="V544" s="140" t="s">
        <v>887</v>
      </c>
      <c r="W544" s="140" t="s">
        <v>887</v>
      </c>
      <c r="X544" s="140" t="s">
        <v>1291</v>
      </c>
    </row>
    <row r="545" spans="1:24" ht="15.75" customHeight="1">
      <c r="A545" s="132" t="s">
        <v>111</v>
      </c>
      <c r="B545" s="132">
        <v>2023</v>
      </c>
      <c r="C545" s="132" t="s">
        <v>657</v>
      </c>
      <c r="D545" s="132" t="s">
        <v>159</v>
      </c>
      <c r="E545" s="133" t="s">
        <v>1252</v>
      </c>
      <c r="F545" s="132" t="s">
        <v>1151</v>
      </c>
      <c r="G545" s="134" t="s">
        <v>887</v>
      </c>
      <c r="H545" s="132" t="s">
        <v>436</v>
      </c>
      <c r="I545" s="132" t="s">
        <v>1291</v>
      </c>
      <c r="J545" s="132" t="s">
        <v>887</v>
      </c>
      <c r="K545" s="132" t="s">
        <v>887</v>
      </c>
      <c r="L545" s="132" t="s">
        <v>887</v>
      </c>
      <c r="M545" s="132" t="s">
        <v>887</v>
      </c>
      <c r="N545" s="132" t="s">
        <v>887</v>
      </c>
      <c r="O545" s="132" t="s">
        <v>1129</v>
      </c>
      <c r="P545" s="132" t="s">
        <v>1129</v>
      </c>
      <c r="Q545" s="132" t="s">
        <v>1129</v>
      </c>
      <c r="R545" s="132" t="s">
        <v>1129</v>
      </c>
      <c r="S545" s="382"/>
      <c r="T545" s="138"/>
      <c r="U545" s="138"/>
      <c r="V545" s="138"/>
      <c r="W545" s="138"/>
      <c r="X545" s="139"/>
    </row>
    <row r="546" spans="1:24" ht="15.75" customHeight="1">
      <c r="A546" s="132" t="s">
        <v>111</v>
      </c>
      <c r="B546" s="132">
        <v>2024</v>
      </c>
      <c r="C546" s="132" t="s">
        <v>657</v>
      </c>
      <c r="D546" s="132" t="s">
        <v>159</v>
      </c>
      <c r="E546" s="133" t="s">
        <v>1252</v>
      </c>
      <c r="F546" s="132" t="s">
        <v>1151</v>
      </c>
      <c r="G546" s="134" t="s">
        <v>887</v>
      </c>
      <c r="H546" s="132" t="s">
        <v>436</v>
      </c>
      <c r="I546" s="132" t="s">
        <v>1291</v>
      </c>
      <c r="J546" s="132" t="s">
        <v>887</v>
      </c>
      <c r="K546" s="132" t="s">
        <v>887</v>
      </c>
      <c r="L546" s="132" t="s">
        <v>887</v>
      </c>
      <c r="M546" s="132" t="s">
        <v>887</v>
      </c>
      <c r="N546" s="132" t="s">
        <v>887</v>
      </c>
      <c r="O546" s="132" t="s">
        <v>1129</v>
      </c>
      <c r="P546" s="132" t="s">
        <v>1129</v>
      </c>
      <c r="Q546" s="132" t="s">
        <v>1129</v>
      </c>
      <c r="R546" s="132" t="s">
        <v>1129</v>
      </c>
      <c r="S546" s="382"/>
      <c r="T546" s="138"/>
      <c r="U546" s="138"/>
      <c r="V546" s="138"/>
      <c r="W546" s="138"/>
      <c r="X546" s="139"/>
    </row>
    <row r="547" spans="1:24" ht="15.75" customHeight="1">
      <c r="A547" s="132" t="s">
        <v>111</v>
      </c>
      <c r="B547" s="132">
        <v>2022</v>
      </c>
      <c r="C547" s="132" t="s">
        <v>657</v>
      </c>
      <c r="D547" s="132" t="s">
        <v>159</v>
      </c>
      <c r="E547" s="133" t="s">
        <v>1254</v>
      </c>
      <c r="F547" s="132" t="s">
        <v>1151</v>
      </c>
      <c r="G547" s="134" t="s">
        <v>887</v>
      </c>
      <c r="H547" s="132" t="s">
        <v>436</v>
      </c>
      <c r="I547" s="132" t="s">
        <v>1292</v>
      </c>
      <c r="J547" s="132" t="s">
        <v>887</v>
      </c>
      <c r="K547" s="132" t="s">
        <v>887</v>
      </c>
      <c r="L547" s="132" t="s">
        <v>887</v>
      </c>
      <c r="M547" s="132" t="s">
        <v>887</v>
      </c>
      <c r="N547" s="132" t="s">
        <v>887</v>
      </c>
      <c r="O547" s="132" t="s">
        <v>1129</v>
      </c>
      <c r="P547" s="132" t="s">
        <v>1129</v>
      </c>
      <c r="Q547" s="132" t="s">
        <v>1129</v>
      </c>
      <c r="R547" s="132" t="s">
        <v>1129</v>
      </c>
      <c r="S547" s="382"/>
      <c r="T547" s="140" t="s">
        <v>887</v>
      </c>
      <c r="U547" s="140" t="s">
        <v>887</v>
      </c>
      <c r="V547" s="140" t="s">
        <v>887</v>
      </c>
      <c r="W547" s="140" t="s">
        <v>887</v>
      </c>
      <c r="X547" s="140" t="s">
        <v>1292</v>
      </c>
    </row>
    <row r="548" spans="1:24" ht="15.75" customHeight="1">
      <c r="A548" s="132" t="s">
        <v>111</v>
      </c>
      <c r="B548" s="132">
        <v>2023</v>
      </c>
      <c r="C548" s="132" t="s">
        <v>657</v>
      </c>
      <c r="D548" s="132" t="s">
        <v>159</v>
      </c>
      <c r="E548" s="133" t="s">
        <v>1254</v>
      </c>
      <c r="F548" s="132" t="s">
        <v>1151</v>
      </c>
      <c r="G548" s="134" t="s">
        <v>887</v>
      </c>
      <c r="H548" s="132" t="s">
        <v>436</v>
      </c>
      <c r="I548" s="132" t="s">
        <v>1292</v>
      </c>
      <c r="J548" s="132" t="s">
        <v>887</v>
      </c>
      <c r="K548" s="132" t="s">
        <v>887</v>
      </c>
      <c r="L548" s="132" t="s">
        <v>887</v>
      </c>
      <c r="M548" s="132" t="s">
        <v>887</v>
      </c>
      <c r="N548" s="132" t="s">
        <v>887</v>
      </c>
      <c r="O548" s="132" t="s">
        <v>1129</v>
      </c>
      <c r="P548" s="132" t="s">
        <v>1129</v>
      </c>
      <c r="Q548" s="132" t="s">
        <v>1129</v>
      </c>
      <c r="R548" s="132" t="s">
        <v>1129</v>
      </c>
      <c r="S548" s="382"/>
      <c r="T548" s="138"/>
      <c r="U548" s="138"/>
      <c r="V548" s="138"/>
      <c r="W548" s="138"/>
      <c r="X548" s="139"/>
    </row>
    <row r="549" spans="1:24" ht="15.75" customHeight="1">
      <c r="A549" s="132" t="s">
        <v>111</v>
      </c>
      <c r="B549" s="132">
        <v>2024</v>
      </c>
      <c r="C549" s="132" t="s">
        <v>657</v>
      </c>
      <c r="D549" s="132" t="s">
        <v>159</v>
      </c>
      <c r="E549" s="133" t="s">
        <v>1254</v>
      </c>
      <c r="F549" s="132" t="s">
        <v>1151</v>
      </c>
      <c r="G549" s="134" t="s">
        <v>887</v>
      </c>
      <c r="H549" s="132" t="s">
        <v>436</v>
      </c>
      <c r="I549" s="132" t="s">
        <v>1292</v>
      </c>
      <c r="J549" s="132" t="s">
        <v>887</v>
      </c>
      <c r="K549" s="132" t="s">
        <v>887</v>
      </c>
      <c r="L549" s="132" t="s">
        <v>887</v>
      </c>
      <c r="M549" s="132" t="s">
        <v>887</v>
      </c>
      <c r="N549" s="132" t="s">
        <v>887</v>
      </c>
      <c r="O549" s="132" t="s">
        <v>1129</v>
      </c>
      <c r="P549" s="132" t="s">
        <v>1129</v>
      </c>
      <c r="Q549" s="132" t="s">
        <v>1129</v>
      </c>
      <c r="R549" s="132" t="s">
        <v>1129</v>
      </c>
      <c r="S549" s="382"/>
      <c r="T549" s="138"/>
      <c r="U549" s="138"/>
      <c r="V549" s="138"/>
      <c r="W549" s="138"/>
      <c r="X549" s="139"/>
    </row>
    <row r="550" spans="1:24" ht="15.75" customHeight="1">
      <c r="A550" s="132" t="s">
        <v>111</v>
      </c>
      <c r="B550" s="132">
        <v>2022</v>
      </c>
      <c r="C550" s="132" t="s">
        <v>657</v>
      </c>
      <c r="D550" s="132" t="s">
        <v>159</v>
      </c>
      <c r="E550" s="133" t="s">
        <v>1256</v>
      </c>
      <c r="F550" s="132" t="s">
        <v>1151</v>
      </c>
      <c r="G550" s="134" t="s">
        <v>1128</v>
      </c>
      <c r="H550" s="132" t="s">
        <v>436</v>
      </c>
      <c r="I550" s="132" t="s">
        <v>1129</v>
      </c>
      <c r="J550" s="132" t="s">
        <v>887</v>
      </c>
      <c r="K550" s="132" t="s">
        <v>1128</v>
      </c>
      <c r="L550" s="132" t="s">
        <v>1128</v>
      </c>
      <c r="M550" s="132" t="s">
        <v>1128</v>
      </c>
      <c r="N550" s="132" t="s">
        <v>887</v>
      </c>
      <c r="O550" s="132" t="s">
        <v>492</v>
      </c>
      <c r="P550" s="132" t="s">
        <v>189</v>
      </c>
      <c r="Q550" s="132" t="s">
        <v>1130</v>
      </c>
      <c r="R550" s="132" t="s">
        <v>409</v>
      </c>
      <c r="S550" s="382" t="s">
        <v>1131</v>
      </c>
      <c r="T550" s="136" t="s">
        <v>887</v>
      </c>
      <c r="U550" s="136" t="s">
        <v>887</v>
      </c>
      <c r="V550" s="136" t="s">
        <v>887</v>
      </c>
      <c r="W550" s="136" t="s">
        <v>887</v>
      </c>
      <c r="X550" s="137" t="s">
        <v>1132</v>
      </c>
    </row>
    <row r="551" spans="1:24" ht="15.75" customHeight="1">
      <c r="A551" s="132" t="s">
        <v>111</v>
      </c>
      <c r="B551" s="132">
        <v>2023</v>
      </c>
      <c r="C551" s="132" t="s">
        <v>657</v>
      </c>
      <c r="D551" s="132" t="s">
        <v>159</v>
      </c>
      <c r="E551" s="133" t="s">
        <v>1256</v>
      </c>
      <c r="F551" s="132" t="s">
        <v>1151</v>
      </c>
      <c r="G551" s="134" t="s">
        <v>1128</v>
      </c>
      <c r="H551" s="132" t="s">
        <v>436</v>
      </c>
      <c r="I551" s="132" t="s">
        <v>1129</v>
      </c>
      <c r="J551" s="132" t="s">
        <v>887</v>
      </c>
      <c r="K551" s="132" t="s">
        <v>1128</v>
      </c>
      <c r="L551" s="132" t="s">
        <v>1128</v>
      </c>
      <c r="M551" s="132" t="s">
        <v>1128</v>
      </c>
      <c r="N551" s="132" t="s">
        <v>887</v>
      </c>
      <c r="O551" s="132" t="s">
        <v>492</v>
      </c>
      <c r="P551" s="132" t="s">
        <v>189</v>
      </c>
      <c r="Q551" s="132" t="s">
        <v>1130</v>
      </c>
      <c r="R551" s="132" t="s">
        <v>409</v>
      </c>
      <c r="S551" s="382" t="s">
        <v>1131</v>
      </c>
      <c r="T551" s="138"/>
      <c r="U551" s="138"/>
      <c r="V551" s="138"/>
      <c r="W551" s="138"/>
      <c r="X551" s="139"/>
    </row>
    <row r="552" spans="1:24" ht="15.75" customHeight="1">
      <c r="A552" s="132" t="s">
        <v>111</v>
      </c>
      <c r="B552" s="132">
        <v>2024</v>
      </c>
      <c r="C552" s="132" t="s">
        <v>657</v>
      </c>
      <c r="D552" s="132" t="s">
        <v>159</v>
      </c>
      <c r="E552" s="133" t="s">
        <v>1256</v>
      </c>
      <c r="F552" s="132" t="s">
        <v>1151</v>
      </c>
      <c r="G552" s="134" t="s">
        <v>1128</v>
      </c>
      <c r="H552" s="132" t="s">
        <v>436</v>
      </c>
      <c r="I552" s="132" t="s">
        <v>1129</v>
      </c>
      <c r="J552" s="132" t="s">
        <v>887</v>
      </c>
      <c r="K552" s="132" t="s">
        <v>1128</v>
      </c>
      <c r="L552" s="132" t="s">
        <v>1128</v>
      </c>
      <c r="M552" s="132" t="s">
        <v>1128</v>
      </c>
      <c r="N552" s="132" t="s">
        <v>887</v>
      </c>
      <c r="O552" s="132" t="s">
        <v>492</v>
      </c>
      <c r="P552" s="132" t="s">
        <v>189</v>
      </c>
      <c r="Q552" s="132" t="s">
        <v>1130</v>
      </c>
      <c r="R552" s="132" t="s">
        <v>409</v>
      </c>
      <c r="S552" s="382" t="s">
        <v>1131</v>
      </c>
      <c r="T552" s="138"/>
      <c r="U552" s="138"/>
      <c r="V552" s="138"/>
      <c r="W552" s="138"/>
      <c r="X552" s="139"/>
    </row>
    <row r="553" spans="1:24" ht="15.75" customHeight="1">
      <c r="A553" s="132" t="s">
        <v>111</v>
      </c>
      <c r="B553" s="132">
        <v>2022</v>
      </c>
      <c r="C553" s="132" t="s">
        <v>657</v>
      </c>
      <c r="D553" s="132" t="s">
        <v>159</v>
      </c>
      <c r="E553" s="133" t="s">
        <v>1257</v>
      </c>
      <c r="F553" s="132" t="s">
        <v>1151</v>
      </c>
      <c r="G553" s="132" t="s">
        <v>887</v>
      </c>
      <c r="H553" s="132" t="s">
        <v>436</v>
      </c>
      <c r="I553" s="132" t="s">
        <v>1293</v>
      </c>
      <c r="J553" s="132" t="s">
        <v>887</v>
      </c>
      <c r="K553" s="132" t="s">
        <v>887</v>
      </c>
      <c r="L553" s="132" t="s">
        <v>887</v>
      </c>
      <c r="M553" s="132" t="s">
        <v>887</v>
      </c>
      <c r="N553" s="132" t="s">
        <v>887</v>
      </c>
      <c r="O553" s="132" t="s">
        <v>1129</v>
      </c>
      <c r="P553" s="132" t="s">
        <v>1129</v>
      </c>
      <c r="Q553" s="132" t="s">
        <v>1129</v>
      </c>
      <c r="R553" s="132" t="s">
        <v>1129</v>
      </c>
      <c r="S553" s="382"/>
      <c r="T553" s="140" t="s">
        <v>887</v>
      </c>
      <c r="U553" s="140" t="s">
        <v>887</v>
      </c>
      <c r="V553" s="140" t="s">
        <v>887</v>
      </c>
      <c r="W553" s="140" t="s">
        <v>887</v>
      </c>
      <c r="X553" s="140" t="s">
        <v>1293</v>
      </c>
    </row>
    <row r="554" spans="1:24" ht="15.75" customHeight="1">
      <c r="A554" s="132" t="s">
        <v>111</v>
      </c>
      <c r="B554" s="132">
        <v>2023</v>
      </c>
      <c r="C554" s="132" t="s">
        <v>657</v>
      </c>
      <c r="D554" s="132" t="s">
        <v>159</v>
      </c>
      <c r="E554" s="133" t="s">
        <v>1257</v>
      </c>
      <c r="F554" s="132" t="s">
        <v>1151</v>
      </c>
      <c r="G554" s="132" t="s">
        <v>887</v>
      </c>
      <c r="H554" s="132" t="s">
        <v>436</v>
      </c>
      <c r="I554" s="132" t="s">
        <v>1293</v>
      </c>
      <c r="J554" s="132" t="s">
        <v>887</v>
      </c>
      <c r="K554" s="132" t="s">
        <v>887</v>
      </c>
      <c r="L554" s="132" t="s">
        <v>887</v>
      </c>
      <c r="M554" s="132" t="s">
        <v>887</v>
      </c>
      <c r="N554" s="132" t="s">
        <v>887</v>
      </c>
      <c r="O554" s="132" t="s">
        <v>1129</v>
      </c>
      <c r="P554" s="132" t="s">
        <v>1129</v>
      </c>
      <c r="Q554" s="132" t="s">
        <v>1129</v>
      </c>
      <c r="R554" s="132" t="s">
        <v>1129</v>
      </c>
      <c r="S554" s="382"/>
      <c r="T554" s="138"/>
      <c r="U554" s="138"/>
      <c r="V554" s="138"/>
      <c r="W554" s="138"/>
      <c r="X554" s="139"/>
    </row>
    <row r="555" spans="1:24" ht="15.75" customHeight="1">
      <c r="A555" s="132" t="s">
        <v>111</v>
      </c>
      <c r="B555" s="132">
        <v>2024</v>
      </c>
      <c r="C555" s="132" t="s">
        <v>657</v>
      </c>
      <c r="D555" s="132" t="s">
        <v>159</v>
      </c>
      <c r="E555" s="133" t="s">
        <v>1257</v>
      </c>
      <c r="F555" s="132" t="s">
        <v>1151</v>
      </c>
      <c r="G555" s="132" t="s">
        <v>887</v>
      </c>
      <c r="H555" s="132" t="s">
        <v>436</v>
      </c>
      <c r="I555" s="132" t="s">
        <v>1293</v>
      </c>
      <c r="J555" s="132" t="s">
        <v>887</v>
      </c>
      <c r="K555" s="132" t="s">
        <v>887</v>
      </c>
      <c r="L555" s="132" t="s">
        <v>887</v>
      </c>
      <c r="M555" s="132" t="s">
        <v>887</v>
      </c>
      <c r="N555" s="132" t="s">
        <v>887</v>
      </c>
      <c r="O555" s="132" t="s">
        <v>1129</v>
      </c>
      <c r="P555" s="132" t="s">
        <v>1129</v>
      </c>
      <c r="Q555" s="132" t="s">
        <v>1129</v>
      </c>
      <c r="R555" s="132" t="s">
        <v>1129</v>
      </c>
      <c r="S555" s="382"/>
      <c r="T555" s="138"/>
      <c r="U555" s="138"/>
      <c r="V555" s="138"/>
      <c r="W555" s="138"/>
      <c r="X555" s="139"/>
    </row>
    <row r="556" spans="1:24" ht="15.75" customHeight="1">
      <c r="A556" s="132" t="s">
        <v>111</v>
      </c>
      <c r="B556" s="132">
        <v>2022</v>
      </c>
      <c r="C556" s="132" t="s">
        <v>657</v>
      </c>
      <c r="D556" s="132" t="s">
        <v>159</v>
      </c>
      <c r="E556" s="133" t="s">
        <v>1259</v>
      </c>
      <c r="F556" s="132" t="s">
        <v>1151</v>
      </c>
      <c r="G556" s="134" t="s">
        <v>887</v>
      </c>
      <c r="H556" s="132" t="s">
        <v>436</v>
      </c>
      <c r="I556" s="132" t="s">
        <v>1294</v>
      </c>
      <c r="J556" s="132" t="s">
        <v>887</v>
      </c>
      <c r="K556" s="132" t="s">
        <v>887</v>
      </c>
      <c r="L556" s="132" t="s">
        <v>887</v>
      </c>
      <c r="M556" s="132" t="s">
        <v>887</v>
      </c>
      <c r="N556" s="132" t="s">
        <v>887</v>
      </c>
      <c r="O556" s="132" t="s">
        <v>1129</v>
      </c>
      <c r="P556" s="132" t="s">
        <v>1129</v>
      </c>
      <c r="Q556" s="132" t="s">
        <v>1129</v>
      </c>
      <c r="R556" s="132" t="s">
        <v>1129</v>
      </c>
      <c r="S556" s="382"/>
      <c r="T556" s="140" t="s">
        <v>887</v>
      </c>
      <c r="U556" s="140" t="s">
        <v>887</v>
      </c>
      <c r="V556" s="140" t="s">
        <v>887</v>
      </c>
      <c r="W556" s="140" t="s">
        <v>887</v>
      </c>
      <c r="X556" s="140" t="s">
        <v>1294</v>
      </c>
    </row>
    <row r="557" spans="1:24" ht="15.75" customHeight="1">
      <c r="A557" s="132" t="s">
        <v>111</v>
      </c>
      <c r="B557" s="132">
        <v>2023</v>
      </c>
      <c r="C557" s="132" t="s">
        <v>657</v>
      </c>
      <c r="D557" s="132" t="s">
        <v>159</v>
      </c>
      <c r="E557" s="133" t="s">
        <v>1259</v>
      </c>
      <c r="F557" s="132" t="s">
        <v>1151</v>
      </c>
      <c r="G557" s="134" t="s">
        <v>887</v>
      </c>
      <c r="H557" s="132" t="s">
        <v>436</v>
      </c>
      <c r="I557" s="132" t="s">
        <v>1294</v>
      </c>
      <c r="J557" s="132" t="s">
        <v>887</v>
      </c>
      <c r="K557" s="132" t="s">
        <v>887</v>
      </c>
      <c r="L557" s="132" t="s">
        <v>887</v>
      </c>
      <c r="M557" s="132" t="s">
        <v>887</v>
      </c>
      <c r="N557" s="132" t="s">
        <v>887</v>
      </c>
      <c r="O557" s="132" t="s">
        <v>1129</v>
      </c>
      <c r="P557" s="132" t="s">
        <v>1129</v>
      </c>
      <c r="Q557" s="132" t="s">
        <v>1129</v>
      </c>
      <c r="R557" s="132" t="s">
        <v>1129</v>
      </c>
      <c r="S557" s="382"/>
      <c r="T557" s="138"/>
      <c r="U557" s="138"/>
      <c r="V557" s="138"/>
      <c r="W557" s="138"/>
      <c r="X557" s="139"/>
    </row>
    <row r="558" spans="1:24" ht="15.75" customHeight="1">
      <c r="A558" s="132" t="s">
        <v>111</v>
      </c>
      <c r="B558" s="132">
        <v>2024</v>
      </c>
      <c r="C558" s="132" t="s">
        <v>657</v>
      </c>
      <c r="D558" s="132" t="s">
        <v>159</v>
      </c>
      <c r="E558" s="133" t="s">
        <v>1259</v>
      </c>
      <c r="F558" s="132" t="s">
        <v>1151</v>
      </c>
      <c r="G558" s="134" t="s">
        <v>887</v>
      </c>
      <c r="H558" s="132" t="s">
        <v>436</v>
      </c>
      <c r="I558" s="132" t="s">
        <v>1294</v>
      </c>
      <c r="J558" s="132" t="s">
        <v>887</v>
      </c>
      <c r="K558" s="132" t="s">
        <v>887</v>
      </c>
      <c r="L558" s="132" t="s">
        <v>887</v>
      </c>
      <c r="M558" s="132" t="s">
        <v>887</v>
      </c>
      <c r="N558" s="132" t="s">
        <v>887</v>
      </c>
      <c r="O558" s="132" t="s">
        <v>1129</v>
      </c>
      <c r="P558" s="132" t="s">
        <v>1129</v>
      </c>
      <c r="Q558" s="132" t="s">
        <v>1129</v>
      </c>
      <c r="R558" s="132" t="s">
        <v>1129</v>
      </c>
      <c r="S558" s="382"/>
      <c r="T558" s="138"/>
      <c r="U558" s="138"/>
      <c r="V558" s="138"/>
      <c r="W558" s="138"/>
      <c r="X558" s="139"/>
    </row>
    <row r="559" spans="1:24" ht="15.75" customHeight="1">
      <c r="A559" s="132" t="s">
        <v>111</v>
      </c>
      <c r="B559" s="132">
        <v>2022</v>
      </c>
      <c r="C559" s="132" t="s">
        <v>657</v>
      </c>
      <c r="D559" s="132" t="s">
        <v>159</v>
      </c>
      <c r="E559" s="133" t="s">
        <v>1261</v>
      </c>
      <c r="F559" s="132" t="s">
        <v>1151</v>
      </c>
      <c r="G559" s="132" t="s">
        <v>887</v>
      </c>
      <c r="H559" s="132" t="s">
        <v>436</v>
      </c>
      <c r="I559" s="132" t="s">
        <v>1295</v>
      </c>
      <c r="J559" s="132" t="s">
        <v>887</v>
      </c>
      <c r="K559" s="132" t="s">
        <v>887</v>
      </c>
      <c r="L559" s="132" t="s">
        <v>887</v>
      </c>
      <c r="M559" s="132" t="s">
        <v>887</v>
      </c>
      <c r="N559" s="132" t="s">
        <v>887</v>
      </c>
      <c r="O559" s="132" t="s">
        <v>1129</v>
      </c>
      <c r="P559" s="132" t="s">
        <v>1129</v>
      </c>
      <c r="Q559" s="132" t="s">
        <v>1129</v>
      </c>
      <c r="R559" s="132" t="s">
        <v>1129</v>
      </c>
      <c r="S559" s="382"/>
      <c r="T559" s="140" t="s">
        <v>887</v>
      </c>
      <c r="U559" s="140" t="s">
        <v>887</v>
      </c>
      <c r="V559" s="140" t="s">
        <v>887</v>
      </c>
      <c r="W559" s="140" t="s">
        <v>887</v>
      </c>
      <c r="X559" s="140" t="s">
        <v>1295</v>
      </c>
    </row>
    <row r="560" spans="1:24" ht="15.75" customHeight="1">
      <c r="A560" s="132" t="s">
        <v>111</v>
      </c>
      <c r="B560" s="132">
        <v>2023</v>
      </c>
      <c r="C560" s="132" t="s">
        <v>657</v>
      </c>
      <c r="D560" s="132" t="s">
        <v>159</v>
      </c>
      <c r="E560" s="133" t="s">
        <v>1261</v>
      </c>
      <c r="F560" s="132" t="s">
        <v>1151</v>
      </c>
      <c r="G560" s="132" t="s">
        <v>887</v>
      </c>
      <c r="H560" s="132" t="s">
        <v>436</v>
      </c>
      <c r="I560" s="132" t="s">
        <v>1295</v>
      </c>
      <c r="J560" s="132" t="s">
        <v>887</v>
      </c>
      <c r="K560" s="132" t="s">
        <v>887</v>
      </c>
      <c r="L560" s="132" t="s">
        <v>887</v>
      </c>
      <c r="M560" s="132" t="s">
        <v>887</v>
      </c>
      <c r="N560" s="132" t="s">
        <v>887</v>
      </c>
      <c r="O560" s="132" t="s">
        <v>1129</v>
      </c>
      <c r="P560" s="132" t="s">
        <v>1129</v>
      </c>
      <c r="Q560" s="132" t="s">
        <v>1129</v>
      </c>
      <c r="R560" s="132" t="s">
        <v>1129</v>
      </c>
      <c r="S560" s="382"/>
      <c r="T560" s="138"/>
      <c r="U560" s="138"/>
      <c r="V560" s="138"/>
      <c r="W560" s="138"/>
      <c r="X560" s="139"/>
    </row>
    <row r="561" spans="1:24">
      <c r="A561" s="132" t="s">
        <v>111</v>
      </c>
      <c r="B561" s="132">
        <v>2024</v>
      </c>
      <c r="C561" s="132" t="s">
        <v>657</v>
      </c>
      <c r="D561" s="132" t="s">
        <v>159</v>
      </c>
      <c r="E561" s="133" t="s">
        <v>1261</v>
      </c>
      <c r="F561" s="132" t="s">
        <v>1151</v>
      </c>
      <c r="G561" s="132" t="s">
        <v>887</v>
      </c>
      <c r="H561" s="132" t="s">
        <v>436</v>
      </c>
      <c r="I561" s="132" t="s">
        <v>1295</v>
      </c>
      <c r="J561" s="132" t="s">
        <v>887</v>
      </c>
      <c r="K561" s="132" t="s">
        <v>887</v>
      </c>
      <c r="L561" s="132" t="s">
        <v>887</v>
      </c>
      <c r="M561" s="132" t="s">
        <v>887</v>
      </c>
      <c r="N561" s="132" t="s">
        <v>887</v>
      </c>
      <c r="O561" s="132" t="s">
        <v>1129</v>
      </c>
      <c r="P561" s="132" t="s">
        <v>1129</v>
      </c>
      <c r="Q561" s="132" t="s">
        <v>1129</v>
      </c>
      <c r="R561" s="132" t="s">
        <v>1129</v>
      </c>
      <c r="S561" s="382"/>
      <c r="T561" s="138"/>
      <c r="U561" s="138"/>
      <c r="V561" s="138"/>
      <c r="W561" s="138"/>
      <c r="X561" s="139"/>
    </row>
    <row r="562" spans="1:24">
      <c r="A562" s="132" t="s">
        <v>111</v>
      </c>
      <c r="B562" s="132">
        <v>2022</v>
      </c>
      <c r="C562" s="132" t="s">
        <v>657</v>
      </c>
      <c r="D562" s="132" t="s">
        <v>159</v>
      </c>
      <c r="E562" s="133" t="s">
        <v>1263</v>
      </c>
      <c r="F562" s="132" t="s">
        <v>1151</v>
      </c>
      <c r="G562" s="132" t="s">
        <v>1128</v>
      </c>
      <c r="H562" s="132" t="s">
        <v>447</v>
      </c>
      <c r="I562" s="132" t="s">
        <v>1129</v>
      </c>
      <c r="J562" s="132" t="s">
        <v>887</v>
      </c>
      <c r="K562" s="132" t="s">
        <v>1128</v>
      </c>
      <c r="L562" s="132" t="s">
        <v>887</v>
      </c>
      <c r="M562" s="132" t="s">
        <v>1128</v>
      </c>
      <c r="N562" s="132" t="s">
        <v>887</v>
      </c>
      <c r="O562" s="132" t="s">
        <v>492</v>
      </c>
      <c r="P562" s="132" t="s">
        <v>189</v>
      </c>
      <c r="Q562" s="132" t="s">
        <v>1264</v>
      </c>
      <c r="R562" s="152" t="s">
        <v>409</v>
      </c>
      <c r="S562" s="382" t="s">
        <v>1265</v>
      </c>
      <c r="T562" s="147" t="s">
        <v>1128</v>
      </c>
      <c r="U562" s="147" t="s">
        <v>887</v>
      </c>
      <c r="V562" s="147" t="s">
        <v>1128</v>
      </c>
      <c r="W562" s="147" t="s">
        <v>887</v>
      </c>
      <c r="X562" s="151" t="s">
        <v>1266</v>
      </c>
    </row>
    <row r="563" spans="1:24" ht="15.75" customHeight="1">
      <c r="A563" s="132" t="s">
        <v>111</v>
      </c>
      <c r="B563" s="132">
        <v>2023</v>
      </c>
      <c r="C563" s="132" t="s">
        <v>657</v>
      </c>
      <c r="D563" s="132" t="s">
        <v>159</v>
      </c>
      <c r="E563" s="133" t="s">
        <v>1263</v>
      </c>
      <c r="F563" s="132" t="s">
        <v>1151</v>
      </c>
      <c r="G563" s="132" t="s">
        <v>1128</v>
      </c>
      <c r="H563" s="132" t="s">
        <v>447</v>
      </c>
      <c r="I563" s="132" t="s">
        <v>1129</v>
      </c>
      <c r="J563" s="132" t="s">
        <v>887</v>
      </c>
      <c r="K563" s="132" t="s">
        <v>1128</v>
      </c>
      <c r="L563" s="132" t="s">
        <v>887</v>
      </c>
      <c r="M563" s="132" t="s">
        <v>1128</v>
      </c>
      <c r="N563" s="132" t="s">
        <v>887</v>
      </c>
      <c r="O563" s="132" t="s">
        <v>492</v>
      </c>
      <c r="P563" s="132" t="s">
        <v>189</v>
      </c>
      <c r="Q563" s="132" t="s">
        <v>1264</v>
      </c>
      <c r="R563" s="152" t="s">
        <v>409</v>
      </c>
      <c r="S563" s="382" t="s">
        <v>1265</v>
      </c>
      <c r="T563" s="138"/>
      <c r="U563" s="138"/>
      <c r="V563" s="138"/>
      <c r="W563" s="138"/>
      <c r="X563" s="139"/>
    </row>
    <row r="564" spans="1:24" ht="15.75" customHeight="1">
      <c r="A564" s="132" t="s">
        <v>111</v>
      </c>
      <c r="B564" s="132">
        <v>2024</v>
      </c>
      <c r="C564" s="132" t="s">
        <v>657</v>
      </c>
      <c r="D564" s="132" t="s">
        <v>159</v>
      </c>
      <c r="E564" s="133" t="s">
        <v>1263</v>
      </c>
      <c r="F564" s="132" t="s">
        <v>1151</v>
      </c>
      <c r="G564" s="132" t="s">
        <v>1128</v>
      </c>
      <c r="H564" s="132" t="s">
        <v>447</v>
      </c>
      <c r="I564" s="132" t="s">
        <v>1129</v>
      </c>
      <c r="J564" s="132" t="s">
        <v>887</v>
      </c>
      <c r="K564" s="132" t="s">
        <v>1128</v>
      </c>
      <c r="L564" s="132" t="s">
        <v>887</v>
      </c>
      <c r="M564" s="132" t="s">
        <v>1128</v>
      </c>
      <c r="N564" s="132" t="s">
        <v>887</v>
      </c>
      <c r="O564" s="132" t="s">
        <v>492</v>
      </c>
      <c r="P564" s="132" t="s">
        <v>189</v>
      </c>
      <c r="Q564" s="132" t="s">
        <v>1264</v>
      </c>
      <c r="R564" s="152" t="s">
        <v>409</v>
      </c>
      <c r="S564" s="382" t="s">
        <v>1265</v>
      </c>
      <c r="T564" s="138"/>
      <c r="U564" s="138"/>
      <c r="V564" s="138"/>
      <c r="W564" s="138"/>
      <c r="X564" s="139"/>
    </row>
    <row r="565" spans="1:24" ht="15.75" customHeight="1">
      <c r="A565" s="132" t="s">
        <v>111</v>
      </c>
      <c r="B565" s="132">
        <v>2022</v>
      </c>
      <c r="C565" s="132" t="s">
        <v>657</v>
      </c>
      <c r="D565" s="132" t="s">
        <v>159</v>
      </c>
      <c r="E565" s="133" t="s">
        <v>1267</v>
      </c>
      <c r="F565" s="132" t="s">
        <v>1151</v>
      </c>
      <c r="G565" s="132" t="s">
        <v>1128</v>
      </c>
      <c r="H565" s="132" t="s">
        <v>436</v>
      </c>
      <c r="I565" s="132" t="s">
        <v>1129</v>
      </c>
      <c r="J565" s="132" t="s">
        <v>887</v>
      </c>
      <c r="K565" s="132" t="s">
        <v>1128</v>
      </c>
      <c r="L565" s="132" t="s">
        <v>1128</v>
      </c>
      <c r="M565" s="132" t="s">
        <v>1128</v>
      </c>
      <c r="N565" s="132" t="s">
        <v>887</v>
      </c>
      <c r="O565" s="132" t="s">
        <v>492</v>
      </c>
      <c r="P565" s="132" t="s">
        <v>189</v>
      </c>
      <c r="Q565" s="132" t="s">
        <v>1130</v>
      </c>
      <c r="R565" s="132" t="s">
        <v>409</v>
      </c>
      <c r="S565" s="382" t="s">
        <v>1131</v>
      </c>
      <c r="T565" s="140" t="s">
        <v>887</v>
      </c>
      <c r="U565" s="140" t="s">
        <v>887</v>
      </c>
      <c r="V565" s="140" t="s">
        <v>887</v>
      </c>
      <c r="W565" s="140" t="s">
        <v>887</v>
      </c>
      <c r="X565" s="137" t="s">
        <v>1132</v>
      </c>
    </row>
    <row r="566" spans="1:24" ht="15.75" customHeight="1">
      <c r="A566" s="132" t="s">
        <v>111</v>
      </c>
      <c r="B566" s="132">
        <v>2023</v>
      </c>
      <c r="C566" s="132" t="s">
        <v>657</v>
      </c>
      <c r="D566" s="132" t="s">
        <v>159</v>
      </c>
      <c r="E566" s="133" t="s">
        <v>1267</v>
      </c>
      <c r="F566" s="132" t="s">
        <v>1151</v>
      </c>
      <c r="G566" s="132" t="s">
        <v>1128</v>
      </c>
      <c r="H566" s="132" t="s">
        <v>436</v>
      </c>
      <c r="I566" s="132" t="s">
        <v>1129</v>
      </c>
      <c r="J566" s="132" t="s">
        <v>887</v>
      </c>
      <c r="K566" s="132" t="s">
        <v>1128</v>
      </c>
      <c r="L566" s="132" t="s">
        <v>1128</v>
      </c>
      <c r="M566" s="132" t="s">
        <v>1128</v>
      </c>
      <c r="N566" s="132" t="s">
        <v>887</v>
      </c>
      <c r="O566" s="132" t="s">
        <v>492</v>
      </c>
      <c r="P566" s="132" t="s">
        <v>189</v>
      </c>
      <c r="Q566" s="132" t="s">
        <v>1130</v>
      </c>
      <c r="R566" s="132" t="s">
        <v>409</v>
      </c>
      <c r="S566" s="382" t="s">
        <v>1131</v>
      </c>
      <c r="T566" s="138"/>
      <c r="U566" s="138"/>
      <c r="V566" s="138"/>
      <c r="W566" s="138"/>
      <c r="X566" s="139"/>
    </row>
    <row r="567" spans="1:24" ht="15.75" customHeight="1">
      <c r="A567" s="132" t="s">
        <v>111</v>
      </c>
      <c r="B567" s="132">
        <v>2024</v>
      </c>
      <c r="C567" s="132" t="s">
        <v>657</v>
      </c>
      <c r="D567" s="132" t="s">
        <v>159</v>
      </c>
      <c r="E567" s="133" t="s">
        <v>1267</v>
      </c>
      <c r="F567" s="132" t="s">
        <v>1151</v>
      </c>
      <c r="G567" s="132" t="s">
        <v>1128</v>
      </c>
      <c r="H567" s="132" t="s">
        <v>436</v>
      </c>
      <c r="I567" s="132" t="s">
        <v>1129</v>
      </c>
      <c r="J567" s="132" t="s">
        <v>887</v>
      </c>
      <c r="K567" s="132" t="s">
        <v>1128</v>
      </c>
      <c r="L567" s="132" t="s">
        <v>1128</v>
      </c>
      <c r="M567" s="132" t="s">
        <v>1128</v>
      </c>
      <c r="N567" s="132" t="s">
        <v>887</v>
      </c>
      <c r="O567" s="132" t="s">
        <v>492</v>
      </c>
      <c r="P567" s="132" t="s">
        <v>189</v>
      </c>
      <c r="Q567" s="132" t="s">
        <v>1130</v>
      </c>
      <c r="R567" s="132" t="s">
        <v>409</v>
      </c>
      <c r="S567" s="382" t="s">
        <v>1131</v>
      </c>
      <c r="T567" s="138"/>
      <c r="U567" s="138"/>
      <c r="V567" s="138"/>
      <c r="W567" s="138"/>
      <c r="X567" s="139"/>
    </row>
    <row r="568" spans="1:24" ht="15.75" customHeight="1">
      <c r="A568" s="132" t="s">
        <v>111</v>
      </c>
      <c r="B568" s="132">
        <v>2022</v>
      </c>
      <c r="C568" s="132" t="s">
        <v>657</v>
      </c>
      <c r="D568" s="132" t="s">
        <v>145</v>
      </c>
      <c r="E568" s="133" t="s">
        <v>1126</v>
      </c>
      <c r="F568" s="132" t="s">
        <v>1151</v>
      </c>
      <c r="G568" s="134" t="s">
        <v>887</v>
      </c>
      <c r="H568" s="132" t="s">
        <v>436</v>
      </c>
      <c r="I568" s="132" t="s">
        <v>1269</v>
      </c>
      <c r="J568" s="132" t="s">
        <v>887</v>
      </c>
      <c r="K568" s="132" t="s">
        <v>887</v>
      </c>
      <c r="L568" s="132" t="s">
        <v>887</v>
      </c>
      <c r="M568" s="132" t="s">
        <v>887</v>
      </c>
      <c r="N568" s="132" t="s">
        <v>887</v>
      </c>
      <c r="O568" s="132" t="s">
        <v>1129</v>
      </c>
      <c r="P568" s="132" t="s">
        <v>1129</v>
      </c>
      <c r="Q568" s="132" t="s">
        <v>1129</v>
      </c>
      <c r="R568" s="132" t="s">
        <v>1129</v>
      </c>
      <c r="S568" s="382"/>
      <c r="T568" s="140" t="s">
        <v>887</v>
      </c>
      <c r="U568" s="140" t="s">
        <v>887</v>
      </c>
      <c r="V568" s="140" t="s">
        <v>887</v>
      </c>
      <c r="W568" s="140" t="s">
        <v>887</v>
      </c>
      <c r="X568" s="140" t="s">
        <v>1269</v>
      </c>
    </row>
    <row r="569" spans="1:24" ht="15.75" customHeight="1">
      <c r="A569" s="132" t="s">
        <v>111</v>
      </c>
      <c r="B569" s="132">
        <v>2022</v>
      </c>
      <c r="C569" s="132" t="s">
        <v>657</v>
      </c>
      <c r="D569" s="132" t="s">
        <v>145</v>
      </c>
      <c r="E569" s="133" t="s">
        <v>1126</v>
      </c>
      <c r="F569" s="132" t="s">
        <v>1151</v>
      </c>
      <c r="G569" s="134" t="s">
        <v>887</v>
      </c>
      <c r="H569" s="132" t="s">
        <v>436</v>
      </c>
      <c r="I569" s="132" t="s">
        <v>1269</v>
      </c>
      <c r="J569" s="132" t="s">
        <v>887</v>
      </c>
      <c r="K569" s="132" t="s">
        <v>887</v>
      </c>
      <c r="L569" s="132" t="s">
        <v>887</v>
      </c>
      <c r="M569" s="132" t="s">
        <v>887</v>
      </c>
      <c r="N569" s="132" t="s">
        <v>887</v>
      </c>
      <c r="O569" s="132" t="s">
        <v>1129</v>
      </c>
      <c r="P569" s="132" t="s">
        <v>1129</v>
      </c>
      <c r="Q569" s="132" t="s">
        <v>1129</v>
      </c>
      <c r="R569" s="132" t="s">
        <v>1129</v>
      </c>
      <c r="S569" s="382"/>
      <c r="T569" s="140" t="s">
        <v>887</v>
      </c>
      <c r="U569" s="140" t="s">
        <v>887</v>
      </c>
      <c r="V569" s="140" t="s">
        <v>887</v>
      </c>
      <c r="W569" s="140" t="s">
        <v>887</v>
      </c>
      <c r="X569" s="140" t="s">
        <v>1269</v>
      </c>
    </row>
    <row r="570" spans="1:24" ht="15.75" customHeight="1">
      <c r="A570" s="132" t="s">
        <v>111</v>
      </c>
      <c r="B570" s="132">
        <v>2023</v>
      </c>
      <c r="C570" s="132" t="s">
        <v>657</v>
      </c>
      <c r="D570" s="132" t="s">
        <v>145</v>
      </c>
      <c r="E570" s="133" t="s">
        <v>1126</v>
      </c>
      <c r="F570" s="132" t="s">
        <v>1151</v>
      </c>
      <c r="G570" s="134" t="s">
        <v>887</v>
      </c>
      <c r="H570" s="132" t="s">
        <v>436</v>
      </c>
      <c r="I570" s="132" t="s">
        <v>1269</v>
      </c>
      <c r="J570" s="132" t="s">
        <v>887</v>
      </c>
      <c r="K570" s="132" t="s">
        <v>887</v>
      </c>
      <c r="L570" s="132" t="s">
        <v>887</v>
      </c>
      <c r="M570" s="132" t="s">
        <v>887</v>
      </c>
      <c r="N570" s="132" t="s">
        <v>887</v>
      </c>
      <c r="O570" s="132" t="s">
        <v>1129</v>
      </c>
      <c r="P570" s="132" t="s">
        <v>1129</v>
      </c>
      <c r="Q570" s="132" t="s">
        <v>1129</v>
      </c>
      <c r="R570" s="132" t="s">
        <v>1129</v>
      </c>
      <c r="S570" s="382"/>
      <c r="T570" s="138"/>
      <c r="U570" s="138"/>
      <c r="V570" s="138"/>
      <c r="W570" s="138"/>
      <c r="X570" s="139"/>
    </row>
    <row r="571" spans="1:24" ht="15.75" customHeight="1">
      <c r="A571" s="132" t="s">
        <v>111</v>
      </c>
      <c r="B571" s="132">
        <v>2023</v>
      </c>
      <c r="C571" s="132" t="s">
        <v>657</v>
      </c>
      <c r="D571" s="132" t="s">
        <v>145</v>
      </c>
      <c r="E571" s="133" t="s">
        <v>1126</v>
      </c>
      <c r="F571" s="132" t="s">
        <v>1151</v>
      </c>
      <c r="G571" s="134" t="s">
        <v>887</v>
      </c>
      <c r="H571" s="132" t="s">
        <v>436</v>
      </c>
      <c r="I571" s="132" t="s">
        <v>1269</v>
      </c>
      <c r="J571" s="132" t="s">
        <v>887</v>
      </c>
      <c r="K571" s="132" t="s">
        <v>887</v>
      </c>
      <c r="L571" s="132" t="s">
        <v>887</v>
      </c>
      <c r="M571" s="132" t="s">
        <v>887</v>
      </c>
      <c r="N571" s="132" t="s">
        <v>887</v>
      </c>
      <c r="O571" s="132" t="s">
        <v>1129</v>
      </c>
      <c r="P571" s="132" t="s">
        <v>1129</v>
      </c>
      <c r="Q571" s="132" t="s">
        <v>1129</v>
      </c>
      <c r="R571" s="132" t="s">
        <v>1129</v>
      </c>
      <c r="S571" s="382"/>
      <c r="T571" s="138"/>
      <c r="U571" s="138"/>
      <c r="V571" s="138"/>
      <c r="W571" s="138"/>
      <c r="X571" s="139"/>
    </row>
    <row r="572" spans="1:24" ht="15.75" customHeight="1">
      <c r="A572" s="132" t="s">
        <v>111</v>
      </c>
      <c r="B572" s="132">
        <v>2024</v>
      </c>
      <c r="C572" s="132" t="s">
        <v>657</v>
      </c>
      <c r="D572" s="132" t="s">
        <v>145</v>
      </c>
      <c r="E572" s="133" t="s">
        <v>1126</v>
      </c>
      <c r="F572" s="132" t="s">
        <v>1151</v>
      </c>
      <c r="G572" s="134" t="s">
        <v>887</v>
      </c>
      <c r="H572" s="132" t="s">
        <v>436</v>
      </c>
      <c r="I572" s="132" t="s">
        <v>1269</v>
      </c>
      <c r="J572" s="132" t="s">
        <v>887</v>
      </c>
      <c r="K572" s="132" t="s">
        <v>887</v>
      </c>
      <c r="L572" s="132" t="s">
        <v>887</v>
      </c>
      <c r="M572" s="132" t="s">
        <v>887</v>
      </c>
      <c r="N572" s="132" t="s">
        <v>887</v>
      </c>
      <c r="O572" s="132" t="s">
        <v>1129</v>
      </c>
      <c r="P572" s="132" t="s">
        <v>1129</v>
      </c>
      <c r="Q572" s="132" t="s">
        <v>1129</v>
      </c>
      <c r="R572" s="132" t="s">
        <v>1129</v>
      </c>
      <c r="S572" s="382"/>
      <c r="T572" s="138"/>
      <c r="U572" s="138"/>
      <c r="V572" s="138"/>
      <c r="W572" s="138"/>
      <c r="X572" s="139"/>
    </row>
    <row r="573" spans="1:24" ht="15.75" customHeight="1">
      <c r="A573" s="132" t="s">
        <v>111</v>
      </c>
      <c r="B573" s="132">
        <v>2024</v>
      </c>
      <c r="C573" s="132" t="s">
        <v>657</v>
      </c>
      <c r="D573" s="132" t="s">
        <v>145</v>
      </c>
      <c r="E573" s="133" t="s">
        <v>1126</v>
      </c>
      <c r="F573" s="132" t="s">
        <v>1151</v>
      </c>
      <c r="G573" s="134" t="s">
        <v>887</v>
      </c>
      <c r="H573" s="132" t="s">
        <v>436</v>
      </c>
      <c r="I573" s="132" t="s">
        <v>1269</v>
      </c>
      <c r="J573" s="132" t="s">
        <v>887</v>
      </c>
      <c r="K573" s="132" t="s">
        <v>887</v>
      </c>
      <c r="L573" s="132" t="s">
        <v>887</v>
      </c>
      <c r="M573" s="132" t="s">
        <v>887</v>
      </c>
      <c r="N573" s="132" t="s">
        <v>887</v>
      </c>
      <c r="O573" s="132" t="s">
        <v>1129</v>
      </c>
      <c r="P573" s="132" t="s">
        <v>1129</v>
      </c>
      <c r="Q573" s="132" t="s">
        <v>1129</v>
      </c>
      <c r="R573" s="132" t="s">
        <v>1129</v>
      </c>
      <c r="S573" s="382"/>
      <c r="T573" s="138"/>
      <c r="U573" s="138"/>
      <c r="V573" s="138"/>
      <c r="W573" s="138"/>
      <c r="X573" s="139"/>
    </row>
    <row r="574" spans="1:24" ht="15.75" customHeight="1">
      <c r="A574" s="132" t="s">
        <v>111</v>
      </c>
      <c r="B574" s="132">
        <v>2022</v>
      </c>
      <c r="C574" s="132" t="s">
        <v>657</v>
      </c>
      <c r="D574" s="132" t="s">
        <v>145</v>
      </c>
      <c r="E574" s="133" t="s">
        <v>1133</v>
      </c>
      <c r="F574" s="132" t="s">
        <v>1151</v>
      </c>
      <c r="G574" s="134" t="s">
        <v>1128</v>
      </c>
      <c r="H574" s="132" t="s">
        <v>436</v>
      </c>
      <c r="I574" s="132" t="s">
        <v>1129</v>
      </c>
      <c r="J574" s="132" t="s">
        <v>887</v>
      </c>
      <c r="K574" s="132" t="s">
        <v>1128</v>
      </c>
      <c r="L574" s="132" t="s">
        <v>1128</v>
      </c>
      <c r="M574" s="132" t="s">
        <v>1128</v>
      </c>
      <c r="N574" s="132" t="s">
        <v>887</v>
      </c>
      <c r="O574" s="132" t="s">
        <v>492</v>
      </c>
      <c r="P574" s="132" t="s">
        <v>189</v>
      </c>
      <c r="Q574" s="132" t="s">
        <v>1130</v>
      </c>
      <c r="R574" s="132" t="s">
        <v>409</v>
      </c>
      <c r="S574" s="382" t="s">
        <v>1131</v>
      </c>
      <c r="T574" s="136" t="s">
        <v>887</v>
      </c>
      <c r="U574" s="136" t="s">
        <v>887</v>
      </c>
      <c r="V574" s="136" t="s">
        <v>887</v>
      </c>
      <c r="W574" s="136" t="s">
        <v>887</v>
      </c>
      <c r="X574" s="137" t="s">
        <v>1132</v>
      </c>
    </row>
    <row r="575" spans="1:24" ht="15.75" customHeight="1">
      <c r="A575" s="132" t="s">
        <v>111</v>
      </c>
      <c r="B575" s="132">
        <v>2023</v>
      </c>
      <c r="C575" s="132" t="s">
        <v>657</v>
      </c>
      <c r="D575" s="132" t="s">
        <v>145</v>
      </c>
      <c r="E575" s="133" t="s">
        <v>1133</v>
      </c>
      <c r="F575" s="132" t="s">
        <v>1151</v>
      </c>
      <c r="G575" s="134" t="s">
        <v>1128</v>
      </c>
      <c r="H575" s="132" t="s">
        <v>436</v>
      </c>
      <c r="I575" s="132" t="s">
        <v>1129</v>
      </c>
      <c r="J575" s="132" t="s">
        <v>887</v>
      </c>
      <c r="K575" s="132" t="s">
        <v>1128</v>
      </c>
      <c r="L575" s="132" t="s">
        <v>1128</v>
      </c>
      <c r="M575" s="132" t="s">
        <v>1128</v>
      </c>
      <c r="N575" s="132" t="s">
        <v>887</v>
      </c>
      <c r="O575" s="132" t="s">
        <v>492</v>
      </c>
      <c r="P575" s="132" t="s">
        <v>189</v>
      </c>
      <c r="Q575" s="132" t="s">
        <v>1130</v>
      </c>
      <c r="R575" s="132" t="s">
        <v>409</v>
      </c>
      <c r="S575" s="382" t="s">
        <v>1131</v>
      </c>
      <c r="T575" s="138"/>
      <c r="U575" s="138"/>
      <c r="V575" s="138"/>
      <c r="W575" s="138"/>
      <c r="X575" s="139"/>
    </row>
    <row r="576" spans="1:24" ht="15.75" customHeight="1">
      <c r="A576" s="132" t="s">
        <v>111</v>
      </c>
      <c r="B576" s="132">
        <v>2024</v>
      </c>
      <c r="C576" s="132" t="s">
        <v>657</v>
      </c>
      <c r="D576" s="132" t="s">
        <v>145</v>
      </c>
      <c r="E576" s="133" t="s">
        <v>1133</v>
      </c>
      <c r="F576" s="132" t="s">
        <v>1151</v>
      </c>
      <c r="G576" s="134" t="s">
        <v>1128</v>
      </c>
      <c r="H576" s="132" t="s">
        <v>436</v>
      </c>
      <c r="I576" s="132" t="s">
        <v>1129</v>
      </c>
      <c r="J576" s="132" t="s">
        <v>887</v>
      </c>
      <c r="K576" s="132" t="s">
        <v>1128</v>
      </c>
      <c r="L576" s="132" t="s">
        <v>1128</v>
      </c>
      <c r="M576" s="132" t="s">
        <v>1128</v>
      </c>
      <c r="N576" s="132" t="s">
        <v>887</v>
      </c>
      <c r="O576" s="132" t="s">
        <v>492</v>
      </c>
      <c r="P576" s="132" t="s">
        <v>189</v>
      </c>
      <c r="Q576" s="132" t="s">
        <v>1130</v>
      </c>
      <c r="R576" s="132" t="s">
        <v>409</v>
      </c>
      <c r="S576" s="382" t="s">
        <v>1131</v>
      </c>
      <c r="T576" s="138"/>
      <c r="U576" s="138"/>
      <c r="V576" s="138"/>
      <c r="W576" s="138"/>
      <c r="X576" s="139"/>
    </row>
    <row r="577" spans="1:24" ht="15.75" customHeight="1">
      <c r="A577" s="132" t="s">
        <v>111</v>
      </c>
      <c r="B577" s="132">
        <v>2022</v>
      </c>
      <c r="C577" s="132" t="s">
        <v>657</v>
      </c>
      <c r="D577" s="132" t="s">
        <v>145</v>
      </c>
      <c r="E577" s="133" t="s">
        <v>1134</v>
      </c>
      <c r="F577" s="132" t="s">
        <v>1151</v>
      </c>
      <c r="G577" s="134" t="s">
        <v>1128</v>
      </c>
      <c r="H577" s="132" t="s">
        <v>436</v>
      </c>
      <c r="I577" s="132" t="s">
        <v>1129</v>
      </c>
      <c r="J577" s="132" t="s">
        <v>887</v>
      </c>
      <c r="K577" s="132" t="s">
        <v>1128</v>
      </c>
      <c r="L577" s="132" t="s">
        <v>1128</v>
      </c>
      <c r="M577" s="132" t="s">
        <v>1128</v>
      </c>
      <c r="N577" s="132" t="s">
        <v>887</v>
      </c>
      <c r="O577" s="132" t="s">
        <v>492</v>
      </c>
      <c r="P577" s="132" t="s">
        <v>189</v>
      </c>
      <c r="Q577" s="132" t="s">
        <v>1130</v>
      </c>
      <c r="R577" s="132" t="s">
        <v>409</v>
      </c>
      <c r="S577" s="382" t="s">
        <v>1131</v>
      </c>
      <c r="T577" s="140" t="s">
        <v>887</v>
      </c>
      <c r="U577" s="140" t="s">
        <v>887</v>
      </c>
      <c r="V577" s="140" t="s">
        <v>887</v>
      </c>
      <c r="W577" s="140" t="s">
        <v>887</v>
      </c>
      <c r="X577" s="137" t="s">
        <v>1132</v>
      </c>
    </row>
    <row r="578" spans="1:24" ht="15.75" customHeight="1">
      <c r="A578" s="132" t="s">
        <v>111</v>
      </c>
      <c r="B578" s="132">
        <v>2023</v>
      </c>
      <c r="C578" s="132" t="s">
        <v>657</v>
      </c>
      <c r="D578" s="132" t="s">
        <v>145</v>
      </c>
      <c r="E578" s="133" t="s">
        <v>1134</v>
      </c>
      <c r="F578" s="132" t="s">
        <v>1151</v>
      </c>
      <c r="G578" s="134" t="s">
        <v>1128</v>
      </c>
      <c r="H578" s="132" t="s">
        <v>436</v>
      </c>
      <c r="I578" s="132" t="s">
        <v>1129</v>
      </c>
      <c r="J578" s="132" t="s">
        <v>887</v>
      </c>
      <c r="K578" s="132" t="s">
        <v>1128</v>
      </c>
      <c r="L578" s="132" t="s">
        <v>1128</v>
      </c>
      <c r="M578" s="132" t="s">
        <v>1128</v>
      </c>
      <c r="N578" s="132" t="s">
        <v>887</v>
      </c>
      <c r="O578" s="132" t="s">
        <v>492</v>
      </c>
      <c r="P578" s="132" t="s">
        <v>189</v>
      </c>
      <c r="Q578" s="132" t="s">
        <v>1130</v>
      </c>
      <c r="R578" s="132" t="s">
        <v>409</v>
      </c>
      <c r="S578" s="382" t="s">
        <v>1131</v>
      </c>
      <c r="T578" s="138"/>
      <c r="U578" s="138"/>
      <c r="V578" s="138"/>
      <c r="W578" s="138"/>
      <c r="X578" s="139"/>
    </row>
    <row r="579" spans="1:24" ht="15.75" customHeight="1">
      <c r="A579" s="132" t="s">
        <v>111</v>
      </c>
      <c r="B579" s="132">
        <v>2024</v>
      </c>
      <c r="C579" s="132" t="s">
        <v>657</v>
      </c>
      <c r="D579" s="132" t="s">
        <v>145</v>
      </c>
      <c r="E579" s="133" t="s">
        <v>1134</v>
      </c>
      <c r="F579" s="132" t="s">
        <v>1151</v>
      </c>
      <c r="G579" s="134" t="s">
        <v>1128</v>
      </c>
      <c r="H579" s="132" t="s">
        <v>436</v>
      </c>
      <c r="I579" s="132" t="s">
        <v>1129</v>
      </c>
      <c r="J579" s="132" t="s">
        <v>887</v>
      </c>
      <c r="K579" s="132" t="s">
        <v>1128</v>
      </c>
      <c r="L579" s="132" t="s">
        <v>1128</v>
      </c>
      <c r="M579" s="132" t="s">
        <v>1128</v>
      </c>
      <c r="N579" s="132" t="s">
        <v>887</v>
      </c>
      <c r="O579" s="132" t="s">
        <v>492</v>
      </c>
      <c r="P579" s="132" t="s">
        <v>189</v>
      </c>
      <c r="Q579" s="132" t="s">
        <v>1130</v>
      </c>
      <c r="R579" s="132" t="s">
        <v>409</v>
      </c>
      <c r="S579" s="382" t="s">
        <v>1131</v>
      </c>
      <c r="T579" s="138"/>
      <c r="U579" s="138"/>
      <c r="V579" s="138"/>
      <c r="W579" s="138"/>
      <c r="X579" s="139"/>
    </row>
    <row r="580" spans="1:24" ht="15.75" customHeight="1">
      <c r="A580" s="132" t="s">
        <v>111</v>
      </c>
      <c r="B580" s="132">
        <v>2022</v>
      </c>
      <c r="C580" s="132" t="s">
        <v>657</v>
      </c>
      <c r="D580" s="132" t="s">
        <v>145</v>
      </c>
      <c r="E580" s="133" t="s">
        <v>1135</v>
      </c>
      <c r="F580" s="132" t="s">
        <v>1151</v>
      </c>
      <c r="G580" s="134" t="s">
        <v>887</v>
      </c>
      <c r="H580" s="132" t="s">
        <v>436</v>
      </c>
      <c r="I580" s="132" t="s">
        <v>1136</v>
      </c>
      <c r="J580" s="132" t="s">
        <v>887</v>
      </c>
      <c r="K580" s="132" t="s">
        <v>887</v>
      </c>
      <c r="L580" s="132" t="s">
        <v>887</v>
      </c>
      <c r="M580" s="132" t="s">
        <v>887</v>
      </c>
      <c r="N580" s="132" t="s">
        <v>887</v>
      </c>
      <c r="O580" s="132" t="s">
        <v>1129</v>
      </c>
      <c r="P580" s="132" t="s">
        <v>1129</v>
      </c>
      <c r="Q580" s="132" t="s">
        <v>1129</v>
      </c>
      <c r="R580" s="132" t="s">
        <v>1129</v>
      </c>
      <c r="S580" s="382"/>
      <c r="T580" s="140" t="s">
        <v>887</v>
      </c>
      <c r="U580" s="140" t="s">
        <v>887</v>
      </c>
      <c r="V580" s="140" t="s">
        <v>887</v>
      </c>
      <c r="W580" s="140" t="s">
        <v>887</v>
      </c>
      <c r="X580" s="140" t="s">
        <v>1136</v>
      </c>
    </row>
    <row r="581" spans="1:24" ht="15.75" customHeight="1">
      <c r="A581" s="132" t="s">
        <v>111</v>
      </c>
      <c r="B581" s="132">
        <v>2023</v>
      </c>
      <c r="C581" s="132" t="s">
        <v>657</v>
      </c>
      <c r="D581" s="132" t="s">
        <v>145</v>
      </c>
      <c r="E581" s="133" t="s">
        <v>1135</v>
      </c>
      <c r="F581" s="132" t="s">
        <v>1151</v>
      </c>
      <c r="G581" s="134" t="s">
        <v>887</v>
      </c>
      <c r="H581" s="132" t="s">
        <v>436</v>
      </c>
      <c r="I581" s="132" t="s">
        <v>1136</v>
      </c>
      <c r="J581" s="132" t="s">
        <v>887</v>
      </c>
      <c r="K581" s="132" t="s">
        <v>887</v>
      </c>
      <c r="L581" s="132" t="s">
        <v>887</v>
      </c>
      <c r="M581" s="132" t="s">
        <v>887</v>
      </c>
      <c r="N581" s="132" t="s">
        <v>887</v>
      </c>
      <c r="O581" s="132" t="s">
        <v>1129</v>
      </c>
      <c r="P581" s="132" t="s">
        <v>1129</v>
      </c>
      <c r="Q581" s="132" t="s">
        <v>1129</v>
      </c>
      <c r="R581" s="132" t="s">
        <v>1129</v>
      </c>
      <c r="S581" s="382"/>
      <c r="T581" s="138"/>
      <c r="U581" s="138"/>
      <c r="V581" s="138"/>
      <c r="W581" s="138"/>
      <c r="X581" s="139"/>
    </row>
    <row r="582" spans="1:24" ht="15.75" customHeight="1">
      <c r="A582" s="132" t="s">
        <v>111</v>
      </c>
      <c r="B582" s="132">
        <v>2024</v>
      </c>
      <c r="C582" s="132" t="s">
        <v>657</v>
      </c>
      <c r="D582" s="132" t="s">
        <v>145</v>
      </c>
      <c r="E582" s="133" t="s">
        <v>1135</v>
      </c>
      <c r="F582" s="132" t="s">
        <v>1151</v>
      </c>
      <c r="G582" s="134" t="s">
        <v>887</v>
      </c>
      <c r="H582" s="132" t="s">
        <v>436</v>
      </c>
      <c r="I582" s="132" t="s">
        <v>1136</v>
      </c>
      <c r="J582" s="132" t="s">
        <v>887</v>
      </c>
      <c r="K582" s="132" t="s">
        <v>887</v>
      </c>
      <c r="L582" s="132" t="s">
        <v>887</v>
      </c>
      <c r="M582" s="132" t="s">
        <v>887</v>
      </c>
      <c r="N582" s="132" t="s">
        <v>887</v>
      </c>
      <c r="O582" s="132" t="s">
        <v>1129</v>
      </c>
      <c r="P582" s="132" t="s">
        <v>1129</v>
      </c>
      <c r="Q582" s="132" t="s">
        <v>1129</v>
      </c>
      <c r="R582" s="132" t="s">
        <v>1129</v>
      </c>
      <c r="S582" s="382"/>
      <c r="T582" s="138"/>
      <c r="U582" s="138"/>
      <c r="V582" s="138"/>
      <c r="W582" s="138"/>
      <c r="X582" s="139"/>
    </row>
    <row r="583" spans="1:24" ht="15.75" customHeight="1">
      <c r="A583" s="132" t="s">
        <v>111</v>
      </c>
      <c r="B583" s="132">
        <v>2022</v>
      </c>
      <c r="C583" s="132" t="s">
        <v>657</v>
      </c>
      <c r="D583" s="132" t="s">
        <v>145</v>
      </c>
      <c r="E583" s="133" t="s">
        <v>1137</v>
      </c>
      <c r="F583" s="132" t="s">
        <v>1151</v>
      </c>
      <c r="G583" s="134" t="s">
        <v>887</v>
      </c>
      <c r="H583" s="132" t="s">
        <v>436</v>
      </c>
      <c r="I583" s="132" t="s">
        <v>1138</v>
      </c>
      <c r="J583" s="132" t="s">
        <v>887</v>
      </c>
      <c r="K583" s="132" t="s">
        <v>887</v>
      </c>
      <c r="L583" s="132" t="s">
        <v>887</v>
      </c>
      <c r="M583" s="132" t="s">
        <v>887</v>
      </c>
      <c r="N583" s="132" t="s">
        <v>887</v>
      </c>
      <c r="O583" s="132" t="s">
        <v>1129</v>
      </c>
      <c r="P583" s="132" t="s">
        <v>1129</v>
      </c>
      <c r="Q583" s="132" t="s">
        <v>1129</v>
      </c>
      <c r="R583" s="132" t="s">
        <v>1129</v>
      </c>
      <c r="S583" s="382"/>
      <c r="T583" s="140" t="s">
        <v>887</v>
      </c>
      <c r="U583" s="140" t="s">
        <v>887</v>
      </c>
      <c r="V583" s="140" t="s">
        <v>887</v>
      </c>
      <c r="W583" s="140" t="s">
        <v>887</v>
      </c>
      <c r="X583" s="140" t="s">
        <v>1138</v>
      </c>
    </row>
    <row r="584" spans="1:24" ht="15.75" customHeight="1">
      <c r="A584" s="132" t="s">
        <v>111</v>
      </c>
      <c r="B584" s="132">
        <v>2023</v>
      </c>
      <c r="C584" s="132" t="s">
        <v>657</v>
      </c>
      <c r="D584" s="132" t="s">
        <v>145</v>
      </c>
      <c r="E584" s="133" t="s">
        <v>1137</v>
      </c>
      <c r="F584" s="132" t="s">
        <v>1151</v>
      </c>
      <c r="G584" s="134" t="s">
        <v>887</v>
      </c>
      <c r="H584" s="132" t="s">
        <v>436</v>
      </c>
      <c r="I584" s="132" t="s">
        <v>1138</v>
      </c>
      <c r="J584" s="132" t="s">
        <v>887</v>
      </c>
      <c r="K584" s="132" t="s">
        <v>887</v>
      </c>
      <c r="L584" s="132" t="s">
        <v>887</v>
      </c>
      <c r="M584" s="132" t="s">
        <v>887</v>
      </c>
      <c r="N584" s="132" t="s">
        <v>887</v>
      </c>
      <c r="O584" s="132" t="s">
        <v>1129</v>
      </c>
      <c r="P584" s="132" t="s">
        <v>1129</v>
      </c>
      <c r="Q584" s="132" t="s">
        <v>1129</v>
      </c>
      <c r="R584" s="132" t="s">
        <v>1129</v>
      </c>
      <c r="S584" s="382"/>
      <c r="T584" s="138"/>
      <c r="U584" s="138"/>
      <c r="V584" s="138"/>
      <c r="W584" s="138"/>
      <c r="X584" s="139"/>
    </row>
    <row r="585" spans="1:24" ht="15.75" customHeight="1">
      <c r="A585" s="132" t="s">
        <v>111</v>
      </c>
      <c r="B585" s="132">
        <v>2024</v>
      </c>
      <c r="C585" s="132" t="s">
        <v>657</v>
      </c>
      <c r="D585" s="132" t="s">
        <v>145</v>
      </c>
      <c r="E585" s="133" t="s">
        <v>1137</v>
      </c>
      <c r="F585" s="132" t="s">
        <v>1151</v>
      </c>
      <c r="G585" s="134" t="s">
        <v>887</v>
      </c>
      <c r="H585" s="132" t="s">
        <v>436</v>
      </c>
      <c r="I585" s="132" t="s">
        <v>1138</v>
      </c>
      <c r="J585" s="132" t="s">
        <v>887</v>
      </c>
      <c r="K585" s="132" t="s">
        <v>887</v>
      </c>
      <c r="L585" s="132" t="s">
        <v>887</v>
      </c>
      <c r="M585" s="132" t="s">
        <v>887</v>
      </c>
      <c r="N585" s="132" t="s">
        <v>887</v>
      </c>
      <c r="O585" s="132" t="s">
        <v>1129</v>
      </c>
      <c r="P585" s="132" t="s">
        <v>1129</v>
      </c>
      <c r="Q585" s="132" t="s">
        <v>1129</v>
      </c>
      <c r="R585" s="132" t="s">
        <v>1129</v>
      </c>
      <c r="S585" s="382"/>
      <c r="T585" s="138"/>
      <c r="U585" s="138"/>
      <c r="V585" s="138"/>
      <c r="W585" s="138"/>
      <c r="X585" s="139"/>
    </row>
    <row r="586" spans="1:24" ht="15.75" customHeight="1">
      <c r="A586" s="132" t="s">
        <v>111</v>
      </c>
      <c r="B586" s="132">
        <v>2022</v>
      </c>
      <c r="C586" s="132" t="s">
        <v>657</v>
      </c>
      <c r="D586" s="132" t="s">
        <v>145</v>
      </c>
      <c r="E586" s="133" t="s">
        <v>1139</v>
      </c>
      <c r="F586" s="132" t="s">
        <v>1151</v>
      </c>
      <c r="G586" s="134" t="s">
        <v>887</v>
      </c>
      <c r="H586" s="132" t="s">
        <v>436</v>
      </c>
      <c r="I586" s="132" t="s">
        <v>1140</v>
      </c>
      <c r="J586" s="132" t="s">
        <v>887</v>
      </c>
      <c r="K586" s="132" t="s">
        <v>887</v>
      </c>
      <c r="L586" s="132" t="s">
        <v>887</v>
      </c>
      <c r="M586" s="132" t="s">
        <v>887</v>
      </c>
      <c r="N586" s="132" t="s">
        <v>887</v>
      </c>
      <c r="O586" s="132" t="s">
        <v>1129</v>
      </c>
      <c r="P586" s="132" t="s">
        <v>1129</v>
      </c>
      <c r="Q586" s="132" t="s">
        <v>1129</v>
      </c>
      <c r="R586" s="132" t="s">
        <v>1129</v>
      </c>
      <c r="S586" s="382"/>
      <c r="T586" s="140" t="s">
        <v>887</v>
      </c>
      <c r="U586" s="140" t="s">
        <v>887</v>
      </c>
      <c r="V586" s="140" t="s">
        <v>887</v>
      </c>
      <c r="W586" s="140" t="s">
        <v>887</v>
      </c>
      <c r="X586" s="140" t="s">
        <v>1140</v>
      </c>
    </row>
    <row r="587" spans="1:24" ht="15.75" customHeight="1">
      <c r="A587" s="132" t="s">
        <v>111</v>
      </c>
      <c r="B587" s="132">
        <v>2023</v>
      </c>
      <c r="C587" s="132" t="s">
        <v>657</v>
      </c>
      <c r="D587" s="132" t="s">
        <v>145</v>
      </c>
      <c r="E587" s="133" t="s">
        <v>1139</v>
      </c>
      <c r="F587" s="132" t="s">
        <v>1151</v>
      </c>
      <c r="G587" s="134" t="s">
        <v>887</v>
      </c>
      <c r="H587" s="132" t="s">
        <v>436</v>
      </c>
      <c r="I587" s="132" t="s">
        <v>1140</v>
      </c>
      <c r="J587" s="132" t="s">
        <v>887</v>
      </c>
      <c r="K587" s="132" t="s">
        <v>887</v>
      </c>
      <c r="L587" s="132" t="s">
        <v>887</v>
      </c>
      <c r="M587" s="132" t="s">
        <v>887</v>
      </c>
      <c r="N587" s="132" t="s">
        <v>887</v>
      </c>
      <c r="O587" s="132" t="s">
        <v>1129</v>
      </c>
      <c r="P587" s="132" t="s">
        <v>1129</v>
      </c>
      <c r="Q587" s="132" t="s">
        <v>1129</v>
      </c>
      <c r="R587" s="132" t="s">
        <v>1129</v>
      </c>
      <c r="S587" s="382"/>
      <c r="T587" s="138"/>
      <c r="U587" s="138"/>
      <c r="V587" s="138"/>
      <c r="W587" s="138"/>
      <c r="X587" s="139"/>
    </row>
    <row r="588" spans="1:24" ht="15.75" customHeight="1">
      <c r="A588" s="132" t="s">
        <v>111</v>
      </c>
      <c r="B588" s="132">
        <v>2024</v>
      </c>
      <c r="C588" s="132" t="s">
        <v>657</v>
      </c>
      <c r="D588" s="132" t="s">
        <v>145</v>
      </c>
      <c r="E588" s="133" t="s">
        <v>1139</v>
      </c>
      <c r="F588" s="132" t="s">
        <v>1151</v>
      </c>
      <c r="G588" s="134" t="s">
        <v>887</v>
      </c>
      <c r="H588" s="132" t="s">
        <v>436</v>
      </c>
      <c r="I588" s="132" t="s">
        <v>1140</v>
      </c>
      <c r="J588" s="132" t="s">
        <v>887</v>
      </c>
      <c r="K588" s="132" t="s">
        <v>887</v>
      </c>
      <c r="L588" s="132" t="s">
        <v>887</v>
      </c>
      <c r="M588" s="132" t="s">
        <v>887</v>
      </c>
      <c r="N588" s="132" t="s">
        <v>887</v>
      </c>
      <c r="O588" s="132" t="s">
        <v>1129</v>
      </c>
      <c r="P588" s="132" t="s">
        <v>1129</v>
      </c>
      <c r="Q588" s="132" t="s">
        <v>1129</v>
      </c>
      <c r="R588" s="132" t="s">
        <v>1129</v>
      </c>
      <c r="S588" s="382"/>
      <c r="T588" s="138"/>
      <c r="U588" s="138"/>
      <c r="V588" s="138"/>
      <c r="W588" s="138"/>
      <c r="X588" s="139"/>
    </row>
    <row r="589" spans="1:24" ht="15.75" customHeight="1">
      <c r="A589" s="132" t="s">
        <v>111</v>
      </c>
      <c r="B589" s="132">
        <v>2022</v>
      </c>
      <c r="C589" s="132" t="s">
        <v>657</v>
      </c>
      <c r="D589" s="132" t="s">
        <v>145</v>
      </c>
      <c r="E589" s="133" t="s">
        <v>1141</v>
      </c>
      <c r="F589" s="132" t="s">
        <v>1151</v>
      </c>
      <c r="G589" s="134" t="s">
        <v>887</v>
      </c>
      <c r="H589" s="132" t="s">
        <v>436</v>
      </c>
      <c r="I589" s="132" t="s">
        <v>1142</v>
      </c>
      <c r="J589" s="132" t="s">
        <v>887</v>
      </c>
      <c r="K589" s="132" t="s">
        <v>887</v>
      </c>
      <c r="L589" s="132" t="s">
        <v>887</v>
      </c>
      <c r="M589" s="132" t="s">
        <v>887</v>
      </c>
      <c r="N589" s="132" t="s">
        <v>887</v>
      </c>
      <c r="O589" s="132" t="s">
        <v>1129</v>
      </c>
      <c r="P589" s="132" t="s">
        <v>1129</v>
      </c>
      <c r="Q589" s="132" t="s">
        <v>1129</v>
      </c>
      <c r="R589" s="132" t="s">
        <v>1129</v>
      </c>
      <c r="S589" s="382"/>
      <c r="T589" s="140" t="s">
        <v>887</v>
      </c>
      <c r="U589" s="140" t="s">
        <v>887</v>
      </c>
      <c r="V589" s="140" t="s">
        <v>887</v>
      </c>
      <c r="W589" s="140" t="s">
        <v>887</v>
      </c>
      <c r="X589" s="140" t="s">
        <v>1142</v>
      </c>
    </row>
    <row r="590" spans="1:24" ht="15.75" customHeight="1">
      <c r="A590" s="132" t="s">
        <v>111</v>
      </c>
      <c r="B590" s="132">
        <v>2023</v>
      </c>
      <c r="C590" s="132" t="s">
        <v>657</v>
      </c>
      <c r="D590" s="132" t="s">
        <v>145</v>
      </c>
      <c r="E590" s="133" t="s">
        <v>1141</v>
      </c>
      <c r="F590" s="132" t="s">
        <v>1151</v>
      </c>
      <c r="G590" s="134" t="s">
        <v>887</v>
      </c>
      <c r="H590" s="132" t="s">
        <v>436</v>
      </c>
      <c r="I590" s="132" t="s">
        <v>1142</v>
      </c>
      <c r="J590" s="132" t="s">
        <v>887</v>
      </c>
      <c r="K590" s="132" t="s">
        <v>887</v>
      </c>
      <c r="L590" s="132" t="s">
        <v>887</v>
      </c>
      <c r="M590" s="132" t="s">
        <v>887</v>
      </c>
      <c r="N590" s="132" t="s">
        <v>887</v>
      </c>
      <c r="O590" s="132" t="s">
        <v>1129</v>
      </c>
      <c r="P590" s="132" t="s">
        <v>1129</v>
      </c>
      <c r="Q590" s="132" t="s">
        <v>1129</v>
      </c>
      <c r="R590" s="132" t="s">
        <v>1129</v>
      </c>
      <c r="S590" s="382"/>
      <c r="T590" s="138"/>
      <c r="U590" s="138"/>
      <c r="V590" s="138"/>
      <c r="W590" s="138"/>
      <c r="X590" s="139"/>
    </row>
    <row r="591" spans="1:24" ht="15.75" customHeight="1">
      <c r="A591" s="132" t="s">
        <v>111</v>
      </c>
      <c r="B591" s="132">
        <v>2024</v>
      </c>
      <c r="C591" s="132" t="s">
        <v>657</v>
      </c>
      <c r="D591" s="132" t="s">
        <v>145</v>
      </c>
      <c r="E591" s="133" t="s">
        <v>1141</v>
      </c>
      <c r="F591" s="132" t="s">
        <v>1151</v>
      </c>
      <c r="G591" s="134" t="s">
        <v>887</v>
      </c>
      <c r="H591" s="132" t="s">
        <v>436</v>
      </c>
      <c r="I591" s="132" t="s">
        <v>1142</v>
      </c>
      <c r="J591" s="132" t="s">
        <v>887</v>
      </c>
      <c r="K591" s="132" t="s">
        <v>887</v>
      </c>
      <c r="L591" s="132" t="s">
        <v>887</v>
      </c>
      <c r="M591" s="132" t="s">
        <v>887</v>
      </c>
      <c r="N591" s="132" t="s">
        <v>887</v>
      </c>
      <c r="O591" s="132" t="s">
        <v>1129</v>
      </c>
      <c r="P591" s="132" t="s">
        <v>1129</v>
      </c>
      <c r="Q591" s="132" t="s">
        <v>1129</v>
      </c>
      <c r="R591" s="132" t="s">
        <v>1129</v>
      </c>
      <c r="S591" s="382"/>
      <c r="T591" s="138"/>
      <c r="U591" s="138"/>
      <c r="V591" s="138"/>
      <c r="W591" s="138"/>
      <c r="X591" s="139"/>
    </row>
    <row r="592" spans="1:24" ht="15.75" customHeight="1">
      <c r="A592" s="132" t="s">
        <v>111</v>
      </c>
      <c r="B592" s="132">
        <v>2022</v>
      </c>
      <c r="C592" s="132" t="s">
        <v>657</v>
      </c>
      <c r="D592" s="132" t="s">
        <v>145</v>
      </c>
      <c r="E592" s="133" t="s">
        <v>1143</v>
      </c>
      <c r="F592" s="132" t="s">
        <v>1151</v>
      </c>
      <c r="G592" s="134" t="s">
        <v>887</v>
      </c>
      <c r="H592" s="132" t="s">
        <v>436</v>
      </c>
      <c r="I592" s="132" t="s">
        <v>1144</v>
      </c>
      <c r="J592" s="132" t="s">
        <v>887</v>
      </c>
      <c r="K592" s="132" t="s">
        <v>887</v>
      </c>
      <c r="L592" s="132" t="s">
        <v>887</v>
      </c>
      <c r="M592" s="132" t="s">
        <v>887</v>
      </c>
      <c r="N592" s="132" t="s">
        <v>887</v>
      </c>
      <c r="O592" s="132" t="s">
        <v>1129</v>
      </c>
      <c r="P592" s="132" t="s">
        <v>1129</v>
      </c>
      <c r="Q592" s="132" t="s">
        <v>1129</v>
      </c>
      <c r="R592" s="132" t="s">
        <v>1129</v>
      </c>
      <c r="S592" s="382"/>
      <c r="T592" s="140" t="s">
        <v>887</v>
      </c>
      <c r="U592" s="140" t="s">
        <v>887</v>
      </c>
      <c r="V592" s="140" t="s">
        <v>887</v>
      </c>
      <c r="W592" s="140" t="s">
        <v>887</v>
      </c>
      <c r="X592" s="140" t="s">
        <v>1144</v>
      </c>
    </row>
    <row r="593" spans="1:24" ht="15.75" customHeight="1">
      <c r="A593" s="132" t="s">
        <v>111</v>
      </c>
      <c r="B593" s="132">
        <v>2023</v>
      </c>
      <c r="C593" s="132" t="s">
        <v>657</v>
      </c>
      <c r="D593" s="132" t="s">
        <v>145</v>
      </c>
      <c r="E593" s="133" t="s">
        <v>1143</v>
      </c>
      <c r="F593" s="132" t="s">
        <v>1151</v>
      </c>
      <c r="G593" s="134" t="s">
        <v>887</v>
      </c>
      <c r="H593" s="132" t="s">
        <v>436</v>
      </c>
      <c r="I593" s="132" t="s">
        <v>1144</v>
      </c>
      <c r="J593" s="132" t="s">
        <v>887</v>
      </c>
      <c r="K593" s="132" t="s">
        <v>887</v>
      </c>
      <c r="L593" s="132" t="s">
        <v>887</v>
      </c>
      <c r="M593" s="132" t="s">
        <v>887</v>
      </c>
      <c r="N593" s="132" t="s">
        <v>887</v>
      </c>
      <c r="O593" s="132" t="s">
        <v>1129</v>
      </c>
      <c r="P593" s="132" t="s">
        <v>1129</v>
      </c>
      <c r="Q593" s="132" t="s">
        <v>1129</v>
      </c>
      <c r="R593" s="132" t="s">
        <v>1129</v>
      </c>
      <c r="S593" s="382"/>
      <c r="T593" s="138"/>
      <c r="U593" s="138"/>
      <c r="V593" s="138"/>
      <c r="W593" s="138"/>
      <c r="X593" s="139"/>
    </row>
    <row r="594" spans="1:24" ht="15.75" customHeight="1">
      <c r="A594" s="132" t="s">
        <v>111</v>
      </c>
      <c r="B594" s="132">
        <v>2024</v>
      </c>
      <c r="C594" s="132" t="s">
        <v>657</v>
      </c>
      <c r="D594" s="132" t="s">
        <v>145</v>
      </c>
      <c r="E594" s="133" t="s">
        <v>1143</v>
      </c>
      <c r="F594" s="132" t="s">
        <v>1151</v>
      </c>
      <c r="G594" s="134" t="s">
        <v>887</v>
      </c>
      <c r="H594" s="132" t="s">
        <v>436</v>
      </c>
      <c r="I594" s="132" t="s">
        <v>1144</v>
      </c>
      <c r="J594" s="132" t="s">
        <v>887</v>
      </c>
      <c r="K594" s="132" t="s">
        <v>887</v>
      </c>
      <c r="L594" s="132" t="s">
        <v>887</v>
      </c>
      <c r="M594" s="132" t="s">
        <v>887</v>
      </c>
      <c r="N594" s="132" t="s">
        <v>887</v>
      </c>
      <c r="O594" s="132" t="s">
        <v>1129</v>
      </c>
      <c r="P594" s="132" t="s">
        <v>1129</v>
      </c>
      <c r="Q594" s="132" t="s">
        <v>1129</v>
      </c>
      <c r="R594" s="132" t="s">
        <v>1129</v>
      </c>
      <c r="S594" s="382"/>
      <c r="T594" s="138"/>
      <c r="U594" s="138"/>
      <c r="V594" s="138"/>
      <c r="W594" s="138"/>
      <c r="X594" s="139"/>
    </row>
    <row r="595" spans="1:24" ht="15.75" customHeight="1">
      <c r="A595" s="132" t="s">
        <v>111</v>
      </c>
      <c r="B595" s="132">
        <v>2022</v>
      </c>
      <c r="C595" s="132" t="s">
        <v>657</v>
      </c>
      <c r="D595" s="132" t="s">
        <v>145</v>
      </c>
      <c r="E595" s="133" t="s">
        <v>1145</v>
      </c>
      <c r="F595" s="132" t="s">
        <v>1151</v>
      </c>
      <c r="G595" s="134" t="s">
        <v>887</v>
      </c>
      <c r="H595" s="132" t="s">
        <v>436</v>
      </c>
      <c r="I595" s="132" t="s">
        <v>1146</v>
      </c>
      <c r="J595" s="132" t="s">
        <v>887</v>
      </c>
      <c r="K595" s="132" t="s">
        <v>887</v>
      </c>
      <c r="L595" s="132" t="s">
        <v>887</v>
      </c>
      <c r="M595" s="132" t="s">
        <v>887</v>
      </c>
      <c r="N595" s="132" t="s">
        <v>887</v>
      </c>
      <c r="O595" s="132" t="s">
        <v>1129</v>
      </c>
      <c r="P595" s="132" t="s">
        <v>1129</v>
      </c>
      <c r="Q595" s="132" t="s">
        <v>1129</v>
      </c>
      <c r="R595" s="132" t="s">
        <v>1129</v>
      </c>
      <c r="S595" s="382"/>
      <c r="T595" s="140" t="s">
        <v>887</v>
      </c>
      <c r="U595" s="140" t="s">
        <v>887</v>
      </c>
      <c r="V595" s="140" t="s">
        <v>887</v>
      </c>
      <c r="W595" s="140" t="s">
        <v>887</v>
      </c>
      <c r="X595" s="140" t="s">
        <v>1146</v>
      </c>
    </row>
    <row r="596" spans="1:24" ht="15.75" customHeight="1">
      <c r="A596" s="132" t="s">
        <v>111</v>
      </c>
      <c r="B596" s="132">
        <v>2023</v>
      </c>
      <c r="C596" s="132" t="s">
        <v>657</v>
      </c>
      <c r="D596" s="132" t="s">
        <v>145</v>
      </c>
      <c r="E596" s="133" t="s">
        <v>1145</v>
      </c>
      <c r="F596" s="132" t="s">
        <v>1151</v>
      </c>
      <c r="G596" s="134" t="s">
        <v>887</v>
      </c>
      <c r="H596" s="132" t="s">
        <v>436</v>
      </c>
      <c r="I596" s="132" t="s">
        <v>1146</v>
      </c>
      <c r="J596" s="132" t="s">
        <v>887</v>
      </c>
      <c r="K596" s="132" t="s">
        <v>887</v>
      </c>
      <c r="L596" s="132" t="s">
        <v>887</v>
      </c>
      <c r="M596" s="132" t="s">
        <v>887</v>
      </c>
      <c r="N596" s="132" t="s">
        <v>887</v>
      </c>
      <c r="O596" s="132" t="s">
        <v>1129</v>
      </c>
      <c r="P596" s="132" t="s">
        <v>1129</v>
      </c>
      <c r="Q596" s="132" t="s">
        <v>1129</v>
      </c>
      <c r="R596" s="132" t="s">
        <v>1129</v>
      </c>
      <c r="S596" s="382"/>
      <c r="T596" s="138"/>
      <c r="U596" s="138"/>
      <c r="V596" s="138"/>
      <c r="W596" s="138"/>
      <c r="X596" s="139"/>
    </row>
    <row r="597" spans="1:24" ht="15.75" customHeight="1">
      <c r="A597" s="132" t="s">
        <v>111</v>
      </c>
      <c r="B597" s="132">
        <v>2024</v>
      </c>
      <c r="C597" s="132" t="s">
        <v>657</v>
      </c>
      <c r="D597" s="132" t="s">
        <v>145</v>
      </c>
      <c r="E597" s="133" t="s">
        <v>1145</v>
      </c>
      <c r="F597" s="132" t="s">
        <v>1151</v>
      </c>
      <c r="G597" s="134" t="s">
        <v>887</v>
      </c>
      <c r="H597" s="132" t="s">
        <v>436</v>
      </c>
      <c r="I597" s="132" t="s">
        <v>1146</v>
      </c>
      <c r="J597" s="132" t="s">
        <v>887</v>
      </c>
      <c r="K597" s="132" t="s">
        <v>887</v>
      </c>
      <c r="L597" s="132" t="s">
        <v>887</v>
      </c>
      <c r="M597" s="132" t="s">
        <v>887</v>
      </c>
      <c r="N597" s="132" t="s">
        <v>887</v>
      </c>
      <c r="O597" s="132" t="s">
        <v>1129</v>
      </c>
      <c r="P597" s="132" t="s">
        <v>1129</v>
      </c>
      <c r="Q597" s="132" t="s">
        <v>1129</v>
      </c>
      <c r="R597" s="132" t="s">
        <v>1129</v>
      </c>
      <c r="S597" s="382"/>
      <c r="T597" s="138"/>
      <c r="U597" s="138"/>
      <c r="V597" s="138"/>
      <c r="W597" s="138"/>
      <c r="X597" s="139"/>
    </row>
    <row r="598" spans="1:24" ht="15.75" customHeight="1">
      <c r="A598" s="132" t="s">
        <v>111</v>
      </c>
      <c r="B598" s="132">
        <v>2022</v>
      </c>
      <c r="C598" s="132" t="s">
        <v>657</v>
      </c>
      <c r="D598" s="132" t="s">
        <v>145</v>
      </c>
      <c r="E598" s="133" t="s">
        <v>1147</v>
      </c>
      <c r="F598" s="132" t="s">
        <v>1151</v>
      </c>
      <c r="G598" s="134" t="s">
        <v>887</v>
      </c>
      <c r="H598" s="132" t="s">
        <v>436</v>
      </c>
      <c r="I598" s="132" t="s">
        <v>1148</v>
      </c>
      <c r="J598" s="132" t="s">
        <v>887</v>
      </c>
      <c r="K598" s="132" t="s">
        <v>887</v>
      </c>
      <c r="L598" s="132" t="s">
        <v>887</v>
      </c>
      <c r="M598" s="132" t="s">
        <v>887</v>
      </c>
      <c r="N598" s="132" t="s">
        <v>887</v>
      </c>
      <c r="O598" s="132" t="s">
        <v>1129</v>
      </c>
      <c r="P598" s="132" t="s">
        <v>1129</v>
      </c>
      <c r="Q598" s="132" t="s">
        <v>1129</v>
      </c>
      <c r="R598" s="132" t="s">
        <v>1129</v>
      </c>
      <c r="S598" s="382"/>
      <c r="T598" s="140" t="s">
        <v>887</v>
      </c>
      <c r="U598" s="140" t="s">
        <v>887</v>
      </c>
      <c r="V598" s="140" t="s">
        <v>887</v>
      </c>
      <c r="W598" s="140" t="s">
        <v>887</v>
      </c>
      <c r="X598" s="140" t="s">
        <v>1148</v>
      </c>
    </row>
    <row r="599" spans="1:24" ht="15.75" customHeight="1">
      <c r="A599" s="132" t="s">
        <v>111</v>
      </c>
      <c r="B599" s="132">
        <v>2023</v>
      </c>
      <c r="C599" s="132" t="s">
        <v>657</v>
      </c>
      <c r="D599" s="132" t="s">
        <v>145</v>
      </c>
      <c r="E599" s="133" t="s">
        <v>1147</v>
      </c>
      <c r="F599" s="132" t="s">
        <v>1151</v>
      </c>
      <c r="G599" s="134" t="s">
        <v>887</v>
      </c>
      <c r="H599" s="132" t="s">
        <v>436</v>
      </c>
      <c r="I599" s="132" t="s">
        <v>1148</v>
      </c>
      <c r="J599" s="132" t="s">
        <v>887</v>
      </c>
      <c r="K599" s="132" t="s">
        <v>887</v>
      </c>
      <c r="L599" s="132" t="s">
        <v>887</v>
      </c>
      <c r="M599" s="132" t="s">
        <v>887</v>
      </c>
      <c r="N599" s="132" t="s">
        <v>887</v>
      </c>
      <c r="O599" s="132" t="s">
        <v>1129</v>
      </c>
      <c r="P599" s="132" t="s">
        <v>1129</v>
      </c>
      <c r="Q599" s="132" t="s">
        <v>1129</v>
      </c>
      <c r="R599" s="132" t="s">
        <v>1129</v>
      </c>
      <c r="S599" s="382"/>
      <c r="T599" s="138"/>
      <c r="U599" s="138"/>
      <c r="V599" s="138"/>
      <c r="W599" s="138"/>
      <c r="X599" s="139"/>
    </row>
    <row r="600" spans="1:24" ht="15.75" customHeight="1">
      <c r="A600" s="132" t="s">
        <v>111</v>
      </c>
      <c r="B600" s="132">
        <v>2024</v>
      </c>
      <c r="C600" s="132" t="s">
        <v>657</v>
      </c>
      <c r="D600" s="132" t="s">
        <v>145</v>
      </c>
      <c r="E600" s="133" t="s">
        <v>1147</v>
      </c>
      <c r="F600" s="132" t="s">
        <v>1151</v>
      </c>
      <c r="G600" s="134" t="s">
        <v>887</v>
      </c>
      <c r="H600" s="132" t="s">
        <v>436</v>
      </c>
      <c r="I600" s="132" t="s">
        <v>1148</v>
      </c>
      <c r="J600" s="132" t="s">
        <v>887</v>
      </c>
      <c r="K600" s="132" t="s">
        <v>887</v>
      </c>
      <c r="L600" s="132" t="s">
        <v>887</v>
      </c>
      <c r="M600" s="132" t="s">
        <v>887</v>
      </c>
      <c r="N600" s="132" t="s">
        <v>887</v>
      </c>
      <c r="O600" s="132" t="s">
        <v>1129</v>
      </c>
      <c r="P600" s="132" t="s">
        <v>1129</v>
      </c>
      <c r="Q600" s="132" t="s">
        <v>1129</v>
      </c>
      <c r="R600" s="132" t="s">
        <v>1129</v>
      </c>
      <c r="S600" s="382"/>
      <c r="T600" s="138"/>
      <c r="U600" s="138"/>
      <c r="V600" s="138"/>
      <c r="W600" s="138"/>
      <c r="X600" s="139"/>
    </row>
    <row r="601" spans="1:24" ht="15.75" customHeight="1">
      <c r="A601" s="132" t="s">
        <v>111</v>
      </c>
      <c r="B601" s="132">
        <v>2022</v>
      </c>
      <c r="C601" s="132" t="s">
        <v>657</v>
      </c>
      <c r="D601" s="132" t="s">
        <v>145</v>
      </c>
      <c r="E601" s="133" t="s">
        <v>1149</v>
      </c>
      <c r="F601" s="132" t="s">
        <v>1151</v>
      </c>
      <c r="G601" s="134" t="s">
        <v>1128</v>
      </c>
      <c r="H601" s="132" t="s">
        <v>436</v>
      </c>
      <c r="I601" s="132" t="s">
        <v>1129</v>
      </c>
      <c r="J601" s="132" t="s">
        <v>887</v>
      </c>
      <c r="K601" s="132" t="s">
        <v>1128</v>
      </c>
      <c r="L601" s="132" t="s">
        <v>1128</v>
      </c>
      <c r="M601" s="132" t="s">
        <v>1128</v>
      </c>
      <c r="N601" s="132" t="s">
        <v>887</v>
      </c>
      <c r="O601" s="132" t="s">
        <v>492</v>
      </c>
      <c r="P601" s="132" t="s">
        <v>189</v>
      </c>
      <c r="Q601" s="132" t="s">
        <v>1130</v>
      </c>
      <c r="R601" s="132" t="s">
        <v>409</v>
      </c>
      <c r="S601" s="382" t="s">
        <v>1131</v>
      </c>
      <c r="T601" s="136" t="s">
        <v>887</v>
      </c>
      <c r="U601" s="136" t="s">
        <v>887</v>
      </c>
      <c r="V601" s="136" t="s">
        <v>887</v>
      </c>
      <c r="W601" s="136" t="s">
        <v>887</v>
      </c>
      <c r="X601" s="137" t="s">
        <v>1132</v>
      </c>
    </row>
    <row r="602" spans="1:24" ht="15.75" customHeight="1">
      <c r="A602" s="132" t="s">
        <v>111</v>
      </c>
      <c r="B602" s="132">
        <v>2023</v>
      </c>
      <c r="C602" s="132" t="s">
        <v>657</v>
      </c>
      <c r="D602" s="132" t="s">
        <v>145</v>
      </c>
      <c r="E602" s="133" t="s">
        <v>1149</v>
      </c>
      <c r="F602" s="132" t="s">
        <v>1151</v>
      </c>
      <c r="G602" s="134" t="s">
        <v>1128</v>
      </c>
      <c r="H602" s="132" t="s">
        <v>436</v>
      </c>
      <c r="I602" s="132" t="s">
        <v>1129</v>
      </c>
      <c r="J602" s="132" t="s">
        <v>887</v>
      </c>
      <c r="K602" s="132" t="s">
        <v>1128</v>
      </c>
      <c r="L602" s="132" t="s">
        <v>1128</v>
      </c>
      <c r="M602" s="132" t="s">
        <v>1128</v>
      </c>
      <c r="N602" s="132" t="s">
        <v>887</v>
      </c>
      <c r="O602" s="132" t="s">
        <v>492</v>
      </c>
      <c r="P602" s="132" t="s">
        <v>189</v>
      </c>
      <c r="Q602" s="132" t="s">
        <v>1130</v>
      </c>
      <c r="R602" s="132" t="s">
        <v>409</v>
      </c>
      <c r="S602" s="382" t="s">
        <v>1131</v>
      </c>
      <c r="T602" s="138"/>
      <c r="U602" s="138"/>
      <c r="V602" s="138"/>
      <c r="W602" s="138"/>
      <c r="X602" s="139"/>
    </row>
    <row r="603" spans="1:24" ht="15.75" customHeight="1">
      <c r="A603" s="132" t="s">
        <v>111</v>
      </c>
      <c r="B603" s="132">
        <v>2024</v>
      </c>
      <c r="C603" s="132" t="s">
        <v>657</v>
      </c>
      <c r="D603" s="132" t="s">
        <v>145</v>
      </c>
      <c r="E603" s="133" t="s">
        <v>1149</v>
      </c>
      <c r="F603" s="132" t="s">
        <v>1151</v>
      </c>
      <c r="G603" s="134" t="s">
        <v>1128</v>
      </c>
      <c r="H603" s="132" t="s">
        <v>436</v>
      </c>
      <c r="I603" s="132" t="s">
        <v>1129</v>
      </c>
      <c r="J603" s="132" t="s">
        <v>887</v>
      </c>
      <c r="K603" s="132" t="s">
        <v>1128</v>
      </c>
      <c r="L603" s="132" t="s">
        <v>1128</v>
      </c>
      <c r="M603" s="132" t="s">
        <v>1128</v>
      </c>
      <c r="N603" s="132" t="s">
        <v>887</v>
      </c>
      <c r="O603" s="132" t="s">
        <v>492</v>
      </c>
      <c r="P603" s="132" t="s">
        <v>189</v>
      </c>
      <c r="Q603" s="132" t="s">
        <v>1130</v>
      </c>
      <c r="R603" s="132" t="s">
        <v>409</v>
      </c>
      <c r="S603" s="382" t="s">
        <v>1131</v>
      </c>
      <c r="T603" s="138"/>
      <c r="U603" s="138"/>
      <c r="V603" s="138"/>
      <c r="W603" s="138"/>
      <c r="X603" s="139"/>
    </row>
    <row r="604" spans="1:24" ht="15.75" customHeight="1">
      <c r="A604" s="132" t="s">
        <v>111</v>
      </c>
      <c r="B604" s="132">
        <v>2022</v>
      </c>
      <c r="C604" s="132" t="s">
        <v>657</v>
      </c>
      <c r="D604" s="132" t="s">
        <v>145</v>
      </c>
      <c r="E604" s="133" t="s">
        <v>1152</v>
      </c>
      <c r="F604" s="132" t="s">
        <v>1151</v>
      </c>
      <c r="G604" s="134" t="s">
        <v>1128</v>
      </c>
      <c r="H604" s="132" t="s">
        <v>436</v>
      </c>
      <c r="I604" s="132" t="s">
        <v>1129</v>
      </c>
      <c r="J604" s="132" t="s">
        <v>887</v>
      </c>
      <c r="K604" s="132" t="s">
        <v>1128</v>
      </c>
      <c r="L604" s="132" t="s">
        <v>1128</v>
      </c>
      <c r="M604" s="132" t="s">
        <v>1128</v>
      </c>
      <c r="N604" s="132" t="s">
        <v>887</v>
      </c>
      <c r="O604" s="132" t="s">
        <v>492</v>
      </c>
      <c r="P604" s="132" t="s">
        <v>189</v>
      </c>
      <c r="Q604" s="132" t="s">
        <v>1130</v>
      </c>
      <c r="R604" s="132" t="s">
        <v>409</v>
      </c>
      <c r="S604" s="382" t="s">
        <v>1131</v>
      </c>
      <c r="T604" s="136" t="s">
        <v>887</v>
      </c>
      <c r="U604" s="136" t="s">
        <v>887</v>
      </c>
      <c r="V604" s="136" t="s">
        <v>887</v>
      </c>
      <c r="W604" s="136" t="s">
        <v>887</v>
      </c>
      <c r="X604" s="137" t="s">
        <v>1132</v>
      </c>
    </row>
    <row r="605" spans="1:24" ht="15.75" customHeight="1">
      <c r="A605" s="132" t="s">
        <v>111</v>
      </c>
      <c r="B605" s="132">
        <v>2023</v>
      </c>
      <c r="C605" s="132" t="s">
        <v>657</v>
      </c>
      <c r="D605" s="132" t="s">
        <v>145</v>
      </c>
      <c r="E605" s="133" t="s">
        <v>1152</v>
      </c>
      <c r="F605" s="132" t="s">
        <v>1151</v>
      </c>
      <c r="G605" s="134" t="s">
        <v>1128</v>
      </c>
      <c r="H605" s="132" t="s">
        <v>436</v>
      </c>
      <c r="I605" s="132" t="s">
        <v>1129</v>
      </c>
      <c r="J605" s="132" t="s">
        <v>887</v>
      </c>
      <c r="K605" s="132" t="s">
        <v>1128</v>
      </c>
      <c r="L605" s="132" t="s">
        <v>1128</v>
      </c>
      <c r="M605" s="132" t="s">
        <v>1128</v>
      </c>
      <c r="N605" s="132" t="s">
        <v>887</v>
      </c>
      <c r="O605" s="132" t="s">
        <v>492</v>
      </c>
      <c r="P605" s="132" t="s">
        <v>189</v>
      </c>
      <c r="Q605" s="132" t="s">
        <v>1130</v>
      </c>
      <c r="R605" s="132" t="s">
        <v>409</v>
      </c>
      <c r="S605" s="382" t="s">
        <v>1131</v>
      </c>
      <c r="T605" s="138"/>
      <c r="U605" s="138"/>
      <c r="V605" s="138"/>
      <c r="W605" s="138"/>
      <c r="X605" s="139"/>
    </row>
    <row r="606" spans="1:24" ht="15.75" customHeight="1">
      <c r="A606" s="132" t="s">
        <v>111</v>
      </c>
      <c r="B606" s="132">
        <v>2024</v>
      </c>
      <c r="C606" s="132" t="s">
        <v>657</v>
      </c>
      <c r="D606" s="132" t="s">
        <v>145</v>
      </c>
      <c r="E606" s="133" t="s">
        <v>1152</v>
      </c>
      <c r="F606" s="132" t="s">
        <v>1151</v>
      </c>
      <c r="G606" s="134" t="s">
        <v>1128</v>
      </c>
      <c r="H606" s="132" t="s">
        <v>436</v>
      </c>
      <c r="I606" s="132" t="s">
        <v>1129</v>
      </c>
      <c r="J606" s="132" t="s">
        <v>887</v>
      </c>
      <c r="K606" s="132" t="s">
        <v>1128</v>
      </c>
      <c r="L606" s="132" t="s">
        <v>1128</v>
      </c>
      <c r="M606" s="132" t="s">
        <v>1128</v>
      </c>
      <c r="N606" s="132" t="s">
        <v>887</v>
      </c>
      <c r="O606" s="132" t="s">
        <v>492</v>
      </c>
      <c r="P606" s="132" t="s">
        <v>189</v>
      </c>
      <c r="Q606" s="132" t="s">
        <v>1130</v>
      </c>
      <c r="R606" s="132" t="s">
        <v>409</v>
      </c>
      <c r="S606" s="382" t="s">
        <v>1131</v>
      </c>
      <c r="T606" s="138"/>
      <c r="U606" s="138"/>
      <c r="V606" s="138"/>
      <c r="W606" s="138"/>
      <c r="X606" s="139"/>
    </row>
    <row r="607" spans="1:24" ht="15.75" customHeight="1">
      <c r="A607" s="132" t="s">
        <v>111</v>
      </c>
      <c r="B607" s="132">
        <v>2022</v>
      </c>
      <c r="C607" s="132" t="s">
        <v>657</v>
      </c>
      <c r="D607" s="132" t="s">
        <v>145</v>
      </c>
      <c r="E607" s="133" t="s">
        <v>1153</v>
      </c>
      <c r="F607" s="132" t="s">
        <v>1151</v>
      </c>
      <c r="G607" s="134" t="s">
        <v>1128</v>
      </c>
      <c r="H607" s="132" t="s">
        <v>436</v>
      </c>
      <c r="I607" s="132" t="s">
        <v>1129</v>
      </c>
      <c r="J607" s="132" t="s">
        <v>887</v>
      </c>
      <c r="K607" s="132" t="s">
        <v>1128</v>
      </c>
      <c r="L607" s="132" t="s">
        <v>1128</v>
      </c>
      <c r="M607" s="132" t="s">
        <v>1128</v>
      </c>
      <c r="N607" s="132" t="s">
        <v>887</v>
      </c>
      <c r="O607" s="132" t="s">
        <v>492</v>
      </c>
      <c r="P607" s="132" t="s">
        <v>189</v>
      </c>
      <c r="Q607" s="132" t="s">
        <v>1130</v>
      </c>
      <c r="R607" s="132" t="s">
        <v>409</v>
      </c>
      <c r="S607" s="382" t="s">
        <v>1131</v>
      </c>
      <c r="T607" s="136" t="s">
        <v>887</v>
      </c>
      <c r="U607" s="136" t="s">
        <v>887</v>
      </c>
      <c r="V607" s="136" t="s">
        <v>887</v>
      </c>
      <c r="W607" s="136" t="s">
        <v>887</v>
      </c>
      <c r="X607" s="137" t="s">
        <v>1132</v>
      </c>
    </row>
    <row r="608" spans="1:24" ht="15.75" customHeight="1">
      <c r="A608" s="132" t="s">
        <v>111</v>
      </c>
      <c r="B608" s="132">
        <v>2023</v>
      </c>
      <c r="C608" s="132" t="s">
        <v>657</v>
      </c>
      <c r="D608" s="132" t="s">
        <v>145</v>
      </c>
      <c r="E608" s="133" t="s">
        <v>1153</v>
      </c>
      <c r="F608" s="132" t="s">
        <v>1151</v>
      </c>
      <c r="G608" s="134" t="s">
        <v>1128</v>
      </c>
      <c r="H608" s="132" t="s">
        <v>436</v>
      </c>
      <c r="I608" s="132" t="s">
        <v>1129</v>
      </c>
      <c r="J608" s="132" t="s">
        <v>887</v>
      </c>
      <c r="K608" s="132" t="s">
        <v>1128</v>
      </c>
      <c r="L608" s="132" t="s">
        <v>1128</v>
      </c>
      <c r="M608" s="132" t="s">
        <v>1128</v>
      </c>
      <c r="N608" s="132" t="s">
        <v>887</v>
      </c>
      <c r="O608" s="132" t="s">
        <v>492</v>
      </c>
      <c r="P608" s="132" t="s">
        <v>189</v>
      </c>
      <c r="Q608" s="132" t="s">
        <v>1130</v>
      </c>
      <c r="R608" s="132" t="s">
        <v>409</v>
      </c>
      <c r="S608" s="382" t="s">
        <v>1131</v>
      </c>
      <c r="T608" s="138"/>
      <c r="U608" s="138"/>
      <c r="V608" s="138"/>
      <c r="W608" s="138"/>
      <c r="X608" s="139"/>
    </row>
    <row r="609" spans="1:24" ht="15.75" customHeight="1">
      <c r="A609" s="132" t="s">
        <v>111</v>
      </c>
      <c r="B609" s="132">
        <v>2024</v>
      </c>
      <c r="C609" s="132" t="s">
        <v>657</v>
      </c>
      <c r="D609" s="132" t="s">
        <v>145</v>
      </c>
      <c r="E609" s="133" t="s">
        <v>1153</v>
      </c>
      <c r="F609" s="132" t="s">
        <v>1151</v>
      </c>
      <c r="G609" s="134" t="s">
        <v>1128</v>
      </c>
      <c r="H609" s="132" t="s">
        <v>436</v>
      </c>
      <c r="I609" s="132" t="s">
        <v>1129</v>
      </c>
      <c r="J609" s="132" t="s">
        <v>887</v>
      </c>
      <c r="K609" s="132" t="s">
        <v>1128</v>
      </c>
      <c r="L609" s="132" t="s">
        <v>1128</v>
      </c>
      <c r="M609" s="132" t="s">
        <v>1128</v>
      </c>
      <c r="N609" s="132" t="s">
        <v>887</v>
      </c>
      <c r="O609" s="132" t="s">
        <v>492</v>
      </c>
      <c r="P609" s="132" t="s">
        <v>189</v>
      </c>
      <c r="Q609" s="132" t="s">
        <v>1130</v>
      </c>
      <c r="R609" s="132" t="s">
        <v>409</v>
      </c>
      <c r="S609" s="382" t="s">
        <v>1131</v>
      </c>
      <c r="T609" s="138"/>
      <c r="U609" s="138"/>
      <c r="V609" s="138"/>
      <c r="W609" s="138"/>
      <c r="X609" s="139"/>
    </row>
    <row r="610" spans="1:24" ht="15.75" customHeight="1">
      <c r="A610" s="132" t="s">
        <v>111</v>
      </c>
      <c r="B610" s="132">
        <v>2022</v>
      </c>
      <c r="C610" s="132" t="s">
        <v>657</v>
      </c>
      <c r="D610" s="132" t="s">
        <v>145</v>
      </c>
      <c r="E610" s="133" t="s">
        <v>1154</v>
      </c>
      <c r="F610" s="132" t="s">
        <v>1151</v>
      </c>
      <c r="G610" s="134" t="s">
        <v>1128</v>
      </c>
      <c r="H610" s="132" t="s">
        <v>436</v>
      </c>
      <c r="I610" s="132" t="s">
        <v>1129</v>
      </c>
      <c r="J610" s="132" t="s">
        <v>887</v>
      </c>
      <c r="K610" s="132" t="s">
        <v>1128</v>
      </c>
      <c r="L610" s="132" t="s">
        <v>1128</v>
      </c>
      <c r="M610" s="132" t="s">
        <v>1128</v>
      </c>
      <c r="N610" s="132" t="s">
        <v>887</v>
      </c>
      <c r="O610" s="132" t="s">
        <v>492</v>
      </c>
      <c r="P610" s="132" t="s">
        <v>189</v>
      </c>
      <c r="Q610" s="132" t="s">
        <v>1130</v>
      </c>
      <c r="R610" s="132" t="s">
        <v>409</v>
      </c>
      <c r="S610" s="382" t="s">
        <v>1131</v>
      </c>
      <c r="T610" s="136" t="s">
        <v>887</v>
      </c>
      <c r="U610" s="136" t="s">
        <v>887</v>
      </c>
      <c r="V610" s="136" t="s">
        <v>887</v>
      </c>
      <c r="W610" s="136" t="s">
        <v>887</v>
      </c>
      <c r="X610" s="137" t="s">
        <v>1132</v>
      </c>
    </row>
    <row r="611" spans="1:24" ht="15.75" customHeight="1">
      <c r="A611" s="132" t="s">
        <v>111</v>
      </c>
      <c r="B611" s="132">
        <v>2023</v>
      </c>
      <c r="C611" s="132" t="s">
        <v>657</v>
      </c>
      <c r="D611" s="132" t="s">
        <v>145</v>
      </c>
      <c r="E611" s="133" t="s">
        <v>1154</v>
      </c>
      <c r="F611" s="132" t="s">
        <v>1151</v>
      </c>
      <c r="G611" s="134" t="s">
        <v>1128</v>
      </c>
      <c r="H611" s="132" t="s">
        <v>436</v>
      </c>
      <c r="I611" s="132" t="s">
        <v>1129</v>
      </c>
      <c r="J611" s="132" t="s">
        <v>887</v>
      </c>
      <c r="K611" s="132" t="s">
        <v>1128</v>
      </c>
      <c r="L611" s="132" t="s">
        <v>1128</v>
      </c>
      <c r="M611" s="132" t="s">
        <v>1128</v>
      </c>
      <c r="N611" s="132" t="s">
        <v>887</v>
      </c>
      <c r="O611" s="132" t="s">
        <v>492</v>
      </c>
      <c r="P611" s="132" t="s">
        <v>189</v>
      </c>
      <c r="Q611" s="132" t="s">
        <v>1130</v>
      </c>
      <c r="R611" s="132" t="s">
        <v>409</v>
      </c>
      <c r="S611" s="382" t="s">
        <v>1131</v>
      </c>
      <c r="T611" s="138"/>
      <c r="U611" s="138"/>
      <c r="V611" s="138"/>
      <c r="W611" s="138"/>
      <c r="X611" s="139"/>
    </row>
    <row r="612" spans="1:24" ht="15.75" customHeight="1">
      <c r="A612" s="132" t="s">
        <v>111</v>
      </c>
      <c r="B612" s="132">
        <v>2024</v>
      </c>
      <c r="C612" s="132" t="s">
        <v>657</v>
      </c>
      <c r="D612" s="132" t="s">
        <v>145</v>
      </c>
      <c r="E612" s="133" t="s">
        <v>1154</v>
      </c>
      <c r="F612" s="132" t="s">
        <v>1151</v>
      </c>
      <c r="G612" s="134" t="s">
        <v>1128</v>
      </c>
      <c r="H612" s="132" t="s">
        <v>436</v>
      </c>
      <c r="I612" s="132" t="s">
        <v>1129</v>
      </c>
      <c r="J612" s="132" t="s">
        <v>887</v>
      </c>
      <c r="K612" s="132" t="s">
        <v>1128</v>
      </c>
      <c r="L612" s="132" t="s">
        <v>1128</v>
      </c>
      <c r="M612" s="132" t="s">
        <v>1128</v>
      </c>
      <c r="N612" s="132" t="s">
        <v>887</v>
      </c>
      <c r="O612" s="132" t="s">
        <v>492</v>
      </c>
      <c r="P612" s="132" t="s">
        <v>189</v>
      </c>
      <c r="Q612" s="132" t="s">
        <v>1130</v>
      </c>
      <c r="R612" s="132" t="s">
        <v>409</v>
      </c>
      <c r="S612" s="382" t="s">
        <v>1131</v>
      </c>
      <c r="T612" s="138"/>
      <c r="U612" s="138"/>
      <c r="V612" s="138"/>
      <c r="W612" s="138"/>
      <c r="X612" s="139"/>
    </row>
    <row r="613" spans="1:24" ht="15.75" customHeight="1">
      <c r="A613" s="132" t="s">
        <v>111</v>
      </c>
      <c r="B613" s="132">
        <v>2022</v>
      </c>
      <c r="C613" s="132" t="s">
        <v>657</v>
      </c>
      <c r="D613" s="132" t="s">
        <v>145</v>
      </c>
      <c r="E613" s="133" t="s">
        <v>1155</v>
      </c>
      <c r="F613" s="132" t="s">
        <v>1151</v>
      </c>
      <c r="G613" s="134" t="s">
        <v>1128</v>
      </c>
      <c r="H613" s="132" t="s">
        <v>436</v>
      </c>
      <c r="I613" s="132" t="s">
        <v>1129</v>
      </c>
      <c r="J613" s="132" t="s">
        <v>887</v>
      </c>
      <c r="K613" s="132" t="s">
        <v>1128</v>
      </c>
      <c r="L613" s="132" t="s">
        <v>1128</v>
      </c>
      <c r="M613" s="132" t="s">
        <v>1128</v>
      </c>
      <c r="N613" s="132" t="s">
        <v>887</v>
      </c>
      <c r="O613" s="132" t="s">
        <v>492</v>
      </c>
      <c r="P613" s="132" t="s">
        <v>189</v>
      </c>
      <c r="Q613" s="132" t="s">
        <v>1130</v>
      </c>
      <c r="R613" s="132" t="s">
        <v>409</v>
      </c>
      <c r="S613" s="382" t="s">
        <v>1131</v>
      </c>
      <c r="T613" s="136" t="s">
        <v>887</v>
      </c>
      <c r="U613" s="136" t="s">
        <v>887</v>
      </c>
      <c r="V613" s="136" t="s">
        <v>887</v>
      </c>
      <c r="W613" s="136" t="s">
        <v>887</v>
      </c>
      <c r="X613" s="137" t="s">
        <v>1132</v>
      </c>
    </row>
    <row r="614" spans="1:24" ht="15.75" customHeight="1">
      <c r="A614" s="132" t="s">
        <v>111</v>
      </c>
      <c r="B614" s="132">
        <v>2023</v>
      </c>
      <c r="C614" s="132" t="s">
        <v>657</v>
      </c>
      <c r="D614" s="132" t="s">
        <v>145</v>
      </c>
      <c r="E614" s="133" t="s">
        <v>1155</v>
      </c>
      <c r="F614" s="132" t="s">
        <v>1151</v>
      </c>
      <c r="G614" s="134" t="s">
        <v>1128</v>
      </c>
      <c r="H614" s="132" t="s">
        <v>436</v>
      </c>
      <c r="I614" s="132" t="s">
        <v>1129</v>
      </c>
      <c r="J614" s="132" t="s">
        <v>887</v>
      </c>
      <c r="K614" s="132" t="s">
        <v>1128</v>
      </c>
      <c r="L614" s="132" t="s">
        <v>1128</v>
      </c>
      <c r="M614" s="132" t="s">
        <v>1128</v>
      </c>
      <c r="N614" s="132" t="s">
        <v>887</v>
      </c>
      <c r="O614" s="132" t="s">
        <v>492</v>
      </c>
      <c r="P614" s="132" t="s">
        <v>189</v>
      </c>
      <c r="Q614" s="132" t="s">
        <v>1130</v>
      </c>
      <c r="R614" s="132" t="s">
        <v>409</v>
      </c>
      <c r="S614" s="382" t="s">
        <v>1131</v>
      </c>
      <c r="T614" s="138"/>
      <c r="U614" s="138"/>
      <c r="V614" s="138"/>
      <c r="W614" s="138"/>
      <c r="X614" s="139"/>
    </row>
    <row r="615" spans="1:24" ht="15.75" customHeight="1">
      <c r="A615" s="132" t="s">
        <v>111</v>
      </c>
      <c r="B615" s="132">
        <v>2024</v>
      </c>
      <c r="C615" s="132" t="s">
        <v>657</v>
      </c>
      <c r="D615" s="132" t="s">
        <v>145</v>
      </c>
      <c r="E615" s="133" t="s">
        <v>1155</v>
      </c>
      <c r="F615" s="132" t="s">
        <v>1151</v>
      </c>
      <c r="G615" s="134" t="s">
        <v>1128</v>
      </c>
      <c r="H615" s="132" t="s">
        <v>436</v>
      </c>
      <c r="I615" s="132" t="s">
        <v>1129</v>
      </c>
      <c r="J615" s="132" t="s">
        <v>887</v>
      </c>
      <c r="K615" s="132" t="s">
        <v>1128</v>
      </c>
      <c r="L615" s="132" t="s">
        <v>1128</v>
      </c>
      <c r="M615" s="132" t="s">
        <v>1128</v>
      </c>
      <c r="N615" s="132" t="s">
        <v>887</v>
      </c>
      <c r="O615" s="132" t="s">
        <v>492</v>
      </c>
      <c r="P615" s="132" t="s">
        <v>189</v>
      </c>
      <c r="Q615" s="132" t="s">
        <v>1130</v>
      </c>
      <c r="R615" s="132" t="s">
        <v>409</v>
      </c>
      <c r="S615" s="382" t="s">
        <v>1131</v>
      </c>
      <c r="T615" s="138"/>
      <c r="U615" s="138"/>
      <c r="V615" s="138"/>
      <c r="W615" s="138"/>
      <c r="X615" s="139"/>
    </row>
    <row r="616" spans="1:24" ht="15.75" customHeight="1">
      <c r="A616" s="132" t="s">
        <v>111</v>
      </c>
      <c r="B616" s="132">
        <v>2022</v>
      </c>
      <c r="C616" s="132" t="s">
        <v>657</v>
      </c>
      <c r="D616" s="132" t="s">
        <v>145</v>
      </c>
      <c r="E616" s="133" t="s">
        <v>1156</v>
      </c>
      <c r="F616" s="132" t="s">
        <v>1151</v>
      </c>
      <c r="G616" s="134" t="s">
        <v>1128</v>
      </c>
      <c r="H616" s="132" t="s">
        <v>436</v>
      </c>
      <c r="I616" s="132" t="s">
        <v>1129</v>
      </c>
      <c r="J616" s="132" t="s">
        <v>887</v>
      </c>
      <c r="K616" s="132" t="s">
        <v>1128</v>
      </c>
      <c r="L616" s="132" t="s">
        <v>1128</v>
      </c>
      <c r="M616" s="132" t="s">
        <v>1128</v>
      </c>
      <c r="N616" s="132" t="s">
        <v>887</v>
      </c>
      <c r="O616" s="132" t="s">
        <v>492</v>
      </c>
      <c r="P616" s="132" t="s">
        <v>189</v>
      </c>
      <c r="Q616" s="132" t="s">
        <v>1130</v>
      </c>
      <c r="R616" s="132" t="s">
        <v>409</v>
      </c>
      <c r="S616" s="382" t="s">
        <v>1131</v>
      </c>
      <c r="T616" s="136" t="s">
        <v>887</v>
      </c>
      <c r="U616" s="136" t="s">
        <v>887</v>
      </c>
      <c r="V616" s="136" t="s">
        <v>887</v>
      </c>
      <c r="W616" s="136" t="s">
        <v>887</v>
      </c>
      <c r="X616" s="137" t="s">
        <v>1132</v>
      </c>
    </row>
    <row r="617" spans="1:24" ht="15.75" customHeight="1">
      <c r="A617" s="132" t="s">
        <v>111</v>
      </c>
      <c r="B617" s="132">
        <v>2023</v>
      </c>
      <c r="C617" s="132" t="s">
        <v>657</v>
      </c>
      <c r="D617" s="132" t="s">
        <v>145</v>
      </c>
      <c r="E617" s="133" t="s">
        <v>1156</v>
      </c>
      <c r="F617" s="132" t="s">
        <v>1151</v>
      </c>
      <c r="G617" s="134" t="s">
        <v>1128</v>
      </c>
      <c r="H617" s="132" t="s">
        <v>436</v>
      </c>
      <c r="I617" s="132" t="s">
        <v>1129</v>
      </c>
      <c r="J617" s="132" t="s">
        <v>887</v>
      </c>
      <c r="K617" s="132" t="s">
        <v>1128</v>
      </c>
      <c r="L617" s="132" t="s">
        <v>1128</v>
      </c>
      <c r="M617" s="132" t="s">
        <v>1128</v>
      </c>
      <c r="N617" s="132" t="s">
        <v>887</v>
      </c>
      <c r="O617" s="132" t="s">
        <v>492</v>
      </c>
      <c r="P617" s="132" t="s">
        <v>189</v>
      </c>
      <c r="Q617" s="132" t="s">
        <v>1130</v>
      </c>
      <c r="R617" s="132" t="s">
        <v>409</v>
      </c>
      <c r="S617" s="382" t="s">
        <v>1131</v>
      </c>
      <c r="T617" s="138"/>
      <c r="U617" s="138"/>
      <c r="V617" s="138"/>
      <c r="W617" s="138"/>
      <c r="X617" s="139"/>
    </row>
    <row r="618" spans="1:24" ht="15.75" customHeight="1">
      <c r="A618" s="132" t="s">
        <v>111</v>
      </c>
      <c r="B618" s="132">
        <v>2024</v>
      </c>
      <c r="C618" s="132" t="s">
        <v>657</v>
      </c>
      <c r="D618" s="132" t="s">
        <v>145</v>
      </c>
      <c r="E618" s="133" t="s">
        <v>1156</v>
      </c>
      <c r="F618" s="132" t="s">
        <v>1151</v>
      </c>
      <c r="G618" s="134" t="s">
        <v>1128</v>
      </c>
      <c r="H618" s="132" t="s">
        <v>436</v>
      </c>
      <c r="I618" s="132" t="s">
        <v>1129</v>
      </c>
      <c r="J618" s="132" t="s">
        <v>887</v>
      </c>
      <c r="K618" s="132" t="s">
        <v>1128</v>
      </c>
      <c r="L618" s="132" t="s">
        <v>1128</v>
      </c>
      <c r="M618" s="132" t="s">
        <v>1128</v>
      </c>
      <c r="N618" s="132" t="s">
        <v>887</v>
      </c>
      <c r="O618" s="132" t="s">
        <v>492</v>
      </c>
      <c r="P618" s="132" t="s">
        <v>189</v>
      </c>
      <c r="Q618" s="132" t="s">
        <v>1130</v>
      </c>
      <c r="R618" s="132" t="s">
        <v>409</v>
      </c>
      <c r="S618" s="382" t="s">
        <v>1131</v>
      </c>
      <c r="T618" s="138"/>
      <c r="U618" s="138"/>
      <c r="V618" s="138"/>
      <c r="W618" s="138"/>
      <c r="X618" s="139"/>
    </row>
    <row r="619" spans="1:24" ht="15.75" customHeight="1">
      <c r="A619" s="132" t="s">
        <v>111</v>
      </c>
      <c r="B619" s="132">
        <v>2022</v>
      </c>
      <c r="C619" s="132" t="s">
        <v>657</v>
      </c>
      <c r="D619" s="132" t="s">
        <v>145</v>
      </c>
      <c r="E619" s="133" t="s">
        <v>1157</v>
      </c>
      <c r="F619" s="132" t="s">
        <v>1151</v>
      </c>
      <c r="G619" s="134" t="s">
        <v>887</v>
      </c>
      <c r="H619" s="132" t="s">
        <v>436</v>
      </c>
      <c r="I619" s="132" t="s">
        <v>1158</v>
      </c>
      <c r="J619" s="132" t="s">
        <v>887</v>
      </c>
      <c r="K619" s="132" t="s">
        <v>887</v>
      </c>
      <c r="L619" s="132" t="s">
        <v>887</v>
      </c>
      <c r="M619" s="132" t="s">
        <v>887</v>
      </c>
      <c r="N619" s="132" t="s">
        <v>887</v>
      </c>
      <c r="O619" s="132" t="s">
        <v>1129</v>
      </c>
      <c r="P619" s="132" t="s">
        <v>1129</v>
      </c>
      <c r="Q619" s="132" t="s">
        <v>1129</v>
      </c>
      <c r="R619" s="132" t="s">
        <v>1129</v>
      </c>
      <c r="S619" s="382"/>
      <c r="T619" s="140" t="s">
        <v>887</v>
      </c>
      <c r="U619" s="140" t="s">
        <v>887</v>
      </c>
      <c r="V619" s="140" t="s">
        <v>887</v>
      </c>
      <c r="W619" s="140" t="s">
        <v>887</v>
      </c>
      <c r="X619" s="140" t="s">
        <v>1158</v>
      </c>
    </row>
    <row r="620" spans="1:24" ht="15.75" customHeight="1">
      <c r="A620" s="132" t="s">
        <v>111</v>
      </c>
      <c r="B620" s="132">
        <v>2023</v>
      </c>
      <c r="C620" s="132" t="s">
        <v>657</v>
      </c>
      <c r="D620" s="132" t="s">
        <v>145</v>
      </c>
      <c r="E620" s="133" t="s">
        <v>1157</v>
      </c>
      <c r="F620" s="132" t="s">
        <v>1151</v>
      </c>
      <c r="G620" s="134" t="s">
        <v>887</v>
      </c>
      <c r="H620" s="132" t="s">
        <v>436</v>
      </c>
      <c r="I620" s="132" t="s">
        <v>1158</v>
      </c>
      <c r="J620" s="132" t="s">
        <v>887</v>
      </c>
      <c r="K620" s="132" t="s">
        <v>887</v>
      </c>
      <c r="L620" s="132" t="s">
        <v>887</v>
      </c>
      <c r="M620" s="132" t="s">
        <v>887</v>
      </c>
      <c r="N620" s="132" t="s">
        <v>887</v>
      </c>
      <c r="O620" s="132" t="s">
        <v>1129</v>
      </c>
      <c r="P620" s="132" t="s">
        <v>1129</v>
      </c>
      <c r="Q620" s="132" t="s">
        <v>1129</v>
      </c>
      <c r="R620" s="132" t="s">
        <v>1129</v>
      </c>
      <c r="S620" s="382"/>
      <c r="T620" s="138"/>
      <c r="U620" s="138"/>
      <c r="V620" s="138"/>
      <c r="W620" s="138"/>
      <c r="X620" s="139"/>
    </row>
    <row r="621" spans="1:24" ht="15.75" customHeight="1">
      <c r="A621" s="132" t="s">
        <v>111</v>
      </c>
      <c r="B621" s="132">
        <v>2024</v>
      </c>
      <c r="C621" s="132" t="s">
        <v>657</v>
      </c>
      <c r="D621" s="132" t="s">
        <v>145</v>
      </c>
      <c r="E621" s="133" t="s">
        <v>1157</v>
      </c>
      <c r="F621" s="132" t="s">
        <v>1151</v>
      </c>
      <c r="G621" s="134" t="s">
        <v>887</v>
      </c>
      <c r="H621" s="132" t="s">
        <v>436</v>
      </c>
      <c r="I621" s="132" t="s">
        <v>1158</v>
      </c>
      <c r="J621" s="132" t="s">
        <v>887</v>
      </c>
      <c r="K621" s="132" t="s">
        <v>887</v>
      </c>
      <c r="L621" s="132" t="s">
        <v>887</v>
      </c>
      <c r="M621" s="132" t="s">
        <v>887</v>
      </c>
      <c r="N621" s="132" t="s">
        <v>887</v>
      </c>
      <c r="O621" s="132" t="s">
        <v>1129</v>
      </c>
      <c r="P621" s="132" t="s">
        <v>1129</v>
      </c>
      <c r="Q621" s="132" t="s">
        <v>1129</v>
      </c>
      <c r="R621" s="132" t="s">
        <v>1129</v>
      </c>
      <c r="S621" s="382"/>
      <c r="T621" s="138"/>
      <c r="U621" s="138"/>
      <c r="V621" s="138"/>
      <c r="W621" s="138"/>
      <c r="X621" s="139"/>
    </row>
    <row r="622" spans="1:24" ht="15.75" customHeight="1">
      <c r="A622" s="132" t="s">
        <v>111</v>
      </c>
      <c r="B622" s="132">
        <v>2022</v>
      </c>
      <c r="C622" s="132" t="s">
        <v>657</v>
      </c>
      <c r="D622" s="132" t="s">
        <v>145</v>
      </c>
      <c r="E622" s="133" t="s">
        <v>1159</v>
      </c>
      <c r="F622" s="132" t="s">
        <v>1151</v>
      </c>
      <c r="G622" s="134" t="s">
        <v>1128</v>
      </c>
      <c r="H622" s="132" t="s">
        <v>436</v>
      </c>
      <c r="I622" s="132" t="s">
        <v>1129</v>
      </c>
      <c r="J622" s="132" t="s">
        <v>887</v>
      </c>
      <c r="K622" s="132" t="s">
        <v>1128</v>
      </c>
      <c r="L622" s="132" t="s">
        <v>1128</v>
      </c>
      <c r="M622" s="132" t="s">
        <v>1128</v>
      </c>
      <c r="N622" s="132" t="s">
        <v>887</v>
      </c>
      <c r="O622" s="132" t="s">
        <v>492</v>
      </c>
      <c r="P622" s="132" t="s">
        <v>189</v>
      </c>
      <c r="Q622" s="132" t="s">
        <v>1130</v>
      </c>
      <c r="R622" s="132" t="s">
        <v>409</v>
      </c>
      <c r="S622" s="382" t="s">
        <v>1131</v>
      </c>
      <c r="T622" s="136" t="s">
        <v>887</v>
      </c>
      <c r="U622" s="136" t="s">
        <v>887</v>
      </c>
      <c r="V622" s="136" t="s">
        <v>887</v>
      </c>
      <c r="W622" s="136" t="s">
        <v>887</v>
      </c>
      <c r="X622" s="137" t="s">
        <v>1132</v>
      </c>
    </row>
    <row r="623" spans="1:24" ht="15.75" customHeight="1">
      <c r="A623" s="132" t="s">
        <v>111</v>
      </c>
      <c r="B623" s="132">
        <v>2023</v>
      </c>
      <c r="C623" s="132" t="s">
        <v>657</v>
      </c>
      <c r="D623" s="132" t="s">
        <v>145</v>
      </c>
      <c r="E623" s="133" t="s">
        <v>1159</v>
      </c>
      <c r="F623" s="132" t="s">
        <v>1151</v>
      </c>
      <c r="G623" s="134" t="s">
        <v>1128</v>
      </c>
      <c r="H623" s="132" t="s">
        <v>436</v>
      </c>
      <c r="I623" s="132" t="s">
        <v>1129</v>
      </c>
      <c r="J623" s="132" t="s">
        <v>887</v>
      </c>
      <c r="K623" s="132" t="s">
        <v>1128</v>
      </c>
      <c r="L623" s="132" t="s">
        <v>1128</v>
      </c>
      <c r="M623" s="132" t="s">
        <v>1128</v>
      </c>
      <c r="N623" s="132" t="s">
        <v>887</v>
      </c>
      <c r="O623" s="132" t="s">
        <v>492</v>
      </c>
      <c r="P623" s="132" t="s">
        <v>189</v>
      </c>
      <c r="Q623" s="132" t="s">
        <v>1130</v>
      </c>
      <c r="R623" s="132" t="s">
        <v>409</v>
      </c>
      <c r="S623" s="382" t="s">
        <v>1131</v>
      </c>
      <c r="T623" s="138"/>
      <c r="U623" s="138"/>
      <c r="V623" s="138"/>
      <c r="W623" s="138"/>
      <c r="X623" s="139"/>
    </row>
    <row r="624" spans="1:24" ht="15.75" customHeight="1">
      <c r="A624" s="132" t="s">
        <v>111</v>
      </c>
      <c r="B624" s="132">
        <v>2024</v>
      </c>
      <c r="C624" s="132" t="s">
        <v>657</v>
      </c>
      <c r="D624" s="132" t="s">
        <v>145</v>
      </c>
      <c r="E624" s="133" t="s">
        <v>1159</v>
      </c>
      <c r="F624" s="132" t="s">
        <v>1151</v>
      </c>
      <c r="G624" s="134" t="s">
        <v>1128</v>
      </c>
      <c r="H624" s="132" t="s">
        <v>436</v>
      </c>
      <c r="I624" s="132" t="s">
        <v>1129</v>
      </c>
      <c r="J624" s="132" t="s">
        <v>887</v>
      </c>
      <c r="K624" s="132" t="s">
        <v>1128</v>
      </c>
      <c r="L624" s="132" t="s">
        <v>1128</v>
      </c>
      <c r="M624" s="132" t="s">
        <v>1128</v>
      </c>
      <c r="N624" s="132" t="s">
        <v>887</v>
      </c>
      <c r="O624" s="132" t="s">
        <v>492</v>
      </c>
      <c r="P624" s="132" t="s">
        <v>189</v>
      </c>
      <c r="Q624" s="132" t="s">
        <v>1130</v>
      </c>
      <c r="R624" s="132" t="s">
        <v>409</v>
      </c>
      <c r="S624" s="382" t="s">
        <v>1131</v>
      </c>
      <c r="T624" s="138"/>
      <c r="U624" s="138"/>
      <c r="V624" s="138"/>
      <c r="W624" s="138"/>
      <c r="X624" s="139"/>
    </row>
    <row r="625" spans="1:24" ht="15.75" customHeight="1">
      <c r="A625" s="132" t="s">
        <v>111</v>
      </c>
      <c r="B625" s="132">
        <v>2022</v>
      </c>
      <c r="C625" s="132" t="s">
        <v>657</v>
      </c>
      <c r="D625" s="132" t="s">
        <v>145</v>
      </c>
      <c r="E625" s="133" t="s">
        <v>1160</v>
      </c>
      <c r="F625" s="132" t="s">
        <v>1151</v>
      </c>
      <c r="G625" s="134" t="s">
        <v>887</v>
      </c>
      <c r="H625" s="132" t="s">
        <v>436</v>
      </c>
      <c r="I625" s="132" t="s">
        <v>1271</v>
      </c>
      <c r="J625" s="132" t="s">
        <v>887</v>
      </c>
      <c r="K625" s="132" t="s">
        <v>887</v>
      </c>
      <c r="L625" s="132" t="s">
        <v>887</v>
      </c>
      <c r="M625" s="132" t="s">
        <v>887</v>
      </c>
      <c r="N625" s="132" t="s">
        <v>887</v>
      </c>
      <c r="O625" s="132" t="s">
        <v>1129</v>
      </c>
      <c r="P625" s="132" t="s">
        <v>1129</v>
      </c>
      <c r="Q625" s="132" t="s">
        <v>1129</v>
      </c>
      <c r="R625" s="132" t="s">
        <v>1129</v>
      </c>
      <c r="S625" s="382"/>
      <c r="T625" s="140" t="s">
        <v>887</v>
      </c>
      <c r="U625" s="140" t="s">
        <v>887</v>
      </c>
      <c r="V625" s="140" t="s">
        <v>887</v>
      </c>
      <c r="W625" s="140" t="s">
        <v>887</v>
      </c>
      <c r="X625" s="140" t="s">
        <v>1271</v>
      </c>
    </row>
    <row r="626" spans="1:24" ht="15.75" customHeight="1">
      <c r="A626" s="132" t="s">
        <v>111</v>
      </c>
      <c r="B626" s="132">
        <v>2023</v>
      </c>
      <c r="C626" s="132" t="s">
        <v>657</v>
      </c>
      <c r="D626" s="132" t="s">
        <v>145</v>
      </c>
      <c r="E626" s="133" t="s">
        <v>1160</v>
      </c>
      <c r="F626" s="132" t="s">
        <v>1151</v>
      </c>
      <c r="G626" s="134" t="s">
        <v>887</v>
      </c>
      <c r="H626" s="132" t="s">
        <v>436</v>
      </c>
      <c r="I626" s="132" t="s">
        <v>1271</v>
      </c>
      <c r="J626" s="132" t="s">
        <v>887</v>
      </c>
      <c r="K626" s="132" t="s">
        <v>887</v>
      </c>
      <c r="L626" s="132" t="s">
        <v>887</v>
      </c>
      <c r="M626" s="132" t="s">
        <v>887</v>
      </c>
      <c r="N626" s="132" t="s">
        <v>887</v>
      </c>
      <c r="O626" s="132" t="s">
        <v>1129</v>
      </c>
      <c r="P626" s="132" t="s">
        <v>1129</v>
      </c>
      <c r="Q626" s="132" t="s">
        <v>1129</v>
      </c>
      <c r="R626" s="132" t="s">
        <v>1129</v>
      </c>
      <c r="S626" s="382"/>
      <c r="T626" s="138"/>
      <c r="U626" s="138"/>
      <c r="V626" s="138"/>
      <c r="W626" s="138"/>
      <c r="X626" s="139"/>
    </row>
    <row r="627" spans="1:24" ht="15.75" customHeight="1">
      <c r="A627" s="132" t="s">
        <v>111</v>
      </c>
      <c r="B627" s="132">
        <v>2024</v>
      </c>
      <c r="C627" s="132" t="s">
        <v>657</v>
      </c>
      <c r="D627" s="132" t="s">
        <v>145</v>
      </c>
      <c r="E627" s="133" t="s">
        <v>1160</v>
      </c>
      <c r="F627" s="132" t="s">
        <v>1151</v>
      </c>
      <c r="G627" s="134" t="s">
        <v>887</v>
      </c>
      <c r="H627" s="132" t="s">
        <v>436</v>
      </c>
      <c r="I627" s="132" t="s">
        <v>1271</v>
      </c>
      <c r="J627" s="132" t="s">
        <v>887</v>
      </c>
      <c r="K627" s="132" t="s">
        <v>887</v>
      </c>
      <c r="L627" s="132" t="s">
        <v>887</v>
      </c>
      <c r="M627" s="132" t="s">
        <v>887</v>
      </c>
      <c r="N627" s="132" t="s">
        <v>887</v>
      </c>
      <c r="O627" s="132" t="s">
        <v>1129</v>
      </c>
      <c r="P627" s="132" t="s">
        <v>1129</v>
      </c>
      <c r="Q627" s="132" t="s">
        <v>1129</v>
      </c>
      <c r="R627" s="132" t="s">
        <v>1129</v>
      </c>
      <c r="S627" s="382"/>
      <c r="T627" s="138"/>
      <c r="U627" s="138"/>
      <c r="V627" s="138"/>
      <c r="W627" s="138"/>
      <c r="X627" s="139"/>
    </row>
    <row r="628" spans="1:24" ht="15.75" customHeight="1">
      <c r="A628" s="132" t="s">
        <v>111</v>
      </c>
      <c r="B628" s="132">
        <v>2022</v>
      </c>
      <c r="C628" s="132" t="s">
        <v>657</v>
      </c>
      <c r="D628" s="132" t="s">
        <v>145</v>
      </c>
      <c r="E628" s="133" t="s">
        <v>1166</v>
      </c>
      <c r="F628" s="132" t="s">
        <v>1151</v>
      </c>
      <c r="G628" s="134" t="s">
        <v>1128</v>
      </c>
      <c r="H628" s="132" t="s">
        <v>436</v>
      </c>
      <c r="I628" s="132" t="s">
        <v>1129</v>
      </c>
      <c r="J628" s="132" t="s">
        <v>887</v>
      </c>
      <c r="K628" s="132" t="s">
        <v>1128</v>
      </c>
      <c r="L628" s="132" t="s">
        <v>1128</v>
      </c>
      <c r="M628" s="132" t="s">
        <v>1128</v>
      </c>
      <c r="N628" s="132" t="s">
        <v>887</v>
      </c>
      <c r="O628" s="132" t="s">
        <v>492</v>
      </c>
      <c r="P628" s="132" t="s">
        <v>189</v>
      </c>
      <c r="Q628" s="132" t="s">
        <v>1130</v>
      </c>
      <c r="R628" s="132" t="s">
        <v>409</v>
      </c>
      <c r="S628" s="382" t="s">
        <v>1131</v>
      </c>
      <c r="T628" s="145" t="s">
        <v>1128</v>
      </c>
      <c r="U628" s="145" t="s">
        <v>1128</v>
      </c>
      <c r="V628" s="136" t="s">
        <v>1128</v>
      </c>
      <c r="W628" s="136" t="s">
        <v>1128</v>
      </c>
      <c r="X628" s="146" t="s">
        <v>1167</v>
      </c>
    </row>
    <row r="629" spans="1:24" ht="15.75" customHeight="1">
      <c r="A629" s="132" t="s">
        <v>111</v>
      </c>
      <c r="B629" s="132">
        <v>2023</v>
      </c>
      <c r="C629" s="132" t="s">
        <v>657</v>
      </c>
      <c r="D629" s="132" t="s">
        <v>145</v>
      </c>
      <c r="E629" s="133" t="s">
        <v>1166</v>
      </c>
      <c r="F629" s="132" t="s">
        <v>1151</v>
      </c>
      <c r="G629" s="134" t="s">
        <v>1128</v>
      </c>
      <c r="H629" s="132" t="s">
        <v>436</v>
      </c>
      <c r="I629" s="132" t="s">
        <v>1129</v>
      </c>
      <c r="J629" s="132" t="s">
        <v>887</v>
      </c>
      <c r="K629" s="132" t="s">
        <v>1128</v>
      </c>
      <c r="L629" s="132" t="s">
        <v>1128</v>
      </c>
      <c r="M629" s="132" t="s">
        <v>1128</v>
      </c>
      <c r="N629" s="132" t="s">
        <v>887</v>
      </c>
      <c r="O629" s="132" t="s">
        <v>492</v>
      </c>
      <c r="P629" s="132" t="s">
        <v>189</v>
      </c>
      <c r="Q629" s="132" t="s">
        <v>1130</v>
      </c>
      <c r="R629" s="132" t="s">
        <v>409</v>
      </c>
      <c r="S629" s="382" t="s">
        <v>1131</v>
      </c>
      <c r="T629" s="138"/>
      <c r="U629" s="138"/>
      <c r="V629" s="138"/>
      <c r="W629" s="138"/>
      <c r="X629" s="139"/>
    </row>
    <row r="630" spans="1:24" ht="15.75" customHeight="1">
      <c r="A630" s="132" t="s">
        <v>111</v>
      </c>
      <c r="B630" s="132">
        <v>2024</v>
      </c>
      <c r="C630" s="132" t="s">
        <v>657</v>
      </c>
      <c r="D630" s="132" t="s">
        <v>145</v>
      </c>
      <c r="E630" s="133" t="s">
        <v>1166</v>
      </c>
      <c r="F630" s="132" t="s">
        <v>1151</v>
      </c>
      <c r="G630" s="134" t="s">
        <v>1128</v>
      </c>
      <c r="H630" s="132" t="s">
        <v>436</v>
      </c>
      <c r="I630" s="132" t="s">
        <v>1129</v>
      </c>
      <c r="J630" s="132" t="s">
        <v>887</v>
      </c>
      <c r="K630" s="132" t="s">
        <v>1128</v>
      </c>
      <c r="L630" s="132" t="s">
        <v>1128</v>
      </c>
      <c r="M630" s="132" t="s">
        <v>1128</v>
      </c>
      <c r="N630" s="132" t="s">
        <v>887</v>
      </c>
      <c r="O630" s="132" t="s">
        <v>492</v>
      </c>
      <c r="P630" s="132" t="s">
        <v>189</v>
      </c>
      <c r="Q630" s="132" t="s">
        <v>1130</v>
      </c>
      <c r="R630" s="132" t="s">
        <v>409</v>
      </c>
      <c r="S630" s="382" t="s">
        <v>1131</v>
      </c>
      <c r="T630" s="138"/>
      <c r="U630" s="138"/>
      <c r="V630" s="138"/>
      <c r="W630" s="138"/>
      <c r="X630" s="139"/>
    </row>
    <row r="631" spans="1:24" ht="15.75" customHeight="1">
      <c r="A631" s="132" t="s">
        <v>111</v>
      </c>
      <c r="B631" s="132">
        <v>2022</v>
      </c>
      <c r="C631" s="132" t="s">
        <v>657</v>
      </c>
      <c r="D631" s="132" t="s">
        <v>145</v>
      </c>
      <c r="E631" s="133" t="s">
        <v>1168</v>
      </c>
      <c r="F631" s="132" t="s">
        <v>1151</v>
      </c>
      <c r="G631" s="134" t="s">
        <v>1128</v>
      </c>
      <c r="H631" s="132" t="s">
        <v>436</v>
      </c>
      <c r="I631" s="132" t="s">
        <v>1129</v>
      </c>
      <c r="J631" s="132" t="s">
        <v>887</v>
      </c>
      <c r="K631" s="132" t="s">
        <v>1128</v>
      </c>
      <c r="L631" s="132" t="s">
        <v>1128</v>
      </c>
      <c r="M631" s="132" t="s">
        <v>1128</v>
      </c>
      <c r="N631" s="132" t="s">
        <v>887</v>
      </c>
      <c r="O631" s="132" t="s">
        <v>492</v>
      </c>
      <c r="P631" s="132" t="s">
        <v>189</v>
      </c>
      <c r="Q631" s="132" t="s">
        <v>1130</v>
      </c>
      <c r="R631" s="132" t="s">
        <v>409</v>
      </c>
      <c r="S631" s="382" t="s">
        <v>1131</v>
      </c>
      <c r="T631" s="136" t="s">
        <v>887</v>
      </c>
      <c r="U631" s="136" t="s">
        <v>887</v>
      </c>
      <c r="V631" s="136" t="s">
        <v>887</v>
      </c>
      <c r="W631" s="136" t="s">
        <v>887</v>
      </c>
      <c r="X631" s="137" t="s">
        <v>1132</v>
      </c>
    </row>
    <row r="632" spans="1:24" ht="15.75" customHeight="1">
      <c r="A632" s="132" t="s">
        <v>111</v>
      </c>
      <c r="B632" s="132">
        <v>2023</v>
      </c>
      <c r="C632" s="132" t="s">
        <v>657</v>
      </c>
      <c r="D632" s="132" t="s">
        <v>145</v>
      </c>
      <c r="E632" s="133" t="s">
        <v>1168</v>
      </c>
      <c r="F632" s="132" t="s">
        <v>1151</v>
      </c>
      <c r="G632" s="134" t="s">
        <v>1128</v>
      </c>
      <c r="H632" s="132" t="s">
        <v>436</v>
      </c>
      <c r="I632" s="132" t="s">
        <v>1129</v>
      </c>
      <c r="J632" s="132" t="s">
        <v>887</v>
      </c>
      <c r="K632" s="132" t="s">
        <v>1128</v>
      </c>
      <c r="L632" s="132" t="s">
        <v>1128</v>
      </c>
      <c r="M632" s="132" t="s">
        <v>1128</v>
      </c>
      <c r="N632" s="132" t="s">
        <v>887</v>
      </c>
      <c r="O632" s="132" t="s">
        <v>492</v>
      </c>
      <c r="P632" s="132" t="s">
        <v>189</v>
      </c>
      <c r="Q632" s="132" t="s">
        <v>1130</v>
      </c>
      <c r="R632" s="132" t="s">
        <v>409</v>
      </c>
      <c r="S632" s="382" t="s">
        <v>1131</v>
      </c>
      <c r="T632" s="138"/>
      <c r="U632" s="138"/>
      <c r="V632" s="138"/>
      <c r="W632" s="138"/>
      <c r="X632" s="139"/>
    </row>
    <row r="633" spans="1:24" ht="15.75" customHeight="1">
      <c r="A633" s="132" t="s">
        <v>111</v>
      </c>
      <c r="B633" s="132">
        <v>2024</v>
      </c>
      <c r="C633" s="132" t="s">
        <v>657</v>
      </c>
      <c r="D633" s="132" t="s">
        <v>145</v>
      </c>
      <c r="E633" s="133" t="s">
        <v>1168</v>
      </c>
      <c r="F633" s="132" t="s">
        <v>1151</v>
      </c>
      <c r="G633" s="134" t="s">
        <v>1128</v>
      </c>
      <c r="H633" s="132" t="s">
        <v>436</v>
      </c>
      <c r="I633" s="132" t="s">
        <v>1129</v>
      </c>
      <c r="J633" s="132" t="s">
        <v>887</v>
      </c>
      <c r="K633" s="132" t="s">
        <v>1128</v>
      </c>
      <c r="L633" s="132" t="s">
        <v>1128</v>
      </c>
      <c r="M633" s="132" t="s">
        <v>1128</v>
      </c>
      <c r="N633" s="132" t="s">
        <v>887</v>
      </c>
      <c r="O633" s="132" t="s">
        <v>492</v>
      </c>
      <c r="P633" s="132" t="s">
        <v>189</v>
      </c>
      <c r="Q633" s="132" t="s">
        <v>1130</v>
      </c>
      <c r="R633" s="132" t="s">
        <v>409</v>
      </c>
      <c r="S633" s="382" t="s">
        <v>1131</v>
      </c>
      <c r="T633" s="138"/>
      <c r="U633" s="138"/>
      <c r="V633" s="138"/>
      <c r="W633" s="138"/>
      <c r="X633" s="139"/>
    </row>
    <row r="634" spans="1:24" ht="15.75" customHeight="1">
      <c r="A634" s="132" t="s">
        <v>111</v>
      </c>
      <c r="B634" s="132">
        <v>2022</v>
      </c>
      <c r="C634" s="132" t="s">
        <v>657</v>
      </c>
      <c r="D634" s="132" t="s">
        <v>145</v>
      </c>
      <c r="E634" s="133" t="s">
        <v>1169</v>
      </c>
      <c r="F634" s="132" t="s">
        <v>1151</v>
      </c>
      <c r="G634" s="134" t="s">
        <v>1128</v>
      </c>
      <c r="H634" s="132" t="s">
        <v>436</v>
      </c>
      <c r="I634" s="132" t="s">
        <v>1129</v>
      </c>
      <c r="J634" s="132" t="s">
        <v>887</v>
      </c>
      <c r="K634" s="132" t="s">
        <v>1128</v>
      </c>
      <c r="L634" s="132" t="s">
        <v>1128</v>
      </c>
      <c r="M634" s="132" t="s">
        <v>1128</v>
      </c>
      <c r="N634" s="132" t="s">
        <v>887</v>
      </c>
      <c r="O634" s="132" t="s">
        <v>492</v>
      </c>
      <c r="P634" s="132" t="s">
        <v>189</v>
      </c>
      <c r="Q634" s="132" t="s">
        <v>1130</v>
      </c>
      <c r="R634" s="132" t="s">
        <v>409</v>
      </c>
      <c r="S634" s="382" t="s">
        <v>1131</v>
      </c>
      <c r="T634" s="136" t="s">
        <v>887</v>
      </c>
      <c r="U634" s="136" t="s">
        <v>887</v>
      </c>
      <c r="V634" s="136" t="s">
        <v>887</v>
      </c>
      <c r="W634" s="136" t="s">
        <v>887</v>
      </c>
      <c r="X634" s="137" t="s">
        <v>1132</v>
      </c>
    </row>
    <row r="635" spans="1:24" ht="15.75" customHeight="1">
      <c r="A635" s="132" t="s">
        <v>111</v>
      </c>
      <c r="B635" s="132">
        <v>2023</v>
      </c>
      <c r="C635" s="132" t="s">
        <v>657</v>
      </c>
      <c r="D635" s="132" t="s">
        <v>145</v>
      </c>
      <c r="E635" s="133" t="s">
        <v>1169</v>
      </c>
      <c r="F635" s="132" t="s">
        <v>1151</v>
      </c>
      <c r="G635" s="134" t="s">
        <v>1128</v>
      </c>
      <c r="H635" s="132" t="s">
        <v>436</v>
      </c>
      <c r="I635" s="132" t="s">
        <v>1129</v>
      </c>
      <c r="J635" s="132" t="s">
        <v>887</v>
      </c>
      <c r="K635" s="132" t="s">
        <v>1128</v>
      </c>
      <c r="L635" s="132" t="s">
        <v>1128</v>
      </c>
      <c r="M635" s="132" t="s">
        <v>1128</v>
      </c>
      <c r="N635" s="132" t="s">
        <v>887</v>
      </c>
      <c r="O635" s="132" t="s">
        <v>492</v>
      </c>
      <c r="P635" s="132" t="s">
        <v>189</v>
      </c>
      <c r="Q635" s="132" t="s">
        <v>1130</v>
      </c>
      <c r="R635" s="132" t="s">
        <v>409</v>
      </c>
      <c r="S635" s="382" t="s">
        <v>1131</v>
      </c>
      <c r="T635" s="138"/>
      <c r="U635" s="138"/>
      <c r="V635" s="138"/>
      <c r="W635" s="138"/>
      <c r="X635" s="139"/>
    </row>
    <row r="636" spans="1:24" ht="15.75" customHeight="1">
      <c r="A636" s="132" t="s">
        <v>111</v>
      </c>
      <c r="B636" s="132">
        <v>2024</v>
      </c>
      <c r="C636" s="132" t="s">
        <v>657</v>
      </c>
      <c r="D636" s="132" t="s">
        <v>145</v>
      </c>
      <c r="E636" s="133" t="s">
        <v>1169</v>
      </c>
      <c r="F636" s="132" t="s">
        <v>1151</v>
      </c>
      <c r="G636" s="134" t="s">
        <v>1128</v>
      </c>
      <c r="H636" s="132" t="s">
        <v>436</v>
      </c>
      <c r="I636" s="132" t="s">
        <v>1129</v>
      </c>
      <c r="J636" s="132" t="s">
        <v>887</v>
      </c>
      <c r="K636" s="132" t="s">
        <v>1128</v>
      </c>
      <c r="L636" s="132" t="s">
        <v>1128</v>
      </c>
      <c r="M636" s="132" t="s">
        <v>1128</v>
      </c>
      <c r="N636" s="132" t="s">
        <v>887</v>
      </c>
      <c r="O636" s="132" t="s">
        <v>492</v>
      </c>
      <c r="P636" s="132" t="s">
        <v>189</v>
      </c>
      <c r="Q636" s="132" t="s">
        <v>1130</v>
      </c>
      <c r="R636" s="132" t="s">
        <v>409</v>
      </c>
      <c r="S636" s="382" t="s">
        <v>1131</v>
      </c>
      <c r="T636" s="138"/>
      <c r="U636" s="138"/>
      <c r="V636" s="138"/>
      <c r="W636" s="138"/>
      <c r="X636" s="139"/>
    </row>
    <row r="637" spans="1:24" ht="15.75" customHeight="1">
      <c r="A637" s="132" t="s">
        <v>111</v>
      </c>
      <c r="B637" s="132">
        <v>2022</v>
      </c>
      <c r="C637" s="132" t="s">
        <v>657</v>
      </c>
      <c r="D637" s="132" t="s">
        <v>145</v>
      </c>
      <c r="E637" s="133" t="s">
        <v>1170</v>
      </c>
      <c r="F637" s="132" t="s">
        <v>1151</v>
      </c>
      <c r="G637" s="134" t="s">
        <v>1128</v>
      </c>
      <c r="H637" s="132" t="s">
        <v>436</v>
      </c>
      <c r="I637" s="132" t="s">
        <v>1129</v>
      </c>
      <c r="J637" s="132" t="s">
        <v>887</v>
      </c>
      <c r="K637" s="132" t="s">
        <v>1128</v>
      </c>
      <c r="L637" s="132" t="s">
        <v>1128</v>
      </c>
      <c r="M637" s="132" t="s">
        <v>1128</v>
      </c>
      <c r="N637" s="132" t="s">
        <v>887</v>
      </c>
      <c r="O637" s="132" t="s">
        <v>492</v>
      </c>
      <c r="P637" s="132" t="s">
        <v>189</v>
      </c>
      <c r="Q637" s="132" t="s">
        <v>1130</v>
      </c>
      <c r="R637" s="132" t="s">
        <v>409</v>
      </c>
      <c r="S637" s="382" t="s">
        <v>1131</v>
      </c>
      <c r="T637" s="136" t="s">
        <v>887</v>
      </c>
      <c r="U637" s="136" t="s">
        <v>887</v>
      </c>
      <c r="V637" s="136" t="s">
        <v>887</v>
      </c>
      <c r="W637" s="136" t="s">
        <v>887</v>
      </c>
      <c r="X637" s="137" t="s">
        <v>1132</v>
      </c>
    </row>
    <row r="638" spans="1:24" ht="15.75" customHeight="1">
      <c r="A638" s="132" t="s">
        <v>111</v>
      </c>
      <c r="B638" s="132">
        <v>2023</v>
      </c>
      <c r="C638" s="132" t="s">
        <v>657</v>
      </c>
      <c r="D638" s="132" t="s">
        <v>145</v>
      </c>
      <c r="E638" s="133" t="s">
        <v>1170</v>
      </c>
      <c r="F638" s="132" t="s">
        <v>1151</v>
      </c>
      <c r="G638" s="134" t="s">
        <v>1128</v>
      </c>
      <c r="H638" s="132" t="s">
        <v>436</v>
      </c>
      <c r="I638" s="132" t="s">
        <v>1129</v>
      </c>
      <c r="J638" s="132" t="s">
        <v>887</v>
      </c>
      <c r="K638" s="132" t="s">
        <v>1128</v>
      </c>
      <c r="L638" s="132" t="s">
        <v>1128</v>
      </c>
      <c r="M638" s="132" t="s">
        <v>1128</v>
      </c>
      <c r="N638" s="132" t="s">
        <v>887</v>
      </c>
      <c r="O638" s="132" t="s">
        <v>492</v>
      </c>
      <c r="P638" s="132" t="s">
        <v>189</v>
      </c>
      <c r="Q638" s="132" t="s">
        <v>1130</v>
      </c>
      <c r="R638" s="132" t="s">
        <v>409</v>
      </c>
      <c r="S638" s="382" t="s">
        <v>1131</v>
      </c>
      <c r="T638" s="138"/>
      <c r="U638" s="138"/>
      <c r="V638" s="138"/>
      <c r="W638" s="138"/>
      <c r="X638" s="139"/>
    </row>
    <row r="639" spans="1:24" ht="15.75" customHeight="1">
      <c r="A639" s="132" t="s">
        <v>111</v>
      </c>
      <c r="B639" s="132">
        <v>2024</v>
      </c>
      <c r="C639" s="132" t="s">
        <v>657</v>
      </c>
      <c r="D639" s="132" t="s">
        <v>145</v>
      </c>
      <c r="E639" s="133" t="s">
        <v>1170</v>
      </c>
      <c r="F639" s="132" t="s">
        <v>1151</v>
      </c>
      <c r="G639" s="134" t="s">
        <v>1128</v>
      </c>
      <c r="H639" s="132" t="s">
        <v>436</v>
      </c>
      <c r="I639" s="132" t="s">
        <v>1129</v>
      </c>
      <c r="J639" s="132" t="s">
        <v>887</v>
      </c>
      <c r="K639" s="132" t="s">
        <v>1128</v>
      </c>
      <c r="L639" s="132" t="s">
        <v>1128</v>
      </c>
      <c r="M639" s="132" t="s">
        <v>1128</v>
      </c>
      <c r="N639" s="132" t="s">
        <v>887</v>
      </c>
      <c r="O639" s="132" t="s">
        <v>492</v>
      </c>
      <c r="P639" s="132" t="s">
        <v>189</v>
      </c>
      <c r="Q639" s="132" t="s">
        <v>1130</v>
      </c>
      <c r="R639" s="132" t="s">
        <v>409</v>
      </c>
      <c r="S639" s="382" t="s">
        <v>1131</v>
      </c>
      <c r="T639" s="138"/>
      <c r="U639" s="138"/>
      <c r="V639" s="138"/>
      <c r="W639" s="138"/>
      <c r="X639" s="139"/>
    </row>
    <row r="640" spans="1:24" ht="15.75" customHeight="1">
      <c r="A640" s="132" t="s">
        <v>111</v>
      </c>
      <c r="B640" s="132">
        <v>2022</v>
      </c>
      <c r="C640" s="132" t="s">
        <v>657</v>
      </c>
      <c r="D640" s="132" t="s">
        <v>145</v>
      </c>
      <c r="E640" s="133" t="s">
        <v>1173</v>
      </c>
      <c r="F640" s="132" t="s">
        <v>1151</v>
      </c>
      <c r="G640" s="134" t="s">
        <v>1128</v>
      </c>
      <c r="H640" s="132" t="s">
        <v>436</v>
      </c>
      <c r="I640" s="132" t="s">
        <v>1129</v>
      </c>
      <c r="J640" s="132" t="s">
        <v>887</v>
      </c>
      <c r="K640" s="132" t="s">
        <v>1128</v>
      </c>
      <c r="L640" s="132" t="s">
        <v>1128</v>
      </c>
      <c r="M640" s="132" t="s">
        <v>1128</v>
      </c>
      <c r="N640" s="132" t="s">
        <v>887</v>
      </c>
      <c r="O640" s="132" t="s">
        <v>492</v>
      </c>
      <c r="P640" s="132" t="s">
        <v>189</v>
      </c>
      <c r="Q640" s="132" t="s">
        <v>1130</v>
      </c>
      <c r="R640" s="132" t="s">
        <v>409</v>
      </c>
      <c r="S640" s="382" t="s">
        <v>1131</v>
      </c>
      <c r="T640" s="136" t="s">
        <v>887</v>
      </c>
      <c r="U640" s="136" t="s">
        <v>887</v>
      </c>
      <c r="V640" s="136" t="s">
        <v>887</v>
      </c>
      <c r="W640" s="136" t="s">
        <v>887</v>
      </c>
      <c r="X640" s="137" t="s">
        <v>1132</v>
      </c>
    </row>
    <row r="641" spans="1:24" ht="15.75" customHeight="1">
      <c r="A641" s="132" t="s">
        <v>111</v>
      </c>
      <c r="B641" s="132">
        <v>2023</v>
      </c>
      <c r="C641" s="132" t="s">
        <v>657</v>
      </c>
      <c r="D641" s="132" t="s">
        <v>145</v>
      </c>
      <c r="E641" s="133" t="s">
        <v>1173</v>
      </c>
      <c r="F641" s="132" t="s">
        <v>1151</v>
      </c>
      <c r="G641" s="134" t="s">
        <v>1128</v>
      </c>
      <c r="H641" s="132" t="s">
        <v>436</v>
      </c>
      <c r="I641" s="132" t="s">
        <v>1129</v>
      </c>
      <c r="J641" s="132" t="s">
        <v>887</v>
      </c>
      <c r="K641" s="132" t="s">
        <v>1128</v>
      </c>
      <c r="L641" s="132" t="s">
        <v>1128</v>
      </c>
      <c r="M641" s="132" t="s">
        <v>1128</v>
      </c>
      <c r="N641" s="132" t="s">
        <v>887</v>
      </c>
      <c r="O641" s="132" t="s">
        <v>492</v>
      </c>
      <c r="P641" s="132" t="s">
        <v>189</v>
      </c>
      <c r="Q641" s="132" t="s">
        <v>1130</v>
      </c>
      <c r="R641" s="132" t="s">
        <v>409</v>
      </c>
      <c r="S641" s="382" t="s">
        <v>1131</v>
      </c>
      <c r="T641" s="138"/>
      <c r="U641" s="138"/>
      <c r="V641" s="138"/>
      <c r="W641" s="138"/>
      <c r="X641" s="139"/>
    </row>
    <row r="642" spans="1:24" ht="15.75" customHeight="1">
      <c r="A642" s="132" t="s">
        <v>111</v>
      </c>
      <c r="B642" s="132">
        <v>2024</v>
      </c>
      <c r="C642" s="132" t="s">
        <v>657</v>
      </c>
      <c r="D642" s="132" t="s">
        <v>145</v>
      </c>
      <c r="E642" s="133" t="s">
        <v>1173</v>
      </c>
      <c r="F642" s="132" t="s">
        <v>1151</v>
      </c>
      <c r="G642" s="134" t="s">
        <v>1128</v>
      </c>
      <c r="H642" s="132" t="s">
        <v>436</v>
      </c>
      <c r="I642" s="132" t="s">
        <v>1129</v>
      </c>
      <c r="J642" s="132" t="s">
        <v>887</v>
      </c>
      <c r="K642" s="132" t="s">
        <v>1128</v>
      </c>
      <c r="L642" s="132" t="s">
        <v>1128</v>
      </c>
      <c r="M642" s="132" t="s">
        <v>1128</v>
      </c>
      <c r="N642" s="132" t="s">
        <v>887</v>
      </c>
      <c r="O642" s="132" t="s">
        <v>492</v>
      </c>
      <c r="P642" s="132" t="s">
        <v>189</v>
      </c>
      <c r="Q642" s="132" t="s">
        <v>1130</v>
      </c>
      <c r="R642" s="132" t="s">
        <v>409</v>
      </c>
      <c r="S642" s="382" t="s">
        <v>1131</v>
      </c>
      <c r="T642" s="138"/>
      <c r="U642" s="138"/>
      <c r="V642" s="138"/>
      <c r="W642" s="138"/>
      <c r="X642" s="139"/>
    </row>
    <row r="643" spans="1:24" ht="15.75" customHeight="1">
      <c r="A643" s="132" t="s">
        <v>111</v>
      </c>
      <c r="B643" s="132">
        <v>2022</v>
      </c>
      <c r="C643" s="132" t="s">
        <v>657</v>
      </c>
      <c r="D643" s="132" t="s">
        <v>145</v>
      </c>
      <c r="E643" s="133" t="s">
        <v>1274</v>
      </c>
      <c r="F643" s="132" t="s">
        <v>1151</v>
      </c>
      <c r="G643" s="134" t="s">
        <v>1128</v>
      </c>
      <c r="H643" s="132" t="s">
        <v>436</v>
      </c>
      <c r="I643" s="132" t="s">
        <v>1129</v>
      </c>
      <c r="J643" s="132" t="s">
        <v>887</v>
      </c>
      <c r="K643" s="132" t="s">
        <v>1128</v>
      </c>
      <c r="L643" s="132" t="s">
        <v>1128</v>
      </c>
      <c r="M643" s="132" t="s">
        <v>1128</v>
      </c>
      <c r="N643" s="132" t="s">
        <v>887</v>
      </c>
      <c r="O643" s="132" t="s">
        <v>492</v>
      </c>
      <c r="P643" s="132" t="s">
        <v>189</v>
      </c>
      <c r="Q643" s="132" t="s">
        <v>1130</v>
      </c>
      <c r="R643" s="132" t="s">
        <v>409</v>
      </c>
      <c r="S643" s="382" t="s">
        <v>1131</v>
      </c>
      <c r="T643" s="136" t="s">
        <v>887</v>
      </c>
      <c r="U643" s="136" t="s">
        <v>887</v>
      </c>
      <c r="V643" s="136" t="s">
        <v>887</v>
      </c>
      <c r="W643" s="136" t="s">
        <v>887</v>
      </c>
      <c r="X643" s="137" t="s">
        <v>1132</v>
      </c>
    </row>
    <row r="644" spans="1:24" ht="15.75" customHeight="1">
      <c r="A644" s="132" t="s">
        <v>111</v>
      </c>
      <c r="B644" s="132">
        <v>2023</v>
      </c>
      <c r="C644" s="132" t="s">
        <v>657</v>
      </c>
      <c r="D644" s="132" t="s">
        <v>145</v>
      </c>
      <c r="E644" s="133" t="s">
        <v>1274</v>
      </c>
      <c r="F644" s="132" t="s">
        <v>1151</v>
      </c>
      <c r="G644" s="134" t="s">
        <v>1128</v>
      </c>
      <c r="H644" s="132" t="s">
        <v>436</v>
      </c>
      <c r="I644" s="132" t="s">
        <v>1129</v>
      </c>
      <c r="J644" s="132" t="s">
        <v>887</v>
      </c>
      <c r="K644" s="132" t="s">
        <v>1128</v>
      </c>
      <c r="L644" s="132" t="s">
        <v>1128</v>
      </c>
      <c r="M644" s="132" t="s">
        <v>1128</v>
      </c>
      <c r="N644" s="132" t="s">
        <v>887</v>
      </c>
      <c r="O644" s="132" t="s">
        <v>492</v>
      </c>
      <c r="P644" s="132" t="s">
        <v>189</v>
      </c>
      <c r="Q644" s="132" t="s">
        <v>1130</v>
      </c>
      <c r="R644" s="132" t="s">
        <v>409</v>
      </c>
      <c r="S644" s="382" t="s">
        <v>1131</v>
      </c>
      <c r="T644" s="138"/>
      <c r="U644" s="138"/>
      <c r="V644" s="138"/>
      <c r="W644" s="138"/>
      <c r="X644" s="139"/>
    </row>
    <row r="645" spans="1:24" ht="15.75" customHeight="1">
      <c r="A645" s="132" t="s">
        <v>111</v>
      </c>
      <c r="B645" s="132">
        <v>2024</v>
      </c>
      <c r="C645" s="132" t="s">
        <v>657</v>
      </c>
      <c r="D645" s="132" t="s">
        <v>145</v>
      </c>
      <c r="E645" s="133" t="s">
        <v>1274</v>
      </c>
      <c r="F645" s="132" t="s">
        <v>1151</v>
      </c>
      <c r="G645" s="134" t="s">
        <v>1128</v>
      </c>
      <c r="H645" s="132" t="s">
        <v>436</v>
      </c>
      <c r="I645" s="132" t="s">
        <v>1129</v>
      </c>
      <c r="J645" s="132" t="s">
        <v>887</v>
      </c>
      <c r="K645" s="132" t="s">
        <v>1128</v>
      </c>
      <c r="L645" s="132" t="s">
        <v>1128</v>
      </c>
      <c r="M645" s="132" t="s">
        <v>1128</v>
      </c>
      <c r="N645" s="132" t="s">
        <v>887</v>
      </c>
      <c r="O645" s="132" t="s">
        <v>492</v>
      </c>
      <c r="P645" s="132" t="s">
        <v>189</v>
      </c>
      <c r="Q645" s="132" t="s">
        <v>1130</v>
      </c>
      <c r="R645" s="132" t="s">
        <v>409</v>
      </c>
      <c r="S645" s="382" t="s">
        <v>1131</v>
      </c>
      <c r="T645" s="138"/>
      <c r="U645" s="138"/>
      <c r="V645" s="138"/>
      <c r="W645" s="138"/>
      <c r="X645" s="139"/>
    </row>
    <row r="646" spans="1:24" ht="15.75" customHeight="1">
      <c r="A646" s="132" t="s">
        <v>111</v>
      </c>
      <c r="B646" s="132">
        <v>2022</v>
      </c>
      <c r="C646" s="132" t="s">
        <v>657</v>
      </c>
      <c r="D646" s="132" t="s">
        <v>145</v>
      </c>
      <c r="E646" s="133" t="s">
        <v>1174</v>
      </c>
      <c r="F646" s="132" t="s">
        <v>1151</v>
      </c>
      <c r="G646" s="134" t="s">
        <v>1128</v>
      </c>
      <c r="H646" s="132" t="s">
        <v>436</v>
      </c>
      <c r="I646" s="132" t="s">
        <v>1129</v>
      </c>
      <c r="J646" s="132" t="s">
        <v>887</v>
      </c>
      <c r="K646" s="132" t="s">
        <v>1128</v>
      </c>
      <c r="L646" s="132" t="s">
        <v>1128</v>
      </c>
      <c r="M646" s="132" t="s">
        <v>1128</v>
      </c>
      <c r="N646" s="132" t="s">
        <v>887</v>
      </c>
      <c r="O646" s="132" t="s">
        <v>492</v>
      </c>
      <c r="P646" s="132" t="s">
        <v>189</v>
      </c>
      <c r="Q646" s="132" t="s">
        <v>1130</v>
      </c>
      <c r="R646" s="132" t="s">
        <v>409</v>
      </c>
      <c r="S646" s="382" t="s">
        <v>1131</v>
      </c>
      <c r="T646" s="136" t="s">
        <v>887</v>
      </c>
      <c r="U646" s="136" t="s">
        <v>887</v>
      </c>
      <c r="V646" s="136" t="s">
        <v>887</v>
      </c>
      <c r="W646" s="136" t="s">
        <v>887</v>
      </c>
      <c r="X646" s="137" t="s">
        <v>1132</v>
      </c>
    </row>
    <row r="647" spans="1:24" ht="15.75" customHeight="1">
      <c r="A647" s="132" t="s">
        <v>111</v>
      </c>
      <c r="B647" s="132">
        <v>2023</v>
      </c>
      <c r="C647" s="132" t="s">
        <v>657</v>
      </c>
      <c r="D647" s="132" t="s">
        <v>145</v>
      </c>
      <c r="E647" s="133" t="s">
        <v>1174</v>
      </c>
      <c r="F647" s="132" t="s">
        <v>1151</v>
      </c>
      <c r="G647" s="134" t="s">
        <v>1128</v>
      </c>
      <c r="H647" s="132" t="s">
        <v>436</v>
      </c>
      <c r="I647" s="132" t="s">
        <v>1129</v>
      </c>
      <c r="J647" s="132" t="s">
        <v>887</v>
      </c>
      <c r="K647" s="132" t="s">
        <v>1128</v>
      </c>
      <c r="L647" s="132" t="s">
        <v>1128</v>
      </c>
      <c r="M647" s="132" t="s">
        <v>1128</v>
      </c>
      <c r="N647" s="132" t="s">
        <v>887</v>
      </c>
      <c r="O647" s="132" t="s">
        <v>492</v>
      </c>
      <c r="P647" s="132" t="s">
        <v>189</v>
      </c>
      <c r="Q647" s="132" t="s">
        <v>1130</v>
      </c>
      <c r="R647" s="132" t="s">
        <v>409</v>
      </c>
      <c r="S647" s="382" t="s">
        <v>1131</v>
      </c>
      <c r="T647" s="138"/>
      <c r="U647" s="138"/>
      <c r="V647" s="138"/>
      <c r="W647" s="138"/>
      <c r="X647" s="139"/>
    </row>
    <row r="648" spans="1:24" ht="15.75" customHeight="1">
      <c r="A648" s="132" t="s">
        <v>111</v>
      </c>
      <c r="B648" s="132">
        <v>2024</v>
      </c>
      <c r="C648" s="132" t="s">
        <v>657</v>
      </c>
      <c r="D648" s="132" t="s">
        <v>145</v>
      </c>
      <c r="E648" s="133" t="s">
        <v>1174</v>
      </c>
      <c r="F648" s="132" t="s">
        <v>1151</v>
      </c>
      <c r="G648" s="134" t="s">
        <v>1128</v>
      </c>
      <c r="H648" s="132" t="s">
        <v>436</v>
      </c>
      <c r="I648" s="132" t="s">
        <v>1129</v>
      </c>
      <c r="J648" s="132" t="s">
        <v>887</v>
      </c>
      <c r="K648" s="132" t="s">
        <v>1128</v>
      </c>
      <c r="L648" s="132" t="s">
        <v>1128</v>
      </c>
      <c r="M648" s="132" t="s">
        <v>1128</v>
      </c>
      <c r="N648" s="132" t="s">
        <v>887</v>
      </c>
      <c r="O648" s="132" t="s">
        <v>492</v>
      </c>
      <c r="P648" s="132" t="s">
        <v>189</v>
      </c>
      <c r="Q648" s="132" t="s">
        <v>1130</v>
      </c>
      <c r="R648" s="132" t="s">
        <v>409</v>
      </c>
      <c r="S648" s="382" t="s">
        <v>1131</v>
      </c>
      <c r="T648" s="138"/>
      <c r="U648" s="138"/>
      <c r="V648" s="138"/>
      <c r="W648" s="138"/>
      <c r="X648" s="139"/>
    </row>
    <row r="649" spans="1:24" ht="15.75" customHeight="1">
      <c r="A649" s="132" t="s">
        <v>111</v>
      </c>
      <c r="B649" s="132">
        <v>2022</v>
      </c>
      <c r="C649" s="132" t="s">
        <v>657</v>
      </c>
      <c r="D649" s="132" t="s">
        <v>145</v>
      </c>
      <c r="E649" s="133" t="s">
        <v>1175</v>
      </c>
      <c r="F649" s="132" t="s">
        <v>1151</v>
      </c>
      <c r="G649" s="134" t="s">
        <v>887</v>
      </c>
      <c r="H649" s="132" t="s">
        <v>436</v>
      </c>
      <c r="I649" s="132" t="s">
        <v>1176</v>
      </c>
      <c r="J649" s="132" t="s">
        <v>887</v>
      </c>
      <c r="K649" s="132" t="s">
        <v>887</v>
      </c>
      <c r="L649" s="132" t="s">
        <v>887</v>
      </c>
      <c r="M649" s="132" t="s">
        <v>887</v>
      </c>
      <c r="N649" s="132" t="s">
        <v>887</v>
      </c>
      <c r="O649" s="132" t="s">
        <v>1129</v>
      </c>
      <c r="P649" s="132" t="s">
        <v>1129</v>
      </c>
      <c r="Q649" s="132" t="s">
        <v>1129</v>
      </c>
      <c r="R649" s="132" t="s">
        <v>1129</v>
      </c>
      <c r="S649" s="382"/>
      <c r="T649" s="140" t="s">
        <v>887</v>
      </c>
      <c r="U649" s="140" t="s">
        <v>887</v>
      </c>
      <c r="V649" s="140" t="s">
        <v>887</v>
      </c>
      <c r="W649" s="140" t="s">
        <v>887</v>
      </c>
      <c r="X649" s="140" t="s">
        <v>1176</v>
      </c>
    </row>
    <row r="650" spans="1:24" ht="15.75" customHeight="1">
      <c r="A650" s="132" t="s">
        <v>111</v>
      </c>
      <c r="B650" s="132">
        <v>2023</v>
      </c>
      <c r="C650" s="132" t="s">
        <v>657</v>
      </c>
      <c r="D650" s="132" t="s">
        <v>145</v>
      </c>
      <c r="E650" s="133" t="s">
        <v>1175</v>
      </c>
      <c r="F650" s="132" t="s">
        <v>1151</v>
      </c>
      <c r="G650" s="134" t="s">
        <v>887</v>
      </c>
      <c r="H650" s="132" t="s">
        <v>436</v>
      </c>
      <c r="I650" s="132" t="s">
        <v>1176</v>
      </c>
      <c r="J650" s="132" t="s">
        <v>887</v>
      </c>
      <c r="K650" s="132" t="s">
        <v>887</v>
      </c>
      <c r="L650" s="132" t="s">
        <v>887</v>
      </c>
      <c r="M650" s="132" t="s">
        <v>887</v>
      </c>
      <c r="N650" s="132" t="s">
        <v>887</v>
      </c>
      <c r="O650" s="132" t="s">
        <v>1129</v>
      </c>
      <c r="P650" s="132" t="s">
        <v>1129</v>
      </c>
      <c r="Q650" s="132" t="s">
        <v>1129</v>
      </c>
      <c r="R650" s="132" t="s">
        <v>1129</v>
      </c>
      <c r="S650" s="382"/>
      <c r="T650" s="138"/>
      <c r="U650" s="138"/>
      <c r="V650" s="138"/>
      <c r="W650" s="138"/>
      <c r="X650" s="139"/>
    </row>
    <row r="651" spans="1:24" ht="15.75" customHeight="1">
      <c r="A651" s="132" t="s">
        <v>111</v>
      </c>
      <c r="B651" s="132">
        <v>2024</v>
      </c>
      <c r="C651" s="132" t="s">
        <v>657</v>
      </c>
      <c r="D651" s="132" t="s">
        <v>145</v>
      </c>
      <c r="E651" s="133" t="s">
        <v>1175</v>
      </c>
      <c r="F651" s="132" t="s">
        <v>1151</v>
      </c>
      <c r="G651" s="134" t="s">
        <v>887</v>
      </c>
      <c r="H651" s="132" t="s">
        <v>436</v>
      </c>
      <c r="I651" s="132" t="s">
        <v>1176</v>
      </c>
      <c r="J651" s="132" t="s">
        <v>887</v>
      </c>
      <c r="K651" s="132" t="s">
        <v>887</v>
      </c>
      <c r="L651" s="132" t="s">
        <v>887</v>
      </c>
      <c r="M651" s="132" t="s">
        <v>887</v>
      </c>
      <c r="N651" s="132" t="s">
        <v>887</v>
      </c>
      <c r="O651" s="132" t="s">
        <v>1129</v>
      </c>
      <c r="P651" s="132" t="s">
        <v>1129</v>
      </c>
      <c r="Q651" s="132" t="s">
        <v>1129</v>
      </c>
      <c r="R651" s="132" t="s">
        <v>1129</v>
      </c>
      <c r="S651" s="382"/>
      <c r="T651" s="138"/>
      <c r="U651" s="138"/>
      <c r="V651" s="138"/>
      <c r="W651" s="138"/>
      <c r="X651" s="139"/>
    </row>
    <row r="652" spans="1:24" ht="15.75" customHeight="1">
      <c r="A652" s="132" t="s">
        <v>111</v>
      </c>
      <c r="B652" s="132">
        <v>2022</v>
      </c>
      <c r="C652" s="132" t="s">
        <v>657</v>
      </c>
      <c r="D652" s="132" t="s">
        <v>145</v>
      </c>
      <c r="E652" s="133" t="s">
        <v>1177</v>
      </c>
      <c r="F652" s="132" t="s">
        <v>1151</v>
      </c>
      <c r="G652" s="134" t="s">
        <v>1128</v>
      </c>
      <c r="H652" s="132" t="s">
        <v>436</v>
      </c>
      <c r="I652" s="132" t="s">
        <v>1129</v>
      </c>
      <c r="J652" s="132" t="s">
        <v>887</v>
      </c>
      <c r="K652" s="132" t="s">
        <v>1128</v>
      </c>
      <c r="L652" s="132" t="s">
        <v>1128</v>
      </c>
      <c r="M652" s="132" t="s">
        <v>1128</v>
      </c>
      <c r="N652" s="132" t="s">
        <v>887</v>
      </c>
      <c r="O652" s="132" t="s">
        <v>492</v>
      </c>
      <c r="P652" s="132" t="s">
        <v>189</v>
      </c>
      <c r="Q652" s="132" t="s">
        <v>1130</v>
      </c>
      <c r="R652" s="132" t="s">
        <v>409</v>
      </c>
      <c r="S652" s="382" t="s">
        <v>1131</v>
      </c>
      <c r="T652" s="136" t="s">
        <v>887</v>
      </c>
      <c r="U652" s="136" t="s">
        <v>887</v>
      </c>
      <c r="V652" s="136" t="s">
        <v>887</v>
      </c>
      <c r="W652" s="136" t="s">
        <v>887</v>
      </c>
      <c r="X652" s="137" t="s">
        <v>1132</v>
      </c>
    </row>
    <row r="653" spans="1:24" ht="15.75" customHeight="1">
      <c r="A653" s="132" t="s">
        <v>111</v>
      </c>
      <c r="B653" s="132">
        <v>2023</v>
      </c>
      <c r="C653" s="132" t="s">
        <v>657</v>
      </c>
      <c r="D653" s="132" t="s">
        <v>145</v>
      </c>
      <c r="E653" s="133" t="s">
        <v>1177</v>
      </c>
      <c r="F653" s="132" t="s">
        <v>1151</v>
      </c>
      <c r="G653" s="134" t="s">
        <v>1128</v>
      </c>
      <c r="H653" s="132" t="s">
        <v>436</v>
      </c>
      <c r="I653" s="132" t="s">
        <v>1129</v>
      </c>
      <c r="J653" s="132" t="s">
        <v>887</v>
      </c>
      <c r="K653" s="132" t="s">
        <v>1128</v>
      </c>
      <c r="L653" s="132" t="s">
        <v>1128</v>
      </c>
      <c r="M653" s="132" t="s">
        <v>1128</v>
      </c>
      <c r="N653" s="132" t="s">
        <v>887</v>
      </c>
      <c r="O653" s="132" t="s">
        <v>492</v>
      </c>
      <c r="P653" s="132" t="s">
        <v>189</v>
      </c>
      <c r="Q653" s="132" t="s">
        <v>1130</v>
      </c>
      <c r="R653" s="132" t="s">
        <v>409</v>
      </c>
      <c r="S653" s="382" t="s">
        <v>1131</v>
      </c>
      <c r="T653" s="138"/>
      <c r="U653" s="138"/>
      <c r="V653" s="138"/>
      <c r="W653" s="138"/>
      <c r="X653" s="139"/>
    </row>
    <row r="654" spans="1:24" ht="15.75" customHeight="1">
      <c r="A654" s="132" t="s">
        <v>111</v>
      </c>
      <c r="B654" s="132">
        <v>2024</v>
      </c>
      <c r="C654" s="132" t="s">
        <v>657</v>
      </c>
      <c r="D654" s="132" t="s">
        <v>145</v>
      </c>
      <c r="E654" s="133" t="s">
        <v>1177</v>
      </c>
      <c r="F654" s="132" t="s">
        <v>1151</v>
      </c>
      <c r="G654" s="134" t="s">
        <v>1128</v>
      </c>
      <c r="H654" s="132" t="s">
        <v>436</v>
      </c>
      <c r="I654" s="132" t="s">
        <v>1129</v>
      </c>
      <c r="J654" s="132" t="s">
        <v>887</v>
      </c>
      <c r="K654" s="132" t="s">
        <v>1128</v>
      </c>
      <c r="L654" s="132" t="s">
        <v>1128</v>
      </c>
      <c r="M654" s="132" t="s">
        <v>1128</v>
      </c>
      <c r="N654" s="132" t="s">
        <v>887</v>
      </c>
      <c r="O654" s="132" t="s">
        <v>492</v>
      </c>
      <c r="P654" s="132" t="s">
        <v>189</v>
      </c>
      <c r="Q654" s="132" t="s">
        <v>1130</v>
      </c>
      <c r="R654" s="132" t="s">
        <v>409</v>
      </c>
      <c r="S654" s="382" t="s">
        <v>1131</v>
      </c>
      <c r="T654" s="138"/>
      <c r="U654" s="138"/>
      <c r="V654" s="138"/>
      <c r="W654" s="138"/>
      <c r="X654" s="139"/>
    </row>
    <row r="655" spans="1:24" ht="15.75" customHeight="1">
      <c r="A655" s="132" t="s">
        <v>111</v>
      </c>
      <c r="B655" s="132">
        <v>2022</v>
      </c>
      <c r="C655" s="132" t="s">
        <v>657</v>
      </c>
      <c r="D655" s="132" t="s">
        <v>145</v>
      </c>
      <c r="E655" s="133" t="s">
        <v>1178</v>
      </c>
      <c r="F655" s="132" t="s">
        <v>1151</v>
      </c>
      <c r="G655" s="134" t="s">
        <v>887</v>
      </c>
      <c r="H655" s="132" t="s">
        <v>436</v>
      </c>
      <c r="I655" s="132" t="s">
        <v>1179</v>
      </c>
      <c r="J655" s="132" t="s">
        <v>887</v>
      </c>
      <c r="K655" s="132" t="s">
        <v>887</v>
      </c>
      <c r="L655" s="132" t="s">
        <v>887</v>
      </c>
      <c r="M655" s="132" t="s">
        <v>887</v>
      </c>
      <c r="N655" s="132" t="s">
        <v>887</v>
      </c>
      <c r="O655" s="132" t="s">
        <v>1129</v>
      </c>
      <c r="P655" s="132" t="s">
        <v>1129</v>
      </c>
      <c r="Q655" s="132" t="s">
        <v>1129</v>
      </c>
      <c r="R655" s="132" t="s">
        <v>1129</v>
      </c>
      <c r="S655" s="382"/>
      <c r="T655" s="140" t="s">
        <v>887</v>
      </c>
      <c r="U655" s="140" t="s">
        <v>887</v>
      </c>
      <c r="V655" s="140" t="s">
        <v>887</v>
      </c>
      <c r="W655" s="140" t="s">
        <v>887</v>
      </c>
      <c r="X655" s="140" t="s">
        <v>1179</v>
      </c>
    </row>
    <row r="656" spans="1:24" ht="15.75" customHeight="1">
      <c r="A656" s="132" t="s">
        <v>111</v>
      </c>
      <c r="B656" s="132">
        <v>2023</v>
      </c>
      <c r="C656" s="132" t="s">
        <v>657</v>
      </c>
      <c r="D656" s="132" t="s">
        <v>145</v>
      </c>
      <c r="E656" s="133" t="s">
        <v>1178</v>
      </c>
      <c r="F656" s="132" t="s">
        <v>1151</v>
      </c>
      <c r="G656" s="134" t="s">
        <v>887</v>
      </c>
      <c r="H656" s="132" t="s">
        <v>436</v>
      </c>
      <c r="I656" s="132" t="s">
        <v>1179</v>
      </c>
      <c r="J656" s="132" t="s">
        <v>887</v>
      </c>
      <c r="K656" s="132" t="s">
        <v>887</v>
      </c>
      <c r="L656" s="132" t="s">
        <v>887</v>
      </c>
      <c r="M656" s="132" t="s">
        <v>887</v>
      </c>
      <c r="N656" s="132" t="s">
        <v>887</v>
      </c>
      <c r="O656" s="132" t="s">
        <v>1129</v>
      </c>
      <c r="P656" s="132" t="s">
        <v>1129</v>
      </c>
      <c r="Q656" s="132" t="s">
        <v>1129</v>
      </c>
      <c r="R656" s="132" t="s">
        <v>1129</v>
      </c>
      <c r="S656" s="382"/>
      <c r="T656" s="138"/>
      <c r="U656" s="138"/>
      <c r="V656" s="138"/>
      <c r="W656" s="138"/>
      <c r="X656" s="139"/>
    </row>
    <row r="657" spans="1:24" ht="15.75" customHeight="1">
      <c r="A657" s="132" t="s">
        <v>111</v>
      </c>
      <c r="B657" s="132">
        <v>2024</v>
      </c>
      <c r="C657" s="132" t="s">
        <v>657</v>
      </c>
      <c r="D657" s="132" t="s">
        <v>145</v>
      </c>
      <c r="E657" s="133" t="s">
        <v>1178</v>
      </c>
      <c r="F657" s="132" t="s">
        <v>1151</v>
      </c>
      <c r="G657" s="134" t="s">
        <v>887</v>
      </c>
      <c r="H657" s="132" t="s">
        <v>436</v>
      </c>
      <c r="I657" s="132" t="s">
        <v>1179</v>
      </c>
      <c r="J657" s="132" t="s">
        <v>887</v>
      </c>
      <c r="K657" s="132" t="s">
        <v>887</v>
      </c>
      <c r="L657" s="132" t="s">
        <v>887</v>
      </c>
      <c r="M657" s="132" t="s">
        <v>887</v>
      </c>
      <c r="N657" s="132" t="s">
        <v>887</v>
      </c>
      <c r="O657" s="132" t="s">
        <v>1129</v>
      </c>
      <c r="P657" s="132" t="s">
        <v>1129</v>
      </c>
      <c r="Q657" s="132" t="s">
        <v>1129</v>
      </c>
      <c r="R657" s="132" t="s">
        <v>1129</v>
      </c>
      <c r="S657" s="382"/>
      <c r="T657" s="138"/>
      <c r="U657" s="138"/>
      <c r="V657" s="138"/>
      <c r="W657" s="138"/>
      <c r="X657" s="139"/>
    </row>
    <row r="658" spans="1:24" ht="15.75" customHeight="1">
      <c r="A658" s="132" t="s">
        <v>111</v>
      </c>
      <c r="B658" s="132">
        <v>2022</v>
      </c>
      <c r="C658" s="132" t="s">
        <v>657</v>
      </c>
      <c r="D658" s="132" t="s">
        <v>145</v>
      </c>
      <c r="E658" s="133" t="s">
        <v>1180</v>
      </c>
      <c r="F658" s="132" t="s">
        <v>1151</v>
      </c>
      <c r="G658" s="134" t="s">
        <v>1128</v>
      </c>
      <c r="H658" s="132" t="s">
        <v>436</v>
      </c>
      <c r="I658" s="132" t="s">
        <v>1129</v>
      </c>
      <c r="J658" s="132" t="s">
        <v>887</v>
      </c>
      <c r="K658" s="132" t="s">
        <v>1128</v>
      </c>
      <c r="L658" s="132" t="s">
        <v>1128</v>
      </c>
      <c r="M658" s="132" t="s">
        <v>1128</v>
      </c>
      <c r="N658" s="132" t="s">
        <v>887</v>
      </c>
      <c r="O658" s="132" t="s">
        <v>492</v>
      </c>
      <c r="P658" s="132" t="s">
        <v>189</v>
      </c>
      <c r="Q658" s="132" t="s">
        <v>1130</v>
      </c>
      <c r="R658" s="132" t="s">
        <v>409</v>
      </c>
      <c r="S658" s="382" t="s">
        <v>1131</v>
      </c>
      <c r="T658" s="136" t="s">
        <v>887</v>
      </c>
      <c r="U658" s="136" t="s">
        <v>887</v>
      </c>
      <c r="V658" s="136" t="s">
        <v>887</v>
      </c>
      <c r="W658" s="136" t="s">
        <v>887</v>
      </c>
      <c r="X658" s="137" t="s">
        <v>1132</v>
      </c>
    </row>
    <row r="659" spans="1:24" ht="15.75" customHeight="1">
      <c r="A659" s="132" t="s">
        <v>111</v>
      </c>
      <c r="B659" s="132">
        <v>2023</v>
      </c>
      <c r="C659" s="132" t="s">
        <v>657</v>
      </c>
      <c r="D659" s="132" t="s">
        <v>145</v>
      </c>
      <c r="E659" s="133" t="s">
        <v>1180</v>
      </c>
      <c r="F659" s="132" t="s">
        <v>1151</v>
      </c>
      <c r="G659" s="134" t="s">
        <v>1128</v>
      </c>
      <c r="H659" s="132" t="s">
        <v>436</v>
      </c>
      <c r="I659" s="132" t="s">
        <v>1129</v>
      </c>
      <c r="J659" s="132" t="s">
        <v>887</v>
      </c>
      <c r="K659" s="132" t="s">
        <v>1128</v>
      </c>
      <c r="L659" s="132" t="s">
        <v>1128</v>
      </c>
      <c r="M659" s="132" t="s">
        <v>1128</v>
      </c>
      <c r="N659" s="132" t="s">
        <v>887</v>
      </c>
      <c r="O659" s="132" t="s">
        <v>492</v>
      </c>
      <c r="P659" s="132" t="s">
        <v>189</v>
      </c>
      <c r="Q659" s="132" t="s">
        <v>1130</v>
      </c>
      <c r="R659" s="132" t="s">
        <v>409</v>
      </c>
      <c r="S659" s="382" t="s">
        <v>1131</v>
      </c>
      <c r="T659" s="138"/>
      <c r="U659" s="138"/>
      <c r="V659" s="138"/>
      <c r="W659" s="138"/>
      <c r="X659" s="139"/>
    </row>
    <row r="660" spans="1:24" ht="15.75" customHeight="1">
      <c r="A660" s="132" t="s">
        <v>111</v>
      </c>
      <c r="B660" s="132">
        <v>2024</v>
      </c>
      <c r="C660" s="132" t="s">
        <v>657</v>
      </c>
      <c r="D660" s="132" t="s">
        <v>145</v>
      </c>
      <c r="E660" s="133" t="s">
        <v>1180</v>
      </c>
      <c r="F660" s="132" t="s">
        <v>1151</v>
      </c>
      <c r="G660" s="134" t="s">
        <v>1128</v>
      </c>
      <c r="H660" s="132" t="s">
        <v>436</v>
      </c>
      <c r="I660" s="132" t="s">
        <v>1129</v>
      </c>
      <c r="J660" s="132" t="s">
        <v>887</v>
      </c>
      <c r="K660" s="132" t="s">
        <v>1128</v>
      </c>
      <c r="L660" s="132" t="s">
        <v>1128</v>
      </c>
      <c r="M660" s="132" t="s">
        <v>1128</v>
      </c>
      <c r="N660" s="132" t="s">
        <v>887</v>
      </c>
      <c r="O660" s="132" t="s">
        <v>492</v>
      </c>
      <c r="P660" s="132" t="s">
        <v>189</v>
      </c>
      <c r="Q660" s="132" t="s">
        <v>1130</v>
      </c>
      <c r="R660" s="132" t="s">
        <v>409</v>
      </c>
      <c r="S660" s="382" t="s">
        <v>1131</v>
      </c>
      <c r="T660" s="138"/>
      <c r="U660" s="138"/>
      <c r="V660" s="138"/>
      <c r="W660" s="138"/>
      <c r="X660" s="139"/>
    </row>
    <row r="661" spans="1:24" ht="15.75" customHeight="1">
      <c r="A661" s="132" t="s">
        <v>111</v>
      </c>
      <c r="B661" s="132">
        <v>2022</v>
      </c>
      <c r="C661" s="132" t="s">
        <v>657</v>
      </c>
      <c r="D661" s="132" t="s">
        <v>145</v>
      </c>
      <c r="E661" s="133" t="s">
        <v>1181</v>
      </c>
      <c r="F661" s="132" t="s">
        <v>1151</v>
      </c>
      <c r="G661" s="134" t="s">
        <v>1128</v>
      </c>
      <c r="H661" s="132" t="s">
        <v>436</v>
      </c>
      <c r="I661" s="132" t="s">
        <v>1129</v>
      </c>
      <c r="J661" s="132" t="s">
        <v>887</v>
      </c>
      <c r="K661" s="132" t="s">
        <v>1128</v>
      </c>
      <c r="L661" s="132" t="s">
        <v>1128</v>
      </c>
      <c r="M661" s="132" t="s">
        <v>1128</v>
      </c>
      <c r="N661" s="132" t="s">
        <v>887</v>
      </c>
      <c r="O661" s="132" t="s">
        <v>492</v>
      </c>
      <c r="P661" s="132" t="s">
        <v>189</v>
      </c>
      <c r="Q661" s="132" t="s">
        <v>1130</v>
      </c>
      <c r="R661" s="132" t="s">
        <v>409</v>
      </c>
      <c r="S661" s="382" t="s">
        <v>1131</v>
      </c>
      <c r="T661" s="136" t="s">
        <v>887</v>
      </c>
      <c r="U661" s="136" t="s">
        <v>887</v>
      </c>
      <c r="V661" s="136" t="s">
        <v>887</v>
      </c>
      <c r="W661" s="136" t="s">
        <v>887</v>
      </c>
      <c r="X661" s="137" t="s">
        <v>1132</v>
      </c>
    </row>
    <row r="662" spans="1:24" ht="15.75" customHeight="1">
      <c r="A662" s="132" t="s">
        <v>111</v>
      </c>
      <c r="B662" s="132">
        <v>2023</v>
      </c>
      <c r="C662" s="132" t="s">
        <v>657</v>
      </c>
      <c r="D662" s="132" t="s">
        <v>145</v>
      </c>
      <c r="E662" s="133" t="s">
        <v>1181</v>
      </c>
      <c r="F662" s="132" t="s">
        <v>1151</v>
      </c>
      <c r="G662" s="134" t="s">
        <v>1128</v>
      </c>
      <c r="H662" s="132" t="s">
        <v>436</v>
      </c>
      <c r="I662" s="132" t="s">
        <v>1129</v>
      </c>
      <c r="J662" s="132" t="s">
        <v>887</v>
      </c>
      <c r="K662" s="132" t="s">
        <v>1128</v>
      </c>
      <c r="L662" s="132" t="s">
        <v>1128</v>
      </c>
      <c r="M662" s="132" t="s">
        <v>1128</v>
      </c>
      <c r="N662" s="132" t="s">
        <v>887</v>
      </c>
      <c r="O662" s="132" t="s">
        <v>492</v>
      </c>
      <c r="P662" s="132" t="s">
        <v>189</v>
      </c>
      <c r="Q662" s="132" t="s">
        <v>1130</v>
      </c>
      <c r="R662" s="132" t="s">
        <v>409</v>
      </c>
      <c r="S662" s="382" t="s">
        <v>1131</v>
      </c>
      <c r="T662" s="138"/>
      <c r="U662" s="138"/>
      <c r="V662" s="138"/>
      <c r="W662" s="138"/>
      <c r="X662" s="139"/>
    </row>
    <row r="663" spans="1:24" ht="15.75" customHeight="1">
      <c r="A663" s="132" t="s">
        <v>111</v>
      </c>
      <c r="B663" s="132">
        <v>2024</v>
      </c>
      <c r="C663" s="132" t="s">
        <v>657</v>
      </c>
      <c r="D663" s="132" t="s">
        <v>145</v>
      </c>
      <c r="E663" s="133" t="s">
        <v>1181</v>
      </c>
      <c r="F663" s="132" t="s">
        <v>1151</v>
      </c>
      <c r="G663" s="134" t="s">
        <v>1128</v>
      </c>
      <c r="H663" s="132" t="s">
        <v>436</v>
      </c>
      <c r="I663" s="132" t="s">
        <v>1129</v>
      </c>
      <c r="J663" s="132" t="s">
        <v>887</v>
      </c>
      <c r="K663" s="132" t="s">
        <v>1128</v>
      </c>
      <c r="L663" s="132" t="s">
        <v>1128</v>
      </c>
      <c r="M663" s="132" t="s">
        <v>1128</v>
      </c>
      <c r="N663" s="132" t="s">
        <v>887</v>
      </c>
      <c r="O663" s="132" t="s">
        <v>492</v>
      </c>
      <c r="P663" s="132" t="s">
        <v>189</v>
      </c>
      <c r="Q663" s="132" t="s">
        <v>1130</v>
      </c>
      <c r="R663" s="132" t="s">
        <v>409</v>
      </c>
      <c r="S663" s="382" t="s">
        <v>1131</v>
      </c>
      <c r="T663" s="138"/>
      <c r="U663" s="138"/>
      <c r="V663" s="138"/>
      <c r="W663" s="138"/>
      <c r="X663" s="139"/>
    </row>
    <row r="664" spans="1:24" ht="15.75" customHeight="1">
      <c r="A664" s="132" t="s">
        <v>111</v>
      </c>
      <c r="B664" s="132">
        <v>2022</v>
      </c>
      <c r="C664" s="132" t="s">
        <v>657</v>
      </c>
      <c r="D664" s="132" t="s">
        <v>145</v>
      </c>
      <c r="E664" s="133" t="s">
        <v>1182</v>
      </c>
      <c r="F664" s="132" t="s">
        <v>1151</v>
      </c>
      <c r="G664" s="134" t="s">
        <v>1128</v>
      </c>
      <c r="H664" s="132" t="s">
        <v>436</v>
      </c>
      <c r="I664" s="132" t="s">
        <v>1129</v>
      </c>
      <c r="J664" s="132" t="s">
        <v>887</v>
      </c>
      <c r="K664" s="132" t="s">
        <v>1128</v>
      </c>
      <c r="L664" s="132" t="s">
        <v>1128</v>
      </c>
      <c r="M664" s="132" t="s">
        <v>1128</v>
      </c>
      <c r="N664" s="132" t="s">
        <v>887</v>
      </c>
      <c r="O664" s="132" t="s">
        <v>492</v>
      </c>
      <c r="P664" s="132" t="s">
        <v>189</v>
      </c>
      <c r="Q664" s="132" t="s">
        <v>1130</v>
      </c>
      <c r="R664" s="132" t="s">
        <v>409</v>
      </c>
      <c r="S664" s="382" t="s">
        <v>1131</v>
      </c>
      <c r="T664" s="136" t="s">
        <v>887</v>
      </c>
      <c r="U664" s="136" t="s">
        <v>887</v>
      </c>
      <c r="V664" s="136" t="s">
        <v>887</v>
      </c>
      <c r="W664" s="136" t="s">
        <v>887</v>
      </c>
      <c r="X664" s="137" t="s">
        <v>1132</v>
      </c>
    </row>
    <row r="665" spans="1:24" ht="15.75" customHeight="1">
      <c r="A665" s="132" t="s">
        <v>111</v>
      </c>
      <c r="B665" s="132">
        <v>2023</v>
      </c>
      <c r="C665" s="132" t="s">
        <v>657</v>
      </c>
      <c r="D665" s="132" t="s">
        <v>145</v>
      </c>
      <c r="E665" s="133" t="s">
        <v>1182</v>
      </c>
      <c r="F665" s="132" t="s">
        <v>1151</v>
      </c>
      <c r="G665" s="134" t="s">
        <v>1128</v>
      </c>
      <c r="H665" s="132" t="s">
        <v>436</v>
      </c>
      <c r="I665" s="132" t="s">
        <v>1129</v>
      </c>
      <c r="J665" s="132" t="s">
        <v>887</v>
      </c>
      <c r="K665" s="132" t="s">
        <v>1128</v>
      </c>
      <c r="L665" s="132" t="s">
        <v>1128</v>
      </c>
      <c r="M665" s="132" t="s">
        <v>1128</v>
      </c>
      <c r="N665" s="132" t="s">
        <v>887</v>
      </c>
      <c r="O665" s="132" t="s">
        <v>492</v>
      </c>
      <c r="P665" s="132" t="s">
        <v>189</v>
      </c>
      <c r="Q665" s="132" t="s">
        <v>1130</v>
      </c>
      <c r="R665" s="132" t="s">
        <v>409</v>
      </c>
      <c r="S665" s="382" t="s">
        <v>1131</v>
      </c>
      <c r="T665" s="138"/>
      <c r="U665" s="138"/>
      <c r="V665" s="138"/>
      <c r="W665" s="138"/>
      <c r="X665" s="139"/>
    </row>
    <row r="666" spans="1:24" ht="15.75" customHeight="1">
      <c r="A666" s="132" t="s">
        <v>111</v>
      </c>
      <c r="B666" s="132">
        <v>2024</v>
      </c>
      <c r="C666" s="132" t="s">
        <v>657</v>
      </c>
      <c r="D666" s="132" t="s">
        <v>145</v>
      </c>
      <c r="E666" s="133" t="s">
        <v>1182</v>
      </c>
      <c r="F666" s="132" t="s">
        <v>1151</v>
      </c>
      <c r="G666" s="134" t="s">
        <v>1128</v>
      </c>
      <c r="H666" s="132" t="s">
        <v>436</v>
      </c>
      <c r="I666" s="132" t="s">
        <v>1129</v>
      </c>
      <c r="J666" s="132" t="s">
        <v>887</v>
      </c>
      <c r="K666" s="132" t="s">
        <v>1128</v>
      </c>
      <c r="L666" s="132" t="s">
        <v>1128</v>
      </c>
      <c r="M666" s="132" t="s">
        <v>1128</v>
      </c>
      <c r="N666" s="132" t="s">
        <v>887</v>
      </c>
      <c r="O666" s="132" t="s">
        <v>492</v>
      </c>
      <c r="P666" s="132" t="s">
        <v>189</v>
      </c>
      <c r="Q666" s="132" t="s">
        <v>1130</v>
      </c>
      <c r="R666" s="132" t="s">
        <v>409</v>
      </c>
      <c r="S666" s="382" t="s">
        <v>1131</v>
      </c>
      <c r="T666" s="138"/>
      <c r="U666" s="138"/>
      <c r="V666" s="138"/>
      <c r="W666" s="138"/>
      <c r="X666" s="139"/>
    </row>
    <row r="667" spans="1:24" ht="15.75" customHeight="1">
      <c r="A667" s="132" t="s">
        <v>111</v>
      </c>
      <c r="B667" s="132">
        <v>2022</v>
      </c>
      <c r="C667" s="132" t="s">
        <v>657</v>
      </c>
      <c r="D667" s="132" t="s">
        <v>145</v>
      </c>
      <c r="E667" s="133" t="s">
        <v>1183</v>
      </c>
      <c r="F667" s="132" t="s">
        <v>1151</v>
      </c>
      <c r="G667" s="134" t="s">
        <v>887</v>
      </c>
      <c r="H667" s="132" t="s">
        <v>436</v>
      </c>
      <c r="I667" s="132" t="s">
        <v>1184</v>
      </c>
      <c r="J667" s="132" t="s">
        <v>887</v>
      </c>
      <c r="K667" s="132" t="s">
        <v>887</v>
      </c>
      <c r="L667" s="132" t="s">
        <v>887</v>
      </c>
      <c r="M667" s="132" t="s">
        <v>887</v>
      </c>
      <c r="N667" s="132" t="s">
        <v>887</v>
      </c>
      <c r="O667" s="132" t="s">
        <v>1129</v>
      </c>
      <c r="P667" s="132" t="s">
        <v>1129</v>
      </c>
      <c r="Q667" s="132" t="s">
        <v>1129</v>
      </c>
      <c r="R667" s="132" t="s">
        <v>1129</v>
      </c>
      <c r="S667" s="382"/>
      <c r="T667" s="140" t="s">
        <v>887</v>
      </c>
      <c r="U667" s="140" t="s">
        <v>887</v>
      </c>
      <c r="V667" s="140" t="s">
        <v>887</v>
      </c>
      <c r="W667" s="140" t="s">
        <v>887</v>
      </c>
      <c r="X667" s="140" t="s">
        <v>1184</v>
      </c>
    </row>
    <row r="668" spans="1:24" ht="15.75" customHeight="1">
      <c r="A668" s="132" t="s">
        <v>111</v>
      </c>
      <c r="B668" s="132">
        <v>2023</v>
      </c>
      <c r="C668" s="132" t="s">
        <v>657</v>
      </c>
      <c r="D668" s="132" t="s">
        <v>145</v>
      </c>
      <c r="E668" s="133" t="s">
        <v>1183</v>
      </c>
      <c r="F668" s="132" t="s">
        <v>1151</v>
      </c>
      <c r="G668" s="134" t="s">
        <v>887</v>
      </c>
      <c r="H668" s="132" t="s">
        <v>436</v>
      </c>
      <c r="I668" s="132" t="s">
        <v>1184</v>
      </c>
      <c r="J668" s="132" t="s">
        <v>887</v>
      </c>
      <c r="K668" s="132" t="s">
        <v>887</v>
      </c>
      <c r="L668" s="132" t="s">
        <v>887</v>
      </c>
      <c r="M668" s="132" t="s">
        <v>887</v>
      </c>
      <c r="N668" s="132" t="s">
        <v>887</v>
      </c>
      <c r="O668" s="132" t="s">
        <v>1129</v>
      </c>
      <c r="P668" s="132" t="s">
        <v>1129</v>
      </c>
      <c r="Q668" s="132" t="s">
        <v>1129</v>
      </c>
      <c r="R668" s="132" t="s">
        <v>1129</v>
      </c>
      <c r="S668" s="382"/>
      <c r="T668" s="138"/>
      <c r="U668" s="138"/>
      <c r="V668" s="138"/>
      <c r="W668" s="138"/>
      <c r="X668" s="139"/>
    </row>
    <row r="669" spans="1:24" ht="15.75" customHeight="1">
      <c r="A669" s="132" t="s">
        <v>111</v>
      </c>
      <c r="B669" s="132">
        <v>2024</v>
      </c>
      <c r="C669" s="132" t="s">
        <v>657</v>
      </c>
      <c r="D669" s="132" t="s">
        <v>145</v>
      </c>
      <c r="E669" s="133" t="s">
        <v>1183</v>
      </c>
      <c r="F669" s="132" t="s">
        <v>1151</v>
      </c>
      <c r="G669" s="134" t="s">
        <v>887</v>
      </c>
      <c r="H669" s="132" t="s">
        <v>436</v>
      </c>
      <c r="I669" s="132" t="s">
        <v>1184</v>
      </c>
      <c r="J669" s="132" t="s">
        <v>887</v>
      </c>
      <c r="K669" s="132" t="s">
        <v>887</v>
      </c>
      <c r="L669" s="132" t="s">
        <v>887</v>
      </c>
      <c r="M669" s="132" t="s">
        <v>887</v>
      </c>
      <c r="N669" s="132" t="s">
        <v>887</v>
      </c>
      <c r="O669" s="132" t="s">
        <v>1129</v>
      </c>
      <c r="P669" s="132" t="s">
        <v>1129</v>
      </c>
      <c r="Q669" s="132" t="s">
        <v>1129</v>
      </c>
      <c r="R669" s="132" t="s">
        <v>1129</v>
      </c>
      <c r="S669" s="382"/>
      <c r="T669" s="138"/>
      <c r="U669" s="138"/>
      <c r="V669" s="138"/>
      <c r="W669" s="138"/>
      <c r="X669" s="139"/>
    </row>
    <row r="670" spans="1:24" ht="15.75" customHeight="1">
      <c r="A670" s="132" t="s">
        <v>111</v>
      </c>
      <c r="B670" s="132">
        <v>2022</v>
      </c>
      <c r="C670" s="132" t="s">
        <v>657</v>
      </c>
      <c r="D670" s="132" t="s">
        <v>145</v>
      </c>
      <c r="E670" s="133" t="s">
        <v>1185</v>
      </c>
      <c r="F670" s="132" t="s">
        <v>1151</v>
      </c>
      <c r="G670" s="134" t="s">
        <v>1128</v>
      </c>
      <c r="H670" s="132" t="s">
        <v>436</v>
      </c>
      <c r="I670" s="132" t="s">
        <v>1129</v>
      </c>
      <c r="J670" s="132" t="s">
        <v>887</v>
      </c>
      <c r="K670" s="132" t="s">
        <v>1128</v>
      </c>
      <c r="L670" s="132" t="s">
        <v>1128</v>
      </c>
      <c r="M670" s="132" t="s">
        <v>1128</v>
      </c>
      <c r="N670" s="132" t="s">
        <v>887</v>
      </c>
      <c r="O670" s="132" t="s">
        <v>492</v>
      </c>
      <c r="P670" s="132" t="s">
        <v>189</v>
      </c>
      <c r="Q670" s="132" t="s">
        <v>1130</v>
      </c>
      <c r="R670" s="132" t="s">
        <v>409</v>
      </c>
      <c r="S670" s="382" t="s">
        <v>1131</v>
      </c>
      <c r="T670" s="136" t="s">
        <v>887</v>
      </c>
      <c r="U670" s="136" t="s">
        <v>887</v>
      </c>
      <c r="V670" s="136" t="s">
        <v>887</v>
      </c>
      <c r="W670" s="136" t="s">
        <v>887</v>
      </c>
      <c r="X670" s="137" t="s">
        <v>1132</v>
      </c>
    </row>
    <row r="671" spans="1:24" ht="15.75" customHeight="1">
      <c r="A671" s="132" t="s">
        <v>111</v>
      </c>
      <c r="B671" s="132">
        <v>2023</v>
      </c>
      <c r="C671" s="132" t="s">
        <v>657</v>
      </c>
      <c r="D671" s="132" t="s">
        <v>145</v>
      </c>
      <c r="E671" s="133" t="s">
        <v>1185</v>
      </c>
      <c r="F671" s="132" t="s">
        <v>1151</v>
      </c>
      <c r="G671" s="134" t="s">
        <v>1128</v>
      </c>
      <c r="H671" s="132" t="s">
        <v>436</v>
      </c>
      <c r="I671" s="132" t="s">
        <v>1129</v>
      </c>
      <c r="J671" s="132" t="s">
        <v>887</v>
      </c>
      <c r="K671" s="132" t="s">
        <v>1128</v>
      </c>
      <c r="L671" s="132" t="s">
        <v>1128</v>
      </c>
      <c r="M671" s="132" t="s">
        <v>1128</v>
      </c>
      <c r="N671" s="132" t="s">
        <v>887</v>
      </c>
      <c r="O671" s="132" t="s">
        <v>492</v>
      </c>
      <c r="P671" s="132" t="s">
        <v>189</v>
      </c>
      <c r="Q671" s="132" t="s">
        <v>1130</v>
      </c>
      <c r="R671" s="132" t="s">
        <v>409</v>
      </c>
      <c r="S671" s="382" t="s">
        <v>1131</v>
      </c>
      <c r="T671" s="138"/>
      <c r="U671" s="138"/>
      <c r="V671" s="138"/>
      <c r="W671" s="138"/>
      <c r="X671" s="139"/>
    </row>
    <row r="672" spans="1:24" ht="15.75" customHeight="1">
      <c r="A672" s="132" t="s">
        <v>111</v>
      </c>
      <c r="B672" s="132">
        <v>2024</v>
      </c>
      <c r="C672" s="132" t="s">
        <v>657</v>
      </c>
      <c r="D672" s="132" t="s">
        <v>145</v>
      </c>
      <c r="E672" s="133" t="s">
        <v>1185</v>
      </c>
      <c r="F672" s="132" t="s">
        <v>1151</v>
      </c>
      <c r="G672" s="134" t="s">
        <v>1128</v>
      </c>
      <c r="H672" s="132" t="s">
        <v>436</v>
      </c>
      <c r="I672" s="132" t="s">
        <v>1129</v>
      </c>
      <c r="J672" s="132" t="s">
        <v>887</v>
      </c>
      <c r="K672" s="132" t="s">
        <v>1128</v>
      </c>
      <c r="L672" s="132" t="s">
        <v>1128</v>
      </c>
      <c r="M672" s="132" t="s">
        <v>1128</v>
      </c>
      <c r="N672" s="132" t="s">
        <v>887</v>
      </c>
      <c r="O672" s="132" t="s">
        <v>492</v>
      </c>
      <c r="P672" s="132" t="s">
        <v>189</v>
      </c>
      <c r="Q672" s="132" t="s">
        <v>1130</v>
      </c>
      <c r="R672" s="132" t="s">
        <v>409</v>
      </c>
      <c r="S672" s="382" t="s">
        <v>1131</v>
      </c>
      <c r="T672" s="138"/>
      <c r="U672" s="138"/>
      <c r="V672" s="138"/>
      <c r="W672" s="138"/>
      <c r="X672" s="139"/>
    </row>
    <row r="673" spans="1:24" ht="15.75" customHeight="1">
      <c r="A673" s="132" t="s">
        <v>111</v>
      </c>
      <c r="B673" s="132">
        <v>2022</v>
      </c>
      <c r="C673" s="132" t="s">
        <v>657</v>
      </c>
      <c r="D673" s="132" t="s">
        <v>145</v>
      </c>
      <c r="E673" s="133" t="s">
        <v>1186</v>
      </c>
      <c r="F673" s="132" t="s">
        <v>1151</v>
      </c>
      <c r="G673" s="134" t="s">
        <v>887</v>
      </c>
      <c r="H673" s="132" t="s">
        <v>436</v>
      </c>
      <c r="I673" s="132" t="s">
        <v>1187</v>
      </c>
      <c r="J673" s="132" t="s">
        <v>887</v>
      </c>
      <c r="K673" s="132" t="s">
        <v>887</v>
      </c>
      <c r="L673" s="132" t="s">
        <v>887</v>
      </c>
      <c r="M673" s="132" t="s">
        <v>887</v>
      </c>
      <c r="N673" s="132" t="s">
        <v>887</v>
      </c>
      <c r="O673" s="132" t="s">
        <v>1129</v>
      </c>
      <c r="P673" s="132" t="s">
        <v>1129</v>
      </c>
      <c r="Q673" s="132" t="s">
        <v>1129</v>
      </c>
      <c r="R673" s="132" t="s">
        <v>1129</v>
      </c>
      <c r="S673" s="382"/>
      <c r="T673" s="140" t="s">
        <v>887</v>
      </c>
      <c r="U673" s="140" t="s">
        <v>887</v>
      </c>
      <c r="V673" s="140" t="s">
        <v>887</v>
      </c>
      <c r="W673" s="140" t="s">
        <v>887</v>
      </c>
      <c r="X673" s="140" t="s">
        <v>1187</v>
      </c>
    </row>
    <row r="674" spans="1:24" ht="15.75" customHeight="1">
      <c r="A674" s="132" t="s">
        <v>111</v>
      </c>
      <c r="B674" s="132">
        <v>2023</v>
      </c>
      <c r="C674" s="132" t="s">
        <v>657</v>
      </c>
      <c r="D674" s="132" t="s">
        <v>145</v>
      </c>
      <c r="E674" s="133" t="s">
        <v>1186</v>
      </c>
      <c r="F674" s="132" t="s">
        <v>1151</v>
      </c>
      <c r="G674" s="134" t="s">
        <v>887</v>
      </c>
      <c r="H674" s="132" t="s">
        <v>436</v>
      </c>
      <c r="I674" s="132" t="s">
        <v>1187</v>
      </c>
      <c r="J674" s="132" t="s">
        <v>887</v>
      </c>
      <c r="K674" s="132" t="s">
        <v>887</v>
      </c>
      <c r="L674" s="132" t="s">
        <v>887</v>
      </c>
      <c r="M674" s="132" t="s">
        <v>887</v>
      </c>
      <c r="N674" s="132" t="s">
        <v>887</v>
      </c>
      <c r="O674" s="132" t="s">
        <v>1129</v>
      </c>
      <c r="P674" s="132" t="s">
        <v>1129</v>
      </c>
      <c r="Q674" s="132" t="s">
        <v>1129</v>
      </c>
      <c r="R674" s="132" t="s">
        <v>1129</v>
      </c>
      <c r="S674" s="382"/>
      <c r="T674" s="138"/>
      <c r="U674" s="138"/>
      <c r="V674" s="138"/>
      <c r="W674" s="138"/>
      <c r="X674" s="139"/>
    </row>
    <row r="675" spans="1:24" ht="15.75" customHeight="1">
      <c r="A675" s="132" t="s">
        <v>111</v>
      </c>
      <c r="B675" s="132">
        <v>2024</v>
      </c>
      <c r="C675" s="132" t="s">
        <v>657</v>
      </c>
      <c r="D675" s="132" t="s">
        <v>145</v>
      </c>
      <c r="E675" s="133" t="s">
        <v>1186</v>
      </c>
      <c r="F675" s="132" t="s">
        <v>1151</v>
      </c>
      <c r="G675" s="134" t="s">
        <v>887</v>
      </c>
      <c r="H675" s="132" t="s">
        <v>436</v>
      </c>
      <c r="I675" s="132" t="s">
        <v>1187</v>
      </c>
      <c r="J675" s="132" t="s">
        <v>887</v>
      </c>
      <c r="K675" s="132" t="s">
        <v>887</v>
      </c>
      <c r="L675" s="132" t="s">
        <v>887</v>
      </c>
      <c r="M675" s="132" t="s">
        <v>887</v>
      </c>
      <c r="N675" s="132" t="s">
        <v>887</v>
      </c>
      <c r="O675" s="132" t="s">
        <v>1129</v>
      </c>
      <c r="P675" s="132" t="s">
        <v>1129</v>
      </c>
      <c r="Q675" s="132" t="s">
        <v>1129</v>
      </c>
      <c r="R675" s="132" t="s">
        <v>1129</v>
      </c>
      <c r="S675" s="382"/>
      <c r="T675" s="138"/>
      <c r="U675" s="138"/>
      <c r="V675" s="138"/>
      <c r="W675" s="138"/>
      <c r="X675" s="139"/>
    </row>
    <row r="676" spans="1:24" ht="15.75" customHeight="1">
      <c r="A676" s="132" t="s">
        <v>111</v>
      </c>
      <c r="B676" s="132">
        <v>2022</v>
      </c>
      <c r="C676" s="132" t="s">
        <v>657</v>
      </c>
      <c r="D676" s="132" t="s">
        <v>145</v>
      </c>
      <c r="E676" s="133" t="s">
        <v>1188</v>
      </c>
      <c r="F676" s="132" t="s">
        <v>1151</v>
      </c>
      <c r="G676" s="134" t="s">
        <v>1128</v>
      </c>
      <c r="H676" s="132" t="s">
        <v>436</v>
      </c>
      <c r="I676" s="132" t="s">
        <v>1129</v>
      </c>
      <c r="J676" s="132" t="s">
        <v>887</v>
      </c>
      <c r="K676" s="132" t="s">
        <v>1128</v>
      </c>
      <c r="L676" s="132" t="s">
        <v>1128</v>
      </c>
      <c r="M676" s="132" t="s">
        <v>1128</v>
      </c>
      <c r="N676" s="132" t="s">
        <v>887</v>
      </c>
      <c r="O676" s="132" t="s">
        <v>492</v>
      </c>
      <c r="P676" s="132" t="s">
        <v>189</v>
      </c>
      <c r="Q676" s="132" t="s">
        <v>1130</v>
      </c>
      <c r="R676" s="132" t="s">
        <v>409</v>
      </c>
      <c r="S676" s="382" t="s">
        <v>1131</v>
      </c>
      <c r="T676" s="136" t="s">
        <v>887</v>
      </c>
      <c r="U676" s="136" t="s">
        <v>887</v>
      </c>
      <c r="V676" s="136" t="s">
        <v>887</v>
      </c>
      <c r="W676" s="136" t="s">
        <v>887</v>
      </c>
      <c r="X676" s="137" t="s">
        <v>1132</v>
      </c>
    </row>
    <row r="677" spans="1:24" ht="15.75" customHeight="1">
      <c r="A677" s="132" t="s">
        <v>111</v>
      </c>
      <c r="B677" s="132">
        <v>2023</v>
      </c>
      <c r="C677" s="132" t="s">
        <v>657</v>
      </c>
      <c r="D677" s="132" t="s">
        <v>145</v>
      </c>
      <c r="E677" s="133" t="s">
        <v>1188</v>
      </c>
      <c r="F677" s="132" t="s">
        <v>1151</v>
      </c>
      <c r="G677" s="134" t="s">
        <v>1128</v>
      </c>
      <c r="H677" s="132" t="s">
        <v>436</v>
      </c>
      <c r="I677" s="132" t="s">
        <v>1129</v>
      </c>
      <c r="J677" s="132" t="s">
        <v>887</v>
      </c>
      <c r="K677" s="132" t="s">
        <v>1128</v>
      </c>
      <c r="L677" s="132" t="s">
        <v>1128</v>
      </c>
      <c r="M677" s="132" t="s">
        <v>1128</v>
      </c>
      <c r="N677" s="132" t="s">
        <v>887</v>
      </c>
      <c r="O677" s="132" t="s">
        <v>492</v>
      </c>
      <c r="P677" s="132" t="s">
        <v>189</v>
      </c>
      <c r="Q677" s="132" t="s">
        <v>1130</v>
      </c>
      <c r="R677" s="132" t="s">
        <v>409</v>
      </c>
      <c r="S677" s="382" t="s">
        <v>1131</v>
      </c>
      <c r="T677" s="138"/>
      <c r="U677" s="138"/>
      <c r="V677" s="138"/>
      <c r="W677" s="138"/>
      <c r="X677" s="139"/>
    </row>
    <row r="678" spans="1:24" ht="15.75" customHeight="1">
      <c r="A678" s="132" t="s">
        <v>111</v>
      </c>
      <c r="B678" s="132">
        <v>2024</v>
      </c>
      <c r="C678" s="132" t="s">
        <v>657</v>
      </c>
      <c r="D678" s="132" t="s">
        <v>145</v>
      </c>
      <c r="E678" s="133" t="s">
        <v>1188</v>
      </c>
      <c r="F678" s="132" t="s">
        <v>1151</v>
      </c>
      <c r="G678" s="134" t="s">
        <v>1128</v>
      </c>
      <c r="H678" s="132" t="s">
        <v>436</v>
      </c>
      <c r="I678" s="132" t="s">
        <v>1129</v>
      </c>
      <c r="J678" s="132" t="s">
        <v>887</v>
      </c>
      <c r="K678" s="132" t="s">
        <v>1128</v>
      </c>
      <c r="L678" s="132" t="s">
        <v>1128</v>
      </c>
      <c r="M678" s="132" t="s">
        <v>1128</v>
      </c>
      <c r="N678" s="132" t="s">
        <v>887</v>
      </c>
      <c r="O678" s="132" t="s">
        <v>492</v>
      </c>
      <c r="P678" s="132" t="s">
        <v>189</v>
      </c>
      <c r="Q678" s="132" t="s">
        <v>1130</v>
      </c>
      <c r="R678" s="132" t="s">
        <v>409</v>
      </c>
      <c r="S678" s="382" t="s">
        <v>1131</v>
      </c>
      <c r="T678" s="138"/>
      <c r="U678" s="138"/>
      <c r="V678" s="138"/>
      <c r="W678" s="138"/>
      <c r="X678" s="139"/>
    </row>
    <row r="679" spans="1:24" ht="15.75" customHeight="1">
      <c r="A679" s="132" t="s">
        <v>111</v>
      </c>
      <c r="B679" s="132">
        <v>2022</v>
      </c>
      <c r="C679" s="132" t="s">
        <v>657</v>
      </c>
      <c r="D679" s="132" t="s">
        <v>145</v>
      </c>
      <c r="E679" s="133" t="s">
        <v>1189</v>
      </c>
      <c r="F679" s="132" t="s">
        <v>1151</v>
      </c>
      <c r="G679" s="134" t="s">
        <v>1128</v>
      </c>
      <c r="H679" s="132" t="s">
        <v>436</v>
      </c>
      <c r="I679" s="132" t="s">
        <v>1129</v>
      </c>
      <c r="J679" s="132" t="s">
        <v>887</v>
      </c>
      <c r="K679" s="132" t="s">
        <v>1128</v>
      </c>
      <c r="L679" s="132" t="s">
        <v>1128</v>
      </c>
      <c r="M679" s="132" t="s">
        <v>1128</v>
      </c>
      <c r="N679" s="132" t="s">
        <v>887</v>
      </c>
      <c r="O679" s="132" t="s">
        <v>492</v>
      </c>
      <c r="P679" s="132" t="s">
        <v>189</v>
      </c>
      <c r="Q679" s="132" t="s">
        <v>1130</v>
      </c>
      <c r="R679" s="132" t="s">
        <v>409</v>
      </c>
      <c r="S679" s="382" t="s">
        <v>1131</v>
      </c>
      <c r="T679" s="136" t="s">
        <v>887</v>
      </c>
      <c r="U679" s="136" t="s">
        <v>887</v>
      </c>
      <c r="V679" s="136" t="s">
        <v>887</v>
      </c>
      <c r="W679" s="136" t="s">
        <v>887</v>
      </c>
      <c r="X679" s="137" t="s">
        <v>1132</v>
      </c>
    </row>
    <row r="680" spans="1:24" ht="15.75" customHeight="1">
      <c r="A680" s="132" t="s">
        <v>111</v>
      </c>
      <c r="B680" s="132">
        <v>2023</v>
      </c>
      <c r="C680" s="132" t="s">
        <v>657</v>
      </c>
      <c r="D680" s="132" t="s">
        <v>145</v>
      </c>
      <c r="E680" s="133" t="s">
        <v>1189</v>
      </c>
      <c r="F680" s="132" t="s">
        <v>1151</v>
      </c>
      <c r="G680" s="134" t="s">
        <v>1128</v>
      </c>
      <c r="H680" s="132" t="s">
        <v>436</v>
      </c>
      <c r="I680" s="132" t="s">
        <v>1129</v>
      </c>
      <c r="J680" s="132" t="s">
        <v>887</v>
      </c>
      <c r="K680" s="132" t="s">
        <v>1128</v>
      </c>
      <c r="L680" s="132" t="s">
        <v>1128</v>
      </c>
      <c r="M680" s="132" t="s">
        <v>1128</v>
      </c>
      <c r="N680" s="132" t="s">
        <v>887</v>
      </c>
      <c r="O680" s="132" t="s">
        <v>492</v>
      </c>
      <c r="P680" s="132" t="s">
        <v>189</v>
      </c>
      <c r="Q680" s="132" t="s">
        <v>1130</v>
      </c>
      <c r="R680" s="132" t="s">
        <v>409</v>
      </c>
      <c r="S680" s="382" t="s">
        <v>1131</v>
      </c>
      <c r="T680" s="138"/>
      <c r="U680" s="138"/>
      <c r="V680" s="138"/>
      <c r="W680" s="138"/>
      <c r="X680" s="139"/>
    </row>
    <row r="681" spans="1:24" ht="15.75" customHeight="1">
      <c r="A681" s="132" t="s">
        <v>111</v>
      </c>
      <c r="B681" s="132">
        <v>2024</v>
      </c>
      <c r="C681" s="132" t="s">
        <v>657</v>
      </c>
      <c r="D681" s="132" t="s">
        <v>145</v>
      </c>
      <c r="E681" s="133" t="s">
        <v>1189</v>
      </c>
      <c r="F681" s="132" t="s">
        <v>1151</v>
      </c>
      <c r="G681" s="134" t="s">
        <v>1128</v>
      </c>
      <c r="H681" s="132" t="s">
        <v>436</v>
      </c>
      <c r="I681" s="132" t="s">
        <v>1129</v>
      </c>
      <c r="J681" s="132" t="s">
        <v>887</v>
      </c>
      <c r="K681" s="132" t="s">
        <v>1128</v>
      </c>
      <c r="L681" s="132" t="s">
        <v>1128</v>
      </c>
      <c r="M681" s="132" t="s">
        <v>1128</v>
      </c>
      <c r="N681" s="132" t="s">
        <v>887</v>
      </c>
      <c r="O681" s="132" t="s">
        <v>492</v>
      </c>
      <c r="P681" s="132" t="s">
        <v>189</v>
      </c>
      <c r="Q681" s="132" t="s">
        <v>1130</v>
      </c>
      <c r="R681" s="132" t="s">
        <v>409</v>
      </c>
      <c r="S681" s="382" t="s">
        <v>1131</v>
      </c>
      <c r="T681" s="138"/>
      <c r="U681" s="138"/>
      <c r="V681" s="138"/>
      <c r="W681" s="138"/>
      <c r="X681" s="139"/>
    </row>
    <row r="682" spans="1:24" ht="15.75" customHeight="1">
      <c r="A682" s="132" t="s">
        <v>111</v>
      </c>
      <c r="B682" s="132">
        <v>2022</v>
      </c>
      <c r="C682" s="132" t="s">
        <v>657</v>
      </c>
      <c r="D682" s="132" t="s">
        <v>145</v>
      </c>
      <c r="E682" s="133" t="s">
        <v>1190</v>
      </c>
      <c r="F682" s="132" t="s">
        <v>1151</v>
      </c>
      <c r="G682" s="134" t="s">
        <v>1128</v>
      </c>
      <c r="H682" s="132" t="s">
        <v>436</v>
      </c>
      <c r="I682" s="132" t="s">
        <v>1129</v>
      </c>
      <c r="J682" s="132" t="s">
        <v>887</v>
      </c>
      <c r="K682" s="132" t="s">
        <v>1128</v>
      </c>
      <c r="L682" s="132" t="s">
        <v>1128</v>
      </c>
      <c r="M682" s="132" t="s">
        <v>1128</v>
      </c>
      <c r="N682" s="132" t="s">
        <v>887</v>
      </c>
      <c r="O682" s="132" t="s">
        <v>492</v>
      </c>
      <c r="P682" s="132" t="s">
        <v>189</v>
      </c>
      <c r="Q682" s="132" t="s">
        <v>1130</v>
      </c>
      <c r="R682" s="132" t="s">
        <v>409</v>
      </c>
      <c r="S682" s="382" t="s">
        <v>1131</v>
      </c>
      <c r="T682" s="136" t="s">
        <v>887</v>
      </c>
      <c r="U682" s="136" t="s">
        <v>887</v>
      </c>
      <c r="V682" s="136" t="s">
        <v>887</v>
      </c>
      <c r="W682" s="136" t="s">
        <v>887</v>
      </c>
      <c r="X682" s="137" t="s">
        <v>1132</v>
      </c>
    </row>
    <row r="683" spans="1:24" ht="15.75" customHeight="1">
      <c r="A683" s="132" t="s">
        <v>111</v>
      </c>
      <c r="B683" s="132">
        <v>2023</v>
      </c>
      <c r="C683" s="132" t="s">
        <v>657</v>
      </c>
      <c r="D683" s="132" t="s">
        <v>145</v>
      </c>
      <c r="E683" s="133" t="s">
        <v>1190</v>
      </c>
      <c r="F683" s="132" t="s">
        <v>1151</v>
      </c>
      <c r="G683" s="134" t="s">
        <v>1128</v>
      </c>
      <c r="H683" s="132" t="s">
        <v>436</v>
      </c>
      <c r="I683" s="132" t="s">
        <v>1129</v>
      </c>
      <c r="J683" s="132" t="s">
        <v>887</v>
      </c>
      <c r="K683" s="132" t="s">
        <v>1128</v>
      </c>
      <c r="L683" s="132" t="s">
        <v>1128</v>
      </c>
      <c r="M683" s="132" t="s">
        <v>1128</v>
      </c>
      <c r="N683" s="132" t="s">
        <v>887</v>
      </c>
      <c r="O683" s="132" t="s">
        <v>492</v>
      </c>
      <c r="P683" s="132" t="s">
        <v>189</v>
      </c>
      <c r="Q683" s="132" t="s">
        <v>1130</v>
      </c>
      <c r="R683" s="132" t="s">
        <v>409</v>
      </c>
      <c r="S683" s="382" t="s">
        <v>1131</v>
      </c>
      <c r="T683" s="138"/>
      <c r="U683" s="138"/>
      <c r="V683" s="138"/>
      <c r="W683" s="138"/>
      <c r="X683" s="139"/>
    </row>
    <row r="684" spans="1:24" ht="15.75" customHeight="1">
      <c r="A684" s="132" t="s">
        <v>111</v>
      </c>
      <c r="B684" s="132">
        <v>2024</v>
      </c>
      <c r="C684" s="132" t="s">
        <v>657</v>
      </c>
      <c r="D684" s="132" t="s">
        <v>145</v>
      </c>
      <c r="E684" s="133" t="s">
        <v>1190</v>
      </c>
      <c r="F684" s="132" t="s">
        <v>1151</v>
      </c>
      <c r="G684" s="134" t="s">
        <v>1128</v>
      </c>
      <c r="H684" s="132" t="s">
        <v>436</v>
      </c>
      <c r="I684" s="132" t="s">
        <v>1129</v>
      </c>
      <c r="J684" s="132" t="s">
        <v>887</v>
      </c>
      <c r="K684" s="132" t="s">
        <v>1128</v>
      </c>
      <c r="L684" s="132" t="s">
        <v>1128</v>
      </c>
      <c r="M684" s="132" t="s">
        <v>1128</v>
      </c>
      <c r="N684" s="132" t="s">
        <v>887</v>
      </c>
      <c r="O684" s="132" t="s">
        <v>492</v>
      </c>
      <c r="P684" s="132" t="s">
        <v>189</v>
      </c>
      <c r="Q684" s="132" t="s">
        <v>1130</v>
      </c>
      <c r="R684" s="132" t="s">
        <v>409</v>
      </c>
      <c r="S684" s="382" t="s">
        <v>1131</v>
      </c>
      <c r="T684" s="138"/>
      <c r="U684" s="138"/>
      <c r="V684" s="138"/>
      <c r="W684" s="138"/>
      <c r="X684" s="139"/>
    </row>
    <row r="685" spans="1:24" ht="15.75" customHeight="1">
      <c r="A685" s="132" t="s">
        <v>111</v>
      </c>
      <c r="B685" s="132">
        <v>2022</v>
      </c>
      <c r="C685" s="132" t="s">
        <v>657</v>
      </c>
      <c r="D685" s="132" t="s">
        <v>145</v>
      </c>
      <c r="E685" s="133" t="s">
        <v>1191</v>
      </c>
      <c r="F685" s="132" t="s">
        <v>1151</v>
      </c>
      <c r="G685" s="134" t="s">
        <v>887</v>
      </c>
      <c r="H685" s="132" t="s">
        <v>436</v>
      </c>
      <c r="I685" s="132" t="s">
        <v>1192</v>
      </c>
      <c r="J685" s="132" t="s">
        <v>887</v>
      </c>
      <c r="K685" s="132" t="s">
        <v>887</v>
      </c>
      <c r="L685" s="132" t="s">
        <v>887</v>
      </c>
      <c r="M685" s="132" t="s">
        <v>887</v>
      </c>
      <c r="N685" s="132" t="s">
        <v>887</v>
      </c>
      <c r="O685" s="132" t="s">
        <v>1129</v>
      </c>
      <c r="P685" s="132" t="s">
        <v>1129</v>
      </c>
      <c r="Q685" s="132" t="s">
        <v>1129</v>
      </c>
      <c r="R685" s="132" t="s">
        <v>1129</v>
      </c>
      <c r="S685" s="382"/>
      <c r="T685" s="140" t="s">
        <v>887</v>
      </c>
      <c r="U685" s="140" t="s">
        <v>887</v>
      </c>
      <c r="V685" s="140" t="s">
        <v>887</v>
      </c>
      <c r="W685" s="140" t="s">
        <v>887</v>
      </c>
      <c r="X685" s="140" t="s">
        <v>1192</v>
      </c>
    </row>
    <row r="686" spans="1:24" ht="15.75" customHeight="1">
      <c r="A686" s="132" t="s">
        <v>111</v>
      </c>
      <c r="B686" s="132">
        <v>2023</v>
      </c>
      <c r="C686" s="132" t="s">
        <v>657</v>
      </c>
      <c r="D686" s="132" t="s">
        <v>145</v>
      </c>
      <c r="E686" s="133" t="s">
        <v>1191</v>
      </c>
      <c r="F686" s="132" t="s">
        <v>1151</v>
      </c>
      <c r="G686" s="134" t="s">
        <v>887</v>
      </c>
      <c r="H686" s="132" t="s">
        <v>436</v>
      </c>
      <c r="I686" s="132" t="s">
        <v>1192</v>
      </c>
      <c r="J686" s="132" t="s">
        <v>887</v>
      </c>
      <c r="K686" s="132" t="s">
        <v>887</v>
      </c>
      <c r="L686" s="132" t="s">
        <v>887</v>
      </c>
      <c r="M686" s="132" t="s">
        <v>887</v>
      </c>
      <c r="N686" s="132" t="s">
        <v>887</v>
      </c>
      <c r="O686" s="132" t="s">
        <v>1129</v>
      </c>
      <c r="P686" s="132" t="s">
        <v>1129</v>
      </c>
      <c r="Q686" s="132" t="s">
        <v>1129</v>
      </c>
      <c r="R686" s="132" t="s">
        <v>1129</v>
      </c>
      <c r="S686" s="382"/>
      <c r="T686" s="138"/>
      <c r="U686" s="138"/>
      <c r="V686" s="138"/>
      <c r="W686" s="138"/>
      <c r="X686" s="139"/>
    </row>
    <row r="687" spans="1:24" ht="15.75" customHeight="1">
      <c r="A687" s="132" t="s">
        <v>111</v>
      </c>
      <c r="B687" s="132">
        <v>2024</v>
      </c>
      <c r="C687" s="132" t="s">
        <v>657</v>
      </c>
      <c r="D687" s="132" t="s">
        <v>145</v>
      </c>
      <c r="E687" s="133" t="s">
        <v>1191</v>
      </c>
      <c r="F687" s="132" t="s">
        <v>1151</v>
      </c>
      <c r="G687" s="134" t="s">
        <v>887</v>
      </c>
      <c r="H687" s="132" t="s">
        <v>436</v>
      </c>
      <c r="I687" s="132" t="s">
        <v>1192</v>
      </c>
      <c r="J687" s="132" t="s">
        <v>887</v>
      </c>
      <c r="K687" s="132" t="s">
        <v>887</v>
      </c>
      <c r="L687" s="132" t="s">
        <v>887</v>
      </c>
      <c r="M687" s="132" t="s">
        <v>887</v>
      </c>
      <c r="N687" s="132" t="s">
        <v>887</v>
      </c>
      <c r="O687" s="132" t="s">
        <v>1129</v>
      </c>
      <c r="P687" s="132" t="s">
        <v>1129</v>
      </c>
      <c r="Q687" s="132" t="s">
        <v>1129</v>
      </c>
      <c r="R687" s="132" t="s">
        <v>1129</v>
      </c>
      <c r="S687" s="382"/>
      <c r="T687" s="138"/>
      <c r="U687" s="138"/>
      <c r="V687" s="138"/>
      <c r="W687" s="138"/>
      <c r="X687" s="139"/>
    </row>
    <row r="688" spans="1:24" ht="15.75" customHeight="1">
      <c r="A688" s="132" t="s">
        <v>111</v>
      </c>
      <c r="B688" s="132">
        <v>2022</v>
      </c>
      <c r="C688" s="132" t="s">
        <v>657</v>
      </c>
      <c r="D688" s="132" t="s">
        <v>145</v>
      </c>
      <c r="E688" s="133" t="s">
        <v>1193</v>
      </c>
      <c r="F688" s="132" t="s">
        <v>1151</v>
      </c>
      <c r="G688" s="134" t="s">
        <v>1128</v>
      </c>
      <c r="H688" s="132" t="s">
        <v>436</v>
      </c>
      <c r="I688" s="132" t="s">
        <v>1129</v>
      </c>
      <c r="J688" s="132" t="s">
        <v>887</v>
      </c>
      <c r="K688" s="132" t="s">
        <v>1128</v>
      </c>
      <c r="L688" s="132" t="s">
        <v>1128</v>
      </c>
      <c r="M688" s="132" t="s">
        <v>1128</v>
      </c>
      <c r="N688" s="132" t="s">
        <v>887</v>
      </c>
      <c r="O688" s="132" t="s">
        <v>492</v>
      </c>
      <c r="P688" s="132" t="s">
        <v>189</v>
      </c>
      <c r="Q688" s="132" t="s">
        <v>1130</v>
      </c>
      <c r="R688" s="132" t="s">
        <v>409</v>
      </c>
      <c r="S688" s="382" t="s">
        <v>1131</v>
      </c>
      <c r="T688" s="136" t="s">
        <v>887</v>
      </c>
      <c r="U688" s="136" t="s">
        <v>887</v>
      </c>
      <c r="V688" s="136" t="s">
        <v>887</v>
      </c>
      <c r="W688" s="136" t="s">
        <v>887</v>
      </c>
      <c r="X688" s="137" t="s">
        <v>1132</v>
      </c>
    </row>
    <row r="689" spans="1:24" ht="15.75" customHeight="1">
      <c r="A689" s="132" t="s">
        <v>111</v>
      </c>
      <c r="B689" s="132">
        <v>2023</v>
      </c>
      <c r="C689" s="132" t="s">
        <v>657</v>
      </c>
      <c r="D689" s="132" t="s">
        <v>145</v>
      </c>
      <c r="E689" s="133" t="s">
        <v>1193</v>
      </c>
      <c r="F689" s="132" t="s">
        <v>1151</v>
      </c>
      <c r="G689" s="134" t="s">
        <v>1128</v>
      </c>
      <c r="H689" s="132" t="s">
        <v>436</v>
      </c>
      <c r="I689" s="132" t="s">
        <v>1129</v>
      </c>
      <c r="J689" s="132" t="s">
        <v>887</v>
      </c>
      <c r="K689" s="132" t="s">
        <v>1128</v>
      </c>
      <c r="L689" s="132" t="s">
        <v>1128</v>
      </c>
      <c r="M689" s="132" t="s">
        <v>1128</v>
      </c>
      <c r="N689" s="132" t="s">
        <v>887</v>
      </c>
      <c r="O689" s="132" t="s">
        <v>492</v>
      </c>
      <c r="P689" s="132" t="s">
        <v>189</v>
      </c>
      <c r="Q689" s="132" t="s">
        <v>1130</v>
      </c>
      <c r="R689" s="132" t="s">
        <v>409</v>
      </c>
      <c r="S689" s="382" t="s">
        <v>1131</v>
      </c>
      <c r="T689" s="138"/>
      <c r="U689" s="138"/>
      <c r="V689" s="138"/>
      <c r="W689" s="138"/>
      <c r="X689" s="139"/>
    </row>
    <row r="690" spans="1:24" ht="15.75" customHeight="1">
      <c r="A690" s="132" t="s">
        <v>111</v>
      </c>
      <c r="B690" s="132">
        <v>2024</v>
      </c>
      <c r="C690" s="132" t="s">
        <v>657</v>
      </c>
      <c r="D690" s="132" t="s">
        <v>145</v>
      </c>
      <c r="E690" s="133" t="s">
        <v>1193</v>
      </c>
      <c r="F690" s="132" t="s">
        <v>1151</v>
      </c>
      <c r="G690" s="134" t="s">
        <v>1128</v>
      </c>
      <c r="H690" s="132" t="s">
        <v>436</v>
      </c>
      <c r="I690" s="132" t="s">
        <v>1129</v>
      </c>
      <c r="J690" s="132" t="s">
        <v>887</v>
      </c>
      <c r="K690" s="132" t="s">
        <v>1128</v>
      </c>
      <c r="L690" s="132" t="s">
        <v>1128</v>
      </c>
      <c r="M690" s="132" t="s">
        <v>1128</v>
      </c>
      <c r="N690" s="132" t="s">
        <v>887</v>
      </c>
      <c r="O690" s="132" t="s">
        <v>492</v>
      </c>
      <c r="P690" s="132" t="s">
        <v>189</v>
      </c>
      <c r="Q690" s="132" t="s">
        <v>1130</v>
      </c>
      <c r="R690" s="132" t="s">
        <v>409</v>
      </c>
      <c r="S690" s="382" t="s">
        <v>1131</v>
      </c>
      <c r="T690" s="138"/>
      <c r="U690" s="138"/>
      <c r="V690" s="138"/>
      <c r="W690" s="138"/>
      <c r="X690" s="139"/>
    </row>
    <row r="691" spans="1:24" ht="15.75" customHeight="1">
      <c r="A691" s="132" t="s">
        <v>111</v>
      </c>
      <c r="B691" s="132">
        <v>2022</v>
      </c>
      <c r="C691" s="132" t="s">
        <v>657</v>
      </c>
      <c r="D691" s="132" t="s">
        <v>145</v>
      </c>
      <c r="E691" s="133" t="s">
        <v>1194</v>
      </c>
      <c r="F691" s="132" t="s">
        <v>1151</v>
      </c>
      <c r="G691" s="134" t="s">
        <v>1128</v>
      </c>
      <c r="H691" s="132" t="s">
        <v>436</v>
      </c>
      <c r="I691" s="132" t="s">
        <v>1129</v>
      </c>
      <c r="J691" s="132" t="s">
        <v>887</v>
      </c>
      <c r="K691" s="132" t="s">
        <v>1128</v>
      </c>
      <c r="L691" s="132" t="s">
        <v>1128</v>
      </c>
      <c r="M691" s="132" t="s">
        <v>1128</v>
      </c>
      <c r="N691" s="132" t="s">
        <v>887</v>
      </c>
      <c r="O691" s="132" t="s">
        <v>492</v>
      </c>
      <c r="P691" s="132" t="s">
        <v>189</v>
      </c>
      <c r="Q691" s="132" t="s">
        <v>1130</v>
      </c>
      <c r="R691" s="132" t="s">
        <v>409</v>
      </c>
      <c r="S691" s="382" t="s">
        <v>1131</v>
      </c>
      <c r="T691" s="136" t="s">
        <v>887</v>
      </c>
      <c r="U691" s="136" t="s">
        <v>887</v>
      </c>
      <c r="V691" s="136" t="s">
        <v>887</v>
      </c>
      <c r="W691" s="136" t="s">
        <v>887</v>
      </c>
      <c r="X691" s="137" t="s">
        <v>1132</v>
      </c>
    </row>
    <row r="692" spans="1:24" ht="15.75" customHeight="1">
      <c r="A692" s="132" t="s">
        <v>111</v>
      </c>
      <c r="B692" s="132">
        <v>2023</v>
      </c>
      <c r="C692" s="132" t="s">
        <v>657</v>
      </c>
      <c r="D692" s="132" t="s">
        <v>145</v>
      </c>
      <c r="E692" s="133" t="s">
        <v>1194</v>
      </c>
      <c r="F692" s="132" t="s">
        <v>1151</v>
      </c>
      <c r="G692" s="134" t="s">
        <v>1128</v>
      </c>
      <c r="H692" s="132" t="s">
        <v>436</v>
      </c>
      <c r="I692" s="132" t="s">
        <v>1129</v>
      </c>
      <c r="J692" s="132" t="s">
        <v>887</v>
      </c>
      <c r="K692" s="132" t="s">
        <v>1128</v>
      </c>
      <c r="L692" s="132" t="s">
        <v>1128</v>
      </c>
      <c r="M692" s="132" t="s">
        <v>1128</v>
      </c>
      <c r="N692" s="132" t="s">
        <v>887</v>
      </c>
      <c r="O692" s="132" t="s">
        <v>492</v>
      </c>
      <c r="P692" s="132" t="s">
        <v>189</v>
      </c>
      <c r="Q692" s="132" t="s">
        <v>1130</v>
      </c>
      <c r="R692" s="132" t="s">
        <v>409</v>
      </c>
      <c r="S692" s="382" t="s">
        <v>1131</v>
      </c>
      <c r="T692" s="138"/>
      <c r="U692" s="138"/>
      <c r="V692" s="138"/>
      <c r="W692" s="138"/>
      <c r="X692" s="139"/>
    </row>
    <row r="693" spans="1:24" ht="15.75" customHeight="1">
      <c r="A693" s="132" t="s">
        <v>111</v>
      </c>
      <c r="B693" s="132">
        <v>2024</v>
      </c>
      <c r="C693" s="132" t="s">
        <v>657</v>
      </c>
      <c r="D693" s="132" t="s">
        <v>145</v>
      </c>
      <c r="E693" s="133" t="s">
        <v>1194</v>
      </c>
      <c r="F693" s="132" t="s">
        <v>1151</v>
      </c>
      <c r="G693" s="134" t="s">
        <v>1128</v>
      </c>
      <c r="H693" s="132" t="s">
        <v>436</v>
      </c>
      <c r="I693" s="132" t="s">
        <v>1129</v>
      </c>
      <c r="J693" s="132" t="s">
        <v>887</v>
      </c>
      <c r="K693" s="132" t="s">
        <v>1128</v>
      </c>
      <c r="L693" s="132" t="s">
        <v>1128</v>
      </c>
      <c r="M693" s="132" t="s">
        <v>1128</v>
      </c>
      <c r="N693" s="132" t="s">
        <v>887</v>
      </c>
      <c r="O693" s="132" t="s">
        <v>492</v>
      </c>
      <c r="P693" s="132" t="s">
        <v>189</v>
      </c>
      <c r="Q693" s="132" t="s">
        <v>1130</v>
      </c>
      <c r="R693" s="132" t="s">
        <v>409</v>
      </c>
      <c r="S693" s="382" t="s">
        <v>1131</v>
      </c>
      <c r="T693" s="138"/>
      <c r="U693" s="138"/>
      <c r="V693" s="138"/>
      <c r="W693" s="138"/>
      <c r="X693" s="139"/>
    </row>
    <row r="694" spans="1:24" ht="15.75" customHeight="1">
      <c r="A694" s="132" t="s">
        <v>111</v>
      </c>
      <c r="B694" s="132">
        <v>2022</v>
      </c>
      <c r="C694" s="132" t="s">
        <v>657</v>
      </c>
      <c r="D694" s="132" t="s">
        <v>145</v>
      </c>
      <c r="E694" s="133" t="s">
        <v>1195</v>
      </c>
      <c r="F694" s="132" t="s">
        <v>1151</v>
      </c>
      <c r="G694" s="134" t="s">
        <v>1128</v>
      </c>
      <c r="H694" s="132" t="s">
        <v>436</v>
      </c>
      <c r="I694" s="132" t="s">
        <v>1129</v>
      </c>
      <c r="J694" s="132" t="s">
        <v>887</v>
      </c>
      <c r="K694" s="132" t="s">
        <v>1128</v>
      </c>
      <c r="L694" s="132" t="s">
        <v>1128</v>
      </c>
      <c r="M694" s="132" t="s">
        <v>1128</v>
      </c>
      <c r="N694" s="132" t="s">
        <v>887</v>
      </c>
      <c r="O694" s="132" t="s">
        <v>492</v>
      </c>
      <c r="P694" s="132" t="s">
        <v>189</v>
      </c>
      <c r="Q694" s="132" t="s">
        <v>1130</v>
      </c>
      <c r="R694" s="132" t="s">
        <v>409</v>
      </c>
      <c r="S694" s="382" t="s">
        <v>1131</v>
      </c>
      <c r="T694" s="136" t="s">
        <v>887</v>
      </c>
      <c r="U694" s="136" t="s">
        <v>887</v>
      </c>
      <c r="V694" s="136" t="s">
        <v>887</v>
      </c>
      <c r="W694" s="136" t="s">
        <v>887</v>
      </c>
      <c r="X694" s="137" t="s">
        <v>1132</v>
      </c>
    </row>
    <row r="695" spans="1:24" ht="15.75" customHeight="1">
      <c r="A695" s="132" t="s">
        <v>111</v>
      </c>
      <c r="B695" s="132">
        <v>2023</v>
      </c>
      <c r="C695" s="132" t="s">
        <v>657</v>
      </c>
      <c r="D695" s="132" t="s">
        <v>145</v>
      </c>
      <c r="E695" s="133" t="s">
        <v>1195</v>
      </c>
      <c r="F695" s="132" t="s">
        <v>1151</v>
      </c>
      <c r="G695" s="134" t="s">
        <v>1128</v>
      </c>
      <c r="H695" s="132" t="s">
        <v>436</v>
      </c>
      <c r="I695" s="132" t="s">
        <v>1129</v>
      </c>
      <c r="J695" s="132" t="s">
        <v>887</v>
      </c>
      <c r="K695" s="132" t="s">
        <v>1128</v>
      </c>
      <c r="L695" s="132" t="s">
        <v>1128</v>
      </c>
      <c r="M695" s="132" t="s">
        <v>1128</v>
      </c>
      <c r="N695" s="132" t="s">
        <v>887</v>
      </c>
      <c r="O695" s="132" t="s">
        <v>492</v>
      </c>
      <c r="P695" s="132" t="s">
        <v>189</v>
      </c>
      <c r="Q695" s="132" t="s">
        <v>1130</v>
      </c>
      <c r="R695" s="132" t="s">
        <v>409</v>
      </c>
      <c r="S695" s="382" t="s">
        <v>1131</v>
      </c>
      <c r="T695" s="138"/>
      <c r="U695" s="138"/>
      <c r="V695" s="138"/>
      <c r="W695" s="138"/>
      <c r="X695" s="139"/>
    </row>
    <row r="696" spans="1:24" ht="15.75" customHeight="1">
      <c r="A696" s="132" t="s">
        <v>111</v>
      </c>
      <c r="B696" s="132">
        <v>2024</v>
      </c>
      <c r="C696" s="132" t="s">
        <v>657</v>
      </c>
      <c r="D696" s="132" t="s">
        <v>145</v>
      </c>
      <c r="E696" s="133" t="s">
        <v>1195</v>
      </c>
      <c r="F696" s="132" t="s">
        <v>1151</v>
      </c>
      <c r="G696" s="134" t="s">
        <v>1128</v>
      </c>
      <c r="H696" s="132" t="s">
        <v>436</v>
      </c>
      <c r="I696" s="132" t="s">
        <v>1129</v>
      </c>
      <c r="J696" s="132" t="s">
        <v>887</v>
      </c>
      <c r="K696" s="132" t="s">
        <v>1128</v>
      </c>
      <c r="L696" s="132" t="s">
        <v>1128</v>
      </c>
      <c r="M696" s="132" t="s">
        <v>1128</v>
      </c>
      <c r="N696" s="132" t="s">
        <v>887</v>
      </c>
      <c r="O696" s="132" t="s">
        <v>492</v>
      </c>
      <c r="P696" s="132" t="s">
        <v>189</v>
      </c>
      <c r="Q696" s="132" t="s">
        <v>1130</v>
      </c>
      <c r="R696" s="132" t="s">
        <v>409</v>
      </c>
      <c r="S696" s="382" t="s">
        <v>1131</v>
      </c>
      <c r="T696" s="138"/>
      <c r="U696" s="138"/>
      <c r="V696" s="138"/>
      <c r="W696" s="138"/>
      <c r="X696" s="139"/>
    </row>
    <row r="697" spans="1:24" ht="15.75" customHeight="1">
      <c r="A697" s="132" t="s">
        <v>111</v>
      </c>
      <c r="B697" s="132">
        <v>2022</v>
      </c>
      <c r="C697" s="132" t="s">
        <v>657</v>
      </c>
      <c r="D697" s="132" t="s">
        <v>145</v>
      </c>
      <c r="E697" s="133" t="s">
        <v>1196</v>
      </c>
      <c r="F697" s="132" t="s">
        <v>1151</v>
      </c>
      <c r="G697" s="134" t="s">
        <v>1128</v>
      </c>
      <c r="H697" s="132" t="s">
        <v>436</v>
      </c>
      <c r="I697" s="132" t="s">
        <v>1129</v>
      </c>
      <c r="J697" s="132" t="s">
        <v>887</v>
      </c>
      <c r="K697" s="132" t="s">
        <v>1128</v>
      </c>
      <c r="L697" s="132" t="s">
        <v>1128</v>
      </c>
      <c r="M697" s="132" t="s">
        <v>1128</v>
      </c>
      <c r="N697" s="132" t="s">
        <v>887</v>
      </c>
      <c r="O697" s="132" t="s">
        <v>492</v>
      </c>
      <c r="P697" s="132" t="s">
        <v>189</v>
      </c>
      <c r="Q697" s="132" t="s">
        <v>1130</v>
      </c>
      <c r="R697" s="132" t="s">
        <v>409</v>
      </c>
      <c r="S697" s="382" t="s">
        <v>1131</v>
      </c>
      <c r="T697" s="136" t="s">
        <v>887</v>
      </c>
      <c r="U697" s="136" t="s">
        <v>887</v>
      </c>
      <c r="V697" s="136" t="s">
        <v>887</v>
      </c>
      <c r="W697" s="136" t="s">
        <v>887</v>
      </c>
      <c r="X697" s="137" t="s">
        <v>1132</v>
      </c>
    </row>
    <row r="698" spans="1:24" ht="15.75" customHeight="1">
      <c r="A698" s="132" t="s">
        <v>111</v>
      </c>
      <c r="B698" s="132">
        <v>2023</v>
      </c>
      <c r="C698" s="132" t="s">
        <v>657</v>
      </c>
      <c r="D698" s="132" t="s">
        <v>145</v>
      </c>
      <c r="E698" s="133" t="s">
        <v>1196</v>
      </c>
      <c r="F698" s="132" t="s">
        <v>1151</v>
      </c>
      <c r="G698" s="134" t="s">
        <v>1128</v>
      </c>
      <c r="H698" s="132" t="s">
        <v>436</v>
      </c>
      <c r="I698" s="132" t="s">
        <v>1129</v>
      </c>
      <c r="J698" s="132" t="s">
        <v>887</v>
      </c>
      <c r="K698" s="132" t="s">
        <v>1128</v>
      </c>
      <c r="L698" s="132" t="s">
        <v>1128</v>
      </c>
      <c r="M698" s="132" t="s">
        <v>1128</v>
      </c>
      <c r="N698" s="132" t="s">
        <v>887</v>
      </c>
      <c r="O698" s="132" t="s">
        <v>492</v>
      </c>
      <c r="P698" s="132" t="s">
        <v>189</v>
      </c>
      <c r="Q698" s="132" t="s">
        <v>1130</v>
      </c>
      <c r="R698" s="132" t="s">
        <v>409</v>
      </c>
      <c r="S698" s="382" t="s">
        <v>1131</v>
      </c>
      <c r="T698" s="138"/>
      <c r="U698" s="138"/>
      <c r="V698" s="138"/>
      <c r="W698" s="138"/>
      <c r="X698" s="139"/>
    </row>
    <row r="699" spans="1:24" ht="15.75" customHeight="1">
      <c r="A699" s="132" t="s">
        <v>111</v>
      </c>
      <c r="B699" s="132">
        <v>2024</v>
      </c>
      <c r="C699" s="132" t="s">
        <v>657</v>
      </c>
      <c r="D699" s="132" t="s">
        <v>145</v>
      </c>
      <c r="E699" s="133" t="s">
        <v>1196</v>
      </c>
      <c r="F699" s="132" t="s">
        <v>1151</v>
      </c>
      <c r="G699" s="134" t="s">
        <v>1128</v>
      </c>
      <c r="H699" s="132" t="s">
        <v>436</v>
      </c>
      <c r="I699" s="132" t="s">
        <v>1129</v>
      </c>
      <c r="J699" s="132" t="s">
        <v>887</v>
      </c>
      <c r="K699" s="132" t="s">
        <v>1128</v>
      </c>
      <c r="L699" s="132" t="s">
        <v>1128</v>
      </c>
      <c r="M699" s="132" t="s">
        <v>1128</v>
      </c>
      <c r="N699" s="132" t="s">
        <v>887</v>
      </c>
      <c r="O699" s="132" t="s">
        <v>492</v>
      </c>
      <c r="P699" s="132" t="s">
        <v>189</v>
      </c>
      <c r="Q699" s="132" t="s">
        <v>1130</v>
      </c>
      <c r="R699" s="132" t="s">
        <v>409</v>
      </c>
      <c r="S699" s="382" t="s">
        <v>1131</v>
      </c>
      <c r="T699" s="138"/>
      <c r="U699" s="138"/>
      <c r="V699" s="138"/>
      <c r="W699" s="138"/>
      <c r="X699" s="139"/>
    </row>
    <row r="700" spans="1:24" ht="15.75" customHeight="1">
      <c r="A700" s="132" t="s">
        <v>111</v>
      </c>
      <c r="B700" s="132">
        <v>2022</v>
      </c>
      <c r="C700" s="132" t="s">
        <v>657</v>
      </c>
      <c r="D700" s="132" t="s">
        <v>145</v>
      </c>
      <c r="E700" s="133" t="s">
        <v>1197</v>
      </c>
      <c r="F700" s="132" t="s">
        <v>1151</v>
      </c>
      <c r="G700" s="134" t="s">
        <v>887</v>
      </c>
      <c r="H700" s="132" t="s">
        <v>436</v>
      </c>
      <c r="I700" s="132" t="s">
        <v>1198</v>
      </c>
      <c r="J700" s="132" t="s">
        <v>887</v>
      </c>
      <c r="K700" s="132" t="s">
        <v>887</v>
      </c>
      <c r="L700" s="132" t="s">
        <v>887</v>
      </c>
      <c r="M700" s="132" t="s">
        <v>887</v>
      </c>
      <c r="N700" s="132" t="s">
        <v>887</v>
      </c>
      <c r="O700" s="132" t="s">
        <v>1129</v>
      </c>
      <c r="P700" s="132" t="s">
        <v>1129</v>
      </c>
      <c r="Q700" s="132" t="s">
        <v>1129</v>
      </c>
      <c r="R700" s="132" t="s">
        <v>1129</v>
      </c>
      <c r="S700" s="382"/>
      <c r="T700" s="140" t="s">
        <v>887</v>
      </c>
      <c r="U700" s="140" t="s">
        <v>887</v>
      </c>
      <c r="V700" s="140" t="s">
        <v>887</v>
      </c>
      <c r="W700" s="140" t="s">
        <v>887</v>
      </c>
      <c r="X700" s="140" t="s">
        <v>1198</v>
      </c>
    </row>
    <row r="701" spans="1:24" ht="15.75" customHeight="1">
      <c r="A701" s="132" t="s">
        <v>111</v>
      </c>
      <c r="B701" s="132">
        <v>2023</v>
      </c>
      <c r="C701" s="132" t="s">
        <v>657</v>
      </c>
      <c r="D701" s="132" t="s">
        <v>145</v>
      </c>
      <c r="E701" s="133" t="s">
        <v>1197</v>
      </c>
      <c r="F701" s="132" t="s">
        <v>1151</v>
      </c>
      <c r="G701" s="134" t="s">
        <v>887</v>
      </c>
      <c r="H701" s="132" t="s">
        <v>436</v>
      </c>
      <c r="I701" s="132" t="s">
        <v>1198</v>
      </c>
      <c r="J701" s="132" t="s">
        <v>887</v>
      </c>
      <c r="K701" s="132" t="s">
        <v>887</v>
      </c>
      <c r="L701" s="132" t="s">
        <v>887</v>
      </c>
      <c r="M701" s="132" t="s">
        <v>887</v>
      </c>
      <c r="N701" s="132" t="s">
        <v>887</v>
      </c>
      <c r="O701" s="132" t="s">
        <v>1129</v>
      </c>
      <c r="P701" s="132" t="s">
        <v>1129</v>
      </c>
      <c r="Q701" s="132" t="s">
        <v>1129</v>
      </c>
      <c r="R701" s="132" t="s">
        <v>1129</v>
      </c>
      <c r="S701" s="382"/>
      <c r="T701" s="138"/>
      <c r="U701" s="138"/>
      <c r="V701" s="138"/>
      <c r="W701" s="138"/>
      <c r="X701" s="139"/>
    </row>
    <row r="702" spans="1:24" ht="15.75" customHeight="1">
      <c r="A702" s="132" t="s">
        <v>111</v>
      </c>
      <c r="B702" s="132">
        <v>2024</v>
      </c>
      <c r="C702" s="132" t="s">
        <v>657</v>
      </c>
      <c r="D702" s="132" t="s">
        <v>145</v>
      </c>
      <c r="E702" s="133" t="s">
        <v>1197</v>
      </c>
      <c r="F702" s="132" t="s">
        <v>1151</v>
      </c>
      <c r="G702" s="134" t="s">
        <v>887</v>
      </c>
      <c r="H702" s="132" t="s">
        <v>436</v>
      </c>
      <c r="I702" s="132" t="s">
        <v>1198</v>
      </c>
      <c r="J702" s="132" t="s">
        <v>887</v>
      </c>
      <c r="K702" s="132" t="s">
        <v>887</v>
      </c>
      <c r="L702" s="132" t="s">
        <v>887</v>
      </c>
      <c r="M702" s="132" t="s">
        <v>887</v>
      </c>
      <c r="N702" s="132" t="s">
        <v>887</v>
      </c>
      <c r="O702" s="132" t="s">
        <v>1129</v>
      </c>
      <c r="P702" s="132" t="s">
        <v>1129</v>
      </c>
      <c r="Q702" s="132" t="s">
        <v>1129</v>
      </c>
      <c r="R702" s="132" t="s">
        <v>1129</v>
      </c>
      <c r="S702" s="382"/>
      <c r="T702" s="138"/>
      <c r="U702" s="138"/>
      <c r="V702" s="138"/>
      <c r="W702" s="138"/>
      <c r="X702" s="139"/>
    </row>
    <row r="703" spans="1:24" ht="15.75" customHeight="1">
      <c r="A703" s="132" t="s">
        <v>111</v>
      </c>
      <c r="B703" s="132">
        <v>2022</v>
      </c>
      <c r="C703" s="132" t="s">
        <v>657</v>
      </c>
      <c r="D703" s="132" t="s">
        <v>145</v>
      </c>
      <c r="E703" s="133" t="s">
        <v>1199</v>
      </c>
      <c r="F703" s="132" t="s">
        <v>1151</v>
      </c>
      <c r="G703" s="134" t="s">
        <v>1128</v>
      </c>
      <c r="H703" s="132" t="s">
        <v>436</v>
      </c>
      <c r="I703" s="132" t="s">
        <v>1129</v>
      </c>
      <c r="J703" s="132" t="s">
        <v>887</v>
      </c>
      <c r="K703" s="132" t="s">
        <v>1128</v>
      </c>
      <c r="L703" s="132" t="s">
        <v>1128</v>
      </c>
      <c r="M703" s="132" t="s">
        <v>1128</v>
      </c>
      <c r="N703" s="132" t="s">
        <v>887</v>
      </c>
      <c r="O703" s="132" t="s">
        <v>492</v>
      </c>
      <c r="P703" s="132" t="s">
        <v>189</v>
      </c>
      <c r="Q703" s="132" t="s">
        <v>1130</v>
      </c>
      <c r="R703" s="132" t="s">
        <v>409</v>
      </c>
      <c r="S703" s="382" t="s">
        <v>1131</v>
      </c>
      <c r="T703" s="136" t="s">
        <v>887</v>
      </c>
      <c r="U703" s="136" t="s">
        <v>887</v>
      </c>
      <c r="V703" s="136" t="s">
        <v>887</v>
      </c>
      <c r="W703" s="136" t="s">
        <v>887</v>
      </c>
      <c r="X703" s="137" t="s">
        <v>1132</v>
      </c>
    </row>
    <row r="704" spans="1:24" ht="15.75" customHeight="1">
      <c r="A704" s="132" t="s">
        <v>111</v>
      </c>
      <c r="B704" s="132">
        <v>2023</v>
      </c>
      <c r="C704" s="132" t="s">
        <v>657</v>
      </c>
      <c r="D704" s="132" t="s">
        <v>145</v>
      </c>
      <c r="E704" s="133" t="s">
        <v>1199</v>
      </c>
      <c r="F704" s="132" t="s">
        <v>1151</v>
      </c>
      <c r="G704" s="134" t="s">
        <v>1128</v>
      </c>
      <c r="H704" s="132" t="s">
        <v>436</v>
      </c>
      <c r="I704" s="132" t="s">
        <v>1129</v>
      </c>
      <c r="J704" s="132" t="s">
        <v>887</v>
      </c>
      <c r="K704" s="132" t="s">
        <v>1128</v>
      </c>
      <c r="L704" s="132" t="s">
        <v>1128</v>
      </c>
      <c r="M704" s="132" t="s">
        <v>1128</v>
      </c>
      <c r="N704" s="132" t="s">
        <v>887</v>
      </c>
      <c r="O704" s="132" t="s">
        <v>492</v>
      </c>
      <c r="P704" s="132" t="s">
        <v>189</v>
      </c>
      <c r="Q704" s="132" t="s">
        <v>1130</v>
      </c>
      <c r="R704" s="132" t="s">
        <v>409</v>
      </c>
      <c r="S704" s="382" t="s">
        <v>1131</v>
      </c>
      <c r="T704" s="138"/>
      <c r="U704" s="138"/>
      <c r="V704" s="138"/>
      <c r="W704" s="138"/>
      <c r="X704" s="139"/>
    </row>
    <row r="705" spans="1:24" ht="15.75" customHeight="1">
      <c r="A705" s="132" t="s">
        <v>111</v>
      </c>
      <c r="B705" s="132">
        <v>2024</v>
      </c>
      <c r="C705" s="132" t="s">
        <v>657</v>
      </c>
      <c r="D705" s="132" t="s">
        <v>145</v>
      </c>
      <c r="E705" s="133" t="s">
        <v>1199</v>
      </c>
      <c r="F705" s="132" t="s">
        <v>1151</v>
      </c>
      <c r="G705" s="134" t="s">
        <v>1128</v>
      </c>
      <c r="H705" s="132" t="s">
        <v>436</v>
      </c>
      <c r="I705" s="132" t="s">
        <v>1129</v>
      </c>
      <c r="J705" s="132" t="s">
        <v>887</v>
      </c>
      <c r="K705" s="132" t="s">
        <v>1128</v>
      </c>
      <c r="L705" s="132" t="s">
        <v>1128</v>
      </c>
      <c r="M705" s="132" t="s">
        <v>1128</v>
      </c>
      <c r="N705" s="132" t="s">
        <v>887</v>
      </c>
      <c r="O705" s="132" t="s">
        <v>492</v>
      </c>
      <c r="P705" s="132" t="s">
        <v>189</v>
      </c>
      <c r="Q705" s="132" t="s">
        <v>1130</v>
      </c>
      <c r="R705" s="132" t="s">
        <v>409</v>
      </c>
      <c r="S705" s="382" t="s">
        <v>1131</v>
      </c>
      <c r="T705" s="138"/>
      <c r="U705" s="138"/>
      <c r="V705" s="138"/>
      <c r="W705" s="138"/>
      <c r="X705" s="139"/>
    </row>
    <row r="706" spans="1:24" ht="15.75" customHeight="1">
      <c r="A706" s="132" t="s">
        <v>111</v>
      </c>
      <c r="B706" s="132">
        <v>2022</v>
      </c>
      <c r="C706" s="132" t="s">
        <v>657</v>
      </c>
      <c r="D706" s="132" t="s">
        <v>145</v>
      </c>
      <c r="E706" s="133" t="s">
        <v>1200</v>
      </c>
      <c r="F706" s="132" t="s">
        <v>1151</v>
      </c>
      <c r="G706" s="134" t="s">
        <v>1128</v>
      </c>
      <c r="H706" s="132" t="s">
        <v>436</v>
      </c>
      <c r="I706" s="132" t="s">
        <v>1129</v>
      </c>
      <c r="J706" s="132" t="s">
        <v>887</v>
      </c>
      <c r="K706" s="132" t="s">
        <v>1128</v>
      </c>
      <c r="L706" s="132" t="s">
        <v>1128</v>
      </c>
      <c r="M706" s="132" t="s">
        <v>1128</v>
      </c>
      <c r="N706" s="132" t="s">
        <v>887</v>
      </c>
      <c r="O706" s="132" t="s">
        <v>492</v>
      </c>
      <c r="P706" s="132" t="s">
        <v>189</v>
      </c>
      <c r="Q706" s="132" t="s">
        <v>1130</v>
      </c>
      <c r="R706" s="132" t="s">
        <v>409</v>
      </c>
      <c r="S706" s="382" t="s">
        <v>1131</v>
      </c>
      <c r="T706" s="136" t="s">
        <v>887</v>
      </c>
      <c r="U706" s="136" t="s">
        <v>887</v>
      </c>
      <c r="V706" s="136" t="s">
        <v>887</v>
      </c>
      <c r="W706" s="136" t="s">
        <v>887</v>
      </c>
      <c r="X706" s="137" t="s">
        <v>1132</v>
      </c>
    </row>
    <row r="707" spans="1:24" ht="15.75" customHeight="1">
      <c r="A707" s="132" t="s">
        <v>111</v>
      </c>
      <c r="B707" s="132">
        <v>2023</v>
      </c>
      <c r="C707" s="132" t="s">
        <v>657</v>
      </c>
      <c r="D707" s="132" t="s">
        <v>145</v>
      </c>
      <c r="E707" s="133" t="s">
        <v>1200</v>
      </c>
      <c r="F707" s="132" t="s">
        <v>1151</v>
      </c>
      <c r="G707" s="134" t="s">
        <v>1128</v>
      </c>
      <c r="H707" s="132" t="s">
        <v>436</v>
      </c>
      <c r="I707" s="132" t="s">
        <v>1129</v>
      </c>
      <c r="J707" s="132" t="s">
        <v>887</v>
      </c>
      <c r="K707" s="132" t="s">
        <v>1128</v>
      </c>
      <c r="L707" s="132" t="s">
        <v>1128</v>
      </c>
      <c r="M707" s="132" t="s">
        <v>1128</v>
      </c>
      <c r="N707" s="132" t="s">
        <v>887</v>
      </c>
      <c r="O707" s="132" t="s">
        <v>492</v>
      </c>
      <c r="P707" s="132" t="s">
        <v>189</v>
      </c>
      <c r="Q707" s="132" t="s">
        <v>1130</v>
      </c>
      <c r="R707" s="132" t="s">
        <v>409</v>
      </c>
      <c r="S707" s="382" t="s">
        <v>1131</v>
      </c>
      <c r="T707" s="138"/>
      <c r="U707" s="138"/>
      <c r="V707" s="138"/>
      <c r="W707" s="138"/>
      <c r="X707" s="139"/>
    </row>
    <row r="708" spans="1:24" ht="15.75" customHeight="1">
      <c r="A708" s="132" t="s">
        <v>111</v>
      </c>
      <c r="B708" s="132">
        <v>2024</v>
      </c>
      <c r="C708" s="132" t="s">
        <v>657</v>
      </c>
      <c r="D708" s="132" t="s">
        <v>145</v>
      </c>
      <c r="E708" s="133" t="s">
        <v>1200</v>
      </c>
      <c r="F708" s="132" t="s">
        <v>1151</v>
      </c>
      <c r="G708" s="134" t="s">
        <v>1128</v>
      </c>
      <c r="H708" s="132" t="s">
        <v>436</v>
      </c>
      <c r="I708" s="132" t="s">
        <v>1129</v>
      </c>
      <c r="J708" s="132" t="s">
        <v>887</v>
      </c>
      <c r="K708" s="132" t="s">
        <v>1128</v>
      </c>
      <c r="L708" s="132" t="s">
        <v>1128</v>
      </c>
      <c r="M708" s="132" t="s">
        <v>1128</v>
      </c>
      <c r="N708" s="132" t="s">
        <v>887</v>
      </c>
      <c r="O708" s="132" t="s">
        <v>492</v>
      </c>
      <c r="P708" s="132" t="s">
        <v>189</v>
      </c>
      <c r="Q708" s="132" t="s">
        <v>1130</v>
      </c>
      <c r="R708" s="132" t="s">
        <v>409</v>
      </c>
      <c r="S708" s="382" t="s">
        <v>1131</v>
      </c>
      <c r="T708" s="138"/>
      <c r="U708" s="138"/>
      <c r="V708" s="138"/>
      <c r="W708" s="138"/>
      <c r="X708" s="139"/>
    </row>
    <row r="709" spans="1:24" ht="15.75" customHeight="1">
      <c r="A709" s="132" t="s">
        <v>111</v>
      </c>
      <c r="B709" s="132">
        <v>2022</v>
      </c>
      <c r="C709" s="132" t="s">
        <v>657</v>
      </c>
      <c r="D709" s="132" t="s">
        <v>145</v>
      </c>
      <c r="E709" s="133" t="s">
        <v>1201</v>
      </c>
      <c r="F709" s="132" t="s">
        <v>1151</v>
      </c>
      <c r="G709" s="134" t="s">
        <v>1128</v>
      </c>
      <c r="H709" s="132" t="s">
        <v>436</v>
      </c>
      <c r="I709" s="132" t="s">
        <v>1129</v>
      </c>
      <c r="J709" s="132" t="s">
        <v>887</v>
      </c>
      <c r="K709" s="132" t="s">
        <v>1128</v>
      </c>
      <c r="L709" s="132" t="s">
        <v>1128</v>
      </c>
      <c r="M709" s="132" t="s">
        <v>1128</v>
      </c>
      <c r="N709" s="132" t="s">
        <v>887</v>
      </c>
      <c r="O709" s="132" t="s">
        <v>492</v>
      </c>
      <c r="P709" s="132" t="s">
        <v>189</v>
      </c>
      <c r="Q709" s="132" t="s">
        <v>1130</v>
      </c>
      <c r="R709" s="132" t="s">
        <v>409</v>
      </c>
      <c r="S709" s="382" t="s">
        <v>1131</v>
      </c>
      <c r="T709" s="136" t="s">
        <v>887</v>
      </c>
      <c r="U709" s="136" t="s">
        <v>887</v>
      </c>
      <c r="V709" s="136" t="s">
        <v>887</v>
      </c>
      <c r="W709" s="136" t="s">
        <v>887</v>
      </c>
      <c r="X709" s="137" t="s">
        <v>1132</v>
      </c>
    </row>
    <row r="710" spans="1:24" ht="15.75" customHeight="1">
      <c r="A710" s="132" t="s">
        <v>111</v>
      </c>
      <c r="B710" s="132">
        <v>2023</v>
      </c>
      <c r="C710" s="132" t="s">
        <v>657</v>
      </c>
      <c r="D710" s="132" t="s">
        <v>145</v>
      </c>
      <c r="E710" s="133" t="s">
        <v>1201</v>
      </c>
      <c r="F710" s="132" t="s">
        <v>1151</v>
      </c>
      <c r="G710" s="134" t="s">
        <v>1128</v>
      </c>
      <c r="H710" s="132" t="s">
        <v>436</v>
      </c>
      <c r="I710" s="132" t="s">
        <v>1129</v>
      </c>
      <c r="J710" s="132" t="s">
        <v>887</v>
      </c>
      <c r="K710" s="132" t="s">
        <v>1128</v>
      </c>
      <c r="L710" s="132" t="s">
        <v>1128</v>
      </c>
      <c r="M710" s="132" t="s">
        <v>1128</v>
      </c>
      <c r="N710" s="132" t="s">
        <v>887</v>
      </c>
      <c r="O710" s="132" t="s">
        <v>492</v>
      </c>
      <c r="P710" s="132" t="s">
        <v>189</v>
      </c>
      <c r="Q710" s="132" t="s">
        <v>1130</v>
      </c>
      <c r="R710" s="132" t="s">
        <v>409</v>
      </c>
      <c r="S710" s="382" t="s">
        <v>1131</v>
      </c>
      <c r="T710" s="138"/>
      <c r="U710" s="138"/>
      <c r="V710" s="138"/>
      <c r="W710" s="138"/>
      <c r="X710" s="139"/>
    </row>
    <row r="711" spans="1:24" ht="15.75" customHeight="1">
      <c r="A711" s="132" t="s">
        <v>111</v>
      </c>
      <c r="B711" s="132">
        <v>2024</v>
      </c>
      <c r="C711" s="132" t="s">
        <v>657</v>
      </c>
      <c r="D711" s="132" t="s">
        <v>145</v>
      </c>
      <c r="E711" s="133" t="s">
        <v>1201</v>
      </c>
      <c r="F711" s="132" t="s">
        <v>1151</v>
      </c>
      <c r="G711" s="134" t="s">
        <v>1128</v>
      </c>
      <c r="H711" s="132" t="s">
        <v>436</v>
      </c>
      <c r="I711" s="132" t="s">
        <v>1129</v>
      </c>
      <c r="J711" s="132" t="s">
        <v>887</v>
      </c>
      <c r="K711" s="132" t="s">
        <v>1128</v>
      </c>
      <c r="L711" s="132" t="s">
        <v>1128</v>
      </c>
      <c r="M711" s="132" t="s">
        <v>1128</v>
      </c>
      <c r="N711" s="132" t="s">
        <v>887</v>
      </c>
      <c r="O711" s="132" t="s">
        <v>492</v>
      </c>
      <c r="P711" s="132" t="s">
        <v>189</v>
      </c>
      <c r="Q711" s="132" t="s">
        <v>1130</v>
      </c>
      <c r="R711" s="132" t="s">
        <v>409</v>
      </c>
      <c r="S711" s="382" t="s">
        <v>1131</v>
      </c>
      <c r="T711" s="138"/>
      <c r="U711" s="138"/>
      <c r="V711" s="138"/>
      <c r="W711" s="138"/>
      <c r="X711" s="139"/>
    </row>
    <row r="712" spans="1:24" ht="15.75" customHeight="1">
      <c r="A712" s="132" t="s">
        <v>111</v>
      </c>
      <c r="B712" s="132">
        <v>2022</v>
      </c>
      <c r="C712" s="132" t="s">
        <v>657</v>
      </c>
      <c r="D712" s="132" t="s">
        <v>145</v>
      </c>
      <c r="E712" s="133" t="s">
        <v>1277</v>
      </c>
      <c r="F712" s="132" t="s">
        <v>1151</v>
      </c>
      <c r="G712" s="134" t="s">
        <v>1128</v>
      </c>
      <c r="H712" s="132" t="s">
        <v>436</v>
      </c>
      <c r="I712" s="132" t="s">
        <v>1129</v>
      </c>
      <c r="J712" s="132" t="s">
        <v>887</v>
      </c>
      <c r="K712" s="132" t="s">
        <v>1128</v>
      </c>
      <c r="L712" s="132" t="s">
        <v>1128</v>
      </c>
      <c r="M712" s="132" t="s">
        <v>1128</v>
      </c>
      <c r="N712" s="132" t="s">
        <v>887</v>
      </c>
      <c r="O712" s="132" t="s">
        <v>492</v>
      </c>
      <c r="P712" s="132" t="s">
        <v>189</v>
      </c>
      <c r="Q712" s="132" t="s">
        <v>1130</v>
      </c>
      <c r="R712" s="132" t="s">
        <v>409</v>
      </c>
      <c r="S712" s="382" t="s">
        <v>1131</v>
      </c>
      <c r="T712" s="136" t="s">
        <v>1128</v>
      </c>
      <c r="U712" s="136" t="s">
        <v>1128</v>
      </c>
      <c r="V712" s="136" t="s">
        <v>1128</v>
      </c>
      <c r="W712" s="136" t="s">
        <v>1128</v>
      </c>
      <c r="X712" s="137" t="s">
        <v>1167</v>
      </c>
    </row>
    <row r="713" spans="1:24" ht="15.75" customHeight="1">
      <c r="A713" s="132" t="s">
        <v>111</v>
      </c>
      <c r="B713" s="132">
        <v>2023</v>
      </c>
      <c r="C713" s="132" t="s">
        <v>657</v>
      </c>
      <c r="D713" s="132" t="s">
        <v>145</v>
      </c>
      <c r="E713" s="133" t="s">
        <v>1277</v>
      </c>
      <c r="F713" s="132" t="s">
        <v>1151</v>
      </c>
      <c r="G713" s="134" t="s">
        <v>1128</v>
      </c>
      <c r="H713" s="132" t="s">
        <v>436</v>
      </c>
      <c r="I713" s="132" t="s">
        <v>1129</v>
      </c>
      <c r="J713" s="132" t="s">
        <v>887</v>
      </c>
      <c r="K713" s="132" t="s">
        <v>1128</v>
      </c>
      <c r="L713" s="132" t="s">
        <v>1128</v>
      </c>
      <c r="M713" s="132" t="s">
        <v>1128</v>
      </c>
      <c r="N713" s="132" t="s">
        <v>887</v>
      </c>
      <c r="O713" s="132" t="s">
        <v>492</v>
      </c>
      <c r="P713" s="132" t="s">
        <v>189</v>
      </c>
      <c r="Q713" s="132" t="s">
        <v>1130</v>
      </c>
      <c r="R713" s="132" t="s">
        <v>409</v>
      </c>
      <c r="S713" s="382" t="s">
        <v>1131</v>
      </c>
      <c r="T713" s="138"/>
      <c r="U713" s="138"/>
      <c r="V713" s="138"/>
      <c r="W713" s="138"/>
      <c r="X713" s="139"/>
    </row>
    <row r="714" spans="1:24" ht="15.75" customHeight="1">
      <c r="A714" s="132" t="s">
        <v>111</v>
      </c>
      <c r="B714" s="132">
        <v>2024</v>
      </c>
      <c r="C714" s="132" t="s">
        <v>657</v>
      </c>
      <c r="D714" s="132" t="s">
        <v>145</v>
      </c>
      <c r="E714" s="133" t="s">
        <v>1277</v>
      </c>
      <c r="F714" s="132" t="s">
        <v>1151</v>
      </c>
      <c r="G714" s="134" t="s">
        <v>1128</v>
      </c>
      <c r="H714" s="132" t="s">
        <v>436</v>
      </c>
      <c r="I714" s="132" t="s">
        <v>1129</v>
      </c>
      <c r="J714" s="132" t="s">
        <v>887</v>
      </c>
      <c r="K714" s="132" t="s">
        <v>1128</v>
      </c>
      <c r="L714" s="132" t="s">
        <v>1128</v>
      </c>
      <c r="M714" s="132" t="s">
        <v>1128</v>
      </c>
      <c r="N714" s="132" t="s">
        <v>887</v>
      </c>
      <c r="O714" s="132" t="s">
        <v>492</v>
      </c>
      <c r="P714" s="132" t="s">
        <v>189</v>
      </c>
      <c r="Q714" s="132" t="s">
        <v>1130</v>
      </c>
      <c r="R714" s="132" t="s">
        <v>409</v>
      </c>
      <c r="S714" s="382" t="s">
        <v>1131</v>
      </c>
      <c r="T714" s="138"/>
      <c r="U714" s="138"/>
      <c r="V714" s="138"/>
      <c r="W714" s="138"/>
      <c r="X714" s="139"/>
    </row>
    <row r="715" spans="1:24" ht="15.75" customHeight="1">
      <c r="A715" s="132" t="s">
        <v>111</v>
      </c>
      <c r="B715" s="132">
        <v>2022</v>
      </c>
      <c r="C715" s="132" t="s">
        <v>657</v>
      </c>
      <c r="D715" s="132" t="s">
        <v>145</v>
      </c>
      <c r="E715" s="133" t="s">
        <v>1202</v>
      </c>
      <c r="F715" s="132" t="s">
        <v>1151</v>
      </c>
      <c r="G715" s="134" t="s">
        <v>1128</v>
      </c>
      <c r="H715" s="132" t="s">
        <v>436</v>
      </c>
      <c r="I715" s="132" t="s">
        <v>1129</v>
      </c>
      <c r="J715" s="132" t="s">
        <v>887</v>
      </c>
      <c r="K715" s="132" t="s">
        <v>1128</v>
      </c>
      <c r="L715" s="132" t="s">
        <v>1128</v>
      </c>
      <c r="M715" s="132" t="s">
        <v>1128</v>
      </c>
      <c r="N715" s="132" t="s">
        <v>887</v>
      </c>
      <c r="O715" s="132" t="s">
        <v>492</v>
      </c>
      <c r="P715" s="132" t="s">
        <v>189</v>
      </c>
      <c r="Q715" s="132" t="s">
        <v>1130</v>
      </c>
      <c r="R715" s="132" t="s">
        <v>409</v>
      </c>
      <c r="S715" s="382" t="s">
        <v>1131</v>
      </c>
      <c r="T715" s="136" t="s">
        <v>887</v>
      </c>
      <c r="U715" s="136" t="s">
        <v>887</v>
      </c>
      <c r="V715" s="136" t="s">
        <v>887</v>
      </c>
      <c r="W715" s="136" t="s">
        <v>887</v>
      </c>
      <c r="X715" s="137" t="s">
        <v>1132</v>
      </c>
    </row>
    <row r="716" spans="1:24" ht="15.75" customHeight="1">
      <c r="A716" s="132" t="s">
        <v>111</v>
      </c>
      <c r="B716" s="132">
        <v>2023</v>
      </c>
      <c r="C716" s="132" t="s">
        <v>657</v>
      </c>
      <c r="D716" s="132" t="s">
        <v>145</v>
      </c>
      <c r="E716" s="133" t="s">
        <v>1202</v>
      </c>
      <c r="F716" s="132" t="s">
        <v>1151</v>
      </c>
      <c r="G716" s="134" t="s">
        <v>1128</v>
      </c>
      <c r="H716" s="132" t="s">
        <v>436</v>
      </c>
      <c r="I716" s="132" t="s">
        <v>1129</v>
      </c>
      <c r="J716" s="132" t="s">
        <v>887</v>
      </c>
      <c r="K716" s="132" t="s">
        <v>1128</v>
      </c>
      <c r="L716" s="132" t="s">
        <v>1128</v>
      </c>
      <c r="M716" s="132" t="s">
        <v>1128</v>
      </c>
      <c r="N716" s="132" t="s">
        <v>887</v>
      </c>
      <c r="O716" s="132" t="s">
        <v>492</v>
      </c>
      <c r="P716" s="132" t="s">
        <v>189</v>
      </c>
      <c r="Q716" s="132" t="s">
        <v>1130</v>
      </c>
      <c r="R716" s="132" t="s">
        <v>409</v>
      </c>
      <c r="S716" s="382" t="s">
        <v>1131</v>
      </c>
      <c r="T716" s="138"/>
      <c r="U716" s="138"/>
      <c r="V716" s="138"/>
      <c r="W716" s="138"/>
      <c r="X716" s="139"/>
    </row>
    <row r="717" spans="1:24" ht="15.75" customHeight="1">
      <c r="A717" s="132" t="s">
        <v>111</v>
      </c>
      <c r="B717" s="132">
        <v>2024</v>
      </c>
      <c r="C717" s="132" t="s">
        <v>657</v>
      </c>
      <c r="D717" s="132" t="s">
        <v>145</v>
      </c>
      <c r="E717" s="133" t="s">
        <v>1202</v>
      </c>
      <c r="F717" s="132" t="s">
        <v>1151</v>
      </c>
      <c r="G717" s="134" t="s">
        <v>1128</v>
      </c>
      <c r="H717" s="132" t="s">
        <v>436</v>
      </c>
      <c r="I717" s="132" t="s">
        <v>1129</v>
      </c>
      <c r="J717" s="132" t="s">
        <v>887</v>
      </c>
      <c r="K717" s="132" t="s">
        <v>1128</v>
      </c>
      <c r="L717" s="132" t="s">
        <v>1128</v>
      </c>
      <c r="M717" s="132" t="s">
        <v>1128</v>
      </c>
      <c r="N717" s="132" t="s">
        <v>887</v>
      </c>
      <c r="O717" s="132" t="s">
        <v>492</v>
      </c>
      <c r="P717" s="132" t="s">
        <v>189</v>
      </c>
      <c r="Q717" s="132" t="s">
        <v>1130</v>
      </c>
      <c r="R717" s="132" t="s">
        <v>409</v>
      </c>
      <c r="S717" s="382" t="s">
        <v>1131</v>
      </c>
      <c r="T717" s="138"/>
      <c r="U717" s="138"/>
      <c r="V717" s="138"/>
      <c r="W717" s="138"/>
      <c r="X717" s="139"/>
    </row>
    <row r="718" spans="1:24" ht="15.75" customHeight="1">
      <c r="A718" s="132" t="s">
        <v>111</v>
      </c>
      <c r="B718" s="132">
        <v>2022</v>
      </c>
      <c r="C718" s="132" t="s">
        <v>657</v>
      </c>
      <c r="D718" s="132" t="s">
        <v>145</v>
      </c>
      <c r="E718" s="133" t="s">
        <v>1203</v>
      </c>
      <c r="F718" s="132" t="s">
        <v>1151</v>
      </c>
      <c r="G718" s="134" t="s">
        <v>887</v>
      </c>
      <c r="H718" s="132" t="s">
        <v>436</v>
      </c>
      <c r="I718" s="132" t="s">
        <v>1204</v>
      </c>
      <c r="J718" s="132" t="s">
        <v>887</v>
      </c>
      <c r="K718" s="132" t="s">
        <v>887</v>
      </c>
      <c r="L718" s="132" t="s">
        <v>887</v>
      </c>
      <c r="M718" s="132" t="s">
        <v>887</v>
      </c>
      <c r="N718" s="132" t="s">
        <v>887</v>
      </c>
      <c r="O718" s="132" t="s">
        <v>1129</v>
      </c>
      <c r="P718" s="132" t="s">
        <v>1129</v>
      </c>
      <c r="Q718" s="132" t="s">
        <v>1129</v>
      </c>
      <c r="R718" s="132" t="s">
        <v>1129</v>
      </c>
      <c r="S718" s="382"/>
      <c r="T718" s="140" t="s">
        <v>887</v>
      </c>
      <c r="U718" s="140" t="s">
        <v>887</v>
      </c>
      <c r="V718" s="140" t="s">
        <v>887</v>
      </c>
      <c r="W718" s="140" t="s">
        <v>887</v>
      </c>
      <c r="X718" s="140" t="s">
        <v>1204</v>
      </c>
    </row>
    <row r="719" spans="1:24" ht="15.75" customHeight="1">
      <c r="A719" s="132" t="s">
        <v>111</v>
      </c>
      <c r="B719" s="132">
        <v>2023</v>
      </c>
      <c r="C719" s="132" t="s">
        <v>657</v>
      </c>
      <c r="D719" s="132" t="s">
        <v>145</v>
      </c>
      <c r="E719" s="133" t="s">
        <v>1203</v>
      </c>
      <c r="F719" s="132" t="s">
        <v>1151</v>
      </c>
      <c r="G719" s="134" t="s">
        <v>887</v>
      </c>
      <c r="H719" s="132" t="s">
        <v>436</v>
      </c>
      <c r="I719" s="132" t="s">
        <v>1204</v>
      </c>
      <c r="J719" s="132" t="s">
        <v>887</v>
      </c>
      <c r="K719" s="132" t="s">
        <v>887</v>
      </c>
      <c r="L719" s="132" t="s">
        <v>887</v>
      </c>
      <c r="M719" s="132" t="s">
        <v>887</v>
      </c>
      <c r="N719" s="132" t="s">
        <v>887</v>
      </c>
      <c r="O719" s="132" t="s">
        <v>1129</v>
      </c>
      <c r="P719" s="132" t="s">
        <v>1129</v>
      </c>
      <c r="Q719" s="132" t="s">
        <v>1129</v>
      </c>
      <c r="R719" s="132" t="s">
        <v>1129</v>
      </c>
      <c r="S719" s="382"/>
      <c r="T719" s="138"/>
      <c r="U719" s="138"/>
      <c r="V719" s="138"/>
      <c r="W719" s="138"/>
      <c r="X719" s="139"/>
    </row>
    <row r="720" spans="1:24" ht="15.75" customHeight="1">
      <c r="A720" s="132" t="s">
        <v>111</v>
      </c>
      <c r="B720" s="132">
        <v>2024</v>
      </c>
      <c r="C720" s="132" t="s">
        <v>657</v>
      </c>
      <c r="D720" s="132" t="s">
        <v>145</v>
      </c>
      <c r="E720" s="133" t="s">
        <v>1203</v>
      </c>
      <c r="F720" s="132" t="s">
        <v>1151</v>
      </c>
      <c r="G720" s="134" t="s">
        <v>887</v>
      </c>
      <c r="H720" s="132" t="s">
        <v>436</v>
      </c>
      <c r="I720" s="132" t="s">
        <v>1204</v>
      </c>
      <c r="J720" s="132" t="s">
        <v>887</v>
      </c>
      <c r="K720" s="132" t="s">
        <v>887</v>
      </c>
      <c r="L720" s="132" t="s">
        <v>887</v>
      </c>
      <c r="M720" s="132" t="s">
        <v>887</v>
      </c>
      <c r="N720" s="132" t="s">
        <v>887</v>
      </c>
      <c r="O720" s="132" t="s">
        <v>1129</v>
      </c>
      <c r="P720" s="132" t="s">
        <v>1129</v>
      </c>
      <c r="Q720" s="132" t="s">
        <v>1129</v>
      </c>
      <c r="R720" s="132" t="s">
        <v>1129</v>
      </c>
      <c r="S720" s="382"/>
      <c r="T720" s="138"/>
      <c r="U720" s="138"/>
      <c r="V720" s="138"/>
      <c r="W720" s="138"/>
      <c r="X720" s="139"/>
    </row>
    <row r="721" spans="1:24" ht="15.75" customHeight="1">
      <c r="A721" s="132" t="s">
        <v>111</v>
      </c>
      <c r="B721" s="132">
        <v>2022</v>
      </c>
      <c r="C721" s="132" t="s">
        <v>657</v>
      </c>
      <c r="D721" s="132" t="s">
        <v>145</v>
      </c>
      <c r="E721" s="133" t="s">
        <v>1205</v>
      </c>
      <c r="F721" s="132" t="s">
        <v>1151</v>
      </c>
      <c r="G721" s="134" t="s">
        <v>887</v>
      </c>
      <c r="H721" s="132" t="s">
        <v>436</v>
      </c>
      <c r="I721" s="132" t="s">
        <v>1206</v>
      </c>
      <c r="J721" s="132" t="s">
        <v>887</v>
      </c>
      <c r="K721" s="132" t="s">
        <v>887</v>
      </c>
      <c r="L721" s="132" t="s">
        <v>887</v>
      </c>
      <c r="M721" s="132" t="s">
        <v>887</v>
      </c>
      <c r="N721" s="132" t="s">
        <v>887</v>
      </c>
      <c r="O721" s="132" t="s">
        <v>1129</v>
      </c>
      <c r="P721" s="132" t="s">
        <v>1129</v>
      </c>
      <c r="Q721" s="132" t="s">
        <v>1129</v>
      </c>
      <c r="R721" s="132" t="s">
        <v>1129</v>
      </c>
      <c r="S721" s="382"/>
      <c r="T721" s="140" t="s">
        <v>887</v>
      </c>
      <c r="U721" s="140" t="s">
        <v>887</v>
      </c>
      <c r="V721" s="140" t="s">
        <v>887</v>
      </c>
      <c r="W721" s="140" t="s">
        <v>887</v>
      </c>
      <c r="X721" s="140" t="s">
        <v>1206</v>
      </c>
    </row>
    <row r="722" spans="1:24" ht="15.75" customHeight="1">
      <c r="A722" s="132" t="s">
        <v>111</v>
      </c>
      <c r="B722" s="132">
        <v>2023</v>
      </c>
      <c r="C722" s="132" t="s">
        <v>657</v>
      </c>
      <c r="D722" s="132" t="s">
        <v>145</v>
      </c>
      <c r="E722" s="133" t="s">
        <v>1205</v>
      </c>
      <c r="F722" s="132" t="s">
        <v>1151</v>
      </c>
      <c r="G722" s="134" t="s">
        <v>887</v>
      </c>
      <c r="H722" s="132" t="s">
        <v>436</v>
      </c>
      <c r="I722" s="132" t="s">
        <v>1206</v>
      </c>
      <c r="J722" s="132" t="s">
        <v>887</v>
      </c>
      <c r="K722" s="132" t="s">
        <v>887</v>
      </c>
      <c r="L722" s="132" t="s">
        <v>887</v>
      </c>
      <c r="M722" s="132" t="s">
        <v>887</v>
      </c>
      <c r="N722" s="132" t="s">
        <v>887</v>
      </c>
      <c r="O722" s="132" t="s">
        <v>1129</v>
      </c>
      <c r="P722" s="132" t="s">
        <v>1129</v>
      </c>
      <c r="Q722" s="132" t="s">
        <v>1129</v>
      </c>
      <c r="R722" s="132" t="s">
        <v>1129</v>
      </c>
      <c r="S722" s="382"/>
      <c r="T722" s="138"/>
      <c r="U722" s="138"/>
      <c r="V722" s="138"/>
      <c r="W722" s="138"/>
      <c r="X722" s="139"/>
    </row>
    <row r="723" spans="1:24" ht="15.75" customHeight="1">
      <c r="A723" s="132" t="s">
        <v>111</v>
      </c>
      <c r="B723" s="132">
        <v>2024</v>
      </c>
      <c r="C723" s="132" t="s">
        <v>657</v>
      </c>
      <c r="D723" s="132" t="s">
        <v>145</v>
      </c>
      <c r="E723" s="133" t="s">
        <v>1205</v>
      </c>
      <c r="F723" s="132" t="s">
        <v>1151</v>
      </c>
      <c r="G723" s="134" t="s">
        <v>887</v>
      </c>
      <c r="H723" s="132" t="s">
        <v>436</v>
      </c>
      <c r="I723" s="132" t="s">
        <v>1206</v>
      </c>
      <c r="J723" s="132" t="s">
        <v>887</v>
      </c>
      <c r="K723" s="132" t="s">
        <v>887</v>
      </c>
      <c r="L723" s="132" t="s">
        <v>887</v>
      </c>
      <c r="M723" s="132" t="s">
        <v>887</v>
      </c>
      <c r="N723" s="132" t="s">
        <v>887</v>
      </c>
      <c r="O723" s="132" t="s">
        <v>1129</v>
      </c>
      <c r="P723" s="132" t="s">
        <v>1129</v>
      </c>
      <c r="Q723" s="132" t="s">
        <v>1129</v>
      </c>
      <c r="R723" s="132" t="s">
        <v>1129</v>
      </c>
      <c r="S723" s="382"/>
      <c r="T723" s="138"/>
      <c r="U723" s="138"/>
      <c r="V723" s="138"/>
      <c r="W723" s="138"/>
      <c r="X723" s="139"/>
    </row>
    <row r="724" spans="1:24" ht="15.75" customHeight="1">
      <c r="A724" s="132" t="s">
        <v>111</v>
      </c>
      <c r="B724" s="132">
        <v>2022</v>
      </c>
      <c r="C724" s="132" t="s">
        <v>657</v>
      </c>
      <c r="D724" s="132" t="s">
        <v>145</v>
      </c>
      <c r="E724" s="133" t="s">
        <v>1207</v>
      </c>
      <c r="F724" s="132" t="s">
        <v>1151</v>
      </c>
      <c r="G724" s="134" t="s">
        <v>1128</v>
      </c>
      <c r="H724" s="132" t="s">
        <v>436</v>
      </c>
      <c r="I724" s="132" t="s">
        <v>1129</v>
      </c>
      <c r="J724" s="132" t="s">
        <v>887</v>
      </c>
      <c r="K724" s="132" t="s">
        <v>1128</v>
      </c>
      <c r="L724" s="132" t="s">
        <v>1128</v>
      </c>
      <c r="M724" s="132" t="s">
        <v>1128</v>
      </c>
      <c r="N724" s="132" t="s">
        <v>887</v>
      </c>
      <c r="O724" s="132" t="s">
        <v>492</v>
      </c>
      <c r="P724" s="132" t="s">
        <v>189</v>
      </c>
      <c r="Q724" s="132" t="s">
        <v>1130</v>
      </c>
      <c r="R724" s="132" t="s">
        <v>409</v>
      </c>
      <c r="S724" s="382" t="s">
        <v>1131</v>
      </c>
      <c r="T724" s="136" t="s">
        <v>887</v>
      </c>
      <c r="U724" s="136" t="s">
        <v>887</v>
      </c>
      <c r="V724" s="136" t="s">
        <v>887</v>
      </c>
      <c r="W724" s="136" t="s">
        <v>887</v>
      </c>
      <c r="X724" s="137" t="s">
        <v>1132</v>
      </c>
    </row>
    <row r="725" spans="1:24" ht="15.75" customHeight="1">
      <c r="A725" s="132" t="s">
        <v>111</v>
      </c>
      <c r="B725" s="132">
        <v>2023</v>
      </c>
      <c r="C725" s="132" t="s">
        <v>657</v>
      </c>
      <c r="D725" s="132" t="s">
        <v>145</v>
      </c>
      <c r="E725" s="133" t="s">
        <v>1207</v>
      </c>
      <c r="F725" s="132" t="s">
        <v>1151</v>
      </c>
      <c r="G725" s="134" t="s">
        <v>1128</v>
      </c>
      <c r="H725" s="132" t="s">
        <v>436</v>
      </c>
      <c r="I725" s="132" t="s">
        <v>1129</v>
      </c>
      <c r="J725" s="132" t="s">
        <v>887</v>
      </c>
      <c r="K725" s="132" t="s">
        <v>1128</v>
      </c>
      <c r="L725" s="132" t="s">
        <v>1128</v>
      </c>
      <c r="M725" s="132" t="s">
        <v>1128</v>
      </c>
      <c r="N725" s="132" t="s">
        <v>887</v>
      </c>
      <c r="O725" s="132" t="s">
        <v>492</v>
      </c>
      <c r="P725" s="132" t="s">
        <v>189</v>
      </c>
      <c r="Q725" s="132" t="s">
        <v>1130</v>
      </c>
      <c r="R725" s="132" t="s">
        <v>409</v>
      </c>
      <c r="S725" s="382" t="s">
        <v>1131</v>
      </c>
      <c r="T725" s="138"/>
      <c r="U725" s="138"/>
      <c r="V725" s="138"/>
      <c r="W725" s="138"/>
      <c r="X725" s="139"/>
    </row>
    <row r="726" spans="1:24" ht="15.75" customHeight="1">
      <c r="A726" s="132" t="s">
        <v>111</v>
      </c>
      <c r="B726" s="132">
        <v>2024</v>
      </c>
      <c r="C726" s="132" t="s">
        <v>657</v>
      </c>
      <c r="D726" s="132" t="s">
        <v>145</v>
      </c>
      <c r="E726" s="133" t="s">
        <v>1207</v>
      </c>
      <c r="F726" s="132" t="s">
        <v>1151</v>
      </c>
      <c r="G726" s="134" t="s">
        <v>1128</v>
      </c>
      <c r="H726" s="132" t="s">
        <v>436</v>
      </c>
      <c r="I726" s="132" t="s">
        <v>1129</v>
      </c>
      <c r="J726" s="132" t="s">
        <v>887</v>
      </c>
      <c r="K726" s="132" t="s">
        <v>1128</v>
      </c>
      <c r="L726" s="132" t="s">
        <v>1128</v>
      </c>
      <c r="M726" s="132" t="s">
        <v>1128</v>
      </c>
      <c r="N726" s="132" t="s">
        <v>887</v>
      </c>
      <c r="O726" s="132" t="s">
        <v>492</v>
      </c>
      <c r="P726" s="132" t="s">
        <v>189</v>
      </c>
      <c r="Q726" s="132" t="s">
        <v>1130</v>
      </c>
      <c r="R726" s="132" t="s">
        <v>409</v>
      </c>
      <c r="S726" s="382" t="s">
        <v>1131</v>
      </c>
      <c r="T726" s="138"/>
      <c r="U726" s="138"/>
      <c r="V726" s="138"/>
      <c r="W726" s="138"/>
      <c r="X726" s="139"/>
    </row>
    <row r="727" spans="1:24" ht="15.75" customHeight="1">
      <c r="A727" s="132" t="s">
        <v>111</v>
      </c>
      <c r="B727" s="132">
        <v>2022</v>
      </c>
      <c r="C727" s="132" t="s">
        <v>657</v>
      </c>
      <c r="D727" s="132" t="s">
        <v>145</v>
      </c>
      <c r="E727" s="133" t="s">
        <v>1296</v>
      </c>
      <c r="F727" s="132" t="s">
        <v>1151</v>
      </c>
      <c r="G727" s="134" t="s">
        <v>1128</v>
      </c>
      <c r="H727" s="132" t="s">
        <v>436</v>
      </c>
      <c r="I727" s="132" t="s">
        <v>1129</v>
      </c>
      <c r="J727" s="132" t="s">
        <v>887</v>
      </c>
      <c r="K727" s="132" t="s">
        <v>1128</v>
      </c>
      <c r="L727" s="132" t="s">
        <v>1128</v>
      </c>
      <c r="M727" s="132" t="s">
        <v>1128</v>
      </c>
      <c r="N727" s="132" t="s">
        <v>887</v>
      </c>
      <c r="O727" s="132" t="s">
        <v>492</v>
      </c>
      <c r="P727" s="132" t="s">
        <v>189</v>
      </c>
      <c r="Q727" s="132" t="s">
        <v>1130</v>
      </c>
      <c r="R727" s="132" t="s">
        <v>409</v>
      </c>
      <c r="S727" s="382" t="s">
        <v>1131</v>
      </c>
      <c r="T727" s="136" t="s">
        <v>887</v>
      </c>
      <c r="U727" s="136" t="s">
        <v>887</v>
      </c>
      <c r="V727" s="136" t="s">
        <v>887</v>
      </c>
      <c r="W727" s="136" t="s">
        <v>887</v>
      </c>
      <c r="X727" s="137" t="s">
        <v>1132</v>
      </c>
    </row>
    <row r="728" spans="1:24" ht="15.75" customHeight="1">
      <c r="A728" s="132" t="s">
        <v>111</v>
      </c>
      <c r="B728" s="132">
        <v>2023</v>
      </c>
      <c r="C728" s="132" t="s">
        <v>657</v>
      </c>
      <c r="D728" s="132" t="s">
        <v>145</v>
      </c>
      <c r="E728" s="133" t="s">
        <v>1296</v>
      </c>
      <c r="F728" s="132" t="s">
        <v>1151</v>
      </c>
      <c r="G728" s="134" t="s">
        <v>1128</v>
      </c>
      <c r="H728" s="132" t="s">
        <v>436</v>
      </c>
      <c r="I728" s="132" t="s">
        <v>1129</v>
      </c>
      <c r="J728" s="132" t="s">
        <v>887</v>
      </c>
      <c r="K728" s="132" t="s">
        <v>1128</v>
      </c>
      <c r="L728" s="132" t="s">
        <v>1128</v>
      </c>
      <c r="M728" s="132" t="s">
        <v>1128</v>
      </c>
      <c r="N728" s="132" t="s">
        <v>887</v>
      </c>
      <c r="O728" s="132" t="s">
        <v>492</v>
      </c>
      <c r="P728" s="132" t="s">
        <v>189</v>
      </c>
      <c r="Q728" s="132" t="s">
        <v>1130</v>
      </c>
      <c r="R728" s="132" t="s">
        <v>409</v>
      </c>
      <c r="S728" s="382" t="s">
        <v>1131</v>
      </c>
      <c r="T728" s="138"/>
      <c r="U728" s="138"/>
      <c r="V728" s="138"/>
      <c r="W728" s="138"/>
      <c r="X728" s="139"/>
    </row>
    <row r="729" spans="1:24" ht="15.75" customHeight="1">
      <c r="A729" s="132" t="s">
        <v>111</v>
      </c>
      <c r="B729" s="132">
        <v>2024</v>
      </c>
      <c r="C729" s="132" t="s">
        <v>657</v>
      </c>
      <c r="D729" s="132" t="s">
        <v>145</v>
      </c>
      <c r="E729" s="133" t="s">
        <v>1296</v>
      </c>
      <c r="F729" s="132" t="s">
        <v>1151</v>
      </c>
      <c r="G729" s="134" t="s">
        <v>1128</v>
      </c>
      <c r="H729" s="132" t="s">
        <v>436</v>
      </c>
      <c r="I729" s="132" t="s">
        <v>1129</v>
      </c>
      <c r="J729" s="132" t="s">
        <v>887</v>
      </c>
      <c r="K729" s="132" t="s">
        <v>1128</v>
      </c>
      <c r="L729" s="132" t="s">
        <v>1128</v>
      </c>
      <c r="M729" s="132" t="s">
        <v>1128</v>
      </c>
      <c r="N729" s="132" t="s">
        <v>887</v>
      </c>
      <c r="O729" s="132" t="s">
        <v>492</v>
      </c>
      <c r="P729" s="132" t="s">
        <v>189</v>
      </c>
      <c r="Q729" s="132" t="s">
        <v>1130</v>
      </c>
      <c r="R729" s="132" t="s">
        <v>409</v>
      </c>
      <c r="S729" s="382" t="s">
        <v>1131</v>
      </c>
      <c r="T729" s="138"/>
      <c r="U729" s="138"/>
      <c r="V729" s="138"/>
      <c r="W729" s="138"/>
      <c r="X729" s="139"/>
    </row>
    <row r="730" spans="1:24" ht="15.75" customHeight="1">
      <c r="A730" s="132" t="s">
        <v>111</v>
      </c>
      <c r="B730" s="132">
        <v>2022</v>
      </c>
      <c r="C730" s="132" t="s">
        <v>657</v>
      </c>
      <c r="D730" s="132" t="s">
        <v>145</v>
      </c>
      <c r="E730" s="133" t="s">
        <v>1208</v>
      </c>
      <c r="F730" s="132" t="s">
        <v>1151</v>
      </c>
      <c r="G730" s="134" t="s">
        <v>887</v>
      </c>
      <c r="H730" s="132" t="s">
        <v>436</v>
      </c>
      <c r="I730" s="132" t="s">
        <v>1297</v>
      </c>
      <c r="J730" s="132" t="s">
        <v>887</v>
      </c>
      <c r="K730" s="132" t="s">
        <v>887</v>
      </c>
      <c r="L730" s="132" t="s">
        <v>887</v>
      </c>
      <c r="M730" s="132" t="s">
        <v>887</v>
      </c>
      <c r="N730" s="132" t="s">
        <v>887</v>
      </c>
      <c r="O730" s="132" t="s">
        <v>1129</v>
      </c>
      <c r="P730" s="132" t="s">
        <v>1129</v>
      </c>
      <c r="Q730" s="132" t="s">
        <v>1129</v>
      </c>
      <c r="R730" s="132" t="s">
        <v>1129</v>
      </c>
      <c r="S730" s="382"/>
      <c r="T730" s="140" t="s">
        <v>887</v>
      </c>
      <c r="U730" s="140" t="s">
        <v>887</v>
      </c>
      <c r="V730" s="140" t="s">
        <v>887</v>
      </c>
      <c r="W730" s="140" t="s">
        <v>887</v>
      </c>
      <c r="X730" s="140" t="s">
        <v>1297</v>
      </c>
    </row>
    <row r="731" spans="1:24" ht="15.75" customHeight="1">
      <c r="A731" s="132" t="s">
        <v>111</v>
      </c>
      <c r="B731" s="132">
        <v>2023</v>
      </c>
      <c r="C731" s="132" t="s">
        <v>657</v>
      </c>
      <c r="D731" s="132" t="s">
        <v>145</v>
      </c>
      <c r="E731" s="133" t="s">
        <v>1208</v>
      </c>
      <c r="F731" s="132" t="s">
        <v>1151</v>
      </c>
      <c r="G731" s="134" t="s">
        <v>887</v>
      </c>
      <c r="H731" s="132" t="s">
        <v>436</v>
      </c>
      <c r="I731" s="132" t="s">
        <v>1297</v>
      </c>
      <c r="J731" s="132" t="s">
        <v>887</v>
      </c>
      <c r="K731" s="132" t="s">
        <v>887</v>
      </c>
      <c r="L731" s="132" t="s">
        <v>887</v>
      </c>
      <c r="M731" s="132" t="s">
        <v>887</v>
      </c>
      <c r="N731" s="132" t="s">
        <v>887</v>
      </c>
      <c r="O731" s="132" t="s">
        <v>1129</v>
      </c>
      <c r="P731" s="132" t="s">
        <v>1129</v>
      </c>
      <c r="Q731" s="132" t="s">
        <v>1129</v>
      </c>
      <c r="R731" s="132" t="s">
        <v>1129</v>
      </c>
      <c r="S731" s="382"/>
      <c r="T731" s="138"/>
      <c r="U731" s="138"/>
      <c r="V731" s="138"/>
      <c r="W731" s="138"/>
      <c r="X731" s="139"/>
    </row>
    <row r="732" spans="1:24" ht="15.75" customHeight="1">
      <c r="A732" s="132" t="s">
        <v>111</v>
      </c>
      <c r="B732" s="132">
        <v>2024</v>
      </c>
      <c r="C732" s="132" t="s">
        <v>657</v>
      </c>
      <c r="D732" s="132" t="s">
        <v>145</v>
      </c>
      <c r="E732" s="133" t="s">
        <v>1208</v>
      </c>
      <c r="F732" s="132" t="s">
        <v>1151</v>
      </c>
      <c r="G732" s="134" t="s">
        <v>887</v>
      </c>
      <c r="H732" s="132" t="s">
        <v>436</v>
      </c>
      <c r="I732" s="132" t="s">
        <v>1297</v>
      </c>
      <c r="J732" s="132" t="s">
        <v>887</v>
      </c>
      <c r="K732" s="132" t="s">
        <v>887</v>
      </c>
      <c r="L732" s="132" t="s">
        <v>887</v>
      </c>
      <c r="M732" s="132" t="s">
        <v>887</v>
      </c>
      <c r="N732" s="132" t="s">
        <v>887</v>
      </c>
      <c r="O732" s="132" t="s">
        <v>1129</v>
      </c>
      <c r="P732" s="132" t="s">
        <v>1129</v>
      </c>
      <c r="Q732" s="132" t="s">
        <v>1129</v>
      </c>
      <c r="R732" s="132" t="s">
        <v>1129</v>
      </c>
      <c r="S732" s="382"/>
      <c r="T732" s="138"/>
      <c r="U732" s="138"/>
      <c r="V732" s="138"/>
      <c r="W732" s="138"/>
      <c r="X732" s="139"/>
    </row>
    <row r="733" spans="1:24" ht="15.75" customHeight="1">
      <c r="A733" s="132" t="s">
        <v>111</v>
      </c>
      <c r="B733" s="132">
        <v>2022</v>
      </c>
      <c r="C733" s="132" t="s">
        <v>657</v>
      </c>
      <c r="D733" s="132" t="s">
        <v>145</v>
      </c>
      <c r="E733" s="133" t="s">
        <v>1209</v>
      </c>
      <c r="F733" s="132" t="s">
        <v>1151</v>
      </c>
      <c r="G733" s="134" t="s">
        <v>1128</v>
      </c>
      <c r="H733" s="132" t="s">
        <v>436</v>
      </c>
      <c r="I733" s="132" t="s">
        <v>1129</v>
      </c>
      <c r="J733" s="132" t="s">
        <v>887</v>
      </c>
      <c r="K733" s="132" t="s">
        <v>1128</v>
      </c>
      <c r="L733" s="132" t="s">
        <v>1128</v>
      </c>
      <c r="M733" s="132" t="s">
        <v>1128</v>
      </c>
      <c r="N733" s="132" t="s">
        <v>887</v>
      </c>
      <c r="O733" s="132" t="s">
        <v>492</v>
      </c>
      <c r="P733" s="132" t="s">
        <v>189</v>
      </c>
      <c r="Q733" s="132" t="s">
        <v>1130</v>
      </c>
      <c r="R733" s="132" t="s">
        <v>409</v>
      </c>
      <c r="S733" s="382" t="s">
        <v>1131</v>
      </c>
      <c r="T733" s="136" t="s">
        <v>887</v>
      </c>
      <c r="U733" s="136" t="s">
        <v>887</v>
      </c>
      <c r="V733" s="136" t="s">
        <v>887</v>
      </c>
      <c r="W733" s="136" t="s">
        <v>887</v>
      </c>
      <c r="X733" s="137" t="s">
        <v>1132</v>
      </c>
    </row>
    <row r="734" spans="1:24" ht="15.75" customHeight="1">
      <c r="A734" s="132" t="s">
        <v>111</v>
      </c>
      <c r="B734" s="132">
        <v>2023</v>
      </c>
      <c r="C734" s="132" t="s">
        <v>657</v>
      </c>
      <c r="D734" s="132" t="s">
        <v>145</v>
      </c>
      <c r="E734" s="133" t="s">
        <v>1209</v>
      </c>
      <c r="F734" s="132" t="s">
        <v>1151</v>
      </c>
      <c r="G734" s="134" t="s">
        <v>1128</v>
      </c>
      <c r="H734" s="132" t="s">
        <v>436</v>
      </c>
      <c r="I734" s="132" t="s">
        <v>1129</v>
      </c>
      <c r="J734" s="132" t="s">
        <v>887</v>
      </c>
      <c r="K734" s="132" t="s">
        <v>1128</v>
      </c>
      <c r="L734" s="132" t="s">
        <v>1128</v>
      </c>
      <c r="M734" s="132" t="s">
        <v>1128</v>
      </c>
      <c r="N734" s="132" t="s">
        <v>887</v>
      </c>
      <c r="O734" s="132" t="s">
        <v>492</v>
      </c>
      <c r="P734" s="132" t="s">
        <v>189</v>
      </c>
      <c r="Q734" s="132" t="s">
        <v>1130</v>
      </c>
      <c r="R734" s="132" t="s">
        <v>409</v>
      </c>
      <c r="S734" s="382" t="s">
        <v>1131</v>
      </c>
      <c r="T734" s="138"/>
      <c r="U734" s="138"/>
      <c r="V734" s="138"/>
      <c r="W734" s="138"/>
      <c r="X734" s="139"/>
    </row>
    <row r="735" spans="1:24" ht="15.75" customHeight="1">
      <c r="A735" s="132" t="s">
        <v>111</v>
      </c>
      <c r="B735" s="132">
        <v>2024</v>
      </c>
      <c r="C735" s="132" t="s">
        <v>657</v>
      </c>
      <c r="D735" s="132" t="s">
        <v>145</v>
      </c>
      <c r="E735" s="133" t="s">
        <v>1209</v>
      </c>
      <c r="F735" s="132" t="s">
        <v>1151</v>
      </c>
      <c r="G735" s="134" t="s">
        <v>1128</v>
      </c>
      <c r="H735" s="132" t="s">
        <v>436</v>
      </c>
      <c r="I735" s="132" t="s">
        <v>1129</v>
      </c>
      <c r="J735" s="132" t="s">
        <v>887</v>
      </c>
      <c r="K735" s="132" t="s">
        <v>1128</v>
      </c>
      <c r="L735" s="132" t="s">
        <v>1128</v>
      </c>
      <c r="M735" s="132" t="s">
        <v>1128</v>
      </c>
      <c r="N735" s="132" t="s">
        <v>887</v>
      </c>
      <c r="O735" s="132" t="s">
        <v>492</v>
      </c>
      <c r="P735" s="132" t="s">
        <v>189</v>
      </c>
      <c r="Q735" s="132" t="s">
        <v>1130</v>
      </c>
      <c r="R735" s="132" t="s">
        <v>409</v>
      </c>
      <c r="S735" s="382" t="s">
        <v>1131</v>
      </c>
      <c r="T735" s="138"/>
      <c r="U735" s="138"/>
      <c r="V735" s="138"/>
      <c r="W735" s="138"/>
      <c r="X735" s="139"/>
    </row>
    <row r="736" spans="1:24" ht="15.75" customHeight="1">
      <c r="A736" s="132" t="s">
        <v>111</v>
      </c>
      <c r="B736" s="132">
        <v>2022</v>
      </c>
      <c r="C736" s="132" t="s">
        <v>657</v>
      </c>
      <c r="D736" s="132" t="s">
        <v>145</v>
      </c>
      <c r="E736" s="133" t="s">
        <v>1210</v>
      </c>
      <c r="F736" s="132" t="s">
        <v>1151</v>
      </c>
      <c r="G736" s="134" t="s">
        <v>1128</v>
      </c>
      <c r="H736" s="132" t="s">
        <v>436</v>
      </c>
      <c r="I736" s="132" t="s">
        <v>1129</v>
      </c>
      <c r="J736" s="132" t="s">
        <v>887</v>
      </c>
      <c r="K736" s="132" t="s">
        <v>1128</v>
      </c>
      <c r="L736" s="132" t="s">
        <v>1128</v>
      </c>
      <c r="M736" s="132" t="s">
        <v>1128</v>
      </c>
      <c r="N736" s="132" t="s">
        <v>887</v>
      </c>
      <c r="O736" s="132" t="s">
        <v>492</v>
      </c>
      <c r="P736" s="132" t="s">
        <v>189</v>
      </c>
      <c r="Q736" s="132" t="s">
        <v>1130</v>
      </c>
      <c r="R736" s="132" t="s">
        <v>409</v>
      </c>
      <c r="S736" s="382" t="s">
        <v>1131</v>
      </c>
      <c r="T736" s="136" t="s">
        <v>887</v>
      </c>
      <c r="U736" s="136" t="s">
        <v>887</v>
      </c>
      <c r="V736" s="136" t="s">
        <v>887</v>
      </c>
      <c r="W736" s="136" t="s">
        <v>887</v>
      </c>
      <c r="X736" s="137" t="s">
        <v>1132</v>
      </c>
    </row>
    <row r="737" spans="1:24" ht="15.75" customHeight="1">
      <c r="A737" s="132" t="s">
        <v>111</v>
      </c>
      <c r="B737" s="132">
        <v>2023</v>
      </c>
      <c r="C737" s="132" t="s">
        <v>657</v>
      </c>
      <c r="D737" s="132" t="s">
        <v>145</v>
      </c>
      <c r="E737" s="133" t="s">
        <v>1210</v>
      </c>
      <c r="F737" s="132" t="s">
        <v>1151</v>
      </c>
      <c r="G737" s="134" t="s">
        <v>1128</v>
      </c>
      <c r="H737" s="132" t="s">
        <v>436</v>
      </c>
      <c r="I737" s="132" t="s">
        <v>1129</v>
      </c>
      <c r="J737" s="132" t="s">
        <v>887</v>
      </c>
      <c r="K737" s="132" t="s">
        <v>1128</v>
      </c>
      <c r="L737" s="132" t="s">
        <v>1128</v>
      </c>
      <c r="M737" s="132" t="s">
        <v>1128</v>
      </c>
      <c r="N737" s="132" t="s">
        <v>887</v>
      </c>
      <c r="O737" s="132" t="s">
        <v>492</v>
      </c>
      <c r="P737" s="132" t="s">
        <v>189</v>
      </c>
      <c r="Q737" s="132" t="s">
        <v>1130</v>
      </c>
      <c r="R737" s="132" t="s">
        <v>409</v>
      </c>
      <c r="S737" s="382" t="s">
        <v>1131</v>
      </c>
      <c r="T737" s="138"/>
      <c r="U737" s="138"/>
      <c r="V737" s="138"/>
      <c r="W737" s="138"/>
      <c r="X737" s="139"/>
    </row>
    <row r="738" spans="1:24" ht="15.75" customHeight="1">
      <c r="A738" s="132" t="s">
        <v>111</v>
      </c>
      <c r="B738" s="132">
        <v>2024</v>
      </c>
      <c r="C738" s="132" t="s">
        <v>657</v>
      </c>
      <c r="D738" s="132" t="s">
        <v>145</v>
      </c>
      <c r="E738" s="133" t="s">
        <v>1210</v>
      </c>
      <c r="F738" s="132" t="s">
        <v>1151</v>
      </c>
      <c r="G738" s="134" t="s">
        <v>1128</v>
      </c>
      <c r="H738" s="132" t="s">
        <v>436</v>
      </c>
      <c r="I738" s="132" t="s">
        <v>1129</v>
      </c>
      <c r="J738" s="132" t="s">
        <v>887</v>
      </c>
      <c r="K738" s="132" t="s">
        <v>1128</v>
      </c>
      <c r="L738" s="132" t="s">
        <v>1128</v>
      </c>
      <c r="M738" s="132" t="s">
        <v>1128</v>
      </c>
      <c r="N738" s="132" t="s">
        <v>887</v>
      </c>
      <c r="O738" s="132" t="s">
        <v>492</v>
      </c>
      <c r="P738" s="132" t="s">
        <v>189</v>
      </c>
      <c r="Q738" s="132" t="s">
        <v>1130</v>
      </c>
      <c r="R738" s="132" t="s">
        <v>409</v>
      </c>
      <c r="S738" s="382" t="s">
        <v>1131</v>
      </c>
      <c r="T738" s="138"/>
      <c r="U738" s="138"/>
      <c r="V738" s="138"/>
      <c r="W738" s="138"/>
      <c r="X738" s="139"/>
    </row>
    <row r="739" spans="1:24" ht="15.75" customHeight="1">
      <c r="A739" s="132" t="s">
        <v>111</v>
      </c>
      <c r="B739" s="132">
        <v>2022</v>
      </c>
      <c r="C739" s="132" t="s">
        <v>657</v>
      </c>
      <c r="D739" s="132" t="s">
        <v>145</v>
      </c>
      <c r="E739" s="133" t="s">
        <v>1211</v>
      </c>
      <c r="F739" s="132" t="s">
        <v>1151</v>
      </c>
      <c r="G739" s="134" t="s">
        <v>1128</v>
      </c>
      <c r="H739" s="132" t="s">
        <v>436</v>
      </c>
      <c r="I739" s="132" t="s">
        <v>1129</v>
      </c>
      <c r="J739" s="132" t="s">
        <v>887</v>
      </c>
      <c r="K739" s="132" t="s">
        <v>1128</v>
      </c>
      <c r="L739" s="132" t="s">
        <v>1128</v>
      </c>
      <c r="M739" s="132" t="s">
        <v>1128</v>
      </c>
      <c r="N739" s="132" t="s">
        <v>887</v>
      </c>
      <c r="O739" s="132" t="s">
        <v>492</v>
      </c>
      <c r="P739" s="132" t="s">
        <v>189</v>
      </c>
      <c r="Q739" s="132" t="s">
        <v>1130</v>
      </c>
      <c r="R739" s="132" t="s">
        <v>409</v>
      </c>
      <c r="S739" s="382" t="s">
        <v>1131</v>
      </c>
      <c r="T739" s="136" t="s">
        <v>887</v>
      </c>
      <c r="U739" s="136" t="s">
        <v>887</v>
      </c>
      <c r="V739" s="136" t="s">
        <v>887</v>
      </c>
      <c r="W739" s="136" t="s">
        <v>887</v>
      </c>
      <c r="X739" s="137" t="s">
        <v>1132</v>
      </c>
    </row>
    <row r="740" spans="1:24" ht="15.75" customHeight="1">
      <c r="A740" s="132" t="s">
        <v>111</v>
      </c>
      <c r="B740" s="132">
        <v>2023</v>
      </c>
      <c r="C740" s="132" t="s">
        <v>657</v>
      </c>
      <c r="D740" s="132" t="s">
        <v>145</v>
      </c>
      <c r="E740" s="133" t="s">
        <v>1211</v>
      </c>
      <c r="F740" s="132" t="s">
        <v>1151</v>
      </c>
      <c r="G740" s="134" t="s">
        <v>1128</v>
      </c>
      <c r="H740" s="132" t="s">
        <v>436</v>
      </c>
      <c r="I740" s="132" t="s">
        <v>1129</v>
      </c>
      <c r="J740" s="132" t="s">
        <v>887</v>
      </c>
      <c r="K740" s="132" t="s">
        <v>1128</v>
      </c>
      <c r="L740" s="132" t="s">
        <v>1128</v>
      </c>
      <c r="M740" s="132" t="s">
        <v>1128</v>
      </c>
      <c r="N740" s="132" t="s">
        <v>887</v>
      </c>
      <c r="O740" s="132" t="s">
        <v>492</v>
      </c>
      <c r="P740" s="132" t="s">
        <v>189</v>
      </c>
      <c r="Q740" s="132" t="s">
        <v>1130</v>
      </c>
      <c r="R740" s="132" t="s">
        <v>409</v>
      </c>
      <c r="S740" s="382" t="s">
        <v>1131</v>
      </c>
      <c r="T740" s="138"/>
      <c r="U740" s="138"/>
      <c r="V740" s="138"/>
      <c r="W740" s="138"/>
      <c r="X740" s="139"/>
    </row>
    <row r="741" spans="1:24" ht="15.75" customHeight="1">
      <c r="A741" s="132" t="s">
        <v>111</v>
      </c>
      <c r="B741" s="132">
        <v>2024</v>
      </c>
      <c r="C741" s="132" t="s">
        <v>657</v>
      </c>
      <c r="D741" s="132" t="s">
        <v>145</v>
      </c>
      <c r="E741" s="133" t="s">
        <v>1211</v>
      </c>
      <c r="F741" s="132" t="s">
        <v>1151</v>
      </c>
      <c r="G741" s="134" t="s">
        <v>1128</v>
      </c>
      <c r="H741" s="132" t="s">
        <v>436</v>
      </c>
      <c r="I741" s="132" t="s">
        <v>1129</v>
      </c>
      <c r="J741" s="132" t="s">
        <v>887</v>
      </c>
      <c r="K741" s="132" t="s">
        <v>1128</v>
      </c>
      <c r="L741" s="132" t="s">
        <v>1128</v>
      </c>
      <c r="M741" s="132" t="s">
        <v>1128</v>
      </c>
      <c r="N741" s="132" t="s">
        <v>887</v>
      </c>
      <c r="O741" s="132" t="s">
        <v>492</v>
      </c>
      <c r="P741" s="132" t="s">
        <v>189</v>
      </c>
      <c r="Q741" s="132" t="s">
        <v>1130</v>
      </c>
      <c r="R741" s="132" t="s">
        <v>409</v>
      </c>
      <c r="S741" s="382" t="s">
        <v>1131</v>
      </c>
      <c r="T741" s="138"/>
      <c r="U741" s="138"/>
      <c r="V741" s="138"/>
      <c r="W741" s="138"/>
      <c r="X741" s="139"/>
    </row>
    <row r="742" spans="1:24" ht="15.75" customHeight="1">
      <c r="A742" s="132" t="s">
        <v>111</v>
      </c>
      <c r="B742" s="132">
        <v>2022</v>
      </c>
      <c r="C742" s="132" t="s">
        <v>657</v>
      </c>
      <c r="D742" s="132" t="s">
        <v>145</v>
      </c>
      <c r="E742" s="133" t="s">
        <v>1212</v>
      </c>
      <c r="F742" s="132" t="s">
        <v>1151</v>
      </c>
      <c r="G742" s="134" t="s">
        <v>887</v>
      </c>
      <c r="H742" s="132" t="s">
        <v>436</v>
      </c>
      <c r="I742" s="132" t="s">
        <v>1280</v>
      </c>
      <c r="J742" s="132" t="s">
        <v>887</v>
      </c>
      <c r="K742" s="132" t="s">
        <v>887</v>
      </c>
      <c r="L742" s="132" t="s">
        <v>887</v>
      </c>
      <c r="M742" s="132" t="s">
        <v>887</v>
      </c>
      <c r="N742" s="132" t="s">
        <v>887</v>
      </c>
      <c r="O742" s="132" t="s">
        <v>1129</v>
      </c>
      <c r="P742" s="132" t="s">
        <v>1129</v>
      </c>
      <c r="Q742" s="132" t="s">
        <v>1129</v>
      </c>
      <c r="R742" s="132" t="s">
        <v>1129</v>
      </c>
      <c r="S742" s="382"/>
      <c r="T742" s="140" t="s">
        <v>887</v>
      </c>
      <c r="U742" s="140" t="s">
        <v>887</v>
      </c>
      <c r="V742" s="140" t="s">
        <v>887</v>
      </c>
      <c r="W742" s="140" t="s">
        <v>887</v>
      </c>
      <c r="X742" s="140" t="s">
        <v>1280</v>
      </c>
    </row>
    <row r="743" spans="1:24" ht="15.75" customHeight="1">
      <c r="A743" s="132" t="s">
        <v>111</v>
      </c>
      <c r="B743" s="132">
        <v>2023</v>
      </c>
      <c r="C743" s="132" t="s">
        <v>657</v>
      </c>
      <c r="D743" s="132" t="s">
        <v>145</v>
      </c>
      <c r="E743" s="133" t="s">
        <v>1212</v>
      </c>
      <c r="F743" s="132" t="s">
        <v>1151</v>
      </c>
      <c r="G743" s="134" t="s">
        <v>887</v>
      </c>
      <c r="H743" s="132" t="s">
        <v>436</v>
      </c>
      <c r="I743" s="132" t="s">
        <v>1280</v>
      </c>
      <c r="J743" s="132" t="s">
        <v>887</v>
      </c>
      <c r="K743" s="132" t="s">
        <v>887</v>
      </c>
      <c r="L743" s="132" t="s">
        <v>887</v>
      </c>
      <c r="M743" s="132" t="s">
        <v>887</v>
      </c>
      <c r="N743" s="132" t="s">
        <v>887</v>
      </c>
      <c r="O743" s="132" t="s">
        <v>1129</v>
      </c>
      <c r="P743" s="132" t="s">
        <v>1129</v>
      </c>
      <c r="Q743" s="132" t="s">
        <v>1129</v>
      </c>
      <c r="R743" s="132" t="s">
        <v>1129</v>
      </c>
      <c r="S743" s="382"/>
      <c r="T743" s="138"/>
      <c r="U743" s="138"/>
      <c r="V743" s="138"/>
      <c r="W743" s="138"/>
      <c r="X743" s="139"/>
    </row>
    <row r="744" spans="1:24" ht="15.75" customHeight="1">
      <c r="A744" s="132" t="s">
        <v>111</v>
      </c>
      <c r="B744" s="132">
        <v>2024</v>
      </c>
      <c r="C744" s="132" t="s">
        <v>657</v>
      </c>
      <c r="D744" s="132" t="s">
        <v>145</v>
      </c>
      <c r="E744" s="133" t="s">
        <v>1212</v>
      </c>
      <c r="F744" s="132" t="s">
        <v>1151</v>
      </c>
      <c r="G744" s="134" t="s">
        <v>887</v>
      </c>
      <c r="H744" s="132" t="s">
        <v>436</v>
      </c>
      <c r="I744" s="132" t="s">
        <v>1280</v>
      </c>
      <c r="J744" s="132" t="s">
        <v>887</v>
      </c>
      <c r="K744" s="132" t="s">
        <v>887</v>
      </c>
      <c r="L744" s="132" t="s">
        <v>887</v>
      </c>
      <c r="M744" s="132" t="s">
        <v>887</v>
      </c>
      <c r="N744" s="132" t="s">
        <v>887</v>
      </c>
      <c r="O744" s="132" t="s">
        <v>1129</v>
      </c>
      <c r="P744" s="132" t="s">
        <v>1129</v>
      </c>
      <c r="Q744" s="132" t="s">
        <v>1129</v>
      </c>
      <c r="R744" s="132" t="s">
        <v>1129</v>
      </c>
      <c r="S744" s="382"/>
      <c r="T744" s="138"/>
      <c r="U744" s="138"/>
      <c r="V744" s="138"/>
      <c r="W744" s="138"/>
      <c r="X744" s="139"/>
    </row>
    <row r="745" spans="1:24" ht="15.75" customHeight="1">
      <c r="A745" s="132" t="s">
        <v>111</v>
      </c>
      <c r="B745" s="132">
        <v>2022</v>
      </c>
      <c r="C745" s="132" t="s">
        <v>657</v>
      </c>
      <c r="D745" s="132" t="s">
        <v>145</v>
      </c>
      <c r="E745" s="133" t="s">
        <v>1213</v>
      </c>
      <c r="F745" s="132" t="s">
        <v>1151</v>
      </c>
      <c r="G745" s="134" t="s">
        <v>887</v>
      </c>
      <c r="H745" s="132" t="s">
        <v>436</v>
      </c>
      <c r="I745" s="132" t="s">
        <v>1281</v>
      </c>
      <c r="J745" s="132" t="s">
        <v>887</v>
      </c>
      <c r="K745" s="132" t="s">
        <v>887</v>
      </c>
      <c r="L745" s="132" t="s">
        <v>887</v>
      </c>
      <c r="M745" s="132" t="s">
        <v>887</v>
      </c>
      <c r="N745" s="132" t="s">
        <v>887</v>
      </c>
      <c r="O745" s="132" t="s">
        <v>1129</v>
      </c>
      <c r="P745" s="132" t="s">
        <v>1129</v>
      </c>
      <c r="Q745" s="132" t="s">
        <v>1129</v>
      </c>
      <c r="R745" s="132" t="s">
        <v>1129</v>
      </c>
      <c r="S745" s="382"/>
      <c r="T745" s="140" t="s">
        <v>887</v>
      </c>
      <c r="U745" s="140" t="s">
        <v>887</v>
      </c>
      <c r="V745" s="140" t="s">
        <v>887</v>
      </c>
      <c r="W745" s="140" t="s">
        <v>887</v>
      </c>
      <c r="X745" s="140" t="s">
        <v>1281</v>
      </c>
    </row>
    <row r="746" spans="1:24" ht="15.75" customHeight="1">
      <c r="A746" s="132" t="s">
        <v>111</v>
      </c>
      <c r="B746" s="132">
        <v>2023</v>
      </c>
      <c r="C746" s="132" t="s">
        <v>657</v>
      </c>
      <c r="D746" s="132" t="s">
        <v>145</v>
      </c>
      <c r="E746" s="133" t="s">
        <v>1213</v>
      </c>
      <c r="F746" s="132" t="s">
        <v>1151</v>
      </c>
      <c r="G746" s="134" t="s">
        <v>887</v>
      </c>
      <c r="H746" s="132" t="s">
        <v>436</v>
      </c>
      <c r="I746" s="132" t="s">
        <v>1281</v>
      </c>
      <c r="J746" s="132" t="s">
        <v>887</v>
      </c>
      <c r="K746" s="132" t="s">
        <v>887</v>
      </c>
      <c r="L746" s="132" t="s">
        <v>887</v>
      </c>
      <c r="M746" s="132" t="s">
        <v>887</v>
      </c>
      <c r="N746" s="132" t="s">
        <v>887</v>
      </c>
      <c r="O746" s="132" t="s">
        <v>1129</v>
      </c>
      <c r="P746" s="132" t="s">
        <v>1129</v>
      </c>
      <c r="Q746" s="132" t="s">
        <v>1129</v>
      </c>
      <c r="R746" s="132" t="s">
        <v>1129</v>
      </c>
      <c r="S746" s="382"/>
      <c r="T746" s="138"/>
      <c r="U746" s="138"/>
      <c r="V746" s="138"/>
      <c r="W746" s="138"/>
      <c r="X746" s="139"/>
    </row>
    <row r="747" spans="1:24" ht="15.75" customHeight="1">
      <c r="A747" s="132" t="s">
        <v>111</v>
      </c>
      <c r="B747" s="132">
        <v>2024</v>
      </c>
      <c r="C747" s="132" t="s">
        <v>657</v>
      </c>
      <c r="D747" s="132" t="s">
        <v>145</v>
      </c>
      <c r="E747" s="133" t="s">
        <v>1213</v>
      </c>
      <c r="F747" s="132" t="s">
        <v>1151</v>
      </c>
      <c r="G747" s="134" t="s">
        <v>887</v>
      </c>
      <c r="H747" s="132" t="s">
        <v>436</v>
      </c>
      <c r="I747" s="132" t="s">
        <v>1281</v>
      </c>
      <c r="J747" s="132" t="s">
        <v>887</v>
      </c>
      <c r="K747" s="132" t="s">
        <v>887</v>
      </c>
      <c r="L747" s="132" t="s">
        <v>887</v>
      </c>
      <c r="M747" s="132" t="s">
        <v>887</v>
      </c>
      <c r="N747" s="132" t="s">
        <v>887</v>
      </c>
      <c r="O747" s="132" t="s">
        <v>1129</v>
      </c>
      <c r="P747" s="132" t="s">
        <v>1129</v>
      </c>
      <c r="Q747" s="132" t="s">
        <v>1129</v>
      </c>
      <c r="R747" s="132" t="s">
        <v>1129</v>
      </c>
      <c r="S747" s="382"/>
      <c r="T747" s="138"/>
      <c r="U747" s="138"/>
      <c r="V747" s="138"/>
      <c r="W747" s="138"/>
      <c r="X747" s="139"/>
    </row>
    <row r="748" spans="1:24" ht="15.75" customHeight="1">
      <c r="A748" s="132" t="s">
        <v>111</v>
      </c>
      <c r="B748" s="132">
        <v>2022</v>
      </c>
      <c r="C748" s="132" t="s">
        <v>657</v>
      </c>
      <c r="D748" s="132" t="s">
        <v>145</v>
      </c>
      <c r="E748" s="133" t="s">
        <v>1214</v>
      </c>
      <c r="F748" s="132" t="s">
        <v>1151</v>
      </c>
      <c r="G748" s="134" t="s">
        <v>1128</v>
      </c>
      <c r="H748" s="132" t="s">
        <v>436</v>
      </c>
      <c r="I748" s="132" t="s">
        <v>1129</v>
      </c>
      <c r="J748" s="132" t="s">
        <v>887</v>
      </c>
      <c r="K748" s="132" t="s">
        <v>1128</v>
      </c>
      <c r="L748" s="132" t="s">
        <v>1128</v>
      </c>
      <c r="M748" s="132" t="s">
        <v>1128</v>
      </c>
      <c r="N748" s="132" t="s">
        <v>887</v>
      </c>
      <c r="O748" s="132" t="s">
        <v>492</v>
      </c>
      <c r="P748" s="132" t="s">
        <v>189</v>
      </c>
      <c r="Q748" s="132" t="s">
        <v>1130</v>
      </c>
      <c r="R748" s="132" t="s">
        <v>409</v>
      </c>
      <c r="S748" s="382" t="s">
        <v>1131</v>
      </c>
      <c r="T748" s="136" t="s">
        <v>887</v>
      </c>
      <c r="U748" s="136" t="s">
        <v>887</v>
      </c>
      <c r="V748" s="136" t="s">
        <v>887</v>
      </c>
      <c r="W748" s="136" t="s">
        <v>887</v>
      </c>
      <c r="X748" s="137" t="s">
        <v>1132</v>
      </c>
    </row>
    <row r="749" spans="1:24" ht="15.75" customHeight="1">
      <c r="A749" s="132" t="s">
        <v>111</v>
      </c>
      <c r="B749" s="132">
        <v>2023</v>
      </c>
      <c r="C749" s="132" t="s">
        <v>657</v>
      </c>
      <c r="D749" s="132" t="s">
        <v>145</v>
      </c>
      <c r="E749" s="133" t="s">
        <v>1214</v>
      </c>
      <c r="F749" s="132" t="s">
        <v>1151</v>
      </c>
      <c r="G749" s="134" t="s">
        <v>1128</v>
      </c>
      <c r="H749" s="132" t="s">
        <v>436</v>
      </c>
      <c r="I749" s="132" t="s">
        <v>1129</v>
      </c>
      <c r="J749" s="132" t="s">
        <v>887</v>
      </c>
      <c r="K749" s="132" t="s">
        <v>1128</v>
      </c>
      <c r="L749" s="132" t="s">
        <v>1128</v>
      </c>
      <c r="M749" s="132" t="s">
        <v>1128</v>
      </c>
      <c r="N749" s="132" t="s">
        <v>887</v>
      </c>
      <c r="O749" s="132" t="s">
        <v>492</v>
      </c>
      <c r="P749" s="132" t="s">
        <v>189</v>
      </c>
      <c r="Q749" s="132" t="s">
        <v>1130</v>
      </c>
      <c r="R749" s="132" t="s">
        <v>409</v>
      </c>
      <c r="S749" s="382" t="s">
        <v>1131</v>
      </c>
      <c r="T749" s="138"/>
      <c r="U749" s="138"/>
      <c r="V749" s="138"/>
      <c r="W749" s="138"/>
      <c r="X749" s="139"/>
    </row>
    <row r="750" spans="1:24" ht="15.75" customHeight="1">
      <c r="A750" s="132" t="s">
        <v>111</v>
      </c>
      <c r="B750" s="132">
        <v>2024</v>
      </c>
      <c r="C750" s="132" t="s">
        <v>657</v>
      </c>
      <c r="D750" s="132" t="s">
        <v>145</v>
      </c>
      <c r="E750" s="133" t="s">
        <v>1214</v>
      </c>
      <c r="F750" s="132" t="s">
        <v>1151</v>
      </c>
      <c r="G750" s="134" t="s">
        <v>1128</v>
      </c>
      <c r="H750" s="132" t="s">
        <v>436</v>
      </c>
      <c r="I750" s="132" t="s">
        <v>1129</v>
      </c>
      <c r="J750" s="132" t="s">
        <v>887</v>
      </c>
      <c r="K750" s="132" t="s">
        <v>1128</v>
      </c>
      <c r="L750" s="132" t="s">
        <v>1128</v>
      </c>
      <c r="M750" s="132" t="s">
        <v>1128</v>
      </c>
      <c r="N750" s="132" t="s">
        <v>887</v>
      </c>
      <c r="O750" s="132" t="s">
        <v>492</v>
      </c>
      <c r="P750" s="132" t="s">
        <v>189</v>
      </c>
      <c r="Q750" s="132" t="s">
        <v>1130</v>
      </c>
      <c r="R750" s="132" t="s">
        <v>409</v>
      </c>
      <c r="S750" s="382" t="s">
        <v>1131</v>
      </c>
      <c r="T750" s="138"/>
      <c r="U750" s="138"/>
      <c r="V750" s="138"/>
      <c r="W750" s="138"/>
      <c r="X750" s="139"/>
    </row>
    <row r="751" spans="1:24" ht="15.75" customHeight="1">
      <c r="A751" s="132" t="s">
        <v>111</v>
      </c>
      <c r="B751" s="132">
        <v>2022</v>
      </c>
      <c r="C751" s="132" t="s">
        <v>657</v>
      </c>
      <c r="D751" s="132" t="s">
        <v>145</v>
      </c>
      <c r="E751" s="133" t="s">
        <v>1215</v>
      </c>
      <c r="F751" s="132" t="s">
        <v>1151</v>
      </c>
      <c r="G751" s="134" t="s">
        <v>887</v>
      </c>
      <c r="H751" s="132" t="s">
        <v>436</v>
      </c>
      <c r="I751" s="132" t="s">
        <v>1216</v>
      </c>
      <c r="J751" s="132" t="s">
        <v>887</v>
      </c>
      <c r="K751" s="132" t="s">
        <v>887</v>
      </c>
      <c r="L751" s="132" t="s">
        <v>887</v>
      </c>
      <c r="M751" s="132" t="s">
        <v>887</v>
      </c>
      <c r="N751" s="132" t="s">
        <v>887</v>
      </c>
      <c r="O751" s="132" t="s">
        <v>1129</v>
      </c>
      <c r="P751" s="132" t="s">
        <v>1129</v>
      </c>
      <c r="Q751" s="132" t="s">
        <v>1129</v>
      </c>
      <c r="R751" s="132" t="s">
        <v>1129</v>
      </c>
      <c r="S751" s="382"/>
      <c r="T751" s="140" t="s">
        <v>887</v>
      </c>
      <c r="U751" s="140" t="s">
        <v>887</v>
      </c>
      <c r="V751" s="140" t="s">
        <v>887</v>
      </c>
      <c r="W751" s="140" t="s">
        <v>887</v>
      </c>
      <c r="X751" s="140" t="s">
        <v>1216</v>
      </c>
    </row>
    <row r="752" spans="1:24" ht="15.75" customHeight="1">
      <c r="A752" s="132" t="s">
        <v>111</v>
      </c>
      <c r="B752" s="132">
        <v>2023</v>
      </c>
      <c r="C752" s="132" t="s">
        <v>657</v>
      </c>
      <c r="D752" s="132" t="s">
        <v>145</v>
      </c>
      <c r="E752" s="133" t="s">
        <v>1215</v>
      </c>
      <c r="F752" s="132" t="s">
        <v>1151</v>
      </c>
      <c r="G752" s="134" t="s">
        <v>887</v>
      </c>
      <c r="H752" s="132" t="s">
        <v>436</v>
      </c>
      <c r="I752" s="132" t="s">
        <v>1216</v>
      </c>
      <c r="J752" s="132" t="s">
        <v>887</v>
      </c>
      <c r="K752" s="132" t="s">
        <v>887</v>
      </c>
      <c r="L752" s="132" t="s">
        <v>887</v>
      </c>
      <c r="M752" s="132" t="s">
        <v>887</v>
      </c>
      <c r="N752" s="132" t="s">
        <v>887</v>
      </c>
      <c r="O752" s="132" t="s">
        <v>1129</v>
      </c>
      <c r="P752" s="132" t="s">
        <v>1129</v>
      </c>
      <c r="Q752" s="132" t="s">
        <v>1129</v>
      </c>
      <c r="R752" s="132" t="s">
        <v>1129</v>
      </c>
      <c r="S752" s="382"/>
      <c r="T752" s="138"/>
      <c r="U752" s="138"/>
      <c r="V752" s="138"/>
      <c r="W752" s="138"/>
      <c r="X752" s="139"/>
    </row>
    <row r="753" spans="1:24" ht="15.75" customHeight="1">
      <c r="A753" s="132" t="s">
        <v>111</v>
      </c>
      <c r="B753" s="132">
        <v>2024</v>
      </c>
      <c r="C753" s="132" t="s">
        <v>657</v>
      </c>
      <c r="D753" s="132" t="s">
        <v>145</v>
      </c>
      <c r="E753" s="133" t="s">
        <v>1215</v>
      </c>
      <c r="F753" s="132" t="s">
        <v>1151</v>
      </c>
      <c r="G753" s="134" t="s">
        <v>887</v>
      </c>
      <c r="H753" s="132" t="s">
        <v>436</v>
      </c>
      <c r="I753" s="132" t="s">
        <v>1216</v>
      </c>
      <c r="J753" s="132" t="s">
        <v>887</v>
      </c>
      <c r="K753" s="132" t="s">
        <v>887</v>
      </c>
      <c r="L753" s="132" t="s">
        <v>887</v>
      </c>
      <c r="M753" s="132" t="s">
        <v>887</v>
      </c>
      <c r="N753" s="132" t="s">
        <v>887</v>
      </c>
      <c r="O753" s="132" t="s">
        <v>1129</v>
      </c>
      <c r="P753" s="132" t="s">
        <v>1129</v>
      </c>
      <c r="Q753" s="132" t="s">
        <v>1129</v>
      </c>
      <c r="R753" s="132" t="s">
        <v>1129</v>
      </c>
      <c r="S753" s="382"/>
      <c r="T753" s="138"/>
      <c r="U753" s="138"/>
      <c r="V753" s="138"/>
      <c r="W753" s="138"/>
      <c r="X753" s="139"/>
    </row>
    <row r="754" spans="1:24" ht="15.75" customHeight="1">
      <c r="A754" s="132" t="s">
        <v>111</v>
      </c>
      <c r="B754" s="132">
        <v>2022</v>
      </c>
      <c r="C754" s="132" t="s">
        <v>657</v>
      </c>
      <c r="D754" s="132" t="s">
        <v>145</v>
      </c>
      <c r="E754" s="133" t="s">
        <v>1217</v>
      </c>
      <c r="F754" s="132" t="s">
        <v>1151</v>
      </c>
      <c r="G754" s="134" t="s">
        <v>887</v>
      </c>
      <c r="H754" s="132" t="s">
        <v>436</v>
      </c>
      <c r="I754" s="132" t="s">
        <v>1218</v>
      </c>
      <c r="J754" s="132" t="s">
        <v>887</v>
      </c>
      <c r="K754" s="132" t="s">
        <v>887</v>
      </c>
      <c r="L754" s="132" t="s">
        <v>887</v>
      </c>
      <c r="M754" s="132" t="s">
        <v>887</v>
      </c>
      <c r="N754" s="132" t="s">
        <v>887</v>
      </c>
      <c r="O754" s="132" t="s">
        <v>1129</v>
      </c>
      <c r="P754" s="132" t="s">
        <v>1129</v>
      </c>
      <c r="Q754" s="132" t="s">
        <v>1129</v>
      </c>
      <c r="R754" s="132" t="s">
        <v>1129</v>
      </c>
      <c r="S754" s="382"/>
      <c r="T754" s="140" t="s">
        <v>887</v>
      </c>
      <c r="U754" s="140" t="s">
        <v>887</v>
      </c>
      <c r="V754" s="140" t="s">
        <v>887</v>
      </c>
      <c r="W754" s="140" t="s">
        <v>887</v>
      </c>
      <c r="X754" s="140" t="s">
        <v>1218</v>
      </c>
    </row>
    <row r="755" spans="1:24" ht="15.75" customHeight="1">
      <c r="A755" s="132" t="s">
        <v>111</v>
      </c>
      <c r="B755" s="132">
        <v>2023</v>
      </c>
      <c r="C755" s="132" t="s">
        <v>657</v>
      </c>
      <c r="D755" s="132" t="s">
        <v>145</v>
      </c>
      <c r="E755" s="133" t="s">
        <v>1217</v>
      </c>
      <c r="F755" s="132" t="s">
        <v>1151</v>
      </c>
      <c r="G755" s="134" t="s">
        <v>887</v>
      </c>
      <c r="H755" s="132" t="s">
        <v>436</v>
      </c>
      <c r="I755" s="132" t="s">
        <v>1218</v>
      </c>
      <c r="J755" s="132" t="s">
        <v>887</v>
      </c>
      <c r="K755" s="132" t="s">
        <v>887</v>
      </c>
      <c r="L755" s="132" t="s">
        <v>887</v>
      </c>
      <c r="M755" s="132" t="s">
        <v>887</v>
      </c>
      <c r="N755" s="132" t="s">
        <v>887</v>
      </c>
      <c r="O755" s="132" t="s">
        <v>1129</v>
      </c>
      <c r="P755" s="132" t="s">
        <v>1129</v>
      </c>
      <c r="Q755" s="132" t="s">
        <v>1129</v>
      </c>
      <c r="R755" s="132" t="s">
        <v>1129</v>
      </c>
      <c r="S755" s="382"/>
      <c r="T755" s="138"/>
      <c r="U755" s="138"/>
      <c r="V755" s="138"/>
      <c r="W755" s="138"/>
      <c r="X755" s="139"/>
    </row>
    <row r="756" spans="1:24" ht="15.75" customHeight="1">
      <c r="A756" s="132" t="s">
        <v>111</v>
      </c>
      <c r="B756" s="132">
        <v>2024</v>
      </c>
      <c r="C756" s="132" t="s">
        <v>657</v>
      </c>
      <c r="D756" s="132" t="s">
        <v>145</v>
      </c>
      <c r="E756" s="133" t="s">
        <v>1217</v>
      </c>
      <c r="F756" s="132" t="s">
        <v>1151</v>
      </c>
      <c r="G756" s="134" t="s">
        <v>887</v>
      </c>
      <c r="H756" s="132" t="s">
        <v>436</v>
      </c>
      <c r="I756" s="132" t="s">
        <v>1218</v>
      </c>
      <c r="J756" s="132" t="s">
        <v>887</v>
      </c>
      <c r="K756" s="132" t="s">
        <v>887</v>
      </c>
      <c r="L756" s="132" t="s">
        <v>887</v>
      </c>
      <c r="M756" s="132" t="s">
        <v>887</v>
      </c>
      <c r="N756" s="132" t="s">
        <v>887</v>
      </c>
      <c r="O756" s="132" t="s">
        <v>1129</v>
      </c>
      <c r="P756" s="132" t="s">
        <v>1129</v>
      </c>
      <c r="Q756" s="132" t="s">
        <v>1129</v>
      </c>
      <c r="R756" s="132" t="s">
        <v>1129</v>
      </c>
      <c r="S756" s="382"/>
      <c r="T756" s="138"/>
      <c r="U756" s="138"/>
      <c r="V756" s="138"/>
      <c r="W756" s="138"/>
      <c r="X756" s="139"/>
    </row>
    <row r="757" spans="1:24" ht="15.75" customHeight="1">
      <c r="A757" s="132" t="s">
        <v>111</v>
      </c>
      <c r="B757" s="132">
        <v>2022</v>
      </c>
      <c r="C757" s="132" t="s">
        <v>657</v>
      </c>
      <c r="D757" s="132" t="s">
        <v>145</v>
      </c>
      <c r="E757" s="133" t="s">
        <v>1282</v>
      </c>
      <c r="F757" s="132" t="s">
        <v>1151</v>
      </c>
      <c r="G757" s="134" t="s">
        <v>1128</v>
      </c>
      <c r="H757" s="132" t="s">
        <v>436</v>
      </c>
      <c r="I757" s="132" t="s">
        <v>1129</v>
      </c>
      <c r="J757" s="132" t="s">
        <v>887</v>
      </c>
      <c r="K757" s="132" t="s">
        <v>1128</v>
      </c>
      <c r="L757" s="132" t="s">
        <v>1128</v>
      </c>
      <c r="M757" s="132" t="s">
        <v>1128</v>
      </c>
      <c r="N757" s="132" t="s">
        <v>887</v>
      </c>
      <c r="O757" s="132" t="s">
        <v>492</v>
      </c>
      <c r="P757" s="132" t="s">
        <v>189</v>
      </c>
      <c r="Q757" s="132" t="s">
        <v>1130</v>
      </c>
      <c r="R757" s="132" t="s">
        <v>409</v>
      </c>
      <c r="S757" s="382" t="s">
        <v>1131</v>
      </c>
      <c r="T757" s="147" t="s">
        <v>887</v>
      </c>
      <c r="U757" s="147" t="s">
        <v>887</v>
      </c>
      <c r="V757" s="147" t="s">
        <v>887</v>
      </c>
      <c r="W757" s="140" t="s">
        <v>887</v>
      </c>
      <c r="X757" s="137" t="s">
        <v>1132</v>
      </c>
    </row>
    <row r="758" spans="1:24" ht="15.75" customHeight="1">
      <c r="A758" s="132" t="s">
        <v>111</v>
      </c>
      <c r="B758" s="132">
        <v>2023</v>
      </c>
      <c r="C758" s="132" t="s">
        <v>657</v>
      </c>
      <c r="D758" s="132" t="s">
        <v>145</v>
      </c>
      <c r="E758" s="133" t="s">
        <v>1282</v>
      </c>
      <c r="F758" s="132" t="s">
        <v>1151</v>
      </c>
      <c r="G758" s="134" t="s">
        <v>1128</v>
      </c>
      <c r="H758" s="132" t="s">
        <v>436</v>
      </c>
      <c r="I758" s="132" t="s">
        <v>1129</v>
      </c>
      <c r="J758" s="132" t="s">
        <v>887</v>
      </c>
      <c r="K758" s="132" t="s">
        <v>1128</v>
      </c>
      <c r="L758" s="132" t="s">
        <v>1128</v>
      </c>
      <c r="M758" s="132" t="s">
        <v>1128</v>
      </c>
      <c r="N758" s="132" t="s">
        <v>887</v>
      </c>
      <c r="O758" s="132" t="s">
        <v>492</v>
      </c>
      <c r="P758" s="132" t="s">
        <v>189</v>
      </c>
      <c r="Q758" s="132" t="s">
        <v>1130</v>
      </c>
      <c r="R758" s="132" t="s">
        <v>409</v>
      </c>
      <c r="S758" s="382" t="s">
        <v>1131</v>
      </c>
      <c r="T758" s="138"/>
      <c r="U758" s="138"/>
      <c r="V758" s="138"/>
      <c r="W758" s="138"/>
      <c r="X758" s="139"/>
    </row>
    <row r="759" spans="1:24" ht="15.75" customHeight="1">
      <c r="A759" s="132" t="s">
        <v>111</v>
      </c>
      <c r="B759" s="132">
        <v>2024</v>
      </c>
      <c r="C759" s="132" t="s">
        <v>657</v>
      </c>
      <c r="D759" s="132" t="s">
        <v>145</v>
      </c>
      <c r="E759" s="133" t="s">
        <v>1282</v>
      </c>
      <c r="F759" s="132" t="s">
        <v>1151</v>
      </c>
      <c r="G759" s="134" t="s">
        <v>1128</v>
      </c>
      <c r="H759" s="132" t="s">
        <v>436</v>
      </c>
      <c r="I759" s="132" t="s">
        <v>1129</v>
      </c>
      <c r="J759" s="132" t="s">
        <v>887</v>
      </c>
      <c r="K759" s="132" t="s">
        <v>1128</v>
      </c>
      <c r="L759" s="132" t="s">
        <v>1128</v>
      </c>
      <c r="M759" s="132" t="s">
        <v>1128</v>
      </c>
      <c r="N759" s="132" t="s">
        <v>887</v>
      </c>
      <c r="O759" s="132" t="s">
        <v>492</v>
      </c>
      <c r="P759" s="132" t="s">
        <v>189</v>
      </c>
      <c r="Q759" s="132" t="s">
        <v>1130</v>
      </c>
      <c r="R759" s="132" t="s">
        <v>409</v>
      </c>
      <c r="S759" s="382" t="s">
        <v>1131</v>
      </c>
      <c r="T759" s="138"/>
      <c r="U759" s="138"/>
      <c r="V759" s="138"/>
      <c r="W759" s="138"/>
      <c r="X759" s="139"/>
    </row>
    <row r="760" spans="1:24" ht="15.75" customHeight="1">
      <c r="A760" s="132" t="s">
        <v>111</v>
      </c>
      <c r="B760" s="132">
        <v>2022</v>
      </c>
      <c r="C760" s="132" t="s">
        <v>657</v>
      </c>
      <c r="D760" s="132" t="s">
        <v>145</v>
      </c>
      <c r="E760" s="133" t="s">
        <v>1220</v>
      </c>
      <c r="F760" s="132" t="s">
        <v>1151</v>
      </c>
      <c r="G760" s="134" t="s">
        <v>1128</v>
      </c>
      <c r="H760" s="132" t="s">
        <v>436</v>
      </c>
      <c r="I760" s="132" t="s">
        <v>1129</v>
      </c>
      <c r="J760" s="132" t="s">
        <v>887</v>
      </c>
      <c r="K760" s="132" t="s">
        <v>1128</v>
      </c>
      <c r="L760" s="132" t="s">
        <v>1128</v>
      </c>
      <c r="M760" s="132" t="s">
        <v>1128</v>
      </c>
      <c r="N760" s="132" t="s">
        <v>887</v>
      </c>
      <c r="O760" s="132" t="s">
        <v>492</v>
      </c>
      <c r="P760" s="132" t="s">
        <v>189</v>
      </c>
      <c r="Q760" s="132" t="s">
        <v>1130</v>
      </c>
      <c r="R760" s="132" t="s">
        <v>409</v>
      </c>
      <c r="S760" s="382" t="s">
        <v>1131</v>
      </c>
      <c r="T760" s="136" t="s">
        <v>887</v>
      </c>
      <c r="U760" s="136" t="s">
        <v>887</v>
      </c>
      <c r="V760" s="136" t="s">
        <v>887</v>
      </c>
      <c r="W760" s="136" t="s">
        <v>887</v>
      </c>
      <c r="X760" s="137" t="s">
        <v>1132</v>
      </c>
    </row>
    <row r="761" spans="1:24" ht="15.75" customHeight="1">
      <c r="A761" s="132" t="s">
        <v>111</v>
      </c>
      <c r="B761" s="132">
        <v>2023</v>
      </c>
      <c r="C761" s="132" t="s">
        <v>657</v>
      </c>
      <c r="D761" s="132" t="s">
        <v>145</v>
      </c>
      <c r="E761" s="133" t="s">
        <v>1220</v>
      </c>
      <c r="F761" s="132" t="s">
        <v>1151</v>
      </c>
      <c r="G761" s="134" t="s">
        <v>1128</v>
      </c>
      <c r="H761" s="132" t="s">
        <v>436</v>
      </c>
      <c r="I761" s="132" t="s">
        <v>1129</v>
      </c>
      <c r="J761" s="132" t="s">
        <v>887</v>
      </c>
      <c r="K761" s="132" t="s">
        <v>1128</v>
      </c>
      <c r="L761" s="132" t="s">
        <v>1128</v>
      </c>
      <c r="M761" s="132" t="s">
        <v>1128</v>
      </c>
      <c r="N761" s="132" t="s">
        <v>887</v>
      </c>
      <c r="O761" s="132" t="s">
        <v>492</v>
      </c>
      <c r="P761" s="132" t="s">
        <v>189</v>
      </c>
      <c r="Q761" s="132" t="s">
        <v>1130</v>
      </c>
      <c r="R761" s="132" t="s">
        <v>409</v>
      </c>
      <c r="S761" s="382" t="s">
        <v>1131</v>
      </c>
      <c r="T761" s="138"/>
      <c r="U761" s="138"/>
      <c r="V761" s="138"/>
      <c r="W761" s="138"/>
      <c r="X761" s="139"/>
    </row>
    <row r="762" spans="1:24" ht="15.75" customHeight="1">
      <c r="A762" s="132" t="s">
        <v>111</v>
      </c>
      <c r="B762" s="132">
        <v>2024</v>
      </c>
      <c r="C762" s="132" t="s">
        <v>657</v>
      </c>
      <c r="D762" s="132" t="s">
        <v>145</v>
      </c>
      <c r="E762" s="133" t="s">
        <v>1220</v>
      </c>
      <c r="F762" s="132" t="s">
        <v>1151</v>
      </c>
      <c r="G762" s="134" t="s">
        <v>1128</v>
      </c>
      <c r="H762" s="132" t="s">
        <v>436</v>
      </c>
      <c r="I762" s="132" t="s">
        <v>1129</v>
      </c>
      <c r="J762" s="132" t="s">
        <v>887</v>
      </c>
      <c r="K762" s="132" t="s">
        <v>1128</v>
      </c>
      <c r="L762" s="132" t="s">
        <v>1128</v>
      </c>
      <c r="M762" s="132" t="s">
        <v>1128</v>
      </c>
      <c r="N762" s="132" t="s">
        <v>887</v>
      </c>
      <c r="O762" s="132" t="s">
        <v>492</v>
      </c>
      <c r="P762" s="132" t="s">
        <v>189</v>
      </c>
      <c r="Q762" s="132" t="s">
        <v>1130</v>
      </c>
      <c r="R762" s="132" t="s">
        <v>409</v>
      </c>
      <c r="S762" s="382" t="s">
        <v>1131</v>
      </c>
      <c r="T762" s="138"/>
      <c r="U762" s="138"/>
      <c r="V762" s="138"/>
      <c r="W762" s="138"/>
      <c r="X762" s="139"/>
    </row>
    <row r="763" spans="1:24" ht="15.75" customHeight="1">
      <c r="A763" s="132" t="s">
        <v>111</v>
      </c>
      <c r="B763" s="132">
        <v>2022</v>
      </c>
      <c r="C763" s="132" t="s">
        <v>657</v>
      </c>
      <c r="D763" s="132" t="s">
        <v>145</v>
      </c>
      <c r="E763" s="133" t="s">
        <v>1221</v>
      </c>
      <c r="F763" s="132" t="s">
        <v>1151</v>
      </c>
      <c r="G763" s="134" t="s">
        <v>1128</v>
      </c>
      <c r="H763" s="132" t="s">
        <v>436</v>
      </c>
      <c r="I763" s="132" t="s">
        <v>1129</v>
      </c>
      <c r="J763" s="132" t="s">
        <v>887</v>
      </c>
      <c r="K763" s="132" t="s">
        <v>1128</v>
      </c>
      <c r="L763" s="132" t="s">
        <v>1128</v>
      </c>
      <c r="M763" s="132" t="s">
        <v>1128</v>
      </c>
      <c r="N763" s="132" t="s">
        <v>887</v>
      </c>
      <c r="O763" s="132" t="s">
        <v>492</v>
      </c>
      <c r="P763" s="132" t="s">
        <v>189</v>
      </c>
      <c r="Q763" s="132" t="s">
        <v>1130</v>
      </c>
      <c r="R763" s="132" t="s">
        <v>409</v>
      </c>
      <c r="S763" s="382" t="s">
        <v>1131</v>
      </c>
      <c r="T763" s="136" t="s">
        <v>887</v>
      </c>
      <c r="U763" s="136" t="s">
        <v>887</v>
      </c>
      <c r="V763" s="136" t="s">
        <v>887</v>
      </c>
      <c r="W763" s="136" t="s">
        <v>887</v>
      </c>
      <c r="X763" s="137" t="s">
        <v>1132</v>
      </c>
    </row>
    <row r="764" spans="1:24" ht="15.75" customHeight="1">
      <c r="A764" s="132" t="s">
        <v>111</v>
      </c>
      <c r="B764" s="132">
        <v>2023</v>
      </c>
      <c r="C764" s="132" t="s">
        <v>657</v>
      </c>
      <c r="D764" s="132" t="s">
        <v>145</v>
      </c>
      <c r="E764" s="133" t="s">
        <v>1221</v>
      </c>
      <c r="F764" s="132" t="s">
        <v>1151</v>
      </c>
      <c r="G764" s="134" t="s">
        <v>1128</v>
      </c>
      <c r="H764" s="132" t="s">
        <v>436</v>
      </c>
      <c r="I764" s="132" t="s">
        <v>1129</v>
      </c>
      <c r="J764" s="132" t="s">
        <v>887</v>
      </c>
      <c r="K764" s="132" t="s">
        <v>1128</v>
      </c>
      <c r="L764" s="132" t="s">
        <v>1128</v>
      </c>
      <c r="M764" s="132" t="s">
        <v>1128</v>
      </c>
      <c r="N764" s="132" t="s">
        <v>887</v>
      </c>
      <c r="O764" s="132" t="s">
        <v>492</v>
      </c>
      <c r="P764" s="132" t="s">
        <v>189</v>
      </c>
      <c r="Q764" s="132" t="s">
        <v>1130</v>
      </c>
      <c r="R764" s="132" t="s">
        <v>409</v>
      </c>
      <c r="S764" s="382" t="s">
        <v>1131</v>
      </c>
      <c r="T764" s="138"/>
      <c r="U764" s="138"/>
      <c r="V764" s="138"/>
      <c r="W764" s="138"/>
      <c r="X764" s="139"/>
    </row>
    <row r="765" spans="1:24" ht="15.75" customHeight="1">
      <c r="A765" s="132" t="s">
        <v>111</v>
      </c>
      <c r="B765" s="132">
        <v>2024</v>
      </c>
      <c r="C765" s="132" t="s">
        <v>657</v>
      </c>
      <c r="D765" s="132" t="s">
        <v>145</v>
      </c>
      <c r="E765" s="133" t="s">
        <v>1221</v>
      </c>
      <c r="F765" s="132" t="s">
        <v>1151</v>
      </c>
      <c r="G765" s="134" t="s">
        <v>1128</v>
      </c>
      <c r="H765" s="132" t="s">
        <v>436</v>
      </c>
      <c r="I765" s="132" t="s">
        <v>1129</v>
      </c>
      <c r="J765" s="132" t="s">
        <v>887</v>
      </c>
      <c r="K765" s="132" t="s">
        <v>1128</v>
      </c>
      <c r="L765" s="132" t="s">
        <v>1128</v>
      </c>
      <c r="M765" s="132" t="s">
        <v>1128</v>
      </c>
      <c r="N765" s="132" t="s">
        <v>887</v>
      </c>
      <c r="O765" s="132" t="s">
        <v>492</v>
      </c>
      <c r="P765" s="132" t="s">
        <v>189</v>
      </c>
      <c r="Q765" s="132" t="s">
        <v>1130</v>
      </c>
      <c r="R765" s="132" t="s">
        <v>409</v>
      </c>
      <c r="S765" s="382" t="s">
        <v>1131</v>
      </c>
      <c r="T765" s="138"/>
      <c r="U765" s="138"/>
      <c r="V765" s="138"/>
      <c r="W765" s="138"/>
      <c r="X765" s="139"/>
    </row>
    <row r="766" spans="1:24" ht="15.75" customHeight="1">
      <c r="A766" s="132" t="s">
        <v>111</v>
      </c>
      <c r="B766" s="132">
        <v>2022</v>
      </c>
      <c r="C766" s="132" t="s">
        <v>657</v>
      </c>
      <c r="D766" s="132" t="s">
        <v>145</v>
      </c>
      <c r="E766" s="133" t="s">
        <v>1222</v>
      </c>
      <c r="F766" s="132" t="s">
        <v>1151</v>
      </c>
      <c r="G766" s="134" t="s">
        <v>1128</v>
      </c>
      <c r="H766" s="132" t="s">
        <v>436</v>
      </c>
      <c r="I766" s="132" t="s">
        <v>1129</v>
      </c>
      <c r="J766" s="132" t="s">
        <v>887</v>
      </c>
      <c r="K766" s="132" t="s">
        <v>1128</v>
      </c>
      <c r="L766" s="132" t="s">
        <v>1128</v>
      </c>
      <c r="M766" s="132" t="s">
        <v>1128</v>
      </c>
      <c r="N766" s="132" t="s">
        <v>887</v>
      </c>
      <c r="O766" s="132" t="s">
        <v>492</v>
      </c>
      <c r="P766" s="132" t="s">
        <v>189</v>
      </c>
      <c r="Q766" s="132" t="s">
        <v>1130</v>
      </c>
      <c r="R766" s="132" t="s">
        <v>409</v>
      </c>
      <c r="S766" s="382" t="s">
        <v>1131</v>
      </c>
      <c r="T766" s="136" t="s">
        <v>887</v>
      </c>
      <c r="U766" s="136" t="s">
        <v>887</v>
      </c>
      <c r="V766" s="136" t="s">
        <v>887</v>
      </c>
      <c r="W766" s="136" t="s">
        <v>887</v>
      </c>
      <c r="X766" s="137" t="s">
        <v>1132</v>
      </c>
    </row>
    <row r="767" spans="1:24" ht="15.75" customHeight="1">
      <c r="A767" s="132" t="s">
        <v>111</v>
      </c>
      <c r="B767" s="132">
        <v>2023</v>
      </c>
      <c r="C767" s="132" t="s">
        <v>657</v>
      </c>
      <c r="D767" s="132" t="s">
        <v>145</v>
      </c>
      <c r="E767" s="133" t="s">
        <v>1222</v>
      </c>
      <c r="F767" s="132" t="s">
        <v>1151</v>
      </c>
      <c r="G767" s="134" t="s">
        <v>1128</v>
      </c>
      <c r="H767" s="132" t="s">
        <v>436</v>
      </c>
      <c r="I767" s="132" t="s">
        <v>1129</v>
      </c>
      <c r="J767" s="132" t="s">
        <v>887</v>
      </c>
      <c r="K767" s="132" t="s">
        <v>1128</v>
      </c>
      <c r="L767" s="132" t="s">
        <v>1128</v>
      </c>
      <c r="M767" s="132" t="s">
        <v>1128</v>
      </c>
      <c r="N767" s="132" t="s">
        <v>887</v>
      </c>
      <c r="O767" s="132" t="s">
        <v>492</v>
      </c>
      <c r="P767" s="132" t="s">
        <v>189</v>
      </c>
      <c r="Q767" s="132" t="s">
        <v>1130</v>
      </c>
      <c r="R767" s="132" t="s">
        <v>409</v>
      </c>
      <c r="S767" s="382" t="s">
        <v>1131</v>
      </c>
      <c r="T767" s="138"/>
      <c r="U767" s="138"/>
      <c r="V767" s="138"/>
      <c r="W767" s="138"/>
      <c r="X767" s="139"/>
    </row>
    <row r="768" spans="1:24" ht="15.75" customHeight="1">
      <c r="A768" s="132" t="s">
        <v>111</v>
      </c>
      <c r="B768" s="132">
        <v>2024</v>
      </c>
      <c r="C768" s="132" t="s">
        <v>657</v>
      </c>
      <c r="D768" s="132" t="s">
        <v>145</v>
      </c>
      <c r="E768" s="133" t="s">
        <v>1222</v>
      </c>
      <c r="F768" s="132" t="s">
        <v>1151</v>
      </c>
      <c r="G768" s="134" t="s">
        <v>1128</v>
      </c>
      <c r="H768" s="132" t="s">
        <v>436</v>
      </c>
      <c r="I768" s="132" t="s">
        <v>1129</v>
      </c>
      <c r="J768" s="132" t="s">
        <v>887</v>
      </c>
      <c r="K768" s="132" t="s">
        <v>1128</v>
      </c>
      <c r="L768" s="132" t="s">
        <v>1128</v>
      </c>
      <c r="M768" s="132" t="s">
        <v>1128</v>
      </c>
      <c r="N768" s="132" t="s">
        <v>887</v>
      </c>
      <c r="O768" s="132" t="s">
        <v>492</v>
      </c>
      <c r="P768" s="132" t="s">
        <v>189</v>
      </c>
      <c r="Q768" s="132" t="s">
        <v>1130</v>
      </c>
      <c r="R768" s="132" t="s">
        <v>409</v>
      </c>
      <c r="S768" s="382" t="s">
        <v>1131</v>
      </c>
      <c r="T768" s="138"/>
      <c r="U768" s="138"/>
      <c r="V768" s="138"/>
      <c r="W768" s="138"/>
      <c r="X768" s="139"/>
    </row>
    <row r="769" spans="1:24" ht="15.75" customHeight="1">
      <c r="A769" s="132" t="s">
        <v>111</v>
      </c>
      <c r="B769" s="132">
        <v>2022</v>
      </c>
      <c r="C769" s="132" t="s">
        <v>657</v>
      </c>
      <c r="D769" s="132" t="s">
        <v>145</v>
      </c>
      <c r="E769" s="133" t="s">
        <v>1223</v>
      </c>
      <c r="F769" s="132" t="s">
        <v>1151</v>
      </c>
      <c r="G769" s="134" t="s">
        <v>887</v>
      </c>
      <c r="H769" s="132" t="s">
        <v>436</v>
      </c>
      <c r="I769" s="132" t="s">
        <v>1224</v>
      </c>
      <c r="J769" s="132" t="s">
        <v>887</v>
      </c>
      <c r="K769" s="132" t="s">
        <v>887</v>
      </c>
      <c r="L769" s="132" t="s">
        <v>887</v>
      </c>
      <c r="M769" s="132" t="s">
        <v>887</v>
      </c>
      <c r="N769" s="132" t="s">
        <v>887</v>
      </c>
      <c r="O769" s="132" t="s">
        <v>1129</v>
      </c>
      <c r="P769" s="132" t="s">
        <v>1129</v>
      </c>
      <c r="Q769" s="132" t="s">
        <v>1129</v>
      </c>
      <c r="R769" s="132" t="s">
        <v>1129</v>
      </c>
      <c r="S769" s="382"/>
      <c r="T769" s="140" t="s">
        <v>887</v>
      </c>
      <c r="U769" s="140" t="s">
        <v>887</v>
      </c>
      <c r="V769" s="140" t="s">
        <v>887</v>
      </c>
      <c r="W769" s="140" t="s">
        <v>887</v>
      </c>
      <c r="X769" s="140" t="s">
        <v>1224</v>
      </c>
    </row>
    <row r="770" spans="1:24" ht="15.75" customHeight="1">
      <c r="A770" s="132" t="s">
        <v>111</v>
      </c>
      <c r="B770" s="132">
        <v>2023</v>
      </c>
      <c r="C770" s="132" t="s">
        <v>657</v>
      </c>
      <c r="D770" s="132" t="s">
        <v>145</v>
      </c>
      <c r="E770" s="133" t="s">
        <v>1223</v>
      </c>
      <c r="F770" s="132" t="s">
        <v>1151</v>
      </c>
      <c r="G770" s="134" t="s">
        <v>887</v>
      </c>
      <c r="H770" s="132" t="s">
        <v>436</v>
      </c>
      <c r="I770" s="132" t="s">
        <v>1224</v>
      </c>
      <c r="J770" s="132" t="s">
        <v>887</v>
      </c>
      <c r="K770" s="132" t="s">
        <v>887</v>
      </c>
      <c r="L770" s="132" t="s">
        <v>887</v>
      </c>
      <c r="M770" s="132" t="s">
        <v>887</v>
      </c>
      <c r="N770" s="132" t="s">
        <v>887</v>
      </c>
      <c r="O770" s="132" t="s">
        <v>1129</v>
      </c>
      <c r="P770" s="132" t="s">
        <v>1129</v>
      </c>
      <c r="Q770" s="132" t="s">
        <v>1129</v>
      </c>
      <c r="R770" s="132" t="s">
        <v>1129</v>
      </c>
      <c r="S770" s="382"/>
      <c r="T770" s="138"/>
      <c r="U770" s="138"/>
      <c r="V770" s="138"/>
      <c r="W770" s="138"/>
      <c r="X770" s="139"/>
    </row>
    <row r="771" spans="1:24" ht="15.75" customHeight="1">
      <c r="A771" s="132" t="s">
        <v>111</v>
      </c>
      <c r="B771" s="132">
        <v>2024</v>
      </c>
      <c r="C771" s="132" t="s">
        <v>657</v>
      </c>
      <c r="D771" s="132" t="s">
        <v>145</v>
      </c>
      <c r="E771" s="133" t="s">
        <v>1223</v>
      </c>
      <c r="F771" s="132" t="s">
        <v>1151</v>
      </c>
      <c r="G771" s="134" t="s">
        <v>887</v>
      </c>
      <c r="H771" s="132" t="s">
        <v>436</v>
      </c>
      <c r="I771" s="132" t="s">
        <v>1224</v>
      </c>
      <c r="J771" s="132" t="s">
        <v>887</v>
      </c>
      <c r="K771" s="132" t="s">
        <v>887</v>
      </c>
      <c r="L771" s="132" t="s">
        <v>887</v>
      </c>
      <c r="M771" s="132" t="s">
        <v>887</v>
      </c>
      <c r="N771" s="132" t="s">
        <v>887</v>
      </c>
      <c r="O771" s="132" t="s">
        <v>1129</v>
      </c>
      <c r="P771" s="132" t="s">
        <v>1129</v>
      </c>
      <c r="Q771" s="132" t="s">
        <v>1129</v>
      </c>
      <c r="R771" s="132" t="s">
        <v>1129</v>
      </c>
      <c r="S771" s="382"/>
      <c r="T771" s="138"/>
      <c r="U771" s="138"/>
      <c r="V771" s="138"/>
      <c r="W771" s="138"/>
      <c r="X771" s="139"/>
    </row>
    <row r="772" spans="1:24" ht="15.75" customHeight="1">
      <c r="A772" s="132" t="s">
        <v>111</v>
      </c>
      <c r="B772" s="132">
        <v>2022</v>
      </c>
      <c r="C772" s="132" t="s">
        <v>657</v>
      </c>
      <c r="D772" s="132" t="s">
        <v>145</v>
      </c>
      <c r="E772" s="133" t="s">
        <v>1225</v>
      </c>
      <c r="F772" s="132" t="s">
        <v>1151</v>
      </c>
      <c r="G772" s="134" t="s">
        <v>1128</v>
      </c>
      <c r="H772" s="132" t="s">
        <v>436</v>
      </c>
      <c r="I772" s="132" t="s">
        <v>1129</v>
      </c>
      <c r="J772" s="132" t="s">
        <v>887</v>
      </c>
      <c r="K772" s="132" t="s">
        <v>1128</v>
      </c>
      <c r="L772" s="132" t="s">
        <v>1128</v>
      </c>
      <c r="M772" s="132" t="s">
        <v>1128</v>
      </c>
      <c r="N772" s="132" t="s">
        <v>887</v>
      </c>
      <c r="O772" s="132" t="s">
        <v>492</v>
      </c>
      <c r="P772" s="132" t="s">
        <v>189</v>
      </c>
      <c r="Q772" s="132" t="s">
        <v>1130</v>
      </c>
      <c r="R772" s="132" t="s">
        <v>409</v>
      </c>
      <c r="S772" s="382" t="s">
        <v>1131</v>
      </c>
      <c r="T772" s="136" t="s">
        <v>887</v>
      </c>
      <c r="U772" s="136" t="s">
        <v>887</v>
      </c>
      <c r="V772" s="136" t="s">
        <v>887</v>
      </c>
      <c r="W772" s="136" t="s">
        <v>887</v>
      </c>
      <c r="X772" s="137" t="s">
        <v>1132</v>
      </c>
    </row>
    <row r="773" spans="1:24" ht="15.75" customHeight="1">
      <c r="A773" s="132" t="s">
        <v>111</v>
      </c>
      <c r="B773" s="132">
        <v>2023</v>
      </c>
      <c r="C773" s="132" t="s">
        <v>657</v>
      </c>
      <c r="D773" s="132" t="s">
        <v>145</v>
      </c>
      <c r="E773" s="133" t="s">
        <v>1225</v>
      </c>
      <c r="F773" s="132" t="s">
        <v>1151</v>
      </c>
      <c r="G773" s="134" t="s">
        <v>1128</v>
      </c>
      <c r="H773" s="132" t="s">
        <v>436</v>
      </c>
      <c r="I773" s="132" t="s">
        <v>1129</v>
      </c>
      <c r="J773" s="132" t="s">
        <v>887</v>
      </c>
      <c r="K773" s="132" t="s">
        <v>1128</v>
      </c>
      <c r="L773" s="132" t="s">
        <v>1128</v>
      </c>
      <c r="M773" s="132" t="s">
        <v>1128</v>
      </c>
      <c r="N773" s="132" t="s">
        <v>887</v>
      </c>
      <c r="O773" s="132" t="s">
        <v>492</v>
      </c>
      <c r="P773" s="132" t="s">
        <v>189</v>
      </c>
      <c r="Q773" s="132" t="s">
        <v>1130</v>
      </c>
      <c r="R773" s="132" t="s">
        <v>409</v>
      </c>
      <c r="S773" s="382" t="s">
        <v>1131</v>
      </c>
      <c r="T773" s="138"/>
      <c r="U773" s="138"/>
      <c r="V773" s="138"/>
      <c r="W773" s="138"/>
      <c r="X773" s="139"/>
    </row>
    <row r="774" spans="1:24" ht="15.75" customHeight="1">
      <c r="A774" s="132" t="s">
        <v>111</v>
      </c>
      <c r="B774" s="132">
        <v>2024</v>
      </c>
      <c r="C774" s="132" t="s">
        <v>657</v>
      </c>
      <c r="D774" s="132" t="s">
        <v>145</v>
      </c>
      <c r="E774" s="133" t="s">
        <v>1225</v>
      </c>
      <c r="F774" s="132" t="s">
        <v>1151</v>
      </c>
      <c r="G774" s="134" t="s">
        <v>1128</v>
      </c>
      <c r="H774" s="132" t="s">
        <v>436</v>
      </c>
      <c r="I774" s="132" t="s">
        <v>1129</v>
      </c>
      <c r="J774" s="132" t="s">
        <v>887</v>
      </c>
      <c r="K774" s="132" t="s">
        <v>1128</v>
      </c>
      <c r="L774" s="132" t="s">
        <v>1128</v>
      </c>
      <c r="M774" s="132" t="s">
        <v>1128</v>
      </c>
      <c r="N774" s="132" t="s">
        <v>887</v>
      </c>
      <c r="O774" s="132" t="s">
        <v>492</v>
      </c>
      <c r="P774" s="132" t="s">
        <v>189</v>
      </c>
      <c r="Q774" s="132" t="s">
        <v>1130</v>
      </c>
      <c r="R774" s="132" t="s">
        <v>409</v>
      </c>
      <c r="S774" s="382" t="s">
        <v>1131</v>
      </c>
      <c r="T774" s="138"/>
      <c r="U774" s="138"/>
      <c r="V774" s="138"/>
      <c r="W774" s="138"/>
      <c r="X774" s="139"/>
    </row>
    <row r="775" spans="1:24" ht="15.75" customHeight="1">
      <c r="A775" s="132" t="s">
        <v>111</v>
      </c>
      <c r="B775" s="132">
        <v>2022</v>
      </c>
      <c r="C775" s="132" t="s">
        <v>657</v>
      </c>
      <c r="D775" s="132" t="s">
        <v>145</v>
      </c>
      <c r="E775" s="133" t="s">
        <v>1226</v>
      </c>
      <c r="F775" s="132" t="s">
        <v>1151</v>
      </c>
      <c r="G775" s="134" t="s">
        <v>1128</v>
      </c>
      <c r="H775" s="132" t="s">
        <v>436</v>
      </c>
      <c r="I775" s="132" t="s">
        <v>1129</v>
      </c>
      <c r="J775" s="132" t="s">
        <v>887</v>
      </c>
      <c r="K775" s="132" t="s">
        <v>1128</v>
      </c>
      <c r="L775" s="132" t="s">
        <v>1128</v>
      </c>
      <c r="M775" s="132" t="s">
        <v>1128</v>
      </c>
      <c r="N775" s="132" t="s">
        <v>887</v>
      </c>
      <c r="O775" s="132" t="s">
        <v>492</v>
      </c>
      <c r="P775" s="132" t="s">
        <v>189</v>
      </c>
      <c r="Q775" s="132" t="s">
        <v>1130</v>
      </c>
      <c r="R775" s="132" t="s">
        <v>409</v>
      </c>
      <c r="S775" s="382" t="s">
        <v>1131</v>
      </c>
      <c r="T775" s="136" t="s">
        <v>887</v>
      </c>
      <c r="U775" s="136" t="s">
        <v>887</v>
      </c>
      <c r="V775" s="136" t="s">
        <v>887</v>
      </c>
      <c r="W775" s="136" t="s">
        <v>887</v>
      </c>
      <c r="X775" s="137" t="s">
        <v>1132</v>
      </c>
    </row>
    <row r="776" spans="1:24" ht="15.75" customHeight="1">
      <c r="A776" s="132" t="s">
        <v>111</v>
      </c>
      <c r="B776" s="132">
        <v>2023</v>
      </c>
      <c r="C776" s="132" t="s">
        <v>657</v>
      </c>
      <c r="D776" s="132" t="s">
        <v>145</v>
      </c>
      <c r="E776" s="133" t="s">
        <v>1226</v>
      </c>
      <c r="F776" s="132" t="s">
        <v>1151</v>
      </c>
      <c r="G776" s="134" t="s">
        <v>1128</v>
      </c>
      <c r="H776" s="132" t="s">
        <v>436</v>
      </c>
      <c r="I776" s="132" t="s">
        <v>1129</v>
      </c>
      <c r="J776" s="132" t="s">
        <v>887</v>
      </c>
      <c r="K776" s="132" t="s">
        <v>1128</v>
      </c>
      <c r="L776" s="132" t="s">
        <v>1128</v>
      </c>
      <c r="M776" s="132" t="s">
        <v>1128</v>
      </c>
      <c r="N776" s="132" t="s">
        <v>887</v>
      </c>
      <c r="O776" s="132" t="s">
        <v>492</v>
      </c>
      <c r="P776" s="132" t="s">
        <v>189</v>
      </c>
      <c r="Q776" s="132" t="s">
        <v>1130</v>
      </c>
      <c r="R776" s="132" t="s">
        <v>409</v>
      </c>
      <c r="S776" s="382" t="s">
        <v>1131</v>
      </c>
      <c r="T776" s="138"/>
      <c r="U776" s="138"/>
      <c r="V776" s="138"/>
      <c r="W776" s="138"/>
      <c r="X776" s="139"/>
    </row>
    <row r="777" spans="1:24" ht="15.75" customHeight="1">
      <c r="A777" s="132" t="s">
        <v>111</v>
      </c>
      <c r="B777" s="132">
        <v>2024</v>
      </c>
      <c r="C777" s="132" t="s">
        <v>657</v>
      </c>
      <c r="D777" s="132" t="s">
        <v>145</v>
      </c>
      <c r="E777" s="133" t="s">
        <v>1226</v>
      </c>
      <c r="F777" s="132" t="s">
        <v>1151</v>
      </c>
      <c r="G777" s="134" t="s">
        <v>1128</v>
      </c>
      <c r="H777" s="132" t="s">
        <v>436</v>
      </c>
      <c r="I777" s="132" t="s">
        <v>1129</v>
      </c>
      <c r="J777" s="132" t="s">
        <v>887</v>
      </c>
      <c r="K777" s="132" t="s">
        <v>1128</v>
      </c>
      <c r="L777" s="132" t="s">
        <v>1128</v>
      </c>
      <c r="M777" s="132" t="s">
        <v>1128</v>
      </c>
      <c r="N777" s="132" t="s">
        <v>887</v>
      </c>
      <c r="O777" s="132" t="s">
        <v>492</v>
      </c>
      <c r="P777" s="132" t="s">
        <v>189</v>
      </c>
      <c r="Q777" s="132" t="s">
        <v>1130</v>
      </c>
      <c r="R777" s="132" t="s">
        <v>409</v>
      </c>
      <c r="S777" s="382" t="s">
        <v>1131</v>
      </c>
      <c r="T777" s="138"/>
      <c r="U777" s="138"/>
      <c r="V777" s="138"/>
      <c r="W777" s="138"/>
      <c r="X777" s="139"/>
    </row>
    <row r="778" spans="1:24" ht="15.75" customHeight="1">
      <c r="A778" s="132" t="s">
        <v>111</v>
      </c>
      <c r="B778" s="132">
        <v>2022</v>
      </c>
      <c r="C778" s="132" t="s">
        <v>657</v>
      </c>
      <c r="D778" s="132" t="s">
        <v>145</v>
      </c>
      <c r="E778" s="133" t="s">
        <v>1227</v>
      </c>
      <c r="F778" s="132" t="s">
        <v>1151</v>
      </c>
      <c r="G778" s="134" t="s">
        <v>887</v>
      </c>
      <c r="H778" s="132" t="s">
        <v>436</v>
      </c>
      <c r="I778" s="132" t="s">
        <v>1228</v>
      </c>
      <c r="J778" s="132" t="s">
        <v>887</v>
      </c>
      <c r="K778" s="132" t="s">
        <v>887</v>
      </c>
      <c r="L778" s="132" t="s">
        <v>887</v>
      </c>
      <c r="M778" s="132" t="s">
        <v>887</v>
      </c>
      <c r="N778" s="132" t="s">
        <v>887</v>
      </c>
      <c r="O778" s="132" t="s">
        <v>1129</v>
      </c>
      <c r="P778" s="132" t="s">
        <v>1129</v>
      </c>
      <c r="Q778" s="132" t="s">
        <v>1129</v>
      </c>
      <c r="R778" s="132" t="s">
        <v>1129</v>
      </c>
      <c r="S778" s="382"/>
      <c r="T778" s="140" t="s">
        <v>887</v>
      </c>
      <c r="U778" s="140" t="s">
        <v>887</v>
      </c>
      <c r="V778" s="140" t="s">
        <v>887</v>
      </c>
      <c r="W778" s="140" t="s">
        <v>887</v>
      </c>
      <c r="X778" s="140" t="s">
        <v>1228</v>
      </c>
    </row>
    <row r="779" spans="1:24" ht="15.75" customHeight="1">
      <c r="A779" s="132" t="s">
        <v>111</v>
      </c>
      <c r="B779" s="132">
        <v>2023</v>
      </c>
      <c r="C779" s="132" t="s">
        <v>657</v>
      </c>
      <c r="D779" s="132" t="s">
        <v>145</v>
      </c>
      <c r="E779" s="133" t="s">
        <v>1227</v>
      </c>
      <c r="F779" s="132" t="s">
        <v>1151</v>
      </c>
      <c r="G779" s="134" t="s">
        <v>887</v>
      </c>
      <c r="H779" s="132" t="s">
        <v>436</v>
      </c>
      <c r="I779" s="132" t="s">
        <v>1228</v>
      </c>
      <c r="J779" s="132" t="s">
        <v>887</v>
      </c>
      <c r="K779" s="132" t="s">
        <v>887</v>
      </c>
      <c r="L779" s="132" t="s">
        <v>887</v>
      </c>
      <c r="M779" s="132" t="s">
        <v>887</v>
      </c>
      <c r="N779" s="132" t="s">
        <v>887</v>
      </c>
      <c r="O779" s="132" t="s">
        <v>1129</v>
      </c>
      <c r="P779" s="132" t="s">
        <v>1129</v>
      </c>
      <c r="Q779" s="132" t="s">
        <v>1129</v>
      </c>
      <c r="R779" s="132" t="s">
        <v>1129</v>
      </c>
      <c r="S779" s="382"/>
      <c r="T779" s="138"/>
      <c r="U779" s="138"/>
      <c r="V779" s="138"/>
      <c r="W779" s="138"/>
      <c r="X779" s="139"/>
    </row>
    <row r="780" spans="1:24" ht="15.75" customHeight="1">
      <c r="A780" s="132" t="s">
        <v>111</v>
      </c>
      <c r="B780" s="132">
        <v>2024</v>
      </c>
      <c r="C780" s="132" t="s">
        <v>657</v>
      </c>
      <c r="D780" s="132" t="s">
        <v>145</v>
      </c>
      <c r="E780" s="133" t="s">
        <v>1227</v>
      </c>
      <c r="F780" s="132" t="s">
        <v>1151</v>
      </c>
      <c r="G780" s="134" t="s">
        <v>887</v>
      </c>
      <c r="H780" s="132" t="s">
        <v>436</v>
      </c>
      <c r="I780" s="132" t="s">
        <v>1228</v>
      </c>
      <c r="J780" s="132" t="s">
        <v>887</v>
      </c>
      <c r="K780" s="132" t="s">
        <v>887</v>
      </c>
      <c r="L780" s="132" t="s">
        <v>887</v>
      </c>
      <c r="M780" s="132" t="s">
        <v>887</v>
      </c>
      <c r="N780" s="132" t="s">
        <v>887</v>
      </c>
      <c r="O780" s="132" t="s">
        <v>1129</v>
      </c>
      <c r="P780" s="132" t="s">
        <v>1129</v>
      </c>
      <c r="Q780" s="132" t="s">
        <v>1129</v>
      </c>
      <c r="R780" s="132" t="s">
        <v>1129</v>
      </c>
      <c r="S780" s="382"/>
      <c r="T780" s="138"/>
      <c r="U780" s="138"/>
      <c r="V780" s="138"/>
      <c r="W780" s="138"/>
      <c r="X780" s="139"/>
    </row>
    <row r="781" spans="1:24" ht="15.75" customHeight="1">
      <c r="A781" s="132" t="s">
        <v>111</v>
      </c>
      <c r="B781" s="132">
        <v>2022</v>
      </c>
      <c r="C781" s="132" t="s">
        <v>657</v>
      </c>
      <c r="D781" s="132" t="s">
        <v>145</v>
      </c>
      <c r="E781" s="133" t="s">
        <v>1229</v>
      </c>
      <c r="F781" s="132" t="s">
        <v>1151</v>
      </c>
      <c r="G781" s="134" t="s">
        <v>887</v>
      </c>
      <c r="H781" s="132" t="s">
        <v>436</v>
      </c>
      <c r="I781" s="132" t="s">
        <v>1230</v>
      </c>
      <c r="J781" s="132" t="s">
        <v>887</v>
      </c>
      <c r="K781" s="132" t="s">
        <v>887</v>
      </c>
      <c r="L781" s="132" t="s">
        <v>887</v>
      </c>
      <c r="M781" s="132" t="s">
        <v>887</v>
      </c>
      <c r="N781" s="132" t="s">
        <v>887</v>
      </c>
      <c r="O781" s="132" t="s">
        <v>1129</v>
      </c>
      <c r="P781" s="132" t="s">
        <v>1129</v>
      </c>
      <c r="Q781" s="132" t="s">
        <v>1129</v>
      </c>
      <c r="R781" s="132" t="s">
        <v>1129</v>
      </c>
      <c r="S781" s="382"/>
      <c r="T781" s="140" t="s">
        <v>887</v>
      </c>
      <c r="U781" s="140" t="s">
        <v>887</v>
      </c>
      <c r="V781" s="140" t="s">
        <v>887</v>
      </c>
      <c r="W781" s="140" t="s">
        <v>887</v>
      </c>
      <c r="X781" s="140" t="s">
        <v>1230</v>
      </c>
    </row>
    <row r="782" spans="1:24" ht="15.75" customHeight="1">
      <c r="A782" s="132" t="s">
        <v>111</v>
      </c>
      <c r="B782" s="132">
        <v>2023</v>
      </c>
      <c r="C782" s="132" t="s">
        <v>657</v>
      </c>
      <c r="D782" s="132" t="s">
        <v>145</v>
      </c>
      <c r="E782" s="133" t="s">
        <v>1229</v>
      </c>
      <c r="F782" s="132" t="s">
        <v>1151</v>
      </c>
      <c r="G782" s="134" t="s">
        <v>887</v>
      </c>
      <c r="H782" s="132" t="s">
        <v>436</v>
      </c>
      <c r="I782" s="132" t="s">
        <v>1230</v>
      </c>
      <c r="J782" s="132" t="s">
        <v>887</v>
      </c>
      <c r="K782" s="132" t="s">
        <v>887</v>
      </c>
      <c r="L782" s="132" t="s">
        <v>887</v>
      </c>
      <c r="M782" s="132" t="s">
        <v>887</v>
      </c>
      <c r="N782" s="132" t="s">
        <v>887</v>
      </c>
      <c r="O782" s="132" t="s">
        <v>1129</v>
      </c>
      <c r="P782" s="132" t="s">
        <v>1129</v>
      </c>
      <c r="Q782" s="132" t="s">
        <v>1129</v>
      </c>
      <c r="R782" s="132" t="s">
        <v>1129</v>
      </c>
      <c r="S782" s="382"/>
      <c r="T782" s="138"/>
      <c r="U782" s="138"/>
      <c r="V782" s="138"/>
      <c r="W782" s="138"/>
      <c r="X782" s="139"/>
    </row>
    <row r="783" spans="1:24" ht="15.75" customHeight="1">
      <c r="A783" s="132" t="s">
        <v>111</v>
      </c>
      <c r="B783" s="132">
        <v>2024</v>
      </c>
      <c r="C783" s="132" t="s">
        <v>657</v>
      </c>
      <c r="D783" s="132" t="s">
        <v>145</v>
      </c>
      <c r="E783" s="133" t="s">
        <v>1229</v>
      </c>
      <c r="F783" s="132" t="s">
        <v>1151</v>
      </c>
      <c r="G783" s="134" t="s">
        <v>887</v>
      </c>
      <c r="H783" s="132" t="s">
        <v>436</v>
      </c>
      <c r="I783" s="132" t="s">
        <v>1230</v>
      </c>
      <c r="J783" s="132" t="s">
        <v>887</v>
      </c>
      <c r="K783" s="132" t="s">
        <v>887</v>
      </c>
      <c r="L783" s="132" t="s">
        <v>887</v>
      </c>
      <c r="M783" s="132" t="s">
        <v>887</v>
      </c>
      <c r="N783" s="132" t="s">
        <v>887</v>
      </c>
      <c r="O783" s="132" t="s">
        <v>1129</v>
      </c>
      <c r="P783" s="132" t="s">
        <v>1129</v>
      </c>
      <c r="Q783" s="132" t="s">
        <v>1129</v>
      </c>
      <c r="R783" s="132" t="s">
        <v>1129</v>
      </c>
      <c r="S783" s="382"/>
      <c r="T783" s="138"/>
      <c r="U783" s="138"/>
      <c r="V783" s="138"/>
      <c r="W783" s="138"/>
      <c r="X783" s="139"/>
    </row>
    <row r="784" spans="1:24" ht="15.75" customHeight="1">
      <c r="A784" s="132" t="s">
        <v>111</v>
      </c>
      <c r="B784" s="132">
        <v>2022</v>
      </c>
      <c r="C784" s="132" t="s">
        <v>657</v>
      </c>
      <c r="D784" s="132" t="s">
        <v>145</v>
      </c>
      <c r="E784" s="133" t="s">
        <v>1231</v>
      </c>
      <c r="F784" s="132" t="s">
        <v>1151</v>
      </c>
      <c r="G784" s="134" t="s">
        <v>1128</v>
      </c>
      <c r="H784" s="132" t="s">
        <v>436</v>
      </c>
      <c r="I784" s="132" t="s">
        <v>1129</v>
      </c>
      <c r="J784" s="132" t="s">
        <v>887</v>
      </c>
      <c r="K784" s="132" t="s">
        <v>1128</v>
      </c>
      <c r="L784" s="132" t="s">
        <v>1128</v>
      </c>
      <c r="M784" s="132" t="s">
        <v>1128</v>
      </c>
      <c r="N784" s="132" t="s">
        <v>887</v>
      </c>
      <c r="O784" s="132" t="s">
        <v>492</v>
      </c>
      <c r="P784" s="132" t="s">
        <v>189</v>
      </c>
      <c r="Q784" s="132" t="s">
        <v>1130</v>
      </c>
      <c r="R784" s="132" t="s">
        <v>409</v>
      </c>
      <c r="S784" s="382" t="s">
        <v>1131</v>
      </c>
      <c r="T784" s="136" t="s">
        <v>887</v>
      </c>
      <c r="U784" s="136" t="s">
        <v>887</v>
      </c>
      <c r="V784" s="136" t="s">
        <v>887</v>
      </c>
      <c r="W784" s="136" t="s">
        <v>887</v>
      </c>
      <c r="X784" s="137" t="s">
        <v>1132</v>
      </c>
    </row>
    <row r="785" spans="1:24" ht="15.75" customHeight="1">
      <c r="A785" s="132" t="s">
        <v>111</v>
      </c>
      <c r="B785" s="132">
        <v>2023</v>
      </c>
      <c r="C785" s="132" t="s">
        <v>657</v>
      </c>
      <c r="D785" s="132" t="s">
        <v>145</v>
      </c>
      <c r="E785" s="133" t="s">
        <v>1231</v>
      </c>
      <c r="F785" s="132" t="s">
        <v>1151</v>
      </c>
      <c r="G785" s="134" t="s">
        <v>1128</v>
      </c>
      <c r="H785" s="132" t="s">
        <v>436</v>
      </c>
      <c r="I785" s="132" t="s">
        <v>1129</v>
      </c>
      <c r="J785" s="132" t="s">
        <v>887</v>
      </c>
      <c r="K785" s="132" t="s">
        <v>1128</v>
      </c>
      <c r="L785" s="132" t="s">
        <v>1128</v>
      </c>
      <c r="M785" s="132" t="s">
        <v>1128</v>
      </c>
      <c r="N785" s="132" t="s">
        <v>887</v>
      </c>
      <c r="O785" s="132" t="s">
        <v>492</v>
      </c>
      <c r="P785" s="132" t="s">
        <v>189</v>
      </c>
      <c r="Q785" s="132" t="s">
        <v>1130</v>
      </c>
      <c r="R785" s="132" t="s">
        <v>409</v>
      </c>
      <c r="S785" s="382" t="s">
        <v>1131</v>
      </c>
      <c r="T785" s="138"/>
      <c r="U785" s="138"/>
      <c r="V785" s="138"/>
      <c r="W785" s="138"/>
      <c r="X785" s="139"/>
    </row>
    <row r="786" spans="1:24" ht="15.75" customHeight="1">
      <c r="A786" s="132" t="s">
        <v>111</v>
      </c>
      <c r="B786" s="132">
        <v>2024</v>
      </c>
      <c r="C786" s="132" t="s">
        <v>657</v>
      </c>
      <c r="D786" s="132" t="s">
        <v>145</v>
      </c>
      <c r="E786" s="133" t="s">
        <v>1231</v>
      </c>
      <c r="F786" s="132" t="s">
        <v>1151</v>
      </c>
      <c r="G786" s="134" t="s">
        <v>1128</v>
      </c>
      <c r="H786" s="132" t="s">
        <v>436</v>
      </c>
      <c r="I786" s="132" t="s">
        <v>1129</v>
      </c>
      <c r="J786" s="132" t="s">
        <v>887</v>
      </c>
      <c r="K786" s="132" t="s">
        <v>1128</v>
      </c>
      <c r="L786" s="132" t="s">
        <v>1128</v>
      </c>
      <c r="M786" s="132" t="s">
        <v>1128</v>
      </c>
      <c r="N786" s="132" t="s">
        <v>887</v>
      </c>
      <c r="O786" s="132" t="s">
        <v>492</v>
      </c>
      <c r="P786" s="132" t="s">
        <v>189</v>
      </c>
      <c r="Q786" s="132" t="s">
        <v>1130</v>
      </c>
      <c r="R786" s="132" t="s">
        <v>409</v>
      </c>
      <c r="S786" s="382" t="s">
        <v>1131</v>
      </c>
      <c r="T786" s="138"/>
      <c r="U786" s="138"/>
      <c r="V786" s="138"/>
      <c r="W786" s="138"/>
      <c r="X786" s="139"/>
    </row>
    <row r="787" spans="1:24" ht="15.75" customHeight="1">
      <c r="A787" s="132" t="s">
        <v>111</v>
      </c>
      <c r="B787" s="132">
        <v>2022</v>
      </c>
      <c r="C787" s="132" t="s">
        <v>657</v>
      </c>
      <c r="D787" s="132" t="s">
        <v>145</v>
      </c>
      <c r="E787" s="133" t="s">
        <v>1232</v>
      </c>
      <c r="F787" s="132" t="s">
        <v>1151</v>
      </c>
      <c r="G787" s="134" t="s">
        <v>1128</v>
      </c>
      <c r="H787" s="132" t="s">
        <v>436</v>
      </c>
      <c r="I787" s="132" t="s">
        <v>1129</v>
      </c>
      <c r="J787" s="132" t="s">
        <v>887</v>
      </c>
      <c r="K787" s="132" t="s">
        <v>1128</v>
      </c>
      <c r="L787" s="132" t="s">
        <v>1128</v>
      </c>
      <c r="M787" s="132" t="s">
        <v>1128</v>
      </c>
      <c r="N787" s="132" t="s">
        <v>887</v>
      </c>
      <c r="O787" s="132" t="s">
        <v>492</v>
      </c>
      <c r="P787" s="132" t="s">
        <v>189</v>
      </c>
      <c r="Q787" s="132" t="s">
        <v>1130</v>
      </c>
      <c r="R787" s="132" t="s">
        <v>409</v>
      </c>
      <c r="S787" s="382" t="s">
        <v>1131</v>
      </c>
      <c r="T787" s="136" t="s">
        <v>887</v>
      </c>
      <c r="U787" s="136" t="s">
        <v>887</v>
      </c>
      <c r="V787" s="136" t="s">
        <v>887</v>
      </c>
      <c r="W787" s="136" t="s">
        <v>887</v>
      </c>
      <c r="X787" s="137" t="s">
        <v>1132</v>
      </c>
    </row>
    <row r="788" spans="1:24" ht="15.75" customHeight="1">
      <c r="A788" s="132" t="s">
        <v>111</v>
      </c>
      <c r="B788" s="132">
        <v>2023</v>
      </c>
      <c r="C788" s="132" t="s">
        <v>657</v>
      </c>
      <c r="D788" s="132" t="s">
        <v>145</v>
      </c>
      <c r="E788" s="133" t="s">
        <v>1232</v>
      </c>
      <c r="F788" s="132" t="s">
        <v>1151</v>
      </c>
      <c r="G788" s="134" t="s">
        <v>1128</v>
      </c>
      <c r="H788" s="132" t="s">
        <v>436</v>
      </c>
      <c r="I788" s="132" t="s">
        <v>1129</v>
      </c>
      <c r="J788" s="132" t="s">
        <v>887</v>
      </c>
      <c r="K788" s="132" t="s">
        <v>1128</v>
      </c>
      <c r="L788" s="132" t="s">
        <v>1128</v>
      </c>
      <c r="M788" s="132" t="s">
        <v>1128</v>
      </c>
      <c r="N788" s="132" t="s">
        <v>887</v>
      </c>
      <c r="O788" s="132" t="s">
        <v>492</v>
      </c>
      <c r="P788" s="132" t="s">
        <v>189</v>
      </c>
      <c r="Q788" s="132" t="s">
        <v>1130</v>
      </c>
      <c r="R788" s="132" t="s">
        <v>409</v>
      </c>
      <c r="S788" s="382" t="s">
        <v>1131</v>
      </c>
      <c r="T788" s="138"/>
      <c r="U788" s="138"/>
      <c r="V788" s="138"/>
      <c r="W788" s="138"/>
      <c r="X788" s="139"/>
    </row>
    <row r="789" spans="1:24" ht="15.75" customHeight="1">
      <c r="A789" s="132" t="s">
        <v>111</v>
      </c>
      <c r="B789" s="132">
        <v>2024</v>
      </c>
      <c r="C789" s="132" t="s">
        <v>657</v>
      </c>
      <c r="D789" s="132" t="s">
        <v>145</v>
      </c>
      <c r="E789" s="133" t="s">
        <v>1232</v>
      </c>
      <c r="F789" s="132" t="s">
        <v>1151</v>
      </c>
      <c r="G789" s="134" t="s">
        <v>1128</v>
      </c>
      <c r="H789" s="132" t="s">
        <v>436</v>
      </c>
      <c r="I789" s="132" t="s">
        <v>1129</v>
      </c>
      <c r="J789" s="132" t="s">
        <v>887</v>
      </c>
      <c r="K789" s="132" t="s">
        <v>1128</v>
      </c>
      <c r="L789" s="132" t="s">
        <v>1128</v>
      </c>
      <c r="M789" s="132" t="s">
        <v>1128</v>
      </c>
      <c r="N789" s="132" t="s">
        <v>887</v>
      </c>
      <c r="O789" s="132" t="s">
        <v>492</v>
      </c>
      <c r="P789" s="132" t="s">
        <v>189</v>
      </c>
      <c r="Q789" s="132" t="s">
        <v>1130</v>
      </c>
      <c r="R789" s="132" t="s">
        <v>409</v>
      </c>
      <c r="S789" s="382" t="s">
        <v>1131</v>
      </c>
      <c r="T789" s="138"/>
      <c r="U789" s="138"/>
      <c r="V789" s="138"/>
      <c r="W789" s="138"/>
      <c r="X789" s="139"/>
    </row>
    <row r="790" spans="1:24" ht="15.75" customHeight="1">
      <c r="A790" s="132" t="s">
        <v>111</v>
      </c>
      <c r="B790" s="132">
        <v>2022</v>
      </c>
      <c r="C790" s="132" t="s">
        <v>657</v>
      </c>
      <c r="D790" s="132" t="s">
        <v>145</v>
      </c>
      <c r="E790" s="133" t="s">
        <v>1233</v>
      </c>
      <c r="F790" s="132" t="s">
        <v>1151</v>
      </c>
      <c r="G790" s="134" t="s">
        <v>887</v>
      </c>
      <c r="H790" s="132" t="s">
        <v>436</v>
      </c>
      <c r="I790" s="132" t="s">
        <v>1234</v>
      </c>
      <c r="J790" s="132" t="s">
        <v>887</v>
      </c>
      <c r="K790" s="132" t="s">
        <v>887</v>
      </c>
      <c r="L790" s="132" t="s">
        <v>887</v>
      </c>
      <c r="M790" s="132" t="s">
        <v>887</v>
      </c>
      <c r="N790" s="132" t="s">
        <v>887</v>
      </c>
      <c r="O790" s="132" t="s">
        <v>1129</v>
      </c>
      <c r="P790" s="132" t="s">
        <v>1129</v>
      </c>
      <c r="Q790" s="132" t="s">
        <v>1129</v>
      </c>
      <c r="R790" s="132" t="s">
        <v>1129</v>
      </c>
      <c r="S790" s="382"/>
      <c r="T790" s="140" t="s">
        <v>887</v>
      </c>
      <c r="U790" s="140" t="s">
        <v>887</v>
      </c>
      <c r="V790" s="140" t="s">
        <v>887</v>
      </c>
      <c r="W790" s="140" t="s">
        <v>887</v>
      </c>
      <c r="X790" s="140" t="s">
        <v>1234</v>
      </c>
    </row>
    <row r="791" spans="1:24" ht="15.75" customHeight="1">
      <c r="A791" s="132" t="s">
        <v>111</v>
      </c>
      <c r="B791" s="132">
        <v>2023</v>
      </c>
      <c r="C791" s="132" t="s">
        <v>657</v>
      </c>
      <c r="D791" s="132" t="s">
        <v>145</v>
      </c>
      <c r="E791" s="133" t="s">
        <v>1233</v>
      </c>
      <c r="F791" s="132" t="s">
        <v>1151</v>
      </c>
      <c r="G791" s="134" t="s">
        <v>887</v>
      </c>
      <c r="H791" s="132" t="s">
        <v>436</v>
      </c>
      <c r="I791" s="132" t="s">
        <v>1234</v>
      </c>
      <c r="J791" s="132" t="s">
        <v>887</v>
      </c>
      <c r="K791" s="132" t="s">
        <v>887</v>
      </c>
      <c r="L791" s="132" t="s">
        <v>887</v>
      </c>
      <c r="M791" s="132" t="s">
        <v>887</v>
      </c>
      <c r="N791" s="132" t="s">
        <v>887</v>
      </c>
      <c r="O791" s="132" t="s">
        <v>1129</v>
      </c>
      <c r="P791" s="132" t="s">
        <v>1129</v>
      </c>
      <c r="Q791" s="132" t="s">
        <v>1129</v>
      </c>
      <c r="R791" s="132" t="s">
        <v>1129</v>
      </c>
      <c r="S791" s="382"/>
      <c r="T791" s="138"/>
      <c r="U791" s="138"/>
      <c r="V791" s="138"/>
      <c r="W791" s="138"/>
      <c r="X791" s="139"/>
    </row>
    <row r="792" spans="1:24" ht="15.75" customHeight="1">
      <c r="A792" s="132" t="s">
        <v>111</v>
      </c>
      <c r="B792" s="132">
        <v>2024</v>
      </c>
      <c r="C792" s="132" t="s">
        <v>657</v>
      </c>
      <c r="D792" s="132" t="s">
        <v>145</v>
      </c>
      <c r="E792" s="133" t="s">
        <v>1233</v>
      </c>
      <c r="F792" s="132" t="s">
        <v>1151</v>
      </c>
      <c r="G792" s="134" t="s">
        <v>887</v>
      </c>
      <c r="H792" s="132" t="s">
        <v>436</v>
      </c>
      <c r="I792" s="132" t="s">
        <v>1234</v>
      </c>
      <c r="J792" s="132" t="s">
        <v>887</v>
      </c>
      <c r="K792" s="132" t="s">
        <v>887</v>
      </c>
      <c r="L792" s="132" t="s">
        <v>887</v>
      </c>
      <c r="M792" s="132" t="s">
        <v>887</v>
      </c>
      <c r="N792" s="132" t="s">
        <v>887</v>
      </c>
      <c r="O792" s="132" t="s">
        <v>1129</v>
      </c>
      <c r="P792" s="132" t="s">
        <v>1129</v>
      </c>
      <c r="Q792" s="132" t="s">
        <v>1129</v>
      </c>
      <c r="R792" s="132" t="s">
        <v>1129</v>
      </c>
      <c r="S792" s="382"/>
      <c r="T792" s="138"/>
      <c r="U792" s="138"/>
      <c r="V792" s="138"/>
      <c r="W792" s="138"/>
      <c r="X792" s="139"/>
    </row>
    <row r="793" spans="1:24" ht="15.75" customHeight="1">
      <c r="A793" s="132" t="s">
        <v>111</v>
      </c>
      <c r="B793" s="132">
        <v>2022</v>
      </c>
      <c r="C793" s="132" t="s">
        <v>657</v>
      </c>
      <c r="D793" s="132" t="s">
        <v>145</v>
      </c>
      <c r="E793" s="133" t="s">
        <v>1235</v>
      </c>
      <c r="F793" s="132" t="s">
        <v>1151</v>
      </c>
      <c r="G793" s="134" t="s">
        <v>1128</v>
      </c>
      <c r="H793" s="132" t="s">
        <v>436</v>
      </c>
      <c r="I793" s="132" t="s">
        <v>1129</v>
      </c>
      <c r="J793" s="132" t="s">
        <v>887</v>
      </c>
      <c r="K793" s="132" t="s">
        <v>1128</v>
      </c>
      <c r="L793" s="132" t="s">
        <v>1128</v>
      </c>
      <c r="M793" s="132" t="s">
        <v>1128</v>
      </c>
      <c r="N793" s="132" t="s">
        <v>887</v>
      </c>
      <c r="O793" s="132" t="s">
        <v>492</v>
      </c>
      <c r="P793" s="132" t="s">
        <v>189</v>
      </c>
      <c r="Q793" s="132" t="s">
        <v>1130</v>
      </c>
      <c r="R793" s="132" t="s">
        <v>409</v>
      </c>
      <c r="S793" s="382" t="s">
        <v>1131</v>
      </c>
      <c r="T793" s="136" t="s">
        <v>887</v>
      </c>
      <c r="U793" s="136" t="s">
        <v>887</v>
      </c>
      <c r="V793" s="136" t="s">
        <v>887</v>
      </c>
      <c r="W793" s="136" t="s">
        <v>887</v>
      </c>
      <c r="X793" s="137" t="s">
        <v>1132</v>
      </c>
    </row>
    <row r="794" spans="1:24" ht="15.75" customHeight="1">
      <c r="A794" s="132" t="s">
        <v>111</v>
      </c>
      <c r="B794" s="132">
        <v>2023</v>
      </c>
      <c r="C794" s="132" t="s">
        <v>657</v>
      </c>
      <c r="D794" s="132" t="s">
        <v>145</v>
      </c>
      <c r="E794" s="133" t="s">
        <v>1235</v>
      </c>
      <c r="F794" s="132" t="s">
        <v>1151</v>
      </c>
      <c r="G794" s="134" t="s">
        <v>1128</v>
      </c>
      <c r="H794" s="132" t="s">
        <v>436</v>
      </c>
      <c r="I794" s="132" t="s">
        <v>1129</v>
      </c>
      <c r="J794" s="132" t="s">
        <v>887</v>
      </c>
      <c r="K794" s="132" t="s">
        <v>1128</v>
      </c>
      <c r="L794" s="132" t="s">
        <v>1128</v>
      </c>
      <c r="M794" s="132" t="s">
        <v>1128</v>
      </c>
      <c r="N794" s="132" t="s">
        <v>887</v>
      </c>
      <c r="O794" s="132" t="s">
        <v>492</v>
      </c>
      <c r="P794" s="132" t="s">
        <v>189</v>
      </c>
      <c r="Q794" s="132" t="s">
        <v>1130</v>
      </c>
      <c r="R794" s="132" t="s">
        <v>409</v>
      </c>
      <c r="S794" s="382" t="s">
        <v>1131</v>
      </c>
      <c r="T794" s="138"/>
      <c r="U794" s="138"/>
      <c r="V794" s="138"/>
      <c r="W794" s="138"/>
      <c r="X794" s="139"/>
    </row>
    <row r="795" spans="1:24" ht="15.75" customHeight="1">
      <c r="A795" s="132" t="s">
        <v>111</v>
      </c>
      <c r="B795" s="132">
        <v>2024</v>
      </c>
      <c r="C795" s="132" t="s">
        <v>657</v>
      </c>
      <c r="D795" s="132" t="s">
        <v>145</v>
      </c>
      <c r="E795" s="133" t="s">
        <v>1235</v>
      </c>
      <c r="F795" s="132" t="s">
        <v>1151</v>
      </c>
      <c r="G795" s="134" t="s">
        <v>1128</v>
      </c>
      <c r="H795" s="132" t="s">
        <v>436</v>
      </c>
      <c r="I795" s="132" t="s">
        <v>1129</v>
      </c>
      <c r="J795" s="132" t="s">
        <v>887</v>
      </c>
      <c r="K795" s="132" t="s">
        <v>1128</v>
      </c>
      <c r="L795" s="132" t="s">
        <v>1128</v>
      </c>
      <c r="M795" s="132" t="s">
        <v>1128</v>
      </c>
      <c r="N795" s="132" t="s">
        <v>887</v>
      </c>
      <c r="O795" s="132" t="s">
        <v>492</v>
      </c>
      <c r="P795" s="132" t="s">
        <v>189</v>
      </c>
      <c r="Q795" s="132" t="s">
        <v>1130</v>
      </c>
      <c r="R795" s="132" t="s">
        <v>409</v>
      </c>
      <c r="S795" s="382" t="s">
        <v>1131</v>
      </c>
      <c r="T795" s="138"/>
      <c r="U795" s="138"/>
      <c r="V795" s="138"/>
      <c r="W795" s="138"/>
      <c r="X795" s="139"/>
    </row>
    <row r="796" spans="1:24" ht="15.75" customHeight="1">
      <c r="A796" s="132" t="s">
        <v>111</v>
      </c>
      <c r="B796" s="132">
        <v>2022</v>
      </c>
      <c r="C796" s="132" t="s">
        <v>657</v>
      </c>
      <c r="D796" s="132" t="s">
        <v>145</v>
      </c>
      <c r="E796" s="133" t="s">
        <v>1236</v>
      </c>
      <c r="F796" s="132" t="s">
        <v>1151</v>
      </c>
      <c r="G796" s="134" t="s">
        <v>1128</v>
      </c>
      <c r="H796" s="132" t="s">
        <v>436</v>
      </c>
      <c r="I796" s="132" t="s">
        <v>1129</v>
      </c>
      <c r="J796" s="132" t="s">
        <v>887</v>
      </c>
      <c r="K796" s="132" t="s">
        <v>1128</v>
      </c>
      <c r="L796" s="132" t="s">
        <v>1128</v>
      </c>
      <c r="M796" s="132" t="s">
        <v>1128</v>
      </c>
      <c r="N796" s="132" t="s">
        <v>887</v>
      </c>
      <c r="O796" s="132" t="s">
        <v>492</v>
      </c>
      <c r="P796" s="132" t="s">
        <v>189</v>
      </c>
      <c r="Q796" s="132" t="s">
        <v>1130</v>
      </c>
      <c r="R796" s="132" t="s">
        <v>409</v>
      </c>
      <c r="S796" s="382" t="s">
        <v>1131</v>
      </c>
      <c r="T796" s="136" t="s">
        <v>887</v>
      </c>
      <c r="U796" s="136" t="s">
        <v>887</v>
      </c>
      <c r="V796" s="136" t="s">
        <v>887</v>
      </c>
      <c r="W796" s="136" t="s">
        <v>887</v>
      </c>
      <c r="X796" s="137" t="s">
        <v>1132</v>
      </c>
    </row>
    <row r="797" spans="1:24" ht="15.75" customHeight="1">
      <c r="A797" s="132" t="s">
        <v>111</v>
      </c>
      <c r="B797" s="132">
        <v>2023</v>
      </c>
      <c r="C797" s="132" t="s">
        <v>657</v>
      </c>
      <c r="D797" s="132" t="s">
        <v>145</v>
      </c>
      <c r="E797" s="133" t="s">
        <v>1236</v>
      </c>
      <c r="F797" s="132" t="s">
        <v>1151</v>
      </c>
      <c r="G797" s="134" t="s">
        <v>1128</v>
      </c>
      <c r="H797" s="132" t="s">
        <v>436</v>
      </c>
      <c r="I797" s="132" t="s">
        <v>1129</v>
      </c>
      <c r="J797" s="132" t="s">
        <v>887</v>
      </c>
      <c r="K797" s="132" t="s">
        <v>1128</v>
      </c>
      <c r="L797" s="132" t="s">
        <v>1128</v>
      </c>
      <c r="M797" s="132" t="s">
        <v>1128</v>
      </c>
      <c r="N797" s="132" t="s">
        <v>887</v>
      </c>
      <c r="O797" s="132" t="s">
        <v>492</v>
      </c>
      <c r="P797" s="132" t="s">
        <v>189</v>
      </c>
      <c r="Q797" s="132" t="s">
        <v>1130</v>
      </c>
      <c r="R797" s="132" t="s">
        <v>409</v>
      </c>
      <c r="S797" s="382" t="s">
        <v>1131</v>
      </c>
      <c r="T797" s="138"/>
      <c r="U797" s="138"/>
      <c r="V797" s="138"/>
      <c r="W797" s="138"/>
      <c r="X797" s="139"/>
    </row>
    <row r="798" spans="1:24" ht="15.75" customHeight="1">
      <c r="A798" s="132" t="s">
        <v>111</v>
      </c>
      <c r="B798" s="132">
        <v>2024</v>
      </c>
      <c r="C798" s="132" t="s">
        <v>657</v>
      </c>
      <c r="D798" s="132" t="s">
        <v>145</v>
      </c>
      <c r="E798" s="133" t="s">
        <v>1236</v>
      </c>
      <c r="F798" s="132" t="s">
        <v>1151</v>
      </c>
      <c r="G798" s="134" t="s">
        <v>1128</v>
      </c>
      <c r="H798" s="132" t="s">
        <v>436</v>
      </c>
      <c r="I798" s="132" t="s">
        <v>1129</v>
      </c>
      <c r="J798" s="132" t="s">
        <v>887</v>
      </c>
      <c r="K798" s="132" t="s">
        <v>1128</v>
      </c>
      <c r="L798" s="132" t="s">
        <v>1128</v>
      </c>
      <c r="M798" s="132" t="s">
        <v>1128</v>
      </c>
      <c r="N798" s="132" t="s">
        <v>887</v>
      </c>
      <c r="O798" s="132" t="s">
        <v>492</v>
      </c>
      <c r="P798" s="132" t="s">
        <v>189</v>
      </c>
      <c r="Q798" s="132" t="s">
        <v>1130</v>
      </c>
      <c r="R798" s="132" t="s">
        <v>409</v>
      </c>
      <c r="S798" s="382" t="s">
        <v>1131</v>
      </c>
      <c r="T798" s="138"/>
      <c r="U798" s="138"/>
      <c r="V798" s="138"/>
      <c r="W798" s="138"/>
      <c r="X798" s="139"/>
    </row>
    <row r="799" spans="1:24" ht="15.75" customHeight="1">
      <c r="A799" s="132" t="s">
        <v>111</v>
      </c>
      <c r="B799" s="132">
        <v>2022</v>
      </c>
      <c r="C799" s="132" t="s">
        <v>657</v>
      </c>
      <c r="D799" s="132" t="s">
        <v>145</v>
      </c>
      <c r="E799" s="133" t="s">
        <v>1237</v>
      </c>
      <c r="F799" s="132" t="s">
        <v>1151</v>
      </c>
      <c r="G799" s="134" t="s">
        <v>1128</v>
      </c>
      <c r="H799" s="132" t="s">
        <v>436</v>
      </c>
      <c r="I799" s="132" t="s">
        <v>1129</v>
      </c>
      <c r="J799" s="132" t="s">
        <v>887</v>
      </c>
      <c r="K799" s="132" t="s">
        <v>1128</v>
      </c>
      <c r="L799" s="132" t="s">
        <v>1128</v>
      </c>
      <c r="M799" s="132" t="s">
        <v>1128</v>
      </c>
      <c r="N799" s="132" t="s">
        <v>887</v>
      </c>
      <c r="O799" s="132" t="s">
        <v>492</v>
      </c>
      <c r="P799" s="132" t="s">
        <v>189</v>
      </c>
      <c r="Q799" s="132" t="s">
        <v>1130</v>
      </c>
      <c r="R799" s="132" t="s">
        <v>409</v>
      </c>
      <c r="S799" s="382" t="s">
        <v>1131</v>
      </c>
      <c r="T799" s="136" t="s">
        <v>887</v>
      </c>
      <c r="U799" s="136" t="s">
        <v>887</v>
      </c>
      <c r="V799" s="136" t="s">
        <v>887</v>
      </c>
      <c r="W799" s="136" t="s">
        <v>887</v>
      </c>
      <c r="X799" s="137" t="s">
        <v>1132</v>
      </c>
    </row>
    <row r="800" spans="1:24" ht="15.75" customHeight="1">
      <c r="A800" s="132" t="s">
        <v>111</v>
      </c>
      <c r="B800" s="132">
        <v>2023</v>
      </c>
      <c r="C800" s="132" t="s">
        <v>657</v>
      </c>
      <c r="D800" s="132" t="s">
        <v>145</v>
      </c>
      <c r="E800" s="133" t="s">
        <v>1237</v>
      </c>
      <c r="F800" s="132" t="s">
        <v>1151</v>
      </c>
      <c r="G800" s="134" t="s">
        <v>1128</v>
      </c>
      <c r="H800" s="132" t="s">
        <v>436</v>
      </c>
      <c r="I800" s="132" t="s">
        <v>1129</v>
      </c>
      <c r="J800" s="132" t="s">
        <v>887</v>
      </c>
      <c r="K800" s="132" t="s">
        <v>1128</v>
      </c>
      <c r="L800" s="132" t="s">
        <v>1128</v>
      </c>
      <c r="M800" s="132" t="s">
        <v>1128</v>
      </c>
      <c r="N800" s="132" t="s">
        <v>887</v>
      </c>
      <c r="O800" s="132" t="s">
        <v>492</v>
      </c>
      <c r="P800" s="132" t="s">
        <v>189</v>
      </c>
      <c r="Q800" s="132" t="s">
        <v>1130</v>
      </c>
      <c r="R800" s="132" t="s">
        <v>409</v>
      </c>
      <c r="S800" s="382" t="s">
        <v>1131</v>
      </c>
      <c r="T800" s="138"/>
      <c r="U800" s="138"/>
      <c r="V800" s="138"/>
      <c r="W800" s="138"/>
      <c r="X800" s="139"/>
    </row>
    <row r="801" spans="1:24" ht="15.75" customHeight="1">
      <c r="A801" s="132" t="s">
        <v>111</v>
      </c>
      <c r="B801" s="132">
        <v>2024</v>
      </c>
      <c r="C801" s="132" t="s">
        <v>657</v>
      </c>
      <c r="D801" s="132" t="s">
        <v>145</v>
      </c>
      <c r="E801" s="133" t="s">
        <v>1237</v>
      </c>
      <c r="F801" s="132" t="s">
        <v>1151</v>
      </c>
      <c r="G801" s="134" t="s">
        <v>1128</v>
      </c>
      <c r="H801" s="132" t="s">
        <v>436</v>
      </c>
      <c r="I801" s="132" t="s">
        <v>1129</v>
      </c>
      <c r="J801" s="132" t="s">
        <v>887</v>
      </c>
      <c r="K801" s="132" t="s">
        <v>1128</v>
      </c>
      <c r="L801" s="132" t="s">
        <v>1128</v>
      </c>
      <c r="M801" s="132" t="s">
        <v>1128</v>
      </c>
      <c r="N801" s="132" t="s">
        <v>887</v>
      </c>
      <c r="O801" s="132" t="s">
        <v>492</v>
      </c>
      <c r="P801" s="132" t="s">
        <v>189</v>
      </c>
      <c r="Q801" s="132" t="s">
        <v>1130</v>
      </c>
      <c r="R801" s="132" t="s">
        <v>409</v>
      </c>
      <c r="S801" s="382" t="s">
        <v>1131</v>
      </c>
      <c r="T801" s="138"/>
      <c r="U801" s="138"/>
      <c r="V801" s="138"/>
      <c r="W801" s="138"/>
      <c r="X801" s="139"/>
    </row>
    <row r="802" spans="1:24" ht="15.75" customHeight="1"/>
    <row r="803" spans="1:24" ht="15.75" customHeight="1"/>
    <row r="804" spans="1:24" ht="15.75" customHeight="1"/>
    <row r="805" spans="1:24" ht="15.75" customHeight="1"/>
    <row r="806" spans="1:24" ht="15.75" customHeight="1"/>
    <row r="807" spans="1:24" ht="15.75" customHeight="1"/>
    <row r="808" spans="1:24" ht="15.75" customHeight="1"/>
    <row r="809" spans="1:24" ht="15.75" customHeight="1"/>
    <row r="810" spans="1:24" ht="15.75" customHeight="1"/>
    <row r="811" spans="1:24" ht="15.75" customHeight="1"/>
    <row r="812" spans="1:24" ht="15.75" customHeight="1"/>
    <row r="813" spans="1:24" ht="15.75" customHeight="1"/>
    <row r="814" spans="1:24" ht="15.75" customHeight="1"/>
    <row r="815" spans="1:24" ht="15.75" customHeight="1"/>
    <row r="816" spans="1:24"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900-000000000000}">
          <x14:formula1>
            <xm:f>'N:\COLLECTE DES DONNEES\2022\8- Rapport annuel\GT pêche récréative\[AR_2022_TABLES_recreative_VF.xlsx]MasterCodeList'!#REF!</xm:f>
          </x14:formula1>
          <x14:formula2>
            <xm:f>0</xm:f>
          </x14:formula2>
          <xm:sqref>R5:R7 A5:A7 C5:D7 H5:H7 O5:P7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1:AI876"/>
  <sheetViews>
    <sheetView topLeftCell="X1" zoomScale="90" zoomScaleNormal="90" workbookViewId="0">
      <selection activeCell="AE2" sqref="AE2"/>
    </sheetView>
  </sheetViews>
  <sheetFormatPr baseColWidth="10" defaultColWidth="14.42578125" defaultRowHeight="12.75"/>
  <cols>
    <col min="1" max="1" width="11.42578125" style="35" customWidth="1"/>
    <col min="2" max="3" width="26.42578125" style="35" customWidth="1"/>
    <col min="4" max="4" width="23.140625" style="35" customWidth="1"/>
    <col min="5" max="9" width="21" style="35" customWidth="1"/>
    <col min="10" max="10" width="46.140625" style="35" customWidth="1"/>
    <col min="11" max="11" width="32.5703125" style="35" customWidth="1"/>
    <col min="12" max="16" width="9.42578125" style="35" customWidth="1"/>
    <col min="17" max="17" width="14.5703125" style="35" customWidth="1"/>
    <col min="18" max="18" width="12.5703125" style="88" customWidth="1"/>
    <col min="19" max="19" width="10" style="35" customWidth="1"/>
    <col min="20" max="20" width="11" style="35" customWidth="1"/>
    <col min="21" max="21" width="11.42578125" style="35" customWidth="1"/>
    <col min="22" max="22" width="24" style="35" customWidth="1"/>
    <col min="23" max="26" width="14.42578125" style="260"/>
    <col min="27" max="27" width="14.42578125" style="173"/>
    <col min="28" max="31" width="14.42578125" style="260"/>
    <col min="32" max="32" width="19.42578125" style="261" customWidth="1"/>
    <col min="33" max="34" width="14.42578125" style="260"/>
    <col min="35" max="35" width="32.5703125" style="35" customWidth="1"/>
    <col min="36" max="16384" width="14.42578125" style="35"/>
  </cols>
  <sheetData>
    <row r="1" spans="1:35">
      <c r="A1" s="36" t="s">
        <v>2110</v>
      </c>
      <c r="R1" s="35"/>
      <c r="W1" s="174"/>
      <c r="X1" s="174"/>
      <c r="Y1" s="174"/>
      <c r="Z1" s="174"/>
      <c r="AA1" s="174"/>
      <c r="AB1" s="174"/>
      <c r="AC1" s="174"/>
      <c r="AD1" s="174"/>
      <c r="AE1" s="174"/>
      <c r="AF1" s="174"/>
      <c r="AG1" s="174"/>
      <c r="AH1" s="174"/>
      <c r="AI1" s="174"/>
    </row>
    <row r="2" spans="1:35" ht="127.5">
      <c r="A2" s="192" t="s">
        <v>88</v>
      </c>
      <c r="B2" s="81" t="s">
        <v>1433</v>
      </c>
      <c r="C2" s="81" t="s">
        <v>857</v>
      </c>
      <c r="D2" s="192" t="s">
        <v>854</v>
      </c>
      <c r="E2" s="192" t="s">
        <v>143</v>
      </c>
      <c r="F2" s="192" t="s">
        <v>1118</v>
      </c>
      <c r="G2" s="192" t="s">
        <v>1119</v>
      </c>
      <c r="H2" s="192" t="s">
        <v>394</v>
      </c>
      <c r="I2" s="192" t="s">
        <v>1120</v>
      </c>
      <c r="J2" s="81" t="s">
        <v>2111</v>
      </c>
      <c r="K2" s="192" t="s">
        <v>2112</v>
      </c>
      <c r="L2" s="81" t="s">
        <v>2113</v>
      </c>
      <c r="M2" s="192" t="s">
        <v>404</v>
      </c>
      <c r="N2" s="192" t="s">
        <v>2114</v>
      </c>
      <c r="O2" s="192" t="s">
        <v>2115</v>
      </c>
      <c r="P2" s="192" t="s">
        <v>208</v>
      </c>
      <c r="Q2" s="192" t="s">
        <v>2116</v>
      </c>
      <c r="R2" s="192" t="s">
        <v>2117</v>
      </c>
      <c r="S2" s="81" t="s">
        <v>2118</v>
      </c>
      <c r="T2" s="81" t="s">
        <v>2119</v>
      </c>
      <c r="U2" s="81" t="s">
        <v>2054</v>
      </c>
      <c r="V2" s="81" t="s">
        <v>860</v>
      </c>
      <c r="W2" s="224" t="s">
        <v>2120</v>
      </c>
      <c r="X2" s="225" t="s">
        <v>2121</v>
      </c>
      <c r="Y2" s="195" t="s">
        <v>2122</v>
      </c>
      <c r="Z2" s="195" t="s">
        <v>2123</v>
      </c>
      <c r="AA2" s="195" t="s">
        <v>2124</v>
      </c>
      <c r="AB2" s="194" t="s">
        <v>2125</v>
      </c>
      <c r="AC2" s="194" t="s">
        <v>2126</v>
      </c>
      <c r="AD2" s="194" t="s">
        <v>2127</v>
      </c>
      <c r="AE2" s="194" t="s">
        <v>2128</v>
      </c>
      <c r="AF2" s="194" t="s">
        <v>2129</v>
      </c>
      <c r="AG2" s="226" t="s">
        <v>2130</v>
      </c>
      <c r="AH2" s="226" t="s">
        <v>2131</v>
      </c>
      <c r="AI2" s="226" t="s">
        <v>1125</v>
      </c>
    </row>
    <row r="3" spans="1:35">
      <c r="A3" s="179" t="s">
        <v>111</v>
      </c>
      <c r="B3" s="178" t="s">
        <v>2132</v>
      </c>
      <c r="C3" s="178">
        <v>2022</v>
      </c>
      <c r="D3" s="132" t="s">
        <v>659</v>
      </c>
      <c r="E3" s="178" t="s">
        <v>163</v>
      </c>
      <c r="F3" s="132" t="s">
        <v>482</v>
      </c>
      <c r="G3" s="227" t="s">
        <v>185</v>
      </c>
      <c r="H3" s="178" t="s">
        <v>396</v>
      </c>
      <c r="I3" s="178" t="s">
        <v>2103</v>
      </c>
      <c r="J3" s="178" t="s">
        <v>2133</v>
      </c>
      <c r="K3" s="178" t="s">
        <v>2134</v>
      </c>
      <c r="L3" s="178" t="s">
        <v>2135</v>
      </c>
      <c r="M3" s="178" t="s">
        <v>405</v>
      </c>
      <c r="N3" s="178" t="s">
        <v>2136</v>
      </c>
      <c r="O3" s="178" t="s">
        <v>838</v>
      </c>
      <c r="P3" s="178" t="s">
        <v>209</v>
      </c>
      <c r="Q3" s="228">
        <v>1825</v>
      </c>
      <c r="R3" s="179">
        <v>36</v>
      </c>
      <c r="S3" s="179" t="s">
        <v>887</v>
      </c>
      <c r="T3" s="179" t="s">
        <v>887</v>
      </c>
      <c r="U3" s="179" t="s">
        <v>887</v>
      </c>
      <c r="V3" s="382" t="s">
        <v>2137</v>
      </c>
      <c r="W3" s="229">
        <v>7200</v>
      </c>
      <c r="X3" s="230">
        <v>32</v>
      </c>
      <c r="Y3" s="231">
        <f>(X3/R3)*100</f>
        <v>88.888888888888886</v>
      </c>
      <c r="Z3" s="231">
        <f>(W3/Q3)*100</f>
        <v>394.52054794520546</v>
      </c>
      <c r="AA3" s="232" t="str">
        <f>IF(OR(Y3&lt;90,Y3&gt;150),"X","")</f>
        <v>X</v>
      </c>
      <c r="AB3" s="233">
        <v>93</v>
      </c>
      <c r="AC3" s="233">
        <v>47</v>
      </c>
      <c r="AD3" s="233">
        <v>7297</v>
      </c>
      <c r="AE3" s="233">
        <v>71</v>
      </c>
      <c r="AF3" s="234">
        <v>0</v>
      </c>
      <c r="AG3" s="235">
        <v>0</v>
      </c>
      <c r="AH3" s="235">
        <v>25</v>
      </c>
      <c r="AI3" s="236" t="s">
        <v>2138</v>
      </c>
    </row>
    <row r="4" spans="1:35" ht="15.75" customHeight="1">
      <c r="A4" s="179" t="s">
        <v>111</v>
      </c>
      <c r="B4" s="178" t="s">
        <v>2132</v>
      </c>
      <c r="C4" s="178">
        <v>2022</v>
      </c>
      <c r="D4" s="132" t="s">
        <v>659</v>
      </c>
      <c r="E4" s="178" t="s">
        <v>163</v>
      </c>
      <c r="F4" s="132" t="s">
        <v>482</v>
      </c>
      <c r="G4" s="227" t="s">
        <v>185</v>
      </c>
      <c r="H4" s="178" t="s">
        <v>396</v>
      </c>
      <c r="I4" s="178" t="s">
        <v>2103</v>
      </c>
      <c r="J4" s="178" t="s">
        <v>2139</v>
      </c>
      <c r="K4" s="178" t="s">
        <v>2140</v>
      </c>
      <c r="L4" s="178" t="s">
        <v>2135</v>
      </c>
      <c r="M4" s="178" t="s">
        <v>405</v>
      </c>
      <c r="N4" s="178" t="s">
        <v>2136</v>
      </c>
      <c r="O4" s="178" t="s">
        <v>838</v>
      </c>
      <c r="P4" s="178" t="s">
        <v>209</v>
      </c>
      <c r="Q4" s="228">
        <v>0</v>
      </c>
      <c r="R4" s="179">
        <v>24</v>
      </c>
      <c r="S4" s="179" t="s">
        <v>887</v>
      </c>
      <c r="T4" s="179" t="s">
        <v>887</v>
      </c>
      <c r="U4" s="179" t="s">
        <v>887</v>
      </c>
      <c r="V4" s="135" t="s">
        <v>2141</v>
      </c>
      <c r="W4" s="237">
        <v>33</v>
      </c>
      <c r="X4" s="238">
        <v>0</v>
      </c>
      <c r="Y4" s="231">
        <f>(X4/R4)*100</f>
        <v>0</v>
      </c>
      <c r="Z4" s="231"/>
      <c r="AA4" s="232" t="str">
        <f>IF(OR(Y4&lt;90,Y4&gt;150),"X","")</f>
        <v>X</v>
      </c>
      <c r="AB4" s="239">
        <v>1</v>
      </c>
      <c r="AC4" s="239">
        <v>0</v>
      </c>
      <c r="AD4" s="239">
        <v>33</v>
      </c>
      <c r="AE4" s="239">
        <v>0</v>
      </c>
      <c r="AF4" s="234">
        <v>0</v>
      </c>
      <c r="AG4" s="238">
        <v>0</v>
      </c>
      <c r="AH4" s="238">
        <v>0</v>
      </c>
      <c r="AI4" s="240" t="s">
        <v>2138</v>
      </c>
    </row>
    <row r="5" spans="1:35" ht="15.75" hidden="1" customHeight="1">
      <c r="A5" s="179" t="s">
        <v>111</v>
      </c>
      <c r="B5" s="178" t="s">
        <v>2132</v>
      </c>
      <c r="C5" s="178">
        <v>2023</v>
      </c>
      <c r="D5" s="132" t="s">
        <v>659</v>
      </c>
      <c r="E5" s="178" t="s">
        <v>163</v>
      </c>
      <c r="F5" s="132" t="s">
        <v>482</v>
      </c>
      <c r="G5" s="227" t="s">
        <v>185</v>
      </c>
      <c r="H5" s="178" t="s">
        <v>396</v>
      </c>
      <c r="I5" s="178" t="s">
        <v>2103</v>
      </c>
      <c r="J5" s="178" t="s">
        <v>2142</v>
      </c>
      <c r="K5" s="178" t="s">
        <v>2134</v>
      </c>
      <c r="L5" s="178" t="s">
        <v>2135</v>
      </c>
      <c r="M5" s="178" t="s">
        <v>405</v>
      </c>
      <c r="N5" s="178" t="s">
        <v>2136</v>
      </c>
      <c r="O5" s="178" t="s">
        <v>838</v>
      </c>
      <c r="P5" s="178" t="s">
        <v>209</v>
      </c>
      <c r="Q5" s="228">
        <v>1825</v>
      </c>
      <c r="R5" s="179">
        <v>36</v>
      </c>
      <c r="S5" s="179" t="s">
        <v>887</v>
      </c>
      <c r="T5" s="179" t="s">
        <v>887</v>
      </c>
      <c r="U5" s="179" t="s">
        <v>887</v>
      </c>
      <c r="V5" s="135" t="s">
        <v>2137</v>
      </c>
      <c r="W5" s="237"/>
      <c r="X5" s="238"/>
      <c r="Y5" s="231">
        <f t="shared" ref="Y5:Y68" si="0">(X5/R5)*100</f>
        <v>0</v>
      </c>
      <c r="Z5" s="231">
        <f t="shared" ref="Z5:Z68" si="1">(W5/Q5)*100</f>
        <v>0</v>
      </c>
      <c r="AA5" s="232" t="str">
        <f t="shared" ref="AA5:AA68" si="2">IF(OR(Y5&lt;90,Y5&gt;150),"X","")</f>
        <v>X</v>
      </c>
      <c r="AB5" s="241"/>
      <c r="AC5" s="241"/>
      <c r="AD5" s="241"/>
      <c r="AE5" s="241"/>
      <c r="AF5" s="242"/>
      <c r="AG5" s="243"/>
      <c r="AH5" s="243"/>
      <c r="AI5" s="244" t="s">
        <v>2143</v>
      </c>
    </row>
    <row r="6" spans="1:35" ht="15.75" hidden="1" customHeight="1">
      <c r="A6" s="179" t="s">
        <v>111</v>
      </c>
      <c r="B6" s="178" t="s">
        <v>2132</v>
      </c>
      <c r="C6" s="178">
        <v>2023</v>
      </c>
      <c r="D6" s="132" t="s">
        <v>659</v>
      </c>
      <c r="E6" s="178" t="s">
        <v>163</v>
      </c>
      <c r="F6" s="132" t="s">
        <v>482</v>
      </c>
      <c r="G6" s="227" t="s">
        <v>185</v>
      </c>
      <c r="H6" s="178" t="s">
        <v>396</v>
      </c>
      <c r="I6" s="178" t="s">
        <v>2103</v>
      </c>
      <c r="J6" s="178" t="s">
        <v>2144</v>
      </c>
      <c r="K6" s="178" t="s">
        <v>2140</v>
      </c>
      <c r="L6" s="178" t="s">
        <v>2135</v>
      </c>
      <c r="M6" s="178" t="s">
        <v>405</v>
      </c>
      <c r="N6" s="178" t="s">
        <v>2136</v>
      </c>
      <c r="O6" s="178" t="s">
        <v>838</v>
      </c>
      <c r="P6" s="178" t="s">
        <v>209</v>
      </c>
      <c r="Q6" s="228">
        <v>0</v>
      </c>
      <c r="R6" s="179">
        <v>24</v>
      </c>
      <c r="S6" s="179" t="s">
        <v>887</v>
      </c>
      <c r="T6" s="179" t="s">
        <v>887</v>
      </c>
      <c r="U6" s="179" t="s">
        <v>887</v>
      </c>
      <c r="V6" s="135" t="s">
        <v>2141</v>
      </c>
      <c r="W6" s="245"/>
      <c r="X6" s="243"/>
      <c r="Y6" s="231">
        <f t="shared" si="0"/>
        <v>0</v>
      </c>
      <c r="Z6" s="231" t="e">
        <f t="shared" si="1"/>
        <v>#DIV/0!</v>
      </c>
      <c r="AA6" s="232" t="str">
        <f t="shared" si="2"/>
        <v>X</v>
      </c>
      <c r="AB6" s="241"/>
      <c r="AC6" s="241"/>
      <c r="AD6" s="241"/>
      <c r="AE6" s="241"/>
      <c r="AF6" s="242"/>
      <c r="AG6" s="243"/>
      <c r="AH6" s="243"/>
      <c r="AI6" s="244" t="s">
        <v>2143</v>
      </c>
    </row>
    <row r="7" spans="1:35" ht="15.75" hidden="1" customHeight="1">
      <c r="A7" s="179" t="s">
        <v>111</v>
      </c>
      <c r="B7" s="178" t="s">
        <v>2132</v>
      </c>
      <c r="C7" s="178">
        <v>2024</v>
      </c>
      <c r="D7" s="132" t="s">
        <v>659</v>
      </c>
      <c r="E7" s="178" t="s">
        <v>163</v>
      </c>
      <c r="F7" s="132" t="s">
        <v>482</v>
      </c>
      <c r="G7" s="227" t="s">
        <v>185</v>
      </c>
      <c r="H7" s="178" t="s">
        <v>396</v>
      </c>
      <c r="I7" s="178" t="s">
        <v>2103</v>
      </c>
      <c r="J7" s="178" t="s">
        <v>2145</v>
      </c>
      <c r="K7" s="178" t="s">
        <v>2134</v>
      </c>
      <c r="L7" s="178" t="s">
        <v>2135</v>
      </c>
      <c r="M7" s="178" t="s">
        <v>405</v>
      </c>
      <c r="N7" s="178" t="s">
        <v>2136</v>
      </c>
      <c r="O7" s="178" t="s">
        <v>838</v>
      </c>
      <c r="P7" s="178" t="s">
        <v>209</v>
      </c>
      <c r="Q7" s="228">
        <v>1825</v>
      </c>
      <c r="R7" s="179">
        <v>36</v>
      </c>
      <c r="S7" s="179" t="s">
        <v>887</v>
      </c>
      <c r="T7" s="179" t="s">
        <v>887</v>
      </c>
      <c r="U7" s="179" t="s">
        <v>887</v>
      </c>
      <c r="V7" s="135" t="s">
        <v>2137</v>
      </c>
      <c r="W7" s="237"/>
      <c r="X7" s="238"/>
      <c r="Y7" s="231">
        <f t="shared" si="0"/>
        <v>0</v>
      </c>
      <c r="Z7" s="231">
        <f t="shared" si="1"/>
        <v>0</v>
      </c>
      <c r="AA7" s="232" t="str">
        <f t="shared" si="2"/>
        <v>X</v>
      </c>
      <c r="AB7" s="239"/>
      <c r="AC7" s="239"/>
      <c r="AD7" s="239"/>
      <c r="AE7" s="239"/>
      <c r="AF7" s="234"/>
      <c r="AG7" s="238"/>
      <c r="AH7" s="238"/>
      <c r="AI7" s="240"/>
    </row>
    <row r="8" spans="1:35" ht="15.75" hidden="1" customHeight="1">
      <c r="A8" s="179" t="s">
        <v>111</v>
      </c>
      <c r="B8" s="178" t="s">
        <v>2132</v>
      </c>
      <c r="C8" s="178">
        <v>2024</v>
      </c>
      <c r="D8" s="132" t="s">
        <v>659</v>
      </c>
      <c r="E8" s="178" t="s">
        <v>163</v>
      </c>
      <c r="F8" s="132" t="s">
        <v>482</v>
      </c>
      <c r="G8" s="227" t="s">
        <v>185</v>
      </c>
      <c r="H8" s="178" t="s">
        <v>396</v>
      </c>
      <c r="I8" s="178" t="s">
        <v>2103</v>
      </c>
      <c r="J8" s="178" t="s">
        <v>2146</v>
      </c>
      <c r="K8" s="178" t="s">
        <v>2140</v>
      </c>
      <c r="L8" s="178" t="s">
        <v>2135</v>
      </c>
      <c r="M8" s="178" t="s">
        <v>405</v>
      </c>
      <c r="N8" s="178" t="s">
        <v>2136</v>
      </c>
      <c r="O8" s="178" t="s">
        <v>838</v>
      </c>
      <c r="P8" s="178" t="s">
        <v>209</v>
      </c>
      <c r="Q8" s="228">
        <v>0</v>
      </c>
      <c r="R8" s="179">
        <v>24</v>
      </c>
      <c r="S8" s="179" t="s">
        <v>887</v>
      </c>
      <c r="T8" s="179" t="s">
        <v>887</v>
      </c>
      <c r="U8" s="179" t="s">
        <v>887</v>
      </c>
      <c r="V8" s="135" t="s">
        <v>2141</v>
      </c>
      <c r="W8" s="237"/>
      <c r="X8" s="238"/>
      <c r="Y8" s="231">
        <f t="shared" si="0"/>
        <v>0</v>
      </c>
      <c r="Z8" s="231" t="e">
        <f t="shared" si="1"/>
        <v>#DIV/0!</v>
      </c>
      <c r="AA8" s="232" t="str">
        <f t="shared" si="2"/>
        <v>X</v>
      </c>
      <c r="AB8" s="239"/>
      <c r="AC8" s="239"/>
      <c r="AD8" s="239"/>
      <c r="AE8" s="239"/>
      <c r="AF8" s="234"/>
      <c r="AG8" s="238"/>
      <c r="AH8" s="238"/>
      <c r="AI8" s="240"/>
    </row>
    <row r="9" spans="1:35" ht="15.75" customHeight="1">
      <c r="A9" s="179" t="s">
        <v>111</v>
      </c>
      <c r="B9" s="178" t="s">
        <v>1443</v>
      </c>
      <c r="C9" s="178">
        <v>2022</v>
      </c>
      <c r="D9" s="178" t="s">
        <v>656</v>
      </c>
      <c r="E9" s="178" t="s">
        <v>145</v>
      </c>
      <c r="F9" s="178" t="s">
        <v>492</v>
      </c>
      <c r="G9" s="178" t="s">
        <v>185</v>
      </c>
      <c r="H9" s="178" t="s">
        <v>400</v>
      </c>
      <c r="I9" s="178" t="s">
        <v>2147</v>
      </c>
      <c r="J9" s="178" t="s">
        <v>2148</v>
      </c>
      <c r="K9" s="178" t="s">
        <v>2149</v>
      </c>
      <c r="L9" s="178" t="s">
        <v>2150</v>
      </c>
      <c r="M9" s="178" t="s">
        <v>409</v>
      </c>
      <c r="N9" s="178" t="s">
        <v>2151</v>
      </c>
      <c r="O9" s="178" t="s">
        <v>849</v>
      </c>
      <c r="P9" s="178" t="s">
        <v>209</v>
      </c>
      <c r="Q9" s="228">
        <v>5</v>
      </c>
      <c r="R9" s="179">
        <v>5</v>
      </c>
      <c r="S9" s="179" t="s">
        <v>887</v>
      </c>
      <c r="T9" s="179" t="s">
        <v>887</v>
      </c>
      <c r="U9" s="179" t="s">
        <v>887</v>
      </c>
      <c r="V9" s="135" t="s">
        <v>2152</v>
      </c>
      <c r="W9" s="237">
        <v>7</v>
      </c>
      <c r="X9" s="238">
        <v>1</v>
      </c>
      <c r="Y9" s="231">
        <f t="shared" si="0"/>
        <v>20</v>
      </c>
      <c r="Z9" s="231">
        <f t="shared" si="1"/>
        <v>140</v>
      </c>
      <c r="AA9" s="232" t="str">
        <f t="shared" si="2"/>
        <v>X</v>
      </c>
      <c r="AB9" s="239">
        <v>1</v>
      </c>
      <c r="AC9" s="239">
        <v>1</v>
      </c>
      <c r="AD9" s="239">
        <v>7</v>
      </c>
      <c r="AE9" s="239">
        <v>1</v>
      </c>
      <c r="AF9" s="234">
        <v>0</v>
      </c>
      <c r="AG9" s="238">
        <v>0</v>
      </c>
      <c r="AH9" s="238">
        <v>1</v>
      </c>
      <c r="AI9" s="246" t="s">
        <v>2153</v>
      </c>
    </row>
    <row r="10" spans="1:35" ht="15.75" hidden="1" customHeight="1">
      <c r="A10" s="179" t="s">
        <v>111</v>
      </c>
      <c r="B10" s="178" t="s">
        <v>1443</v>
      </c>
      <c r="C10" s="178">
        <v>2023</v>
      </c>
      <c r="D10" s="178" t="s">
        <v>656</v>
      </c>
      <c r="E10" s="178" t="s">
        <v>145</v>
      </c>
      <c r="F10" s="178" t="s">
        <v>492</v>
      </c>
      <c r="G10" s="178" t="s">
        <v>185</v>
      </c>
      <c r="H10" s="178" t="s">
        <v>400</v>
      </c>
      <c r="I10" s="178" t="s">
        <v>2147</v>
      </c>
      <c r="J10" s="178" t="s">
        <v>2148</v>
      </c>
      <c r="K10" s="178" t="s">
        <v>2149</v>
      </c>
      <c r="L10" s="178" t="s">
        <v>2150</v>
      </c>
      <c r="M10" s="178" t="s">
        <v>409</v>
      </c>
      <c r="N10" s="178" t="s">
        <v>2151</v>
      </c>
      <c r="O10" s="178" t="s">
        <v>849</v>
      </c>
      <c r="P10" s="178" t="s">
        <v>209</v>
      </c>
      <c r="Q10" s="228">
        <v>5</v>
      </c>
      <c r="R10" s="179">
        <v>5</v>
      </c>
      <c r="S10" s="179" t="s">
        <v>887</v>
      </c>
      <c r="T10" s="179" t="s">
        <v>887</v>
      </c>
      <c r="U10" s="179" t="s">
        <v>887</v>
      </c>
      <c r="V10" s="135" t="s">
        <v>2152</v>
      </c>
      <c r="W10" s="237"/>
      <c r="X10" s="238"/>
      <c r="Y10" s="231">
        <f t="shared" si="0"/>
        <v>0</v>
      </c>
      <c r="Z10" s="231">
        <f t="shared" si="1"/>
        <v>0</v>
      </c>
      <c r="AA10" s="232" t="str">
        <f t="shared" si="2"/>
        <v>X</v>
      </c>
      <c r="AB10" s="239"/>
      <c r="AC10" s="239"/>
      <c r="AD10" s="239"/>
      <c r="AE10" s="239"/>
      <c r="AF10" s="234"/>
      <c r="AG10" s="238"/>
      <c r="AH10" s="238"/>
      <c r="AI10" s="240"/>
    </row>
    <row r="11" spans="1:35" ht="15.75" hidden="1" customHeight="1">
      <c r="A11" s="179" t="s">
        <v>111</v>
      </c>
      <c r="B11" s="178" t="s">
        <v>1443</v>
      </c>
      <c r="C11" s="178">
        <v>2024</v>
      </c>
      <c r="D11" s="178" t="s">
        <v>656</v>
      </c>
      <c r="E11" s="178" t="s">
        <v>145</v>
      </c>
      <c r="F11" s="178" t="s">
        <v>492</v>
      </c>
      <c r="G11" s="178" t="s">
        <v>185</v>
      </c>
      <c r="H11" s="178" t="s">
        <v>400</v>
      </c>
      <c r="I11" s="178" t="s">
        <v>2147</v>
      </c>
      <c r="J11" s="178" t="s">
        <v>2148</v>
      </c>
      <c r="K11" s="178" t="s">
        <v>2149</v>
      </c>
      <c r="L11" s="178" t="s">
        <v>2150</v>
      </c>
      <c r="M11" s="178" t="s">
        <v>409</v>
      </c>
      <c r="N11" s="178" t="s">
        <v>2151</v>
      </c>
      <c r="O11" s="178" t="s">
        <v>849</v>
      </c>
      <c r="P11" s="178" t="s">
        <v>209</v>
      </c>
      <c r="Q11" s="228">
        <v>5</v>
      </c>
      <c r="R11" s="179">
        <v>5</v>
      </c>
      <c r="S11" s="179" t="s">
        <v>887</v>
      </c>
      <c r="T11" s="179" t="s">
        <v>887</v>
      </c>
      <c r="U11" s="179" t="s">
        <v>887</v>
      </c>
      <c r="V11" s="135" t="s">
        <v>2152</v>
      </c>
      <c r="W11" s="237"/>
      <c r="X11" s="238"/>
      <c r="Y11" s="231">
        <f t="shared" si="0"/>
        <v>0</v>
      </c>
      <c r="Z11" s="231">
        <f t="shared" si="1"/>
        <v>0</v>
      </c>
      <c r="AA11" s="232" t="str">
        <f t="shared" si="2"/>
        <v>X</v>
      </c>
      <c r="AB11" s="239"/>
      <c r="AC11" s="239"/>
      <c r="AD11" s="239"/>
      <c r="AE11" s="239"/>
      <c r="AF11" s="234"/>
      <c r="AG11" s="238"/>
      <c r="AH11" s="238"/>
      <c r="AI11" s="240"/>
    </row>
    <row r="12" spans="1:35" ht="15.75" customHeight="1">
      <c r="A12" s="179" t="s">
        <v>111</v>
      </c>
      <c r="B12" s="178" t="s">
        <v>1443</v>
      </c>
      <c r="C12" s="178">
        <v>2022</v>
      </c>
      <c r="D12" s="178" t="s">
        <v>656</v>
      </c>
      <c r="E12" s="178" t="s">
        <v>145</v>
      </c>
      <c r="F12" s="178" t="s">
        <v>492</v>
      </c>
      <c r="G12" s="178" t="s">
        <v>185</v>
      </c>
      <c r="H12" s="178" t="s">
        <v>400</v>
      </c>
      <c r="I12" s="178" t="s">
        <v>2147</v>
      </c>
      <c r="J12" s="178" t="s">
        <v>2154</v>
      </c>
      <c r="K12" s="178" t="s">
        <v>2155</v>
      </c>
      <c r="L12" s="178" t="s">
        <v>1702</v>
      </c>
      <c r="M12" s="178" t="s">
        <v>409</v>
      </c>
      <c r="N12" s="178" t="s">
        <v>2151</v>
      </c>
      <c r="O12" s="178" t="s">
        <v>849</v>
      </c>
      <c r="P12" s="178" t="s">
        <v>209</v>
      </c>
      <c r="Q12" s="228">
        <v>4</v>
      </c>
      <c r="R12" s="179">
        <v>4</v>
      </c>
      <c r="S12" s="179" t="s">
        <v>887</v>
      </c>
      <c r="T12" s="179" t="s">
        <v>887</v>
      </c>
      <c r="U12" s="179" t="s">
        <v>887</v>
      </c>
      <c r="V12" s="135" t="s">
        <v>2152</v>
      </c>
      <c r="W12" s="237">
        <v>9</v>
      </c>
      <c r="X12" s="238">
        <v>9</v>
      </c>
      <c r="Y12" s="231">
        <f t="shared" si="0"/>
        <v>225</v>
      </c>
      <c r="Z12" s="231">
        <f t="shared" si="1"/>
        <v>225</v>
      </c>
      <c r="AA12" s="232" t="str">
        <f t="shared" si="2"/>
        <v>X</v>
      </c>
      <c r="AB12" s="239">
        <v>1</v>
      </c>
      <c r="AC12" s="239">
        <v>1</v>
      </c>
      <c r="AD12" s="239">
        <v>9</v>
      </c>
      <c r="AE12" s="239">
        <v>5</v>
      </c>
      <c r="AF12" s="234">
        <v>0</v>
      </c>
      <c r="AG12" s="238">
        <v>0</v>
      </c>
      <c r="AH12" s="238">
        <v>1</v>
      </c>
      <c r="AI12" s="240" t="s">
        <v>2156</v>
      </c>
    </row>
    <row r="13" spans="1:35" ht="15.75" hidden="1" customHeight="1">
      <c r="A13" s="179" t="s">
        <v>111</v>
      </c>
      <c r="B13" s="178" t="s">
        <v>1443</v>
      </c>
      <c r="C13" s="178">
        <v>2023</v>
      </c>
      <c r="D13" s="178" t="s">
        <v>656</v>
      </c>
      <c r="E13" s="178" t="s">
        <v>145</v>
      </c>
      <c r="F13" s="178" t="s">
        <v>492</v>
      </c>
      <c r="G13" s="178" t="s">
        <v>185</v>
      </c>
      <c r="H13" s="178" t="s">
        <v>400</v>
      </c>
      <c r="I13" s="178" t="s">
        <v>2147</v>
      </c>
      <c r="J13" s="178" t="s">
        <v>2154</v>
      </c>
      <c r="K13" s="178" t="s">
        <v>2155</v>
      </c>
      <c r="L13" s="178" t="s">
        <v>1702</v>
      </c>
      <c r="M13" s="178" t="s">
        <v>409</v>
      </c>
      <c r="N13" s="178" t="s">
        <v>2151</v>
      </c>
      <c r="O13" s="178" t="s">
        <v>849</v>
      </c>
      <c r="P13" s="178" t="s">
        <v>209</v>
      </c>
      <c r="Q13" s="228">
        <v>4</v>
      </c>
      <c r="R13" s="179">
        <v>4</v>
      </c>
      <c r="S13" s="179" t="s">
        <v>887</v>
      </c>
      <c r="T13" s="179" t="s">
        <v>887</v>
      </c>
      <c r="U13" s="179" t="s">
        <v>887</v>
      </c>
      <c r="V13" s="135" t="s">
        <v>2152</v>
      </c>
      <c r="W13" s="237"/>
      <c r="X13" s="238"/>
      <c r="Y13" s="231">
        <f t="shared" si="0"/>
        <v>0</v>
      </c>
      <c r="Z13" s="231">
        <f t="shared" si="1"/>
        <v>0</v>
      </c>
      <c r="AA13" s="232" t="str">
        <f t="shared" si="2"/>
        <v>X</v>
      </c>
      <c r="AB13" s="239"/>
      <c r="AC13" s="239"/>
      <c r="AD13" s="239"/>
      <c r="AE13" s="239"/>
      <c r="AF13" s="234"/>
      <c r="AG13" s="238"/>
      <c r="AH13" s="238"/>
      <c r="AI13" s="240"/>
    </row>
    <row r="14" spans="1:35" ht="15.75" hidden="1" customHeight="1">
      <c r="A14" s="179" t="s">
        <v>111</v>
      </c>
      <c r="B14" s="178" t="s">
        <v>1443</v>
      </c>
      <c r="C14" s="178">
        <v>2024</v>
      </c>
      <c r="D14" s="178" t="s">
        <v>656</v>
      </c>
      <c r="E14" s="178" t="s">
        <v>145</v>
      </c>
      <c r="F14" s="178" t="s">
        <v>492</v>
      </c>
      <c r="G14" s="178" t="s">
        <v>185</v>
      </c>
      <c r="H14" s="178" t="s">
        <v>400</v>
      </c>
      <c r="I14" s="178" t="s">
        <v>2147</v>
      </c>
      <c r="J14" s="178" t="s">
        <v>2154</v>
      </c>
      <c r="K14" s="178" t="s">
        <v>2155</v>
      </c>
      <c r="L14" s="178" t="s">
        <v>1702</v>
      </c>
      <c r="M14" s="178" t="s">
        <v>409</v>
      </c>
      <c r="N14" s="178" t="s">
        <v>2151</v>
      </c>
      <c r="O14" s="178" t="s">
        <v>849</v>
      </c>
      <c r="P14" s="178" t="s">
        <v>209</v>
      </c>
      <c r="Q14" s="228">
        <v>4</v>
      </c>
      <c r="R14" s="179">
        <v>4</v>
      </c>
      <c r="S14" s="179" t="s">
        <v>887</v>
      </c>
      <c r="T14" s="179" t="s">
        <v>887</v>
      </c>
      <c r="U14" s="179" t="s">
        <v>887</v>
      </c>
      <c r="V14" s="135" t="s">
        <v>2152</v>
      </c>
      <c r="W14" s="237"/>
      <c r="X14" s="238"/>
      <c r="Y14" s="231">
        <f t="shared" si="0"/>
        <v>0</v>
      </c>
      <c r="Z14" s="231">
        <f t="shared" si="1"/>
        <v>0</v>
      </c>
      <c r="AA14" s="232" t="str">
        <f t="shared" si="2"/>
        <v>X</v>
      </c>
      <c r="AB14" s="239"/>
      <c r="AC14" s="239"/>
      <c r="AD14" s="239"/>
      <c r="AE14" s="239"/>
      <c r="AF14" s="234"/>
      <c r="AG14" s="238"/>
      <c r="AH14" s="238"/>
      <c r="AI14" s="240"/>
    </row>
    <row r="15" spans="1:35" ht="15.75" customHeight="1">
      <c r="A15" s="179" t="s">
        <v>111</v>
      </c>
      <c r="B15" s="178" t="s">
        <v>1443</v>
      </c>
      <c r="C15" s="178">
        <v>2022</v>
      </c>
      <c r="D15" s="132" t="s">
        <v>658</v>
      </c>
      <c r="E15" s="178" t="s">
        <v>159</v>
      </c>
      <c r="F15" s="132" t="s">
        <v>482</v>
      </c>
      <c r="G15" s="227" t="s">
        <v>185</v>
      </c>
      <c r="H15" s="178" t="s">
        <v>398</v>
      </c>
      <c r="I15" s="178" t="s">
        <v>2157</v>
      </c>
      <c r="J15" s="178" t="s">
        <v>2158</v>
      </c>
      <c r="K15" s="178" t="s">
        <v>2159</v>
      </c>
      <c r="L15" s="178" t="s">
        <v>2160</v>
      </c>
      <c r="M15" s="178" t="s">
        <v>409</v>
      </c>
      <c r="N15" s="178" t="s">
        <v>2151</v>
      </c>
      <c r="O15" s="178" t="s">
        <v>838</v>
      </c>
      <c r="P15" s="178" t="s">
        <v>2161</v>
      </c>
      <c r="Q15" s="228">
        <v>88.33</v>
      </c>
      <c r="R15" s="179">
        <v>65</v>
      </c>
      <c r="S15" s="179" t="s">
        <v>887</v>
      </c>
      <c r="T15" s="179" t="s">
        <v>887</v>
      </c>
      <c r="U15" s="179" t="s">
        <v>887</v>
      </c>
      <c r="V15" s="135" t="s">
        <v>2162</v>
      </c>
      <c r="W15" s="237">
        <v>95</v>
      </c>
      <c r="X15" s="238">
        <v>76</v>
      </c>
      <c r="Y15" s="231">
        <f t="shared" si="0"/>
        <v>116.92307692307693</v>
      </c>
      <c r="Z15" s="231">
        <f t="shared" si="1"/>
        <v>107.55122834823956</v>
      </c>
      <c r="AA15" s="232" t="str">
        <f t="shared" si="2"/>
        <v/>
      </c>
      <c r="AB15" s="239">
        <v>10</v>
      </c>
      <c r="AC15" s="239">
        <v>10</v>
      </c>
      <c r="AD15" s="239">
        <v>95</v>
      </c>
      <c r="AE15" s="239">
        <v>76</v>
      </c>
      <c r="AF15" s="234">
        <v>0</v>
      </c>
      <c r="AG15" s="238">
        <v>0</v>
      </c>
      <c r="AH15" s="238">
        <v>7</v>
      </c>
      <c r="AI15" s="240"/>
    </row>
    <row r="16" spans="1:35" ht="15.75" hidden="1" customHeight="1">
      <c r="A16" s="179" t="s">
        <v>111</v>
      </c>
      <c r="B16" s="178" t="s">
        <v>1443</v>
      </c>
      <c r="C16" s="178">
        <v>2023</v>
      </c>
      <c r="D16" s="132" t="s">
        <v>658</v>
      </c>
      <c r="E16" s="178" t="s">
        <v>159</v>
      </c>
      <c r="F16" s="132" t="s">
        <v>482</v>
      </c>
      <c r="G16" s="227" t="s">
        <v>185</v>
      </c>
      <c r="H16" s="178" t="s">
        <v>398</v>
      </c>
      <c r="I16" s="178" t="s">
        <v>2157</v>
      </c>
      <c r="J16" s="178" t="s">
        <v>2158</v>
      </c>
      <c r="K16" s="178" t="s">
        <v>2159</v>
      </c>
      <c r="L16" s="178" t="s">
        <v>2160</v>
      </c>
      <c r="M16" s="178" t="s">
        <v>409</v>
      </c>
      <c r="N16" s="178" t="s">
        <v>2151</v>
      </c>
      <c r="O16" s="178" t="s">
        <v>838</v>
      </c>
      <c r="P16" s="178" t="s">
        <v>2161</v>
      </c>
      <c r="Q16" s="228">
        <v>88.33</v>
      </c>
      <c r="R16" s="179">
        <v>65</v>
      </c>
      <c r="S16" s="179" t="s">
        <v>887</v>
      </c>
      <c r="T16" s="179" t="s">
        <v>887</v>
      </c>
      <c r="U16" s="179" t="s">
        <v>887</v>
      </c>
      <c r="V16" s="135" t="s">
        <v>2162</v>
      </c>
      <c r="W16" s="237"/>
      <c r="X16" s="238"/>
      <c r="Y16" s="231">
        <f t="shared" si="0"/>
        <v>0</v>
      </c>
      <c r="Z16" s="231">
        <f t="shared" si="1"/>
        <v>0</v>
      </c>
      <c r="AA16" s="232" t="str">
        <f t="shared" si="2"/>
        <v>X</v>
      </c>
      <c r="AB16" s="239"/>
      <c r="AC16" s="239"/>
      <c r="AD16" s="239"/>
      <c r="AE16" s="239"/>
      <c r="AF16" s="234"/>
      <c r="AG16" s="238"/>
      <c r="AH16" s="238"/>
      <c r="AI16" s="240"/>
    </row>
    <row r="17" spans="1:35" ht="15.75" hidden="1" customHeight="1">
      <c r="A17" s="179" t="s">
        <v>111</v>
      </c>
      <c r="B17" s="178" t="s">
        <v>1443</v>
      </c>
      <c r="C17" s="178">
        <v>2024</v>
      </c>
      <c r="D17" s="132" t="s">
        <v>658</v>
      </c>
      <c r="E17" s="178" t="s">
        <v>159</v>
      </c>
      <c r="F17" s="132" t="s">
        <v>482</v>
      </c>
      <c r="G17" s="227" t="s">
        <v>185</v>
      </c>
      <c r="H17" s="178" t="s">
        <v>398</v>
      </c>
      <c r="I17" s="178" t="s">
        <v>2157</v>
      </c>
      <c r="J17" s="178" t="s">
        <v>2158</v>
      </c>
      <c r="K17" s="178" t="s">
        <v>2159</v>
      </c>
      <c r="L17" s="178" t="s">
        <v>2160</v>
      </c>
      <c r="M17" s="178" t="s">
        <v>409</v>
      </c>
      <c r="N17" s="178" t="s">
        <v>2151</v>
      </c>
      <c r="O17" s="178" t="s">
        <v>838</v>
      </c>
      <c r="P17" s="178" t="s">
        <v>2161</v>
      </c>
      <c r="Q17" s="228">
        <v>88.33</v>
      </c>
      <c r="R17" s="179">
        <v>65</v>
      </c>
      <c r="S17" s="179" t="s">
        <v>887</v>
      </c>
      <c r="T17" s="179" t="s">
        <v>887</v>
      </c>
      <c r="U17" s="179" t="s">
        <v>887</v>
      </c>
      <c r="V17" s="135" t="s">
        <v>2162</v>
      </c>
      <c r="W17" s="237"/>
      <c r="X17" s="238"/>
      <c r="Y17" s="231">
        <f t="shared" si="0"/>
        <v>0</v>
      </c>
      <c r="Z17" s="231">
        <f t="shared" si="1"/>
        <v>0</v>
      </c>
      <c r="AA17" s="232" t="str">
        <f t="shared" si="2"/>
        <v>X</v>
      </c>
      <c r="AB17" s="239"/>
      <c r="AC17" s="239"/>
      <c r="AD17" s="239"/>
      <c r="AE17" s="239"/>
      <c r="AF17" s="234"/>
      <c r="AG17" s="238"/>
      <c r="AH17" s="238"/>
      <c r="AI17" s="240"/>
    </row>
    <row r="18" spans="1:35" ht="15.75" customHeight="1">
      <c r="A18" s="179" t="s">
        <v>111</v>
      </c>
      <c r="B18" s="178" t="s">
        <v>1443</v>
      </c>
      <c r="C18" s="178">
        <v>2022</v>
      </c>
      <c r="D18" s="132" t="s">
        <v>658</v>
      </c>
      <c r="E18" s="178" t="s">
        <v>159</v>
      </c>
      <c r="F18" s="132" t="s">
        <v>482</v>
      </c>
      <c r="G18" s="227" t="s">
        <v>185</v>
      </c>
      <c r="H18" s="178" t="s">
        <v>398</v>
      </c>
      <c r="I18" s="178" t="s">
        <v>2163</v>
      </c>
      <c r="J18" s="178" t="s">
        <v>2164</v>
      </c>
      <c r="K18" s="178" t="s">
        <v>2159</v>
      </c>
      <c r="L18" s="178" t="s">
        <v>2160</v>
      </c>
      <c r="M18" s="178" t="s">
        <v>409</v>
      </c>
      <c r="N18" s="178" t="s">
        <v>2151</v>
      </c>
      <c r="O18" s="178" t="s">
        <v>838</v>
      </c>
      <c r="P18" s="178" t="s">
        <v>2161</v>
      </c>
      <c r="Q18" s="228">
        <v>88.33</v>
      </c>
      <c r="R18" s="179">
        <v>60</v>
      </c>
      <c r="S18" s="179" t="s">
        <v>1128</v>
      </c>
      <c r="T18" s="179" t="s">
        <v>887</v>
      </c>
      <c r="U18" s="179" t="s">
        <v>887</v>
      </c>
      <c r="V18" s="135"/>
      <c r="W18" s="237">
        <v>95</v>
      </c>
      <c r="X18" s="238">
        <v>76</v>
      </c>
      <c r="Y18" s="231">
        <f t="shared" si="0"/>
        <v>126.66666666666666</v>
      </c>
      <c r="Z18" s="231">
        <f t="shared" si="1"/>
        <v>107.55122834823956</v>
      </c>
      <c r="AA18" s="232" t="str">
        <f t="shared" si="2"/>
        <v/>
      </c>
      <c r="AB18" s="239">
        <v>10</v>
      </c>
      <c r="AC18" s="239">
        <v>10</v>
      </c>
      <c r="AD18" s="239">
        <v>95</v>
      </c>
      <c r="AE18" s="239">
        <v>76</v>
      </c>
      <c r="AF18" s="234">
        <v>0</v>
      </c>
      <c r="AG18" s="238">
        <v>0</v>
      </c>
      <c r="AH18" s="238">
        <v>7</v>
      </c>
      <c r="AI18" s="240"/>
    </row>
    <row r="19" spans="1:35" ht="15.75" hidden="1" customHeight="1">
      <c r="A19" s="179" t="s">
        <v>111</v>
      </c>
      <c r="B19" s="178" t="s">
        <v>1443</v>
      </c>
      <c r="C19" s="178">
        <v>2023</v>
      </c>
      <c r="D19" s="132" t="s">
        <v>658</v>
      </c>
      <c r="E19" s="178" t="s">
        <v>159</v>
      </c>
      <c r="F19" s="132" t="s">
        <v>482</v>
      </c>
      <c r="G19" s="227" t="s">
        <v>185</v>
      </c>
      <c r="H19" s="178" t="s">
        <v>398</v>
      </c>
      <c r="I19" s="178" t="s">
        <v>2163</v>
      </c>
      <c r="J19" s="178" t="s">
        <v>2164</v>
      </c>
      <c r="K19" s="178" t="s">
        <v>2159</v>
      </c>
      <c r="L19" s="178" t="s">
        <v>2160</v>
      </c>
      <c r="M19" s="178" t="s">
        <v>409</v>
      </c>
      <c r="N19" s="178" t="s">
        <v>2151</v>
      </c>
      <c r="O19" s="178" t="s">
        <v>838</v>
      </c>
      <c r="P19" s="178" t="s">
        <v>2161</v>
      </c>
      <c r="Q19" s="228">
        <v>88.33</v>
      </c>
      <c r="R19" s="179">
        <v>60</v>
      </c>
      <c r="S19" s="179" t="s">
        <v>1128</v>
      </c>
      <c r="T19" s="179" t="s">
        <v>887</v>
      </c>
      <c r="U19" s="179" t="s">
        <v>887</v>
      </c>
      <c r="V19" s="135"/>
      <c r="W19" s="237"/>
      <c r="X19" s="238"/>
      <c r="Y19" s="231">
        <f t="shared" si="0"/>
        <v>0</v>
      </c>
      <c r="Z19" s="231">
        <f t="shared" si="1"/>
        <v>0</v>
      </c>
      <c r="AA19" s="232" t="str">
        <f t="shared" si="2"/>
        <v>X</v>
      </c>
      <c r="AB19" s="239"/>
      <c r="AC19" s="239"/>
      <c r="AD19" s="239"/>
      <c r="AE19" s="239"/>
      <c r="AF19" s="234"/>
      <c r="AG19" s="238"/>
      <c r="AH19" s="238"/>
      <c r="AI19" s="240"/>
    </row>
    <row r="20" spans="1:35" ht="15.75" hidden="1" customHeight="1">
      <c r="A20" s="179" t="s">
        <v>111</v>
      </c>
      <c r="B20" s="178" t="s">
        <v>1443</v>
      </c>
      <c r="C20" s="178">
        <v>2024</v>
      </c>
      <c r="D20" s="132" t="s">
        <v>658</v>
      </c>
      <c r="E20" s="178" t="s">
        <v>159</v>
      </c>
      <c r="F20" s="132" t="s">
        <v>482</v>
      </c>
      <c r="G20" s="227" t="s">
        <v>185</v>
      </c>
      <c r="H20" s="178" t="s">
        <v>398</v>
      </c>
      <c r="I20" s="178" t="s">
        <v>2163</v>
      </c>
      <c r="J20" s="178" t="s">
        <v>2164</v>
      </c>
      <c r="K20" s="178" t="s">
        <v>2159</v>
      </c>
      <c r="L20" s="178" t="s">
        <v>2160</v>
      </c>
      <c r="M20" s="178" t="s">
        <v>409</v>
      </c>
      <c r="N20" s="178" t="s">
        <v>2151</v>
      </c>
      <c r="O20" s="178" t="s">
        <v>838</v>
      </c>
      <c r="P20" s="178" t="s">
        <v>2161</v>
      </c>
      <c r="Q20" s="228">
        <v>88.33</v>
      </c>
      <c r="R20" s="179">
        <v>60</v>
      </c>
      <c r="S20" s="179" t="s">
        <v>1128</v>
      </c>
      <c r="T20" s="179" t="s">
        <v>887</v>
      </c>
      <c r="U20" s="179" t="s">
        <v>887</v>
      </c>
      <c r="V20" s="135"/>
      <c r="W20" s="237"/>
      <c r="X20" s="238"/>
      <c r="Y20" s="231">
        <f t="shared" si="0"/>
        <v>0</v>
      </c>
      <c r="Z20" s="231">
        <f t="shared" si="1"/>
        <v>0</v>
      </c>
      <c r="AA20" s="232" t="str">
        <f t="shared" si="2"/>
        <v>X</v>
      </c>
      <c r="AB20" s="239"/>
      <c r="AC20" s="239"/>
      <c r="AD20" s="239"/>
      <c r="AE20" s="239"/>
      <c r="AF20" s="234"/>
      <c r="AG20" s="238"/>
      <c r="AH20" s="238"/>
      <c r="AI20" s="240"/>
    </row>
    <row r="21" spans="1:35" ht="15.75" customHeight="1">
      <c r="A21" s="179" t="s">
        <v>111</v>
      </c>
      <c r="B21" s="178" t="s">
        <v>1443</v>
      </c>
      <c r="C21" s="178">
        <v>2022</v>
      </c>
      <c r="D21" s="132" t="s">
        <v>658</v>
      </c>
      <c r="E21" s="178" t="s">
        <v>159</v>
      </c>
      <c r="F21" s="132" t="s">
        <v>482</v>
      </c>
      <c r="G21" s="227" t="s">
        <v>185</v>
      </c>
      <c r="H21" s="178" t="s">
        <v>398</v>
      </c>
      <c r="I21" s="178" t="s">
        <v>2157</v>
      </c>
      <c r="J21" s="178" t="s">
        <v>2165</v>
      </c>
      <c r="K21" s="178" t="s">
        <v>2166</v>
      </c>
      <c r="L21" s="178" t="s">
        <v>2160</v>
      </c>
      <c r="M21" s="178" t="s">
        <v>409</v>
      </c>
      <c r="N21" s="178" t="s">
        <v>2151</v>
      </c>
      <c r="O21" s="178" t="s">
        <v>838</v>
      </c>
      <c r="P21" s="178" t="s">
        <v>2161</v>
      </c>
      <c r="Q21" s="228">
        <v>17</v>
      </c>
      <c r="R21" s="179">
        <v>10</v>
      </c>
      <c r="S21" s="179" t="s">
        <v>887</v>
      </c>
      <c r="T21" s="179" t="s">
        <v>887</v>
      </c>
      <c r="U21" s="179" t="s">
        <v>887</v>
      </c>
      <c r="V21" s="135" t="s">
        <v>2162</v>
      </c>
      <c r="W21" s="237">
        <v>7</v>
      </c>
      <c r="X21" s="238">
        <v>5</v>
      </c>
      <c r="Y21" s="231">
        <f t="shared" si="0"/>
        <v>50</v>
      </c>
      <c r="Z21" s="231">
        <f t="shared" si="1"/>
        <v>41.17647058823529</v>
      </c>
      <c r="AA21" s="232" t="str">
        <f t="shared" si="2"/>
        <v>X</v>
      </c>
      <c r="AB21" s="239">
        <v>1</v>
      </c>
      <c r="AC21" s="239">
        <v>1</v>
      </c>
      <c r="AD21" s="239">
        <v>7</v>
      </c>
      <c r="AE21" s="239">
        <v>5</v>
      </c>
      <c r="AF21" s="234">
        <v>0</v>
      </c>
      <c r="AG21" s="238">
        <v>0</v>
      </c>
      <c r="AH21" s="238">
        <v>5</v>
      </c>
      <c r="AI21" s="240" t="s">
        <v>2831</v>
      </c>
    </row>
    <row r="22" spans="1:35" ht="15.75" hidden="1" customHeight="1">
      <c r="A22" s="179" t="s">
        <v>111</v>
      </c>
      <c r="B22" s="178" t="s">
        <v>1443</v>
      </c>
      <c r="C22" s="178">
        <v>2023</v>
      </c>
      <c r="D22" s="132" t="s">
        <v>658</v>
      </c>
      <c r="E22" s="178" t="s">
        <v>159</v>
      </c>
      <c r="F22" s="132" t="s">
        <v>482</v>
      </c>
      <c r="G22" s="227" t="s">
        <v>185</v>
      </c>
      <c r="H22" s="178" t="s">
        <v>398</v>
      </c>
      <c r="I22" s="178" t="s">
        <v>2157</v>
      </c>
      <c r="J22" s="178" t="s">
        <v>2165</v>
      </c>
      <c r="K22" s="178" t="s">
        <v>2166</v>
      </c>
      <c r="L22" s="178" t="s">
        <v>2160</v>
      </c>
      <c r="M22" s="178" t="s">
        <v>409</v>
      </c>
      <c r="N22" s="178" t="s">
        <v>2151</v>
      </c>
      <c r="O22" s="178" t="s">
        <v>838</v>
      </c>
      <c r="P22" s="178" t="s">
        <v>2161</v>
      </c>
      <c r="Q22" s="228">
        <v>17</v>
      </c>
      <c r="R22" s="179">
        <v>10</v>
      </c>
      <c r="S22" s="179" t="s">
        <v>887</v>
      </c>
      <c r="T22" s="179" t="s">
        <v>887</v>
      </c>
      <c r="U22" s="179" t="s">
        <v>887</v>
      </c>
      <c r="V22" s="135" t="s">
        <v>2162</v>
      </c>
      <c r="W22" s="237"/>
      <c r="X22" s="238"/>
      <c r="Y22" s="231">
        <f t="shared" si="0"/>
        <v>0</v>
      </c>
      <c r="Z22" s="231">
        <f t="shared" si="1"/>
        <v>0</v>
      </c>
      <c r="AA22" s="232" t="str">
        <f t="shared" si="2"/>
        <v>X</v>
      </c>
      <c r="AB22" s="239"/>
      <c r="AC22" s="239"/>
      <c r="AD22" s="239"/>
      <c r="AE22" s="239"/>
      <c r="AF22" s="234"/>
      <c r="AG22" s="238"/>
      <c r="AH22" s="238"/>
      <c r="AI22" s="240"/>
    </row>
    <row r="23" spans="1:35" ht="15.75" hidden="1" customHeight="1">
      <c r="A23" s="179" t="s">
        <v>111</v>
      </c>
      <c r="B23" s="178" t="s">
        <v>1443</v>
      </c>
      <c r="C23" s="178">
        <v>2024</v>
      </c>
      <c r="D23" s="132" t="s">
        <v>658</v>
      </c>
      <c r="E23" s="178" t="s">
        <v>159</v>
      </c>
      <c r="F23" s="132" t="s">
        <v>482</v>
      </c>
      <c r="G23" s="227" t="s">
        <v>185</v>
      </c>
      <c r="H23" s="178" t="s">
        <v>398</v>
      </c>
      <c r="I23" s="178" t="s">
        <v>2157</v>
      </c>
      <c r="J23" s="178" t="s">
        <v>2165</v>
      </c>
      <c r="K23" s="178" t="s">
        <v>2166</v>
      </c>
      <c r="L23" s="178" t="s">
        <v>2160</v>
      </c>
      <c r="M23" s="178" t="s">
        <v>409</v>
      </c>
      <c r="N23" s="178" t="s">
        <v>2151</v>
      </c>
      <c r="O23" s="178" t="s">
        <v>838</v>
      </c>
      <c r="P23" s="178" t="s">
        <v>2161</v>
      </c>
      <c r="Q23" s="228">
        <v>17</v>
      </c>
      <c r="R23" s="179">
        <v>10</v>
      </c>
      <c r="S23" s="179" t="s">
        <v>887</v>
      </c>
      <c r="T23" s="179" t="s">
        <v>887</v>
      </c>
      <c r="U23" s="179" t="s">
        <v>887</v>
      </c>
      <c r="V23" s="135" t="s">
        <v>2162</v>
      </c>
      <c r="W23" s="237"/>
      <c r="X23" s="238"/>
      <c r="Y23" s="231">
        <f t="shared" si="0"/>
        <v>0</v>
      </c>
      <c r="Z23" s="231">
        <f t="shared" si="1"/>
        <v>0</v>
      </c>
      <c r="AA23" s="232" t="str">
        <f t="shared" si="2"/>
        <v>X</v>
      </c>
      <c r="AB23" s="239"/>
      <c r="AC23" s="239"/>
      <c r="AD23" s="239"/>
      <c r="AE23" s="239"/>
      <c r="AF23" s="234"/>
      <c r="AG23" s="238"/>
      <c r="AH23" s="238"/>
      <c r="AI23" s="240"/>
    </row>
    <row r="24" spans="1:35" ht="15.75" customHeight="1">
      <c r="A24" s="179" t="s">
        <v>111</v>
      </c>
      <c r="B24" s="178" t="s">
        <v>1443</v>
      </c>
      <c r="C24" s="178">
        <v>2022</v>
      </c>
      <c r="D24" s="132" t="s">
        <v>658</v>
      </c>
      <c r="E24" s="178" t="s">
        <v>159</v>
      </c>
      <c r="F24" s="132" t="s">
        <v>480</v>
      </c>
      <c r="G24" s="227" t="s">
        <v>185</v>
      </c>
      <c r="H24" s="178" t="s">
        <v>398</v>
      </c>
      <c r="I24" s="178" t="s">
        <v>2081</v>
      </c>
      <c r="J24" s="178" t="s">
        <v>2167</v>
      </c>
      <c r="K24" s="178" t="s">
        <v>2168</v>
      </c>
      <c r="L24" s="178" t="s">
        <v>2160</v>
      </c>
      <c r="M24" s="178" t="s">
        <v>409</v>
      </c>
      <c r="N24" s="178" t="s">
        <v>2151</v>
      </c>
      <c r="O24" s="178" t="s">
        <v>849</v>
      </c>
      <c r="P24" s="178" t="s">
        <v>221</v>
      </c>
      <c r="Q24" s="228">
        <v>88.33</v>
      </c>
      <c r="R24" s="179">
        <v>13</v>
      </c>
      <c r="S24" s="179" t="s">
        <v>1128</v>
      </c>
      <c r="T24" s="179" t="s">
        <v>1128</v>
      </c>
      <c r="U24" s="179" t="s">
        <v>887</v>
      </c>
      <c r="V24" s="135"/>
      <c r="W24" s="237">
        <v>95</v>
      </c>
      <c r="X24" s="238">
        <v>17</v>
      </c>
      <c r="Y24" s="231">
        <f t="shared" si="0"/>
        <v>130.76923076923077</v>
      </c>
      <c r="Z24" s="231">
        <f t="shared" si="1"/>
        <v>107.55122834823956</v>
      </c>
      <c r="AA24" s="232" t="str">
        <f t="shared" si="2"/>
        <v/>
      </c>
      <c r="AB24" s="239">
        <v>10</v>
      </c>
      <c r="AC24" s="239">
        <v>6</v>
      </c>
      <c r="AD24" s="239">
        <v>95</v>
      </c>
      <c r="AE24" s="239">
        <v>17</v>
      </c>
      <c r="AF24" s="234">
        <v>1</v>
      </c>
      <c r="AG24" s="238">
        <v>0</v>
      </c>
      <c r="AH24" s="238">
        <v>17</v>
      </c>
      <c r="AI24" s="240"/>
    </row>
    <row r="25" spans="1:35" ht="15.75" hidden="1" customHeight="1">
      <c r="A25" s="179" t="s">
        <v>111</v>
      </c>
      <c r="B25" s="178" t="s">
        <v>1443</v>
      </c>
      <c r="C25" s="178">
        <v>2023</v>
      </c>
      <c r="D25" s="132" t="s">
        <v>658</v>
      </c>
      <c r="E25" s="178" t="s">
        <v>159</v>
      </c>
      <c r="F25" s="132" t="s">
        <v>480</v>
      </c>
      <c r="G25" s="227" t="s">
        <v>185</v>
      </c>
      <c r="H25" s="178" t="s">
        <v>398</v>
      </c>
      <c r="I25" s="178" t="s">
        <v>2081</v>
      </c>
      <c r="J25" s="178" t="s">
        <v>2167</v>
      </c>
      <c r="K25" s="178" t="s">
        <v>2168</v>
      </c>
      <c r="L25" s="178" t="s">
        <v>2160</v>
      </c>
      <c r="M25" s="178" t="s">
        <v>409</v>
      </c>
      <c r="N25" s="178" t="s">
        <v>2151</v>
      </c>
      <c r="O25" s="178" t="s">
        <v>849</v>
      </c>
      <c r="P25" s="178" t="s">
        <v>221</v>
      </c>
      <c r="Q25" s="228">
        <v>88.33</v>
      </c>
      <c r="R25" s="179">
        <v>13</v>
      </c>
      <c r="S25" s="179" t="s">
        <v>1128</v>
      </c>
      <c r="T25" s="179" t="s">
        <v>1128</v>
      </c>
      <c r="U25" s="179" t="s">
        <v>887</v>
      </c>
      <c r="V25" s="135"/>
      <c r="W25" s="237"/>
      <c r="X25" s="238"/>
      <c r="Y25" s="231">
        <f t="shared" si="0"/>
        <v>0</v>
      </c>
      <c r="Z25" s="231">
        <f t="shared" si="1"/>
        <v>0</v>
      </c>
      <c r="AA25" s="232" t="str">
        <f t="shared" si="2"/>
        <v>X</v>
      </c>
      <c r="AB25" s="239"/>
      <c r="AC25" s="239"/>
      <c r="AD25" s="239"/>
      <c r="AE25" s="239"/>
      <c r="AF25" s="234"/>
      <c r="AG25" s="238"/>
      <c r="AH25" s="238"/>
      <c r="AI25" s="240"/>
    </row>
    <row r="26" spans="1:35" ht="15.75" hidden="1" customHeight="1">
      <c r="A26" s="179" t="s">
        <v>111</v>
      </c>
      <c r="B26" s="178" t="s">
        <v>1443</v>
      </c>
      <c r="C26" s="178">
        <v>2024</v>
      </c>
      <c r="D26" s="132" t="s">
        <v>658</v>
      </c>
      <c r="E26" s="178" t="s">
        <v>159</v>
      </c>
      <c r="F26" s="132" t="s">
        <v>480</v>
      </c>
      <c r="G26" s="227" t="s">
        <v>185</v>
      </c>
      <c r="H26" s="178" t="s">
        <v>398</v>
      </c>
      <c r="I26" s="178" t="s">
        <v>2081</v>
      </c>
      <c r="J26" s="178" t="s">
        <v>2167</v>
      </c>
      <c r="K26" s="178" t="s">
        <v>2168</v>
      </c>
      <c r="L26" s="178" t="s">
        <v>2160</v>
      </c>
      <c r="M26" s="178" t="s">
        <v>409</v>
      </c>
      <c r="N26" s="178" t="s">
        <v>2151</v>
      </c>
      <c r="O26" s="178" t="s">
        <v>849</v>
      </c>
      <c r="P26" s="178" t="s">
        <v>221</v>
      </c>
      <c r="Q26" s="228">
        <v>88.33</v>
      </c>
      <c r="R26" s="179">
        <v>13</v>
      </c>
      <c r="S26" s="179" t="s">
        <v>1128</v>
      </c>
      <c r="T26" s="179" t="s">
        <v>1128</v>
      </c>
      <c r="U26" s="179" t="s">
        <v>887</v>
      </c>
      <c r="V26" s="135"/>
      <c r="W26" s="237"/>
      <c r="X26" s="238"/>
      <c r="Y26" s="231">
        <f t="shared" si="0"/>
        <v>0</v>
      </c>
      <c r="Z26" s="231">
        <f t="shared" si="1"/>
        <v>0</v>
      </c>
      <c r="AA26" s="232" t="str">
        <f t="shared" si="2"/>
        <v>X</v>
      </c>
      <c r="AB26" s="239"/>
      <c r="AC26" s="239"/>
      <c r="AD26" s="239"/>
      <c r="AE26" s="239"/>
      <c r="AF26" s="234"/>
      <c r="AG26" s="238"/>
      <c r="AH26" s="238"/>
      <c r="AI26" s="240"/>
    </row>
    <row r="27" spans="1:35" ht="15.75" customHeight="1">
      <c r="A27" s="179" t="s">
        <v>111</v>
      </c>
      <c r="B27" s="178" t="s">
        <v>1443</v>
      </c>
      <c r="C27" s="178">
        <v>2022</v>
      </c>
      <c r="D27" s="178" t="s">
        <v>660</v>
      </c>
      <c r="E27" s="178" t="s">
        <v>149</v>
      </c>
      <c r="F27" s="178" t="s">
        <v>480</v>
      </c>
      <c r="G27" s="178" t="s">
        <v>185</v>
      </c>
      <c r="H27" s="178" t="s">
        <v>396</v>
      </c>
      <c r="I27" s="178" t="s">
        <v>2059</v>
      </c>
      <c r="J27" s="178" t="s">
        <v>2169</v>
      </c>
      <c r="K27" s="178" t="s">
        <v>2170</v>
      </c>
      <c r="L27" s="178" t="s">
        <v>2061</v>
      </c>
      <c r="M27" s="178" t="s">
        <v>409</v>
      </c>
      <c r="N27" s="178" t="s">
        <v>2151</v>
      </c>
      <c r="O27" s="178" t="s">
        <v>841</v>
      </c>
      <c r="P27" s="178" t="s">
        <v>221</v>
      </c>
      <c r="Q27" s="228">
        <v>107</v>
      </c>
      <c r="R27" s="179">
        <v>85</v>
      </c>
      <c r="S27" s="179" t="s">
        <v>1128</v>
      </c>
      <c r="T27" s="179" t="s">
        <v>1128</v>
      </c>
      <c r="U27" s="179" t="s">
        <v>887</v>
      </c>
      <c r="V27" s="135"/>
      <c r="W27" s="237">
        <v>48</v>
      </c>
      <c r="X27" s="238">
        <v>98</v>
      </c>
      <c r="Y27" s="231">
        <f t="shared" si="0"/>
        <v>115.29411764705881</v>
      </c>
      <c r="Z27" s="231">
        <f t="shared" si="1"/>
        <v>44.859813084112147</v>
      </c>
      <c r="AA27" s="232" t="str">
        <f t="shared" si="2"/>
        <v/>
      </c>
      <c r="AB27" s="239">
        <v>48</v>
      </c>
      <c r="AC27" s="239">
        <v>23</v>
      </c>
      <c r="AD27" s="239">
        <v>3040</v>
      </c>
      <c r="AE27" s="239">
        <v>98</v>
      </c>
      <c r="AF27" s="234">
        <v>1</v>
      </c>
      <c r="AG27" s="238">
        <v>0</v>
      </c>
      <c r="AH27" s="238">
        <v>120</v>
      </c>
      <c r="AI27" s="246" t="s">
        <v>2171</v>
      </c>
    </row>
    <row r="28" spans="1:35" ht="15.75" hidden="1" customHeight="1">
      <c r="A28" s="179" t="s">
        <v>111</v>
      </c>
      <c r="B28" s="178" t="s">
        <v>1443</v>
      </c>
      <c r="C28" s="178">
        <v>2023</v>
      </c>
      <c r="D28" s="178" t="s">
        <v>660</v>
      </c>
      <c r="E28" s="178" t="s">
        <v>149</v>
      </c>
      <c r="F28" s="178" t="s">
        <v>480</v>
      </c>
      <c r="G28" s="178" t="s">
        <v>185</v>
      </c>
      <c r="H28" s="178" t="s">
        <v>396</v>
      </c>
      <c r="I28" s="178" t="s">
        <v>2059</v>
      </c>
      <c r="J28" s="178" t="s">
        <v>2169</v>
      </c>
      <c r="K28" s="178" t="s">
        <v>2170</v>
      </c>
      <c r="L28" s="178" t="s">
        <v>2061</v>
      </c>
      <c r="M28" s="178" t="s">
        <v>409</v>
      </c>
      <c r="N28" s="178" t="s">
        <v>2151</v>
      </c>
      <c r="O28" s="178" t="s">
        <v>841</v>
      </c>
      <c r="P28" s="178" t="s">
        <v>221</v>
      </c>
      <c r="Q28" s="228">
        <v>107</v>
      </c>
      <c r="R28" s="179">
        <v>85</v>
      </c>
      <c r="S28" s="179" t="s">
        <v>1128</v>
      </c>
      <c r="T28" s="179" t="s">
        <v>1128</v>
      </c>
      <c r="U28" s="179" t="s">
        <v>887</v>
      </c>
      <c r="V28" s="135"/>
      <c r="W28" s="237"/>
      <c r="X28" s="238"/>
      <c r="Y28" s="231">
        <f t="shared" si="0"/>
        <v>0</v>
      </c>
      <c r="Z28" s="231">
        <f t="shared" si="1"/>
        <v>0</v>
      </c>
      <c r="AA28" s="232" t="str">
        <f t="shared" si="2"/>
        <v>X</v>
      </c>
      <c r="AB28" s="239"/>
      <c r="AC28" s="239"/>
      <c r="AD28" s="239"/>
      <c r="AE28" s="239"/>
      <c r="AF28" s="234"/>
      <c r="AG28" s="238"/>
      <c r="AH28" s="238"/>
      <c r="AI28" s="246" t="s">
        <v>2171</v>
      </c>
    </row>
    <row r="29" spans="1:35" ht="15.75" hidden="1" customHeight="1">
      <c r="A29" s="179" t="s">
        <v>111</v>
      </c>
      <c r="B29" s="178" t="s">
        <v>1443</v>
      </c>
      <c r="C29" s="178">
        <v>2024</v>
      </c>
      <c r="D29" s="178" t="s">
        <v>660</v>
      </c>
      <c r="E29" s="178" t="s">
        <v>149</v>
      </c>
      <c r="F29" s="178" t="s">
        <v>480</v>
      </c>
      <c r="G29" s="178" t="s">
        <v>185</v>
      </c>
      <c r="H29" s="178" t="s">
        <v>396</v>
      </c>
      <c r="I29" s="178" t="s">
        <v>2059</v>
      </c>
      <c r="J29" s="178" t="s">
        <v>2169</v>
      </c>
      <c r="K29" s="178" t="s">
        <v>2170</v>
      </c>
      <c r="L29" s="178" t="s">
        <v>2061</v>
      </c>
      <c r="M29" s="178" t="s">
        <v>409</v>
      </c>
      <c r="N29" s="178" t="s">
        <v>2151</v>
      </c>
      <c r="O29" s="178" t="s">
        <v>841</v>
      </c>
      <c r="P29" s="178" t="s">
        <v>221</v>
      </c>
      <c r="Q29" s="228">
        <v>107</v>
      </c>
      <c r="R29" s="179">
        <v>85</v>
      </c>
      <c r="S29" s="179" t="s">
        <v>1128</v>
      </c>
      <c r="T29" s="179" t="s">
        <v>1128</v>
      </c>
      <c r="U29" s="179" t="s">
        <v>887</v>
      </c>
      <c r="V29" s="135"/>
      <c r="W29" s="237"/>
      <c r="X29" s="238"/>
      <c r="Y29" s="231">
        <f t="shared" si="0"/>
        <v>0</v>
      </c>
      <c r="Z29" s="231">
        <f t="shared" si="1"/>
        <v>0</v>
      </c>
      <c r="AA29" s="232" t="str">
        <f t="shared" si="2"/>
        <v>X</v>
      </c>
      <c r="AB29" s="239"/>
      <c r="AC29" s="239"/>
      <c r="AD29" s="239"/>
      <c r="AE29" s="239"/>
      <c r="AF29" s="234"/>
      <c r="AG29" s="238"/>
      <c r="AH29" s="238"/>
      <c r="AI29" s="246" t="s">
        <v>2171</v>
      </c>
    </row>
    <row r="30" spans="1:35" ht="15.75" customHeight="1">
      <c r="A30" s="179" t="s">
        <v>111</v>
      </c>
      <c r="B30" s="178" t="s">
        <v>1443</v>
      </c>
      <c r="C30" s="178">
        <v>2022</v>
      </c>
      <c r="D30" s="178" t="s">
        <v>660</v>
      </c>
      <c r="E30" s="178" t="s">
        <v>159</v>
      </c>
      <c r="F30" s="178" t="s">
        <v>480</v>
      </c>
      <c r="G30" s="178" t="s">
        <v>185</v>
      </c>
      <c r="H30" s="178" t="s">
        <v>396</v>
      </c>
      <c r="I30" s="178" t="s">
        <v>2059</v>
      </c>
      <c r="J30" s="178" t="s">
        <v>2172</v>
      </c>
      <c r="K30" s="178" t="s">
        <v>2173</v>
      </c>
      <c r="L30" s="178" t="s">
        <v>2061</v>
      </c>
      <c r="M30" s="178" t="s">
        <v>409</v>
      </c>
      <c r="N30" s="178" t="s">
        <v>2151</v>
      </c>
      <c r="O30" s="178" t="s">
        <v>841</v>
      </c>
      <c r="P30" s="178" t="s">
        <v>221</v>
      </c>
      <c r="Q30" s="228">
        <v>21</v>
      </c>
      <c r="R30" s="179">
        <v>10</v>
      </c>
      <c r="S30" s="179" t="s">
        <v>1128</v>
      </c>
      <c r="T30" s="179" t="s">
        <v>1128</v>
      </c>
      <c r="U30" s="179" t="s">
        <v>887</v>
      </c>
      <c r="V30" s="135"/>
      <c r="W30" s="237">
        <v>12</v>
      </c>
      <c r="X30" s="238">
        <v>10</v>
      </c>
      <c r="Y30" s="231">
        <f t="shared" si="0"/>
        <v>100</v>
      </c>
      <c r="Z30" s="231">
        <f t="shared" si="1"/>
        <v>57.142857142857139</v>
      </c>
      <c r="AA30" s="232" t="str">
        <f t="shared" si="2"/>
        <v/>
      </c>
      <c r="AB30" s="239">
        <v>12</v>
      </c>
      <c r="AC30" s="239">
        <v>5</v>
      </c>
      <c r="AD30" s="239">
        <v>830</v>
      </c>
      <c r="AE30" s="239">
        <v>10</v>
      </c>
      <c r="AF30" s="234">
        <v>1</v>
      </c>
      <c r="AG30" s="238">
        <v>0</v>
      </c>
      <c r="AH30" s="238">
        <v>13</v>
      </c>
      <c r="AI30" s="246" t="s">
        <v>2171</v>
      </c>
    </row>
    <row r="31" spans="1:35" ht="15.75" hidden="1" customHeight="1">
      <c r="A31" s="179" t="s">
        <v>111</v>
      </c>
      <c r="B31" s="178" t="s">
        <v>1443</v>
      </c>
      <c r="C31" s="178">
        <v>2023</v>
      </c>
      <c r="D31" s="178" t="s">
        <v>660</v>
      </c>
      <c r="E31" s="178" t="s">
        <v>159</v>
      </c>
      <c r="F31" s="178" t="s">
        <v>480</v>
      </c>
      <c r="G31" s="178" t="s">
        <v>185</v>
      </c>
      <c r="H31" s="178" t="s">
        <v>396</v>
      </c>
      <c r="I31" s="178" t="s">
        <v>2059</v>
      </c>
      <c r="J31" s="178" t="s">
        <v>2172</v>
      </c>
      <c r="K31" s="178" t="s">
        <v>2173</v>
      </c>
      <c r="L31" s="178" t="s">
        <v>2061</v>
      </c>
      <c r="M31" s="178" t="s">
        <v>409</v>
      </c>
      <c r="N31" s="178" t="s">
        <v>2151</v>
      </c>
      <c r="O31" s="178" t="s">
        <v>841</v>
      </c>
      <c r="P31" s="178" t="s">
        <v>221</v>
      </c>
      <c r="Q31" s="228">
        <v>21</v>
      </c>
      <c r="R31" s="179">
        <v>10</v>
      </c>
      <c r="S31" s="179" t="s">
        <v>1128</v>
      </c>
      <c r="T31" s="179" t="s">
        <v>1128</v>
      </c>
      <c r="U31" s="179" t="s">
        <v>887</v>
      </c>
      <c r="V31" s="135"/>
      <c r="W31" s="237"/>
      <c r="X31" s="238"/>
      <c r="Y31" s="231">
        <f t="shared" si="0"/>
        <v>0</v>
      </c>
      <c r="Z31" s="231">
        <f t="shared" si="1"/>
        <v>0</v>
      </c>
      <c r="AA31" s="232" t="str">
        <f t="shared" si="2"/>
        <v>X</v>
      </c>
      <c r="AB31" s="239"/>
      <c r="AC31" s="239"/>
      <c r="AD31" s="239"/>
      <c r="AE31" s="239"/>
      <c r="AF31" s="234"/>
      <c r="AG31" s="238"/>
      <c r="AH31" s="238"/>
      <c r="AI31" s="246" t="s">
        <v>2171</v>
      </c>
    </row>
    <row r="32" spans="1:35" ht="15.75" hidden="1" customHeight="1">
      <c r="A32" s="179" t="s">
        <v>111</v>
      </c>
      <c r="B32" s="178" t="s">
        <v>1443</v>
      </c>
      <c r="C32" s="178">
        <v>2024</v>
      </c>
      <c r="D32" s="178" t="s">
        <v>660</v>
      </c>
      <c r="E32" s="178" t="s">
        <v>159</v>
      </c>
      <c r="F32" s="178" t="s">
        <v>480</v>
      </c>
      <c r="G32" s="178" t="s">
        <v>185</v>
      </c>
      <c r="H32" s="178" t="s">
        <v>396</v>
      </c>
      <c r="I32" s="178" t="s">
        <v>2059</v>
      </c>
      <c r="J32" s="178" t="s">
        <v>2172</v>
      </c>
      <c r="K32" s="178" t="s">
        <v>2173</v>
      </c>
      <c r="L32" s="178" t="s">
        <v>2061</v>
      </c>
      <c r="M32" s="178" t="s">
        <v>409</v>
      </c>
      <c r="N32" s="178" t="s">
        <v>2151</v>
      </c>
      <c r="O32" s="178" t="s">
        <v>841</v>
      </c>
      <c r="P32" s="178" t="s">
        <v>221</v>
      </c>
      <c r="Q32" s="228">
        <v>21</v>
      </c>
      <c r="R32" s="179">
        <v>10</v>
      </c>
      <c r="S32" s="179" t="s">
        <v>1128</v>
      </c>
      <c r="T32" s="179" t="s">
        <v>1128</v>
      </c>
      <c r="U32" s="179" t="s">
        <v>887</v>
      </c>
      <c r="V32" s="135"/>
      <c r="W32" s="237"/>
      <c r="X32" s="238"/>
      <c r="Y32" s="231">
        <f t="shared" si="0"/>
        <v>0</v>
      </c>
      <c r="Z32" s="231">
        <f t="shared" si="1"/>
        <v>0</v>
      </c>
      <c r="AA32" s="232" t="str">
        <f t="shared" si="2"/>
        <v>X</v>
      </c>
      <c r="AB32" s="239"/>
      <c r="AC32" s="239"/>
      <c r="AD32" s="239"/>
      <c r="AE32" s="239"/>
      <c r="AF32" s="234"/>
      <c r="AG32" s="238"/>
      <c r="AH32" s="238"/>
      <c r="AI32" s="246" t="s">
        <v>2171</v>
      </c>
    </row>
    <row r="33" spans="1:35" ht="15.75" customHeight="1">
      <c r="A33" s="179" t="s">
        <v>111</v>
      </c>
      <c r="B33" s="178" t="s">
        <v>1443</v>
      </c>
      <c r="C33" s="178">
        <v>2022</v>
      </c>
      <c r="D33" s="132" t="s">
        <v>658</v>
      </c>
      <c r="E33" s="178" t="s">
        <v>163</v>
      </c>
      <c r="F33" s="132" t="s">
        <v>482</v>
      </c>
      <c r="G33" s="227" t="s">
        <v>185</v>
      </c>
      <c r="H33" s="178" t="s">
        <v>398</v>
      </c>
      <c r="I33" s="178" t="s">
        <v>2157</v>
      </c>
      <c r="J33" s="178" t="s">
        <v>2174</v>
      </c>
      <c r="K33" s="178" t="s">
        <v>2096</v>
      </c>
      <c r="L33" s="178" t="s">
        <v>2175</v>
      </c>
      <c r="M33" s="178" t="s">
        <v>409</v>
      </c>
      <c r="N33" s="178" t="s">
        <v>2151</v>
      </c>
      <c r="O33" s="178" t="s">
        <v>838</v>
      </c>
      <c r="P33" s="178" t="s">
        <v>2161</v>
      </c>
      <c r="Q33" s="228">
        <v>132</v>
      </c>
      <c r="R33" s="179">
        <v>70</v>
      </c>
      <c r="S33" s="179" t="s">
        <v>887</v>
      </c>
      <c r="T33" s="179" t="s">
        <v>887</v>
      </c>
      <c r="U33" s="179" t="s">
        <v>887</v>
      </c>
      <c r="V33" s="135" t="s">
        <v>2162</v>
      </c>
      <c r="W33" s="237">
        <v>140</v>
      </c>
      <c r="X33" s="238">
        <v>78</v>
      </c>
      <c r="Y33" s="231">
        <f t="shared" si="0"/>
        <v>111.42857142857143</v>
      </c>
      <c r="Z33" s="231">
        <f t="shared" si="1"/>
        <v>106.06060606060606</v>
      </c>
      <c r="AA33" s="232" t="str">
        <f t="shared" si="2"/>
        <v/>
      </c>
      <c r="AB33" s="239">
        <v>10</v>
      </c>
      <c r="AC33" s="239">
        <v>10</v>
      </c>
      <c r="AD33" s="239">
        <v>140</v>
      </c>
      <c r="AE33" s="239">
        <v>78</v>
      </c>
      <c r="AF33" s="234">
        <v>0</v>
      </c>
      <c r="AG33" s="238">
        <v>0</v>
      </c>
      <c r="AH33" s="238">
        <v>5</v>
      </c>
      <c r="AI33" s="240"/>
    </row>
    <row r="34" spans="1:35" ht="15.75" hidden="1" customHeight="1">
      <c r="A34" s="179" t="s">
        <v>111</v>
      </c>
      <c r="B34" s="178" t="s">
        <v>1443</v>
      </c>
      <c r="C34" s="178">
        <v>2023</v>
      </c>
      <c r="D34" s="132" t="s">
        <v>658</v>
      </c>
      <c r="E34" s="178" t="s">
        <v>163</v>
      </c>
      <c r="F34" s="132" t="s">
        <v>482</v>
      </c>
      <c r="G34" s="227" t="s">
        <v>185</v>
      </c>
      <c r="H34" s="178" t="s">
        <v>398</v>
      </c>
      <c r="I34" s="178" t="s">
        <v>2157</v>
      </c>
      <c r="J34" s="178" t="s">
        <v>2174</v>
      </c>
      <c r="K34" s="178" t="s">
        <v>2096</v>
      </c>
      <c r="L34" s="178" t="s">
        <v>2175</v>
      </c>
      <c r="M34" s="178" t="s">
        <v>409</v>
      </c>
      <c r="N34" s="178" t="s">
        <v>2151</v>
      </c>
      <c r="O34" s="178" t="s">
        <v>838</v>
      </c>
      <c r="P34" s="178" t="s">
        <v>2161</v>
      </c>
      <c r="Q34" s="228">
        <v>132</v>
      </c>
      <c r="R34" s="179">
        <v>70</v>
      </c>
      <c r="S34" s="179" t="s">
        <v>887</v>
      </c>
      <c r="T34" s="179" t="s">
        <v>887</v>
      </c>
      <c r="U34" s="179" t="s">
        <v>887</v>
      </c>
      <c r="V34" s="135" t="s">
        <v>2162</v>
      </c>
      <c r="W34" s="237"/>
      <c r="X34" s="238"/>
      <c r="Y34" s="231">
        <f t="shared" si="0"/>
        <v>0</v>
      </c>
      <c r="Z34" s="231">
        <f t="shared" si="1"/>
        <v>0</v>
      </c>
      <c r="AA34" s="232" t="str">
        <f t="shared" si="2"/>
        <v>X</v>
      </c>
      <c r="AB34" s="239"/>
      <c r="AC34" s="239"/>
      <c r="AD34" s="239"/>
      <c r="AE34" s="239"/>
      <c r="AF34" s="234"/>
      <c r="AG34" s="238"/>
      <c r="AH34" s="238"/>
      <c r="AI34" s="240"/>
    </row>
    <row r="35" spans="1:35" ht="15.75" hidden="1" customHeight="1">
      <c r="A35" s="179" t="s">
        <v>111</v>
      </c>
      <c r="B35" s="178" t="s">
        <v>1443</v>
      </c>
      <c r="C35" s="178">
        <v>2024</v>
      </c>
      <c r="D35" s="132" t="s">
        <v>658</v>
      </c>
      <c r="E35" s="178" t="s">
        <v>163</v>
      </c>
      <c r="F35" s="132" t="s">
        <v>482</v>
      </c>
      <c r="G35" s="227" t="s">
        <v>185</v>
      </c>
      <c r="H35" s="178" t="s">
        <v>398</v>
      </c>
      <c r="I35" s="178" t="s">
        <v>2157</v>
      </c>
      <c r="J35" s="178" t="s">
        <v>2174</v>
      </c>
      <c r="K35" s="178" t="s">
        <v>2096</v>
      </c>
      <c r="L35" s="178" t="s">
        <v>2175</v>
      </c>
      <c r="M35" s="178" t="s">
        <v>409</v>
      </c>
      <c r="N35" s="178" t="s">
        <v>2151</v>
      </c>
      <c r="O35" s="178" t="s">
        <v>838</v>
      </c>
      <c r="P35" s="178" t="s">
        <v>2161</v>
      </c>
      <c r="Q35" s="228">
        <v>132</v>
      </c>
      <c r="R35" s="179">
        <v>70</v>
      </c>
      <c r="S35" s="179" t="s">
        <v>887</v>
      </c>
      <c r="T35" s="179" t="s">
        <v>887</v>
      </c>
      <c r="U35" s="179" t="s">
        <v>887</v>
      </c>
      <c r="V35" s="135" t="s">
        <v>2162</v>
      </c>
      <c r="W35" s="237"/>
      <c r="X35" s="238"/>
      <c r="Y35" s="231">
        <f t="shared" si="0"/>
        <v>0</v>
      </c>
      <c r="Z35" s="231">
        <f t="shared" si="1"/>
        <v>0</v>
      </c>
      <c r="AA35" s="232" t="str">
        <f t="shared" si="2"/>
        <v>X</v>
      </c>
      <c r="AB35" s="239"/>
      <c r="AC35" s="239"/>
      <c r="AD35" s="239"/>
      <c r="AE35" s="239"/>
      <c r="AF35" s="234"/>
      <c r="AG35" s="238"/>
      <c r="AH35" s="238"/>
      <c r="AI35" s="240"/>
    </row>
    <row r="36" spans="1:35" ht="15.75" customHeight="1">
      <c r="A36" s="179" t="s">
        <v>111</v>
      </c>
      <c r="B36" s="178" t="s">
        <v>1443</v>
      </c>
      <c r="C36" s="178">
        <v>2022</v>
      </c>
      <c r="D36" s="132" t="s">
        <v>658</v>
      </c>
      <c r="E36" s="178" t="s">
        <v>163</v>
      </c>
      <c r="F36" s="132" t="s">
        <v>480</v>
      </c>
      <c r="G36" s="227" t="s">
        <v>185</v>
      </c>
      <c r="H36" s="178" t="s">
        <v>398</v>
      </c>
      <c r="I36" s="178" t="s">
        <v>2081</v>
      </c>
      <c r="J36" s="178" t="s">
        <v>2176</v>
      </c>
      <c r="K36" s="178" t="s">
        <v>2177</v>
      </c>
      <c r="L36" s="178" t="s">
        <v>2175</v>
      </c>
      <c r="M36" s="178" t="s">
        <v>409</v>
      </c>
      <c r="N36" s="178" t="s">
        <v>2151</v>
      </c>
      <c r="O36" s="178" t="s">
        <v>849</v>
      </c>
      <c r="P36" s="178" t="s">
        <v>221</v>
      </c>
      <c r="Q36" s="228">
        <v>132</v>
      </c>
      <c r="R36" s="179">
        <v>16</v>
      </c>
      <c r="S36" s="179" t="s">
        <v>1128</v>
      </c>
      <c r="T36" s="179" t="s">
        <v>1128</v>
      </c>
      <c r="U36" s="179" t="s">
        <v>887</v>
      </c>
      <c r="V36" s="135"/>
      <c r="W36" s="237">
        <v>140</v>
      </c>
      <c r="X36" s="238">
        <v>21</v>
      </c>
      <c r="Y36" s="231">
        <f t="shared" si="0"/>
        <v>131.25</v>
      </c>
      <c r="Z36" s="231">
        <f t="shared" si="1"/>
        <v>106.06060606060606</v>
      </c>
      <c r="AA36" s="232" t="str">
        <f t="shared" si="2"/>
        <v/>
      </c>
      <c r="AB36" s="239">
        <v>10</v>
      </c>
      <c r="AC36" s="239">
        <v>10</v>
      </c>
      <c r="AD36" s="239">
        <v>140</v>
      </c>
      <c r="AE36" s="239">
        <v>21</v>
      </c>
      <c r="AF36" s="234">
        <v>1</v>
      </c>
      <c r="AG36" s="238">
        <v>0</v>
      </c>
      <c r="AH36" s="238">
        <v>21</v>
      </c>
      <c r="AI36" s="240"/>
    </row>
    <row r="37" spans="1:35" ht="15.75" hidden="1" customHeight="1">
      <c r="A37" s="179" t="s">
        <v>111</v>
      </c>
      <c r="B37" s="178" t="s">
        <v>1443</v>
      </c>
      <c r="C37" s="178">
        <v>2023</v>
      </c>
      <c r="D37" s="132" t="s">
        <v>658</v>
      </c>
      <c r="E37" s="178" t="s">
        <v>163</v>
      </c>
      <c r="F37" s="132" t="s">
        <v>480</v>
      </c>
      <c r="G37" s="227" t="s">
        <v>185</v>
      </c>
      <c r="H37" s="178" t="s">
        <v>398</v>
      </c>
      <c r="I37" s="178" t="s">
        <v>2081</v>
      </c>
      <c r="J37" s="178" t="s">
        <v>2176</v>
      </c>
      <c r="K37" s="178" t="s">
        <v>2177</v>
      </c>
      <c r="L37" s="178" t="s">
        <v>2175</v>
      </c>
      <c r="M37" s="178" t="s">
        <v>409</v>
      </c>
      <c r="N37" s="178" t="s">
        <v>2151</v>
      </c>
      <c r="O37" s="178" t="s">
        <v>849</v>
      </c>
      <c r="P37" s="178" t="s">
        <v>221</v>
      </c>
      <c r="Q37" s="228">
        <v>132</v>
      </c>
      <c r="R37" s="179">
        <v>16</v>
      </c>
      <c r="S37" s="179" t="s">
        <v>1128</v>
      </c>
      <c r="T37" s="179" t="s">
        <v>1128</v>
      </c>
      <c r="U37" s="179" t="s">
        <v>887</v>
      </c>
      <c r="V37" s="135"/>
      <c r="W37" s="237"/>
      <c r="X37" s="238"/>
      <c r="Y37" s="231">
        <f t="shared" si="0"/>
        <v>0</v>
      </c>
      <c r="Z37" s="231">
        <f t="shared" si="1"/>
        <v>0</v>
      </c>
      <c r="AA37" s="232" t="str">
        <f t="shared" si="2"/>
        <v>X</v>
      </c>
      <c r="AB37" s="239"/>
      <c r="AC37" s="239"/>
      <c r="AD37" s="239"/>
      <c r="AE37" s="239"/>
      <c r="AF37" s="234"/>
      <c r="AG37" s="238"/>
      <c r="AH37" s="238"/>
      <c r="AI37" s="240"/>
    </row>
    <row r="38" spans="1:35" ht="15.75" hidden="1" customHeight="1">
      <c r="A38" s="179" t="s">
        <v>111</v>
      </c>
      <c r="B38" s="178" t="s">
        <v>1443</v>
      </c>
      <c r="C38" s="178">
        <v>2024</v>
      </c>
      <c r="D38" s="132" t="s">
        <v>658</v>
      </c>
      <c r="E38" s="178" t="s">
        <v>163</v>
      </c>
      <c r="F38" s="132" t="s">
        <v>480</v>
      </c>
      <c r="G38" s="227" t="s">
        <v>185</v>
      </c>
      <c r="H38" s="178" t="s">
        <v>398</v>
      </c>
      <c r="I38" s="178" t="s">
        <v>2081</v>
      </c>
      <c r="J38" s="178" t="s">
        <v>2176</v>
      </c>
      <c r="K38" s="178" t="s">
        <v>2177</v>
      </c>
      <c r="L38" s="178" t="s">
        <v>2175</v>
      </c>
      <c r="M38" s="178" t="s">
        <v>409</v>
      </c>
      <c r="N38" s="178" t="s">
        <v>2151</v>
      </c>
      <c r="O38" s="178" t="s">
        <v>849</v>
      </c>
      <c r="P38" s="178" t="s">
        <v>221</v>
      </c>
      <c r="Q38" s="228">
        <v>132</v>
      </c>
      <c r="R38" s="179">
        <v>16</v>
      </c>
      <c r="S38" s="179" t="s">
        <v>1128</v>
      </c>
      <c r="T38" s="179" t="s">
        <v>1128</v>
      </c>
      <c r="U38" s="179" t="s">
        <v>887</v>
      </c>
      <c r="V38" s="135"/>
      <c r="W38" s="237"/>
      <c r="X38" s="238"/>
      <c r="Y38" s="231">
        <f t="shared" si="0"/>
        <v>0</v>
      </c>
      <c r="Z38" s="231">
        <f t="shared" si="1"/>
        <v>0</v>
      </c>
      <c r="AA38" s="232" t="str">
        <f t="shared" si="2"/>
        <v>X</v>
      </c>
      <c r="AB38" s="239"/>
      <c r="AC38" s="239"/>
      <c r="AD38" s="239"/>
      <c r="AE38" s="239"/>
      <c r="AF38" s="234"/>
      <c r="AG38" s="238"/>
      <c r="AH38" s="238"/>
      <c r="AI38" s="240"/>
    </row>
    <row r="39" spans="1:35" ht="15.75" customHeight="1">
      <c r="A39" s="179" t="s">
        <v>111</v>
      </c>
      <c r="B39" s="178" t="s">
        <v>1443</v>
      </c>
      <c r="C39" s="178">
        <v>2022</v>
      </c>
      <c r="D39" s="132" t="s">
        <v>658</v>
      </c>
      <c r="E39" s="178" t="s">
        <v>163</v>
      </c>
      <c r="F39" s="132" t="s">
        <v>480</v>
      </c>
      <c r="G39" s="227" t="s">
        <v>185</v>
      </c>
      <c r="H39" s="178" t="s">
        <v>398</v>
      </c>
      <c r="I39" s="178" t="s">
        <v>2081</v>
      </c>
      <c r="J39" s="178" t="s">
        <v>2178</v>
      </c>
      <c r="K39" s="178" t="s">
        <v>2179</v>
      </c>
      <c r="L39" s="178" t="s">
        <v>2175</v>
      </c>
      <c r="M39" s="178" t="s">
        <v>409</v>
      </c>
      <c r="N39" s="178" t="s">
        <v>2151</v>
      </c>
      <c r="O39" s="178" t="s">
        <v>849</v>
      </c>
      <c r="P39" s="178" t="s">
        <v>221</v>
      </c>
      <c r="Q39" s="228">
        <v>1480</v>
      </c>
      <c r="R39" s="179">
        <v>15</v>
      </c>
      <c r="S39" s="179" t="s">
        <v>1128</v>
      </c>
      <c r="T39" s="179" t="s">
        <v>1128</v>
      </c>
      <c r="U39" s="179" t="s">
        <v>887</v>
      </c>
      <c r="V39" s="135"/>
      <c r="W39" s="237">
        <v>1617</v>
      </c>
      <c r="X39" s="238">
        <v>7</v>
      </c>
      <c r="Y39" s="231">
        <f t="shared" si="0"/>
        <v>46.666666666666664</v>
      </c>
      <c r="Z39" s="231">
        <f t="shared" si="1"/>
        <v>109.25675675675677</v>
      </c>
      <c r="AA39" s="232" t="str">
        <f t="shared" si="2"/>
        <v>X</v>
      </c>
      <c r="AB39" s="239">
        <v>53</v>
      </c>
      <c r="AC39" s="239">
        <v>3</v>
      </c>
      <c r="AD39" s="239">
        <v>1617</v>
      </c>
      <c r="AE39" s="239">
        <v>7</v>
      </c>
      <c r="AF39" s="234">
        <v>1</v>
      </c>
      <c r="AG39" s="238">
        <v>1617</v>
      </c>
      <c r="AH39" s="238">
        <v>13</v>
      </c>
      <c r="AI39" s="246" t="s">
        <v>2832</v>
      </c>
    </row>
    <row r="40" spans="1:35" ht="15.75" hidden="1" customHeight="1">
      <c r="A40" s="179" t="s">
        <v>111</v>
      </c>
      <c r="B40" s="178" t="s">
        <v>1443</v>
      </c>
      <c r="C40" s="178">
        <v>2023</v>
      </c>
      <c r="D40" s="132" t="s">
        <v>658</v>
      </c>
      <c r="E40" s="178" t="s">
        <v>163</v>
      </c>
      <c r="F40" s="132" t="s">
        <v>480</v>
      </c>
      <c r="G40" s="227" t="s">
        <v>185</v>
      </c>
      <c r="H40" s="178" t="s">
        <v>398</v>
      </c>
      <c r="I40" s="178" t="s">
        <v>2081</v>
      </c>
      <c r="J40" s="178" t="s">
        <v>2178</v>
      </c>
      <c r="K40" s="178" t="s">
        <v>2179</v>
      </c>
      <c r="L40" s="178" t="s">
        <v>2175</v>
      </c>
      <c r="M40" s="178" t="s">
        <v>409</v>
      </c>
      <c r="N40" s="178" t="s">
        <v>2151</v>
      </c>
      <c r="O40" s="178" t="s">
        <v>849</v>
      </c>
      <c r="P40" s="178" t="s">
        <v>221</v>
      </c>
      <c r="Q40" s="228">
        <v>1480</v>
      </c>
      <c r="R40" s="179">
        <v>15</v>
      </c>
      <c r="S40" s="179" t="s">
        <v>1128</v>
      </c>
      <c r="T40" s="179" t="s">
        <v>1128</v>
      </c>
      <c r="U40" s="179" t="s">
        <v>887</v>
      </c>
      <c r="V40" s="135"/>
      <c r="W40" s="237"/>
      <c r="X40" s="238"/>
      <c r="Y40" s="231">
        <f t="shared" si="0"/>
        <v>0</v>
      </c>
      <c r="Z40" s="231">
        <f t="shared" si="1"/>
        <v>0</v>
      </c>
      <c r="AA40" s="232" t="str">
        <f t="shared" si="2"/>
        <v>X</v>
      </c>
      <c r="AB40" s="239"/>
      <c r="AC40" s="239"/>
      <c r="AD40" s="239"/>
      <c r="AE40" s="239"/>
      <c r="AF40" s="234"/>
      <c r="AG40" s="238"/>
      <c r="AH40" s="238"/>
      <c r="AI40" s="240"/>
    </row>
    <row r="41" spans="1:35" ht="15.75" hidden="1" customHeight="1">
      <c r="A41" s="179" t="s">
        <v>111</v>
      </c>
      <c r="B41" s="178" t="s">
        <v>1443</v>
      </c>
      <c r="C41" s="178">
        <v>2024</v>
      </c>
      <c r="D41" s="132" t="s">
        <v>658</v>
      </c>
      <c r="E41" s="178" t="s">
        <v>163</v>
      </c>
      <c r="F41" s="132" t="s">
        <v>480</v>
      </c>
      <c r="G41" s="227" t="s">
        <v>185</v>
      </c>
      <c r="H41" s="178" t="s">
        <v>398</v>
      </c>
      <c r="I41" s="178" t="s">
        <v>2081</v>
      </c>
      <c r="J41" s="178" t="s">
        <v>2178</v>
      </c>
      <c r="K41" s="178" t="s">
        <v>2179</v>
      </c>
      <c r="L41" s="178" t="s">
        <v>2175</v>
      </c>
      <c r="M41" s="178" t="s">
        <v>409</v>
      </c>
      <c r="N41" s="178" t="s">
        <v>2151</v>
      </c>
      <c r="O41" s="178" t="s">
        <v>849</v>
      </c>
      <c r="P41" s="178" t="s">
        <v>221</v>
      </c>
      <c r="Q41" s="228">
        <v>1480</v>
      </c>
      <c r="R41" s="179">
        <v>15</v>
      </c>
      <c r="S41" s="179" t="s">
        <v>1128</v>
      </c>
      <c r="T41" s="179" t="s">
        <v>1128</v>
      </c>
      <c r="U41" s="179" t="s">
        <v>887</v>
      </c>
      <c r="V41" s="135"/>
      <c r="W41" s="237"/>
      <c r="X41" s="238"/>
      <c r="Y41" s="231">
        <f t="shared" si="0"/>
        <v>0</v>
      </c>
      <c r="Z41" s="231">
        <f t="shared" si="1"/>
        <v>0</v>
      </c>
      <c r="AA41" s="232" t="str">
        <f t="shared" si="2"/>
        <v>X</v>
      </c>
      <c r="AB41" s="239"/>
      <c r="AC41" s="239"/>
      <c r="AD41" s="239"/>
      <c r="AE41" s="239"/>
      <c r="AF41" s="234"/>
      <c r="AG41" s="238"/>
      <c r="AH41" s="238"/>
      <c r="AI41" s="240"/>
    </row>
    <row r="42" spans="1:35" ht="15.75" customHeight="1">
      <c r="A42" s="179" t="s">
        <v>111</v>
      </c>
      <c r="B42" s="178" t="s">
        <v>1443</v>
      </c>
      <c r="C42" s="178">
        <v>2022</v>
      </c>
      <c r="D42" s="178" t="s">
        <v>656</v>
      </c>
      <c r="E42" s="178" t="s">
        <v>145</v>
      </c>
      <c r="F42" s="178" t="s">
        <v>480</v>
      </c>
      <c r="G42" s="178" t="s">
        <v>185</v>
      </c>
      <c r="H42" s="178" t="s">
        <v>396</v>
      </c>
      <c r="I42" s="178" t="s">
        <v>2076</v>
      </c>
      <c r="J42" s="178" t="s">
        <v>2180</v>
      </c>
      <c r="K42" s="178" t="s">
        <v>2181</v>
      </c>
      <c r="L42" s="178" t="s">
        <v>1841</v>
      </c>
      <c r="M42" s="178" t="s">
        <v>407</v>
      </c>
      <c r="N42" s="178" t="s">
        <v>2182</v>
      </c>
      <c r="O42" s="178" t="s">
        <v>834</v>
      </c>
      <c r="P42" s="227" t="s">
        <v>221</v>
      </c>
      <c r="Q42" s="228">
        <v>10</v>
      </c>
      <c r="R42" s="247">
        <v>32</v>
      </c>
      <c r="S42" s="179" t="s">
        <v>1128</v>
      </c>
      <c r="T42" s="179" t="s">
        <v>1128</v>
      </c>
      <c r="U42" s="179" t="s">
        <v>887</v>
      </c>
      <c r="V42" s="135" t="s">
        <v>2183</v>
      </c>
      <c r="W42" s="237">
        <v>10</v>
      </c>
      <c r="X42" s="238">
        <v>30</v>
      </c>
      <c r="Y42" s="231">
        <f t="shared" si="0"/>
        <v>93.75</v>
      </c>
      <c r="Z42" s="231">
        <f t="shared" si="1"/>
        <v>100</v>
      </c>
      <c r="AA42" s="232" t="str">
        <f t="shared" si="2"/>
        <v/>
      </c>
      <c r="AB42" s="239">
        <v>10</v>
      </c>
      <c r="AC42" s="239">
        <v>8</v>
      </c>
      <c r="AD42" s="239">
        <v>438</v>
      </c>
      <c r="AE42" s="239">
        <v>30</v>
      </c>
      <c r="AF42" s="234">
        <v>1</v>
      </c>
      <c r="AG42" s="238">
        <v>0</v>
      </c>
      <c r="AH42" s="238">
        <v>108</v>
      </c>
      <c r="AI42" s="240"/>
    </row>
    <row r="43" spans="1:35" ht="15.75" hidden="1" customHeight="1">
      <c r="A43" s="179" t="s">
        <v>111</v>
      </c>
      <c r="B43" s="178" t="s">
        <v>1443</v>
      </c>
      <c r="C43" s="178">
        <v>2023</v>
      </c>
      <c r="D43" s="178" t="s">
        <v>656</v>
      </c>
      <c r="E43" s="178" t="s">
        <v>145</v>
      </c>
      <c r="F43" s="178" t="s">
        <v>480</v>
      </c>
      <c r="G43" s="178" t="s">
        <v>185</v>
      </c>
      <c r="H43" s="178" t="s">
        <v>396</v>
      </c>
      <c r="I43" s="178" t="s">
        <v>2076</v>
      </c>
      <c r="J43" s="178" t="s">
        <v>2180</v>
      </c>
      <c r="K43" s="178" t="s">
        <v>2181</v>
      </c>
      <c r="L43" s="178" t="s">
        <v>1841</v>
      </c>
      <c r="M43" s="178" t="s">
        <v>407</v>
      </c>
      <c r="N43" s="178" t="s">
        <v>2182</v>
      </c>
      <c r="O43" s="178" t="s">
        <v>834</v>
      </c>
      <c r="P43" s="227" t="s">
        <v>221</v>
      </c>
      <c r="Q43" s="228">
        <v>10</v>
      </c>
      <c r="R43" s="247">
        <v>32</v>
      </c>
      <c r="S43" s="179" t="s">
        <v>1128</v>
      </c>
      <c r="T43" s="179" t="s">
        <v>1128</v>
      </c>
      <c r="U43" s="179" t="s">
        <v>887</v>
      </c>
      <c r="V43" s="135" t="s">
        <v>2183</v>
      </c>
      <c r="W43" s="237"/>
      <c r="X43" s="238"/>
      <c r="Y43" s="231">
        <f t="shared" si="0"/>
        <v>0</v>
      </c>
      <c r="Z43" s="231">
        <f t="shared" si="1"/>
        <v>0</v>
      </c>
      <c r="AA43" s="232" t="str">
        <f t="shared" si="2"/>
        <v>X</v>
      </c>
      <c r="AB43" s="239"/>
      <c r="AC43" s="239"/>
      <c r="AD43" s="239"/>
      <c r="AE43" s="239"/>
      <c r="AF43" s="234"/>
      <c r="AG43" s="238"/>
      <c r="AH43" s="238"/>
      <c r="AI43" s="240"/>
    </row>
    <row r="44" spans="1:35" ht="15.75" hidden="1" customHeight="1">
      <c r="A44" s="179" t="s">
        <v>111</v>
      </c>
      <c r="B44" s="178" t="s">
        <v>1443</v>
      </c>
      <c r="C44" s="178">
        <v>2024</v>
      </c>
      <c r="D44" s="178" t="s">
        <v>656</v>
      </c>
      <c r="E44" s="178" t="s">
        <v>145</v>
      </c>
      <c r="F44" s="178" t="s">
        <v>480</v>
      </c>
      <c r="G44" s="178" t="s">
        <v>185</v>
      </c>
      <c r="H44" s="178" t="s">
        <v>396</v>
      </c>
      <c r="I44" s="178" t="s">
        <v>2076</v>
      </c>
      <c r="J44" s="178" t="s">
        <v>2180</v>
      </c>
      <c r="K44" s="178" t="s">
        <v>2181</v>
      </c>
      <c r="L44" s="178" t="s">
        <v>1841</v>
      </c>
      <c r="M44" s="178" t="s">
        <v>407</v>
      </c>
      <c r="N44" s="178" t="s">
        <v>2182</v>
      </c>
      <c r="O44" s="178" t="s">
        <v>834</v>
      </c>
      <c r="P44" s="227" t="s">
        <v>221</v>
      </c>
      <c r="Q44" s="228">
        <v>10</v>
      </c>
      <c r="R44" s="247">
        <v>32</v>
      </c>
      <c r="S44" s="179" t="s">
        <v>1128</v>
      </c>
      <c r="T44" s="179" t="s">
        <v>1128</v>
      </c>
      <c r="U44" s="179" t="s">
        <v>887</v>
      </c>
      <c r="V44" s="135" t="s">
        <v>2183</v>
      </c>
      <c r="W44" s="237"/>
      <c r="X44" s="238"/>
      <c r="Y44" s="231">
        <f t="shared" si="0"/>
        <v>0</v>
      </c>
      <c r="Z44" s="231">
        <f t="shared" si="1"/>
        <v>0</v>
      </c>
      <c r="AA44" s="232" t="str">
        <f t="shared" si="2"/>
        <v>X</v>
      </c>
      <c r="AB44" s="239"/>
      <c r="AC44" s="239"/>
      <c r="AD44" s="239"/>
      <c r="AE44" s="239"/>
      <c r="AF44" s="234"/>
      <c r="AG44" s="238"/>
      <c r="AH44" s="238"/>
      <c r="AI44" s="240"/>
    </row>
    <row r="45" spans="1:35" ht="15.75" customHeight="1">
      <c r="A45" s="179" t="s">
        <v>111</v>
      </c>
      <c r="B45" s="178" t="s">
        <v>1443</v>
      </c>
      <c r="C45" s="178">
        <v>2022</v>
      </c>
      <c r="D45" s="178" t="s">
        <v>656</v>
      </c>
      <c r="E45" s="178" t="s">
        <v>145</v>
      </c>
      <c r="F45" s="178" t="s">
        <v>480</v>
      </c>
      <c r="G45" s="178" t="s">
        <v>185</v>
      </c>
      <c r="H45" s="178" t="s">
        <v>396</v>
      </c>
      <c r="I45" s="178" t="s">
        <v>2076</v>
      </c>
      <c r="J45" s="178" t="s">
        <v>2184</v>
      </c>
      <c r="K45" s="178" t="s">
        <v>2185</v>
      </c>
      <c r="L45" s="178" t="s">
        <v>1841</v>
      </c>
      <c r="M45" s="178" t="s">
        <v>407</v>
      </c>
      <c r="N45" s="178" t="s">
        <v>2182</v>
      </c>
      <c r="O45" s="178" t="s">
        <v>834</v>
      </c>
      <c r="P45" s="227" t="s">
        <v>221</v>
      </c>
      <c r="Q45" s="228">
        <v>143</v>
      </c>
      <c r="R45" s="247">
        <v>67</v>
      </c>
      <c r="S45" s="179" t="s">
        <v>1128</v>
      </c>
      <c r="T45" s="179" t="s">
        <v>1128</v>
      </c>
      <c r="U45" s="179" t="s">
        <v>887</v>
      </c>
      <c r="V45" s="135"/>
      <c r="W45" s="237">
        <v>122</v>
      </c>
      <c r="X45" s="238">
        <v>58</v>
      </c>
      <c r="Y45" s="231">
        <f t="shared" si="0"/>
        <v>86.567164179104466</v>
      </c>
      <c r="Z45" s="231">
        <f t="shared" si="1"/>
        <v>85.314685314685306</v>
      </c>
      <c r="AA45" s="232" t="str">
        <f t="shared" si="2"/>
        <v>X</v>
      </c>
      <c r="AB45" s="239">
        <v>122</v>
      </c>
      <c r="AC45" s="239">
        <v>29</v>
      </c>
      <c r="AD45" s="239">
        <v>15626</v>
      </c>
      <c r="AE45" s="239">
        <v>58</v>
      </c>
      <c r="AF45" s="234">
        <v>1</v>
      </c>
      <c r="AG45" s="238">
        <v>0</v>
      </c>
      <c r="AH45" s="238">
        <v>51</v>
      </c>
      <c r="AI45" s="240" t="s">
        <v>2186</v>
      </c>
    </row>
    <row r="46" spans="1:35" ht="15.75" hidden="1" customHeight="1">
      <c r="A46" s="179" t="s">
        <v>111</v>
      </c>
      <c r="B46" s="178" t="s">
        <v>1443</v>
      </c>
      <c r="C46" s="178">
        <v>2023</v>
      </c>
      <c r="D46" s="178" t="s">
        <v>656</v>
      </c>
      <c r="E46" s="178" t="s">
        <v>145</v>
      </c>
      <c r="F46" s="178" t="s">
        <v>480</v>
      </c>
      <c r="G46" s="178" t="s">
        <v>185</v>
      </c>
      <c r="H46" s="178" t="s">
        <v>396</v>
      </c>
      <c r="I46" s="178" t="s">
        <v>2076</v>
      </c>
      <c r="J46" s="178" t="s">
        <v>2184</v>
      </c>
      <c r="K46" s="178" t="s">
        <v>2185</v>
      </c>
      <c r="L46" s="178" t="s">
        <v>1841</v>
      </c>
      <c r="M46" s="178" t="s">
        <v>407</v>
      </c>
      <c r="N46" s="178" t="s">
        <v>2182</v>
      </c>
      <c r="O46" s="178" t="s">
        <v>834</v>
      </c>
      <c r="P46" s="227" t="s">
        <v>221</v>
      </c>
      <c r="Q46" s="228">
        <v>143</v>
      </c>
      <c r="R46" s="247">
        <v>67</v>
      </c>
      <c r="S46" s="179" t="s">
        <v>1128</v>
      </c>
      <c r="T46" s="179" t="s">
        <v>1128</v>
      </c>
      <c r="U46" s="179" t="s">
        <v>887</v>
      </c>
      <c r="V46" s="135"/>
      <c r="W46" s="237"/>
      <c r="X46" s="238"/>
      <c r="Y46" s="231">
        <f t="shared" si="0"/>
        <v>0</v>
      </c>
      <c r="Z46" s="231">
        <f t="shared" si="1"/>
        <v>0</v>
      </c>
      <c r="AA46" s="232" t="str">
        <f t="shared" si="2"/>
        <v>X</v>
      </c>
      <c r="AB46" s="239"/>
      <c r="AC46" s="239"/>
      <c r="AD46" s="239"/>
      <c r="AE46" s="239"/>
      <c r="AF46" s="234"/>
      <c r="AG46" s="238"/>
      <c r="AH46" s="238"/>
      <c r="AI46" s="240"/>
    </row>
    <row r="47" spans="1:35" ht="15.75" hidden="1" customHeight="1">
      <c r="A47" s="179" t="s">
        <v>111</v>
      </c>
      <c r="B47" s="178" t="s">
        <v>1443</v>
      </c>
      <c r="C47" s="178">
        <v>2024</v>
      </c>
      <c r="D47" s="178" t="s">
        <v>656</v>
      </c>
      <c r="E47" s="178" t="s">
        <v>145</v>
      </c>
      <c r="F47" s="178" t="s">
        <v>480</v>
      </c>
      <c r="G47" s="178" t="s">
        <v>185</v>
      </c>
      <c r="H47" s="178" t="s">
        <v>396</v>
      </c>
      <c r="I47" s="178" t="s">
        <v>2076</v>
      </c>
      <c r="J47" s="178" t="s">
        <v>2184</v>
      </c>
      <c r="K47" s="178" t="s">
        <v>2185</v>
      </c>
      <c r="L47" s="178" t="s">
        <v>1841</v>
      </c>
      <c r="M47" s="178" t="s">
        <v>407</v>
      </c>
      <c r="N47" s="178" t="s">
        <v>2182</v>
      </c>
      <c r="O47" s="178" t="s">
        <v>834</v>
      </c>
      <c r="P47" s="227" t="s">
        <v>221</v>
      </c>
      <c r="Q47" s="228">
        <v>143</v>
      </c>
      <c r="R47" s="247">
        <v>67</v>
      </c>
      <c r="S47" s="179" t="s">
        <v>1128</v>
      </c>
      <c r="T47" s="179" t="s">
        <v>1128</v>
      </c>
      <c r="U47" s="179" t="s">
        <v>887</v>
      </c>
      <c r="V47" s="135"/>
      <c r="W47" s="237"/>
      <c r="X47" s="238"/>
      <c r="Y47" s="231">
        <f t="shared" si="0"/>
        <v>0</v>
      </c>
      <c r="Z47" s="231">
        <f t="shared" si="1"/>
        <v>0</v>
      </c>
      <c r="AA47" s="232" t="str">
        <f t="shared" si="2"/>
        <v>X</v>
      </c>
      <c r="AB47" s="239"/>
      <c r="AC47" s="239"/>
      <c r="AD47" s="239"/>
      <c r="AE47" s="239"/>
      <c r="AF47" s="234"/>
      <c r="AG47" s="238"/>
      <c r="AH47" s="238"/>
      <c r="AI47" s="240"/>
    </row>
    <row r="48" spans="1:35" ht="15.75" customHeight="1">
      <c r="A48" s="179" t="s">
        <v>111</v>
      </c>
      <c r="B48" s="178" t="s">
        <v>1443</v>
      </c>
      <c r="C48" s="178">
        <v>2022</v>
      </c>
      <c r="D48" s="178" t="s">
        <v>656</v>
      </c>
      <c r="E48" s="178" t="s">
        <v>145</v>
      </c>
      <c r="F48" s="178" t="s">
        <v>480</v>
      </c>
      <c r="G48" s="178" t="s">
        <v>185</v>
      </c>
      <c r="H48" s="178" t="s">
        <v>396</v>
      </c>
      <c r="I48" s="178" t="s">
        <v>2076</v>
      </c>
      <c r="J48" s="178" t="s">
        <v>2187</v>
      </c>
      <c r="K48" s="178" t="s">
        <v>2188</v>
      </c>
      <c r="L48" s="178" t="s">
        <v>1841</v>
      </c>
      <c r="M48" s="178" t="s">
        <v>407</v>
      </c>
      <c r="N48" s="178" t="s">
        <v>2182</v>
      </c>
      <c r="O48" s="178" t="s">
        <v>834</v>
      </c>
      <c r="P48" s="227" t="s">
        <v>221</v>
      </c>
      <c r="Q48" s="228">
        <v>140</v>
      </c>
      <c r="R48" s="247">
        <v>63</v>
      </c>
      <c r="S48" s="179" t="s">
        <v>1128</v>
      </c>
      <c r="T48" s="179" t="s">
        <v>1128</v>
      </c>
      <c r="U48" s="179" t="s">
        <v>887</v>
      </c>
      <c r="V48" s="135"/>
      <c r="W48" s="237">
        <v>124</v>
      </c>
      <c r="X48" s="238">
        <v>39</v>
      </c>
      <c r="Y48" s="231">
        <f t="shared" si="0"/>
        <v>61.904761904761905</v>
      </c>
      <c r="Z48" s="231">
        <f t="shared" si="1"/>
        <v>88.571428571428569</v>
      </c>
      <c r="AA48" s="232" t="str">
        <f t="shared" si="2"/>
        <v>X</v>
      </c>
      <c r="AB48" s="239">
        <v>124</v>
      </c>
      <c r="AC48" s="239">
        <v>22</v>
      </c>
      <c r="AD48" s="239">
        <v>15179</v>
      </c>
      <c r="AE48" s="239">
        <v>39</v>
      </c>
      <c r="AF48" s="234">
        <v>1</v>
      </c>
      <c r="AG48" s="238">
        <v>0</v>
      </c>
      <c r="AH48" s="238">
        <v>56</v>
      </c>
      <c r="AI48" s="240" t="s">
        <v>2186</v>
      </c>
    </row>
    <row r="49" spans="1:35" ht="15.75" hidden="1" customHeight="1">
      <c r="A49" s="179" t="s">
        <v>111</v>
      </c>
      <c r="B49" s="178" t="s">
        <v>1443</v>
      </c>
      <c r="C49" s="178">
        <v>2023</v>
      </c>
      <c r="D49" s="178" t="s">
        <v>656</v>
      </c>
      <c r="E49" s="178" t="s">
        <v>145</v>
      </c>
      <c r="F49" s="178" t="s">
        <v>480</v>
      </c>
      <c r="G49" s="178" t="s">
        <v>185</v>
      </c>
      <c r="H49" s="178" t="s">
        <v>396</v>
      </c>
      <c r="I49" s="178" t="s">
        <v>2076</v>
      </c>
      <c r="J49" s="178" t="s">
        <v>2187</v>
      </c>
      <c r="K49" s="178" t="s">
        <v>2188</v>
      </c>
      <c r="L49" s="178" t="s">
        <v>1841</v>
      </c>
      <c r="M49" s="178" t="s">
        <v>407</v>
      </c>
      <c r="N49" s="178" t="s">
        <v>2182</v>
      </c>
      <c r="O49" s="178" t="s">
        <v>834</v>
      </c>
      <c r="P49" s="227" t="s">
        <v>221</v>
      </c>
      <c r="Q49" s="228">
        <v>140</v>
      </c>
      <c r="R49" s="247">
        <v>63</v>
      </c>
      <c r="S49" s="179" t="s">
        <v>1128</v>
      </c>
      <c r="T49" s="179" t="s">
        <v>1128</v>
      </c>
      <c r="U49" s="179" t="s">
        <v>887</v>
      </c>
      <c r="V49" s="135"/>
      <c r="W49" s="237"/>
      <c r="X49" s="238"/>
      <c r="Y49" s="231">
        <f t="shared" si="0"/>
        <v>0</v>
      </c>
      <c r="Z49" s="231">
        <f t="shared" si="1"/>
        <v>0</v>
      </c>
      <c r="AA49" s="232" t="str">
        <f t="shared" si="2"/>
        <v>X</v>
      </c>
      <c r="AB49" s="239"/>
      <c r="AC49" s="239"/>
      <c r="AD49" s="239"/>
      <c r="AE49" s="239"/>
      <c r="AF49" s="234"/>
      <c r="AG49" s="238"/>
      <c r="AH49" s="238"/>
      <c r="AI49" s="240"/>
    </row>
    <row r="50" spans="1:35" ht="15.75" hidden="1" customHeight="1">
      <c r="A50" s="179" t="s">
        <v>111</v>
      </c>
      <c r="B50" s="178" t="s">
        <v>1443</v>
      </c>
      <c r="C50" s="178">
        <v>2024</v>
      </c>
      <c r="D50" s="178" t="s">
        <v>656</v>
      </c>
      <c r="E50" s="178" t="s">
        <v>145</v>
      </c>
      <c r="F50" s="178" t="s">
        <v>480</v>
      </c>
      <c r="G50" s="178" t="s">
        <v>185</v>
      </c>
      <c r="H50" s="178" t="s">
        <v>396</v>
      </c>
      <c r="I50" s="178" t="s">
        <v>2076</v>
      </c>
      <c r="J50" s="178" t="s">
        <v>2187</v>
      </c>
      <c r="K50" s="178" t="s">
        <v>2188</v>
      </c>
      <c r="L50" s="178" t="s">
        <v>1841</v>
      </c>
      <c r="M50" s="178" t="s">
        <v>407</v>
      </c>
      <c r="N50" s="178" t="s">
        <v>2182</v>
      </c>
      <c r="O50" s="178" t="s">
        <v>834</v>
      </c>
      <c r="P50" s="227" t="s">
        <v>221</v>
      </c>
      <c r="Q50" s="228">
        <v>140</v>
      </c>
      <c r="R50" s="247">
        <v>63</v>
      </c>
      <c r="S50" s="179" t="s">
        <v>1128</v>
      </c>
      <c r="T50" s="179" t="s">
        <v>1128</v>
      </c>
      <c r="U50" s="179" t="s">
        <v>887</v>
      </c>
      <c r="V50" s="135"/>
      <c r="W50" s="237"/>
      <c r="X50" s="238"/>
      <c r="Y50" s="231">
        <f t="shared" si="0"/>
        <v>0</v>
      </c>
      <c r="Z50" s="231">
        <f t="shared" si="1"/>
        <v>0</v>
      </c>
      <c r="AA50" s="232" t="str">
        <f t="shared" si="2"/>
        <v>X</v>
      </c>
      <c r="AB50" s="239"/>
      <c r="AC50" s="239"/>
      <c r="AD50" s="239"/>
      <c r="AE50" s="239"/>
      <c r="AF50" s="234"/>
      <c r="AG50" s="238"/>
      <c r="AH50" s="238"/>
      <c r="AI50" s="240"/>
    </row>
    <row r="51" spans="1:35" ht="15.75" customHeight="1">
      <c r="A51" s="179" t="s">
        <v>111</v>
      </c>
      <c r="B51" s="178" t="s">
        <v>1443</v>
      </c>
      <c r="C51" s="178">
        <v>2022</v>
      </c>
      <c r="D51" s="178" t="s">
        <v>656</v>
      </c>
      <c r="E51" s="178" t="s">
        <v>145</v>
      </c>
      <c r="F51" s="178" t="s">
        <v>480</v>
      </c>
      <c r="G51" s="178" t="s">
        <v>185</v>
      </c>
      <c r="H51" s="178" t="s">
        <v>396</v>
      </c>
      <c r="I51" s="178" t="s">
        <v>2076</v>
      </c>
      <c r="J51" s="178" t="s">
        <v>2189</v>
      </c>
      <c r="K51" s="178" t="s">
        <v>2190</v>
      </c>
      <c r="L51" s="178" t="s">
        <v>1841</v>
      </c>
      <c r="M51" s="178" t="s">
        <v>407</v>
      </c>
      <c r="N51" s="178" t="s">
        <v>2182</v>
      </c>
      <c r="O51" s="178" t="s">
        <v>834</v>
      </c>
      <c r="P51" s="227" t="s">
        <v>221</v>
      </c>
      <c r="Q51" s="228">
        <v>135</v>
      </c>
      <c r="R51" s="247">
        <v>35</v>
      </c>
      <c r="S51" s="179" t="s">
        <v>1128</v>
      </c>
      <c r="T51" s="179" t="s">
        <v>1128</v>
      </c>
      <c r="U51" s="179" t="s">
        <v>887</v>
      </c>
      <c r="V51" s="135"/>
      <c r="W51" s="237">
        <v>134</v>
      </c>
      <c r="X51" s="238">
        <v>19</v>
      </c>
      <c r="Y51" s="231">
        <f t="shared" si="0"/>
        <v>54.285714285714285</v>
      </c>
      <c r="Z51" s="231">
        <f t="shared" si="1"/>
        <v>99.259259259259252</v>
      </c>
      <c r="AA51" s="232" t="str">
        <f t="shared" si="2"/>
        <v>X</v>
      </c>
      <c r="AB51" s="239">
        <v>134</v>
      </c>
      <c r="AC51" s="239">
        <v>12</v>
      </c>
      <c r="AD51" s="239">
        <v>15983</v>
      </c>
      <c r="AE51" s="239">
        <v>19</v>
      </c>
      <c r="AF51" s="234">
        <v>1</v>
      </c>
      <c r="AG51" s="238">
        <v>0</v>
      </c>
      <c r="AH51" s="238">
        <v>57</v>
      </c>
      <c r="AI51" s="240" t="s">
        <v>2186</v>
      </c>
    </row>
    <row r="52" spans="1:35" ht="15.75" hidden="1" customHeight="1">
      <c r="A52" s="179" t="s">
        <v>111</v>
      </c>
      <c r="B52" s="178" t="s">
        <v>1443</v>
      </c>
      <c r="C52" s="178">
        <v>2023</v>
      </c>
      <c r="D52" s="178" t="s">
        <v>656</v>
      </c>
      <c r="E52" s="178" t="s">
        <v>145</v>
      </c>
      <c r="F52" s="178" t="s">
        <v>480</v>
      </c>
      <c r="G52" s="178" t="s">
        <v>185</v>
      </c>
      <c r="H52" s="178" t="s">
        <v>396</v>
      </c>
      <c r="I52" s="178" t="s">
        <v>2076</v>
      </c>
      <c r="J52" s="178" t="s">
        <v>2189</v>
      </c>
      <c r="K52" s="178" t="s">
        <v>2190</v>
      </c>
      <c r="L52" s="178" t="s">
        <v>1841</v>
      </c>
      <c r="M52" s="178" t="s">
        <v>407</v>
      </c>
      <c r="N52" s="178" t="s">
        <v>2182</v>
      </c>
      <c r="O52" s="178" t="s">
        <v>834</v>
      </c>
      <c r="P52" s="227" t="s">
        <v>221</v>
      </c>
      <c r="Q52" s="228">
        <v>135</v>
      </c>
      <c r="R52" s="247">
        <v>35</v>
      </c>
      <c r="S52" s="179" t="s">
        <v>1128</v>
      </c>
      <c r="T52" s="179" t="s">
        <v>1128</v>
      </c>
      <c r="U52" s="179" t="s">
        <v>887</v>
      </c>
      <c r="V52" s="135"/>
      <c r="W52" s="237"/>
      <c r="X52" s="238"/>
      <c r="Y52" s="231">
        <f t="shared" si="0"/>
        <v>0</v>
      </c>
      <c r="Z52" s="231">
        <f t="shared" si="1"/>
        <v>0</v>
      </c>
      <c r="AA52" s="232" t="str">
        <f t="shared" si="2"/>
        <v>X</v>
      </c>
      <c r="AB52" s="239"/>
      <c r="AC52" s="239"/>
      <c r="AD52" s="239"/>
      <c r="AE52" s="239"/>
      <c r="AF52" s="234"/>
      <c r="AG52" s="238"/>
      <c r="AH52" s="238"/>
      <c r="AI52" s="240"/>
    </row>
    <row r="53" spans="1:35" ht="15.75" hidden="1" customHeight="1">
      <c r="A53" s="179" t="s">
        <v>111</v>
      </c>
      <c r="B53" s="178" t="s">
        <v>1443</v>
      </c>
      <c r="C53" s="178">
        <v>2024</v>
      </c>
      <c r="D53" s="178" t="s">
        <v>656</v>
      </c>
      <c r="E53" s="178" t="s">
        <v>145</v>
      </c>
      <c r="F53" s="178" t="s">
        <v>480</v>
      </c>
      <c r="G53" s="178" t="s">
        <v>185</v>
      </c>
      <c r="H53" s="178" t="s">
        <v>396</v>
      </c>
      <c r="I53" s="178" t="s">
        <v>2076</v>
      </c>
      <c r="J53" s="178" t="s">
        <v>2189</v>
      </c>
      <c r="K53" s="178" t="s">
        <v>2190</v>
      </c>
      <c r="L53" s="178" t="s">
        <v>1841</v>
      </c>
      <c r="M53" s="178" t="s">
        <v>407</v>
      </c>
      <c r="N53" s="178" t="s">
        <v>2182</v>
      </c>
      <c r="O53" s="178" t="s">
        <v>834</v>
      </c>
      <c r="P53" s="227" t="s">
        <v>221</v>
      </c>
      <c r="Q53" s="228">
        <v>135</v>
      </c>
      <c r="R53" s="247">
        <v>35</v>
      </c>
      <c r="S53" s="179" t="s">
        <v>1128</v>
      </c>
      <c r="T53" s="179" t="s">
        <v>1128</v>
      </c>
      <c r="U53" s="179" t="s">
        <v>887</v>
      </c>
      <c r="V53" s="135"/>
      <c r="W53" s="237"/>
      <c r="X53" s="238"/>
      <c r="Y53" s="231">
        <f t="shared" si="0"/>
        <v>0</v>
      </c>
      <c r="Z53" s="231">
        <f t="shared" si="1"/>
        <v>0</v>
      </c>
      <c r="AA53" s="232" t="str">
        <f t="shared" si="2"/>
        <v>X</v>
      </c>
      <c r="AB53" s="239"/>
      <c r="AC53" s="239"/>
      <c r="AD53" s="239"/>
      <c r="AE53" s="239"/>
      <c r="AF53" s="234"/>
      <c r="AG53" s="238"/>
      <c r="AH53" s="238"/>
      <c r="AI53" s="240"/>
    </row>
    <row r="54" spans="1:35" ht="15.75" customHeight="1">
      <c r="A54" s="179" t="s">
        <v>111</v>
      </c>
      <c r="B54" s="178" t="s">
        <v>1443</v>
      </c>
      <c r="C54" s="178">
        <v>2022</v>
      </c>
      <c r="D54" s="178" t="s">
        <v>656</v>
      </c>
      <c r="E54" s="178" t="s">
        <v>145</v>
      </c>
      <c r="F54" s="178" t="s">
        <v>480</v>
      </c>
      <c r="G54" s="178" t="s">
        <v>185</v>
      </c>
      <c r="H54" s="178" t="s">
        <v>396</v>
      </c>
      <c r="I54" s="178" t="s">
        <v>2076</v>
      </c>
      <c r="J54" s="178" t="s">
        <v>2191</v>
      </c>
      <c r="K54" s="178" t="s">
        <v>2192</v>
      </c>
      <c r="L54" s="178" t="s">
        <v>1841</v>
      </c>
      <c r="M54" s="178" t="s">
        <v>407</v>
      </c>
      <c r="N54" s="178" t="s">
        <v>2182</v>
      </c>
      <c r="O54" s="178" t="s">
        <v>834</v>
      </c>
      <c r="P54" s="227" t="s">
        <v>221</v>
      </c>
      <c r="Q54" s="228">
        <v>57</v>
      </c>
      <c r="R54" s="247">
        <v>20</v>
      </c>
      <c r="S54" s="179" t="s">
        <v>1128</v>
      </c>
      <c r="T54" s="179" t="s">
        <v>1128</v>
      </c>
      <c r="U54" s="179" t="s">
        <v>887</v>
      </c>
      <c r="V54" s="135"/>
      <c r="W54" s="237">
        <v>50</v>
      </c>
      <c r="X54" s="238">
        <v>20</v>
      </c>
      <c r="Y54" s="231">
        <f t="shared" si="0"/>
        <v>100</v>
      </c>
      <c r="Z54" s="231">
        <f t="shared" si="1"/>
        <v>87.719298245614027</v>
      </c>
      <c r="AA54" s="232" t="str">
        <f t="shared" si="2"/>
        <v/>
      </c>
      <c r="AB54" s="239">
        <v>50</v>
      </c>
      <c r="AC54" s="239">
        <v>13</v>
      </c>
      <c r="AD54" s="239">
        <v>5158</v>
      </c>
      <c r="AE54" s="239">
        <v>20</v>
      </c>
      <c r="AF54" s="234">
        <v>1</v>
      </c>
      <c r="AG54" s="238">
        <v>0</v>
      </c>
      <c r="AH54" s="238">
        <v>47</v>
      </c>
      <c r="AI54" s="240"/>
    </row>
    <row r="55" spans="1:35" ht="15.75" hidden="1" customHeight="1">
      <c r="A55" s="179" t="s">
        <v>111</v>
      </c>
      <c r="B55" s="178" t="s">
        <v>1443</v>
      </c>
      <c r="C55" s="178">
        <v>2023</v>
      </c>
      <c r="D55" s="178" t="s">
        <v>656</v>
      </c>
      <c r="E55" s="178" t="s">
        <v>145</v>
      </c>
      <c r="F55" s="178" t="s">
        <v>480</v>
      </c>
      <c r="G55" s="178" t="s">
        <v>185</v>
      </c>
      <c r="H55" s="178" t="s">
        <v>396</v>
      </c>
      <c r="I55" s="178" t="s">
        <v>2076</v>
      </c>
      <c r="J55" s="178" t="s">
        <v>2191</v>
      </c>
      <c r="K55" s="178" t="s">
        <v>2192</v>
      </c>
      <c r="L55" s="178" t="s">
        <v>1841</v>
      </c>
      <c r="M55" s="178" t="s">
        <v>407</v>
      </c>
      <c r="N55" s="178" t="s">
        <v>2182</v>
      </c>
      <c r="O55" s="178" t="s">
        <v>834</v>
      </c>
      <c r="P55" s="227" t="s">
        <v>221</v>
      </c>
      <c r="Q55" s="228">
        <v>57</v>
      </c>
      <c r="R55" s="247">
        <v>20</v>
      </c>
      <c r="S55" s="179" t="s">
        <v>1128</v>
      </c>
      <c r="T55" s="179" t="s">
        <v>1128</v>
      </c>
      <c r="U55" s="179" t="s">
        <v>887</v>
      </c>
      <c r="V55" s="135"/>
      <c r="W55" s="237"/>
      <c r="X55" s="238"/>
      <c r="Y55" s="231">
        <f t="shared" si="0"/>
        <v>0</v>
      </c>
      <c r="Z55" s="231">
        <f t="shared" si="1"/>
        <v>0</v>
      </c>
      <c r="AA55" s="232" t="str">
        <f t="shared" si="2"/>
        <v>X</v>
      </c>
      <c r="AB55" s="239"/>
      <c r="AC55" s="239"/>
      <c r="AD55" s="239"/>
      <c r="AE55" s="239"/>
      <c r="AF55" s="234"/>
      <c r="AG55" s="238"/>
      <c r="AH55" s="238"/>
      <c r="AI55" s="240"/>
    </row>
    <row r="56" spans="1:35" ht="15.75" hidden="1" customHeight="1">
      <c r="A56" s="179" t="s">
        <v>111</v>
      </c>
      <c r="B56" s="178" t="s">
        <v>1443</v>
      </c>
      <c r="C56" s="178">
        <v>2024</v>
      </c>
      <c r="D56" s="178" t="s">
        <v>656</v>
      </c>
      <c r="E56" s="178" t="s">
        <v>145</v>
      </c>
      <c r="F56" s="178" t="s">
        <v>480</v>
      </c>
      <c r="G56" s="178" t="s">
        <v>185</v>
      </c>
      <c r="H56" s="178" t="s">
        <v>396</v>
      </c>
      <c r="I56" s="178" t="s">
        <v>2076</v>
      </c>
      <c r="J56" s="178" t="s">
        <v>2191</v>
      </c>
      <c r="K56" s="178" t="s">
        <v>2192</v>
      </c>
      <c r="L56" s="178" t="s">
        <v>1841</v>
      </c>
      <c r="M56" s="178" t="s">
        <v>407</v>
      </c>
      <c r="N56" s="178" t="s">
        <v>2182</v>
      </c>
      <c r="O56" s="178" t="s">
        <v>834</v>
      </c>
      <c r="P56" s="227" t="s">
        <v>221</v>
      </c>
      <c r="Q56" s="228">
        <v>57</v>
      </c>
      <c r="R56" s="247">
        <v>20</v>
      </c>
      <c r="S56" s="179" t="s">
        <v>1128</v>
      </c>
      <c r="T56" s="179" t="s">
        <v>1128</v>
      </c>
      <c r="U56" s="179" t="s">
        <v>887</v>
      </c>
      <c r="V56" s="135"/>
      <c r="W56" s="237"/>
      <c r="X56" s="238"/>
      <c r="Y56" s="231">
        <f t="shared" si="0"/>
        <v>0</v>
      </c>
      <c r="Z56" s="231">
        <f t="shared" si="1"/>
        <v>0</v>
      </c>
      <c r="AA56" s="232" t="str">
        <f t="shared" si="2"/>
        <v>X</v>
      </c>
      <c r="AB56" s="239"/>
      <c r="AC56" s="239"/>
      <c r="AD56" s="239"/>
      <c r="AE56" s="239"/>
      <c r="AF56" s="234"/>
      <c r="AG56" s="238"/>
      <c r="AH56" s="238"/>
      <c r="AI56" s="240"/>
    </row>
    <row r="57" spans="1:35" ht="15.75" customHeight="1">
      <c r="A57" s="179" t="s">
        <v>111</v>
      </c>
      <c r="B57" s="178" t="s">
        <v>1443</v>
      </c>
      <c r="C57" s="178">
        <v>2022</v>
      </c>
      <c r="D57" s="178" t="s">
        <v>657</v>
      </c>
      <c r="E57" s="178" t="s">
        <v>145</v>
      </c>
      <c r="F57" s="178" t="s">
        <v>480</v>
      </c>
      <c r="G57" s="178" t="s">
        <v>185</v>
      </c>
      <c r="H57" s="178" t="s">
        <v>396</v>
      </c>
      <c r="I57" s="178" t="s">
        <v>2076</v>
      </c>
      <c r="J57" s="178" t="s">
        <v>2193</v>
      </c>
      <c r="K57" s="178" t="s">
        <v>2194</v>
      </c>
      <c r="L57" s="178" t="s">
        <v>1841</v>
      </c>
      <c r="M57" s="178" t="s">
        <v>407</v>
      </c>
      <c r="N57" s="178" t="s">
        <v>2182</v>
      </c>
      <c r="O57" s="178" t="s">
        <v>834</v>
      </c>
      <c r="P57" s="227" t="s">
        <v>221</v>
      </c>
      <c r="Q57" s="228">
        <v>455</v>
      </c>
      <c r="R57" s="247">
        <v>265</v>
      </c>
      <c r="S57" s="179" t="s">
        <v>1128</v>
      </c>
      <c r="T57" s="179" t="s">
        <v>1128</v>
      </c>
      <c r="U57" s="179" t="s">
        <v>887</v>
      </c>
      <c r="V57" s="135"/>
      <c r="W57" s="237">
        <v>516</v>
      </c>
      <c r="X57" s="238">
        <v>124</v>
      </c>
      <c r="Y57" s="231">
        <f t="shared" si="0"/>
        <v>46.79245283018868</v>
      </c>
      <c r="Z57" s="231">
        <f t="shared" si="1"/>
        <v>113.4065934065934</v>
      </c>
      <c r="AA57" s="232" t="str">
        <f t="shared" si="2"/>
        <v>X</v>
      </c>
      <c r="AB57" s="239">
        <v>516</v>
      </c>
      <c r="AC57" s="239">
        <v>76</v>
      </c>
      <c r="AD57" s="239">
        <v>49824</v>
      </c>
      <c r="AE57" s="239">
        <v>124</v>
      </c>
      <c r="AF57" s="234">
        <v>1</v>
      </c>
      <c r="AG57" s="238">
        <v>5</v>
      </c>
      <c r="AH57" s="238">
        <v>95</v>
      </c>
      <c r="AI57" s="246" t="s">
        <v>2195</v>
      </c>
    </row>
    <row r="58" spans="1:35" ht="15.75" hidden="1" customHeight="1">
      <c r="A58" s="179" t="s">
        <v>111</v>
      </c>
      <c r="B58" s="178" t="s">
        <v>1443</v>
      </c>
      <c r="C58" s="178">
        <v>2023</v>
      </c>
      <c r="D58" s="178" t="s">
        <v>657</v>
      </c>
      <c r="E58" s="178" t="s">
        <v>145</v>
      </c>
      <c r="F58" s="178" t="s">
        <v>480</v>
      </c>
      <c r="G58" s="178" t="s">
        <v>185</v>
      </c>
      <c r="H58" s="178" t="s">
        <v>396</v>
      </c>
      <c r="I58" s="178" t="s">
        <v>2076</v>
      </c>
      <c r="J58" s="178" t="s">
        <v>2193</v>
      </c>
      <c r="K58" s="178" t="s">
        <v>2194</v>
      </c>
      <c r="L58" s="178" t="s">
        <v>1841</v>
      </c>
      <c r="M58" s="178" t="s">
        <v>407</v>
      </c>
      <c r="N58" s="178" t="s">
        <v>2182</v>
      </c>
      <c r="O58" s="178" t="s">
        <v>834</v>
      </c>
      <c r="P58" s="227" t="s">
        <v>221</v>
      </c>
      <c r="Q58" s="228">
        <v>455</v>
      </c>
      <c r="R58" s="247">
        <v>265</v>
      </c>
      <c r="S58" s="179" t="s">
        <v>1128</v>
      </c>
      <c r="T58" s="179" t="s">
        <v>1128</v>
      </c>
      <c r="U58" s="179" t="s">
        <v>887</v>
      </c>
      <c r="V58" s="135"/>
      <c r="W58" s="237"/>
      <c r="X58" s="238"/>
      <c r="Y58" s="231">
        <f t="shared" si="0"/>
        <v>0</v>
      </c>
      <c r="Z58" s="231">
        <f t="shared" si="1"/>
        <v>0</v>
      </c>
      <c r="AA58" s="232" t="str">
        <f t="shared" si="2"/>
        <v>X</v>
      </c>
      <c r="AB58" s="239"/>
      <c r="AC58" s="239"/>
      <c r="AD58" s="239"/>
      <c r="AE58" s="239"/>
      <c r="AF58" s="234"/>
      <c r="AG58" s="238"/>
      <c r="AH58" s="238"/>
      <c r="AI58" s="240"/>
    </row>
    <row r="59" spans="1:35" ht="15.75" hidden="1" customHeight="1">
      <c r="A59" s="179" t="s">
        <v>111</v>
      </c>
      <c r="B59" s="178" t="s">
        <v>1443</v>
      </c>
      <c r="C59" s="178">
        <v>2024</v>
      </c>
      <c r="D59" s="178" t="s">
        <v>657</v>
      </c>
      <c r="E59" s="178" t="s">
        <v>145</v>
      </c>
      <c r="F59" s="178" t="s">
        <v>480</v>
      </c>
      <c r="G59" s="178" t="s">
        <v>185</v>
      </c>
      <c r="H59" s="178" t="s">
        <v>396</v>
      </c>
      <c r="I59" s="178" t="s">
        <v>2076</v>
      </c>
      <c r="J59" s="178" t="s">
        <v>2193</v>
      </c>
      <c r="K59" s="178" t="s">
        <v>2194</v>
      </c>
      <c r="L59" s="178" t="s">
        <v>1841</v>
      </c>
      <c r="M59" s="178" t="s">
        <v>407</v>
      </c>
      <c r="N59" s="178" t="s">
        <v>2182</v>
      </c>
      <c r="O59" s="178" t="s">
        <v>834</v>
      </c>
      <c r="P59" s="227" t="s">
        <v>221</v>
      </c>
      <c r="Q59" s="228">
        <v>455</v>
      </c>
      <c r="R59" s="247">
        <v>265</v>
      </c>
      <c r="S59" s="179" t="s">
        <v>1128</v>
      </c>
      <c r="T59" s="179" t="s">
        <v>1128</v>
      </c>
      <c r="U59" s="179" t="s">
        <v>887</v>
      </c>
      <c r="V59" s="135"/>
      <c r="W59" s="237"/>
      <c r="X59" s="238"/>
      <c r="Y59" s="231">
        <f t="shared" si="0"/>
        <v>0</v>
      </c>
      <c r="Z59" s="231">
        <f t="shared" si="1"/>
        <v>0</v>
      </c>
      <c r="AA59" s="232" t="str">
        <f t="shared" si="2"/>
        <v>X</v>
      </c>
      <c r="AB59" s="239"/>
      <c r="AC59" s="239"/>
      <c r="AD59" s="239"/>
      <c r="AE59" s="239"/>
      <c r="AF59" s="234"/>
      <c r="AG59" s="238"/>
      <c r="AH59" s="238"/>
      <c r="AI59" s="240"/>
    </row>
    <row r="60" spans="1:35" ht="15.75" customHeight="1">
      <c r="A60" s="179" t="s">
        <v>111</v>
      </c>
      <c r="B60" s="178" t="s">
        <v>1443</v>
      </c>
      <c r="C60" s="178">
        <v>2022</v>
      </c>
      <c r="D60" s="178" t="s">
        <v>657</v>
      </c>
      <c r="E60" s="178" t="s">
        <v>145</v>
      </c>
      <c r="F60" s="178" t="s">
        <v>480</v>
      </c>
      <c r="G60" s="178" t="s">
        <v>185</v>
      </c>
      <c r="H60" s="178" t="s">
        <v>396</v>
      </c>
      <c r="I60" s="178" t="s">
        <v>2076</v>
      </c>
      <c r="J60" s="178" t="s">
        <v>2196</v>
      </c>
      <c r="K60" s="178" t="s">
        <v>2197</v>
      </c>
      <c r="L60" s="178" t="s">
        <v>1841</v>
      </c>
      <c r="M60" s="178" t="s">
        <v>407</v>
      </c>
      <c r="N60" s="178" t="s">
        <v>2182</v>
      </c>
      <c r="O60" s="178" t="s">
        <v>834</v>
      </c>
      <c r="P60" s="227" t="s">
        <v>221</v>
      </c>
      <c r="Q60" s="228">
        <v>32</v>
      </c>
      <c r="R60" s="247">
        <v>8</v>
      </c>
      <c r="S60" s="179" t="s">
        <v>1128</v>
      </c>
      <c r="T60" s="179" t="s">
        <v>1128</v>
      </c>
      <c r="U60" s="179" t="s">
        <v>887</v>
      </c>
      <c r="V60" s="135"/>
      <c r="W60" s="237">
        <v>32</v>
      </c>
      <c r="X60" s="238">
        <v>14</v>
      </c>
      <c r="Y60" s="231">
        <f t="shared" si="0"/>
        <v>175</v>
      </c>
      <c r="Z60" s="231">
        <f t="shared" si="1"/>
        <v>100</v>
      </c>
      <c r="AA60" s="232" t="str">
        <f t="shared" si="2"/>
        <v>X</v>
      </c>
      <c r="AB60" s="239">
        <v>32</v>
      </c>
      <c r="AC60" s="239">
        <v>7</v>
      </c>
      <c r="AD60" s="239">
        <v>2677</v>
      </c>
      <c r="AE60" s="239">
        <v>14</v>
      </c>
      <c r="AF60" s="234">
        <v>1</v>
      </c>
      <c r="AG60" s="238">
        <v>1</v>
      </c>
      <c r="AH60" s="238">
        <v>52</v>
      </c>
      <c r="AI60" s="240" t="s">
        <v>2198</v>
      </c>
    </row>
    <row r="61" spans="1:35" ht="15.75" hidden="1" customHeight="1">
      <c r="A61" s="179" t="s">
        <v>111</v>
      </c>
      <c r="B61" s="178" t="s">
        <v>1443</v>
      </c>
      <c r="C61" s="178">
        <v>2023</v>
      </c>
      <c r="D61" s="178" t="s">
        <v>657</v>
      </c>
      <c r="E61" s="178" t="s">
        <v>145</v>
      </c>
      <c r="F61" s="178" t="s">
        <v>480</v>
      </c>
      <c r="G61" s="178" t="s">
        <v>185</v>
      </c>
      <c r="H61" s="178" t="s">
        <v>396</v>
      </c>
      <c r="I61" s="178" t="s">
        <v>2076</v>
      </c>
      <c r="J61" s="178" t="s">
        <v>2196</v>
      </c>
      <c r="K61" s="178" t="s">
        <v>2197</v>
      </c>
      <c r="L61" s="178" t="s">
        <v>1841</v>
      </c>
      <c r="M61" s="178" t="s">
        <v>407</v>
      </c>
      <c r="N61" s="178" t="s">
        <v>2182</v>
      </c>
      <c r="O61" s="178" t="s">
        <v>834</v>
      </c>
      <c r="P61" s="227" t="s">
        <v>221</v>
      </c>
      <c r="Q61" s="228">
        <v>32</v>
      </c>
      <c r="R61" s="247">
        <v>8</v>
      </c>
      <c r="S61" s="179" t="s">
        <v>1128</v>
      </c>
      <c r="T61" s="179" t="s">
        <v>1128</v>
      </c>
      <c r="U61" s="179" t="s">
        <v>887</v>
      </c>
      <c r="V61" s="135"/>
      <c r="W61" s="237"/>
      <c r="X61" s="238"/>
      <c r="Y61" s="231">
        <f t="shared" si="0"/>
        <v>0</v>
      </c>
      <c r="Z61" s="231">
        <f t="shared" si="1"/>
        <v>0</v>
      </c>
      <c r="AA61" s="232" t="str">
        <f t="shared" si="2"/>
        <v>X</v>
      </c>
      <c r="AB61" s="239"/>
      <c r="AC61" s="239"/>
      <c r="AD61" s="239"/>
      <c r="AE61" s="239"/>
      <c r="AF61" s="234"/>
      <c r="AG61" s="238"/>
      <c r="AH61" s="238"/>
      <c r="AI61" s="240"/>
    </row>
    <row r="62" spans="1:35" ht="15.75" hidden="1" customHeight="1">
      <c r="A62" s="179" t="s">
        <v>111</v>
      </c>
      <c r="B62" s="178" t="s">
        <v>1443</v>
      </c>
      <c r="C62" s="178">
        <v>2024</v>
      </c>
      <c r="D62" s="178" t="s">
        <v>657</v>
      </c>
      <c r="E62" s="178" t="s">
        <v>145</v>
      </c>
      <c r="F62" s="178" t="s">
        <v>480</v>
      </c>
      <c r="G62" s="178" t="s">
        <v>185</v>
      </c>
      <c r="H62" s="178" t="s">
        <v>396</v>
      </c>
      <c r="I62" s="178" t="s">
        <v>2076</v>
      </c>
      <c r="J62" s="178" t="s">
        <v>2196</v>
      </c>
      <c r="K62" s="178" t="s">
        <v>2197</v>
      </c>
      <c r="L62" s="178" t="s">
        <v>1841</v>
      </c>
      <c r="M62" s="178" t="s">
        <v>407</v>
      </c>
      <c r="N62" s="178" t="s">
        <v>2182</v>
      </c>
      <c r="O62" s="178" t="s">
        <v>834</v>
      </c>
      <c r="P62" s="227" t="s">
        <v>221</v>
      </c>
      <c r="Q62" s="228">
        <v>32</v>
      </c>
      <c r="R62" s="247">
        <v>8</v>
      </c>
      <c r="S62" s="179" t="s">
        <v>1128</v>
      </c>
      <c r="T62" s="179" t="s">
        <v>1128</v>
      </c>
      <c r="U62" s="179" t="s">
        <v>887</v>
      </c>
      <c r="V62" s="135"/>
      <c r="W62" s="237"/>
      <c r="X62" s="238"/>
      <c r="Y62" s="231">
        <f t="shared" si="0"/>
        <v>0</v>
      </c>
      <c r="Z62" s="231">
        <f t="shared" si="1"/>
        <v>0</v>
      </c>
      <c r="AA62" s="232" t="str">
        <f t="shared" si="2"/>
        <v>X</v>
      </c>
      <c r="AB62" s="239"/>
      <c r="AC62" s="239"/>
      <c r="AD62" s="239"/>
      <c r="AE62" s="239"/>
      <c r="AF62" s="234"/>
      <c r="AG62" s="238"/>
      <c r="AH62" s="238"/>
      <c r="AI62" s="240"/>
    </row>
    <row r="63" spans="1:35" ht="15.75" customHeight="1">
      <c r="A63" s="179" t="s">
        <v>111</v>
      </c>
      <c r="B63" s="178" t="s">
        <v>1443</v>
      </c>
      <c r="C63" s="178">
        <v>2022</v>
      </c>
      <c r="D63" s="178" t="s">
        <v>657</v>
      </c>
      <c r="E63" s="178" t="s">
        <v>145</v>
      </c>
      <c r="F63" s="178" t="s">
        <v>480</v>
      </c>
      <c r="G63" s="178" t="s">
        <v>185</v>
      </c>
      <c r="H63" s="178" t="s">
        <v>396</v>
      </c>
      <c r="I63" s="178" t="s">
        <v>2076</v>
      </c>
      <c r="J63" s="178" t="s">
        <v>2199</v>
      </c>
      <c r="K63" s="178" t="s">
        <v>2200</v>
      </c>
      <c r="L63" s="178" t="s">
        <v>1841</v>
      </c>
      <c r="M63" s="178" t="s">
        <v>407</v>
      </c>
      <c r="N63" s="178" t="s">
        <v>2182</v>
      </c>
      <c r="O63" s="178" t="s">
        <v>834</v>
      </c>
      <c r="P63" s="227" t="s">
        <v>221</v>
      </c>
      <c r="Q63" s="228">
        <v>248</v>
      </c>
      <c r="R63" s="247">
        <v>158</v>
      </c>
      <c r="S63" s="179" t="s">
        <v>1128</v>
      </c>
      <c r="T63" s="179" t="s">
        <v>1128</v>
      </c>
      <c r="U63" s="179" t="s">
        <v>887</v>
      </c>
      <c r="V63" s="135"/>
      <c r="W63" s="237">
        <v>145</v>
      </c>
      <c r="X63" s="238">
        <v>24</v>
      </c>
      <c r="Y63" s="231">
        <f t="shared" si="0"/>
        <v>15.18987341772152</v>
      </c>
      <c r="Z63" s="231">
        <f t="shared" si="1"/>
        <v>58.467741935483872</v>
      </c>
      <c r="AA63" s="232" t="str">
        <f t="shared" si="2"/>
        <v>X</v>
      </c>
      <c r="AB63" s="239">
        <v>145</v>
      </c>
      <c r="AC63" s="239">
        <v>15</v>
      </c>
      <c r="AD63" s="239">
        <v>15548</v>
      </c>
      <c r="AE63" s="239">
        <v>24</v>
      </c>
      <c r="AF63" s="234">
        <v>1</v>
      </c>
      <c r="AG63" s="238">
        <v>0</v>
      </c>
      <c r="AH63" s="238">
        <v>92</v>
      </c>
      <c r="AI63" s="246" t="s">
        <v>2201</v>
      </c>
    </row>
    <row r="64" spans="1:35" ht="15.75" hidden="1" customHeight="1">
      <c r="A64" s="179" t="s">
        <v>111</v>
      </c>
      <c r="B64" s="178" t="s">
        <v>1443</v>
      </c>
      <c r="C64" s="178">
        <v>2023</v>
      </c>
      <c r="D64" s="178" t="s">
        <v>657</v>
      </c>
      <c r="E64" s="178" t="s">
        <v>145</v>
      </c>
      <c r="F64" s="178" t="s">
        <v>480</v>
      </c>
      <c r="G64" s="178" t="s">
        <v>185</v>
      </c>
      <c r="H64" s="178" t="s">
        <v>396</v>
      </c>
      <c r="I64" s="178" t="s">
        <v>2076</v>
      </c>
      <c r="J64" s="178" t="s">
        <v>2199</v>
      </c>
      <c r="K64" s="178" t="s">
        <v>2200</v>
      </c>
      <c r="L64" s="178" t="s">
        <v>1841</v>
      </c>
      <c r="M64" s="178" t="s">
        <v>407</v>
      </c>
      <c r="N64" s="178" t="s">
        <v>2182</v>
      </c>
      <c r="O64" s="178" t="s">
        <v>834</v>
      </c>
      <c r="P64" s="227" t="s">
        <v>221</v>
      </c>
      <c r="Q64" s="228">
        <v>248</v>
      </c>
      <c r="R64" s="247">
        <v>158</v>
      </c>
      <c r="S64" s="179" t="s">
        <v>1128</v>
      </c>
      <c r="T64" s="179" t="s">
        <v>1128</v>
      </c>
      <c r="U64" s="179" t="s">
        <v>887</v>
      </c>
      <c r="V64" s="135"/>
      <c r="W64" s="237"/>
      <c r="X64" s="238"/>
      <c r="Y64" s="231">
        <f t="shared" si="0"/>
        <v>0</v>
      </c>
      <c r="Z64" s="231">
        <f t="shared" si="1"/>
        <v>0</v>
      </c>
      <c r="AA64" s="232" t="str">
        <f t="shared" si="2"/>
        <v>X</v>
      </c>
      <c r="AB64" s="239"/>
      <c r="AC64" s="239"/>
      <c r="AD64" s="239"/>
      <c r="AE64" s="239"/>
      <c r="AF64" s="234"/>
      <c r="AG64" s="238"/>
      <c r="AH64" s="238"/>
      <c r="AI64" s="240"/>
    </row>
    <row r="65" spans="1:35" ht="15.75" hidden="1" customHeight="1">
      <c r="A65" s="179" t="s">
        <v>111</v>
      </c>
      <c r="B65" s="178" t="s">
        <v>1443</v>
      </c>
      <c r="C65" s="178">
        <v>2024</v>
      </c>
      <c r="D65" s="178" t="s">
        <v>657</v>
      </c>
      <c r="E65" s="178" t="s">
        <v>145</v>
      </c>
      <c r="F65" s="178" t="s">
        <v>480</v>
      </c>
      <c r="G65" s="178" t="s">
        <v>185</v>
      </c>
      <c r="H65" s="178" t="s">
        <v>396</v>
      </c>
      <c r="I65" s="178" t="s">
        <v>2076</v>
      </c>
      <c r="J65" s="178" t="s">
        <v>2199</v>
      </c>
      <c r="K65" s="178" t="s">
        <v>2200</v>
      </c>
      <c r="L65" s="178" t="s">
        <v>1841</v>
      </c>
      <c r="M65" s="178" t="s">
        <v>407</v>
      </c>
      <c r="N65" s="178" t="s">
        <v>2182</v>
      </c>
      <c r="O65" s="178" t="s">
        <v>834</v>
      </c>
      <c r="P65" s="227" t="s">
        <v>221</v>
      </c>
      <c r="Q65" s="228">
        <v>248</v>
      </c>
      <c r="R65" s="247">
        <v>158</v>
      </c>
      <c r="S65" s="179" t="s">
        <v>1128</v>
      </c>
      <c r="T65" s="179" t="s">
        <v>1128</v>
      </c>
      <c r="U65" s="179" t="s">
        <v>887</v>
      </c>
      <c r="V65" s="135"/>
      <c r="W65" s="237"/>
      <c r="X65" s="238"/>
      <c r="Y65" s="231">
        <f t="shared" si="0"/>
        <v>0</v>
      </c>
      <c r="Z65" s="231">
        <f t="shared" si="1"/>
        <v>0</v>
      </c>
      <c r="AA65" s="232" t="str">
        <f t="shared" si="2"/>
        <v>X</v>
      </c>
      <c r="AB65" s="239"/>
      <c r="AC65" s="239"/>
      <c r="AD65" s="239"/>
      <c r="AE65" s="239"/>
      <c r="AF65" s="234"/>
      <c r="AG65" s="238"/>
      <c r="AH65" s="238"/>
      <c r="AI65" s="240"/>
    </row>
    <row r="66" spans="1:35" ht="15.75" customHeight="1">
      <c r="A66" s="179" t="s">
        <v>111</v>
      </c>
      <c r="B66" s="178" t="s">
        <v>1443</v>
      </c>
      <c r="C66" s="178">
        <v>2022</v>
      </c>
      <c r="D66" s="178" t="s">
        <v>657</v>
      </c>
      <c r="E66" s="178" t="s">
        <v>145</v>
      </c>
      <c r="F66" s="178" t="s">
        <v>480</v>
      </c>
      <c r="G66" s="178" t="s">
        <v>185</v>
      </c>
      <c r="H66" s="178" t="s">
        <v>396</v>
      </c>
      <c r="I66" s="178" t="s">
        <v>2076</v>
      </c>
      <c r="J66" s="178" t="s">
        <v>2202</v>
      </c>
      <c r="K66" s="178" t="s">
        <v>2203</v>
      </c>
      <c r="L66" s="178" t="s">
        <v>1841</v>
      </c>
      <c r="M66" s="178" t="s">
        <v>407</v>
      </c>
      <c r="N66" s="178" t="s">
        <v>2182</v>
      </c>
      <c r="O66" s="178" t="s">
        <v>834</v>
      </c>
      <c r="P66" s="227" t="s">
        <v>221</v>
      </c>
      <c r="Q66" s="228">
        <v>119</v>
      </c>
      <c r="R66" s="247">
        <v>113</v>
      </c>
      <c r="S66" s="179" t="s">
        <v>1128</v>
      </c>
      <c r="T66" s="179" t="s">
        <v>1128</v>
      </c>
      <c r="U66" s="179" t="s">
        <v>887</v>
      </c>
      <c r="V66" s="135"/>
      <c r="W66" s="237">
        <v>122</v>
      </c>
      <c r="X66" s="238">
        <v>47</v>
      </c>
      <c r="Y66" s="231">
        <f t="shared" si="0"/>
        <v>41.592920353982301</v>
      </c>
      <c r="Z66" s="231">
        <f t="shared" si="1"/>
        <v>102.52100840336134</v>
      </c>
      <c r="AA66" s="232" t="str">
        <f t="shared" si="2"/>
        <v>X</v>
      </c>
      <c r="AB66" s="239">
        <v>122</v>
      </c>
      <c r="AC66" s="239">
        <v>28</v>
      </c>
      <c r="AD66" s="239">
        <v>18701</v>
      </c>
      <c r="AE66" s="239">
        <v>47</v>
      </c>
      <c r="AF66" s="234">
        <v>1</v>
      </c>
      <c r="AG66" s="238">
        <v>2</v>
      </c>
      <c r="AH66" s="238">
        <v>99</v>
      </c>
      <c r="AI66" s="246" t="s">
        <v>2204</v>
      </c>
    </row>
    <row r="67" spans="1:35" ht="15.75" hidden="1" customHeight="1">
      <c r="A67" s="179" t="s">
        <v>111</v>
      </c>
      <c r="B67" s="178" t="s">
        <v>1443</v>
      </c>
      <c r="C67" s="178">
        <v>2023</v>
      </c>
      <c r="D67" s="178" t="s">
        <v>657</v>
      </c>
      <c r="E67" s="178" t="s">
        <v>145</v>
      </c>
      <c r="F67" s="178" t="s">
        <v>480</v>
      </c>
      <c r="G67" s="178" t="s">
        <v>185</v>
      </c>
      <c r="H67" s="178" t="s">
        <v>396</v>
      </c>
      <c r="I67" s="178" t="s">
        <v>2076</v>
      </c>
      <c r="J67" s="178" t="s">
        <v>2202</v>
      </c>
      <c r="K67" s="178" t="s">
        <v>2203</v>
      </c>
      <c r="L67" s="178" t="s">
        <v>1841</v>
      </c>
      <c r="M67" s="178" t="s">
        <v>407</v>
      </c>
      <c r="N67" s="178" t="s">
        <v>2182</v>
      </c>
      <c r="O67" s="178" t="s">
        <v>834</v>
      </c>
      <c r="P67" s="227" t="s">
        <v>221</v>
      </c>
      <c r="Q67" s="228">
        <v>119</v>
      </c>
      <c r="R67" s="247">
        <v>113</v>
      </c>
      <c r="S67" s="179" t="s">
        <v>1128</v>
      </c>
      <c r="T67" s="179" t="s">
        <v>1128</v>
      </c>
      <c r="U67" s="179" t="s">
        <v>887</v>
      </c>
      <c r="V67" s="135"/>
      <c r="W67" s="237"/>
      <c r="X67" s="238"/>
      <c r="Y67" s="231">
        <f t="shared" si="0"/>
        <v>0</v>
      </c>
      <c r="Z67" s="231">
        <f t="shared" si="1"/>
        <v>0</v>
      </c>
      <c r="AA67" s="232" t="str">
        <f t="shared" si="2"/>
        <v>X</v>
      </c>
      <c r="AB67" s="239"/>
      <c r="AC67" s="239"/>
      <c r="AD67" s="239"/>
      <c r="AE67" s="239"/>
      <c r="AF67" s="234"/>
      <c r="AG67" s="238"/>
      <c r="AH67" s="238"/>
      <c r="AI67" s="240"/>
    </row>
    <row r="68" spans="1:35" ht="15.75" hidden="1" customHeight="1">
      <c r="A68" s="179" t="s">
        <v>111</v>
      </c>
      <c r="B68" s="178" t="s">
        <v>1443</v>
      </c>
      <c r="C68" s="178">
        <v>2024</v>
      </c>
      <c r="D68" s="178" t="s">
        <v>657</v>
      </c>
      <c r="E68" s="178" t="s">
        <v>145</v>
      </c>
      <c r="F68" s="178" t="s">
        <v>480</v>
      </c>
      <c r="G68" s="178" t="s">
        <v>185</v>
      </c>
      <c r="H68" s="178" t="s">
        <v>396</v>
      </c>
      <c r="I68" s="178" t="s">
        <v>2076</v>
      </c>
      <c r="J68" s="178" t="s">
        <v>2202</v>
      </c>
      <c r="K68" s="178" t="s">
        <v>2203</v>
      </c>
      <c r="L68" s="178" t="s">
        <v>1841</v>
      </c>
      <c r="M68" s="178" t="s">
        <v>407</v>
      </c>
      <c r="N68" s="178" t="s">
        <v>2182</v>
      </c>
      <c r="O68" s="178" t="s">
        <v>834</v>
      </c>
      <c r="P68" s="227" t="s">
        <v>221</v>
      </c>
      <c r="Q68" s="228">
        <v>119</v>
      </c>
      <c r="R68" s="247">
        <v>113</v>
      </c>
      <c r="S68" s="179" t="s">
        <v>1128</v>
      </c>
      <c r="T68" s="179" t="s">
        <v>1128</v>
      </c>
      <c r="U68" s="179" t="s">
        <v>887</v>
      </c>
      <c r="V68" s="135"/>
      <c r="W68" s="237"/>
      <c r="X68" s="238"/>
      <c r="Y68" s="231">
        <f t="shared" si="0"/>
        <v>0</v>
      </c>
      <c r="Z68" s="231">
        <f t="shared" si="1"/>
        <v>0</v>
      </c>
      <c r="AA68" s="232" t="str">
        <f t="shared" si="2"/>
        <v>X</v>
      </c>
      <c r="AB68" s="239"/>
      <c r="AC68" s="239"/>
      <c r="AD68" s="239"/>
      <c r="AE68" s="239"/>
      <c r="AF68" s="234"/>
      <c r="AG68" s="238"/>
      <c r="AH68" s="238"/>
      <c r="AI68" s="240"/>
    </row>
    <row r="69" spans="1:35" ht="15.75" customHeight="1">
      <c r="A69" s="179" t="s">
        <v>111</v>
      </c>
      <c r="B69" s="178" t="s">
        <v>1443</v>
      </c>
      <c r="C69" s="178">
        <v>2022</v>
      </c>
      <c r="D69" s="178" t="s">
        <v>657</v>
      </c>
      <c r="E69" s="178" t="s">
        <v>145</v>
      </c>
      <c r="F69" s="178" t="s">
        <v>480</v>
      </c>
      <c r="G69" s="178" t="s">
        <v>185</v>
      </c>
      <c r="H69" s="178" t="s">
        <v>396</v>
      </c>
      <c r="I69" s="178" t="s">
        <v>2076</v>
      </c>
      <c r="J69" s="178" t="s">
        <v>2205</v>
      </c>
      <c r="K69" s="178" t="s">
        <v>2206</v>
      </c>
      <c r="L69" s="178" t="s">
        <v>1841</v>
      </c>
      <c r="M69" s="178" t="s">
        <v>407</v>
      </c>
      <c r="N69" s="178" t="s">
        <v>2182</v>
      </c>
      <c r="O69" s="178" t="s">
        <v>834</v>
      </c>
      <c r="P69" s="227" t="s">
        <v>221</v>
      </c>
      <c r="Q69" s="228">
        <v>82</v>
      </c>
      <c r="R69" s="247">
        <v>16</v>
      </c>
      <c r="S69" s="179" t="s">
        <v>1128</v>
      </c>
      <c r="T69" s="179" t="s">
        <v>1128</v>
      </c>
      <c r="U69" s="179" t="s">
        <v>887</v>
      </c>
      <c r="V69" s="135"/>
      <c r="W69" s="237">
        <v>93</v>
      </c>
      <c r="X69" s="238">
        <v>12</v>
      </c>
      <c r="Y69" s="231">
        <f t="shared" ref="Y69:Y132" si="3">(X69/R69)*100</f>
        <v>75</v>
      </c>
      <c r="Z69" s="231">
        <f t="shared" ref="Z69:Z132" si="4">(W69/Q69)*100</f>
        <v>113.41463414634146</v>
      </c>
      <c r="AA69" s="232" t="str">
        <f t="shared" ref="AA69:AA132" si="5">IF(OR(Y69&lt;90,Y69&gt;150),"X","")</f>
        <v>X</v>
      </c>
      <c r="AB69" s="239">
        <v>93</v>
      </c>
      <c r="AC69" s="239">
        <v>8</v>
      </c>
      <c r="AD69" s="239">
        <v>4351</v>
      </c>
      <c r="AE69" s="239">
        <v>12</v>
      </c>
      <c r="AF69" s="234">
        <v>1</v>
      </c>
      <c r="AG69" s="238">
        <v>0</v>
      </c>
      <c r="AH69" s="238">
        <v>107</v>
      </c>
      <c r="AI69" s="246" t="s">
        <v>2204</v>
      </c>
    </row>
    <row r="70" spans="1:35" ht="15.75" hidden="1" customHeight="1">
      <c r="A70" s="179" t="s">
        <v>111</v>
      </c>
      <c r="B70" s="178" t="s">
        <v>1443</v>
      </c>
      <c r="C70" s="178">
        <v>2023</v>
      </c>
      <c r="D70" s="178" t="s">
        <v>657</v>
      </c>
      <c r="E70" s="178" t="s">
        <v>145</v>
      </c>
      <c r="F70" s="178" t="s">
        <v>480</v>
      </c>
      <c r="G70" s="178" t="s">
        <v>185</v>
      </c>
      <c r="H70" s="178" t="s">
        <v>396</v>
      </c>
      <c r="I70" s="178" t="s">
        <v>2076</v>
      </c>
      <c r="J70" s="178" t="s">
        <v>2205</v>
      </c>
      <c r="K70" s="178" t="s">
        <v>2206</v>
      </c>
      <c r="L70" s="178" t="s">
        <v>1841</v>
      </c>
      <c r="M70" s="178" t="s">
        <v>407</v>
      </c>
      <c r="N70" s="178" t="s">
        <v>2182</v>
      </c>
      <c r="O70" s="178" t="s">
        <v>834</v>
      </c>
      <c r="P70" s="227" t="s">
        <v>221</v>
      </c>
      <c r="Q70" s="228">
        <v>82</v>
      </c>
      <c r="R70" s="247">
        <v>16</v>
      </c>
      <c r="S70" s="179" t="s">
        <v>1128</v>
      </c>
      <c r="T70" s="179" t="s">
        <v>1128</v>
      </c>
      <c r="U70" s="179" t="s">
        <v>887</v>
      </c>
      <c r="V70" s="135"/>
      <c r="W70" s="237"/>
      <c r="X70" s="238"/>
      <c r="Y70" s="231">
        <f t="shared" si="3"/>
        <v>0</v>
      </c>
      <c r="Z70" s="231">
        <f t="shared" si="4"/>
        <v>0</v>
      </c>
      <c r="AA70" s="232" t="str">
        <f t="shared" si="5"/>
        <v>X</v>
      </c>
      <c r="AB70" s="239"/>
      <c r="AC70" s="239"/>
      <c r="AD70" s="239"/>
      <c r="AE70" s="239"/>
      <c r="AF70" s="234"/>
      <c r="AG70" s="238"/>
      <c r="AH70" s="238"/>
      <c r="AI70" s="240"/>
    </row>
    <row r="71" spans="1:35" ht="15.75" hidden="1" customHeight="1">
      <c r="A71" s="179" t="s">
        <v>111</v>
      </c>
      <c r="B71" s="178" t="s">
        <v>1443</v>
      </c>
      <c r="C71" s="178">
        <v>2024</v>
      </c>
      <c r="D71" s="178" t="s">
        <v>657</v>
      </c>
      <c r="E71" s="178" t="s">
        <v>145</v>
      </c>
      <c r="F71" s="178" t="s">
        <v>480</v>
      </c>
      <c r="G71" s="178" t="s">
        <v>185</v>
      </c>
      <c r="H71" s="178" t="s">
        <v>396</v>
      </c>
      <c r="I71" s="178" t="s">
        <v>2076</v>
      </c>
      <c r="J71" s="178" t="s">
        <v>2205</v>
      </c>
      <c r="K71" s="178" t="s">
        <v>2206</v>
      </c>
      <c r="L71" s="178" t="s">
        <v>1841</v>
      </c>
      <c r="M71" s="178" t="s">
        <v>407</v>
      </c>
      <c r="N71" s="178" t="s">
        <v>2182</v>
      </c>
      <c r="O71" s="178" t="s">
        <v>834</v>
      </c>
      <c r="P71" s="227" t="s">
        <v>221</v>
      </c>
      <c r="Q71" s="228">
        <v>82</v>
      </c>
      <c r="R71" s="247">
        <v>16</v>
      </c>
      <c r="S71" s="179" t="s">
        <v>1128</v>
      </c>
      <c r="T71" s="179" t="s">
        <v>1128</v>
      </c>
      <c r="U71" s="179" t="s">
        <v>887</v>
      </c>
      <c r="V71" s="135"/>
      <c r="W71" s="237"/>
      <c r="X71" s="238"/>
      <c r="Y71" s="231">
        <f t="shared" si="3"/>
        <v>0</v>
      </c>
      <c r="Z71" s="231">
        <f t="shared" si="4"/>
        <v>0</v>
      </c>
      <c r="AA71" s="232" t="str">
        <f t="shared" si="5"/>
        <v>X</v>
      </c>
      <c r="AB71" s="239"/>
      <c r="AC71" s="239"/>
      <c r="AD71" s="239"/>
      <c r="AE71" s="239"/>
      <c r="AF71" s="234"/>
      <c r="AG71" s="238"/>
      <c r="AH71" s="238"/>
      <c r="AI71" s="240"/>
    </row>
    <row r="72" spans="1:35" ht="15.75" customHeight="1">
      <c r="A72" s="179" t="s">
        <v>111</v>
      </c>
      <c r="B72" s="178" t="s">
        <v>1443</v>
      </c>
      <c r="C72" s="178">
        <v>2022</v>
      </c>
      <c r="D72" s="178" t="s">
        <v>657</v>
      </c>
      <c r="E72" s="178" t="s">
        <v>145</v>
      </c>
      <c r="F72" s="178" t="s">
        <v>480</v>
      </c>
      <c r="G72" s="178" t="s">
        <v>185</v>
      </c>
      <c r="H72" s="178" t="s">
        <v>396</v>
      </c>
      <c r="I72" s="178" t="s">
        <v>2076</v>
      </c>
      <c r="J72" s="178" t="s">
        <v>2207</v>
      </c>
      <c r="K72" s="178" t="s">
        <v>2208</v>
      </c>
      <c r="L72" s="178" t="s">
        <v>1841</v>
      </c>
      <c r="M72" s="178" t="s">
        <v>231</v>
      </c>
      <c r="N72" s="178" t="s">
        <v>2182</v>
      </c>
      <c r="O72" s="178" t="s">
        <v>834</v>
      </c>
      <c r="P72" s="227" t="s">
        <v>221</v>
      </c>
      <c r="Q72" s="228">
        <v>45</v>
      </c>
      <c r="R72" s="247">
        <v>9</v>
      </c>
      <c r="S72" s="179" t="s">
        <v>1128</v>
      </c>
      <c r="T72" s="179" t="s">
        <v>1128</v>
      </c>
      <c r="U72" s="179" t="s">
        <v>887</v>
      </c>
      <c r="V72" s="135" t="s">
        <v>2209</v>
      </c>
      <c r="W72" s="237">
        <v>42</v>
      </c>
      <c r="X72" s="238">
        <v>7</v>
      </c>
      <c r="Y72" s="231">
        <f t="shared" si="3"/>
        <v>77.777777777777786</v>
      </c>
      <c r="Z72" s="231">
        <f t="shared" si="4"/>
        <v>93.333333333333329</v>
      </c>
      <c r="AA72" s="232" t="str">
        <f t="shared" si="5"/>
        <v>X</v>
      </c>
      <c r="AB72" s="239">
        <v>42</v>
      </c>
      <c r="AC72" s="239">
        <v>7</v>
      </c>
      <c r="AD72" s="239">
        <v>333</v>
      </c>
      <c r="AE72" s="239">
        <v>7</v>
      </c>
      <c r="AF72" s="234">
        <v>1</v>
      </c>
      <c r="AG72" s="238">
        <v>6</v>
      </c>
      <c r="AH72" s="238">
        <v>13</v>
      </c>
      <c r="AI72" s="240" t="s">
        <v>2210</v>
      </c>
    </row>
    <row r="73" spans="1:35" ht="15.75" hidden="1" customHeight="1">
      <c r="A73" s="179" t="s">
        <v>111</v>
      </c>
      <c r="B73" s="178" t="s">
        <v>1443</v>
      </c>
      <c r="C73" s="178">
        <v>2023</v>
      </c>
      <c r="D73" s="178" t="s">
        <v>657</v>
      </c>
      <c r="E73" s="178" t="s">
        <v>145</v>
      </c>
      <c r="F73" s="178" t="s">
        <v>480</v>
      </c>
      <c r="G73" s="178" t="s">
        <v>185</v>
      </c>
      <c r="H73" s="178" t="s">
        <v>396</v>
      </c>
      <c r="I73" s="178" t="s">
        <v>2076</v>
      </c>
      <c r="J73" s="178" t="s">
        <v>2207</v>
      </c>
      <c r="K73" s="178" t="s">
        <v>2208</v>
      </c>
      <c r="L73" s="178" t="s">
        <v>1841</v>
      </c>
      <c r="M73" s="178" t="s">
        <v>231</v>
      </c>
      <c r="N73" s="178" t="s">
        <v>2182</v>
      </c>
      <c r="O73" s="178" t="s">
        <v>834</v>
      </c>
      <c r="P73" s="227" t="s">
        <v>221</v>
      </c>
      <c r="Q73" s="228">
        <v>45</v>
      </c>
      <c r="R73" s="247">
        <v>9</v>
      </c>
      <c r="S73" s="179" t="s">
        <v>1128</v>
      </c>
      <c r="T73" s="179" t="s">
        <v>1128</v>
      </c>
      <c r="U73" s="179" t="s">
        <v>887</v>
      </c>
      <c r="V73" s="135" t="s">
        <v>2209</v>
      </c>
      <c r="W73" s="237"/>
      <c r="X73" s="238"/>
      <c r="Y73" s="231">
        <f t="shared" si="3"/>
        <v>0</v>
      </c>
      <c r="Z73" s="231">
        <f t="shared" si="4"/>
        <v>0</v>
      </c>
      <c r="AA73" s="232" t="str">
        <f t="shared" si="5"/>
        <v>X</v>
      </c>
      <c r="AB73" s="239"/>
      <c r="AC73" s="239"/>
      <c r="AD73" s="239"/>
      <c r="AE73" s="239"/>
      <c r="AF73" s="234"/>
      <c r="AG73" s="238"/>
      <c r="AH73" s="238"/>
      <c r="AI73" s="240"/>
    </row>
    <row r="74" spans="1:35" ht="15.75" hidden="1" customHeight="1">
      <c r="A74" s="179" t="s">
        <v>111</v>
      </c>
      <c r="B74" s="178" t="s">
        <v>1443</v>
      </c>
      <c r="C74" s="178">
        <v>2024</v>
      </c>
      <c r="D74" s="178" t="s">
        <v>657</v>
      </c>
      <c r="E74" s="178" t="s">
        <v>145</v>
      </c>
      <c r="F74" s="178" t="s">
        <v>480</v>
      </c>
      <c r="G74" s="178" t="s">
        <v>185</v>
      </c>
      <c r="H74" s="178" t="s">
        <v>396</v>
      </c>
      <c r="I74" s="178" t="s">
        <v>2076</v>
      </c>
      <c r="J74" s="178" t="s">
        <v>2207</v>
      </c>
      <c r="K74" s="178" t="s">
        <v>2208</v>
      </c>
      <c r="L74" s="178" t="s">
        <v>1841</v>
      </c>
      <c r="M74" s="178" t="s">
        <v>231</v>
      </c>
      <c r="N74" s="178" t="s">
        <v>2182</v>
      </c>
      <c r="O74" s="178" t="s">
        <v>834</v>
      </c>
      <c r="P74" s="227" t="s">
        <v>221</v>
      </c>
      <c r="Q74" s="228">
        <v>45</v>
      </c>
      <c r="R74" s="247">
        <v>9</v>
      </c>
      <c r="S74" s="179" t="s">
        <v>1128</v>
      </c>
      <c r="T74" s="179" t="s">
        <v>1128</v>
      </c>
      <c r="U74" s="179" t="s">
        <v>887</v>
      </c>
      <c r="V74" s="135" t="s">
        <v>2209</v>
      </c>
      <c r="W74" s="237"/>
      <c r="X74" s="238"/>
      <c r="Y74" s="231">
        <f t="shared" si="3"/>
        <v>0</v>
      </c>
      <c r="Z74" s="231">
        <f t="shared" si="4"/>
        <v>0</v>
      </c>
      <c r="AA74" s="232" t="str">
        <f t="shared" si="5"/>
        <v>X</v>
      </c>
      <c r="AB74" s="239"/>
      <c r="AC74" s="239"/>
      <c r="AD74" s="239"/>
      <c r="AE74" s="239"/>
      <c r="AF74" s="234"/>
      <c r="AG74" s="238"/>
      <c r="AH74" s="238"/>
      <c r="AI74" s="240"/>
    </row>
    <row r="75" spans="1:35" ht="15.75" customHeight="1">
      <c r="A75" s="179" t="s">
        <v>111</v>
      </c>
      <c r="B75" s="178" t="s">
        <v>1443</v>
      </c>
      <c r="C75" s="178">
        <v>2022</v>
      </c>
      <c r="D75" s="178" t="s">
        <v>657</v>
      </c>
      <c r="E75" s="178" t="s">
        <v>145</v>
      </c>
      <c r="F75" s="178" t="s">
        <v>480</v>
      </c>
      <c r="G75" s="178" t="s">
        <v>185</v>
      </c>
      <c r="H75" s="178" t="s">
        <v>396</v>
      </c>
      <c r="I75" s="178" t="s">
        <v>2076</v>
      </c>
      <c r="J75" s="178" t="s">
        <v>2211</v>
      </c>
      <c r="K75" s="178" t="s">
        <v>2212</v>
      </c>
      <c r="L75" s="178" t="s">
        <v>1841</v>
      </c>
      <c r="M75" s="178" t="s">
        <v>407</v>
      </c>
      <c r="N75" s="178" t="s">
        <v>2182</v>
      </c>
      <c r="O75" s="178" t="s">
        <v>834</v>
      </c>
      <c r="P75" s="227" t="s">
        <v>221</v>
      </c>
      <c r="Q75" s="228">
        <v>11</v>
      </c>
      <c r="R75" s="247">
        <v>8</v>
      </c>
      <c r="S75" s="179" t="s">
        <v>1128</v>
      </c>
      <c r="T75" s="179" t="s">
        <v>1128</v>
      </c>
      <c r="U75" s="179" t="s">
        <v>887</v>
      </c>
      <c r="V75" s="135"/>
      <c r="W75" s="237">
        <v>2</v>
      </c>
      <c r="X75" s="238">
        <v>1</v>
      </c>
      <c r="Y75" s="231">
        <f t="shared" si="3"/>
        <v>12.5</v>
      </c>
      <c r="Z75" s="231">
        <f t="shared" si="4"/>
        <v>18.181818181818183</v>
      </c>
      <c r="AA75" s="232" t="str">
        <f t="shared" si="5"/>
        <v>X</v>
      </c>
      <c r="AB75" s="239">
        <v>2</v>
      </c>
      <c r="AC75" s="239">
        <v>1</v>
      </c>
      <c r="AD75" s="239">
        <v>16</v>
      </c>
      <c r="AE75" s="239">
        <v>1</v>
      </c>
      <c r="AF75" s="234">
        <v>1</v>
      </c>
      <c r="AG75" s="238">
        <v>0</v>
      </c>
      <c r="AH75" s="238">
        <v>2</v>
      </c>
      <c r="AI75" s="240" t="s">
        <v>2213</v>
      </c>
    </row>
    <row r="76" spans="1:35" ht="15.75" hidden="1" customHeight="1">
      <c r="A76" s="179" t="s">
        <v>111</v>
      </c>
      <c r="B76" s="178" t="s">
        <v>1443</v>
      </c>
      <c r="C76" s="178">
        <v>2023</v>
      </c>
      <c r="D76" s="178" t="s">
        <v>657</v>
      </c>
      <c r="E76" s="178" t="s">
        <v>145</v>
      </c>
      <c r="F76" s="178" t="s">
        <v>480</v>
      </c>
      <c r="G76" s="178" t="s">
        <v>185</v>
      </c>
      <c r="H76" s="178" t="s">
        <v>396</v>
      </c>
      <c r="I76" s="178" t="s">
        <v>2076</v>
      </c>
      <c r="J76" s="178" t="s">
        <v>2211</v>
      </c>
      <c r="K76" s="178" t="s">
        <v>2212</v>
      </c>
      <c r="L76" s="178" t="s">
        <v>1841</v>
      </c>
      <c r="M76" s="178" t="s">
        <v>407</v>
      </c>
      <c r="N76" s="178" t="s">
        <v>2182</v>
      </c>
      <c r="O76" s="178" t="s">
        <v>834</v>
      </c>
      <c r="P76" s="227" t="s">
        <v>221</v>
      </c>
      <c r="Q76" s="228">
        <v>11</v>
      </c>
      <c r="R76" s="247">
        <v>8</v>
      </c>
      <c r="S76" s="179" t="s">
        <v>1128</v>
      </c>
      <c r="T76" s="179" t="s">
        <v>1128</v>
      </c>
      <c r="U76" s="179" t="s">
        <v>887</v>
      </c>
      <c r="V76" s="135"/>
      <c r="W76" s="237"/>
      <c r="X76" s="238"/>
      <c r="Y76" s="231">
        <f t="shared" si="3"/>
        <v>0</v>
      </c>
      <c r="Z76" s="231">
        <f t="shared" si="4"/>
        <v>0</v>
      </c>
      <c r="AA76" s="232" t="str">
        <f t="shared" si="5"/>
        <v>X</v>
      </c>
      <c r="AB76" s="239"/>
      <c r="AC76" s="239"/>
      <c r="AD76" s="239"/>
      <c r="AE76" s="239"/>
      <c r="AF76" s="234"/>
      <c r="AG76" s="238"/>
      <c r="AH76" s="238"/>
      <c r="AI76" s="240"/>
    </row>
    <row r="77" spans="1:35" ht="15.75" hidden="1" customHeight="1">
      <c r="A77" s="179" t="s">
        <v>111</v>
      </c>
      <c r="B77" s="178" t="s">
        <v>1443</v>
      </c>
      <c r="C77" s="178">
        <v>2024</v>
      </c>
      <c r="D77" s="178" t="s">
        <v>657</v>
      </c>
      <c r="E77" s="178" t="s">
        <v>145</v>
      </c>
      <c r="F77" s="178" t="s">
        <v>480</v>
      </c>
      <c r="G77" s="178" t="s">
        <v>185</v>
      </c>
      <c r="H77" s="178" t="s">
        <v>396</v>
      </c>
      <c r="I77" s="178" t="s">
        <v>2076</v>
      </c>
      <c r="J77" s="178" t="s">
        <v>2211</v>
      </c>
      <c r="K77" s="178" t="s">
        <v>2212</v>
      </c>
      <c r="L77" s="178" t="s">
        <v>1841</v>
      </c>
      <c r="M77" s="178" t="s">
        <v>407</v>
      </c>
      <c r="N77" s="178" t="s">
        <v>2182</v>
      </c>
      <c r="O77" s="178" t="s">
        <v>834</v>
      </c>
      <c r="P77" s="227" t="s">
        <v>221</v>
      </c>
      <c r="Q77" s="228">
        <v>11</v>
      </c>
      <c r="R77" s="247">
        <v>8</v>
      </c>
      <c r="S77" s="179" t="s">
        <v>1128</v>
      </c>
      <c r="T77" s="179" t="s">
        <v>1128</v>
      </c>
      <c r="U77" s="179" t="s">
        <v>887</v>
      </c>
      <c r="V77" s="135"/>
      <c r="W77" s="237"/>
      <c r="X77" s="238"/>
      <c r="Y77" s="231">
        <f t="shared" si="3"/>
        <v>0</v>
      </c>
      <c r="Z77" s="231">
        <f t="shared" si="4"/>
        <v>0</v>
      </c>
      <c r="AA77" s="232" t="str">
        <f t="shared" si="5"/>
        <v>X</v>
      </c>
      <c r="AB77" s="239"/>
      <c r="AC77" s="239"/>
      <c r="AD77" s="239"/>
      <c r="AE77" s="239"/>
      <c r="AF77" s="234"/>
      <c r="AG77" s="238"/>
      <c r="AH77" s="238"/>
      <c r="AI77" s="240"/>
    </row>
    <row r="78" spans="1:35" ht="15.75" customHeight="1">
      <c r="A78" s="179" t="s">
        <v>111</v>
      </c>
      <c r="B78" s="178" t="s">
        <v>1443</v>
      </c>
      <c r="C78" s="178">
        <v>2022</v>
      </c>
      <c r="D78" s="178" t="s">
        <v>657</v>
      </c>
      <c r="E78" s="178" t="s">
        <v>145</v>
      </c>
      <c r="F78" s="178" t="s">
        <v>480</v>
      </c>
      <c r="G78" s="178" t="s">
        <v>185</v>
      </c>
      <c r="H78" s="178" t="s">
        <v>396</v>
      </c>
      <c r="I78" s="178" t="s">
        <v>2076</v>
      </c>
      <c r="J78" s="178" t="s">
        <v>2214</v>
      </c>
      <c r="K78" s="178" t="s">
        <v>2215</v>
      </c>
      <c r="L78" s="178" t="s">
        <v>1841</v>
      </c>
      <c r="M78" s="178" t="s">
        <v>407</v>
      </c>
      <c r="N78" s="178" t="s">
        <v>2182</v>
      </c>
      <c r="O78" s="178" t="s">
        <v>834</v>
      </c>
      <c r="P78" s="227" t="s">
        <v>221</v>
      </c>
      <c r="Q78" s="228">
        <v>7</v>
      </c>
      <c r="R78" s="247">
        <v>2</v>
      </c>
      <c r="S78" s="179" t="s">
        <v>1128</v>
      </c>
      <c r="T78" s="179" t="s">
        <v>1128</v>
      </c>
      <c r="U78" s="179" t="s">
        <v>887</v>
      </c>
      <c r="V78" s="135"/>
      <c r="W78" s="237">
        <v>3</v>
      </c>
      <c r="X78" s="238">
        <v>2</v>
      </c>
      <c r="Y78" s="231">
        <f t="shared" si="3"/>
        <v>100</v>
      </c>
      <c r="Z78" s="231">
        <f t="shared" si="4"/>
        <v>42.857142857142854</v>
      </c>
      <c r="AA78" s="232" t="str">
        <f t="shared" si="5"/>
        <v/>
      </c>
      <c r="AB78" s="239">
        <v>3</v>
      </c>
      <c r="AC78" s="239">
        <v>2</v>
      </c>
      <c r="AD78" s="239">
        <v>39</v>
      </c>
      <c r="AE78" s="239">
        <v>2</v>
      </c>
      <c r="AF78" s="234">
        <v>1</v>
      </c>
      <c r="AG78" s="238">
        <v>0</v>
      </c>
      <c r="AH78" s="238">
        <v>22</v>
      </c>
      <c r="AI78" s="240"/>
    </row>
    <row r="79" spans="1:35" ht="15.75" hidden="1" customHeight="1">
      <c r="A79" s="179" t="s">
        <v>111</v>
      </c>
      <c r="B79" s="178" t="s">
        <v>1443</v>
      </c>
      <c r="C79" s="178">
        <v>2023</v>
      </c>
      <c r="D79" s="178" t="s">
        <v>657</v>
      </c>
      <c r="E79" s="178" t="s">
        <v>145</v>
      </c>
      <c r="F79" s="178" t="s">
        <v>480</v>
      </c>
      <c r="G79" s="178" t="s">
        <v>185</v>
      </c>
      <c r="H79" s="178" t="s">
        <v>396</v>
      </c>
      <c r="I79" s="178" t="s">
        <v>2076</v>
      </c>
      <c r="J79" s="178" t="s">
        <v>2214</v>
      </c>
      <c r="K79" s="178" t="s">
        <v>2215</v>
      </c>
      <c r="L79" s="178" t="s">
        <v>1841</v>
      </c>
      <c r="M79" s="178" t="s">
        <v>407</v>
      </c>
      <c r="N79" s="178" t="s">
        <v>2182</v>
      </c>
      <c r="O79" s="178" t="s">
        <v>834</v>
      </c>
      <c r="P79" s="227" t="s">
        <v>221</v>
      </c>
      <c r="Q79" s="228">
        <v>7</v>
      </c>
      <c r="R79" s="247">
        <v>2</v>
      </c>
      <c r="S79" s="179" t="s">
        <v>1128</v>
      </c>
      <c r="T79" s="179" t="s">
        <v>1128</v>
      </c>
      <c r="U79" s="179" t="s">
        <v>887</v>
      </c>
      <c r="V79" s="135"/>
      <c r="W79" s="237"/>
      <c r="X79" s="238"/>
      <c r="Y79" s="231">
        <f t="shared" si="3"/>
        <v>0</v>
      </c>
      <c r="Z79" s="231">
        <f t="shared" si="4"/>
        <v>0</v>
      </c>
      <c r="AA79" s="232" t="str">
        <f t="shared" si="5"/>
        <v>X</v>
      </c>
      <c r="AB79" s="239"/>
      <c r="AC79" s="239"/>
      <c r="AD79" s="239"/>
      <c r="AE79" s="239"/>
      <c r="AF79" s="234"/>
      <c r="AG79" s="238"/>
      <c r="AH79" s="238"/>
      <c r="AI79" s="240"/>
    </row>
    <row r="80" spans="1:35" ht="15.75" hidden="1" customHeight="1">
      <c r="A80" s="179" t="s">
        <v>111</v>
      </c>
      <c r="B80" s="178" t="s">
        <v>1443</v>
      </c>
      <c r="C80" s="178">
        <v>2024</v>
      </c>
      <c r="D80" s="178" t="s">
        <v>657</v>
      </c>
      <c r="E80" s="178" t="s">
        <v>145</v>
      </c>
      <c r="F80" s="178" t="s">
        <v>480</v>
      </c>
      <c r="G80" s="178" t="s">
        <v>185</v>
      </c>
      <c r="H80" s="178" t="s">
        <v>396</v>
      </c>
      <c r="I80" s="178" t="s">
        <v>2076</v>
      </c>
      <c r="J80" s="178" t="s">
        <v>2214</v>
      </c>
      <c r="K80" s="178" t="s">
        <v>2215</v>
      </c>
      <c r="L80" s="178" t="s">
        <v>1841</v>
      </c>
      <c r="M80" s="178" t="s">
        <v>407</v>
      </c>
      <c r="N80" s="178" t="s">
        <v>2182</v>
      </c>
      <c r="O80" s="178" t="s">
        <v>834</v>
      </c>
      <c r="P80" s="227" t="s">
        <v>221</v>
      </c>
      <c r="Q80" s="228">
        <v>7</v>
      </c>
      <c r="R80" s="247">
        <v>2</v>
      </c>
      <c r="S80" s="179" t="s">
        <v>1128</v>
      </c>
      <c r="T80" s="179" t="s">
        <v>1128</v>
      </c>
      <c r="U80" s="179" t="s">
        <v>887</v>
      </c>
      <c r="V80" s="135"/>
      <c r="W80" s="237"/>
      <c r="X80" s="238"/>
      <c r="Y80" s="231">
        <f t="shared" si="3"/>
        <v>0</v>
      </c>
      <c r="Z80" s="231">
        <f t="shared" si="4"/>
        <v>0</v>
      </c>
      <c r="AA80" s="232" t="str">
        <f t="shared" si="5"/>
        <v>X</v>
      </c>
      <c r="AB80" s="239"/>
      <c r="AC80" s="239"/>
      <c r="AD80" s="239"/>
      <c r="AE80" s="239"/>
      <c r="AF80" s="234"/>
      <c r="AG80" s="238"/>
      <c r="AH80" s="238"/>
      <c r="AI80" s="240"/>
    </row>
    <row r="81" spans="1:35" ht="15.75" customHeight="1">
      <c r="A81" s="179" t="s">
        <v>111</v>
      </c>
      <c r="B81" s="178" t="s">
        <v>1443</v>
      </c>
      <c r="C81" s="178">
        <v>2022</v>
      </c>
      <c r="D81" s="178" t="s">
        <v>657</v>
      </c>
      <c r="E81" s="178" t="s">
        <v>145</v>
      </c>
      <c r="F81" s="178" t="s">
        <v>480</v>
      </c>
      <c r="G81" s="178" t="s">
        <v>185</v>
      </c>
      <c r="H81" s="178" t="s">
        <v>396</v>
      </c>
      <c r="I81" s="178" t="s">
        <v>2076</v>
      </c>
      <c r="J81" s="178" t="s">
        <v>2216</v>
      </c>
      <c r="K81" s="178" t="s">
        <v>2217</v>
      </c>
      <c r="L81" s="178" t="s">
        <v>1841</v>
      </c>
      <c r="M81" s="178" t="s">
        <v>407</v>
      </c>
      <c r="N81" s="178" t="s">
        <v>2182</v>
      </c>
      <c r="O81" s="178" t="s">
        <v>834</v>
      </c>
      <c r="P81" s="227" t="s">
        <v>221</v>
      </c>
      <c r="Q81" s="228">
        <v>279</v>
      </c>
      <c r="R81" s="247">
        <v>206</v>
      </c>
      <c r="S81" s="179" t="s">
        <v>1128</v>
      </c>
      <c r="T81" s="179" t="s">
        <v>1128</v>
      </c>
      <c r="U81" s="179" t="s">
        <v>887</v>
      </c>
      <c r="V81" s="135"/>
      <c r="W81" s="237">
        <v>422</v>
      </c>
      <c r="X81" s="238">
        <v>111</v>
      </c>
      <c r="Y81" s="231">
        <f t="shared" si="3"/>
        <v>53.883495145631066</v>
      </c>
      <c r="Z81" s="231">
        <f t="shared" si="4"/>
        <v>151.25448028673836</v>
      </c>
      <c r="AA81" s="232" t="str">
        <f t="shared" si="5"/>
        <v>X</v>
      </c>
      <c r="AB81" s="239">
        <v>422</v>
      </c>
      <c r="AC81" s="239">
        <v>72</v>
      </c>
      <c r="AD81" s="239">
        <v>40643</v>
      </c>
      <c r="AE81" s="239">
        <v>111</v>
      </c>
      <c r="AF81" s="234">
        <v>1</v>
      </c>
      <c r="AG81" s="238">
        <v>3</v>
      </c>
      <c r="AH81" s="238">
        <v>113</v>
      </c>
      <c r="AI81" s="246" t="s">
        <v>2195</v>
      </c>
    </row>
    <row r="82" spans="1:35" ht="15.75" hidden="1" customHeight="1">
      <c r="A82" s="179" t="s">
        <v>111</v>
      </c>
      <c r="B82" s="178" t="s">
        <v>1443</v>
      </c>
      <c r="C82" s="178">
        <v>2023</v>
      </c>
      <c r="D82" s="178" t="s">
        <v>657</v>
      </c>
      <c r="E82" s="178" t="s">
        <v>145</v>
      </c>
      <c r="F82" s="178" t="s">
        <v>480</v>
      </c>
      <c r="G82" s="178" t="s">
        <v>185</v>
      </c>
      <c r="H82" s="178" t="s">
        <v>396</v>
      </c>
      <c r="I82" s="178" t="s">
        <v>2076</v>
      </c>
      <c r="J82" s="178" t="s">
        <v>2216</v>
      </c>
      <c r="K82" s="178" t="s">
        <v>2217</v>
      </c>
      <c r="L82" s="178" t="s">
        <v>1841</v>
      </c>
      <c r="M82" s="178" t="s">
        <v>407</v>
      </c>
      <c r="N82" s="178" t="s">
        <v>2182</v>
      </c>
      <c r="O82" s="178" t="s">
        <v>834</v>
      </c>
      <c r="P82" s="227" t="s">
        <v>221</v>
      </c>
      <c r="Q82" s="228">
        <v>279</v>
      </c>
      <c r="R82" s="247">
        <v>206</v>
      </c>
      <c r="S82" s="179" t="s">
        <v>1128</v>
      </c>
      <c r="T82" s="179" t="s">
        <v>1128</v>
      </c>
      <c r="U82" s="179" t="s">
        <v>887</v>
      </c>
      <c r="V82" s="135"/>
      <c r="W82" s="237"/>
      <c r="X82" s="238"/>
      <c r="Y82" s="231">
        <f t="shared" si="3"/>
        <v>0</v>
      </c>
      <c r="Z82" s="231">
        <f t="shared" si="4"/>
        <v>0</v>
      </c>
      <c r="AA82" s="232" t="str">
        <f t="shared" si="5"/>
        <v>X</v>
      </c>
      <c r="AB82" s="239"/>
      <c r="AC82" s="239"/>
      <c r="AD82" s="239"/>
      <c r="AE82" s="239"/>
      <c r="AF82" s="234"/>
      <c r="AG82" s="238"/>
      <c r="AH82" s="238"/>
      <c r="AI82" s="240"/>
    </row>
    <row r="83" spans="1:35" ht="15.75" hidden="1" customHeight="1">
      <c r="A83" s="179" t="s">
        <v>111</v>
      </c>
      <c r="B83" s="178" t="s">
        <v>1443</v>
      </c>
      <c r="C83" s="178">
        <v>2024</v>
      </c>
      <c r="D83" s="178" t="s">
        <v>657</v>
      </c>
      <c r="E83" s="178" t="s">
        <v>145</v>
      </c>
      <c r="F83" s="178" t="s">
        <v>480</v>
      </c>
      <c r="G83" s="178" t="s">
        <v>185</v>
      </c>
      <c r="H83" s="178" t="s">
        <v>396</v>
      </c>
      <c r="I83" s="178" t="s">
        <v>2076</v>
      </c>
      <c r="J83" s="178" t="s">
        <v>2216</v>
      </c>
      <c r="K83" s="178" t="s">
        <v>2217</v>
      </c>
      <c r="L83" s="178" t="s">
        <v>1841</v>
      </c>
      <c r="M83" s="178" t="s">
        <v>407</v>
      </c>
      <c r="N83" s="178" t="s">
        <v>2182</v>
      </c>
      <c r="O83" s="178" t="s">
        <v>834</v>
      </c>
      <c r="P83" s="227" t="s">
        <v>221</v>
      </c>
      <c r="Q83" s="228">
        <v>279</v>
      </c>
      <c r="R83" s="247">
        <v>206</v>
      </c>
      <c r="S83" s="179" t="s">
        <v>1128</v>
      </c>
      <c r="T83" s="179" t="s">
        <v>1128</v>
      </c>
      <c r="U83" s="179" t="s">
        <v>887</v>
      </c>
      <c r="V83" s="135"/>
      <c r="W83" s="237"/>
      <c r="X83" s="238"/>
      <c r="Y83" s="231">
        <f t="shared" si="3"/>
        <v>0</v>
      </c>
      <c r="Z83" s="231">
        <f t="shared" si="4"/>
        <v>0</v>
      </c>
      <c r="AA83" s="232" t="str">
        <f t="shared" si="5"/>
        <v>X</v>
      </c>
      <c r="AB83" s="239"/>
      <c r="AC83" s="239"/>
      <c r="AD83" s="239"/>
      <c r="AE83" s="239"/>
      <c r="AF83" s="234"/>
      <c r="AG83" s="238"/>
      <c r="AH83" s="238"/>
      <c r="AI83" s="240"/>
    </row>
    <row r="84" spans="1:35" ht="15.75" customHeight="1">
      <c r="A84" s="179" t="s">
        <v>111</v>
      </c>
      <c r="B84" s="178" t="s">
        <v>1443</v>
      </c>
      <c r="C84" s="178">
        <v>2022</v>
      </c>
      <c r="D84" s="178" t="s">
        <v>657</v>
      </c>
      <c r="E84" s="178" t="s">
        <v>145</v>
      </c>
      <c r="F84" s="178" t="s">
        <v>480</v>
      </c>
      <c r="G84" s="178" t="s">
        <v>185</v>
      </c>
      <c r="H84" s="178" t="s">
        <v>396</v>
      </c>
      <c r="I84" s="178" t="s">
        <v>2076</v>
      </c>
      <c r="J84" s="178" t="s">
        <v>2218</v>
      </c>
      <c r="K84" s="178" t="s">
        <v>2219</v>
      </c>
      <c r="L84" s="178" t="s">
        <v>1841</v>
      </c>
      <c r="M84" s="178" t="s">
        <v>407</v>
      </c>
      <c r="N84" s="178" t="s">
        <v>2182</v>
      </c>
      <c r="O84" s="178" t="s">
        <v>834</v>
      </c>
      <c r="P84" s="227" t="s">
        <v>221</v>
      </c>
      <c r="Q84" s="228">
        <v>45</v>
      </c>
      <c r="R84" s="247">
        <v>12</v>
      </c>
      <c r="S84" s="179" t="s">
        <v>1128</v>
      </c>
      <c r="T84" s="179" t="s">
        <v>1128</v>
      </c>
      <c r="U84" s="179" t="s">
        <v>887</v>
      </c>
      <c r="V84" s="135"/>
      <c r="W84" s="237">
        <v>76</v>
      </c>
      <c r="X84" s="238">
        <v>7</v>
      </c>
      <c r="Y84" s="231">
        <f t="shared" si="3"/>
        <v>58.333333333333336</v>
      </c>
      <c r="Z84" s="231">
        <f t="shared" si="4"/>
        <v>168.88888888888889</v>
      </c>
      <c r="AA84" s="232" t="str">
        <f t="shared" si="5"/>
        <v>X</v>
      </c>
      <c r="AB84" s="239">
        <v>76</v>
      </c>
      <c r="AC84" s="239">
        <v>6</v>
      </c>
      <c r="AD84" s="239">
        <v>3855</v>
      </c>
      <c r="AE84" s="239">
        <v>7</v>
      </c>
      <c r="AF84" s="234">
        <v>1</v>
      </c>
      <c r="AG84" s="238">
        <v>0</v>
      </c>
      <c r="AH84" s="238">
        <v>75</v>
      </c>
      <c r="AI84" s="246" t="s">
        <v>2220</v>
      </c>
    </row>
    <row r="85" spans="1:35" ht="15.75" hidden="1" customHeight="1">
      <c r="A85" s="179" t="s">
        <v>111</v>
      </c>
      <c r="B85" s="178" t="s">
        <v>1443</v>
      </c>
      <c r="C85" s="178">
        <v>2023</v>
      </c>
      <c r="D85" s="178" t="s">
        <v>657</v>
      </c>
      <c r="E85" s="178" t="s">
        <v>145</v>
      </c>
      <c r="F85" s="178" t="s">
        <v>480</v>
      </c>
      <c r="G85" s="178" t="s">
        <v>185</v>
      </c>
      <c r="H85" s="178" t="s">
        <v>396</v>
      </c>
      <c r="I85" s="178" t="s">
        <v>2076</v>
      </c>
      <c r="J85" s="178" t="s">
        <v>2218</v>
      </c>
      <c r="K85" s="178" t="s">
        <v>2219</v>
      </c>
      <c r="L85" s="178" t="s">
        <v>1841</v>
      </c>
      <c r="M85" s="178" t="s">
        <v>407</v>
      </c>
      <c r="N85" s="178" t="s">
        <v>2182</v>
      </c>
      <c r="O85" s="178" t="s">
        <v>834</v>
      </c>
      <c r="P85" s="227" t="s">
        <v>221</v>
      </c>
      <c r="Q85" s="228">
        <v>45</v>
      </c>
      <c r="R85" s="247">
        <v>12</v>
      </c>
      <c r="S85" s="179" t="s">
        <v>1128</v>
      </c>
      <c r="T85" s="179" t="s">
        <v>1128</v>
      </c>
      <c r="U85" s="179" t="s">
        <v>887</v>
      </c>
      <c r="V85" s="135"/>
      <c r="W85" s="237"/>
      <c r="X85" s="238"/>
      <c r="Y85" s="231">
        <f t="shared" si="3"/>
        <v>0</v>
      </c>
      <c r="Z85" s="231">
        <f t="shared" si="4"/>
        <v>0</v>
      </c>
      <c r="AA85" s="232" t="str">
        <f t="shared" si="5"/>
        <v>X</v>
      </c>
      <c r="AB85" s="239"/>
      <c r="AC85" s="239"/>
      <c r="AD85" s="239"/>
      <c r="AE85" s="239"/>
      <c r="AF85" s="234"/>
      <c r="AG85" s="238"/>
      <c r="AH85" s="238"/>
      <c r="AI85" s="240"/>
    </row>
    <row r="86" spans="1:35" ht="15.75" hidden="1" customHeight="1">
      <c r="A86" s="179" t="s">
        <v>111</v>
      </c>
      <c r="B86" s="178" t="s">
        <v>1443</v>
      </c>
      <c r="C86" s="178">
        <v>2024</v>
      </c>
      <c r="D86" s="178" t="s">
        <v>657</v>
      </c>
      <c r="E86" s="178" t="s">
        <v>145</v>
      </c>
      <c r="F86" s="178" t="s">
        <v>480</v>
      </c>
      <c r="G86" s="178" t="s">
        <v>185</v>
      </c>
      <c r="H86" s="178" t="s">
        <v>396</v>
      </c>
      <c r="I86" s="178" t="s">
        <v>2076</v>
      </c>
      <c r="J86" s="178" t="s">
        <v>2218</v>
      </c>
      <c r="K86" s="178" t="s">
        <v>2219</v>
      </c>
      <c r="L86" s="178" t="s">
        <v>1841</v>
      </c>
      <c r="M86" s="178" t="s">
        <v>407</v>
      </c>
      <c r="N86" s="178" t="s">
        <v>2182</v>
      </c>
      <c r="O86" s="178" t="s">
        <v>834</v>
      </c>
      <c r="P86" s="227" t="s">
        <v>221</v>
      </c>
      <c r="Q86" s="228">
        <v>45</v>
      </c>
      <c r="R86" s="247">
        <v>12</v>
      </c>
      <c r="S86" s="179" t="s">
        <v>1128</v>
      </c>
      <c r="T86" s="179" t="s">
        <v>1128</v>
      </c>
      <c r="U86" s="179" t="s">
        <v>887</v>
      </c>
      <c r="V86" s="135"/>
      <c r="W86" s="237"/>
      <c r="X86" s="238"/>
      <c r="Y86" s="231">
        <f t="shared" si="3"/>
        <v>0</v>
      </c>
      <c r="Z86" s="231">
        <f t="shared" si="4"/>
        <v>0</v>
      </c>
      <c r="AA86" s="232" t="str">
        <f t="shared" si="5"/>
        <v>X</v>
      </c>
      <c r="AB86" s="239"/>
      <c r="AC86" s="239"/>
      <c r="AD86" s="239"/>
      <c r="AE86" s="239"/>
      <c r="AF86" s="234"/>
      <c r="AG86" s="238"/>
      <c r="AH86" s="238"/>
      <c r="AI86" s="240"/>
    </row>
    <row r="87" spans="1:35" ht="15.75" customHeight="1">
      <c r="A87" s="179" t="s">
        <v>111</v>
      </c>
      <c r="B87" s="178" t="s">
        <v>1443</v>
      </c>
      <c r="C87" s="178">
        <v>2022</v>
      </c>
      <c r="D87" s="178" t="s">
        <v>657</v>
      </c>
      <c r="E87" s="178" t="s">
        <v>145</v>
      </c>
      <c r="F87" s="178" t="s">
        <v>480</v>
      </c>
      <c r="G87" s="178" t="s">
        <v>185</v>
      </c>
      <c r="H87" s="178" t="s">
        <v>396</v>
      </c>
      <c r="I87" s="178" t="s">
        <v>2076</v>
      </c>
      <c r="J87" s="178" t="s">
        <v>2221</v>
      </c>
      <c r="K87" s="178" t="s">
        <v>2222</v>
      </c>
      <c r="L87" s="178" t="s">
        <v>1841</v>
      </c>
      <c r="M87" s="178" t="s">
        <v>407</v>
      </c>
      <c r="N87" s="178" t="s">
        <v>2182</v>
      </c>
      <c r="O87" s="178" t="s">
        <v>834</v>
      </c>
      <c r="P87" s="227" t="s">
        <v>221</v>
      </c>
      <c r="Q87" s="228">
        <v>279</v>
      </c>
      <c r="R87" s="247">
        <v>154</v>
      </c>
      <c r="S87" s="179" t="s">
        <v>1128</v>
      </c>
      <c r="T87" s="179" t="s">
        <v>1128</v>
      </c>
      <c r="U87" s="179" t="s">
        <v>887</v>
      </c>
      <c r="V87" s="135"/>
      <c r="W87" s="237">
        <v>119</v>
      </c>
      <c r="X87" s="238">
        <v>23</v>
      </c>
      <c r="Y87" s="231">
        <f t="shared" si="3"/>
        <v>14.935064935064934</v>
      </c>
      <c r="Z87" s="231">
        <f t="shared" si="4"/>
        <v>42.652329749103941</v>
      </c>
      <c r="AA87" s="232" t="str">
        <f t="shared" si="5"/>
        <v>X</v>
      </c>
      <c r="AB87" s="239">
        <v>119</v>
      </c>
      <c r="AC87" s="239">
        <v>14</v>
      </c>
      <c r="AD87" s="239">
        <v>13097</v>
      </c>
      <c r="AE87" s="239">
        <v>23</v>
      </c>
      <c r="AF87" s="234">
        <v>1</v>
      </c>
      <c r="AG87" s="238">
        <v>4</v>
      </c>
      <c r="AH87" s="238">
        <v>78</v>
      </c>
      <c r="AI87" s="246" t="s">
        <v>2201</v>
      </c>
    </row>
    <row r="88" spans="1:35" ht="15.75" hidden="1" customHeight="1">
      <c r="A88" s="179" t="s">
        <v>111</v>
      </c>
      <c r="B88" s="178" t="s">
        <v>1443</v>
      </c>
      <c r="C88" s="178">
        <v>2023</v>
      </c>
      <c r="D88" s="178" t="s">
        <v>657</v>
      </c>
      <c r="E88" s="178" t="s">
        <v>145</v>
      </c>
      <c r="F88" s="178" t="s">
        <v>480</v>
      </c>
      <c r="G88" s="178" t="s">
        <v>185</v>
      </c>
      <c r="H88" s="178" t="s">
        <v>396</v>
      </c>
      <c r="I88" s="178" t="s">
        <v>2076</v>
      </c>
      <c r="J88" s="178" t="s">
        <v>2221</v>
      </c>
      <c r="K88" s="178" t="s">
        <v>2222</v>
      </c>
      <c r="L88" s="178" t="s">
        <v>1841</v>
      </c>
      <c r="M88" s="178" t="s">
        <v>407</v>
      </c>
      <c r="N88" s="178" t="s">
        <v>2182</v>
      </c>
      <c r="O88" s="178" t="s">
        <v>834</v>
      </c>
      <c r="P88" s="227" t="s">
        <v>221</v>
      </c>
      <c r="Q88" s="228">
        <v>279</v>
      </c>
      <c r="R88" s="247">
        <v>154</v>
      </c>
      <c r="S88" s="179" t="s">
        <v>1128</v>
      </c>
      <c r="T88" s="179" t="s">
        <v>1128</v>
      </c>
      <c r="U88" s="179" t="s">
        <v>887</v>
      </c>
      <c r="V88" s="135"/>
      <c r="W88" s="237"/>
      <c r="X88" s="238"/>
      <c r="Y88" s="231">
        <f t="shared" si="3"/>
        <v>0</v>
      </c>
      <c r="Z88" s="231">
        <f t="shared" si="4"/>
        <v>0</v>
      </c>
      <c r="AA88" s="232" t="str">
        <f t="shared" si="5"/>
        <v>X</v>
      </c>
      <c r="AB88" s="239"/>
      <c r="AC88" s="239"/>
      <c r="AD88" s="239"/>
      <c r="AE88" s="239"/>
      <c r="AF88" s="234"/>
      <c r="AG88" s="238"/>
      <c r="AH88" s="238"/>
      <c r="AI88" s="240"/>
    </row>
    <row r="89" spans="1:35" ht="15.75" hidden="1" customHeight="1">
      <c r="A89" s="179" t="s">
        <v>111</v>
      </c>
      <c r="B89" s="178" t="s">
        <v>1443</v>
      </c>
      <c r="C89" s="178">
        <v>2024</v>
      </c>
      <c r="D89" s="178" t="s">
        <v>657</v>
      </c>
      <c r="E89" s="178" t="s">
        <v>145</v>
      </c>
      <c r="F89" s="178" t="s">
        <v>480</v>
      </c>
      <c r="G89" s="178" t="s">
        <v>185</v>
      </c>
      <c r="H89" s="178" t="s">
        <v>396</v>
      </c>
      <c r="I89" s="178" t="s">
        <v>2076</v>
      </c>
      <c r="J89" s="178" t="s">
        <v>2221</v>
      </c>
      <c r="K89" s="178" t="s">
        <v>2222</v>
      </c>
      <c r="L89" s="178" t="s">
        <v>1841</v>
      </c>
      <c r="M89" s="178" t="s">
        <v>407</v>
      </c>
      <c r="N89" s="178" t="s">
        <v>2182</v>
      </c>
      <c r="O89" s="178" t="s">
        <v>834</v>
      </c>
      <c r="P89" s="227" t="s">
        <v>221</v>
      </c>
      <c r="Q89" s="228">
        <v>279</v>
      </c>
      <c r="R89" s="247">
        <v>154</v>
      </c>
      <c r="S89" s="179" t="s">
        <v>1128</v>
      </c>
      <c r="T89" s="179" t="s">
        <v>1128</v>
      </c>
      <c r="U89" s="179" t="s">
        <v>887</v>
      </c>
      <c r="V89" s="135"/>
      <c r="W89" s="237"/>
      <c r="X89" s="238"/>
      <c r="Y89" s="231">
        <f t="shared" si="3"/>
        <v>0</v>
      </c>
      <c r="Z89" s="231">
        <f t="shared" si="4"/>
        <v>0</v>
      </c>
      <c r="AA89" s="232" t="str">
        <f t="shared" si="5"/>
        <v>X</v>
      </c>
      <c r="AB89" s="239"/>
      <c r="AC89" s="239"/>
      <c r="AD89" s="239"/>
      <c r="AE89" s="239"/>
      <c r="AF89" s="234"/>
      <c r="AG89" s="238"/>
      <c r="AH89" s="238"/>
      <c r="AI89" s="240"/>
    </row>
    <row r="90" spans="1:35" ht="15.75" customHeight="1">
      <c r="A90" s="179" t="s">
        <v>111</v>
      </c>
      <c r="B90" s="178" t="s">
        <v>1443</v>
      </c>
      <c r="C90" s="178">
        <v>2022</v>
      </c>
      <c r="D90" s="178" t="s">
        <v>657</v>
      </c>
      <c r="E90" s="178" t="s">
        <v>145</v>
      </c>
      <c r="F90" s="178" t="s">
        <v>480</v>
      </c>
      <c r="G90" s="178" t="s">
        <v>185</v>
      </c>
      <c r="H90" s="178" t="s">
        <v>396</v>
      </c>
      <c r="I90" s="178" t="s">
        <v>2076</v>
      </c>
      <c r="J90" s="178" t="s">
        <v>2223</v>
      </c>
      <c r="K90" s="178" t="s">
        <v>2224</v>
      </c>
      <c r="L90" s="178" t="s">
        <v>1841</v>
      </c>
      <c r="M90" s="178" t="s">
        <v>407</v>
      </c>
      <c r="N90" s="178" t="s">
        <v>2182</v>
      </c>
      <c r="O90" s="178" t="s">
        <v>834</v>
      </c>
      <c r="P90" s="227" t="s">
        <v>221</v>
      </c>
      <c r="Q90" s="228">
        <v>68</v>
      </c>
      <c r="R90" s="247">
        <v>27</v>
      </c>
      <c r="S90" s="179" t="s">
        <v>1128</v>
      </c>
      <c r="T90" s="179" t="s">
        <v>1128</v>
      </c>
      <c r="U90" s="179" t="s">
        <v>887</v>
      </c>
      <c r="V90" s="135"/>
      <c r="W90" s="237">
        <v>87</v>
      </c>
      <c r="X90" s="238">
        <v>18</v>
      </c>
      <c r="Y90" s="231">
        <f t="shared" si="3"/>
        <v>66.666666666666657</v>
      </c>
      <c r="Z90" s="231">
        <f t="shared" si="4"/>
        <v>127.94117647058823</v>
      </c>
      <c r="AA90" s="232" t="str">
        <f t="shared" si="5"/>
        <v>X</v>
      </c>
      <c r="AB90" s="239">
        <v>87</v>
      </c>
      <c r="AC90" s="239">
        <v>11</v>
      </c>
      <c r="AD90" s="239">
        <v>7516</v>
      </c>
      <c r="AE90" s="239">
        <v>18</v>
      </c>
      <c r="AF90" s="234">
        <v>1</v>
      </c>
      <c r="AG90" s="238">
        <v>0</v>
      </c>
      <c r="AH90" s="238">
        <v>97</v>
      </c>
      <c r="AI90" s="246" t="s">
        <v>2204</v>
      </c>
    </row>
    <row r="91" spans="1:35" ht="15.75" hidden="1" customHeight="1">
      <c r="A91" s="179" t="s">
        <v>111</v>
      </c>
      <c r="B91" s="178" t="s">
        <v>1443</v>
      </c>
      <c r="C91" s="178">
        <v>2023</v>
      </c>
      <c r="D91" s="178" t="s">
        <v>657</v>
      </c>
      <c r="E91" s="178" t="s">
        <v>145</v>
      </c>
      <c r="F91" s="178" t="s">
        <v>480</v>
      </c>
      <c r="G91" s="178" t="s">
        <v>185</v>
      </c>
      <c r="H91" s="178" t="s">
        <v>396</v>
      </c>
      <c r="I91" s="178" t="s">
        <v>2076</v>
      </c>
      <c r="J91" s="178" t="s">
        <v>2223</v>
      </c>
      <c r="K91" s="178" t="s">
        <v>2224</v>
      </c>
      <c r="L91" s="178" t="s">
        <v>1841</v>
      </c>
      <c r="M91" s="178" t="s">
        <v>407</v>
      </c>
      <c r="N91" s="178" t="s">
        <v>2182</v>
      </c>
      <c r="O91" s="178" t="s">
        <v>834</v>
      </c>
      <c r="P91" s="227" t="s">
        <v>221</v>
      </c>
      <c r="Q91" s="228">
        <v>68</v>
      </c>
      <c r="R91" s="247">
        <v>27</v>
      </c>
      <c r="S91" s="179" t="s">
        <v>1128</v>
      </c>
      <c r="T91" s="179" t="s">
        <v>1128</v>
      </c>
      <c r="U91" s="179" t="s">
        <v>887</v>
      </c>
      <c r="V91" s="135"/>
      <c r="W91" s="237"/>
      <c r="X91" s="238"/>
      <c r="Y91" s="231">
        <f t="shared" si="3"/>
        <v>0</v>
      </c>
      <c r="Z91" s="231">
        <f t="shared" si="4"/>
        <v>0</v>
      </c>
      <c r="AA91" s="232" t="str">
        <f t="shared" si="5"/>
        <v>X</v>
      </c>
      <c r="AB91" s="239"/>
      <c r="AC91" s="239"/>
      <c r="AD91" s="239"/>
      <c r="AE91" s="239"/>
      <c r="AF91" s="234"/>
      <c r="AG91" s="238"/>
      <c r="AH91" s="238"/>
      <c r="AI91" s="240"/>
    </row>
    <row r="92" spans="1:35" ht="15.75" hidden="1" customHeight="1">
      <c r="A92" s="179" t="s">
        <v>111</v>
      </c>
      <c r="B92" s="178" t="s">
        <v>1443</v>
      </c>
      <c r="C92" s="178">
        <v>2024</v>
      </c>
      <c r="D92" s="178" t="s">
        <v>657</v>
      </c>
      <c r="E92" s="178" t="s">
        <v>145</v>
      </c>
      <c r="F92" s="178" t="s">
        <v>480</v>
      </c>
      <c r="G92" s="178" t="s">
        <v>185</v>
      </c>
      <c r="H92" s="178" t="s">
        <v>396</v>
      </c>
      <c r="I92" s="178" t="s">
        <v>2076</v>
      </c>
      <c r="J92" s="178" t="s">
        <v>2223</v>
      </c>
      <c r="K92" s="178" t="s">
        <v>2224</v>
      </c>
      <c r="L92" s="178" t="s">
        <v>1841</v>
      </c>
      <c r="M92" s="178" t="s">
        <v>407</v>
      </c>
      <c r="N92" s="178" t="s">
        <v>2182</v>
      </c>
      <c r="O92" s="178" t="s">
        <v>834</v>
      </c>
      <c r="P92" s="227" t="s">
        <v>221</v>
      </c>
      <c r="Q92" s="228">
        <v>68</v>
      </c>
      <c r="R92" s="247">
        <v>27</v>
      </c>
      <c r="S92" s="179" t="s">
        <v>1128</v>
      </c>
      <c r="T92" s="179" t="s">
        <v>1128</v>
      </c>
      <c r="U92" s="179" t="s">
        <v>887</v>
      </c>
      <c r="V92" s="135"/>
      <c r="W92" s="237"/>
      <c r="X92" s="238"/>
      <c r="Y92" s="231">
        <f t="shared" si="3"/>
        <v>0</v>
      </c>
      <c r="Z92" s="231">
        <f t="shared" si="4"/>
        <v>0</v>
      </c>
      <c r="AA92" s="232" t="str">
        <f t="shared" si="5"/>
        <v>X</v>
      </c>
      <c r="AB92" s="239"/>
      <c r="AC92" s="239"/>
      <c r="AD92" s="239"/>
      <c r="AE92" s="239"/>
      <c r="AF92" s="234"/>
      <c r="AG92" s="238"/>
      <c r="AH92" s="238"/>
      <c r="AI92" s="240"/>
    </row>
    <row r="93" spans="1:35" ht="15.75" customHeight="1">
      <c r="A93" s="179" t="s">
        <v>111</v>
      </c>
      <c r="B93" s="178" t="s">
        <v>1443</v>
      </c>
      <c r="C93" s="178">
        <v>2022</v>
      </c>
      <c r="D93" s="178" t="s">
        <v>660</v>
      </c>
      <c r="E93" s="178" t="s">
        <v>149</v>
      </c>
      <c r="F93" s="178" t="s">
        <v>480</v>
      </c>
      <c r="G93" s="178" t="s">
        <v>185</v>
      </c>
      <c r="H93" s="178" t="s">
        <v>396</v>
      </c>
      <c r="I93" s="178" t="s">
        <v>2076</v>
      </c>
      <c r="J93" s="178" t="s">
        <v>2225</v>
      </c>
      <c r="K93" s="178" t="s">
        <v>2226</v>
      </c>
      <c r="L93" s="178" t="s">
        <v>1841</v>
      </c>
      <c r="M93" s="178" t="s">
        <v>407</v>
      </c>
      <c r="N93" s="178" t="s">
        <v>2182</v>
      </c>
      <c r="O93" s="178" t="s">
        <v>834</v>
      </c>
      <c r="P93" s="227" t="s">
        <v>221</v>
      </c>
      <c r="Q93" s="228">
        <v>436</v>
      </c>
      <c r="R93" s="247">
        <v>30</v>
      </c>
      <c r="S93" s="179" t="s">
        <v>1128</v>
      </c>
      <c r="T93" s="179" t="s">
        <v>1128</v>
      </c>
      <c r="U93" s="179" t="s">
        <v>887</v>
      </c>
      <c r="V93" s="135" t="s">
        <v>2227</v>
      </c>
      <c r="W93" s="237">
        <v>667</v>
      </c>
      <c r="X93" s="238">
        <v>0</v>
      </c>
      <c r="Y93" s="231">
        <f t="shared" si="3"/>
        <v>0</v>
      </c>
      <c r="Z93" s="231">
        <f t="shared" si="4"/>
        <v>152.9816513761468</v>
      </c>
      <c r="AA93" s="232" t="str">
        <f t="shared" si="5"/>
        <v>X</v>
      </c>
      <c r="AB93" s="239">
        <v>667</v>
      </c>
      <c r="AC93" s="239">
        <v>0</v>
      </c>
      <c r="AD93" s="239">
        <v>48867</v>
      </c>
      <c r="AE93" s="239">
        <v>0</v>
      </c>
      <c r="AF93" s="234">
        <v>0</v>
      </c>
      <c r="AG93" s="238">
        <v>0</v>
      </c>
      <c r="AH93" s="238">
        <v>0</v>
      </c>
      <c r="AI93" s="246" t="s">
        <v>2781</v>
      </c>
    </row>
    <row r="94" spans="1:35" ht="15.75" hidden="1" customHeight="1">
      <c r="A94" s="179" t="s">
        <v>111</v>
      </c>
      <c r="B94" s="178" t="s">
        <v>1443</v>
      </c>
      <c r="C94" s="178">
        <v>2023</v>
      </c>
      <c r="D94" s="178" t="s">
        <v>660</v>
      </c>
      <c r="E94" s="178" t="s">
        <v>149</v>
      </c>
      <c r="F94" s="178" t="s">
        <v>480</v>
      </c>
      <c r="G94" s="178" t="s">
        <v>185</v>
      </c>
      <c r="H94" s="178" t="s">
        <v>396</v>
      </c>
      <c r="I94" s="178" t="s">
        <v>2076</v>
      </c>
      <c r="J94" s="178" t="s">
        <v>2225</v>
      </c>
      <c r="K94" s="178" t="s">
        <v>2226</v>
      </c>
      <c r="L94" s="178" t="s">
        <v>1841</v>
      </c>
      <c r="M94" s="178" t="s">
        <v>407</v>
      </c>
      <c r="N94" s="178" t="s">
        <v>2182</v>
      </c>
      <c r="O94" s="178" t="s">
        <v>834</v>
      </c>
      <c r="P94" s="227" t="s">
        <v>221</v>
      </c>
      <c r="Q94" s="228">
        <v>436</v>
      </c>
      <c r="R94" s="247">
        <v>30</v>
      </c>
      <c r="S94" s="179" t="s">
        <v>1128</v>
      </c>
      <c r="T94" s="179" t="s">
        <v>1128</v>
      </c>
      <c r="U94" s="179" t="s">
        <v>887</v>
      </c>
      <c r="V94" s="135" t="s">
        <v>2228</v>
      </c>
      <c r="W94" s="237"/>
      <c r="X94" s="238"/>
      <c r="Y94" s="231">
        <f t="shared" si="3"/>
        <v>0</v>
      </c>
      <c r="Z94" s="231">
        <f t="shared" si="4"/>
        <v>0</v>
      </c>
      <c r="AA94" s="232" t="str">
        <f t="shared" si="5"/>
        <v>X</v>
      </c>
      <c r="AB94" s="239"/>
      <c r="AC94" s="239"/>
      <c r="AD94" s="239"/>
      <c r="AE94" s="239"/>
      <c r="AF94" s="234"/>
      <c r="AG94" s="238"/>
      <c r="AH94" s="238"/>
      <c r="AI94" s="240"/>
    </row>
    <row r="95" spans="1:35" ht="15.75" hidden="1" customHeight="1">
      <c r="A95" s="179" t="s">
        <v>111</v>
      </c>
      <c r="B95" s="178" t="s">
        <v>1443</v>
      </c>
      <c r="C95" s="178">
        <v>2024</v>
      </c>
      <c r="D95" s="178" t="s">
        <v>660</v>
      </c>
      <c r="E95" s="178" t="s">
        <v>149</v>
      </c>
      <c r="F95" s="178" t="s">
        <v>480</v>
      </c>
      <c r="G95" s="178" t="s">
        <v>185</v>
      </c>
      <c r="H95" s="178" t="s">
        <v>396</v>
      </c>
      <c r="I95" s="178" t="s">
        <v>2076</v>
      </c>
      <c r="J95" s="178" t="s">
        <v>2225</v>
      </c>
      <c r="K95" s="178" t="s">
        <v>2226</v>
      </c>
      <c r="L95" s="178" t="s">
        <v>1841</v>
      </c>
      <c r="M95" s="178" t="s">
        <v>407</v>
      </c>
      <c r="N95" s="178" t="s">
        <v>2182</v>
      </c>
      <c r="O95" s="178" t="s">
        <v>834</v>
      </c>
      <c r="P95" s="227" t="s">
        <v>221</v>
      </c>
      <c r="Q95" s="228">
        <v>436</v>
      </c>
      <c r="R95" s="247">
        <v>30</v>
      </c>
      <c r="S95" s="179" t="s">
        <v>1128</v>
      </c>
      <c r="T95" s="179" t="s">
        <v>1128</v>
      </c>
      <c r="U95" s="179" t="s">
        <v>887</v>
      </c>
      <c r="V95" s="135" t="s">
        <v>2228</v>
      </c>
      <c r="W95" s="237"/>
      <c r="X95" s="238"/>
      <c r="Y95" s="231">
        <f t="shared" si="3"/>
        <v>0</v>
      </c>
      <c r="Z95" s="231">
        <f t="shared" si="4"/>
        <v>0</v>
      </c>
      <c r="AA95" s="232" t="str">
        <f t="shared" si="5"/>
        <v>X</v>
      </c>
      <c r="AB95" s="239"/>
      <c r="AC95" s="239"/>
      <c r="AD95" s="239"/>
      <c r="AE95" s="239"/>
      <c r="AF95" s="234"/>
      <c r="AG95" s="238"/>
      <c r="AH95" s="238"/>
      <c r="AI95" s="240"/>
    </row>
    <row r="96" spans="1:35" ht="15.75" customHeight="1">
      <c r="A96" s="179" t="s">
        <v>111</v>
      </c>
      <c r="B96" s="178" t="s">
        <v>1443</v>
      </c>
      <c r="C96" s="178">
        <v>2022</v>
      </c>
      <c r="D96" s="178" t="s">
        <v>660</v>
      </c>
      <c r="E96" s="178" t="s">
        <v>149</v>
      </c>
      <c r="F96" s="178" t="s">
        <v>480</v>
      </c>
      <c r="G96" s="178" t="s">
        <v>185</v>
      </c>
      <c r="H96" s="178" t="s">
        <v>396</v>
      </c>
      <c r="I96" s="178" t="s">
        <v>2076</v>
      </c>
      <c r="J96" s="178" t="s">
        <v>2229</v>
      </c>
      <c r="K96" s="178" t="s">
        <v>2230</v>
      </c>
      <c r="L96" s="178" t="s">
        <v>1841</v>
      </c>
      <c r="M96" s="178" t="s">
        <v>407</v>
      </c>
      <c r="N96" s="178" t="s">
        <v>2182</v>
      </c>
      <c r="O96" s="178" t="s">
        <v>834</v>
      </c>
      <c r="P96" s="227" t="s">
        <v>221</v>
      </c>
      <c r="Q96" s="228">
        <v>301</v>
      </c>
      <c r="R96" s="247">
        <v>0</v>
      </c>
      <c r="S96" s="179" t="s">
        <v>1128</v>
      </c>
      <c r="T96" s="179" t="s">
        <v>1128</v>
      </c>
      <c r="U96" s="179" t="s">
        <v>887</v>
      </c>
      <c r="V96" s="135" t="s">
        <v>2231</v>
      </c>
      <c r="W96" s="237">
        <v>42</v>
      </c>
      <c r="X96" s="238">
        <v>0</v>
      </c>
      <c r="Y96" s="231"/>
      <c r="Z96" s="231">
        <f t="shared" ref="Z96" si="6">(W96/Q96)*100</f>
        <v>13.953488372093023</v>
      </c>
      <c r="AA96" s="232"/>
      <c r="AB96" s="239">
        <v>42</v>
      </c>
      <c r="AC96" s="239">
        <v>0</v>
      </c>
      <c r="AD96" s="239">
        <v>1467</v>
      </c>
      <c r="AE96" s="239">
        <v>0</v>
      </c>
      <c r="AF96" s="234">
        <v>0</v>
      </c>
      <c r="AG96" s="238">
        <v>0</v>
      </c>
      <c r="AH96" s="238">
        <v>0</v>
      </c>
      <c r="AI96" s="246" t="s">
        <v>2782</v>
      </c>
    </row>
    <row r="97" spans="1:35" ht="15.75" hidden="1" customHeight="1">
      <c r="A97" s="179" t="s">
        <v>111</v>
      </c>
      <c r="B97" s="178" t="s">
        <v>1443</v>
      </c>
      <c r="C97" s="178">
        <v>2023</v>
      </c>
      <c r="D97" s="178" t="s">
        <v>660</v>
      </c>
      <c r="E97" s="178" t="s">
        <v>149</v>
      </c>
      <c r="F97" s="178" t="s">
        <v>480</v>
      </c>
      <c r="G97" s="178" t="s">
        <v>185</v>
      </c>
      <c r="H97" s="178" t="s">
        <v>396</v>
      </c>
      <c r="I97" s="178" t="s">
        <v>2076</v>
      </c>
      <c r="J97" s="178" t="s">
        <v>2229</v>
      </c>
      <c r="K97" s="178" t="s">
        <v>2230</v>
      </c>
      <c r="L97" s="178" t="s">
        <v>1841</v>
      </c>
      <c r="M97" s="178" t="s">
        <v>407</v>
      </c>
      <c r="N97" s="178" t="s">
        <v>2182</v>
      </c>
      <c r="O97" s="178" t="s">
        <v>834</v>
      </c>
      <c r="P97" s="227" t="s">
        <v>221</v>
      </c>
      <c r="Q97" s="228">
        <v>301</v>
      </c>
      <c r="R97" s="247">
        <v>0</v>
      </c>
      <c r="S97" s="179" t="s">
        <v>1128</v>
      </c>
      <c r="T97" s="179" t="s">
        <v>1128</v>
      </c>
      <c r="U97" s="179" t="s">
        <v>887</v>
      </c>
      <c r="V97" s="135" t="s">
        <v>2231</v>
      </c>
      <c r="W97" s="237"/>
      <c r="X97" s="238"/>
      <c r="Y97" s="231" t="e">
        <f t="shared" si="3"/>
        <v>#DIV/0!</v>
      </c>
      <c r="Z97" s="231">
        <f t="shared" si="4"/>
        <v>0</v>
      </c>
      <c r="AA97" s="232" t="e">
        <f t="shared" si="5"/>
        <v>#DIV/0!</v>
      </c>
      <c r="AB97" s="239"/>
      <c r="AC97" s="239"/>
      <c r="AD97" s="239"/>
      <c r="AE97" s="239"/>
      <c r="AF97" s="234"/>
      <c r="AG97" s="238"/>
      <c r="AH97" s="238"/>
      <c r="AI97" s="240"/>
    </row>
    <row r="98" spans="1:35" ht="15.75" hidden="1" customHeight="1">
      <c r="A98" s="179" t="s">
        <v>111</v>
      </c>
      <c r="B98" s="178" t="s">
        <v>1443</v>
      </c>
      <c r="C98" s="178">
        <v>2024</v>
      </c>
      <c r="D98" s="178" t="s">
        <v>660</v>
      </c>
      <c r="E98" s="178" t="s">
        <v>149</v>
      </c>
      <c r="F98" s="178" t="s">
        <v>480</v>
      </c>
      <c r="G98" s="178" t="s">
        <v>185</v>
      </c>
      <c r="H98" s="178" t="s">
        <v>396</v>
      </c>
      <c r="I98" s="178" t="s">
        <v>2076</v>
      </c>
      <c r="J98" s="178" t="s">
        <v>2229</v>
      </c>
      <c r="K98" s="178" t="s">
        <v>2230</v>
      </c>
      <c r="L98" s="178" t="s">
        <v>1841</v>
      </c>
      <c r="M98" s="178" t="s">
        <v>407</v>
      </c>
      <c r="N98" s="178" t="s">
        <v>2182</v>
      </c>
      <c r="O98" s="178" t="s">
        <v>834</v>
      </c>
      <c r="P98" s="227" t="s">
        <v>221</v>
      </c>
      <c r="Q98" s="228">
        <v>301</v>
      </c>
      <c r="R98" s="247">
        <v>0</v>
      </c>
      <c r="S98" s="179" t="s">
        <v>1128</v>
      </c>
      <c r="T98" s="179" t="s">
        <v>1128</v>
      </c>
      <c r="U98" s="179" t="s">
        <v>887</v>
      </c>
      <c r="V98" s="135" t="s">
        <v>2231</v>
      </c>
      <c r="W98" s="237"/>
      <c r="X98" s="238"/>
      <c r="Y98" s="231" t="e">
        <f t="shared" si="3"/>
        <v>#DIV/0!</v>
      </c>
      <c r="Z98" s="231">
        <f t="shared" si="4"/>
        <v>0</v>
      </c>
      <c r="AA98" s="232" t="e">
        <f t="shared" si="5"/>
        <v>#DIV/0!</v>
      </c>
      <c r="AB98" s="239"/>
      <c r="AC98" s="239"/>
      <c r="AD98" s="239"/>
      <c r="AE98" s="239"/>
      <c r="AF98" s="234"/>
      <c r="AG98" s="238"/>
      <c r="AH98" s="238"/>
      <c r="AI98" s="240"/>
    </row>
    <row r="99" spans="1:35" ht="15.75" customHeight="1">
      <c r="A99" s="179" t="s">
        <v>111</v>
      </c>
      <c r="B99" s="178" t="s">
        <v>1443</v>
      </c>
      <c r="C99" s="178">
        <v>2022</v>
      </c>
      <c r="D99" s="178" t="s">
        <v>660</v>
      </c>
      <c r="E99" s="178" t="s">
        <v>149</v>
      </c>
      <c r="F99" s="178" t="s">
        <v>480</v>
      </c>
      <c r="G99" s="178" t="s">
        <v>185</v>
      </c>
      <c r="H99" s="178" t="s">
        <v>396</v>
      </c>
      <c r="I99" s="178" t="s">
        <v>2076</v>
      </c>
      <c r="J99" s="178" t="s">
        <v>2232</v>
      </c>
      <c r="K99" s="178" t="s">
        <v>2233</v>
      </c>
      <c r="L99" s="178" t="s">
        <v>1841</v>
      </c>
      <c r="M99" s="178" t="s">
        <v>407</v>
      </c>
      <c r="N99" s="178" t="s">
        <v>2182</v>
      </c>
      <c r="O99" s="178" t="s">
        <v>834</v>
      </c>
      <c r="P99" s="227" t="s">
        <v>221</v>
      </c>
      <c r="Q99" s="228">
        <v>77</v>
      </c>
      <c r="R99" s="247">
        <v>100</v>
      </c>
      <c r="S99" s="179" t="s">
        <v>1128</v>
      </c>
      <c r="T99" s="179" t="s">
        <v>1128</v>
      </c>
      <c r="U99" s="179" t="s">
        <v>887</v>
      </c>
      <c r="V99" s="135" t="s">
        <v>2234</v>
      </c>
      <c r="W99" s="237">
        <v>56</v>
      </c>
      <c r="X99" s="238">
        <v>129</v>
      </c>
      <c r="Y99" s="231">
        <f t="shared" si="3"/>
        <v>129</v>
      </c>
      <c r="Z99" s="231">
        <f t="shared" si="4"/>
        <v>72.727272727272734</v>
      </c>
      <c r="AA99" s="232" t="str">
        <f t="shared" si="5"/>
        <v/>
      </c>
      <c r="AB99" s="239">
        <v>56</v>
      </c>
      <c r="AC99" s="239">
        <v>30</v>
      </c>
      <c r="AD99" s="239">
        <v>9220</v>
      </c>
      <c r="AE99" s="239">
        <v>129</v>
      </c>
      <c r="AF99" s="234">
        <v>1</v>
      </c>
      <c r="AG99" s="238">
        <v>0</v>
      </c>
      <c r="AH99" s="238">
        <v>41</v>
      </c>
      <c r="AI99" s="240"/>
    </row>
    <row r="100" spans="1:35" ht="15.75" hidden="1" customHeight="1">
      <c r="A100" s="179" t="s">
        <v>111</v>
      </c>
      <c r="B100" s="178" t="s">
        <v>1443</v>
      </c>
      <c r="C100" s="178">
        <v>2023</v>
      </c>
      <c r="D100" s="178" t="s">
        <v>660</v>
      </c>
      <c r="E100" s="178" t="s">
        <v>149</v>
      </c>
      <c r="F100" s="178" t="s">
        <v>480</v>
      </c>
      <c r="G100" s="178" t="s">
        <v>185</v>
      </c>
      <c r="H100" s="178" t="s">
        <v>396</v>
      </c>
      <c r="I100" s="178" t="s">
        <v>2076</v>
      </c>
      <c r="J100" s="178" t="s">
        <v>2232</v>
      </c>
      <c r="K100" s="178" t="s">
        <v>2233</v>
      </c>
      <c r="L100" s="178" t="s">
        <v>1841</v>
      </c>
      <c r="M100" s="178" t="s">
        <v>407</v>
      </c>
      <c r="N100" s="178" t="s">
        <v>2182</v>
      </c>
      <c r="O100" s="178" t="s">
        <v>834</v>
      </c>
      <c r="P100" s="227" t="s">
        <v>221</v>
      </c>
      <c r="Q100" s="228">
        <v>77</v>
      </c>
      <c r="R100" s="247">
        <v>100</v>
      </c>
      <c r="S100" s="179" t="s">
        <v>1128</v>
      </c>
      <c r="T100" s="179" t="s">
        <v>1128</v>
      </c>
      <c r="U100" s="179" t="s">
        <v>887</v>
      </c>
      <c r="V100" s="135" t="s">
        <v>2234</v>
      </c>
      <c r="W100" s="237"/>
      <c r="X100" s="238"/>
      <c r="Y100" s="231">
        <f t="shared" si="3"/>
        <v>0</v>
      </c>
      <c r="Z100" s="231">
        <f t="shared" si="4"/>
        <v>0</v>
      </c>
      <c r="AA100" s="232" t="str">
        <f t="shared" si="5"/>
        <v>X</v>
      </c>
      <c r="AB100" s="239"/>
      <c r="AC100" s="239"/>
      <c r="AD100" s="239"/>
      <c r="AE100" s="239"/>
      <c r="AF100" s="234"/>
      <c r="AG100" s="238"/>
      <c r="AH100" s="238"/>
      <c r="AI100" s="240"/>
    </row>
    <row r="101" spans="1:35" ht="15.75" hidden="1" customHeight="1">
      <c r="A101" s="179" t="s">
        <v>111</v>
      </c>
      <c r="B101" s="178" t="s">
        <v>1443</v>
      </c>
      <c r="C101" s="178">
        <v>2024</v>
      </c>
      <c r="D101" s="178" t="s">
        <v>660</v>
      </c>
      <c r="E101" s="178" t="s">
        <v>149</v>
      </c>
      <c r="F101" s="178" t="s">
        <v>480</v>
      </c>
      <c r="G101" s="178" t="s">
        <v>185</v>
      </c>
      <c r="H101" s="178" t="s">
        <v>396</v>
      </c>
      <c r="I101" s="178" t="s">
        <v>2076</v>
      </c>
      <c r="J101" s="178" t="s">
        <v>2232</v>
      </c>
      <c r="K101" s="178" t="s">
        <v>2233</v>
      </c>
      <c r="L101" s="178" t="s">
        <v>1841</v>
      </c>
      <c r="M101" s="178" t="s">
        <v>407</v>
      </c>
      <c r="N101" s="178" t="s">
        <v>2182</v>
      </c>
      <c r="O101" s="178" t="s">
        <v>834</v>
      </c>
      <c r="P101" s="227" t="s">
        <v>221</v>
      </c>
      <c r="Q101" s="228">
        <v>77</v>
      </c>
      <c r="R101" s="247">
        <v>100</v>
      </c>
      <c r="S101" s="179" t="s">
        <v>1128</v>
      </c>
      <c r="T101" s="179" t="s">
        <v>1128</v>
      </c>
      <c r="U101" s="179" t="s">
        <v>887</v>
      </c>
      <c r="V101" s="135" t="s">
        <v>2234</v>
      </c>
      <c r="W101" s="237"/>
      <c r="X101" s="238"/>
      <c r="Y101" s="231">
        <f t="shared" si="3"/>
        <v>0</v>
      </c>
      <c r="Z101" s="231">
        <f t="shared" si="4"/>
        <v>0</v>
      </c>
      <c r="AA101" s="232" t="str">
        <f t="shared" si="5"/>
        <v>X</v>
      </c>
      <c r="AB101" s="239"/>
      <c r="AC101" s="239"/>
      <c r="AD101" s="239"/>
      <c r="AE101" s="239"/>
      <c r="AF101" s="234"/>
      <c r="AG101" s="238"/>
      <c r="AH101" s="238"/>
      <c r="AI101" s="240"/>
    </row>
    <row r="102" spans="1:35" ht="15.75" customHeight="1">
      <c r="A102" s="179" t="s">
        <v>111</v>
      </c>
      <c r="B102" s="178" t="s">
        <v>1443</v>
      </c>
      <c r="C102" s="178">
        <v>2022</v>
      </c>
      <c r="D102" s="178" t="s">
        <v>660</v>
      </c>
      <c r="E102" s="178" t="s">
        <v>149</v>
      </c>
      <c r="F102" s="178" t="s">
        <v>480</v>
      </c>
      <c r="G102" s="178" t="s">
        <v>185</v>
      </c>
      <c r="H102" s="178" t="s">
        <v>396</v>
      </c>
      <c r="I102" s="178" t="s">
        <v>2076</v>
      </c>
      <c r="J102" s="178" t="s">
        <v>2235</v>
      </c>
      <c r="K102" s="178" t="s">
        <v>2236</v>
      </c>
      <c r="L102" s="178" t="s">
        <v>1841</v>
      </c>
      <c r="M102" s="178" t="s">
        <v>407</v>
      </c>
      <c r="N102" s="178" t="s">
        <v>2182</v>
      </c>
      <c r="O102" s="178" t="s">
        <v>834</v>
      </c>
      <c r="P102" s="227" t="s">
        <v>221</v>
      </c>
      <c r="Q102" s="228">
        <v>5</v>
      </c>
      <c r="R102" s="247">
        <v>8</v>
      </c>
      <c r="S102" s="179" t="s">
        <v>1128</v>
      </c>
      <c r="T102" s="179" t="s">
        <v>1128</v>
      </c>
      <c r="U102" s="179" t="s">
        <v>887</v>
      </c>
      <c r="V102" s="135" t="s">
        <v>2237</v>
      </c>
      <c r="W102" s="237">
        <v>6</v>
      </c>
      <c r="X102" s="238">
        <v>0</v>
      </c>
      <c r="Y102" s="231">
        <f t="shared" si="3"/>
        <v>0</v>
      </c>
      <c r="Z102" s="231">
        <f t="shared" si="4"/>
        <v>120</v>
      </c>
      <c r="AA102" s="232" t="str">
        <f t="shared" si="5"/>
        <v>X</v>
      </c>
      <c r="AB102" s="239">
        <v>6</v>
      </c>
      <c r="AC102" s="239">
        <v>0</v>
      </c>
      <c r="AD102" s="239">
        <v>181</v>
      </c>
      <c r="AE102" s="239">
        <v>0</v>
      </c>
      <c r="AF102" s="234">
        <v>0</v>
      </c>
      <c r="AG102" s="238">
        <v>0</v>
      </c>
      <c r="AH102" s="238">
        <v>0</v>
      </c>
      <c r="AI102" s="240" t="s">
        <v>2238</v>
      </c>
    </row>
    <row r="103" spans="1:35" ht="15.75" hidden="1" customHeight="1">
      <c r="A103" s="179" t="s">
        <v>111</v>
      </c>
      <c r="B103" s="178" t="s">
        <v>1443</v>
      </c>
      <c r="C103" s="178">
        <v>2023</v>
      </c>
      <c r="D103" s="178" t="s">
        <v>660</v>
      </c>
      <c r="E103" s="178" t="s">
        <v>149</v>
      </c>
      <c r="F103" s="178" t="s">
        <v>480</v>
      </c>
      <c r="G103" s="178" t="s">
        <v>185</v>
      </c>
      <c r="H103" s="178" t="s">
        <v>396</v>
      </c>
      <c r="I103" s="178" t="s">
        <v>2076</v>
      </c>
      <c r="J103" s="178" t="s">
        <v>2235</v>
      </c>
      <c r="K103" s="178" t="s">
        <v>2236</v>
      </c>
      <c r="L103" s="178" t="s">
        <v>1841</v>
      </c>
      <c r="M103" s="178" t="s">
        <v>407</v>
      </c>
      <c r="N103" s="178" t="s">
        <v>2182</v>
      </c>
      <c r="O103" s="178" t="s">
        <v>834</v>
      </c>
      <c r="P103" s="227" t="s">
        <v>221</v>
      </c>
      <c r="Q103" s="228">
        <v>5</v>
      </c>
      <c r="R103" s="247">
        <v>8</v>
      </c>
      <c r="S103" s="179" t="s">
        <v>1128</v>
      </c>
      <c r="T103" s="179" t="s">
        <v>1128</v>
      </c>
      <c r="U103" s="179" t="s">
        <v>887</v>
      </c>
      <c r="V103" s="135" t="s">
        <v>2237</v>
      </c>
      <c r="W103" s="237"/>
      <c r="X103" s="238"/>
      <c r="Y103" s="231">
        <f t="shared" si="3"/>
        <v>0</v>
      </c>
      <c r="Z103" s="231">
        <f t="shared" si="4"/>
        <v>0</v>
      </c>
      <c r="AA103" s="232" t="str">
        <f t="shared" si="5"/>
        <v>X</v>
      </c>
      <c r="AB103" s="239"/>
      <c r="AC103" s="239"/>
      <c r="AD103" s="239"/>
      <c r="AE103" s="239"/>
      <c r="AF103" s="234"/>
      <c r="AG103" s="238"/>
      <c r="AH103" s="238"/>
      <c r="AI103" s="240"/>
    </row>
    <row r="104" spans="1:35" ht="15.75" hidden="1" customHeight="1">
      <c r="A104" s="179" t="s">
        <v>111</v>
      </c>
      <c r="B104" s="178" t="s">
        <v>1443</v>
      </c>
      <c r="C104" s="178">
        <v>2024</v>
      </c>
      <c r="D104" s="178" t="s">
        <v>660</v>
      </c>
      <c r="E104" s="178" t="s">
        <v>149</v>
      </c>
      <c r="F104" s="178" t="s">
        <v>480</v>
      </c>
      <c r="G104" s="178" t="s">
        <v>185</v>
      </c>
      <c r="H104" s="178" t="s">
        <v>396</v>
      </c>
      <c r="I104" s="178" t="s">
        <v>2076</v>
      </c>
      <c r="J104" s="178" t="s">
        <v>2235</v>
      </c>
      <c r="K104" s="178" t="s">
        <v>2236</v>
      </c>
      <c r="L104" s="178" t="s">
        <v>1841</v>
      </c>
      <c r="M104" s="178" t="s">
        <v>407</v>
      </c>
      <c r="N104" s="178" t="s">
        <v>2182</v>
      </c>
      <c r="O104" s="178" t="s">
        <v>834</v>
      </c>
      <c r="P104" s="227" t="s">
        <v>221</v>
      </c>
      <c r="Q104" s="228">
        <v>5</v>
      </c>
      <c r="R104" s="247">
        <v>8</v>
      </c>
      <c r="S104" s="179" t="s">
        <v>1128</v>
      </c>
      <c r="T104" s="179" t="s">
        <v>1128</v>
      </c>
      <c r="U104" s="179" t="s">
        <v>887</v>
      </c>
      <c r="V104" s="135" t="s">
        <v>2237</v>
      </c>
      <c r="W104" s="237"/>
      <c r="X104" s="238"/>
      <c r="Y104" s="231">
        <f t="shared" si="3"/>
        <v>0</v>
      </c>
      <c r="Z104" s="231">
        <f t="shared" si="4"/>
        <v>0</v>
      </c>
      <c r="AA104" s="232" t="str">
        <f t="shared" si="5"/>
        <v>X</v>
      </c>
      <c r="AB104" s="239"/>
      <c r="AC104" s="239"/>
      <c r="AD104" s="239"/>
      <c r="AE104" s="239"/>
      <c r="AF104" s="234"/>
      <c r="AG104" s="238"/>
      <c r="AH104" s="238"/>
      <c r="AI104" s="240"/>
    </row>
    <row r="105" spans="1:35" ht="15.75" customHeight="1">
      <c r="A105" s="179" t="s">
        <v>111</v>
      </c>
      <c r="B105" s="178" t="s">
        <v>1443</v>
      </c>
      <c r="C105" s="178">
        <v>2022</v>
      </c>
      <c r="D105" s="178" t="s">
        <v>660</v>
      </c>
      <c r="E105" s="178" t="s">
        <v>149</v>
      </c>
      <c r="F105" s="178" t="s">
        <v>480</v>
      </c>
      <c r="G105" s="178" t="s">
        <v>185</v>
      </c>
      <c r="H105" s="178" t="s">
        <v>396</v>
      </c>
      <c r="I105" s="178" t="s">
        <v>2076</v>
      </c>
      <c r="J105" s="178" t="s">
        <v>2239</v>
      </c>
      <c r="K105" s="178" t="s">
        <v>2240</v>
      </c>
      <c r="L105" s="178" t="s">
        <v>1841</v>
      </c>
      <c r="M105" s="178" t="s">
        <v>407</v>
      </c>
      <c r="N105" s="178" t="s">
        <v>2182</v>
      </c>
      <c r="O105" s="178" t="s">
        <v>834</v>
      </c>
      <c r="P105" s="227" t="s">
        <v>221</v>
      </c>
      <c r="Q105" s="228">
        <v>27</v>
      </c>
      <c r="R105" s="247">
        <v>4</v>
      </c>
      <c r="S105" s="179" t="s">
        <v>1128</v>
      </c>
      <c r="T105" s="179" t="s">
        <v>1128</v>
      </c>
      <c r="U105" s="179" t="s">
        <v>887</v>
      </c>
      <c r="V105" s="135"/>
      <c r="W105" s="237">
        <v>24</v>
      </c>
      <c r="X105" s="238">
        <v>1</v>
      </c>
      <c r="Y105" s="231">
        <f t="shared" si="3"/>
        <v>25</v>
      </c>
      <c r="Z105" s="231">
        <f t="shared" si="4"/>
        <v>88.888888888888886</v>
      </c>
      <c r="AA105" s="232" t="str">
        <f t="shared" si="5"/>
        <v>X</v>
      </c>
      <c r="AB105" s="239">
        <v>1</v>
      </c>
      <c r="AC105" s="239">
        <v>1</v>
      </c>
      <c r="AD105" s="239">
        <v>24</v>
      </c>
      <c r="AE105" s="239">
        <v>1</v>
      </c>
      <c r="AF105" s="234">
        <v>1</v>
      </c>
      <c r="AG105" s="238">
        <v>0</v>
      </c>
      <c r="AH105" s="238">
        <v>1</v>
      </c>
      <c r="AI105" s="240" t="s">
        <v>2238</v>
      </c>
    </row>
    <row r="106" spans="1:35" ht="15.75" hidden="1" customHeight="1">
      <c r="A106" s="179" t="s">
        <v>111</v>
      </c>
      <c r="B106" s="178" t="s">
        <v>1443</v>
      </c>
      <c r="C106" s="178">
        <v>2023</v>
      </c>
      <c r="D106" s="178" t="s">
        <v>660</v>
      </c>
      <c r="E106" s="178" t="s">
        <v>149</v>
      </c>
      <c r="F106" s="178" t="s">
        <v>480</v>
      </c>
      <c r="G106" s="178" t="s">
        <v>185</v>
      </c>
      <c r="H106" s="178" t="s">
        <v>396</v>
      </c>
      <c r="I106" s="178" t="s">
        <v>2076</v>
      </c>
      <c r="J106" s="178" t="s">
        <v>2239</v>
      </c>
      <c r="K106" s="178" t="s">
        <v>2240</v>
      </c>
      <c r="L106" s="178" t="s">
        <v>1841</v>
      </c>
      <c r="M106" s="178" t="s">
        <v>407</v>
      </c>
      <c r="N106" s="178" t="s">
        <v>2182</v>
      </c>
      <c r="O106" s="178" t="s">
        <v>834</v>
      </c>
      <c r="P106" s="227" t="s">
        <v>221</v>
      </c>
      <c r="Q106" s="228">
        <v>27</v>
      </c>
      <c r="R106" s="247">
        <v>4</v>
      </c>
      <c r="S106" s="179" t="s">
        <v>1128</v>
      </c>
      <c r="T106" s="179" t="s">
        <v>1128</v>
      </c>
      <c r="U106" s="179" t="s">
        <v>887</v>
      </c>
      <c r="V106" s="135"/>
      <c r="W106" s="237"/>
      <c r="X106" s="238"/>
      <c r="Y106" s="231">
        <f t="shared" si="3"/>
        <v>0</v>
      </c>
      <c r="Z106" s="231">
        <f t="shared" si="4"/>
        <v>0</v>
      </c>
      <c r="AA106" s="232" t="str">
        <f t="shared" si="5"/>
        <v>X</v>
      </c>
      <c r="AB106" s="239"/>
      <c r="AC106" s="239"/>
      <c r="AD106" s="239"/>
      <c r="AE106" s="239"/>
      <c r="AF106" s="234"/>
      <c r="AG106" s="238"/>
      <c r="AH106" s="238"/>
      <c r="AI106" s="240"/>
    </row>
    <row r="107" spans="1:35" ht="15.75" hidden="1" customHeight="1">
      <c r="A107" s="179" t="s">
        <v>111</v>
      </c>
      <c r="B107" s="178" t="s">
        <v>1443</v>
      </c>
      <c r="C107" s="178">
        <v>2024</v>
      </c>
      <c r="D107" s="178" t="s">
        <v>660</v>
      </c>
      <c r="E107" s="178" t="s">
        <v>149</v>
      </c>
      <c r="F107" s="178" t="s">
        <v>480</v>
      </c>
      <c r="G107" s="178" t="s">
        <v>185</v>
      </c>
      <c r="H107" s="178" t="s">
        <v>396</v>
      </c>
      <c r="I107" s="178" t="s">
        <v>2076</v>
      </c>
      <c r="J107" s="178" t="s">
        <v>2239</v>
      </c>
      <c r="K107" s="178" t="s">
        <v>2240</v>
      </c>
      <c r="L107" s="178" t="s">
        <v>1841</v>
      </c>
      <c r="M107" s="178" t="s">
        <v>407</v>
      </c>
      <c r="N107" s="178" t="s">
        <v>2182</v>
      </c>
      <c r="O107" s="178" t="s">
        <v>834</v>
      </c>
      <c r="P107" s="227" t="s">
        <v>221</v>
      </c>
      <c r="Q107" s="228">
        <v>27</v>
      </c>
      <c r="R107" s="247">
        <v>4</v>
      </c>
      <c r="S107" s="179" t="s">
        <v>1128</v>
      </c>
      <c r="T107" s="179" t="s">
        <v>1128</v>
      </c>
      <c r="U107" s="179" t="s">
        <v>887</v>
      </c>
      <c r="V107" s="135"/>
      <c r="W107" s="237"/>
      <c r="X107" s="238"/>
      <c r="Y107" s="231">
        <f t="shared" si="3"/>
        <v>0</v>
      </c>
      <c r="Z107" s="231">
        <f t="shared" si="4"/>
        <v>0</v>
      </c>
      <c r="AA107" s="232" t="str">
        <f t="shared" si="5"/>
        <v>X</v>
      </c>
      <c r="AB107" s="239"/>
      <c r="AC107" s="239"/>
      <c r="AD107" s="239"/>
      <c r="AE107" s="239"/>
      <c r="AF107" s="234"/>
      <c r="AG107" s="238"/>
      <c r="AH107" s="238"/>
      <c r="AI107" s="240"/>
    </row>
    <row r="108" spans="1:35" ht="15.75" customHeight="1">
      <c r="A108" s="179" t="s">
        <v>111</v>
      </c>
      <c r="B108" s="178" t="s">
        <v>1443</v>
      </c>
      <c r="C108" s="178">
        <v>2022</v>
      </c>
      <c r="D108" s="178" t="s">
        <v>657</v>
      </c>
      <c r="E108" s="178" t="s">
        <v>145</v>
      </c>
      <c r="F108" s="178" t="s">
        <v>480</v>
      </c>
      <c r="G108" s="178" t="s">
        <v>185</v>
      </c>
      <c r="H108" s="178" t="s">
        <v>396</v>
      </c>
      <c r="I108" s="178" t="s">
        <v>2076</v>
      </c>
      <c r="J108" s="178" t="s">
        <v>2241</v>
      </c>
      <c r="K108" s="178" t="s">
        <v>2242</v>
      </c>
      <c r="L108" s="178" t="s">
        <v>1841</v>
      </c>
      <c r="M108" s="178" t="s">
        <v>407</v>
      </c>
      <c r="N108" s="178" t="s">
        <v>2182</v>
      </c>
      <c r="O108" s="178" t="s">
        <v>834</v>
      </c>
      <c r="P108" s="227" t="s">
        <v>221</v>
      </c>
      <c r="Q108" s="228">
        <v>56</v>
      </c>
      <c r="R108" s="247">
        <v>0</v>
      </c>
      <c r="S108" s="179" t="s">
        <v>887</v>
      </c>
      <c r="T108" s="179" t="s">
        <v>887</v>
      </c>
      <c r="U108" s="179" t="s">
        <v>887</v>
      </c>
      <c r="V108" s="135" t="s">
        <v>2243</v>
      </c>
      <c r="W108" s="239">
        <v>75</v>
      </c>
      <c r="X108" s="238">
        <v>0</v>
      </c>
      <c r="Y108" s="231"/>
      <c r="Z108" s="231">
        <f t="shared" ref="Z108" si="7">(W108/Q108)*100</f>
        <v>133.92857142857142</v>
      </c>
      <c r="AA108" s="232"/>
      <c r="AB108" s="239">
        <v>75</v>
      </c>
      <c r="AC108" s="239">
        <v>0</v>
      </c>
      <c r="AD108" s="239">
        <v>6786</v>
      </c>
      <c r="AE108" s="239">
        <v>0</v>
      </c>
      <c r="AF108" s="234">
        <v>0</v>
      </c>
      <c r="AG108" s="238">
        <v>0</v>
      </c>
      <c r="AH108" s="238">
        <v>0</v>
      </c>
      <c r="AI108" s="240"/>
    </row>
    <row r="109" spans="1:35" ht="15.75" hidden="1" customHeight="1">
      <c r="A109" s="179" t="s">
        <v>111</v>
      </c>
      <c r="B109" s="178" t="s">
        <v>1443</v>
      </c>
      <c r="C109" s="178">
        <v>2023</v>
      </c>
      <c r="D109" s="178" t="s">
        <v>657</v>
      </c>
      <c r="E109" s="178" t="s">
        <v>145</v>
      </c>
      <c r="F109" s="178" t="s">
        <v>480</v>
      </c>
      <c r="G109" s="178" t="s">
        <v>185</v>
      </c>
      <c r="H109" s="178" t="s">
        <v>396</v>
      </c>
      <c r="I109" s="178" t="s">
        <v>2076</v>
      </c>
      <c r="J109" s="178" t="s">
        <v>2241</v>
      </c>
      <c r="K109" s="178" t="s">
        <v>2242</v>
      </c>
      <c r="L109" s="178" t="s">
        <v>1841</v>
      </c>
      <c r="M109" s="178" t="s">
        <v>407</v>
      </c>
      <c r="N109" s="178" t="s">
        <v>2182</v>
      </c>
      <c r="O109" s="178" t="s">
        <v>834</v>
      </c>
      <c r="P109" s="227" t="s">
        <v>221</v>
      </c>
      <c r="Q109" s="228">
        <v>56</v>
      </c>
      <c r="R109" s="247">
        <v>0</v>
      </c>
      <c r="S109" s="179" t="s">
        <v>887</v>
      </c>
      <c r="T109" s="179" t="s">
        <v>887</v>
      </c>
      <c r="U109" s="179" t="s">
        <v>887</v>
      </c>
      <c r="V109" s="135" t="s">
        <v>2243</v>
      </c>
      <c r="W109" s="237"/>
      <c r="X109" s="238"/>
      <c r="Y109" s="231" t="e">
        <f t="shared" si="3"/>
        <v>#DIV/0!</v>
      </c>
      <c r="Z109" s="231">
        <f t="shared" si="4"/>
        <v>0</v>
      </c>
      <c r="AA109" s="232" t="e">
        <f t="shared" si="5"/>
        <v>#DIV/0!</v>
      </c>
      <c r="AB109" s="239"/>
      <c r="AC109" s="239"/>
      <c r="AD109" s="239"/>
      <c r="AE109" s="239"/>
      <c r="AF109" s="234"/>
      <c r="AG109" s="238"/>
      <c r="AH109" s="238"/>
      <c r="AI109" s="240"/>
    </row>
    <row r="110" spans="1:35" ht="15.75" hidden="1" customHeight="1">
      <c r="A110" s="179" t="s">
        <v>111</v>
      </c>
      <c r="B110" s="178" t="s">
        <v>1443</v>
      </c>
      <c r="C110" s="178">
        <v>2024</v>
      </c>
      <c r="D110" s="178" t="s">
        <v>657</v>
      </c>
      <c r="E110" s="178" t="s">
        <v>145</v>
      </c>
      <c r="F110" s="178" t="s">
        <v>480</v>
      </c>
      <c r="G110" s="178" t="s">
        <v>185</v>
      </c>
      <c r="H110" s="178" t="s">
        <v>396</v>
      </c>
      <c r="I110" s="178" t="s">
        <v>2076</v>
      </c>
      <c r="J110" s="178" t="s">
        <v>2241</v>
      </c>
      <c r="K110" s="178" t="s">
        <v>2242</v>
      </c>
      <c r="L110" s="178" t="s">
        <v>1841</v>
      </c>
      <c r="M110" s="178" t="s">
        <v>407</v>
      </c>
      <c r="N110" s="178" t="s">
        <v>2182</v>
      </c>
      <c r="O110" s="178" t="s">
        <v>834</v>
      </c>
      <c r="P110" s="227" t="s">
        <v>221</v>
      </c>
      <c r="Q110" s="228">
        <v>56</v>
      </c>
      <c r="R110" s="247">
        <v>0</v>
      </c>
      <c r="S110" s="179" t="s">
        <v>887</v>
      </c>
      <c r="T110" s="179" t="s">
        <v>887</v>
      </c>
      <c r="U110" s="179" t="s">
        <v>887</v>
      </c>
      <c r="V110" s="135" t="s">
        <v>2243</v>
      </c>
      <c r="W110" s="237"/>
      <c r="X110" s="238"/>
      <c r="Y110" s="231" t="e">
        <f t="shared" si="3"/>
        <v>#DIV/0!</v>
      </c>
      <c r="Z110" s="231">
        <f t="shared" si="4"/>
        <v>0</v>
      </c>
      <c r="AA110" s="232" t="e">
        <f t="shared" si="5"/>
        <v>#DIV/0!</v>
      </c>
      <c r="AB110" s="239"/>
      <c r="AC110" s="239"/>
      <c r="AD110" s="239"/>
      <c r="AE110" s="239"/>
      <c r="AF110" s="234"/>
      <c r="AG110" s="238"/>
      <c r="AH110" s="238"/>
      <c r="AI110" s="240"/>
    </row>
    <row r="111" spans="1:35" ht="15.75" customHeight="1">
      <c r="A111" s="179" t="s">
        <v>111</v>
      </c>
      <c r="B111" s="178" t="s">
        <v>1443</v>
      </c>
      <c r="C111" s="178">
        <v>2022</v>
      </c>
      <c r="D111" s="178" t="s">
        <v>657</v>
      </c>
      <c r="E111" s="178" t="s">
        <v>145</v>
      </c>
      <c r="F111" s="178" t="s">
        <v>480</v>
      </c>
      <c r="G111" s="178" t="s">
        <v>185</v>
      </c>
      <c r="H111" s="178" t="s">
        <v>396</v>
      </c>
      <c r="I111" s="178" t="s">
        <v>2076</v>
      </c>
      <c r="J111" s="178" t="s">
        <v>2244</v>
      </c>
      <c r="K111" s="178" t="s">
        <v>2245</v>
      </c>
      <c r="L111" s="178" t="s">
        <v>1841</v>
      </c>
      <c r="M111" s="178" t="s">
        <v>407</v>
      </c>
      <c r="N111" s="178" t="s">
        <v>2182</v>
      </c>
      <c r="O111" s="178" t="s">
        <v>834</v>
      </c>
      <c r="P111" s="227" t="s">
        <v>221</v>
      </c>
      <c r="Q111" s="228">
        <v>322</v>
      </c>
      <c r="R111" s="247">
        <v>0</v>
      </c>
      <c r="S111" s="179" t="s">
        <v>887</v>
      </c>
      <c r="T111" s="179" t="s">
        <v>887</v>
      </c>
      <c r="U111" s="179" t="s">
        <v>887</v>
      </c>
      <c r="V111" s="135" t="s">
        <v>2243</v>
      </c>
      <c r="W111" s="239">
        <v>350</v>
      </c>
      <c r="X111" s="238">
        <v>0</v>
      </c>
      <c r="Y111" s="231"/>
      <c r="Z111" s="231">
        <f t="shared" si="4"/>
        <v>108.69565217391303</v>
      </c>
      <c r="AA111" s="232"/>
      <c r="AB111" s="239">
        <v>350</v>
      </c>
      <c r="AC111" s="239">
        <v>0</v>
      </c>
      <c r="AD111" s="239">
        <v>34208</v>
      </c>
      <c r="AE111" s="239">
        <v>0</v>
      </c>
      <c r="AF111" s="234">
        <v>0</v>
      </c>
      <c r="AG111" s="238">
        <v>0</v>
      </c>
      <c r="AH111" s="238">
        <v>0</v>
      </c>
      <c r="AI111" s="240"/>
    </row>
    <row r="112" spans="1:35" ht="15.75" hidden="1" customHeight="1">
      <c r="A112" s="179" t="s">
        <v>111</v>
      </c>
      <c r="B112" s="178" t="s">
        <v>1443</v>
      </c>
      <c r="C112" s="178">
        <v>2023</v>
      </c>
      <c r="D112" s="178" t="s">
        <v>657</v>
      </c>
      <c r="E112" s="178" t="s">
        <v>145</v>
      </c>
      <c r="F112" s="178" t="s">
        <v>480</v>
      </c>
      <c r="G112" s="178" t="s">
        <v>185</v>
      </c>
      <c r="H112" s="178" t="s">
        <v>396</v>
      </c>
      <c r="I112" s="178" t="s">
        <v>2076</v>
      </c>
      <c r="J112" s="178" t="s">
        <v>2244</v>
      </c>
      <c r="K112" s="178" t="s">
        <v>2245</v>
      </c>
      <c r="L112" s="178" t="s">
        <v>1841</v>
      </c>
      <c r="M112" s="178" t="s">
        <v>407</v>
      </c>
      <c r="N112" s="178" t="s">
        <v>2182</v>
      </c>
      <c r="O112" s="178" t="s">
        <v>834</v>
      </c>
      <c r="P112" s="227" t="s">
        <v>221</v>
      </c>
      <c r="Q112" s="228">
        <v>322</v>
      </c>
      <c r="R112" s="247">
        <v>0</v>
      </c>
      <c r="S112" s="179" t="s">
        <v>887</v>
      </c>
      <c r="T112" s="179" t="s">
        <v>887</v>
      </c>
      <c r="U112" s="179" t="s">
        <v>887</v>
      </c>
      <c r="V112" s="135" t="s">
        <v>2243</v>
      </c>
      <c r="W112" s="237"/>
      <c r="X112" s="238"/>
      <c r="Y112" s="231" t="e">
        <f t="shared" si="3"/>
        <v>#DIV/0!</v>
      </c>
      <c r="Z112" s="231">
        <f t="shared" si="4"/>
        <v>0</v>
      </c>
      <c r="AA112" s="232" t="e">
        <f t="shared" si="5"/>
        <v>#DIV/0!</v>
      </c>
      <c r="AB112" s="239"/>
      <c r="AC112" s="239"/>
      <c r="AD112" s="239"/>
      <c r="AE112" s="239"/>
      <c r="AF112" s="234"/>
      <c r="AG112" s="238"/>
      <c r="AH112" s="238"/>
      <c r="AI112" s="240"/>
    </row>
    <row r="113" spans="1:35" ht="15.75" hidden="1" customHeight="1">
      <c r="A113" s="179" t="s">
        <v>111</v>
      </c>
      <c r="B113" s="178" t="s">
        <v>1443</v>
      </c>
      <c r="C113" s="178">
        <v>2024</v>
      </c>
      <c r="D113" s="178" t="s">
        <v>657</v>
      </c>
      <c r="E113" s="178" t="s">
        <v>145</v>
      </c>
      <c r="F113" s="178" t="s">
        <v>480</v>
      </c>
      <c r="G113" s="178" t="s">
        <v>185</v>
      </c>
      <c r="H113" s="178" t="s">
        <v>396</v>
      </c>
      <c r="I113" s="178" t="s">
        <v>2076</v>
      </c>
      <c r="J113" s="178" t="s">
        <v>2244</v>
      </c>
      <c r="K113" s="178" t="s">
        <v>2245</v>
      </c>
      <c r="L113" s="178" t="s">
        <v>1841</v>
      </c>
      <c r="M113" s="178" t="s">
        <v>407</v>
      </c>
      <c r="N113" s="178" t="s">
        <v>2182</v>
      </c>
      <c r="O113" s="178" t="s">
        <v>834</v>
      </c>
      <c r="P113" s="227" t="s">
        <v>221</v>
      </c>
      <c r="Q113" s="228">
        <v>322</v>
      </c>
      <c r="R113" s="247">
        <v>0</v>
      </c>
      <c r="S113" s="179" t="s">
        <v>887</v>
      </c>
      <c r="T113" s="179" t="s">
        <v>887</v>
      </c>
      <c r="U113" s="179" t="s">
        <v>887</v>
      </c>
      <c r="V113" s="135" t="s">
        <v>2243</v>
      </c>
      <c r="W113" s="237"/>
      <c r="X113" s="238"/>
      <c r="Y113" s="231" t="e">
        <f t="shared" si="3"/>
        <v>#DIV/0!</v>
      </c>
      <c r="Z113" s="231">
        <f t="shared" si="4"/>
        <v>0</v>
      </c>
      <c r="AA113" s="232" t="e">
        <f t="shared" si="5"/>
        <v>#DIV/0!</v>
      </c>
      <c r="AB113" s="239"/>
      <c r="AC113" s="239"/>
      <c r="AD113" s="239"/>
      <c r="AE113" s="239"/>
      <c r="AF113" s="234"/>
      <c r="AG113" s="238"/>
      <c r="AH113" s="238"/>
      <c r="AI113" s="240"/>
    </row>
    <row r="114" spans="1:35" ht="15.75" customHeight="1">
      <c r="A114" s="179" t="s">
        <v>111</v>
      </c>
      <c r="B114" s="178" t="s">
        <v>1443</v>
      </c>
      <c r="C114" s="178">
        <v>2022</v>
      </c>
      <c r="D114" s="178" t="s">
        <v>657</v>
      </c>
      <c r="E114" s="178" t="s">
        <v>145</v>
      </c>
      <c r="F114" s="178" t="s">
        <v>480</v>
      </c>
      <c r="G114" s="178" t="s">
        <v>185</v>
      </c>
      <c r="H114" s="178" t="s">
        <v>396</v>
      </c>
      <c r="I114" s="178" t="s">
        <v>2076</v>
      </c>
      <c r="J114" s="178" t="s">
        <v>2246</v>
      </c>
      <c r="K114" s="178" t="s">
        <v>2247</v>
      </c>
      <c r="L114" s="178" t="s">
        <v>1841</v>
      </c>
      <c r="M114" s="178" t="s">
        <v>407</v>
      </c>
      <c r="N114" s="178" t="s">
        <v>2182</v>
      </c>
      <c r="O114" s="178" t="s">
        <v>834</v>
      </c>
      <c r="P114" s="227" t="s">
        <v>221</v>
      </c>
      <c r="Q114" s="228">
        <v>116</v>
      </c>
      <c r="R114" s="247">
        <v>0</v>
      </c>
      <c r="S114" s="179" t="s">
        <v>887</v>
      </c>
      <c r="T114" s="179" t="s">
        <v>887</v>
      </c>
      <c r="U114" s="179" t="s">
        <v>887</v>
      </c>
      <c r="V114" s="135" t="s">
        <v>2243</v>
      </c>
      <c r="W114" s="239">
        <v>130</v>
      </c>
      <c r="X114" s="238">
        <v>0</v>
      </c>
      <c r="Y114" s="231"/>
      <c r="Z114" s="231">
        <f t="shared" si="4"/>
        <v>112.06896551724137</v>
      </c>
      <c r="AA114" s="232"/>
      <c r="AB114" s="239">
        <v>130</v>
      </c>
      <c r="AC114" s="239">
        <v>0</v>
      </c>
      <c r="AD114" s="239">
        <v>6336</v>
      </c>
      <c r="AE114" s="239">
        <v>0</v>
      </c>
      <c r="AF114" s="234">
        <v>0</v>
      </c>
      <c r="AG114" s="238">
        <v>0</v>
      </c>
      <c r="AH114" s="238">
        <v>0</v>
      </c>
      <c r="AI114" s="240"/>
    </row>
    <row r="115" spans="1:35" ht="15.75" hidden="1" customHeight="1">
      <c r="A115" s="179" t="s">
        <v>111</v>
      </c>
      <c r="B115" s="178" t="s">
        <v>1443</v>
      </c>
      <c r="C115" s="178">
        <v>2023</v>
      </c>
      <c r="D115" s="178" t="s">
        <v>657</v>
      </c>
      <c r="E115" s="178" t="s">
        <v>145</v>
      </c>
      <c r="F115" s="178" t="s">
        <v>480</v>
      </c>
      <c r="G115" s="178" t="s">
        <v>185</v>
      </c>
      <c r="H115" s="178" t="s">
        <v>396</v>
      </c>
      <c r="I115" s="178" t="s">
        <v>2076</v>
      </c>
      <c r="J115" s="178" t="s">
        <v>2246</v>
      </c>
      <c r="K115" s="178" t="s">
        <v>2247</v>
      </c>
      <c r="L115" s="178" t="s">
        <v>1841</v>
      </c>
      <c r="M115" s="178" t="s">
        <v>407</v>
      </c>
      <c r="N115" s="178" t="s">
        <v>2182</v>
      </c>
      <c r="O115" s="178" t="s">
        <v>834</v>
      </c>
      <c r="P115" s="227" t="s">
        <v>221</v>
      </c>
      <c r="Q115" s="228">
        <v>116</v>
      </c>
      <c r="R115" s="247">
        <v>0</v>
      </c>
      <c r="S115" s="179" t="s">
        <v>887</v>
      </c>
      <c r="T115" s="179" t="s">
        <v>887</v>
      </c>
      <c r="U115" s="179" t="s">
        <v>887</v>
      </c>
      <c r="V115" s="135" t="s">
        <v>2243</v>
      </c>
      <c r="W115" s="237"/>
      <c r="X115" s="238"/>
      <c r="Y115" s="231" t="e">
        <f t="shared" si="3"/>
        <v>#DIV/0!</v>
      </c>
      <c r="Z115" s="231">
        <f t="shared" si="4"/>
        <v>0</v>
      </c>
      <c r="AA115" s="232" t="e">
        <f t="shared" si="5"/>
        <v>#DIV/0!</v>
      </c>
      <c r="AB115" s="239"/>
      <c r="AC115" s="239"/>
      <c r="AD115" s="239"/>
      <c r="AE115" s="239"/>
      <c r="AF115" s="234"/>
      <c r="AG115" s="238"/>
      <c r="AH115" s="238"/>
      <c r="AI115" s="240"/>
    </row>
    <row r="116" spans="1:35" ht="15.75" hidden="1" customHeight="1">
      <c r="A116" s="179" t="s">
        <v>111</v>
      </c>
      <c r="B116" s="178" t="s">
        <v>1443</v>
      </c>
      <c r="C116" s="178">
        <v>2024</v>
      </c>
      <c r="D116" s="178" t="s">
        <v>657</v>
      </c>
      <c r="E116" s="178" t="s">
        <v>145</v>
      </c>
      <c r="F116" s="178" t="s">
        <v>480</v>
      </c>
      <c r="G116" s="178" t="s">
        <v>185</v>
      </c>
      <c r="H116" s="178" t="s">
        <v>396</v>
      </c>
      <c r="I116" s="178" t="s">
        <v>2076</v>
      </c>
      <c r="J116" s="178" t="s">
        <v>2246</v>
      </c>
      <c r="K116" s="178" t="s">
        <v>2247</v>
      </c>
      <c r="L116" s="178" t="s">
        <v>1841</v>
      </c>
      <c r="M116" s="178" t="s">
        <v>407</v>
      </c>
      <c r="N116" s="178" t="s">
        <v>2182</v>
      </c>
      <c r="O116" s="178" t="s">
        <v>834</v>
      </c>
      <c r="P116" s="227" t="s">
        <v>221</v>
      </c>
      <c r="Q116" s="228">
        <v>116</v>
      </c>
      <c r="R116" s="247">
        <v>0</v>
      </c>
      <c r="S116" s="179" t="s">
        <v>887</v>
      </c>
      <c r="T116" s="179" t="s">
        <v>887</v>
      </c>
      <c r="U116" s="179" t="s">
        <v>887</v>
      </c>
      <c r="V116" s="135" t="s">
        <v>2243</v>
      </c>
      <c r="W116" s="237"/>
      <c r="X116" s="238"/>
      <c r="Y116" s="231" t="e">
        <f t="shared" si="3"/>
        <v>#DIV/0!</v>
      </c>
      <c r="Z116" s="231">
        <f t="shared" si="4"/>
        <v>0</v>
      </c>
      <c r="AA116" s="232" t="e">
        <f t="shared" si="5"/>
        <v>#DIV/0!</v>
      </c>
      <c r="AB116" s="239"/>
      <c r="AC116" s="239"/>
      <c r="AD116" s="239"/>
      <c r="AE116" s="239"/>
      <c r="AF116" s="234"/>
      <c r="AG116" s="238"/>
      <c r="AH116" s="238"/>
      <c r="AI116" s="240"/>
    </row>
    <row r="117" spans="1:35" ht="15.75" customHeight="1">
      <c r="A117" s="179" t="s">
        <v>111</v>
      </c>
      <c r="B117" s="178" t="s">
        <v>1443</v>
      </c>
      <c r="C117" s="178">
        <v>2022</v>
      </c>
      <c r="D117" s="178" t="s">
        <v>660</v>
      </c>
      <c r="E117" s="178" t="s">
        <v>149</v>
      </c>
      <c r="F117" s="178" t="s">
        <v>480</v>
      </c>
      <c r="G117" s="178" t="s">
        <v>185</v>
      </c>
      <c r="H117" s="178" t="s">
        <v>396</v>
      </c>
      <c r="I117" s="178" t="s">
        <v>2076</v>
      </c>
      <c r="J117" s="178" t="s">
        <v>2248</v>
      </c>
      <c r="K117" s="178" t="s">
        <v>2249</v>
      </c>
      <c r="L117" s="178" t="s">
        <v>1841</v>
      </c>
      <c r="M117" s="178" t="s">
        <v>407</v>
      </c>
      <c r="N117" s="178" t="s">
        <v>2182</v>
      </c>
      <c r="O117" s="178" t="s">
        <v>834</v>
      </c>
      <c r="P117" s="227" t="s">
        <v>221</v>
      </c>
      <c r="Q117" s="228">
        <v>227</v>
      </c>
      <c r="R117" s="247">
        <v>0</v>
      </c>
      <c r="S117" s="179" t="s">
        <v>887</v>
      </c>
      <c r="T117" s="179" t="s">
        <v>887</v>
      </c>
      <c r="U117" s="179" t="s">
        <v>887</v>
      </c>
      <c r="V117" s="135" t="s">
        <v>2243</v>
      </c>
      <c r="W117" s="239">
        <v>874</v>
      </c>
      <c r="X117" s="238">
        <v>0</v>
      </c>
      <c r="Y117" s="231"/>
      <c r="Z117" s="231">
        <f t="shared" si="4"/>
        <v>385.02202643171807</v>
      </c>
      <c r="AA117" s="232"/>
      <c r="AB117" s="239">
        <v>874</v>
      </c>
      <c r="AC117" s="239">
        <v>0</v>
      </c>
      <c r="AD117" s="239">
        <v>56869</v>
      </c>
      <c r="AE117" s="239">
        <v>0</v>
      </c>
      <c r="AF117" s="234">
        <v>0</v>
      </c>
      <c r="AG117" s="238">
        <v>0</v>
      </c>
      <c r="AH117" s="238">
        <v>0</v>
      </c>
      <c r="AI117" s="240"/>
    </row>
    <row r="118" spans="1:35" ht="15.75" hidden="1" customHeight="1">
      <c r="A118" s="179" t="s">
        <v>111</v>
      </c>
      <c r="B118" s="178" t="s">
        <v>1443</v>
      </c>
      <c r="C118" s="178">
        <v>2023</v>
      </c>
      <c r="D118" s="178" t="s">
        <v>660</v>
      </c>
      <c r="E118" s="178" t="s">
        <v>149</v>
      </c>
      <c r="F118" s="178" t="s">
        <v>480</v>
      </c>
      <c r="G118" s="178" t="s">
        <v>185</v>
      </c>
      <c r="H118" s="178" t="s">
        <v>396</v>
      </c>
      <c r="I118" s="178" t="s">
        <v>2076</v>
      </c>
      <c r="J118" s="178" t="s">
        <v>2248</v>
      </c>
      <c r="K118" s="178" t="s">
        <v>2249</v>
      </c>
      <c r="L118" s="178" t="s">
        <v>1841</v>
      </c>
      <c r="M118" s="178" t="s">
        <v>407</v>
      </c>
      <c r="N118" s="178" t="s">
        <v>2182</v>
      </c>
      <c r="O118" s="178" t="s">
        <v>834</v>
      </c>
      <c r="P118" s="227" t="s">
        <v>221</v>
      </c>
      <c r="Q118" s="228">
        <v>227</v>
      </c>
      <c r="R118" s="247">
        <v>0</v>
      </c>
      <c r="S118" s="179" t="s">
        <v>887</v>
      </c>
      <c r="T118" s="179" t="s">
        <v>887</v>
      </c>
      <c r="U118" s="179" t="s">
        <v>887</v>
      </c>
      <c r="V118" s="135" t="s">
        <v>2243</v>
      </c>
      <c r="W118" s="237"/>
      <c r="X118" s="238"/>
      <c r="Y118" s="231" t="e">
        <f t="shared" si="3"/>
        <v>#DIV/0!</v>
      </c>
      <c r="Z118" s="231">
        <f t="shared" si="4"/>
        <v>0</v>
      </c>
      <c r="AA118" s="232" t="e">
        <f t="shared" si="5"/>
        <v>#DIV/0!</v>
      </c>
      <c r="AB118" s="239"/>
      <c r="AC118" s="239"/>
      <c r="AD118" s="239"/>
      <c r="AE118" s="239"/>
      <c r="AF118" s="234"/>
      <c r="AG118" s="238"/>
      <c r="AH118" s="238"/>
      <c r="AI118" s="240"/>
    </row>
    <row r="119" spans="1:35" ht="15.75" hidden="1" customHeight="1">
      <c r="A119" s="179" t="s">
        <v>111</v>
      </c>
      <c r="B119" s="178" t="s">
        <v>1443</v>
      </c>
      <c r="C119" s="178">
        <v>2024</v>
      </c>
      <c r="D119" s="178" t="s">
        <v>660</v>
      </c>
      <c r="E119" s="178" t="s">
        <v>149</v>
      </c>
      <c r="F119" s="178" t="s">
        <v>480</v>
      </c>
      <c r="G119" s="178" t="s">
        <v>185</v>
      </c>
      <c r="H119" s="178" t="s">
        <v>396</v>
      </c>
      <c r="I119" s="178" t="s">
        <v>2076</v>
      </c>
      <c r="J119" s="178" t="s">
        <v>2248</v>
      </c>
      <c r="K119" s="178" t="s">
        <v>2249</v>
      </c>
      <c r="L119" s="178" t="s">
        <v>1841</v>
      </c>
      <c r="M119" s="178" t="s">
        <v>407</v>
      </c>
      <c r="N119" s="178" t="s">
        <v>2182</v>
      </c>
      <c r="O119" s="178" t="s">
        <v>834</v>
      </c>
      <c r="P119" s="227" t="s">
        <v>221</v>
      </c>
      <c r="Q119" s="228">
        <v>227</v>
      </c>
      <c r="R119" s="247">
        <v>0</v>
      </c>
      <c r="S119" s="179" t="s">
        <v>887</v>
      </c>
      <c r="T119" s="179" t="s">
        <v>887</v>
      </c>
      <c r="U119" s="179" t="s">
        <v>887</v>
      </c>
      <c r="V119" s="135" t="s">
        <v>2243</v>
      </c>
      <c r="W119" s="237"/>
      <c r="X119" s="238"/>
      <c r="Y119" s="231" t="e">
        <f t="shared" si="3"/>
        <v>#DIV/0!</v>
      </c>
      <c r="Z119" s="231">
        <f t="shared" si="4"/>
        <v>0</v>
      </c>
      <c r="AA119" s="232" t="e">
        <f t="shared" si="5"/>
        <v>#DIV/0!</v>
      </c>
      <c r="AB119" s="239"/>
      <c r="AC119" s="239"/>
      <c r="AD119" s="239"/>
      <c r="AE119" s="239"/>
      <c r="AF119" s="234"/>
      <c r="AG119" s="238"/>
      <c r="AH119" s="238"/>
      <c r="AI119" s="240"/>
    </row>
    <row r="120" spans="1:35" ht="15.75" customHeight="1">
      <c r="A120" s="179" t="s">
        <v>111</v>
      </c>
      <c r="B120" s="178" t="s">
        <v>1443</v>
      </c>
      <c r="C120" s="178">
        <v>2022</v>
      </c>
      <c r="D120" s="132" t="s">
        <v>656</v>
      </c>
      <c r="E120" s="178" t="s">
        <v>145</v>
      </c>
      <c r="F120" s="132" t="s">
        <v>482</v>
      </c>
      <c r="G120" s="227" t="s">
        <v>185</v>
      </c>
      <c r="H120" s="178" t="s">
        <v>398</v>
      </c>
      <c r="I120" s="178" t="s">
        <v>2080</v>
      </c>
      <c r="J120" s="178" t="s">
        <v>2250</v>
      </c>
      <c r="K120" s="248" t="s">
        <v>2251</v>
      </c>
      <c r="L120" s="178" t="s">
        <v>1841</v>
      </c>
      <c r="M120" s="178" t="s">
        <v>407</v>
      </c>
      <c r="N120" s="178" t="s">
        <v>2136</v>
      </c>
      <c r="O120" s="178" t="s">
        <v>845</v>
      </c>
      <c r="P120" s="178" t="s">
        <v>209</v>
      </c>
      <c r="Q120" s="228">
        <v>732</v>
      </c>
      <c r="R120" s="179">
        <v>0</v>
      </c>
      <c r="S120" s="179" t="s">
        <v>887</v>
      </c>
      <c r="T120" s="179" t="s">
        <v>887</v>
      </c>
      <c r="U120" s="179" t="s">
        <v>887</v>
      </c>
      <c r="V120" s="135" t="s">
        <v>2243</v>
      </c>
      <c r="W120" s="237">
        <v>131</v>
      </c>
      <c r="X120" s="238">
        <v>0</v>
      </c>
      <c r="Y120" s="231"/>
      <c r="Z120" s="231">
        <f t="shared" si="4"/>
        <v>17.89617486338798</v>
      </c>
      <c r="AA120" s="232"/>
      <c r="AB120" s="239">
        <v>131</v>
      </c>
      <c r="AC120" s="239">
        <v>0</v>
      </c>
      <c r="AD120" s="239">
        <v>4498</v>
      </c>
      <c r="AE120" s="239">
        <v>0</v>
      </c>
      <c r="AF120" s="234">
        <v>0</v>
      </c>
      <c r="AG120" s="238">
        <v>0</v>
      </c>
      <c r="AH120" s="238">
        <v>0</v>
      </c>
      <c r="AI120" s="240"/>
    </row>
    <row r="121" spans="1:35" ht="15.75" hidden="1" customHeight="1">
      <c r="A121" s="179" t="s">
        <v>111</v>
      </c>
      <c r="B121" s="178" t="s">
        <v>1443</v>
      </c>
      <c r="C121" s="178">
        <v>2023</v>
      </c>
      <c r="D121" s="132" t="s">
        <v>656</v>
      </c>
      <c r="E121" s="178" t="s">
        <v>145</v>
      </c>
      <c r="F121" s="132" t="s">
        <v>482</v>
      </c>
      <c r="G121" s="227" t="s">
        <v>185</v>
      </c>
      <c r="H121" s="178" t="s">
        <v>398</v>
      </c>
      <c r="I121" s="178" t="s">
        <v>2080</v>
      </c>
      <c r="J121" s="178" t="s">
        <v>2250</v>
      </c>
      <c r="K121" s="248" t="s">
        <v>2251</v>
      </c>
      <c r="L121" s="178" t="s">
        <v>1841</v>
      </c>
      <c r="M121" s="178" t="s">
        <v>407</v>
      </c>
      <c r="N121" s="178" t="s">
        <v>2136</v>
      </c>
      <c r="O121" s="178" t="s">
        <v>845</v>
      </c>
      <c r="P121" s="178" t="s">
        <v>209</v>
      </c>
      <c r="Q121" s="228">
        <v>732</v>
      </c>
      <c r="R121" s="179">
        <v>0</v>
      </c>
      <c r="S121" s="179" t="s">
        <v>887</v>
      </c>
      <c r="T121" s="179" t="s">
        <v>887</v>
      </c>
      <c r="U121" s="179" t="s">
        <v>887</v>
      </c>
      <c r="V121" s="135" t="s">
        <v>2243</v>
      </c>
      <c r="W121" s="237"/>
      <c r="X121" s="238"/>
      <c r="Y121" s="231" t="e">
        <f t="shared" si="3"/>
        <v>#DIV/0!</v>
      </c>
      <c r="Z121" s="231">
        <f t="shared" si="4"/>
        <v>0</v>
      </c>
      <c r="AA121" s="232" t="e">
        <f t="shared" si="5"/>
        <v>#DIV/0!</v>
      </c>
      <c r="AB121" s="239"/>
      <c r="AC121" s="239"/>
      <c r="AD121" s="239"/>
      <c r="AE121" s="239"/>
      <c r="AF121" s="234"/>
      <c r="AG121" s="238"/>
      <c r="AH121" s="238"/>
      <c r="AI121" s="240"/>
    </row>
    <row r="122" spans="1:35" ht="15.75" hidden="1" customHeight="1">
      <c r="A122" s="179" t="s">
        <v>111</v>
      </c>
      <c r="B122" s="178" t="s">
        <v>1443</v>
      </c>
      <c r="C122" s="178">
        <v>2024</v>
      </c>
      <c r="D122" s="132" t="s">
        <v>656</v>
      </c>
      <c r="E122" s="178" t="s">
        <v>145</v>
      </c>
      <c r="F122" s="132" t="s">
        <v>482</v>
      </c>
      <c r="G122" s="227" t="s">
        <v>185</v>
      </c>
      <c r="H122" s="178" t="s">
        <v>398</v>
      </c>
      <c r="I122" s="178" t="s">
        <v>2080</v>
      </c>
      <c r="J122" s="178" t="s">
        <v>2250</v>
      </c>
      <c r="K122" s="248" t="s">
        <v>2251</v>
      </c>
      <c r="L122" s="178" t="s">
        <v>1841</v>
      </c>
      <c r="M122" s="178" t="s">
        <v>407</v>
      </c>
      <c r="N122" s="178" t="s">
        <v>2136</v>
      </c>
      <c r="O122" s="178" t="s">
        <v>845</v>
      </c>
      <c r="P122" s="178" t="s">
        <v>209</v>
      </c>
      <c r="Q122" s="228">
        <v>732</v>
      </c>
      <c r="R122" s="179">
        <v>0</v>
      </c>
      <c r="S122" s="179" t="s">
        <v>887</v>
      </c>
      <c r="T122" s="179" t="s">
        <v>887</v>
      </c>
      <c r="U122" s="179" t="s">
        <v>887</v>
      </c>
      <c r="V122" s="135" t="s">
        <v>2243</v>
      </c>
      <c r="W122" s="237"/>
      <c r="X122" s="238"/>
      <c r="Y122" s="231" t="e">
        <f t="shared" si="3"/>
        <v>#DIV/0!</v>
      </c>
      <c r="Z122" s="231">
        <f t="shared" si="4"/>
        <v>0</v>
      </c>
      <c r="AA122" s="232" t="e">
        <f t="shared" si="5"/>
        <v>#DIV/0!</v>
      </c>
      <c r="AB122" s="239"/>
      <c r="AC122" s="239"/>
      <c r="AD122" s="239"/>
      <c r="AE122" s="239"/>
      <c r="AF122" s="234"/>
      <c r="AG122" s="238"/>
      <c r="AH122" s="238"/>
      <c r="AI122" s="240"/>
    </row>
    <row r="123" spans="1:35" ht="15.75" customHeight="1">
      <c r="A123" s="179" t="s">
        <v>111</v>
      </c>
      <c r="B123" s="178" t="s">
        <v>1443</v>
      </c>
      <c r="C123" s="178">
        <v>2022</v>
      </c>
      <c r="D123" s="132" t="s">
        <v>657</v>
      </c>
      <c r="E123" s="178" t="s">
        <v>145</v>
      </c>
      <c r="F123" s="132" t="s">
        <v>482</v>
      </c>
      <c r="G123" s="227" t="s">
        <v>185</v>
      </c>
      <c r="H123" s="178" t="s">
        <v>398</v>
      </c>
      <c r="I123" s="178" t="s">
        <v>2080</v>
      </c>
      <c r="J123" s="178" t="s">
        <v>2252</v>
      </c>
      <c r="K123" s="248" t="s">
        <v>2253</v>
      </c>
      <c r="L123" s="178" t="s">
        <v>1841</v>
      </c>
      <c r="M123" s="178" t="s">
        <v>407</v>
      </c>
      <c r="N123" s="178" t="s">
        <v>2136</v>
      </c>
      <c r="O123" s="178" t="s">
        <v>845</v>
      </c>
      <c r="P123" s="178" t="s">
        <v>209</v>
      </c>
      <c r="Q123" s="228">
        <v>1831</v>
      </c>
      <c r="R123" s="179">
        <v>0</v>
      </c>
      <c r="S123" s="179" t="s">
        <v>887</v>
      </c>
      <c r="T123" s="179" t="s">
        <v>887</v>
      </c>
      <c r="U123" s="179" t="s">
        <v>887</v>
      </c>
      <c r="V123" s="135" t="s">
        <v>2243</v>
      </c>
      <c r="W123" s="237">
        <v>329</v>
      </c>
      <c r="X123" s="238">
        <v>0</v>
      </c>
      <c r="Y123" s="231"/>
      <c r="Z123" s="231">
        <f t="shared" si="4"/>
        <v>17.968323320589839</v>
      </c>
      <c r="AA123" s="232"/>
      <c r="AB123" s="239">
        <v>329</v>
      </c>
      <c r="AC123" s="239">
        <v>0</v>
      </c>
      <c r="AD123" s="239">
        <v>9423</v>
      </c>
      <c r="AE123" s="239">
        <v>0</v>
      </c>
      <c r="AF123" s="234">
        <v>0</v>
      </c>
      <c r="AG123" s="238">
        <v>0</v>
      </c>
      <c r="AH123" s="238">
        <v>0</v>
      </c>
      <c r="AI123" s="240"/>
    </row>
    <row r="124" spans="1:35" ht="15.75" hidden="1" customHeight="1">
      <c r="A124" s="179" t="s">
        <v>111</v>
      </c>
      <c r="B124" s="178" t="s">
        <v>1443</v>
      </c>
      <c r="C124" s="178">
        <v>2023</v>
      </c>
      <c r="D124" s="132" t="s">
        <v>657</v>
      </c>
      <c r="E124" s="178" t="s">
        <v>145</v>
      </c>
      <c r="F124" s="132" t="s">
        <v>482</v>
      </c>
      <c r="G124" s="227" t="s">
        <v>185</v>
      </c>
      <c r="H124" s="178" t="s">
        <v>398</v>
      </c>
      <c r="I124" s="178" t="s">
        <v>2080</v>
      </c>
      <c r="J124" s="178" t="s">
        <v>2252</v>
      </c>
      <c r="K124" s="248" t="s">
        <v>2253</v>
      </c>
      <c r="L124" s="178" t="s">
        <v>1841</v>
      </c>
      <c r="M124" s="178" t="s">
        <v>407</v>
      </c>
      <c r="N124" s="178" t="s">
        <v>2136</v>
      </c>
      <c r="O124" s="178" t="s">
        <v>845</v>
      </c>
      <c r="P124" s="178" t="s">
        <v>209</v>
      </c>
      <c r="Q124" s="228">
        <v>1831</v>
      </c>
      <c r="R124" s="179">
        <v>0</v>
      </c>
      <c r="S124" s="179" t="s">
        <v>887</v>
      </c>
      <c r="T124" s="179" t="s">
        <v>887</v>
      </c>
      <c r="U124" s="179" t="s">
        <v>887</v>
      </c>
      <c r="V124" s="135" t="s">
        <v>2243</v>
      </c>
      <c r="W124" s="237"/>
      <c r="X124" s="238"/>
      <c r="Y124" s="231" t="e">
        <f t="shared" si="3"/>
        <v>#DIV/0!</v>
      </c>
      <c r="Z124" s="231">
        <f t="shared" si="4"/>
        <v>0</v>
      </c>
      <c r="AA124" s="232" t="e">
        <f t="shared" si="5"/>
        <v>#DIV/0!</v>
      </c>
      <c r="AB124" s="239"/>
      <c r="AC124" s="239"/>
      <c r="AD124" s="239"/>
      <c r="AE124" s="239"/>
      <c r="AF124" s="234"/>
      <c r="AG124" s="238"/>
      <c r="AH124" s="238"/>
      <c r="AI124" s="240"/>
    </row>
    <row r="125" spans="1:35" ht="15.75" hidden="1" customHeight="1">
      <c r="A125" s="179" t="s">
        <v>111</v>
      </c>
      <c r="B125" s="178" t="s">
        <v>1443</v>
      </c>
      <c r="C125" s="178">
        <v>2024</v>
      </c>
      <c r="D125" s="132" t="s">
        <v>657</v>
      </c>
      <c r="E125" s="178" t="s">
        <v>145</v>
      </c>
      <c r="F125" s="132" t="s">
        <v>482</v>
      </c>
      <c r="G125" s="227" t="s">
        <v>185</v>
      </c>
      <c r="H125" s="178" t="s">
        <v>398</v>
      </c>
      <c r="I125" s="178" t="s">
        <v>2080</v>
      </c>
      <c r="J125" s="178" t="s">
        <v>2252</v>
      </c>
      <c r="K125" s="248" t="s">
        <v>2253</v>
      </c>
      <c r="L125" s="178" t="s">
        <v>1841</v>
      </c>
      <c r="M125" s="178" t="s">
        <v>407</v>
      </c>
      <c r="N125" s="178" t="s">
        <v>2136</v>
      </c>
      <c r="O125" s="178" t="s">
        <v>845</v>
      </c>
      <c r="P125" s="178" t="s">
        <v>209</v>
      </c>
      <c r="Q125" s="228">
        <v>1831</v>
      </c>
      <c r="R125" s="179">
        <v>0</v>
      </c>
      <c r="S125" s="179" t="s">
        <v>887</v>
      </c>
      <c r="T125" s="179" t="s">
        <v>887</v>
      </c>
      <c r="U125" s="179" t="s">
        <v>887</v>
      </c>
      <c r="V125" s="135" t="s">
        <v>2243</v>
      </c>
      <c r="W125" s="237"/>
      <c r="X125" s="238"/>
      <c r="Y125" s="231" t="e">
        <f t="shared" si="3"/>
        <v>#DIV/0!</v>
      </c>
      <c r="Z125" s="231">
        <f t="shared" si="4"/>
        <v>0</v>
      </c>
      <c r="AA125" s="232" t="e">
        <f t="shared" si="5"/>
        <v>#DIV/0!</v>
      </c>
      <c r="AB125" s="239"/>
      <c r="AC125" s="239"/>
      <c r="AD125" s="239"/>
      <c r="AE125" s="239"/>
      <c r="AF125" s="234"/>
      <c r="AG125" s="238"/>
      <c r="AH125" s="238"/>
      <c r="AI125" s="240"/>
    </row>
    <row r="126" spans="1:35" ht="15.75" customHeight="1">
      <c r="A126" s="179" t="s">
        <v>111</v>
      </c>
      <c r="B126" s="178" t="s">
        <v>1443</v>
      </c>
      <c r="C126" s="178">
        <v>2022</v>
      </c>
      <c r="D126" s="227" t="s">
        <v>660</v>
      </c>
      <c r="E126" s="178" t="s">
        <v>149</v>
      </c>
      <c r="F126" s="132" t="s">
        <v>482</v>
      </c>
      <c r="G126" s="227" t="s">
        <v>187</v>
      </c>
      <c r="H126" s="178" t="s">
        <v>398</v>
      </c>
      <c r="I126" s="178" t="s">
        <v>2080</v>
      </c>
      <c r="J126" s="178" t="s">
        <v>2254</v>
      </c>
      <c r="K126" s="178" t="s">
        <v>2255</v>
      </c>
      <c r="L126" s="178" t="s">
        <v>1841</v>
      </c>
      <c r="M126" s="178" t="s">
        <v>407</v>
      </c>
      <c r="N126" s="178" t="s">
        <v>2136</v>
      </c>
      <c r="O126" s="178" t="s">
        <v>845</v>
      </c>
      <c r="P126" s="178" t="s">
        <v>209</v>
      </c>
      <c r="Q126" s="228">
        <v>1149</v>
      </c>
      <c r="R126" s="179">
        <v>0</v>
      </c>
      <c r="S126" s="179" t="s">
        <v>887</v>
      </c>
      <c r="T126" s="179" t="s">
        <v>887</v>
      </c>
      <c r="U126" s="179" t="s">
        <v>887</v>
      </c>
      <c r="V126" s="135" t="s">
        <v>2243</v>
      </c>
      <c r="W126" s="237">
        <v>77</v>
      </c>
      <c r="X126" s="238">
        <v>0</v>
      </c>
      <c r="Y126" s="231"/>
      <c r="Z126" s="231">
        <f t="shared" si="4"/>
        <v>6.7014795474325499</v>
      </c>
      <c r="AA126" s="232"/>
      <c r="AB126" s="239">
        <v>77</v>
      </c>
      <c r="AC126" s="239">
        <v>0</v>
      </c>
      <c r="AD126" s="239">
        <v>1156</v>
      </c>
      <c r="AE126" s="239">
        <v>0</v>
      </c>
      <c r="AF126" s="234">
        <v>0</v>
      </c>
      <c r="AG126" s="238">
        <v>0</v>
      </c>
      <c r="AH126" s="238">
        <v>0</v>
      </c>
      <c r="AI126" s="240"/>
    </row>
    <row r="127" spans="1:35" ht="15.75" hidden="1" customHeight="1">
      <c r="A127" s="179" t="s">
        <v>111</v>
      </c>
      <c r="B127" s="178" t="s">
        <v>1443</v>
      </c>
      <c r="C127" s="178">
        <v>2023</v>
      </c>
      <c r="D127" s="227" t="s">
        <v>660</v>
      </c>
      <c r="E127" s="178" t="s">
        <v>149</v>
      </c>
      <c r="F127" s="132" t="s">
        <v>482</v>
      </c>
      <c r="G127" s="227" t="s">
        <v>187</v>
      </c>
      <c r="H127" s="178" t="s">
        <v>398</v>
      </c>
      <c r="I127" s="178" t="s">
        <v>2080</v>
      </c>
      <c r="J127" s="178" t="s">
        <v>2254</v>
      </c>
      <c r="K127" s="178" t="s">
        <v>2255</v>
      </c>
      <c r="L127" s="178" t="s">
        <v>1841</v>
      </c>
      <c r="M127" s="178" t="s">
        <v>407</v>
      </c>
      <c r="N127" s="178" t="s">
        <v>2136</v>
      </c>
      <c r="O127" s="178" t="s">
        <v>845</v>
      </c>
      <c r="P127" s="178" t="s">
        <v>209</v>
      </c>
      <c r="Q127" s="228">
        <v>1149</v>
      </c>
      <c r="R127" s="179">
        <v>0</v>
      </c>
      <c r="S127" s="179" t="s">
        <v>887</v>
      </c>
      <c r="T127" s="179" t="s">
        <v>887</v>
      </c>
      <c r="U127" s="179" t="s">
        <v>887</v>
      </c>
      <c r="V127" s="135" t="s">
        <v>2243</v>
      </c>
      <c r="W127" s="237"/>
      <c r="X127" s="238"/>
      <c r="Y127" s="231" t="e">
        <f t="shared" si="3"/>
        <v>#DIV/0!</v>
      </c>
      <c r="Z127" s="231">
        <f t="shared" si="4"/>
        <v>0</v>
      </c>
      <c r="AA127" s="232" t="e">
        <f t="shared" si="5"/>
        <v>#DIV/0!</v>
      </c>
      <c r="AB127" s="239"/>
      <c r="AC127" s="239"/>
      <c r="AD127" s="239"/>
      <c r="AE127" s="239"/>
      <c r="AF127" s="234"/>
      <c r="AG127" s="238"/>
      <c r="AH127" s="238"/>
      <c r="AI127" s="240"/>
    </row>
    <row r="128" spans="1:35" ht="15.75" hidden="1" customHeight="1">
      <c r="A128" s="179" t="s">
        <v>111</v>
      </c>
      <c r="B128" s="178" t="s">
        <v>1443</v>
      </c>
      <c r="C128" s="178">
        <v>2024</v>
      </c>
      <c r="D128" s="227" t="s">
        <v>660</v>
      </c>
      <c r="E128" s="178" t="s">
        <v>149</v>
      </c>
      <c r="F128" s="132" t="s">
        <v>482</v>
      </c>
      <c r="G128" s="227" t="s">
        <v>187</v>
      </c>
      <c r="H128" s="178" t="s">
        <v>398</v>
      </c>
      <c r="I128" s="178" t="s">
        <v>2080</v>
      </c>
      <c r="J128" s="178" t="s">
        <v>2254</v>
      </c>
      <c r="K128" s="178" t="s">
        <v>2255</v>
      </c>
      <c r="L128" s="178" t="s">
        <v>1841</v>
      </c>
      <c r="M128" s="178" t="s">
        <v>407</v>
      </c>
      <c r="N128" s="178" t="s">
        <v>2136</v>
      </c>
      <c r="O128" s="178" t="s">
        <v>845</v>
      </c>
      <c r="P128" s="178" t="s">
        <v>209</v>
      </c>
      <c r="Q128" s="228">
        <v>1149</v>
      </c>
      <c r="R128" s="179">
        <v>0</v>
      </c>
      <c r="S128" s="179" t="s">
        <v>887</v>
      </c>
      <c r="T128" s="179" t="s">
        <v>887</v>
      </c>
      <c r="U128" s="179" t="s">
        <v>887</v>
      </c>
      <c r="V128" s="135" t="s">
        <v>2243</v>
      </c>
      <c r="W128" s="237"/>
      <c r="X128" s="238"/>
      <c r="Y128" s="231" t="e">
        <f t="shared" si="3"/>
        <v>#DIV/0!</v>
      </c>
      <c r="Z128" s="231">
        <f t="shared" si="4"/>
        <v>0</v>
      </c>
      <c r="AA128" s="232" t="e">
        <f t="shared" si="5"/>
        <v>#DIV/0!</v>
      </c>
      <c r="AB128" s="239"/>
      <c r="AC128" s="239"/>
      <c r="AD128" s="239"/>
      <c r="AE128" s="239"/>
      <c r="AF128" s="234"/>
      <c r="AG128" s="238"/>
      <c r="AH128" s="238"/>
      <c r="AI128" s="240"/>
    </row>
    <row r="129" spans="1:35" ht="15.75" customHeight="1">
      <c r="A129" s="179" t="s">
        <v>111</v>
      </c>
      <c r="B129" s="178" t="s">
        <v>1443</v>
      </c>
      <c r="C129" s="178">
        <v>2022</v>
      </c>
      <c r="D129" s="132" t="s">
        <v>657</v>
      </c>
      <c r="E129" s="178" t="s">
        <v>145</v>
      </c>
      <c r="F129" s="132" t="s">
        <v>482</v>
      </c>
      <c r="G129" s="227" t="s">
        <v>185</v>
      </c>
      <c r="H129" s="178" t="s">
        <v>398</v>
      </c>
      <c r="I129" s="178" t="s">
        <v>2080</v>
      </c>
      <c r="J129" s="178" t="s">
        <v>2256</v>
      </c>
      <c r="K129" s="248" t="s">
        <v>2257</v>
      </c>
      <c r="L129" s="178" t="s">
        <v>1841</v>
      </c>
      <c r="M129" s="178" t="s">
        <v>407</v>
      </c>
      <c r="N129" s="178" t="s">
        <v>2136</v>
      </c>
      <c r="O129" s="178" t="s">
        <v>845</v>
      </c>
      <c r="P129" s="178" t="s">
        <v>209</v>
      </c>
      <c r="Q129" s="228">
        <v>2689</v>
      </c>
      <c r="R129" s="179">
        <v>0</v>
      </c>
      <c r="S129" s="179" t="s">
        <v>887</v>
      </c>
      <c r="T129" s="179" t="s">
        <v>887</v>
      </c>
      <c r="U129" s="179" t="s">
        <v>887</v>
      </c>
      <c r="V129" s="135" t="s">
        <v>2243</v>
      </c>
      <c r="W129" s="237">
        <v>254</v>
      </c>
      <c r="X129" s="238">
        <v>0</v>
      </c>
      <c r="Y129" s="231"/>
      <c r="Z129" s="231">
        <f t="shared" si="4"/>
        <v>9.4458906656749715</v>
      </c>
      <c r="AA129" s="232"/>
      <c r="AB129" s="239">
        <v>254</v>
      </c>
      <c r="AC129" s="239">
        <v>0</v>
      </c>
      <c r="AD129" s="239">
        <v>11317</v>
      </c>
      <c r="AE129" s="239">
        <v>0</v>
      </c>
      <c r="AF129" s="234">
        <v>0</v>
      </c>
      <c r="AG129" s="238">
        <v>0</v>
      </c>
      <c r="AH129" s="238">
        <v>0</v>
      </c>
      <c r="AI129" s="240"/>
    </row>
    <row r="130" spans="1:35" ht="15.75" hidden="1" customHeight="1">
      <c r="A130" s="179" t="s">
        <v>111</v>
      </c>
      <c r="B130" s="178" t="s">
        <v>1443</v>
      </c>
      <c r="C130" s="178">
        <v>2023</v>
      </c>
      <c r="D130" s="132" t="s">
        <v>657</v>
      </c>
      <c r="E130" s="178" t="s">
        <v>145</v>
      </c>
      <c r="F130" s="132" t="s">
        <v>482</v>
      </c>
      <c r="G130" s="227" t="s">
        <v>185</v>
      </c>
      <c r="H130" s="178" t="s">
        <v>398</v>
      </c>
      <c r="I130" s="178" t="s">
        <v>2080</v>
      </c>
      <c r="J130" s="178" t="s">
        <v>2256</v>
      </c>
      <c r="K130" s="248" t="s">
        <v>2257</v>
      </c>
      <c r="L130" s="178" t="s">
        <v>1841</v>
      </c>
      <c r="M130" s="178" t="s">
        <v>407</v>
      </c>
      <c r="N130" s="178" t="s">
        <v>2136</v>
      </c>
      <c r="O130" s="178" t="s">
        <v>845</v>
      </c>
      <c r="P130" s="178" t="s">
        <v>209</v>
      </c>
      <c r="Q130" s="228">
        <v>2689</v>
      </c>
      <c r="R130" s="179">
        <v>0</v>
      </c>
      <c r="S130" s="179" t="s">
        <v>887</v>
      </c>
      <c r="T130" s="179" t="s">
        <v>887</v>
      </c>
      <c r="U130" s="179" t="s">
        <v>887</v>
      </c>
      <c r="V130" s="135" t="s">
        <v>2243</v>
      </c>
      <c r="W130" s="237"/>
      <c r="X130" s="238"/>
      <c r="Y130" s="231" t="e">
        <f t="shared" si="3"/>
        <v>#DIV/0!</v>
      </c>
      <c r="Z130" s="231">
        <f t="shared" si="4"/>
        <v>0</v>
      </c>
      <c r="AA130" s="232" t="e">
        <f t="shared" si="5"/>
        <v>#DIV/0!</v>
      </c>
      <c r="AB130" s="239"/>
      <c r="AC130" s="239"/>
      <c r="AD130" s="239"/>
      <c r="AE130" s="239"/>
      <c r="AF130" s="234"/>
      <c r="AG130" s="238"/>
      <c r="AH130" s="238"/>
      <c r="AI130" s="240"/>
    </row>
    <row r="131" spans="1:35" ht="15.75" hidden="1" customHeight="1">
      <c r="A131" s="179" t="s">
        <v>111</v>
      </c>
      <c r="B131" s="178" t="s">
        <v>1443</v>
      </c>
      <c r="C131" s="178">
        <v>2024</v>
      </c>
      <c r="D131" s="132" t="s">
        <v>657</v>
      </c>
      <c r="E131" s="178" t="s">
        <v>145</v>
      </c>
      <c r="F131" s="132" t="s">
        <v>482</v>
      </c>
      <c r="G131" s="227" t="s">
        <v>185</v>
      </c>
      <c r="H131" s="178" t="s">
        <v>398</v>
      </c>
      <c r="I131" s="178" t="s">
        <v>2080</v>
      </c>
      <c r="J131" s="178" t="s">
        <v>2256</v>
      </c>
      <c r="K131" s="248" t="s">
        <v>2257</v>
      </c>
      <c r="L131" s="178" t="s">
        <v>1841</v>
      </c>
      <c r="M131" s="178" t="s">
        <v>407</v>
      </c>
      <c r="N131" s="178" t="s">
        <v>2136</v>
      </c>
      <c r="O131" s="178" t="s">
        <v>845</v>
      </c>
      <c r="P131" s="178" t="s">
        <v>209</v>
      </c>
      <c r="Q131" s="228">
        <v>2689</v>
      </c>
      <c r="R131" s="179">
        <v>0</v>
      </c>
      <c r="S131" s="179" t="s">
        <v>887</v>
      </c>
      <c r="T131" s="179" t="s">
        <v>887</v>
      </c>
      <c r="U131" s="179" t="s">
        <v>887</v>
      </c>
      <c r="V131" s="135" t="s">
        <v>2243</v>
      </c>
      <c r="W131" s="237"/>
      <c r="X131" s="238"/>
      <c r="Y131" s="231" t="e">
        <f t="shared" si="3"/>
        <v>#DIV/0!</v>
      </c>
      <c r="Z131" s="231">
        <f t="shared" si="4"/>
        <v>0</v>
      </c>
      <c r="AA131" s="232" t="e">
        <f t="shared" si="5"/>
        <v>#DIV/0!</v>
      </c>
      <c r="AB131" s="239"/>
      <c r="AC131" s="239"/>
      <c r="AD131" s="239"/>
      <c r="AE131" s="239"/>
      <c r="AF131" s="234"/>
      <c r="AG131" s="238"/>
      <c r="AH131" s="238"/>
      <c r="AI131" s="240"/>
    </row>
    <row r="132" spans="1:35" ht="15.75" customHeight="1">
      <c r="A132" s="179" t="s">
        <v>111</v>
      </c>
      <c r="B132" s="178" t="s">
        <v>1443</v>
      </c>
      <c r="C132" s="178">
        <v>2022</v>
      </c>
      <c r="D132" s="132" t="s">
        <v>656</v>
      </c>
      <c r="E132" s="178" t="s">
        <v>145</v>
      </c>
      <c r="F132" s="132" t="s">
        <v>482</v>
      </c>
      <c r="G132" s="227" t="s">
        <v>185</v>
      </c>
      <c r="H132" s="178" t="s">
        <v>398</v>
      </c>
      <c r="I132" s="178" t="s">
        <v>2080</v>
      </c>
      <c r="J132" s="178" t="s">
        <v>2258</v>
      </c>
      <c r="K132" s="178" t="s">
        <v>2259</v>
      </c>
      <c r="L132" s="178" t="s">
        <v>1841</v>
      </c>
      <c r="M132" s="178" t="s">
        <v>407</v>
      </c>
      <c r="N132" s="178" t="s">
        <v>2136</v>
      </c>
      <c r="O132" s="178" t="s">
        <v>845</v>
      </c>
      <c r="P132" s="178" t="s">
        <v>209</v>
      </c>
      <c r="Q132" s="228">
        <v>325</v>
      </c>
      <c r="R132" s="179">
        <v>69</v>
      </c>
      <c r="S132" s="179" t="s">
        <v>1128</v>
      </c>
      <c r="T132" s="179" t="s">
        <v>887</v>
      </c>
      <c r="U132" s="179" t="s">
        <v>887</v>
      </c>
      <c r="V132" s="135"/>
      <c r="W132" s="237">
        <v>326</v>
      </c>
      <c r="X132" s="238">
        <v>57</v>
      </c>
      <c r="Y132" s="231">
        <f t="shared" si="3"/>
        <v>82.608695652173907</v>
      </c>
      <c r="Z132" s="231">
        <f t="shared" si="4"/>
        <v>100.30769230769229</v>
      </c>
      <c r="AA132" s="232" t="str">
        <f t="shared" si="5"/>
        <v>X</v>
      </c>
      <c r="AB132" s="239">
        <v>127</v>
      </c>
      <c r="AC132" s="239">
        <v>26</v>
      </c>
      <c r="AD132" s="239">
        <v>18518</v>
      </c>
      <c r="AE132" s="239">
        <v>126</v>
      </c>
      <c r="AF132" s="234">
        <v>1</v>
      </c>
      <c r="AG132" s="238">
        <v>0</v>
      </c>
      <c r="AH132" s="238">
        <v>23</v>
      </c>
      <c r="AI132" s="246" t="s">
        <v>2260</v>
      </c>
    </row>
    <row r="133" spans="1:35" ht="15.75" hidden="1" customHeight="1">
      <c r="A133" s="179" t="s">
        <v>111</v>
      </c>
      <c r="B133" s="178" t="s">
        <v>1443</v>
      </c>
      <c r="C133" s="178">
        <v>2023</v>
      </c>
      <c r="D133" s="132" t="s">
        <v>656</v>
      </c>
      <c r="E133" s="178" t="s">
        <v>145</v>
      </c>
      <c r="F133" s="132" t="s">
        <v>482</v>
      </c>
      <c r="G133" s="227" t="s">
        <v>185</v>
      </c>
      <c r="H133" s="178" t="s">
        <v>398</v>
      </c>
      <c r="I133" s="178" t="s">
        <v>2080</v>
      </c>
      <c r="J133" s="178" t="s">
        <v>2258</v>
      </c>
      <c r="K133" s="178" t="s">
        <v>2259</v>
      </c>
      <c r="L133" s="178" t="s">
        <v>1841</v>
      </c>
      <c r="M133" s="178" t="s">
        <v>407</v>
      </c>
      <c r="N133" s="178" t="s">
        <v>2136</v>
      </c>
      <c r="O133" s="178" t="s">
        <v>845</v>
      </c>
      <c r="P133" s="178" t="s">
        <v>209</v>
      </c>
      <c r="Q133" s="228">
        <v>325</v>
      </c>
      <c r="R133" s="179">
        <v>69</v>
      </c>
      <c r="S133" s="179" t="s">
        <v>1128</v>
      </c>
      <c r="T133" s="179" t="s">
        <v>887</v>
      </c>
      <c r="U133" s="179" t="s">
        <v>887</v>
      </c>
      <c r="V133" s="135"/>
      <c r="W133" s="237"/>
      <c r="X133" s="238"/>
      <c r="Y133" s="231">
        <f t="shared" ref="Y133:Y196" si="8">(X133/R133)*100</f>
        <v>0</v>
      </c>
      <c r="Z133" s="231">
        <f t="shared" ref="Z133:Z196" si="9">(W133/Q133)*100</f>
        <v>0</v>
      </c>
      <c r="AA133" s="232" t="str">
        <f t="shared" ref="AA133:AA196" si="10">IF(OR(Y133&lt;90,Y133&gt;150),"X","")</f>
        <v>X</v>
      </c>
      <c r="AB133" s="239"/>
      <c r="AC133" s="239"/>
      <c r="AD133" s="239"/>
      <c r="AE133" s="239"/>
      <c r="AF133" s="234"/>
      <c r="AG133" s="238"/>
      <c r="AH133" s="238"/>
      <c r="AI133" s="240"/>
    </row>
    <row r="134" spans="1:35" ht="15.75" hidden="1" customHeight="1">
      <c r="A134" s="179" t="s">
        <v>111</v>
      </c>
      <c r="B134" s="178" t="s">
        <v>1443</v>
      </c>
      <c r="C134" s="178">
        <v>2024</v>
      </c>
      <c r="D134" s="132" t="s">
        <v>656</v>
      </c>
      <c r="E134" s="178" t="s">
        <v>145</v>
      </c>
      <c r="F134" s="132" t="s">
        <v>482</v>
      </c>
      <c r="G134" s="227" t="s">
        <v>185</v>
      </c>
      <c r="H134" s="178" t="s">
        <v>398</v>
      </c>
      <c r="I134" s="178" t="s">
        <v>2080</v>
      </c>
      <c r="J134" s="178" t="s">
        <v>2258</v>
      </c>
      <c r="K134" s="178" t="s">
        <v>2259</v>
      </c>
      <c r="L134" s="178" t="s">
        <v>1841</v>
      </c>
      <c r="M134" s="178" t="s">
        <v>407</v>
      </c>
      <c r="N134" s="178" t="s">
        <v>2136</v>
      </c>
      <c r="O134" s="178" t="s">
        <v>845</v>
      </c>
      <c r="P134" s="178" t="s">
        <v>209</v>
      </c>
      <c r="Q134" s="228">
        <v>325</v>
      </c>
      <c r="R134" s="179">
        <v>69</v>
      </c>
      <c r="S134" s="179" t="s">
        <v>1128</v>
      </c>
      <c r="T134" s="179" t="s">
        <v>887</v>
      </c>
      <c r="U134" s="179" t="s">
        <v>887</v>
      </c>
      <c r="V134" s="135"/>
      <c r="W134" s="237"/>
      <c r="X134" s="238"/>
      <c r="Y134" s="231">
        <f t="shared" si="8"/>
        <v>0</v>
      </c>
      <c r="Z134" s="231">
        <f t="shared" si="9"/>
        <v>0</v>
      </c>
      <c r="AA134" s="232" t="str">
        <f t="shared" si="10"/>
        <v>X</v>
      </c>
      <c r="AB134" s="239"/>
      <c r="AC134" s="239"/>
      <c r="AD134" s="239"/>
      <c r="AE134" s="239"/>
      <c r="AF134" s="234"/>
      <c r="AG134" s="238"/>
      <c r="AH134" s="238"/>
      <c r="AI134" s="240"/>
    </row>
    <row r="135" spans="1:35" ht="15.75" customHeight="1">
      <c r="A135" s="179" t="s">
        <v>111</v>
      </c>
      <c r="B135" s="178" t="s">
        <v>1443</v>
      </c>
      <c r="C135" s="178">
        <v>2022</v>
      </c>
      <c r="D135" s="132" t="s">
        <v>656</v>
      </c>
      <c r="E135" s="178" t="s">
        <v>145</v>
      </c>
      <c r="F135" s="132" t="s">
        <v>482</v>
      </c>
      <c r="G135" s="227" t="s">
        <v>185</v>
      </c>
      <c r="H135" s="178" t="s">
        <v>398</v>
      </c>
      <c r="I135" s="178" t="s">
        <v>2080</v>
      </c>
      <c r="J135" s="178" t="s">
        <v>2261</v>
      </c>
      <c r="K135" s="178" t="s">
        <v>2262</v>
      </c>
      <c r="L135" s="178" t="s">
        <v>1841</v>
      </c>
      <c r="M135" s="178" t="s">
        <v>407</v>
      </c>
      <c r="N135" s="178" t="s">
        <v>2136</v>
      </c>
      <c r="O135" s="178" t="s">
        <v>845</v>
      </c>
      <c r="P135" s="178" t="s">
        <v>209</v>
      </c>
      <c r="Q135" s="228">
        <v>263</v>
      </c>
      <c r="R135" s="179">
        <v>64</v>
      </c>
      <c r="S135" s="179" t="s">
        <v>1128</v>
      </c>
      <c r="T135" s="179" t="s">
        <v>887</v>
      </c>
      <c r="U135" s="179" t="s">
        <v>887</v>
      </c>
      <c r="V135" s="135"/>
      <c r="W135" s="237">
        <v>308</v>
      </c>
      <c r="X135" s="238">
        <v>45</v>
      </c>
      <c r="Y135" s="231">
        <f t="shared" si="8"/>
        <v>70.3125</v>
      </c>
      <c r="Z135" s="231">
        <f t="shared" si="9"/>
        <v>117.11026615969583</v>
      </c>
      <c r="AA135" s="232" t="str">
        <f t="shared" si="10"/>
        <v>X</v>
      </c>
      <c r="AB135" s="239">
        <v>119</v>
      </c>
      <c r="AC135" s="239">
        <v>54</v>
      </c>
      <c r="AD135" s="239">
        <v>8297</v>
      </c>
      <c r="AE135" s="239">
        <v>179</v>
      </c>
      <c r="AF135" s="234">
        <v>1</v>
      </c>
      <c r="AG135" s="238">
        <v>0</v>
      </c>
      <c r="AH135" s="238">
        <v>18</v>
      </c>
      <c r="AI135" s="246" t="s">
        <v>2260</v>
      </c>
    </row>
    <row r="136" spans="1:35" ht="15.75" hidden="1" customHeight="1">
      <c r="A136" s="179" t="s">
        <v>111</v>
      </c>
      <c r="B136" s="178" t="s">
        <v>1443</v>
      </c>
      <c r="C136" s="178">
        <v>2023</v>
      </c>
      <c r="D136" s="132" t="s">
        <v>656</v>
      </c>
      <c r="E136" s="178" t="s">
        <v>145</v>
      </c>
      <c r="F136" s="132" t="s">
        <v>482</v>
      </c>
      <c r="G136" s="227" t="s">
        <v>185</v>
      </c>
      <c r="H136" s="178" t="s">
        <v>398</v>
      </c>
      <c r="I136" s="178" t="s">
        <v>2080</v>
      </c>
      <c r="J136" s="178" t="s">
        <v>2261</v>
      </c>
      <c r="K136" s="178" t="s">
        <v>2262</v>
      </c>
      <c r="L136" s="178" t="s">
        <v>1841</v>
      </c>
      <c r="M136" s="178" t="s">
        <v>407</v>
      </c>
      <c r="N136" s="178" t="s">
        <v>2136</v>
      </c>
      <c r="O136" s="178" t="s">
        <v>845</v>
      </c>
      <c r="P136" s="178" t="s">
        <v>209</v>
      </c>
      <c r="Q136" s="228">
        <v>263</v>
      </c>
      <c r="R136" s="179">
        <v>64</v>
      </c>
      <c r="S136" s="179" t="s">
        <v>1128</v>
      </c>
      <c r="T136" s="179" t="s">
        <v>887</v>
      </c>
      <c r="U136" s="179" t="s">
        <v>887</v>
      </c>
      <c r="V136" s="135"/>
      <c r="W136" s="237"/>
      <c r="X136" s="238"/>
      <c r="Y136" s="231">
        <f t="shared" si="8"/>
        <v>0</v>
      </c>
      <c r="Z136" s="231">
        <f t="shared" si="9"/>
        <v>0</v>
      </c>
      <c r="AA136" s="232" t="str">
        <f t="shared" si="10"/>
        <v>X</v>
      </c>
      <c r="AB136" s="239"/>
      <c r="AC136" s="239"/>
      <c r="AD136" s="239"/>
      <c r="AE136" s="239"/>
      <c r="AF136" s="234"/>
      <c r="AG136" s="238"/>
      <c r="AH136" s="238"/>
      <c r="AI136" s="240"/>
    </row>
    <row r="137" spans="1:35" ht="15.75" hidden="1" customHeight="1">
      <c r="A137" s="179" t="s">
        <v>111</v>
      </c>
      <c r="B137" s="178" t="s">
        <v>1443</v>
      </c>
      <c r="C137" s="178">
        <v>2024</v>
      </c>
      <c r="D137" s="132" t="s">
        <v>656</v>
      </c>
      <c r="E137" s="178" t="s">
        <v>145</v>
      </c>
      <c r="F137" s="132" t="s">
        <v>482</v>
      </c>
      <c r="G137" s="227" t="s">
        <v>185</v>
      </c>
      <c r="H137" s="178" t="s">
        <v>398</v>
      </c>
      <c r="I137" s="178" t="s">
        <v>2080</v>
      </c>
      <c r="J137" s="178" t="s">
        <v>2261</v>
      </c>
      <c r="K137" s="178" t="s">
        <v>2262</v>
      </c>
      <c r="L137" s="178" t="s">
        <v>1841</v>
      </c>
      <c r="M137" s="178" t="s">
        <v>407</v>
      </c>
      <c r="N137" s="178" t="s">
        <v>2136</v>
      </c>
      <c r="O137" s="178" t="s">
        <v>845</v>
      </c>
      <c r="P137" s="178" t="s">
        <v>209</v>
      </c>
      <c r="Q137" s="228">
        <v>263</v>
      </c>
      <c r="R137" s="179">
        <v>64</v>
      </c>
      <c r="S137" s="179" t="s">
        <v>1128</v>
      </c>
      <c r="T137" s="179" t="s">
        <v>887</v>
      </c>
      <c r="U137" s="179" t="s">
        <v>887</v>
      </c>
      <c r="V137" s="135"/>
      <c r="W137" s="237"/>
      <c r="X137" s="238"/>
      <c r="Y137" s="231">
        <f t="shared" si="8"/>
        <v>0</v>
      </c>
      <c r="Z137" s="231">
        <f t="shared" si="9"/>
        <v>0</v>
      </c>
      <c r="AA137" s="232" t="str">
        <f t="shared" si="10"/>
        <v>X</v>
      </c>
      <c r="AB137" s="239"/>
      <c r="AC137" s="239"/>
      <c r="AD137" s="239"/>
      <c r="AE137" s="239"/>
      <c r="AF137" s="234"/>
      <c r="AG137" s="238"/>
      <c r="AH137" s="238"/>
      <c r="AI137" s="240"/>
    </row>
    <row r="138" spans="1:35" ht="15.75" customHeight="1">
      <c r="A138" s="179" t="s">
        <v>111</v>
      </c>
      <c r="B138" s="178" t="s">
        <v>1443</v>
      </c>
      <c r="C138" s="178">
        <v>2022</v>
      </c>
      <c r="D138" s="132" t="s">
        <v>656</v>
      </c>
      <c r="E138" s="178" t="s">
        <v>145</v>
      </c>
      <c r="F138" s="132" t="s">
        <v>482</v>
      </c>
      <c r="G138" s="227" t="s">
        <v>185</v>
      </c>
      <c r="H138" s="178" t="s">
        <v>398</v>
      </c>
      <c r="I138" s="178" t="s">
        <v>2080</v>
      </c>
      <c r="J138" s="178" t="s">
        <v>2263</v>
      </c>
      <c r="K138" s="178" t="s">
        <v>2264</v>
      </c>
      <c r="L138" s="178" t="s">
        <v>1841</v>
      </c>
      <c r="M138" s="178" t="s">
        <v>407</v>
      </c>
      <c r="N138" s="178" t="s">
        <v>2136</v>
      </c>
      <c r="O138" s="178" t="s">
        <v>845</v>
      </c>
      <c r="P138" s="178" t="s">
        <v>209</v>
      </c>
      <c r="Q138" s="228">
        <v>281</v>
      </c>
      <c r="R138" s="179">
        <v>44</v>
      </c>
      <c r="S138" s="179" t="s">
        <v>1128</v>
      </c>
      <c r="T138" s="179" t="s">
        <v>887</v>
      </c>
      <c r="U138" s="179" t="s">
        <v>887</v>
      </c>
      <c r="V138" s="135"/>
      <c r="W138" s="237">
        <v>247</v>
      </c>
      <c r="X138" s="238">
        <v>32</v>
      </c>
      <c r="Y138" s="231">
        <f t="shared" si="8"/>
        <v>72.727272727272734</v>
      </c>
      <c r="Z138" s="231">
        <f t="shared" si="9"/>
        <v>87.90035587188612</v>
      </c>
      <c r="AA138" s="232" t="str">
        <f t="shared" si="10"/>
        <v>X</v>
      </c>
      <c r="AB138" s="239">
        <v>87</v>
      </c>
      <c r="AC138" s="239">
        <v>31</v>
      </c>
      <c r="AD138" s="239">
        <v>5266</v>
      </c>
      <c r="AE138" s="239">
        <v>97</v>
      </c>
      <c r="AF138" s="234">
        <v>1</v>
      </c>
      <c r="AG138" s="238">
        <v>0</v>
      </c>
      <c r="AH138" s="238">
        <v>15</v>
      </c>
      <c r="AI138" s="246" t="s">
        <v>2260</v>
      </c>
    </row>
    <row r="139" spans="1:35" ht="15.75" hidden="1" customHeight="1">
      <c r="A139" s="179" t="s">
        <v>111</v>
      </c>
      <c r="B139" s="178" t="s">
        <v>1443</v>
      </c>
      <c r="C139" s="178">
        <v>2023</v>
      </c>
      <c r="D139" s="132" t="s">
        <v>656</v>
      </c>
      <c r="E139" s="178" t="s">
        <v>145</v>
      </c>
      <c r="F139" s="132" t="s">
        <v>482</v>
      </c>
      <c r="G139" s="227" t="s">
        <v>185</v>
      </c>
      <c r="H139" s="178" t="s">
        <v>398</v>
      </c>
      <c r="I139" s="178" t="s">
        <v>2080</v>
      </c>
      <c r="J139" s="178" t="s">
        <v>2263</v>
      </c>
      <c r="K139" s="178" t="s">
        <v>2264</v>
      </c>
      <c r="L139" s="178" t="s">
        <v>1841</v>
      </c>
      <c r="M139" s="178" t="s">
        <v>407</v>
      </c>
      <c r="N139" s="178" t="s">
        <v>2136</v>
      </c>
      <c r="O139" s="178" t="s">
        <v>845</v>
      </c>
      <c r="P139" s="178" t="s">
        <v>209</v>
      </c>
      <c r="Q139" s="228">
        <v>281</v>
      </c>
      <c r="R139" s="179">
        <v>44</v>
      </c>
      <c r="S139" s="179" t="s">
        <v>1128</v>
      </c>
      <c r="T139" s="179" t="s">
        <v>887</v>
      </c>
      <c r="U139" s="179" t="s">
        <v>887</v>
      </c>
      <c r="V139" s="135"/>
      <c r="W139" s="237"/>
      <c r="X139" s="238"/>
      <c r="Y139" s="231">
        <f t="shared" si="8"/>
        <v>0</v>
      </c>
      <c r="Z139" s="231">
        <f t="shared" si="9"/>
        <v>0</v>
      </c>
      <c r="AA139" s="232" t="str">
        <f t="shared" si="10"/>
        <v>X</v>
      </c>
      <c r="AB139" s="239"/>
      <c r="AC139" s="239"/>
      <c r="AD139" s="239"/>
      <c r="AE139" s="239"/>
      <c r="AF139" s="234"/>
      <c r="AG139" s="238"/>
      <c r="AH139" s="238"/>
      <c r="AI139" s="240"/>
    </row>
    <row r="140" spans="1:35" ht="15.75" hidden="1" customHeight="1">
      <c r="A140" s="179" t="s">
        <v>111</v>
      </c>
      <c r="B140" s="178" t="s">
        <v>1443</v>
      </c>
      <c r="C140" s="178">
        <v>2024</v>
      </c>
      <c r="D140" s="132" t="s">
        <v>656</v>
      </c>
      <c r="E140" s="178" t="s">
        <v>145</v>
      </c>
      <c r="F140" s="132" t="s">
        <v>482</v>
      </c>
      <c r="G140" s="227" t="s">
        <v>185</v>
      </c>
      <c r="H140" s="178" t="s">
        <v>398</v>
      </c>
      <c r="I140" s="178" t="s">
        <v>2080</v>
      </c>
      <c r="J140" s="178" t="s">
        <v>2263</v>
      </c>
      <c r="K140" s="178" t="s">
        <v>2264</v>
      </c>
      <c r="L140" s="178" t="s">
        <v>1841</v>
      </c>
      <c r="M140" s="178" t="s">
        <v>407</v>
      </c>
      <c r="N140" s="178" t="s">
        <v>2136</v>
      </c>
      <c r="O140" s="178" t="s">
        <v>845</v>
      </c>
      <c r="P140" s="178" t="s">
        <v>209</v>
      </c>
      <c r="Q140" s="228">
        <v>281</v>
      </c>
      <c r="R140" s="179">
        <v>44</v>
      </c>
      <c r="S140" s="179" t="s">
        <v>1128</v>
      </c>
      <c r="T140" s="179" t="s">
        <v>887</v>
      </c>
      <c r="U140" s="179" t="s">
        <v>887</v>
      </c>
      <c r="V140" s="135"/>
      <c r="W140" s="237"/>
      <c r="X140" s="238"/>
      <c r="Y140" s="231">
        <f t="shared" si="8"/>
        <v>0</v>
      </c>
      <c r="Z140" s="231">
        <f t="shared" si="9"/>
        <v>0</v>
      </c>
      <c r="AA140" s="232" t="str">
        <f t="shared" si="10"/>
        <v>X</v>
      </c>
      <c r="AB140" s="239"/>
      <c r="AC140" s="239"/>
      <c r="AD140" s="239"/>
      <c r="AE140" s="239"/>
      <c r="AF140" s="234"/>
      <c r="AG140" s="238"/>
      <c r="AH140" s="238"/>
      <c r="AI140" s="240"/>
    </row>
    <row r="141" spans="1:35" ht="15.75" customHeight="1">
      <c r="A141" s="179" t="s">
        <v>111</v>
      </c>
      <c r="B141" s="178" t="s">
        <v>1443</v>
      </c>
      <c r="C141" s="178">
        <v>2022</v>
      </c>
      <c r="D141" s="132" t="s">
        <v>656</v>
      </c>
      <c r="E141" s="178" t="s">
        <v>145</v>
      </c>
      <c r="F141" s="132" t="s">
        <v>482</v>
      </c>
      <c r="G141" s="227" t="s">
        <v>185</v>
      </c>
      <c r="H141" s="178" t="s">
        <v>398</v>
      </c>
      <c r="I141" s="178" t="s">
        <v>2080</v>
      </c>
      <c r="J141" s="178" t="s">
        <v>2265</v>
      </c>
      <c r="K141" s="178" t="s">
        <v>2266</v>
      </c>
      <c r="L141" s="178" t="s">
        <v>1841</v>
      </c>
      <c r="M141" s="178" t="s">
        <v>407</v>
      </c>
      <c r="N141" s="178" t="s">
        <v>2136</v>
      </c>
      <c r="O141" s="178" t="s">
        <v>845</v>
      </c>
      <c r="P141" s="178" t="s">
        <v>209</v>
      </c>
      <c r="Q141" s="228">
        <v>276</v>
      </c>
      <c r="R141" s="179">
        <v>28</v>
      </c>
      <c r="S141" s="179" t="s">
        <v>1128</v>
      </c>
      <c r="T141" s="179" t="s">
        <v>887</v>
      </c>
      <c r="U141" s="179" t="s">
        <v>887</v>
      </c>
      <c r="V141" s="135"/>
      <c r="W141" s="237">
        <v>258</v>
      </c>
      <c r="X141" s="238">
        <v>23</v>
      </c>
      <c r="Y141" s="231">
        <f t="shared" si="8"/>
        <v>82.142857142857139</v>
      </c>
      <c r="Z141" s="231">
        <f t="shared" si="9"/>
        <v>93.478260869565219</v>
      </c>
      <c r="AA141" s="232" t="str">
        <f t="shared" si="10"/>
        <v>X</v>
      </c>
      <c r="AB141" s="239">
        <v>78</v>
      </c>
      <c r="AC141" s="239">
        <v>32</v>
      </c>
      <c r="AD141" s="239">
        <v>4810</v>
      </c>
      <c r="AE141" s="239">
        <v>91</v>
      </c>
      <c r="AF141" s="234">
        <v>1</v>
      </c>
      <c r="AG141" s="238">
        <v>0</v>
      </c>
      <c r="AH141" s="238">
        <v>24</v>
      </c>
      <c r="AI141" s="246" t="s">
        <v>2260</v>
      </c>
    </row>
    <row r="142" spans="1:35" ht="15.75" hidden="1" customHeight="1">
      <c r="A142" s="179" t="s">
        <v>111</v>
      </c>
      <c r="B142" s="178" t="s">
        <v>1443</v>
      </c>
      <c r="C142" s="178">
        <v>2023</v>
      </c>
      <c r="D142" s="132" t="s">
        <v>656</v>
      </c>
      <c r="E142" s="178" t="s">
        <v>145</v>
      </c>
      <c r="F142" s="132" t="s">
        <v>482</v>
      </c>
      <c r="G142" s="227" t="s">
        <v>185</v>
      </c>
      <c r="H142" s="178" t="s">
        <v>398</v>
      </c>
      <c r="I142" s="178" t="s">
        <v>2080</v>
      </c>
      <c r="J142" s="178" t="s">
        <v>2265</v>
      </c>
      <c r="K142" s="178" t="s">
        <v>2266</v>
      </c>
      <c r="L142" s="178" t="s">
        <v>1841</v>
      </c>
      <c r="M142" s="178" t="s">
        <v>407</v>
      </c>
      <c r="N142" s="178" t="s">
        <v>2136</v>
      </c>
      <c r="O142" s="178" t="s">
        <v>845</v>
      </c>
      <c r="P142" s="178" t="s">
        <v>209</v>
      </c>
      <c r="Q142" s="228">
        <v>276</v>
      </c>
      <c r="R142" s="179">
        <v>28</v>
      </c>
      <c r="S142" s="179" t="s">
        <v>1128</v>
      </c>
      <c r="T142" s="179" t="s">
        <v>887</v>
      </c>
      <c r="U142" s="179" t="s">
        <v>887</v>
      </c>
      <c r="V142" s="135"/>
      <c r="W142" s="237"/>
      <c r="X142" s="238"/>
      <c r="Y142" s="231">
        <f t="shared" si="8"/>
        <v>0</v>
      </c>
      <c r="Z142" s="231">
        <f t="shared" si="9"/>
        <v>0</v>
      </c>
      <c r="AA142" s="232" t="str">
        <f t="shared" si="10"/>
        <v>X</v>
      </c>
      <c r="AB142" s="239"/>
      <c r="AC142" s="239"/>
      <c r="AD142" s="239"/>
      <c r="AE142" s="239"/>
      <c r="AF142" s="234"/>
      <c r="AG142" s="238"/>
      <c r="AH142" s="238"/>
      <c r="AI142" s="240"/>
    </row>
    <row r="143" spans="1:35" ht="15.75" hidden="1" customHeight="1">
      <c r="A143" s="179" t="s">
        <v>111</v>
      </c>
      <c r="B143" s="178" t="s">
        <v>1443</v>
      </c>
      <c r="C143" s="178">
        <v>2024</v>
      </c>
      <c r="D143" s="132" t="s">
        <v>656</v>
      </c>
      <c r="E143" s="178" t="s">
        <v>145</v>
      </c>
      <c r="F143" s="132" t="s">
        <v>482</v>
      </c>
      <c r="G143" s="227" t="s">
        <v>185</v>
      </c>
      <c r="H143" s="178" t="s">
        <v>398</v>
      </c>
      <c r="I143" s="178" t="s">
        <v>2080</v>
      </c>
      <c r="J143" s="178" t="s">
        <v>2265</v>
      </c>
      <c r="K143" s="178" t="s">
        <v>2266</v>
      </c>
      <c r="L143" s="178" t="s">
        <v>1841</v>
      </c>
      <c r="M143" s="178" t="s">
        <v>407</v>
      </c>
      <c r="N143" s="178" t="s">
        <v>2136</v>
      </c>
      <c r="O143" s="178" t="s">
        <v>845</v>
      </c>
      <c r="P143" s="178" t="s">
        <v>209</v>
      </c>
      <c r="Q143" s="228">
        <v>276</v>
      </c>
      <c r="R143" s="179">
        <v>28</v>
      </c>
      <c r="S143" s="179" t="s">
        <v>1128</v>
      </c>
      <c r="T143" s="179" t="s">
        <v>887</v>
      </c>
      <c r="U143" s="179" t="s">
        <v>887</v>
      </c>
      <c r="V143" s="135"/>
      <c r="W143" s="237"/>
      <c r="X143" s="238"/>
      <c r="Y143" s="231">
        <f t="shared" si="8"/>
        <v>0</v>
      </c>
      <c r="Z143" s="231">
        <f t="shared" si="9"/>
        <v>0</v>
      </c>
      <c r="AA143" s="232" t="str">
        <f t="shared" si="10"/>
        <v>X</v>
      </c>
      <c r="AB143" s="239"/>
      <c r="AC143" s="239"/>
      <c r="AD143" s="239"/>
      <c r="AE143" s="239"/>
      <c r="AF143" s="234"/>
      <c r="AG143" s="238"/>
      <c r="AH143" s="238"/>
      <c r="AI143" s="240"/>
    </row>
    <row r="144" spans="1:35" ht="15.75" customHeight="1">
      <c r="A144" s="179" t="s">
        <v>111</v>
      </c>
      <c r="B144" s="178" t="s">
        <v>1443</v>
      </c>
      <c r="C144" s="178">
        <v>2022</v>
      </c>
      <c r="D144" s="132" t="s">
        <v>656</v>
      </c>
      <c r="E144" s="178" t="s">
        <v>145</v>
      </c>
      <c r="F144" s="132" t="s">
        <v>482</v>
      </c>
      <c r="G144" s="227" t="s">
        <v>185</v>
      </c>
      <c r="H144" s="178" t="s">
        <v>398</v>
      </c>
      <c r="I144" s="178" t="s">
        <v>2080</v>
      </c>
      <c r="J144" s="178" t="s">
        <v>2267</v>
      </c>
      <c r="K144" s="178" t="s">
        <v>2268</v>
      </c>
      <c r="L144" s="178" t="s">
        <v>1841</v>
      </c>
      <c r="M144" s="178" t="s">
        <v>407</v>
      </c>
      <c r="N144" s="178" t="s">
        <v>2136</v>
      </c>
      <c r="O144" s="178" t="s">
        <v>845</v>
      </c>
      <c r="P144" s="178" t="s">
        <v>209</v>
      </c>
      <c r="Q144" s="228">
        <v>242</v>
      </c>
      <c r="R144" s="179">
        <v>31</v>
      </c>
      <c r="S144" s="179" t="s">
        <v>1128</v>
      </c>
      <c r="T144" s="179" t="s">
        <v>887</v>
      </c>
      <c r="U144" s="179" t="s">
        <v>887</v>
      </c>
      <c r="V144" s="135"/>
      <c r="W144" s="237">
        <v>245</v>
      </c>
      <c r="X144" s="238">
        <v>22</v>
      </c>
      <c r="Y144" s="231">
        <f t="shared" si="8"/>
        <v>70.967741935483872</v>
      </c>
      <c r="Z144" s="231">
        <f t="shared" si="9"/>
        <v>101.2396694214876</v>
      </c>
      <c r="AA144" s="232" t="str">
        <f t="shared" si="10"/>
        <v>X</v>
      </c>
      <c r="AB144" s="239">
        <v>94</v>
      </c>
      <c r="AC144" s="239">
        <v>33</v>
      </c>
      <c r="AD144" s="239">
        <v>5531</v>
      </c>
      <c r="AE144" s="239">
        <v>81</v>
      </c>
      <c r="AF144" s="234">
        <v>1</v>
      </c>
      <c r="AG144" s="238">
        <v>0</v>
      </c>
      <c r="AH144" s="238">
        <v>11</v>
      </c>
      <c r="AI144" s="246" t="s">
        <v>2260</v>
      </c>
    </row>
    <row r="145" spans="1:35" ht="15.75" hidden="1" customHeight="1">
      <c r="A145" s="179" t="s">
        <v>111</v>
      </c>
      <c r="B145" s="178" t="s">
        <v>1443</v>
      </c>
      <c r="C145" s="178">
        <v>2023</v>
      </c>
      <c r="D145" s="132" t="s">
        <v>656</v>
      </c>
      <c r="E145" s="178" t="s">
        <v>145</v>
      </c>
      <c r="F145" s="132" t="s">
        <v>482</v>
      </c>
      <c r="G145" s="227" t="s">
        <v>185</v>
      </c>
      <c r="H145" s="178" t="s">
        <v>398</v>
      </c>
      <c r="I145" s="178" t="s">
        <v>2080</v>
      </c>
      <c r="J145" s="178" t="s">
        <v>2267</v>
      </c>
      <c r="K145" s="178" t="s">
        <v>2268</v>
      </c>
      <c r="L145" s="178" t="s">
        <v>1841</v>
      </c>
      <c r="M145" s="178" t="s">
        <v>407</v>
      </c>
      <c r="N145" s="178" t="s">
        <v>2136</v>
      </c>
      <c r="O145" s="178" t="s">
        <v>845</v>
      </c>
      <c r="P145" s="178" t="s">
        <v>209</v>
      </c>
      <c r="Q145" s="228">
        <v>242</v>
      </c>
      <c r="R145" s="179">
        <v>31</v>
      </c>
      <c r="S145" s="179" t="s">
        <v>1128</v>
      </c>
      <c r="T145" s="179" t="s">
        <v>887</v>
      </c>
      <c r="U145" s="179" t="s">
        <v>887</v>
      </c>
      <c r="V145" s="135"/>
      <c r="W145" s="237"/>
      <c r="X145" s="238"/>
      <c r="Y145" s="231">
        <f t="shared" si="8"/>
        <v>0</v>
      </c>
      <c r="Z145" s="231">
        <f t="shared" si="9"/>
        <v>0</v>
      </c>
      <c r="AA145" s="232" t="str">
        <f t="shared" si="10"/>
        <v>X</v>
      </c>
      <c r="AB145" s="239"/>
      <c r="AC145" s="239"/>
      <c r="AD145" s="239"/>
      <c r="AE145" s="239"/>
      <c r="AF145" s="234"/>
      <c r="AG145" s="238"/>
      <c r="AH145" s="238"/>
      <c r="AI145" s="240"/>
    </row>
    <row r="146" spans="1:35" ht="15.75" hidden="1" customHeight="1">
      <c r="A146" s="179" t="s">
        <v>111</v>
      </c>
      <c r="B146" s="178" t="s">
        <v>1443</v>
      </c>
      <c r="C146" s="178">
        <v>2024</v>
      </c>
      <c r="D146" s="132" t="s">
        <v>656</v>
      </c>
      <c r="E146" s="178" t="s">
        <v>145</v>
      </c>
      <c r="F146" s="132" t="s">
        <v>482</v>
      </c>
      <c r="G146" s="227" t="s">
        <v>185</v>
      </c>
      <c r="H146" s="178" t="s">
        <v>398</v>
      </c>
      <c r="I146" s="178" t="s">
        <v>2080</v>
      </c>
      <c r="J146" s="178" t="s">
        <v>2267</v>
      </c>
      <c r="K146" s="178" t="s">
        <v>2268</v>
      </c>
      <c r="L146" s="178" t="s">
        <v>1841</v>
      </c>
      <c r="M146" s="178" t="s">
        <v>407</v>
      </c>
      <c r="N146" s="178" t="s">
        <v>2136</v>
      </c>
      <c r="O146" s="178" t="s">
        <v>845</v>
      </c>
      <c r="P146" s="178" t="s">
        <v>209</v>
      </c>
      <c r="Q146" s="228">
        <v>242</v>
      </c>
      <c r="R146" s="179">
        <v>31</v>
      </c>
      <c r="S146" s="179" t="s">
        <v>1128</v>
      </c>
      <c r="T146" s="179" t="s">
        <v>887</v>
      </c>
      <c r="U146" s="179" t="s">
        <v>887</v>
      </c>
      <c r="V146" s="135"/>
      <c r="W146" s="237"/>
      <c r="X146" s="238"/>
      <c r="Y146" s="231">
        <f t="shared" si="8"/>
        <v>0</v>
      </c>
      <c r="Z146" s="231">
        <f t="shared" si="9"/>
        <v>0</v>
      </c>
      <c r="AA146" s="232" t="str">
        <f t="shared" si="10"/>
        <v>X</v>
      </c>
      <c r="AB146" s="239"/>
      <c r="AC146" s="239"/>
      <c r="AD146" s="239"/>
      <c r="AE146" s="239"/>
      <c r="AF146" s="234"/>
      <c r="AG146" s="238"/>
      <c r="AH146" s="238"/>
      <c r="AI146" s="240"/>
    </row>
    <row r="147" spans="1:35" ht="15.75" customHeight="1">
      <c r="A147" s="179" t="s">
        <v>111</v>
      </c>
      <c r="B147" s="178" t="s">
        <v>1443</v>
      </c>
      <c r="C147" s="178">
        <v>2022</v>
      </c>
      <c r="D147" s="132" t="s">
        <v>656</v>
      </c>
      <c r="E147" s="178" t="s">
        <v>145</v>
      </c>
      <c r="F147" s="132" t="s">
        <v>482</v>
      </c>
      <c r="G147" s="227" t="s">
        <v>185</v>
      </c>
      <c r="H147" s="178" t="s">
        <v>398</v>
      </c>
      <c r="I147" s="178" t="s">
        <v>2080</v>
      </c>
      <c r="J147" s="178" t="s">
        <v>2269</v>
      </c>
      <c r="K147" s="178" t="s">
        <v>2270</v>
      </c>
      <c r="L147" s="178" t="s">
        <v>1841</v>
      </c>
      <c r="M147" s="178" t="s">
        <v>407</v>
      </c>
      <c r="N147" s="178" t="s">
        <v>2136</v>
      </c>
      <c r="O147" s="178" t="s">
        <v>845</v>
      </c>
      <c r="P147" s="178" t="s">
        <v>209</v>
      </c>
      <c r="Q147" s="228">
        <v>230</v>
      </c>
      <c r="R147" s="179">
        <v>25</v>
      </c>
      <c r="S147" s="179" t="s">
        <v>1128</v>
      </c>
      <c r="T147" s="179" t="s">
        <v>887</v>
      </c>
      <c r="U147" s="179" t="s">
        <v>887</v>
      </c>
      <c r="V147" s="135"/>
      <c r="W147" s="237">
        <v>229</v>
      </c>
      <c r="X147" s="238">
        <v>17</v>
      </c>
      <c r="Y147" s="231">
        <f t="shared" si="8"/>
        <v>68</v>
      </c>
      <c r="Z147" s="231">
        <f t="shared" si="9"/>
        <v>99.565217391304344</v>
      </c>
      <c r="AA147" s="232" t="str">
        <f t="shared" si="10"/>
        <v>X</v>
      </c>
      <c r="AB147" s="239">
        <v>41</v>
      </c>
      <c r="AC147" s="239">
        <v>17</v>
      </c>
      <c r="AD147" s="239">
        <v>1952</v>
      </c>
      <c r="AE147" s="239">
        <v>69</v>
      </c>
      <c r="AF147" s="234">
        <v>1</v>
      </c>
      <c r="AG147" s="238">
        <v>0</v>
      </c>
      <c r="AH147" s="238">
        <v>8</v>
      </c>
      <c r="AI147" s="246" t="s">
        <v>2260</v>
      </c>
    </row>
    <row r="148" spans="1:35" ht="15.75" hidden="1" customHeight="1">
      <c r="A148" s="179" t="s">
        <v>111</v>
      </c>
      <c r="B148" s="178" t="s">
        <v>1443</v>
      </c>
      <c r="C148" s="178">
        <v>2023</v>
      </c>
      <c r="D148" s="132" t="s">
        <v>656</v>
      </c>
      <c r="E148" s="178" t="s">
        <v>145</v>
      </c>
      <c r="F148" s="132" t="s">
        <v>482</v>
      </c>
      <c r="G148" s="227" t="s">
        <v>185</v>
      </c>
      <c r="H148" s="178" t="s">
        <v>398</v>
      </c>
      <c r="I148" s="178" t="s">
        <v>2080</v>
      </c>
      <c r="J148" s="178" t="s">
        <v>2269</v>
      </c>
      <c r="K148" s="178" t="s">
        <v>2270</v>
      </c>
      <c r="L148" s="178" t="s">
        <v>1841</v>
      </c>
      <c r="M148" s="178" t="s">
        <v>407</v>
      </c>
      <c r="N148" s="178" t="s">
        <v>2136</v>
      </c>
      <c r="O148" s="178" t="s">
        <v>845</v>
      </c>
      <c r="P148" s="178" t="s">
        <v>209</v>
      </c>
      <c r="Q148" s="228">
        <v>230</v>
      </c>
      <c r="R148" s="179">
        <v>25</v>
      </c>
      <c r="S148" s="179" t="s">
        <v>1128</v>
      </c>
      <c r="T148" s="179" t="s">
        <v>887</v>
      </c>
      <c r="U148" s="179" t="s">
        <v>887</v>
      </c>
      <c r="V148" s="135"/>
      <c r="W148" s="237"/>
      <c r="X148" s="238"/>
      <c r="Y148" s="231">
        <f t="shared" si="8"/>
        <v>0</v>
      </c>
      <c r="Z148" s="231">
        <f t="shared" si="9"/>
        <v>0</v>
      </c>
      <c r="AA148" s="232" t="str">
        <f t="shared" si="10"/>
        <v>X</v>
      </c>
      <c r="AB148" s="239"/>
      <c r="AC148" s="239"/>
      <c r="AD148" s="239"/>
      <c r="AE148" s="239"/>
      <c r="AF148" s="234"/>
      <c r="AG148" s="238"/>
      <c r="AH148" s="238"/>
      <c r="AI148" s="240"/>
    </row>
    <row r="149" spans="1:35" ht="15.75" hidden="1" customHeight="1">
      <c r="A149" s="179" t="s">
        <v>111</v>
      </c>
      <c r="B149" s="178" t="s">
        <v>1443</v>
      </c>
      <c r="C149" s="178">
        <v>2024</v>
      </c>
      <c r="D149" s="132" t="s">
        <v>656</v>
      </c>
      <c r="E149" s="178" t="s">
        <v>145</v>
      </c>
      <c r="F149" s="132" t="s">
        <v>482</v>
      </c>
      <c r="G149" s="227" t="s">
        <v>185</v>
      </c>
      <c r="H149" s="178" t="s">
        <v>398</v>
      </c>
      <c r="I149" s="178" t="s">
        <v>2080</v>
      </c>
      <c r="J149" s="178" t="s">
        <v>2269</v>
      </c>
      <c r="K149" s="178" t="s">
        <v>2270</v>
      </c>
      <c r="L149" s="178" t="s">
        <v>1841</v>
      </c>
      <c r="M149" s="178" t="s">
        <v>407</v>
      </c>
      <c r="N149" s="178" t="s">
        <v>2136</v>
      </c>
      <c r="O149" s="178" t="s">
        <v>845</v>
      </c>
      <c r="P149" s="178" t="s">
        <v>209</v>
      </c>
      <c r="Q149" s="228">
        <v>230</v>
      </c>
      <c r="R149" s="179">
        <v>25</v>
      </c>
      <c r="S149" s="179" t="s">
        <v>1128</v>
      </c>
      <c r="T149" s="179" t="s">
        <v>887</v>
      </c>
      <c r="U149" s="179" t="s">
        <v>887</v>
      </c>
      <c r="V149" s="135"/>
      <c r="W149" s="237"/>
      <c r="X149" s="238"/>
      <c r="Y149" s="231">
        <f t="shared" si="8"/>
        <v>0</v>
      </c>
      <c r="Z149" s="231">
        <f t="shared" si="9"/>
        <v>0</v>
      </c>
      <c r="AA149" s="232" t="str">
        <f t="shared" si="10"/>
        <v>X</v>
      </c>
      <c r="AB149" s="239"/>
      <c r="AC149" s="239"/>
      <c r="AD149" s="239"/>
      <c r="AE149" s="239"/>
      <c r="AF149" s="234"/>
      <c r="AG149" s="238"/>
      <c r="AH149" s="238"/>
      <c r="AI149" s="240"/>
    </row>
    <row r="150" spans="1:35" ht="15.75" customHeight="1">
      <c r="A150" s="179" t="s">
        <v>111</v>
      </c>
      <c r="B150" s="178" t="s">
        <v>1443</v>
      </c>
      <c r="C150" s="178">
        <v>2022</v>
      </c>
      <c r="D150" s="132" t="s">
        <v>657</v>
      </c>
      <c r="E150" s="178" t="s">
        <v>145</v>
      </c>
      <c r="F150" s="132" t="s">
        <v>482</v>
      </c>
      <c r="G150" s="227" t="s">
        <v>185</v>
      </c>
      <c r="H150" s="178" t="s">
        <v>398</v>
      </c>
      <c r="I150" s="178" t="s">
        <v>2080</v>
      </c>
      <c r="J150" s="178" t="s">
        <v>2271</v>
      </c>
      <c r="K150" s="178" t="s">
        <v>2272</v>
      </c>
      <c r="L150" s="178" t="s">
        <v>1841</v>
      </c>
      <c r="M150" s="178" t="s">
        <v>407</v>
      </c>
      <c r="N150" s="178" t="s">
        <v>2136</v>
      </c>
      <c r="O150" s="178" t="s">
        <v>845</v>
      </c>
      <c r="P150" s="178" t="s">
        <v>209</v>
      </c>
      <c r="Q150" s="228">
        <v>278</v>
      </c>
      <c r="R150" s="179">
        <v>16</v>
      </c>
      <c r="S150" s="179" t="s">
        <v>1128</v>
      </c>
      <c r="T150" s="179" t="s">
        <v>887</v>
      </c>
      <c r="U150" s="179" t="s">
        <v>887</v>
      </c>
      <c r="V150" s="135"/>
      <c r="W150" s="237">
        <v>286</v>
      </c>
      <c r="X150" s="238">
        <v>12</v>
      </c>
      <c r="Y150" s="231">
        <f t="shared" si="8"/>
        <v>75</v>
      </c>
      <c r="Z150" s="231">
        <f t="shared" si="9"/>
        <v>102.87769784172663</v>
      </c>
      <c r="AA150" s="232" t="str">
        <f t="shared" si="10"/>
        <v>X</v>
      </c>
      <c r="AB150" s="239">
        <v>227</v>
      </c>
      <c r="AC150" s="239">
        <v>34</v>
      </c>
      <c r="AD150" s="239">
        <v>13194</v>
      </c>
      <c r="AE150" s="239">
        <v>51</v>
      </c>
      <c r="AF150" s="234">
        <v>1</v>
      </c>
      <c r="AG150" s="238">
        <v>0</v>
      </c>
      <c r="AH150" s="238">
        <v>17</v>
      </c>
      <c r="AI150" s="240" t="s">
        <v>2273</v>
      </c>
    </row>
    <row r="151" spans="1:35" ht="15.75" hidden="1" customHeight="1">
      <c r="A151" s="179" t="s">
        <v>111</v>
      </c>
      <c r="B151" s="178" t="s">
        <v>1443</v>
      </c>
      <c r="C151" s="178">
        <v>2023</v>
      </c>
      <c r="D151" s="132" t="s">
        <v>657</v>
      </c>
      <c r="E151" s="178" t="s">
        <v>145</v>
      </c>
      <c r="F151" s="132" t="s">
        <v>482</v>
      </c>
      <c r="G151" s="227" t="s">
        <v>185</v>
      </c>
      <c r="H151" s="178" t="s">
        <v>398</v>
      </c>
      <c r="I151" s="178" t="s">
        <v>2080</v>
      </c>
      <c r="J151" s="178" t="s">
        <v>2271</v>
      </c>
      <c r="K151" s="178" t="s">
        <v>2272</v>
      </c>
      <c r="L151" s="178" t="s">
        <v>1841</v>
      </c>
      <c r="M151" s="178" t="s">
        <v>407</v>
      </c>
      <c r="N151" s="178" t="s">
        <v>2136</v>
      </c>
      <c r="O151" s="178" t="s">
        <v>845</v>
      </c>
      <c r="P151" s="178" t="s">
        <v>209</v>
      </c>
      <c r="Q151" s="228">
        <v>278</v>
      </c>
      <c r="R151" s="179">
        <v>16</v>
      </c>
      <c r="S151" s="179" t="s">
        <v>1128</v>
      </c>
      <c r="T151" s="179" t="s">
        <v>887</v>
      </c>
      <c r="U151" s="179" t="s">
        <v>887</v>
      </c>
      <c r="V151" s="135"/>
      <c r="W151" s="237"/>
      <c r="X151" s="238"/>
      <c r="Y151" s="231">
        <f t="shared" si="8"/>
        <v>0</v>
      </c>
      <c r="Z151" s="231">
        <f t="shared" si="9"/>
        <v>0</v>
      </c>
      <c r="AA151" s="232" t="str">
        <f t="shared" si="10"/>
        <v>X</v>
      </c>
      <c r="AB151" s="239"/>
      <c r="AC151" s="239"/>
      <c r="AD151" s="239"/>
      <c r="AE151" s="239"/>
      <c r="AF151" s="234"/>
      <c r="AG151" s="238"/>
      <c r="AH151" s="238"/>
      <c r="AI151" s="240"/>
    </row>
    <row r="152" spans="1:35" ht="15.75" hidden="1" customHeight="1">
      <c r="A152" s="179" t="s">
        <v>111</v>
      </c>
      <c r="B152" s="178" t="s">
        <v>1443</v>
      </c>
      <c r="C152" s="178">
        <v>2024</v>
      </c>
      <c r="D152" s="132" t="s">
        <v>657</v>
      </c>
      <c r="E152" s="178" t="s">
        <v>145</v>
      </c>
      <c r="F152" s="132" t="s">
        <v>482</v>
      </c>
      <c r="G152" s="227" t="s">
        <v>185</v>
      </c>
      <c r="H152" s="178" t="s">
        <v>398</v>
      </c>
      <c r="I152" s="178" t="s">
        <v>2080</v>
      </c>
      <c r="J152" s="178" t="s">
        <v>2271</v>
      </c>
      <c r="K152" s="178" t="s">
        <v>2272</v>
      </c>
      <c r="L152" s="178" t="s">
        <v>1841</v>
      </c>
      <c r="M152" s="178" t="s">
        <v>407</v>
      </c>
      <c r="N152" s="178" t="s">
        <v>2136</v>
      </c>
      <c r="O152" s="178" t="s">
        <v>845</v>
      </c>
      <c r="P152" s="178" t="s">
        <v>209</v>
      </c>
      <c r="Q152" s="228">
        <v>278</v>
      </c>
      <c r="R152" s="179">
        <v>16</v>
      </c>
      <c r="S152" s="179" t="s">
        <v>1128</v>
      </c>
      <c r="T152" s="179" t="s">
        <v>887</v>
      </c>
      <c r="U152" s="179" t="s">
        <v>887</v>
      </c>
      <c r="V152" s="135"/>
      <c r="W152" s="237"/>
      <c r="X152" s="238"/>
      <c r="Y152" s="231">
        <f t="shared" si="8"/>
        <v>0</v>
      </c>
      <c r="Z152" s="231">
        <f t="shared" si="9"/>
        <v>0</v>
      </c>
      <c r="AA152" s="232" t="str">
        <f t="shared" si="10"/>
        <v>X</v>
      </c>
      <c r="AB152" s="239"/>
      <c r="AC152" s="239"/>
      <c r="AD152" s="239"/>
      <c r="AE152" s="239"/>
      <c r="AF152" s="234"/>
      <c r="AG152" s="238"/>
      <c r="AH152" s="238"/>
      <c r="AI152" s="240"/>
    </row>
    <row r="153" spans="1:35" ht="15.75" customHeight="1">
      <c r="A153" s="179" t="s">
        <v>111</v>
      </c>
      <c r="B153" s="178" t="s">
        <v>1443</v>
      </c>
      <c r="C153" s="178">
        <v>2022</v>
      </c>
      <c r="D153" s="132" t="s">
        <v>657</v>
      </c>
      <c r="E153" s="178" t="s">
        <v>145</v>
      </c>
      <c r="F153" s="132" t="s">
        <v>482</v>
      </c>
      <c r="G153" s="227" t="s">
        <v>185</v>
      </c>
      <c r="H153" s="178" t="s">
        <v>398</v>
      </c>
      <c r="I153" s="178" t="s">
        <v>2080</v>
      </c>
      <c r="J153" s="178" t="s">
        <v>2274</v>
      </c>
      <c r="K153" s="178" t="s">
        <v>2275</v>
      </c>
      <c r="L153" s="178" t="s">
        <v>1841</v>
      </c>
      <c r="M153" s="178" t="s">
        <v>407</v>
      </c>
      <c r="N153" s="178" t="s">
        <v>2136</v>
      </c>
      <c r="O153" s="178" t="s">
        <v>845</v>
      </c>
      <c r="P153" s="178" t="s">
        <v>209</v>
      </c>
      <c r="Q153" s="228">
        <v>236</v>
      </c>
      <c r="R153" s="179">
        <v>7</v>
      </c>
      <c r="S153" s="179" t="s">
        <v>1128</v>
      </c>
      <c r="T153" s="179" t="s">
        <v>887</v>
      </c>
      <c r="U153" s="179" t="s">
        <v>887</v>
      </c>
      <c r="V153" s="135"/>
      <c r="W153" s="237">
        <v>210</v>
      </c>
      <c r="X153" s="238">
        <v>6</v>
      </c>
      <c r="Y153" s="231">
        <f t="shared" si="8"/>
        <v>85.714285714285708</v>
      </c>
      <c r="Z153" s="231">
        <f t="shared" si="9"/>
        <v>88.983050847457619</v>
      </c>
      <c r="AA153" s="232" t="str">
        <f t="shared" si="10"/>
        <v>X</v>
      </c>
      <c r="AB153" s="239">
        <v>125</v>
      </c>
      <c r="AC153" s="239">
        <v>30</v>
      </c>
      <c r="AD153" s="239">
        <v>5880</v>
      </c>
      <c r="AE153" s="239">
        <v>42</v>
      </c>
      <c r="AF153" s="234">
        <v>1</v>
      </c>
      <c r="AG153" s="238">
        <v>0</v>
      </c>
      <c r="AH153" s="238">
        <v>14</v>
      </c>
      <c r="AI153" s="240" t="s">
        <v>2273</v>
      </c>
    </row>
    <row r="154" spans="1:35" ht="15.75" hidden="1" customHeight="1">
      <c r="A154" s="179" t="s">
        <v>111</v>
      </c>
      <c r="B154" s="178" t="s">
        <v>1443</v>
      </c>
      <c r="C154" s="178">
        <v>2023</v>
      </c>
      <c r="D154" s="132" t="s">
        <v>657</v>
      </c>
      <c r="E154" s="178" t="s">
        <v>145</v>
      </c>
      <c r="F154" s="132" t="s">
        <v>482</v>
      </c>
      <c r="G154" s="227" t="s">
        <v>185</v>
      </c>
      <c r="H154" s="178" t="s">
        <v>398</v>
      </c>
      <c r="I154" s="178" t="s">
        <v>2080</v>
      </c>
      <c r="J154" s="178" t="s">
        <v>2274</v>
      </c>
      <c r="K154" s="178" t="s">
        <v>2275</v>
      </c>
      <c r="L154" s="178" t="s">
        <v>1841</v>
      </c>
      <c r="M154" s="178" t="s">
        <v>407</v>
      </c>
      <c r="N154" s="178" t="s">
        <v>2136</v>
      </c>
      <c r="O154" s="178" t="s">
        <v>845</v>
      </c>
      <c r="P154" s="178" t="s">
        <v>209</v>
      </c>
      <c r="Q154" s="228">
        <v>236</v>
      </c>
      <c r="R154" s="179">
        <v>7</v>
      </c>
      <c r="S154" s="179" t="s">
        <v>1128</v>
      </c>
      <c r="T154" s="179" t="s">
        <v>887</v>
      </c>
      <c r="U154" s="179" t="s">
        <v>887</v>
      </c>
      <c r="V154" s="135"/>
      <c r="W154" s="237"/>
      <c r="X154" s="238"/>
      <c r="Y154" s="231">
        <f t="shared" si="8"/>
        <v>0</v>
      </c>
      <c r="Z154" s="231">
        <f t="shared" si="9"/>
        <v>0</v>
      </c>
      <c r="AA154" s="232" t="str">
        <f t="shared" si="10"/>
        <v>X</v>
      </c>
      <c r="AB154" s="239"/>
      <c r="AC154" s="239"/>
      <c r="AD154" s="239"/>
      <c r="AE154" s="239"/>
      <c r="AF154" s="234"/>
      <c r="AG154" s="238"/>
      <c r="AH154" s="238"/>
      <c r="AI154" s="240"/>
    </row>
    <row r="155" spans="1:35" ht="15.75" hidden="1" customHeight="1">
      <c r="A155" s="179" t="s">
        <v>111</v>
      </c>
      <c r="B155" s="178" t="s">
        <v>1443</v>
      </c>
      <c r="C155" s="178">
        <v>2024</v>
      </c>
      <c r="D155" s="132" t="s">
        <v>657</v>
      </c>
      <c r="E155" s="178" t="s">
        <v>145</v>
      </c>
      <c r="F155" s="132" t="s">
        <v>482</v>
      </c>
      <c r="G155" s="227" t="s">
        <v>185</v>
      </c>
      <c r="H155" s="178" t="s">
        <v>398</v>
      </c>
      <c r="I155" s="178" t="s">
        <v>2080</v>
      </c>
      <c r="J155" s="178" t="s">
        <v>2274</v>
      </c>
      <c r="K155" s="178" t="s">
        <v>2275</v>
      </c>
      <c r="L155" s="178" t="s">
        <v>1841</v>
      </c>
      <c r="M155" s="178" t="s">
        <v>407</v>
      </c>
      <c r="N155" s="178" t="s">
        <v>2136</v>
      </c>
      <c r="O155" s="178" t="s">
        <v>845</v>
      </c>
      <c r="P155" s="178" t="s">
        <v>209</v>
      </c>
      <c r="Q155" s="228">
        <v>236</v>
      </c>
      <c r="R155" s="179">
        <v>7</v>
      </c>
      <c r="S155" s="179" t="s">
        <v>1128</v>
      </c>
      <c r="T155" s="179" t="s">
        <v>887</v>
      </c>
      <c r="U155" s="179" t="s">
        <v>887</v>
      </c>
      <c r="V155" s="135"/>
      <c r="W155" s="237"/>
      <c r="X155" s="238"/>
      <c r="Y155" s="231">
        <f t="shared" si="8"/>
        <v>0</v>
      </c>
      <c r="Z155" s="231">
        <f t="shared" si="9"/>
        <v>0</v>
      </c>
      <c r="AA155" s="232" t="str">
        <f t="shared" si="10"/>
        <v>X</v>
      </c>
      <c r="AB155" s="239"/>
      <c r="AC155" s="239"/>
      <c r="AD155" s="239"/>
      <c r="AE155" s="239"/>
      <c r="AF155" s="234"/>
      <c r="AG155" s="238"/>
      <c r="AH155" s="238"/>
      <c r="AI155" s="240"/>
    </row>
    <row r="156" spans="1:35" ht="15.75" customHeight="1">
      <c r="A156" s="179" t="s">
        <v>111</v>
      </c>
      <c r="B156" s="178" t="s">
        <v>1443</v>
      </c>
      <c r="C156" s="178">
        <v>2022</v>
      </c>
      <c r="D156" s="132" t="s">
        <v>657</v>
      </c>
      <c r="E156" s="178" t="s">
        <v>145</v>
      </c>
      <c r="F156" s="132" t="s">
        <v>482</v>
      </c>
      <c r="G156" s="227" t="s">
        <v>185</v>
      </c>
      <c r="H156" s="178" t="s">
        <v>398</v>
      </c>
      <c r="I156" s="178" t="s">
        <v>2080</v>
      </c>
      <c r="J156" s="178" t="s">
        <v>2276</v>
      </c>
      <c r="K156" s="178" t="s">
        <v>2277</v>
      </c>
      <c r="L156" s="178" t="s">
        <v>1841</v>
      </c>
      <c r="M156" s="178" t="s">
        <v>407</v>
      </c>
      <c r="N156" s="178" t="s">
        <v>2136</v>
      </c>
      <c r="O156" s="178" t="s">
        <v>845</v>
      </c>
      <c r="P156" s="178" t="s">
        <v>209</v>
      </c>
      <c r="Q156" s="228">
        <v>285</v>
      </c>
      <c r="R156" s="179">
        <v>11</v>
      </c>
      <c r="S156" s="179" t="s">
        <v>1128</v>
      </c>
      <c r="T156" s="179" t="s">
        <v>887</v>
      </c>
      <c r="U156" s="179" t="s">
        <v>887</v>
      </c>
      <c r="V156" s="135"/>
      <c r="W156" s="237">
        <v>271</v>
      </c>
      <c r="X156" s="238">
        <v>7</v>
      </c>
      <c r="Y156" s="231">
        <f t="shared" si="8"/>
        <v>63.636363636363633</v>
      </c>
      <c r="Z156" s="231">
        <f t="shared" si="9"/>
        <v>95.087719298245617</v>
      </c>
      <c r="AA156" s="232" t="str">
        <f t="shared" si="10"/>
        <v>X</v>
      </c>
      <c r="AB156" s="239">
        <v>124</v>
      </c>
      <c r="AC156" s="239">
        <v>17</v>
      </c>
      <c r="AD156" s="239">
        <v>12452</v>
      </c>
      <c r="AE156" s="239">
        <v>25</v>
      </c>
      <c r="AF156" s="234">
        <v>1</v>
      </c>
      <c r="AG156" s="238">
        <v>0</v>
      </c>
      <c r="AH156" s="238">
        <v>16</v>
      </c>
      <c r="AI156" s="240" t="s">
        <v>2273</v>
      </c>
    </row>
    <row r="157" spans="1:35" ht="15.75" hidden="1" customHeight="1">
      <c r="A157" s="179" t="s">
        <v>111</v>
      </c>
      <c r="B157" s="178" t="s">
        <v>1443</v>
      </c>
      <c r="C157" s="178">
        <v>2023</v>
      </c>
      <c r="D157" s="132" t="s">
        <v>657</v>
      </c>
      <c r="E157" s="178" t="s">
        <v>145</v>
      </c>
      <c r="F157" s="132" t="s">
        <v>482</v>
      </c>
      <c r="G157" s="227" t="s">
        <v>185</v>
      </c>
      <c r="H157" s="178" t="s">
        <v>398</v>
      </c>
      <c r="I157" s="178" t="s">
        <v>2080</v>
      </c>
      <c r="J157" s="178" t="s">
        <v>2276</v>
      </c>
      <c r="K157" s="178" t="s">
        <v>2277</v>
      </c>
      <c r="L157" s="178" t="s">
        <v>1841</v>
      </c>
      <c r="M157" s="178" t="s">
        <v>407</v>
      </c>
      <c r="N157" s="178" t="s">
        <v>2136</v>
      </c>
      <c r="O157" s="178" t="s">
        <v>845</v>
      </c>
      <c r="P157" s="178" t="s">
        <v>209</v>
      </c>
      <c r="Q157" s="228">
        <v>285</v>
      </c>
      <c r="R157" s="179">
        <v>11</v>
      </c>
      <c r="S157" s="179" t="s">
        <v>1128</v>
      </c>
      <c r="T157" s="179" t="s">
        <v>887</v>
      </c>
      <c r="U157" s="179" t="s">
        <v>887</v>
      </c>
      <c r="V157" s="135"/>
      <c r="W157" s="237"/>
      <c r="X157" s="238"/>
      <c r="Y157" s="231">
        <f t="shared" si="8"/>
        <v>0</v>
      </c>
      <c r="Z157" s="231">
        <f t="shared" si="9"/>
        <v>0</v>
      </c>
      <c r="AA157" s="232" t="str">
        <f t="shared" si="10"/>
        <v>X</v>
      </c>
      <c r="AB157" s="239"/>
      <c r="AC157" s="239"/>
      <c r="AD157" s="239"/>
      <c r="AE157" s="239"/>
      <c r="AF157" s="234"/>
      <c r="AG157" s="238"/>
      <c r="AH157" s="238"/>
      <c r="AI157" s="240"/>
    </row>
    <row r="158" spans="1:35" ht="15.75" hidden="1" customHeight="1">
      <c r="A158" s="179" t="s">
        <v>111</v>
      </c>
      <c r="B158" s="178" t="s">
        <v>1443</v>
      </c>
      <c r="C158" s="178">
        <v>2024</v>
      </c>
      <c r="D158" s="132" t="s">
        <v>657</v>
      </c>
      <c r="E158" s="178" t="s">
        <v>145</v>
      </c>
      <c r="F158" s="132" t="s">
        <v>482</v>
      </c>
      <c r="G158" s="227" t="s">
        <v>185</v>
      </c>
      <c r="H158" s="178" t="s">
        <v>398</v>
      </c>
      <c r="I158" s="178" t="s">
        <v>2080</v>
      </c>
      <c r="J158" s="178" t="s">
        <v>2276</v>
      </c>
      <c r="K158" s="178" t="s">
        <v>2277</v>
      </c>
      <c r="L158" s="178" t="s">
        <v>1841</v>
      </c>
      <c r="M158" s="178" t="s">
        <v>407</v>
      </c>
      <c r="N158" s="178" t="s">
        <v>2136</v>
      </c>
      <c r="O158" s="178" t="s">
        <v>845</v>
      </c>
      <c r="P158" s="178" t="s">
        <v>209</v>
      </c>
      <c r="Q158" s="228">
        <v>285</v>
      </c>
      <c r="R158" s="179">
        <v>11</v>
      </c>
      <c r="S158" s="179" t="s">
        <v>1128</v>
      </c>
      <c r="T158" s="179" t="s">
        <v>887</v>
      </c>
      <c r="U158" s="179" t="s">
        <v>887</v>
      </c>
      <c r="V158" s="135"/>
      <c r="W158" s="237"/>
      <c r="X158" s="238"/>
      <c r="Y158" s="231">
        <f t="shared" si="8"/>
        <v>0</v>
      </c>
      <c r="Z158" s="231">
        <f t="shared" si="9"/>
        <v>0</v>
      </c>
      <c r="AA158" s="232" t="str">
        <f t="shared" si="10"/>
        <v>X</v>
      </c>
      <c r="AB158" s="239"/>
      <c r="AC158" s="239"/>
      <c r="AD158" s="239"/>
      <c r="AE158" s="239"/>
      <c r="AF158" s="234"/>
      <c r="AG158" s="238"/>
      <c r="AH158" s="238"/>
      <c r="AI158" s="240"/>
    </row>
    <row r="159" spans="1:35" ht="15.75" customHeight="1">
      <c r="A159" s="179" t="s">
        <v>111</v>
      </c>
      <c r="B159" s="178" t="s">
        <v>1443</v>
      </c>
      <c r="C159" s="178">
        <v>2022</v>
      </c>
      <c r="D159" s="132" t="s">
        <v>657</v>
      </c>
      <c r="E159" s="178" t="s">
        <v>145</v>
      </c>
      <c r="F159" s="132" t="s">
        <v>482</v>
      </c>
      <c r="G159" s="227" t="s">
        <v>185</v>
      </c>
      <c r="H159" s="178" t="s">
        <v>398</v>
      </c>
      <c r="I159" s="178" t="s">
        <v>2080</v>
      </c>
      <c r="J159" s="178" t="s">
        <v>2278</v>
      </c>
      <c r="K159" s="178" t="s">
        <v>2279</v>
      </c>
      <c r="L159" s="178" t="s">
        <v>1841</v>
      </c>
      <c r="M159" s="178" t="s">
        <v>407</v>
      </c>
      <c r="N159" s="178" t="s">
        <v>2136</v>
      </c>
      <c r="O159" s="178" t="s">
        <v>845</v>
      </c>
      <c r="P159" s="178" t="s">
        <v>209</v>
      </c>
      <c r="Q159" s="228">
        <v>258</v>
      </c>
      <c r="R159" s="179">
        <v>14</v>
      </c>
      <c r="S159" s="179" t="s">
        <v>1128</v>
      </c>
      <c r="T159" s="179" t="s">
        <v>887</v>
      </c>
      <c r="U159" s="179" t="s">
        <v>887</v>
      </c>
      <c r="V159" s="135"/>
      <c r="W159" s="237">
        <v>252</v>
      </c>
      <c r="X159" s="238">
        <v>3</v>
      </c>
      <c r="Y159" s="231">
        <f t="shared" si="8"/>
        <v>21.428571428571427</v>
      </c>
      <c r="Z159" s="231">
        <f t="shared" si="9"/>
        <v>97.674418604651152</v>
      </c>
      <c r="AA159" s="232" t="str">
        <f t="shared" si="10"/>
        <v>X</v>
      </c>
      <c r="AB159" s="239">
        <v>139</v>
      </c>
      <c r="AC159" s="239">
        <v>16</v>
      </c>
      <c r="AD159" s="239">
        <v>10175</v>
      </c>
      <c r="AE159" s="239">
        <v>18</v>
      </c>
      <c r="AF159" s="234">
        <v>1</v>
      </c>
      <c r="AG159" s="238">
        <v>0</v>
      </c>
      <c r="AH159" s="238">
        <v>6</v>
      </c>
      <c r="AI159" s="240" t="s">
        <v>2273</v>
      </c>
    </row>
    <row r="160" spans="1:35" ht="15.75" hidden="1" customHeight="1">
      <c r="A160" s="179" t="s">
        <v>111</v>
      </c>
      <c r="B160" s="178" t="s">
        <v>1443</v>
      </c>
      <c r="C160" s="178">
        <v>2023</v>
      </c>
      <c r="D160" s="132" t="s">
        <v>657</v>
      </c>
      <c r="E160" s="178" t="s">
        <v>145</v>
      </c>
      <c r="F160" s="132" t="s">
        <v>482</v>
      </c>
      <c r="G160" s="227" t="s">
        <v>185</v>
      </c>
      <c r="H160" s="178" t="s">
        <v>398</v>
      </c>
      <c r="I160" s="178" t="s">
        <v>2080</v>
      </c>
      <c r="J160" s="178" t="s">
        <v>2278</v>
      </c>
      <c r="K160" s="178" t="s">
        <v>2279</v>
      </c>
      <c r="L160" s="178" t="s">
        <v>1841</v>
      </c>
      <c r="M160" s="178" t="s">
        <v>407</v>
      </c>
      <c r="N160" s="178" t="s">
        <v>2136</v>
      </c>
      <c r="O160" s="178" t="s">
        <v>845</v>
      </c>
      <c r="P160" s="178" t="s">
        <v>209</v>
      </c>
      <c r="Q160" s="228">
        <v>258</v>
      </c>
      <c r="R160" s="179">
        <v>14</v>
      </c>
      <c r="S160" s="179" t="s">
        <v>1128</v>
      </c>
      <c r="T160" s="179" t="s">
        <v>887</v>
      </c>
      <c r="U160" s="179" t="s">
        <v>887</v>
      </c>
      <c r="V160" s="135"/>
      <c r="W160" s="237"/>
      <c r="X160" s="238"/>
      <c r="Y160" s="231">
        <f t="shared" si="8"/>
        <v>0</v>
      </c>
      <c r="Z160" s="231">
        <f t="shared" si="9"/>
        <v>0</v>
      </c>
      <c r="AA160" s="232" t="str">
        <f t="shared" si="10"/>
        <v>X</v>
      </c>
      <c r="AB160" s="239"/>
      <c r="AC160" s="239"/>
      <c r="AD160" s="239"/>
      <c r="AE160" s="239"/>
      <c r="AF160" s="234"/>
      <c r="AG160" s="238"/>
      <c r="AH160" s="238"/>
      <c r="AI160" s="240"/>
    </row>
    <row r="161" spans="1:35" ht="15.75" hidden="1" customHeight="1">
      <c r="A161" s="179" t="s">
        <v>111</v>
      </c>
      <c r="B161" s="178" t="s">
        <v>1443</v>
      </c>
      <c r="C161" s="178">
        <v>2024</v>
      </c>
      <c r="D161" s="132" t="s">
        <v>657</v>
      </c>
      <c r="E161" s="178" t="s">
        <v>145</v>
      </c>
      <c r="F161" s="132" t="s">
        <v>482</v>
      </c>
      <c r="G161" s="227" t="s">
        <v>185</v>
      </c>
      <c r="H161" s="178" t="s">
        <v>398</v>
      </c>
      <c r="I161" s="178" t="s">
        <v>2080</v>
      </c>
      <c r="J161" s="178" t="s">
        <v>2278</v>
      </c>
      <c r="K161" s="178" t="s">
        <v>2279</v>
      </c>
      <c r="L161" s="178" t="s">
        <v>1841</v>
      </c>
      <c r="M161" s="178" t="s">
        <v>407</v>
      </c>
      <c r="N161" s="178" t="s">
        <v>2136</v>
      </c>
      <c r="O161" s="178" t="s">
        <v>845</v>
      </c>
      <c r="P161" s="178" t="s">
        <v>209</v>
      </c>
      <c r="Q161" s="228">
        <v>258</v>
      </c>
      <c r="R161" s="179">
        <v>14</v>
      </c>
      <c r="S161" s="179" t="s">
        <v>1128</v>
      </c>
      <c r="T161" s="179" t="s">
        <v>887</v>
      </c>
      <c r="U161" s="179" t="s">
        <v>887</v>
      </c>
      <c r="V161" s="135"/>
      <c r="W161" s="237"/>
      <c r="X161" s="238"/>
      <c r="Y161" s="231">
        <f t="shared" si="8"/>
        <v>0</v>
      </c>
      <c r="Z161" s="231">
        <f t="shared" si="9"/>
        <v>0</v>
      </c>
      <c r="AA161" s="232" t="str">
        <f t="shared" si="10"/>
        <v>X</v>
      </c>
      <c r="AB161" s="239"/>
      <c r="AC161" s="239"/>
      <c r="AD161" s="239"/>
      <c r="AE161" s="239"/>
      <c r="AF161" s="234"/>
      <c r="AG161" s="238"/>
      <c r="AH161" s="238"/>
      <c r="AI161" s="240"/>
    </row>
    <row r="162" spans="1:35" ht="15.75" customHeight="1">
      <c r="A162" s="179" t="s">
        <v>111</v>
      </c>
      <c r="B162" s="178" t="s">
        <v>1443</v>
      </c>
      <c r="C162" s="178">
        <v>2022</v>
      </c>
      <c r="D162" s="132" t="s">
        <v>657</v>
      </c>
      <c r="E162" s="178" t="s">
        <v>145</v>
      </c>
      <c r="F162" s="132" t="s">
        <v>482</v>
      </c>
      <c r="G162" s="227" t="s">
        <v>185</v>
      </c>
      <c r="H162" s="178" t="s">
        <v>398</v>
      </c>
      <c r="I162" s="178" t="s">
        <v>2080</v>
      </c>
      <c r="J162" s="178" t="s">
        <v>2280</v>
      </c>
      <c r="K162" s="178" t="s">
        <v>2281</v>
      </c>
      <c r="L162" s="178" t="s">
        <v>1841</v>
      </c>
      <c r="M162" s="178" t="s">
        <v>407</v>
      </c>
      <c r="N162" s="178" t="s">
        <v>2136</v>
      </c>
      <c r="O162" s="178" t="s">
        <v>845</v>
      </c>
      <c r="P162" s="178" t="s">
        <v>209</v>
      </c>
      <c r="Q162" s="228">
        <v>306</v>
      </c>
      <c r="R162" s="179">
        <v>16</v>
      </c>
      <c r="S162" s="179" t="s">
        <v>1128</v>
      </c>
      <c r="T162" s="179" t="s">
        <v>887</v>
      </c>
      <c r="U162" s="179" t="s">
        <v>887</v>
      </c>
      <c r="V162" s="135"/>
      <c r="W162" s="237">
        <v>306</v>
      </c>
      <c r="X162" s="238">
        <v>18</v>
      </c>
      <c r="Y162" s="231">
        <f t="shared" si="8"/>
        <v>112.5</v>
      </c>
      <c r="Z162" s="231">
        <f t="shared" si="9"/>
        <v>100</v>
      </c>
      <c r="AA162" s="232" t="str">
        <f t="shared" si="10"/>
        <v/>
      </c>
      <c r="AB162" s="239">
        <v>227</v>
      </c>
      <c r="AC162" s="239">
        <v>52</v>
      </c>
      <c r="AD162" s="239">
        <v>12293</v>
      </c>
      <c r="AE162" s="239">
        <v>160</v>
      </c>
      <c r="AF162" s="234">
        <v>1</v>
      </c>
      <c r="AG162" s="238">
        <v>0</v>
      </c>
      <c r="AH162" s="238">
        <v>23</v>
      </c>
      <c r="AI162" s="240"/>
    </row>
    <row r="163" spans="1:35" ht="15.75" hidden="1" customHeight="1">
      <c r="A163" s="179" t="s">
        <v>111</v>
      </c>
      <c r="B163" s="178" t="s">
        <v>1443</v>
      </c>
      <c r="C163" s="178">
        <v>2023</v>
      </c>
      <c r="D163" s="132" t="s">
        <v>657</v>
      </c>
      <c r="E163" s="178" t="s">
        <v>145</v>
      </c>
      <c r="F163" s="132" t="s">
        <v>482</v>
      </c>
      <c r="G163" s="227" t="s">
        <v>185</v>
      </c>
      <c r="H163" s="178" t="s">
        <v>398</v>
      </c>
      <c r="I163" s="178" t="s">
        <v>2080</v>
      </c>
      <c r="J163" s="178" t="s">
        <v>2280</v>
      </c>
      <c r="K163" s="178" t="s">
        <v>2281</v>
      </c>
      <c r="L163" s="178" t="s">
        <v>1841</v>
      </c>
      <c r="M163" s="178" t="s">
        <v>407</v>
      </c>
      <c r="N163" s="178" t="s">
        <v>2136</v>
      </c>
      <c r="O163" s="178" t="s">
        <v>845</v>
      </c>
      <c r="P163" s="178" t="s">
        <v>209</v>
      </c>
      <c r="Q163" s="228">
        <v>306</v>
      </c>
      <c r="R163" s="179">
        <v>16</v>
      </c>
      <c r="S163" s="179" t="s">
        <v>1128</v>
      </c>
      <c r="T163" s="179" t="s">
        <v>887</v>
      </c>
      <c r="U163" s="179" t="s">
        <v>887</v>
      </c>
      <c r="V163" s="135"/>
      <c r="W163" s="237"/>
      <c r="X163" s="238"/>
      <c r="Y163" s="231">
        <f t="shared" si="8"/>
        <v>0</v>
      </c>
      <c r="Z163" s="231">
        <f t="shared" si="9"/>
        <v>0</v>
      </c>
      <c r="AA163" s="232" t="str">
        <f t="shared" si="10"/>
        <v>X</v>
      </c>
      <c r="AB163" s="239"/>
      <c r="AC163" s="239"/>
      <c r="AD163" s="239"/>
      <c r="AE163" s="239"/>
      <c r="AF163" s="234"/>
      <c r="AG163" s="238"/>
      <c r="AH163" s="238"/>
      <c r="AI163" s="240"/>
    </row>
    <row r="164" spans="1:35" ht="15.75" hidden="1" customHeight="1">
      <c r="A164" s="179" t="s">
        <v>111</v>
      </c>
      <c r="B164" s="178" t="s">
        <v>1443</v>
      </c>
      <c r="C164" s="178">
        <v>2024</v>
      </c>
      <c r="D164" s="132" t="s">
        <v>657</v>
      </c>
      <c r="E164" s="178" t="s">
        <v>145</v>
      </c>
      <c r="F164" s="132" t="s">
        <v>482</v>
      </c>
      <c r="G164" s="227" t="s">
        <v>185</v>
      </c>
      <c r="H164" s="178" t="s">
        <v>398</v>
      </c>
      <c r="I164" s="178" t="s">
        <v>2080</v>
      </c>
      <c r="J164" s="178" t="s">
        <v>2280</v>
      </c>
      <c r="K164" s="178" t="s">
        <v>2281</v>
      </c>
      <c r="L164" s="178" t="s">
        <v>1841</v>
      </c>
      <c r="M164" s="178" t="s">
        <v>407</v>
      </c>
      <c r="N164" s="178" t="s">
        <v>2136</v>
      </c>
      <c r="O164" s="178" t="s">
        <v>845</v>
      </c>
      <c r="P164" s="178" t="s">
        <v>209</v>
      </c>
      <c r="Q164" s="228">
        <v>306</v>
      </c>
      <c r="R164" s="179">
        <v>16</v>
      </c>
      <c r="S164" s="179" t="s">
        <v>1128</v>
      </c>
      <c r="T164" s="179" t="s">
        <v>887</v>
      </c>
      <c r="U164" s="179" t="s">
        <v>887</v>
      </c>
      <c r="V164" s="135"/>
      <c r="W164" s="237"/>
      <c r="X164" s="238"/>
      <c r="Y164" s="231">
        <f t="shared" si="8"/>
        <v>0</v>
      </c>
      <c r="Z164" s="231">
        <f t="shared" si="9"/>
        <v>0</v>
      </c>
      <c r="AA164" s="232" t="str">
        <f t="shared" si="10"/>
        <v>X</v>
      </c>
      <c r="AB164" s="239"/>
      <c r="AC164" s="239"/>
      <c r="AD164" s="239"/>
      <c r="AE164" s="239"/>
      <c r="AF164" s="234"/>
      <c r="AG164" s="238"/>
      <c r="AH164" s="238"/>
      <c r="AI164" s="240"/>
    </row>
    <row r="165" spans="1:35" ht="15.75" customHeight="1">
      <c r="A165" s="179" t="s">
        <v>111</v>
      </c>
      <c r="B165" s="178" t="s">
        <v>1443</v>
      </c>
      <c r="C165" s="178">
        <v>2022</v>
      </c>
      <c r="D165" s="132" t="s">
        <v>657</v>
      </c>
      <c r="E165" s="178" t="s">
        <v>145</v>
      </c>
      <c r="F165" s="132" t="s">
        <v>482</v>
      </c>
      <c r="G165" s="227" t="s">
        <v>185</v>
      </c>
      <c r="H165" s="178" t="s">
        <v>398</v>
      </c>
      <c r="I165" s="178" t="s">
        <v>2080</v>
      </c>
      <c r="J165" s="178" t="s">
        <v>2282</v>
      </c>
      <c r="K165" s="178" t="s">
        <v>2283</v>
      </c>
      <c r="L165" s="178" t="s">
        <v>1841</v>
      </c>
      <c r="M165" s="178" t="s">
        <v>407</v>
      </c>
      <c r="N165" s="178" t="s">
        <v>2136</v>
      </c>
      <c r="O165" s="178" t="s">
        <v>845</v>
      </c>
      <c r="P165" s="178" t="s">
        <v>209</v>
      </c>
      <c r="Q165" s="228">
        <v>267</v>
      </c>
      <c r="R165" s="179">
        <v>19</v>
      </c>
      <c r="S165" s="179" t="s">
        <v>1128</v>
      </c>
      <c r="T165" s="179" t="s">
        <v>887</v>
      </c>
      <c r="U165" s="179" t="s">
        <v>887</v>
      </c>
      <c r="V165" s="135"/>
      <c r="W165" s="237">
        <v>280</v>
      </c>
      <c r="X165" s="238">
        <v>20</v>
      </c>
      <c r="Y165" s="231">
        <f t="shared" si="8"/>
        <v>105.26315789473684</v>
      </c>
      <c r="Z165" s="231">
        <f t="shared" si="9"/>
        <v>104.8689138576779</v>
      </c>
      <c r="AA165" s="232" t="str">
        <f t="shared" si="10"/>
        <v/>
      </c>
      <c r="AB165" s="239">
        <v>199</v>
      </c>
      <c r="AC165" s="239">
        <v>56</v>
      </c>
      <c r="AD165" s="239">
        <v>12324</v>
      </c>
      <c r="AE165" s="239">
        <v>102</v>
      </c>
      <c r="AF165" s="234">
        <v>1</v>
      </c>
      <c r="AG165" s="238">
        <v>0</v>
      </c>
      <c r="AH165" s="238">
        <v>24</v>
      </c>
      <c r="AI165" s="240"/>
    </row>
    <row r="166" spans="1:35" ht="15.75" hidden="1" customHeight="1">
      <c r="A166" s="179" t="s">
        <v>111</v>
      </c>
      <c r="B166" s="178" t="s">
        <v>1443</v>
      </c>
      <c r="C166" s="178">
        <v>2023</v>
      </c>
      <c r="D166" s="132" t="s">
        <v>657</v>
      </c>
      <c r="E166" s="178" t="s">
        <v>145</v>
      </c>
      <c r="F166" s="132" t="s">
        <v>482</v>
      </c>
      <c r="G166" s="227" t="s">
        <v>185</v>
      </c>
      <c r="H166" s="178" t="s">
        <v>398</v>
      </c>
      <c r="I166" s="178" t="s">
        <v>2080</v>
      </c>
      <c r="J166" s="178" t="s">
        <v>2282</v>
      </c>
      <c r="K166" s="178" t="s">
        <v>2283</v>
      </c>
      <c r="L166" s="178" t="s">
        <v>1841</v>
      </c>
      <c r="M166" s="178" t="s">
        <v>407</v>
      </c>
      <c r="N166" s="178" t="s">
        <v>2136</v>
      </c>
      <c r="O166" s="178" t="s">
        <v>845</v>
      </c>
      <c r="P166" s="178" t="s">
        <v>209</v>
      </c>
      <c r="Q166" s="228">
        <v>267</v>
      </c>
      <c r="R166" s="179">
        <v>19</v>
      </c>
      <c r="S166" s="179" t="s">
        <v>1128</v>
      </c>
      <c r="T166" s="179" t="s">
        <v>887</v>
      </c>
      <c r="U166" s="179" t="s">
        <v>887</v>
      </c>
      <c r="V166" s="135"/>
      <c r="W166" s="237"/>
      <c r="X166" s="238"/>
      <c r="Y166" s="231">
        <f t="shared" si="8"/>
        <v>0</v>
      </c>
      <c r="Z166" s="231">
        <f t="shared" si="9"/>
        <v>0</v>
      </c>
      <c r="AA166" s="232" t="str">
        <f t="shared" si="10"/>
        <v>X</v>
      </c>
      <c r="AB166" s="239"/>
      <c r="AC166" s="239"/>
      <c r="AD166" s="239"/>
      <c r="AE166" s="239"/>
      <c r="AF166" s="234"/>
      <c r="AG166" s="238"/>
      <c r="AH166" s="238"/>
      <c r="AI166" s="240"/>
    </row>
    <row r="167" spans="1:35" ht="15.75" hidden="1" customHeight="1">
      <c r="A167" s="179" t="s">
        <v>111</v>
      </c>
      <c r="B167" s="178" t="s">
        <v>1443</v>
      </c>
      <c r="C167" s="178">
        <v>2024</v>
      </c>
      <c r="D167" s="132" t="s">
        <v>657</v>
      </c>
      <c r="E167" s="178" t="s">
        <v>145</v>
      </c>
      <c r="F167" s="132" t="s">
        <v>482</v>
      </c>
      <c r="G167" s="227" t="s">
        <v>185</v>
      </c>
      <c r="H167" s="178" t="s">
        <v>398</v>
      </c>
      <c r="I167" s="178" t="s">
        <v>2080</v>
      </c>
      <c r="J167" s="178" t="s">
        <v>2282</v>
      </c>
      <c r="K167" s="178" t="s">
        <v>2283</v>
      </c>
      <c r="L167" s="178" t="s">
        <v>1841</v>
      </c>
      <c r="M167" s="178" t="s">
        <v>407</v>
      </c>
      <c r="N167" s="178" t="s">
        <v>2136</v>
      </c>
      <c r="O167" s="178" t="s">
        <v>845</v>
      </c>
      <c r="P167" s="178" t="s">
        <v>209</v>
      </c>
      <c r="Q167" s="228">
        <v>267</v>
      </c>
      <c r="R167" s="179">
        <v>19</v>
      </c>
      <c r="S167" s="179" t="s">
        <v>1128</v>
      </c>
      <c r="T167" s="179" t="s">
        <v>887</v>
      </c>
      <c r="U167" s="179" t="s">
        <v>887</v>
      </c>
      <c r="V167" s="135"/>
      <c r="W167" s="237"/>
      <c r="X167" s="238"/>
      <c r="Y167" s="231">
        <f t="shared" si="8"/>
        <v>0</v>
      </c>
      <c r="Z167" s="231">
        <f t="shared" si="9"/>
        <v>0</v>
      </c>
      <c r="AA167" s="232" t="str">
        <f t="shared" si="10"/>
        <v>X</v>
      </c>
      <c r="AB167" s="239"/>
      <c r="AC167" s="239"/>
      <c r="AD167" s="239"/>
      <c r="AE167" s="239"/>
      <c r="AF167" s="234"/>
      <c r="AG167" s="238"/>
      <c r="AH167" s="238"/>
      <c r="AI167" s="240"/>
    </row>
    <row r="168" spans="1:35" ht="15.75" customHeight="1">
      <c r="A168" s="179" t="s">
        <v>111</v>
      </c>
      <c r="B168" s="178" t="s">
        <v>1443</v>
      </c>
      <c r="C168" s="178">
        <v>2022</v>
      </c>
      <c r="D168" s="132" t="s">
        <v>657</v>
      </c>
      <c r="E168" s="178" t="s">
        <v>145</v>
      </c>
      <c r="F168" s="132" t="s">
        <v>482</v>
      </c>
      <c r="G168" s="227" t="s">
        <v>185</v>
      </c>
      <c r="H168" s="178" t="s">
        <v>398</v>
      </c>
      <c r="I168" s="178" t="s">
        <v>2080</v>
      </c>
      <c r="J168" s="178" t="s">
        <v>2284</v>
      </c>
      <c r="K168" s="178" t="s">
        <v>2285</v>
      </c>
      <c r="L168" s="178" t="s">
        <v>1841</v>
      </c>
      <c r="M168" s="178" t="s">
        <v>407</v>
      </c>
      <c r="N168" s="178" t="s">
        <v>2136</v>
      </c>
      <c r="O168" s="178" t="s">
        <v>845</v>
      </c>
      <c r="P168" s="178" t="s">
        <v>209</v>
      </c>
      <c r="Q168" s="228">
        <v>315</v>
      </c>
      <c r="R168" s="179">
        <v>19</v>
      </c>
      <c r="S168" s="179" t="s">
        <v>1128</v>
      </c>
      <c r="T168" s="179" t="s">
        <v>887</v>
      </c>
      <c r="U168" s="179" t="s">
        <v>887</v>
      </c>
      <c r="V168" s="135"/>
      <c r="W168" s="237">
        <v>311</v>
      </c>
      <c r="X168" s="238">
        <v>21</v>
      </c>
      <c r="Y168" s="231">
        <f t="shared" si="8"/>
        <v>110.5263157894737</v>
      </c>
      <c r="Z168" s="231">
        <f t="shared" si="9"/>
        <v>98.730158730158735</v>
      </c>
      <c r="AA168" s="232" t="str">
        <f t="shared" si="10"/>
        <v/>
      </c>
      <c r="AB168" s="239">
        <v>194</v>
      </c>
      <c r="AC168" s="239">
        <v>49</v>
      </c>
      <c r="AD168" s="239">
        <v>11465</v>
      </c>
      <c r="AE168" s="239">
        <v>126</v>
      </c>
      <c r="AF168" s="234">
        <v>1</v>
      </c>
      <c r="AG168" s="238">
        <v>0</v>
      </c>
      <c r="AH168" s="238">
        <v>35</v>
      </c>
      <c r="AI168" s="240"/>
    </row>
    <row r="169" spans="1:35" ht="15.75" hidden="1" customHeight="1">
      <c r="A169" s="179" t="s">
        <v>111</v>
      </c>
      <c r="B169" s="178" t="s">
        <v>1443</v>
      </c>
      <c r="C169" s="178">
        <v>2023</v>
      </c>
      <c r="D169" s="132" t="s">
        <v>657</v>
      </c>
      <c r="E169" s="178" t="s">
        <v>145</v>
      </c>
      <c r="F169" s="132" t="s">
        <v>482</v>
      </c>
      <c r="G169" s="227" t="s">
        <v>185</v>
      </c>
      <c r="H169" s="178" t="s">
        <v>398</v>
      </c>
      <c r="I169" s="178" t="s">
        <v>2080</v>
      </c>
      <c r="J169" s="178" t="s">
        <v>2284</v>
      </c>
      <c r="K169" s="178" t="s">
        <v>2285</v>
      </c>
      <c r="L169" s="178" t="s">
        <v>1841</v>
      </c>
      <c r="M169" s="178" t="s">
        <v>407</v>
      </c>
      <c r="N169" s="178" t="s">
        <v>2136</v>
      </c>
      <c r="O169" s="178" t="s">
        <v>845</v>
      </c>
      <c r="P169" s="178" t="s">
        <v>209</v>
      </c>
      <c r="Q169" s="228">
        <v>315</v>
      </c>
      <c r="R169" s="179">
        <v>19</v>
      </c>
      <c r="S169" s="179" t="s">
        <v>1128</v>
      </c>
      <c r="T169" s="179" t="s">
        <v>887</v>
      </c>
      <c r="U169" s="179" t="s">
        <v>887</v>
      </c>
      <c r="V169" s="135"/>
      <c r="W169" s="237"/>
      <c r="X169" s="238"/>
      <c r="Y169" s="231">
        <f t="shared" si="8"/>
        <v>0</v>
      </c>
      <c r="Z169" s="231">
        <f t="shared" si="9"/>
        <v>0</v>
      </c>
      <c r="AA169" s="232" t="str">
        <f t="shared" si="10"/>
        <v>X</v>
      </c>
      <c r="AB169" s="239"/>
      <c r="AC169" s="239"/>
      <c r="AD169" s="239"/>
      <c r="AE169" s="239"/>
      <c r="AF169" s="234"/>
      <c r="AG169" s="238"/>
      <c r="AH169" s="238"/>
      <c r="AI169" s="240"/>
    </row>
    <row r="170" spans="1:35" ht="15.75" hidden="1" customHeight="1">
      <c r="A170" s="179" t="s">
        <v>111</v>
      </c>
      <c r="B170" s="178" t="s">
        <v>1443</v>
      </c>
      <c r="C170" s="178">
        <v>2024</v>
      </c>
      <c r="D170" s="132" t="s">
        <v>657</v>
      </c>
      <c r="E170" s="178" t="s">
        <v>145</v>
      </c>
      <c r="F170" s="132" t="s">
        <v>482</v>
      </c>
      <c r="G170" s="227" t="s">
        <v>185</v>
      </c>
      <c r="H170" s="178" t="s">
        <v>398</v>
      </c>
      <c r="I170" s="178" t="s">
        <v>2080</v>
      </c>
      <c r="J170" s="178" t="s">
        <v>2284</v>
      </c>
      <c r="K170" s="178" t="s">
        <v>2285</v>
      </c>
      <c r="L170" s="178" t="s">
        <v>1841</v>
      </c>
      <c r="M170" s="178" t="s">
        <v>407</v>
      </c>
      <c r="N170" s="178" t="s">
        <v>2136</v>
      </c>
      <c r="O170" s="178" t="s">
        <v>845</v>
      </c>
      <c r="P170" s="178" t="s">
        <v>209</v>
      </c>
      <c r="Q170" s="228">
        <v>315</v>
      </c>
      <c r="R170" s="179">
        <v>19</v>
      </c>
      <c r="S170" s="179" t="s">
        <v>1128</v>
      </c>
      <c r="T170" s="179" t="s">
        <v>887</v>
      </c>
      <c r="U170" s="179" t="s">
        <v>887</v>
      </c>
      <c r="V170" s="135"/>
      <c r="W170" s="237"/>
      <c r="X170" s="238"/>
      <c r="Y170" s="231">
        <f t="shared" si="8"/>
        <v>0</v>
      </c>
      <c r="Z170" s="231">
        <f t="shared" si="9"/>
        <v>0</v>
      </c>
      <c r="AA170" s="232" t="str">
        <f t="shared" si="10"/>
        <v>X</v>
      </c>
      <c r="AB170" s="239"/>
      <c r="AC170" s="239"/>
      <c r="AD170" s="239"/>
      <c r="AE170" s="239"/>
      <c r="AF170" s="234"/>
      <c r="AG170" s="238"/>
      <c r="AH170" s="238"/>
      <c r="AI170" s="240"/>
    </row>
    <row r="171" spans="1:35" ht="15.75" customHeight="1">
      <c r="A171" s="179" t="s">
        <v>111</v>
      </c>
      <c r="B171" s="178" t="s">
        <v>1443</v>
      </c>
      <c r="C171" s="178">
        <v>2022</v>
      </c>
      <c r="D171" s="132" t="s">
        <v>657</v>
      </c>
      <c r="E171" s="178" t="s">
        <v>145</v>
      </c>
      <c r="F171" s="132" t="s">
        <v>482</v>
      </c>
      <c r="G171" s="227" t="s">
        <v>185</v>
      </c>
      <c r="H171" s="178" t="s">
        <v>398</v>
      </c>
      <c r="I171" s="178" t="s">
        <v>2080</v>
      </c>
      <c r="J171" s="178" t="s">
        <v>2286</v>
      </c>
      <c r="K171" s="178" t="s">
        <v>2287</v>
      </c>
      <c r="L171" s="178" t="s">
        <v>1841</v>
      </c>
      <c r="M171" s="178" t="s">
        <v>407</v>
      </c>
      <c r="N171" s="178" t="s">
        <v>2136</v>
      </c>
      <c r="O171" s="178" t="s">
        <v>845</v>
      </c>
      <c r="P171" s="178" t="s">
        <v>209</v>
      </c>
      <c r="Q171" s="228">
        <v>255</v>
      </c>
      <c r="R171" s="179">
        <v>9</v>
      </c>
      <c r="S171" s="179" t="s">
        <v>1128</v>
      </c>
      <c r="T171" s="179" t="s">
        <v>887</v>
      </c>
      <c r="U171" s="179" t="s">
        <v>887</v>
      </c>
      <c r="V171" s="135"/>
      <c r="W171" s="237">
        <v>234</v>
      </c>
      <c r="X171" s="238">
        <v>5</v>
      </c>
      <c r="Y171" s="231">
        <f t="shared" si="8"/>
        <v>55.555555555555557</v>
      </c>
      <c r="Z171" s="231">
        <f t="shared" si="9"/>
        <v>91.764705882352942</v>
      </c>
      <c r="AA171" s="232" t="str">
        <f t="shared" si="10"/>
        <v>X</v>
      </c>
      <c r="AB171" s="239">
        <v>98</v>
      </c>
      <c r="AC171" s="239">
        <v>11</v>
      </c>
      <c r="AD171" s="239">
        <v>5334</v>
      </c>
      <c r="AE171" s="239">
        <v>12</v>
      </c>
      <c r="AF171" s="234">
        <v>1</v>
      </c>
      <c r="AG171" s="238">
        <v>0</v>
      </c>
      <c r="AH171" s="238">
        <v>18</v>
      </c>
      <c r="AI171" s="240" t="s">
        <v>2273</v>
      </c>
    </row>
    <row r="172" spans="1:35" ht="15.75" hidden="1" customHeight="1">
      <c r="A172" s="179" t="s">
        <v>111</v>
      </c>
      <c r="B172" s="178" t="s">
        <v>1443</v>
      </c>
      <c r="C172" s="178">
        <v>2023</v>
      </c>
      <c r="D172" s="132" t="s">
        <v>657</v>
      </c>
      <c r="E172" s="178" t="s">
        <v>145</v>
      </c>
      <c r="F172" s="132" t="s">
        <v>482</v>
      </c>
      <c r="G172" s="227" t="s">
        <v>185</v>
      </c>
      <c r="H172" s="178" t="s">
        <v>398</v>
      </c>
      <c r="I172" s="178" t="s">
        <v>2080</v>
      </c>
      <c r="J172" s="178" t="s">
        <v>2286</v>
      </c>
      <c r="K172" s="178" t="s">
        <v>2287</v>
      </c>
      <c r="L172" s="178" t="s">
        <v>1841</v>
      </c>
      <c r="M172" s="178" t="s">
        <v>407</v>
      </c>
      <c r="N172" s="178" t="s">
        <v>2136</v>
      </c>
      <c r="O172" s="178" t="s">
        <v>845</v>
      </c>
      <c r="P172" s="178" t="s">
        <v>209</v>
      </c>
      <c r="Q172" s="228">
        <v>255</v>
      </c>
      <c r="R172" s="179">
        <v>9</v>
      </c>
      <c r="S172" s="179" t="s">
        <v>1128</v>
      </c>
      <c r="T172" s="179" t="s">
        <v>887</v>
      </c>
      <c r="U172" s="179" t="s">
        <v>887</v>
      </c>
      <c r="V172" s="135"/>
      <c r="W172" s="237"/>
      <c r="X172" s="238"/>
      <c r="Y172" s="231">
        <f t="shared" si="8"/>
        <v>0</v>
      </c>
      <c r="Z172" s="231">
        <f t="shared" si="9"/>
        <v>0</v>
      </c>
      <c r="AA172" s="232" t="str">
        <f t="shared" si="10"/>
        <v>X</v>
      </c>
      <c r="AB172" s="239"/>
      <c r="AC172" s="239"/>
      <c r="AD172" s="239"/>
      <c r="AE172" s="239"/>
      <c r="AF172" s="234"/>
      <c r="AG172" s="238"/>
      <c r="AH172" s="238"/>
      <c r="AI172" s="240"/>
    </row>
    <row r="173" spans="1:35" ht="15.75" hidden="1" customHeight="1">
      <c r="A173" s="179" t="s">
        <v>111</v>
      </c>
      <c r="B173" s="178" t="s">
        <v>1443</v>
      </c>
      <c r="C173" s="178">
        <v>2024</v>
      </c>
      <c r="D173" s="132" t="s">
        <v>657</v>
      </c>
      <c r="E173" s="178" t="s">
        <v>145</v>
      </c>
      <c r="F173" s="132" t="s">
        <v>482</v>
      </c>
      <c r="G173" s="227" t="s">
        <v>185</v>
      </c>
      <c r="H173" s="178" t="s">
        <v>398</v>
      </c>
      <c r="I173" s="178" t="s">
        <v>2080</v>
      </c>
      <c r="J173" s="178" t="s">
        <v>2286</v>
      </c>
      <c r="K173" s="178" t="s">
        <v>2287</v>
      </c>
      <c r="L173" s="178" t="s">
        <v>1841</v>
      </c>
      <c r="M173" s="178" t="s">
        <v>407</v>
      </c>
      <c r="N173" s="178" t="s">
        <v>2136</v>
      </c>
      <c r="O173" s="178" t="s">
        <v>845</v>
      </c>
      <c r="P173" s="178" t="s">
        <v>209</v>
      </c>
      <c r="Q173" s="228">
        <v>255</v>
      </c>
      <c r="R173" s="179">
        <v>9</v>
      </c>
      <c r="S173" s="179" t="s">
        <v>1128</v>
      </c>
      <c r="T173" s="179" t="s">
        <v>887</v>
      </c>
      <c r="U173" s="179" t="s">
        <v>887</v>
      </c>
      <c r="V173" s="135"/>
      <c r="W173" s="237"/>
      <c r="X173" s="238"/>
      <c r="Y173" s="231">
        <f t="shared" si="8"/>
        <v>0</v>
      </c>
      <c r="Z173" s="231">
        <f t="shared" si="9"/>
        <v>0</v>
      </c>
      <c r="AA173" s="232" t="str">
        <f t="shared" si="10"/>
        <v>X</v>
      </c>
      <c r="AB173" s="239"/>
      <c r="AC173" s="239"/>
      <c r="AD173" s="239"/>
      <c r="AE173" s="239"/>
      <c r="AF173" s="234"/>
      <c r="AG173" s="238"/>
      <c r="AH173" s="238"/>
      <c r="AI173" s="240"/>
    </row>
    <row r="174" spans="1:35" ht="15.75" customHeight="1">
      <c r="A174" s="179" t="s">
        <v>111</v>
      </c>
      <c r="B174" s="178" t="s">
        <v>1443</v>
      </c>
      <c r="C174" s="178">
        <v>2022</v>
      </c>
      <c r="D174" s="132" t="s">
        <v>657</v>
      </c>
      <c r="E174" s="178" t="s">
        <v>145</v>
      </c>
      <c r="F174" s="132" t="s">
        <v>482</v>
      </c>
      <c r="G174" s="227" t="s">
        <v>185</v>
      </c>
      <c r="H174" s="178" t="s">
        <v>398</v>
      </c>
      <c r="I174" s="178" t="s">
        <v>2080</v>
      </c>
      <c r="J174" s="178" t="s">
        <v>2288</v>
      </c>
      <c r="K174" s="178" t="s">
        <v>2289</v>
      </c>
      <c r="L174" s="178" t="s">
        <v>1841</v>
      </c>
      <c r="M174" s="178" t="s">
        <v>407</v>
      </c>
      <c r="N174" s="178" t="s">
        <v>2136</v>
      </c>
      <c r="O174" s="178" t="s">
        <v>845</v>
      </c>
      <c r="P174" s="178" t="s">
        <v>209</v>
      </c>
      <c r="Q174" s="228">
        <v>230</v>
      </c>
      <c r="R174" s="179">
        <v>9</v>
      </c>
      <c r="S174" s="179" t="s">
        <v>1128</v>
      </c>
      <c r="T174" s="179" t="s">
        <v>887</v>
      </c>
      <c r="U174" s="179" t="s">
        <v>887</v>
      </c>
      <c r="V174" s="135"/>
      <c r="W174" s="237">
        <v>242</v>
      </c>
      <c r="X174" s="238">
        <v>9</v>
      </c>
      <c r="Y174" s="231">
        <f t="shared" si="8"/>
        <v>100</v>
      </c>
      <c r="Z174" s="231">
        <f t="shared" si="9"/>
        <v>105.21739130434781</v>
      </c>
      <c r="AA174" s="232" t="str">
        <f t="shared" si="10"/>
        <v/>
      </c>
      <c r="AB174" s="239">
        <v>61</v>
      </c>
      <c r="AC174" s="239">
        <v>28</v>
      </c>
      <c r="AD174" s="239">
        <v>7021</v>
      </c>
      <c r="AE174" s="239">
        <v>61</v>
      </c>
      <c r="AF174" s="234">
        <v>1</v>
      </c>
      <c r="AG174" s="238">
        <v>0</v>
      </c>
      <c r="AH174" s="238">
        <v>8</v>
      </c>
      <c r="AI174" s="240"/>
    </row>
    <row r="175" spans="1:35" ht="15.75" hidden="1" customHeight="1">
      <c r="A175" s="179" t="s">
        <v>111</v>
      </c>
      <c r="B175" s="178" t="s">
        <v>1443</v>
      </c>
      <c r="C175" s="178">
        <v>2023</v>
      </c>
      <c r="D175" s="132" t="s">
        <v>657</v>
      </c>
      <c r="E175" s="178" t="s">
        <v>145</v>
      </c>
      <c r="F175" s="132" t="s">
        <v>482</v>
      </c>
      <c r="G175" s="227" t="s">
        <v>185</v>
      </c>
      <c r="H175" s="178" t="s">
        <v>398</v>
      </c>
      <c r="I175" s="178" t="s">
        <v>2080</v>
      </c>
      <c r="J175" s="178" t="s">
        <v>2288</v>
      </c>
      <c r="K175" s="178" t="s">
        <v>2289</v>
      </c>
      <c r="L175" s="178" t="s">
        <v>1841</v>
      </c>
      <c r="M175" s="178" t="s">
        <v>407</v>
      </c>
      <c r="N175" s="178" t="s">
        <v>2136</v>
      </c>
      <c r="O175" s="178" t="s">
        <v>845</v>
      </c>
      <c r="P175" s="178" t="s">
        <v>209</v>
      </c>
      <c r="Q175" s="228">
        <v>230</v>
      </c>
      <c r="R175" s="179">
        <v>9</v>
      </c>
      <c r="S175" s="179" t="s">
        <v>1128</v>
      </c>
      <c r="T175" s="179" t="s">
        <v>887</v>
      </c>
      <c r="U175" s="179" t="s">
        <v>887</v>
      </c>
      <c r="V175" s="135"/>
      <c r="W175" s="237"/>
      <c r="X175" s="238"/>
      <c r="Y175" s="231">
        <f t="shared" si="8"/>
        <v>0</v>
      </c>
      <c r="Z175" s="231">
        <f t="shared" si="9"/>
        <v>0</v>
      </c>
      <c r="AA175" s="232" t="str">
        <f t="shared" si="10"/>
        <v>X</v>
      </c>
      <c r="AB175" s="239"/>
      <c r="AC175" s="239"/>
      <c r="AD175" s="239"/>
      <c r="AE175" s="239"/>
      <c r="AF175" s="234"/>
      <c r="AG175" s="238"/>
      <c r="AH175" s="238"/>
      <c r="AI175" s="240"/>
    </row>
    <row r="176" spans="1:35" ht="15.75" hidden="1" customHeight="1">
      <c r="A176" s="179" t="s">
        <v>111</v>
      </c>
      <c r="B176" s="178" t="s">
        <v>1443</v>
      </c>
      <c r="C176" s="178">
        <v>2024</v>
      </c>
      <c r="D176" s="132" t="s">
        <v>657</v>
      </c>
      <c r="E176" s="178" t="s">
        <v>145</v>
      </c>
      <c r="F176" s="132" t="s">
        <v>482</v>
      </c>
      <c r="G176" s="227" t="s">
        <v>185</v>
      </c>
      <c r="H176" s="178" t="s">
        <v>398</v>
      </c>
      <c r="I176" s="178" t="s">
        <v>2080</v>
      </c>
      <c r="J176" s="178" t="s">
        <v>2288</v>
      </c>
      <c r="K176" s="178" t="s">
        <v>2289</v>
      </c>
      <c r="L176" s="178" t="s">
        <v>1841</v>
      </c>
      <c r="M176" s="178" t="s">
        <v>407</v>
      </c>
      <c r="N176" s="178" t="s">
        <v>2136</v>
      </c>
      <c r="O176" s="178" t="s">
        <v>845</v>
      </c>
      <c r="P176" s="178" t="s">
        <v>209</v>
      </c>
      <c r="Q176" s="228">
        <v>230</v>
      </c>
      <c r="R176" s="179">
        <v>9</v>
      </c>
      <c r="S176" s="179" t="s">
        <v>1128</v>
      </c>
      <c r="T176" s="179" t="s">
        <v>887</v>
      </c>
      <c r="U176" s="179" t="s">
        <v>887</v>
      </c>
      <c r="V176" s="135"/>
      <c r="W176" s="237"/>
      <c r="X176" s="238"/>
      <c r="Y176" s="231">
        <f t="shared" si="8"/>
        <v>0</v>
      </c>
      <c r="Z176" s="231">
        <f t="shared" si="9"/>
        <v>0</v>
      </c>
      <c r="AA176" s="232" t="str">
        <f t="shared" si="10"/>
        <v>X</v>
      </c>
      <c r="AB176" s="239"/>
      <c r="AC176" s="239"/>
      <c r="AD176" s="239"/>
      <c r="AE176" s="239"/>
      <c r="AF176" s="234"/>
      <c r="AG176" s="238"/>
      <c r="AH176" s="238"/>
      <c r="AI176" s="240"/>
    </row>
    <row r="177" spans="1:35" ht="15.75" customHeight="1">
      <c r="A177" s="179" t="s">
        <v>111</v>
      </c>
      <c r="B177" s="178" t="s">
        <v>1443</v>
      </c>
      <c r="C177" s="178">
        <v>2022</v>
      </c>
      <c r="D177" s="132" t="s">
        <v>657</v>
      </c>
      <c r="E177" s="178" t="s">
        <v>145</v>
      </c>
      <c r="F177" s="132" t="s">
        <v>482</v>
      </c>
      <c r="G177" s="227" t="s">
        <v>185</v>
      </c>
      <c r="H177" s="178" t="s">
        <v>398</v>
      </c>
      <c r="I177" s="178" t="s">
        <v>2080</v>
      </c>
      <c r="J177" s="178" t="s">
        <v>2290</v>
      </c>
      <c r="K177" s="178" t="s">
        <v>2291</v>
      </c>
      <c r="L177" s="178" t="s">
        <v>1841</v>
      </c>
      <c r="M177" s="178" t="s">
        <v>407</v>
      </c>
      <c r="N177" s="178" t="s">
        <v>2136</v>
      </c>
      <c r="O177" s="178" t="s">
        <v>845</v>
      </c>
      <c r="P177" s="178" t="s">
        <v>209</v>
      </c>
      <c r="Q177" s="228">
        <v>249</v>
      </c>
      <c r="R177" s="179">
        <v>2</v>
      </c>
      <c r="S177" s="179" t="s">
        <v>1128</v>
      </c>
      <c r="T177" s="179" t="s">
        <v>887</v>
      </c>
      <c r="U177" s="179" t="s">
        <v>887</v>
      </c>
      <c r="V177" s="135"/>
      <c r="W177" s="237">
        <v>287</v>
      </c>
      <c r="X177" s="238">
        <v>4</v>
      </c>
      <c r="Y177" s="231">
        <f t="shared" si="8"/>
        <v>200</v>
      </c>
      <c r="Z177" s="231">
        <f t="shared" si="9"/>
        <v>115.26104417670682</v>
      </c>
      <c r="AA177" s="232" t="str">
        <f t="shared" si="10"/>
        <v>X</v>
      </c>
      <c r="AB177" s="239">
        <v>95</v>
      </c>
      <c r="AC177" s="239">
        <v>21</v>
      </c>
      <c r="AD177" s="239">
        <v>4881</v>
      </c>
      <c r="AE177" s="239">
        <v>23</v>
      </c>
      <c r="AF177" s="234">
        <v>1</v>
      </c>
      <c r="AG177" s="238">
        <v>0</v>
      </c>
      <c r="AH177" s="238">
        <v>16</v>
      </c>
      <c r="AI177" s="240" t="s">
        <v>2273</v>
      </c>
    </row>
    <row r="178" spans="1:35" ht="15.75" hidden="1" customHeight="1">
      <c r="A178" s="179" t="s">
        <v>111</v>
      </c>
      <c r="B178" s="178" t="s">
        <v>1443</v>
      </c>
      <c r="C178" s="178">
        <v>2023</v>
      </c>
      <c r="D178" s="132" t="s">
        <v>657</v>
      </c>
      <c r="E178" s="178" t="s">
        <v>145</v>
      </c>
      <c r="F178" s="132" t="s">
        <v>482</v>
      </c>
      <c r="G178" s="227" t="s">
        <v>185</v>
      </c>
      <c r="H178" s="178" t="s">
        <v>398</v>
      </c>
      <c r="I178" s="178" t="s">
        <v>2080</v>
      </c>
      <c r="J178" s="178" t="s">
        <v>2290</v>
      </c>
      <c r="K178" s="178" t="s">
        <v>2291</v>
      </c>
      <c r="L178" s="178" t="s">
        <v>1841</v>
      </c>
      <c r="M178" s="178" t="s">
        <v>407</v>
      </c>
      <c r="N178" s="178" t="s">
        <v>2136</v>
      </c>
      <c r="O178" s="178" t="s">
        <v>845</v>
      </c>
      <c r="P178" s="178" t="s">
        <v>209</v>
      </c>
      <c r="Q178" s="228">
        <v>249</v>
      </c>
      <c r="R178" s="179">
        <v>2</v>
      </c>
      <c r="S178" s="179" t="s">
        <v>1128</v>
      </c>
      <c r="T178" s="179" t="s">
        <v>887</v>
      </c>
      <c r="U178" s="179" t="s">
        <v>887</v>
      </c>
      <c r="V178" s="135"/>
      <c r="W178" s="237"/>
      <c r="X178" s="238"/>
      <c r="Y178" s="231">
        <f t="shared" si="8"/>
        <v>0</v>
      </c>
      <c r="Z178" s="231">
        <f t="shared" si="9"/>
        <v>0</v>
      </c>
      <c r="AA178" s="232" t="str">
        <f t="shared" si="10"/>
        <v>X</v>
      </c>
      <c r="AB178" s="239"/>
      <c r="AC178" s="239"/>
      <c r="AD178" s="239"/>
      <c r="AE178" s="239"/>
      <c r="AF178" s="234"/>
      <c r="AG178" s="238"/>
      <c r="AH178" s="238"/>
      <c r="AI178" s="240"/>
    </row>
    <row r="179" spans="1:35" ht="15.75" hidden="1" customHeight="1">
      <c r="A179" s="179" t="s">
        <v>111</v>
      </c>
      <c r="B179" s="178" t="s">
        <v>1443</v>
      </c>
      <c r="C179" s="178">
        <v>2024</v>
      </c>
      <c r="D179" s="132" t="s">
        <v>657</v>
      </c>
      <c r="E179" s="178" t="s">
        <v>145</v>
      </c>
      <c r="F179" s="132" t="s">
        <v>482</v>
      </c>
      <c r="G179" s="227" t="s">
        <v>185</v>
      </c>
      <c r="H179" s="178" t="s">
        <v>398</v>
      </c>
      <c r="I179" s="178" t="s">
        <v>2080</v>
      </c>
      <c r="J179" s="178" t="s">
        <v>2290</v>
      </c>
      <c r="K179" s="178" t="s">
        <v>2291</v>
      </c>
      <c r="L179" s="178" t="s">
        <v>1841</v>
      </c>
      <c r="M179" s="178" t="s">
        <v>407</v>
      </c>
      <c r="N179" s="178" t="s">
        <v>2136</v>
      </c>
      <c r="O179" s="178" t="s">
        <v>845</v>
      </c>
      <c r="P179" s="178" t="s">
        <v>209</v>
      </c>
      <c r="Q179" s="228">
        <v>249</v>
      </c>
      <c r="R179" s="179">
        <v>2</v>
      </c>
      <c r="S179" s="179" t="s">
        <v>1128</v>
      </c>
      <c r="T179" s="179" t="s">
        <v>887</v>
      </c>
      <c r="U179" s="179" t="s">
        <v>887</v>
      </c>
      <c r="V179" s="135"/>
      <c r="W179" s="237"/>
      <c r="X179" s="238"/>
      <c r="Y179" s="231">
        <f t="shared" si="8"/>
        <v>0</v>
      </c>
      <c r="Z179" s="231">
        <f t="shared" si="9"/>
        <v>0</v>
      </c>
      <c r="AA179" s="232" t="str">
        <f t="shared" si="10"/>
        <v>X</v>
      </c>
      <c r="AB179" s="239"/>
      <c r="AC179" s="239"/>
      <c r="AD179" s="239"/>
      <c r="AE179" s="239"/>
      <c r="AF179" s="234"/>
      <c r="AG179" s="238"/>
      <c r="AH179" s="238"/>
      <c r="AI179" s="240"/>
    </row>
    <row r="180" spans="1:35" ht="15.75" customHeight="1">
      <c r="A180" s="179" t="s">
        <v>111</v>
      </c>
      <c r="B180" s="178" t="s">
        <v>1443</v>
      </c>
      <c r="C180" s="178">
        <v>2022</v>
      </c>
      <c r="D180" s="132" t="s">
        <v>657</v>
      </c>
      <c r="E180" s="178" t="s">
        <v>145</v>
      </c>
      <c r="F180" s="132" t="s">
        <v>482</v>
      </c>
      <c r="G180" s="227" t="s">
        <v>185</v>
      </c>
      <c r="H180" s="178" t="s">
        <v>398</v>
      </c>
      <c r="I180" s="178" t="s">
        <v>2080</v>
      </c>
      <c r="J180" s="178" t="s">
        <v>2292</v>
      </c>
      <c r="K180" s="178" t="s">
        <v>2293</v>
      </c>
      <c r="L180" s="178" t="s">
        <v>1841</v>
      </c>
      <c r="M180" s="178" t="s">
        <v>407</v>
      </c>
      <c r="N180" s="178" t="s">
        <v>2136</v>
      </c>
      <c r="O180" s="178" t="s">
        <v>845</v>
      </c>
      <c r="P180" s="178" t="s">
        <v>209</v>
      </c>
      <c r="Q180" s="228">
        <v>276</v>
      </c>
      <c r="R180" s="179">
        <v>9</v>
      </c>
      <c r="S180" s="179" t="s">
        <v>1128</v>
      </c>
      <c r="T180" s="179" t="s">
        <v>887</v>
      </c>
      <c r="U180" s="179" t="s">
        <v>887</v>
      </c>
      <c r="V180" s="135"/>
      <c r="W180" s="237">
        <v>255</v>
      </c>
      <c r="X180" s="238">
        <v>11</v>
      </c>
      <c r="Y180" s="231">
        <f t="shared" si="8"/>
        <v>122.22222222222223</v>
      </c>
      <c r="Z180" s="231">
        <f t="shared" si="9"/>
        <v>92.391304347826093</v>
      </c>
      <c r="AA180" s="232" t="str">
        <f t="shared" si="10"/>
        <v/>
      </c>
      <c r="AB180" s="239">
        <v>79</v>
      </c>
      <c r="AC180" s="239">
        <v>37</v>
      </c>
      <c r="AD180" s="239">
        <v>5949</v>
      </c>
      <c r="AE180" s="239">
        <v>68</v>
      </c>
      <c r="AF180" s="234">
        <v>1</v>
      </c>
      <c r="AG180" s="238">
        <v>0</v>
      </c>
      <c r="AH180" s="238">
        <v>8</v>
      </c>
      <c r="AI180" s="240"/>
    </row>
    <row r="181" spans="1:35" ht="15.75" hidden="1" customHeight="1">
      <c r="A181" s="179" t="s">
        <v>111</v>
      </c>
      <c r="B181" s="178" t="s">
        <v>1443</v>
      </c>
      <c r="C181" s="178">
        <v>2023</v>
      </c>
      <c r="D181" s="132" t="s">
        <v>657</v>
      </c>
      <c r="E181" s="178" t="s">
        <v>145</v>
      </c>
      <c r="F181" s="132" t="s">
        <v>482</v>
      </c>
      <c r="G181" s="227" t="s">
        <v>185</v>
      </c>
      <c r="H181" s="178" t="s">
        <v>398</v>
      </c>
      <c r="I181" s="178" t="s">
        <v>2080</v>
      </c>
      <c r="J181" s="178" t="s">
        <v>2292</v>
      </c>
      <c r="K181" s="178" t="s">
        <v>2293</v>
      </c>
      <c r="L181" s="178" t="s">
        <v>1841</v>
      </c>
      <c r="M181" s="178" t="s">
        <v>407</v>
      </c>
      <c r="N181" s="178" t="s">
        <v>2136</v>
      </c>
      <c r="O181" s="178" t="s">
        <v>845</v>
      </c>
      <c r="P181" s="178" t="s">
        <v>209</v>
      </c>
      <c r="Q181" s="228">
        <v>276</v>
      </c>
      <c r="R181" s="179">
        <v>9</v>
      </c>
      <c r="S181" s="179" t="s">
        <v>1128</v>
      </c>
      <c r="T181" s="179" t="s">
        <v>887</v>
      </c>
      <c r="U181" s="179" t="s">
        <v>887</v>
      </c>
      <c r="V181" s="135"/>
      <c r="W181" s="237"/>
      <c r="X181" s="238"/>
      <c r="Y181" s="231">
        <f t="shared" si="8"/>
        <v>0</v>
      </c>
      <c r="Z181" s="231">
        <f t="shared" si="9"/>
        <v>0</v>
      </c>
      <c r="AA181" s="232" t="str">
        <f t="shared" si="10"/>
        <v>X</v>
      </c>
      <c r="AB181" s="239"/>
      <c r="AC181" s="239"/>
      <c r="AD181" s="239"/>
      <c r="AE181" s="239"/>
      <c r="AF181" s="234"/>
      <c r="AG181" s="238"/>
      <c r="AH181" s="238"/>
      <c r="AI181" s="240"/>
    </row>
    <row r="182" spans="1:35" ht="15.75" hidden="1" customHeight="1">
      <c r="A182" s="179" t="s">
        <v>111</v>
      </c>
      <c r="B182" s="178" t="s">
        <v>1443</v>
      </c>
      <c r="C182" s="178">
        <v>2024</v>
      </c>
      <c r="D182" s="132" t="s">
        <v>657</v>
      </c>
      <c r="E182" s="178" t="s">
        <v>145</v>
      </c>
      <c r="F182" s="132" t="s">
        <v>482</v>
      </c>
      <c r="G182" s="227" t="s">
        <v>185</v>
      </c>
      <c r="H182" s="178" t="s">
        <v>398</v>
      </c>
      <c r="I182" s="178" t="s">
        <v>2080</v>
      </c>
      <c r="J182" s="178" t="s">
        <v>2292</v>
      </c>
      <c r="K182" s="178" t="s">
        <v>2293</v>
      </c>
      <c r="L182" s="178" t="s">
        <v>1841</v>
      </c>
      <c r="M182" s="178" t="s">
        <v>407</v>
      </c>
      <c r="N182" s="178" t="s">
        <v>2136</v>
      </c>
      <c r="O182" s="178" t="s">
        <v>845</v>
      </c>
      <c r="P182" s="178" t="s">
        <v>209</v>
      </c>
      <c r="Q182" s="228">
        <v>276</v>
      </c>
      <c r="R182" s="179">
        <v>9</v>
      </c>
      <c r="S182" s="179" t="s">
        <v>1128</v>
      </c>
      <c r="T182" s="179" t="s">
        <v>887</v>
      </c>
      <c r="U182" s="179" t="s">
        <v>887</v>
      </c>
      <c r="V182" s="135"/>
      <c r="W182" s="237"/>
      <c r="X182" s="238"/>
      <c r="Y182" s="231">
        <f t="shared" si="8"/>
        <v>0</v>
      </c>
      <c r="Z182" s="231">
        <f t="shared" si="9"/>
        <v>0</v>
      </c>
      <c r="AA182" s="232" t="str">
        <f t="shared" si="10"/>
        <v>X</v>
      </c>
      <c r="AB182" s="239"/>
      <c r="AC182" s="239"/>
      <c r="AD182" s="239"/>
      <c r="AE182" s="239"/>
      <c r="AF182" s="234"/>
      <c r="AG182" s="238"/>
      <c r="AH182" s="238"/>
      <c r="AI182" s="240"/>
    </row>
    <row r="183" spans="1:35" ht="15.75" customHeight="1">
      <c r="A183" s="179" t="s">
        <v>111</v>
      </c>
      <c r="B183" s="178" t="s">
        <v>1443</v>
      </c>
      <c r="C183" s="178">
        <v>2022</v>
      </c>
      <c r="D183" s="132" t="s">
        <v>657</v>
      </c>
      <c r="E183" s="178" t="s">
        <v>145</v>
      </c>
      <c r="F183" s="132" t="s">
        <v>482</v>
      </c>
      <c r="G183" s="227" t="s">
        <v>185</v>
      </c>
      <c r="H183" s="178" t="s">
        <v>398</v>
      </c>
      <c r="I183" s="178" t="s">
        <v>2080</v>
      </c>
      <c r="J183" s="178" t="s">
        <v>2294</v>
      </c>
      <c r="K183" s="178" t="s">
        <v>2295</v>
      </c>
      <c r="L183" s="178" t="s">
        <v>1841</v>
      </c>
      <c r="M183" s="178" t="s">
        <v>407</v>
      </c>
      <c r="N183" s="178" t="s">
        <v>2136</v>
      </c>
      <c r="O183" s="178" t="s">
        <v>845</v>
      </c>
      <c r="P183" s="178" t="s">
        <v>209</v>
      </c>
      <c r="Q183" s="228">
        <v>257</v>
      </c>
      <c r="R183" s="179">
        <v>8</v>
      </c>
      <c r="S183" s="179" t="s">
        <v>1128</v>
      </c>
      <c r="T183" s="179" t="s">
        <v>887</v>
      </c>
      <c r="U183" s="179" t="s">
        <v>887</v>
      </c>
      <c r="V183" s="135"/>
      <c r="W183" s="237">
        <v>253</v>
      </c>
      <c r="X183" s="238">
        <v>11</v>
      </c>
      <c r="Y183" s="231">
        <f t="shared" si="8"/>
        <v>137.5</v>
      </c>
      <c r="Z183" s="231">
        <f t="shared" si="9"/>
        <v>98.443579766536971</v>
      </c>
      <c r="AA183" s="232" t="str">
        <f t="shared" si="10"/>
        <v/>
      </c>
      <c r="AB183" s="239">
        <v>80</v>
      </c>
      <c r="AC183" s="239">
        <v>26</v>
      </c>
      <c r="AD183" s="239">
        <v>6031</v>
      </c>
      <c r="AE183" s="239">
        <v>63</v>
      </c>
      <c r="AF183" s="234">
        <v>1</v>
      </c>
      <c r="AG183" s="238">
        <v>0</v>
      </c>
      <c r="AH183" s="238">
        <v>14</v>
      </c>
      <c r="AI183" s="240"/>
    </row>
    <row r="184" spans="1:35" ht="15.75" hidden="1" customHeight="1">
      <c r="A184" s="179" t="s">
        <v>111</v>
      </c>
      <c r="B184" s="178" t="s">
        <v>1443</v>
      </c>
      <c r="C184" s="178">
        <v>2023</v>
      </c>
      <c r="D184" s="132" t="s">
        <v>657</v>
      </c>
      <c r="E184" s="178" t="s">
        <v>145</v>
      </c>
      <c r="F184" s="132" t="s">
        <v>482</v>
      </c>
      <c r="G184" s="227" t="s">
        <v>185</v>
      </c>
      <c r="H184" s="178" t="s">
        <v>398</v>
      </c>
      <c r="I184" s="178" t="s">
        <v>2080</v>
      </c>
      <c r="J184" s="178" t="s">
        <v>2294</v>
      </c>
      <c r="K184" s="178" t="s">
        <v>2295</v>
      </c>
      <c r="L184" s="178" t="s">
        <v>1841</v>
      </c>
      <c r="M184" s="178" t="s">
        <v>407</v>
      </c>
      <c r="N184" s="178" t="s">
        <v>2136</v>
      </c>
      <c r="O184" s="178" t="s">
        <v>845</v>
      </c>
      <c r="P184" s="178" t="s">
        <v>209</v>
      </c>
      <c r="Q184" s="228">
        <v>257</v>
      </c>
      <c r="R184" s="179">
        <v>8</v>
      </c>
      <c r="S184" s="179" t="s">
        <v>1128</v>
      </c>
      <c r="T184" s="179" t="s">
        <v>887</v>
      </c>
      <c r="U184" s="179" t="s">
        <v>887</v>
      </c>
      <c r="V184" s="135"/>
      <c r="W184" s="237"/>
      <c r="X184" s="238"/>
      <c r="Y184" s="231">
        <f t="shared" si="8"/>
        <v>0</v>
      </c>
      <c r="Z184" s="231">
        <f t="shared" si="9"/>
        <v>0</v>
      </c>
      <c r="AA184" s="232" t="str">
        <f t="shared" si="10"/>
        <v>X</v>
      </c>
      <c r="AB184" s="239"/>
      <c r="AC184" s="239"/>
      <c r="AD184" s="239"/>
      <c r="AE184" s="239"/>
      <c r="AF184" s="234"/>
      <c r="AG184" s="238"/>
      <c r="AH184" s="238"/>
      <c r="AI184" s="240"/>
    </row>
    <row r="185" spans="1:35" ht="15.75" hidden="1" customHeight="1">
      <c r="A185" s="179" t="s">
        <v>111</v>
      </c>
      <c r="B185" s="178" t="s">
        <v>1443</v>
      </c>
      <c r="C185" s="178">
        <v>2024</v>
      </c>
      <c r="D185" s="132" t="s">
        <v>657</v>
      </c>
      <c r="E185" s="178" t="s">
        <v>145</v>
      </c>
      <c r="F185" s="132" t="s">
        <v>482</v>
      </c>
      <c r="G185" s="227" t="s">
        <v>185</v>
      </c>
      <c r="H185" s="178" t="s">
        <v>398</v>
      </c>
      <c r="I185" s="178" t="s">
        <v>2080</v>
      </c>
      <c r="J185" s="178" t="s">
        <v>2294</v>
      </c>
      <c r="K185" s="178" t="s">
        <v>2295</v>
      </c>
      <c r="L185" s="178" t="s">
        <v>1841</v>
      </c>
      <c r="M185" s="178" t="s">
        <v>407</v>
      </c>
      <c r="N185" s="178" t="s">
        <v>2136</v>
      </c>
      <c r="O185" s="178" t="s">
        <v>845</v>
      </c>
      <c r="P185" s="178" t="s">
        <v>209</v>
      </c>
      <c r="Q185" s="228">
        <v>257</v>
      </c>
      <c r="R185" s="179">
        <v>8</v>
      </c>
      <c r="S185" s="179" t="s">
        <v>1128</v>
      </c>
      <c r="T185" s="179" t="s">
        <v>887</v>
      </c>
      <c r="U185" s="179" t="s">
        <v>887</v>
      </c>
      <c r="V185" s="135"/>
      <c r="W185" s="237"/>
      <c r="X185" s="238"/>
      <c r="Y185" s="231">
        <f t="shared" si="8"/>
        <v>0</v>
      </c>
      <c r="Z185" s="231">
        <f t="shared" si="9"/>
        <v>0</v>
      </c>
      <c r="AA185" s="232" t="str">
        <f t="shared" si="10"/>
        <v>X</v>
      </c>
      <c r="AB185" s="239"/>
      <c r="AC185" s="239"/>
      <c r="AD185" s="239"/>
      <c r="AE185" s="239"/>
      <c r="AF185" s="234"/>
      <c r="AG185" s="238"/>
      <c r="AH185" s="238"/>
      <c r="AI185" s="240"/>
    </row>
    <row r="186" spans="1:35" ht="15.75" customHeight="1">
      <c r="A186" s="179" t="s">
        <v>111</v>
      </c>
      <c r="B186" s="178" t="s">
        <v>1443</v>
      </c>
      <c r="C186" s="178">
        <v>2022</v>
      </c>
      <c r="D186" s="132" t="s">
        <v>657</v>
      </c>
      <c r="E186" s="178" t="s">
        <v>145</v>
      </c>
      <c r="F186" s="132" t="s">
        <v>482</v>
      </c>
      <c r="G186" s="227" t="s">
        <v>185</v>
      </c>
      <c r="H186" s="178" t="s">
        <v>398</v>
      </c>
      <c r="I186" s="178" t="s">
        <v>2080</v>
      </c>
      <c r="J186" s="178" t="s">
        <v>2296</v>
      </c>
      <c r="K186" s="178" t="s">
        <v>2297</v>
      </c>
      <c r="L186" s="178" t="s">
        <v>1841</v>
      </c>
      <c r="M186" s="178" t="s">
        <v>407</v>
      </c>
      <c r="N186" s="178" t="s">
        <v>2136</v>
      </c>
      <c r="O186" s="178" t="s">
        <v>845</v>
      </c>
      <c r="P186" s="178" t="s">
        <v>209</v>
      </c>
      <c r="Q186" s="228">
        <v>220</v>
      </c>
      <c r="R186" s="179">
        <v>2</v>
      </c>
      <c r="S186" s="179" t="s">
        <v>887</v>
      </c>
      <c r="T186" s="179" t="s">
        <v>887</v>
      </c>
      <c r="U186" s="179" t="s">
        <v>887</v>
      </c>
      <c r="V186" s="135" t="s">
        <v>2298</v>
      </c>
      <c r="W186" s="237">
        <v>233</v>
      </c>
      <c r="X186" s="238">
        <v>1</v>
      </c>
      <c r="Y186" s="231">
        <f t="shared" si="8"/>
        <v>50</v>
      </c>
      <c r="Z186" s="231">
        <f t="shared" si="9"/>
        <v>105.90909090909091</v>
      </c>
      <c r="AA186" s="232" t="str">
        <f t="shared" si="10"/>
        <v>X</v>
      </c>
      <c r="AB186" s="239">
        <v>27</v>
      </c>
      <c r="AC186" s="239">
        <v>1</v>
      </c>
      <c r="AD186" s="239">
        <v>3744</v>
      </c>
      <c r="AE186" s="239">
        <v>1</v>
      </c>
      <c r="AF186" s="234">
        <v>1</v>
      </c>
      <c r="AG186" s="238">
        <v>0</v>
      </c>
      <c r="AH186" s="238">
        <v>1</v>
      </c>
      <c r="AI186" s="246" t="s">
        <v>2299</v>
      </c>
    </row>
    <row r="187" spans="1:35" ht="15.75" hidden="1" customHeight="1">
      <c r="A187" s="179" t="s">
        <v>111</v>
      </c>
      <c r="B187" s="178" t="s">
        <v>1443</v>
      </c>
      <c r="C187" s="178">
        <v>2023</v>
      </c>
      <c r="D187" s="132" t="s">
        <v>657</v>
      </c>
      <c r="E187" s="178" t="s">
        <v>145</v>
      </c>
      <c r="F187" s="132" t="s">
        <v>482</v>
      </c>
      <c r="G187" s="227" t="s">
        <v>185</v>
      </c>
      <c r="H187" s="178" t="s">
        <v>398</v>
      </c>
      <c r="I187" s="178" t="s">
        <v>2080</v>
      </c>
      <c r="J187" s="178" t="s">
        <v>2296</v>
      </c>
      <c r="K187" s="178" t="s">
        <v>2297</v>
      </c>
      <c r="L187" s="178" t="s">
        <v>1841</v>
      </c>
      <c r="M187" s="178" t="s">
        <v>407</v>
      </c>
      <c r="N187" s="178" t="s">
        <v>2136</v>
      </c>
      <c r="O187" s="178" t="s">
        <v>845</v>
      </c>
      <c r="P187" s="178" t="s">
        <v>209</v>
      </c>
      <c r="Q187" s="228">
        <v>220</v>
      </c>
      <c r="R187" s="179">
        <v>2</v>
      </c>
      <c r="S187" s="179" t="s">
        <v>887</v>
      </c>
      <c r="T187" s="179" t="s">
        <v>887</v>
      </c>
      <c r="U187" s="179" t="s">
        <v>887</v>
      </c>
      <c r="V187" s="135" t="s">
        <v>2298</v>
      </c>
      <c r="W187" s="237"/>
      <c r="X187" s="238"/>
      <c r="Y187" s="231">
        <f t="shared" si="8"/>
        <v>0</v>
      </c>
      <c r="Z187" s="231">
        <f t="shared" si="9"/>
        <v>0</v>
      </c>
      <c r="AA187" s="232" t="str">
        <f t="shared" si="10"/>
        <v>X</v>
      </c>
      <c r="AB187" s="239"/>
      <c r="AC187" s="239"/>
      <c r="AD187" s="239"/>
      <c r="AE187" s="239"/>
      <c r="AF187" s="234"/>
      <c r="AG187" s="238"/>
      <c r="AH187" s="238"/>
      <c r="AI187" s="240"/>
    </row>
    <row r="188" spans="1:35" ht="15.75" hidden="1" customHeight="1">
      <c r="A188" s="179" t="s">
        <v>111</v>
      </c>
      <c r="B188" s="178" t="s">
        <v>1443</v>
      </c>
      <c r="C188" s="178">
        <v>2024</v>
      </c>
      <c r="D188" s="132" t="s">
        <v>657</v>
      </c>
      <c r="E188" s="178" t="s">
        <v>145</v>
      </c>
      <c r="F188" s="132" t="s">
        <v>482</v>
      </c>
      <c r="G188" s="227" t="s">
        <v>185</v>
      </c>
      <c r="H188" s="178" t="s">
        <v>398</v>
      </c>
      <c r="I188" s="178" t="s">
        <v>2080</v>
      </c>
      <c r="J188" s="178" t="s">
        <v>2296</v>
      </c>
      <c r="K188" s="178" t="s">
        <v>2297</v>
      </c>
      <c r="L188" s="178" t="s">
        <v>1841</v>
      </c>
      <c r="M188" s="178" t="s">
        <v>407</v>
      </c>
      <c r="N188" s="178" t="s">
        <v>2136</v>
      </c>
      <c r="O188" s="178" t="s">
        <v>845</v>
      </c>
      <c r="P188" s="178" t="s">
        <v>209</v>
      </c>
      <c r="Q188" s="228">
        <v>220</v>
      </c>
      <c r="R188" s="179">
        <v>2</v>
      </c>
      <c r="S188" s="179" t="s">
        <v>887</v>
      </c>
      <c r="T188" s="179" t="s">
        <v>887</v>
      </c>
      <c r="U188" s="179" t="s">
        <v>887</v>
      </c>
      <c r="V188" s="135" t="s">
        <v>2298</v>
      </c>
      <c r="W188" s="237"/>
      <c r="X188" s="238"/>
      <c r="Y188" s="231">
        <f t="shared" si="8"/>
        <v>0</v>
      </c>
      <c r="Z188" s="231">
        <f t="shared" si="9"/>
        <v>0</v>
      </c>
      <c r="AA188" s="232" t="str">
        <f t="shared" si="10"/>
        <v>X</v>
      </c>
      <c r="AB188" s="239"/>
      <c r="AC188" s="239"/>
      <c r="AD188" s="239"/>
      <c r="AE188" s="239"/>
      <c r="AF188" s="234"/>
      <c r="AG188" s="238"/>
      <c r="AH188" s="238"/>
      <c r="AI188" s="240"/>
    </row>
    <row r="189" spans="1:35" ht="15.75" customHeight="1">
      <c r="A189" s="179" t="s">
        <v>111</v>
      </c>
      <c r="B189" s="178" t="s">
        <v>1443</v>
      </c>
      <c r="C189" s="178">
        <v>2022</v>
      </c>
      <c r="D189" s="132" t="s">
        <v>657</v>
      </c>
      <c r="E189" s="178" t="s">
        <v>145</v>
      </c>
      <c r="F189" s="132" t="s">
        <v>482</v>
      </c>
      <c r="G189" s="227" t="s">
        <v>185</v>
      </c>
      <c r="H189" s="178" t="s">
        <v>398</v>
      </c>
      <c r="I189" s="178" t="s">
        <v>2080</v>
      </c>
      <c r="J189" s="178" t="s">
        <v>2300</v>
      </c>
      <c r="K189" s="178" t="s">
        <v>2301</v>
      </c>
      <c r="L189" s="178" t="s">
        <v>1841</v>
      </c>
      <c r="M189" s="178" t="s">
        <v>407</v>
      </c>
      <c r="N189" s="178" t="s">
        <v>2136</v>
      </c>
      <c r="O189" s="178" t="s">
        <v>845</v>
      </c>
      <c r="P189" s="178" t="s">
        <v>209</v>
      </c>
      <c r="Q189" s="228">
        <v>250</v>
      </c>
      <c r="R189" s="179">
        <v>33</v>
      </c>
      <c r="S189" s="179" t="s">
        <v>1128</v>
      </c>
      <c r="T189" s="179" t="s">
        <v>887</v>
      </c>
      <c r="U189" s="179" t="s">
        <v>887</v>
      </c>
      <c r="V189" s="135"/>
      <c r="W189" s="237">
        <v>252</v>
      </c>
      <c r="X189" s="238">
        <v>27</v>
      </c>
      <c r="Y189" s="231">
        <f t="shared" si="8"/>
        <v>81.818181818181827</v>
      </c>
      <c r="Z189" s="231">
        <f t="shared" si="9"/>
        <v>100.8</v>
      </c>
      <c r="AA189" s="232" t="str">
        <f t="shared" si="10"/>
        <v>X</v>
      </c>
      <c r="AB189" s="239">
        <v>225</v>
      </c>
      <c r="AC189" s="239">
        <v>79</v>
      </c>
      <c r="AD189" s="239">
        <v>17055</v>
      </c>
      <c r="AE189" s="239">
        <v>288</v>
      </c>
      <c r="AF189" s="234">
        <v>1</v>
      </c>
      <c r="AG189" s="238">
        <v>0</v>
      </c>
      <c r="AH189" s="238">
        <v>43</v>
      </c>
      <c r="AI189" s="240" t="s">
        <v>2273</v>
      </c>
    </row>
    <row r="190" spans="1:35" ht="15.75" hidden="1" customHeight="1">
      <c r="A190" s="179" t="s">
        <v>111</v>
      </c>
      <c r="B190" s="178" t="s">
        <v>1443</v>
      </c>
      <c r="C190" s="178">
        <v>2023</v>
      </c>
      <c r="D190" s="132" t="s">
        <v>657</v>
      </c>
      <c r="E190" s="178" t="s">
        <v>145</v>
      </c>
      <c r="F190" s="132" t="s">
        <v>482</v>
      </c>
      <c r="G190" s="227" t="s">
        <v>185</v>
      </c>
      <c r="H190" s="178" t="s">
        <v>398</v>
      </c>
      <c r="I190" s="178" t="s">
        <v>2080</v>
      </c>
      <c r="J190" s="178" t="s">
        <v>2300</v>
      </c>
      <c r="K190" s="178" t="s">
        <v>2301</v>
      </c>
      <c r="L190" s="178" t="s">
        <v>1841</v>
      </c>
      <c r="M190" s="178" t="s">
        <v>407</v>
      </c>
      <c r="N190" s="178" t="s">
        <v>2136</v>
      </c>
      <c r="O190" s="178" t="s">
        <v>845</v>
      </c>
      <c r="P190" s="178" t="s">
        <v>209</v>
      </c>
      <c r="Q190" s="228">
        <v>250</v>
      </c>
      <c r="R190" s="179">
        <v>33</v>
      </c>
      <c r="S190" s="179" t="s">
        <v>1128</v>
      </c>
      <c r="T190" s="179" t="s">
        <v>887</v>
      </c>
      <c r="U190" s="179" t="s">
        <v>887</v>
      </c>
      <c r="V190" s="135"/>
      <c r="W190" s="237"/>
      <c r="X190" s="238"/>
      <c r="Y190" s="231">
        <f t="shared" si="8"/>
        <v>0</v>
      </c>
      <c r="Z190" s="231">
        <f t="shared" si="9"/>
        <v>0</v>
      </c>
      <c r="AA190" s="232" t="str">
        <f t="shared" si="10"/>
        <v>X</v>
      </c>
      <c r="AB190" s="239"/>
      <c r="AC190" s="239"/>
      <c r="AD190" s="239"/>
      <c r="AE190" s="239"/>
      <c r="AF190" s="234"/>
      <c r="AG190" s="238"/>
      <c r="AH190" s="238"/>
      <c r="AI190" s="240"/>
    </row>
    <row r="191" spans="1:35" ht="15.75" hidden="1" customHeight="1">
      <c r="A191" s="179" t="s">
        <v>111</v>
      </c>
      <c r="B191" s="178" t="s">
        <v>1443</v>
      </c>
      <c r="C191" s="178">
        <v>2024</v>
      </c>
      <c r="D191" s="132" t="s">
        <v>657</v>
      </c>
      <c r="E191" s="178" t="s">
        <v>145</v>
      </c>
      <c r="F191" s="132" t="s">
        <v>482</v>
      </c>
      <c r="G191" s="227" t="s">
        <v>185</v>
      </c>
      <c r="H191" s="178" t="s">
        <v>398</v>
      </c>
      <c r="I191" s="178" t="s">
        <v>2080</v>
      </c>
      <c r="J191" s="178" t="s">
        <v>2300</v>
      </c>
      <c r="K191" s="178" t="s">
        <v>2301</v>
      </c>
      <c r="L191" s="178" t="s">
        <v>1841</v>
      </c>
      <c r="M191" s="178" t="s">
        <v>407</v>
      </c>
      <c r="N191" s="178" t="s">
        <v>2136</v>
      </c>
      <c r="O191" s="178" t="s">
        <v>845</v>
      </c>
      <c r="P191" s="178" t="s">
        <v>209</v>
      </c>
      <c r="Q191" s="228">
        <v>250</v>
      </c>
      <c r="R191" s="179">
        <v>33</v>
      </c>
      <c r="S191" s="179" t="s">
        <v>1128</v>
      </c>
      <c r="T191" s="179" t="s">
        <v>887</v>
      </c>
      <c r="U191" s="179" t="s">
        <v>887</v>
      </c>
      <c r="V191" s="135"/>
      <c r="W191" s="237"/>
      <c r="X191" s="238"/>
      <c r="Y191" s="231">
        <f t="shared" si="8"/>
        <v>0</v>
      </c>
      <c r="Z191" s="231">
        <f t="shared" si="9"/>
        <v>0</v>
      </c>
      <c r="AA191" s="232" t="str">
        <f t="shared" si="10"/>
        <v>X</v>
      </c>
      <c r="AB191" s="239"/>
      <c r="AC191" s="239"/>
      <c r="AD191" s="239"/>
      <c r="AE191" s="239"/>
      <c r="AF191" s="234"/>
      <c r="AG191" s="238"/>
      <c r="AH191" s="238"/>
      <c r="AI191" s="240"/>
    </row>
    <row r="192" spans="1:35" ht="15.75" customHeight="1">
      <c r="A192" s="179" t="s">
        <v>111</v>
      </c>
      <c r="B192" s="178" t="s">
        <v>1443</v>
      </c>
      <c r="C192" s="178">
        <v>2022</v>
      </c>
      <c r="D192" s="132" t="s">
        <v>657</v>
      </c>
      <c r="E192" s="178" t="s">
        <v>145</v>
      </c>
      <c r="F192" s="132" t="s">
        <v>482</v>
      </c>
      <c r="G192" s="227" t="s">
        <v>185</v>
      </c>
      <c r="H192" s="178" t="s">
        <v>398</v>
      </c>
      <c r="I192" s="178" t="s">
        <v>2080</v>
      </c>
      <c r="J192" s="178" t="s">
        <v>2302</v>
      </c>
      <c r="K192" s="178" t="s">
        <v>2303</v>
      </c>
      <c r="L192" s="178" t="s">
        <v>1841</v>
      </c>
      <c r="M192" s="178" t="s">
        <v>407</v>
      </c>
      <c r="N192" s="178" t="s">
        <v>2136</v>
      </c>
      <c r="O192" s="178" t="s">
        <v>845</v>
      </c>
      <c r="P192" s="178" t="s">
        <v>209</v>
      </c>
      <c r="Q192" s="228">
        <v>296</v>
      </c>
      <c r="R192" s="179">
        <v>24</v>
      </c>
      <c r="S192" s="179" t="s">
        <v>1128</v>
      </c>
      <c r="T192" s="179" t="s">
        <v>887</v>
      </c>
      <c r="U192" s="179" t="s">
        <v>887</v>
      </c>
      <c r="V192" s="135"/>
      <c r="W192" s="237">
        <v>303</v>
      </c>
      <c r="X192" s="238">
        <v>19</v>
      </c>
      <c r="Y192" s="231">
        <f t="shared" si="8"/>
        <v>79.166666666666657</v>
      </c>
      <c r="Z192" s="231">
        <f t="shared" si="9"/>
        <v>102.36486486486487</v>
      </c>
      <c r="AA192" s="232" t="str">
        <f t="shared" si="10"/>
        <v>X</v>
      </c>
      <c r="AB192" s="239">
        <v>127</v>
      </c>
      <c r="AC192" s="239">
        <v>72</v>
      </c>
      <c r="AD192" s="239">
        <v>11463</v>
      </c>
      <c r="AE192" s="239">
        <v>164</v>
      </c>
      <c r="AF192" s="234">
        <v>1</v>
      </c>
      <c r="AG192" s="238">
        <v>0</v>
      </c>
      <c r="AH192" s="238">
        <v>46</v>
      </c>
      <c r="AI192" s="246" t="s">
        <v>2304</v>
      </c>
    </row>
    <row r="193" spans="1:35" ht="15.75" hidden="1" customHeight="1">
      <c r="A193" s="179" t="s">
        <v>111</v>
      </c>
      <c r="B193" s="178" t="s">
        <v>1443</v>
      </c>
      <c r="C193" s="178">
        <v>2023</v>
      </c>
      <c r="D193" s="132" t="s">
        <v>657</v>
      </c>
      <c r="E193" s="178" t="s">
        <v>145</v>
      </c>
      <c r="F193" s="132" t="s">
        <v>482</v>
      </c>
      <c r="G193" s="227" t="s">
        <v>185</v>
      </c>
      <c r="H193" s="178" t="s">
        <v>398</v>
      </c>
      <c r="I193" s="178" t="s">
        <v>2080</v>
      </c>
      <c r="J193" s="178" t="s">
        <v>2302</v>
      </c>
      <c r="K193" s="178" t="s">
        <v>2303</v>
      </c>
      <c r="L193" s="178" t="s">
        <v>1841</v>
      </c>
      <c r="M193" s="178" t="s">
        <v>407</v>
      </c>
      <c r="N193" s="178" t="s">
        <v>2136</v>
      </c>
      <c r="O193" s="178" t="s">
        <v>845</v>
      </c>
      <c r="P193" s="178" t="s">
        <v>209</v>
      </c>
      <c r="Q193" s="228">
        <v>296</v>
      </c>
      <c r="R193" s="179">
        <v>24</v>
      </c>
      <c r="S193" s="179" t="s">
        <v>1128</v>
      </c>
      <c r="T193" s="179" t="s">
        <v>887</v>
      </c>
      <c r="U193" s="179" t="s">
        <v>887</v>
      </c>
      <c r="V193" s="135"/>
      <c r="W193" s="237"/>
      <c r="X193" s="238"/>
      <c r="Y193" s="231">
        <f t="shared" si="8"/>
        <v>0</v>
      </c>
      <c r="Z193" s="231">
        <f t="shared" si="9"/>
        <v>0</v>
      </c>
      <c r="AA193" s="232" t="str">
        <f t="shared" si="10"/>
        <v>X</v>
      </c>
      <c r="AB193" s="239"/>
      <c r="AC193" s="239"/>
      <c r="AD193" s="239"/>
      <c r="AE193" s="239"/>
      <c r="AF193" s="234"/>
      <c r="AG193" s="238"/>
      <c r="AH193" s="238"/>
      <c r="AI193" s="240"/>
    </row>
    <row r="194" spans="1:35" ht="15.75" hidden="1" customHeight="1">
      <c r="A194" s="179" t="s">
        <v>111</v>
      </c>
      <c r="B194" s="178" t="s">
        <v>1443</v>
      </c>
      <c r="C194" s="178">
        <v>2024</v>
      </c>
      <c r="D194" s="132" t="s">
        <v>657</v>
      </c>
      <c r="E194" s="178" t="s">
        <v>145</v>
      </c>
      <c r="F194" s="132" t="s">
        <v>482</v>
      </c>
      <c r="G194" s="227" t="s">
        <v>185</v>
      </c>
      <c r="H194" s="178" t="s">
        <v>398</v>
      </c>
      <c r="I194" s="178" t="s">
        <v>2080</v>
      </c>
      <c r="J194" s="178" t="s">
        <v>2302</v>
      </c>
      <c r="K194" s="178" t="s">
        <v>2303</v>
      </c>
      <c r="L194" s="178" t="s">
        <v>1841</v>
      </c>
      <c r="M194" s="178" t="s">
        <v>407</v>
      </c>
      <c r="N194" s="178" t="s">
        <v>2136</v>
      </c>
      <c r="O194" s="178" t="s">
        <v>845</v>
      </c>
      <c r="P194" s="178" t="s">
        <v>209</v>
      </c>
      <c r="Q194" s="228">
        <v>296</v>
      </c>
      <c r="R194" s="179">
        <v>24</v>
      </c>
      <c r="S194" s="179" t="s">
        <v>1128</v>
      </c>
      <c r="T194" s="179" t="s">
        <v>887</v>
      </c>
      <c r="U194" s="179" t="s">
        <v>887</v>
      </c>
      <c r="V194" s="135"/>
      <c r="W194" s="237"/>
      <c r="X194" s="238"/>
      <c r="Y194" s="231">
        <f t="shared" si="8"/>
        <v>0</v>
      </c>
      <c r="Z194" s="231">
        <f t="shared" si="9"/>
        <v>0</v>
      </c>
      <c r="AA194" s="232" t="str">
        <f t="shared" si="10"/>
        <v>X</v>
      </c>
      <c r="AB194" s="239"/>
      <c r="AC194" s="239"/>
      <c r="AD194" s="239"/>
      <c r="AE194" s="239"/>
      <c r="AF194" s="234"/>
      <c r="AG194" s="238"/>
      <c r="AH194" s="238"/>
      <c r="AI194" s="240"/>
    </row>
    <row r="195" spans="1:35" ht="15.75" customHeight="1">
      <c r="A195" s="179" t="s">
        <v>111</v>
      </c>
      <c r="B195" s="178" t="s">
        <v>1443</v>
      </c>
      <c r="C195" s="178">
        <v>2022</v>
      </c>
      <c r="D195" s="132" t="s">
        <v>657</v>
      </c>
      <c r="E195" s="178" t="s">
        <v>145</v>
      </c>
      <c r="F195" s="132" t="s">
        <v>482</v>
      </c>
      <c r="G195" s="227" t="s">
        <v>185</v>
      </c>
      <c r="H195" s="178" t="s">
        <v>398</v>
      </c>
      <c r="I195" s="178" t="s">
        <v>2080</v>
      </c>
      <c r="J195" s="178" t="s">
        <v>2305</v>
      </c>
      <c r="K195" s="178" t="s">
        <v>2306</v>
      </c>
      <c r="L195" s="178" t="s">
        <v>1841</v>
      </c>
      <c r="M195" s="178" t="s">
        <v>407</v>
      </c>
      <c r="N195" s="178" t="s">
        <v>2136</v>
      </c>
      <c r="O195" s="178" t="s">
        <v>845</v>
      </c>
      <c r="P195" s="178" t="s">
        <v>209</v>
      </c>
      <c r="Q195" s="228">
        <v>277</v>
      </c>
      <c r="R195" s="179">
        <v>6</v>
      </c>
      <c r="S195" s="179" t="s">
        <v>1128</v>
      </c>
      <c r="T195" s="179" t="s">
        <v>887</v>
      </c>
      <c r="U195" s="179" t="s">
        <v>887</v>
      </c>
      <c r="V195" s="135"/>
      <c r="W195" s="237">
        <v>271</v>
      </c>
      <c r="X195" s="238">
        <v>6</v>
      </c>
      <c r="Y195" s="231">
        <f t="shared" si="8"/>
        <v>100</v>
      </c>
      <c r="Z195" s="231">
        <f t="shared" si="9"/>
        <v>97.833935018050539</v>
      </c>
      <c r="AA195" s="232" t="str">
        <f t="shared" si="10"/>
        <v/>
      </c>
      <c r="AB195" s="239">
        <v>101</v>
      </c>
      <c r="AC195" s="239">
        <v>21</v>
      </c>
      <c r="AD195" s="239">
        <v>4670</v>
      </c>
      <c r="AE195" s="239">
        <v>33</v>
      </c>
      <c r="AF195" s="234">
        <v>1</v>
      </c>
      <c r="AG195" s="238">
        <v>0</v>
      </c>
      <c r="AH195" s="238">
        <v>14</v>
      </c>
      <c r="AI195" s="240"/>
    </row>
    <row r="196" spans="1:35" ht="15.75" hidden="1" customHeight="1">
      <c r="A196" s="179" t="s">
        <v>111</v>
      </c>
      <c r="B196" s="178" t="s">
        <v>1443</v>
      </c>
      <c r="C196" s="178">
        <v>2023</v>
      </c>
      <c r="D196" s="132" t="s">
        <v>657</v>
      </c>
      <c r="E196" s="178" t="s">
        <v>145</v>
      </c>
      <c r="F196" s="132" t="s">
        <v>482</v>
      </c>
      <c r="G196" s="227" t="s">
        <v>185</v>
      </c>
      <c r="H196" s="178" t="s">
        <v>398</v>
      </c>
      <c r="I196" s="178" t="s">
        <v>2080</v>
      </c>
      <c r="J196" s="178" t="s">
        <v>2305</v>
      </c>
      <c r="K196" s="178" t="s">
        <v>2306</v>
      </c>
      <c r="L196" s="178" t="s">
        <v>1841</v>
      </c>
      <c r="M196" s="178" t="s">
        <v>407</v>
      </c>
      <c r="N196" s="178" t="s">
        <v>2136</v>
      </c>
      <c r="O196" s="178" t="s">
        <v>845</v>
      </c>
      <c r="P196" s="178" t="s">
        <v>209</v>
      </c>
      <c r="Q196" s="228">
        <v>277</v>
      </c>
      <c r="R196" s="179">
        <v>6</v>
      </c>
      <c r="S196" s="179" t="s">
        <v>1128</v>
      </c>
      <c r="T196" s="179" t="s">
        <v>887</v>
      </c>
      <c r="U196" s="179" t="s">
        <v>887</v>
      </c>
      <c r="V196" s="135"/>
      <c r="W196" s="237"/>
      <c r="X196" s="238"/>
      <c r="Y196" s="231">
        <f t="shared" si="8"/>
        <v>0</v>
      </c>
      <c r="Z196" s="231">
        <f t="shared" si="9"/>
        <v>0</v>
      </c>
      <c r="AA196" s="232" t="str">
        <f t="shared" si="10"/>
        <v>X</v>
      </c>
      <c r="AB196" s="239"/>
      <c r="AC196" s="239"/>
      <c r="AD196" s="239"/>
      <c r="AE196" s="239"/>
      <c r="AF196" s="234"/>
      <c r="AG196" s="238"/>
      <c r="AH196" s="238"/>
      <c r="AI196" s="240"/>
    </row>
    <row r="197" spans="1:35" ht="15.75" hidden="1" customHeight="1">
      <c r="A197" s="179" t="s">
        <v>111</v>
      </c>
      <c r="B197" s="178" t="s">
        <v>1443</v>
      </c>
      <c r="C197" s="178">
        <v>2024</v>
      </c>
      <c r="D197" s="132" t="s">
        <v>657</v>
      </c>
      <c r="E197" s="178" t="s">
        <v>145</v>
      </c>
      <c r="F197" s="132" t="s">
        <v>482</v>
      </c>
      <c r="G197" s="227" t="s">
        <v>185</v>
      </c>
      <c r="H197" s="178" t="s">
        <v>398</v>
      </c>
      <c r="I197" s="178" t="s">
        <v>2080</v>
      </c>
      <c r="J197" s="178" t="s">
        <v>2305</v>
      </c>
      <c r="K197" s="178" t="s">
        <v>2306</v>
      </c>
      <c r="L197" s="178" t="s">
        <v>1841</v>
      </c>
      <c r="M197" s="178" t="s">
        <v>407</v>
      </c>
      <c r="N197" s="178" t="s">
        <v>2136</v>
      </c>
      <c r="O197" s="178" t="s">
        <v>845</v>
      </c>
      <c r="P197" s="178" t="s">
        <v>209</v>
      </c>
      <c r="Q197" s="228">
        <v>277</v>
      </c>
      <c r="R197" s="179">
        <v>6</v>
      </c>
      <c r="S197" s="179" t="s">
        <v>1128</v>
      </c>
      <c r="T197" s="179" t="s">
        <v>887</v>
      </c>
      <c r="U197" s="179" t="s">
        <v>887</v>
      </c>
      <c r="V197" s="135"/>
      <c r="W197" s="237"/>
      <c r="X197" s="238"/>
      <c r="Y197" s="231">
        <f t="shared" ref="Y197:Y260" si="11">(X197/R197)*100</f>
        <v>0</v>
      </c>
      <c r="Z197" s="231">
        <f t="shared" ref="Z197:Z260" si="12">(W197/Q197)*100</f>
        <v>0</v>
      </c>
      <c r="AA197" s="232" t="str">
        <f t="shared" ref="AA197:AA260" si="13">IF(OR(Y197&lt;90,Y197&gt;150),"X","")</f>
        <v>X</v>
      </c>
      <c r="AB197" s="239"/>
      <c r="AC197" s="239"/>
      <c r="AD197" s="239"/>
      <c r="AE197" s="239"/>
      <c r="AF197" s="234"/>
      <c r="AG197" s="238"/>
      <c r="AH197" s="238"/>
      <c r="AI197" s="240"/>
    </row>
    <row r="198" spans="1:35" ht="15.75" customHeight="1">
      <c r="A198" s="179" t="s">
        <v>111</v>
      </c>
      <c r="B198" s="178" t="s">
        <v>1443</v>
      </c>
      <c r="C198" s="178">
        <v>2022</v>
      </c>
      <c r="D198" s="132" t="s">
        <v>657</v>
      </c>
      <c r="E198" s="178" t="s">
        <v>145</v>
      </c>
      <c r="F198" s="132" t="s">
        <v>482</v>
      </c>
      <c r="G198" s="227" t="s">
        <v>185</v>
      </c>
      <c r="H198" s="178" t="s">
        <v>398</v>
      </c>
      <c r="I198" s="178" t="s">
        <v>2080</v>
      </c>
      <c r="J198" s="178" t="s">
        <v>2307</v>
      </c>
      <c r="K198" s="178" t="s">
        <v>2308</v>
      </c>
      <c r="L198" s="178" t="s">
        <v>1841</v>
      </c>
      <c r="M198" s="178" t="s">
        <v>407</v>
      </c>
      <c r="N198" s="178" t="s">
        <v>2136</v>
      </c>
      <c r="O198" s="178" t="s">
        <v>845</v>
      </c>
      <c r="P198" s="178" t="s">
        <v>209</v>
      </c>
      <c r="Q198" s="228">
        <v>255</v>
      </c>
      <c r="R198" s="179">
        <v>10</v>
      </c>
      <c r="S198" s="179" t="s">
        <v>1128</v>
      </c>
      <c r="T198" s="179" t="s">
        <v>887</v>
      </c>
      <c r="U198" s="179" t="s">
        <v>887</v>
      </c>
      <c r="V198" s="135"/>
      <c r="W198" s="237">
        <v>252</v>
      </c>
      <c r="X198" s="238">
        <v>9</v>
      </c>
      <c r="Y198" s="231">
        <f t="shared" si="11"/>
        <v>90</v>
      </c>
      <c r="Z198" s="231">
        <f t="shared" si="12"/>
        <v>98.82352941176471</v>
      </c>
      <c r="AA198" s="232" t="str">
        <f t="shared" si="13"/>
        <v/>
      </c>
      <c r="AB198" s="239">
        <v>124</v>
      </c>
      <c r="AC198" s="239">
        <v>43</v>
      </c>
      <c r="AD198" s="239">
        <v>6223</v>
      </c>
      <c r="AE198" s="239">
        <v>88</v>
      </c>
      <c r="AF198" s="234">
        <v>1</v>
      </c>
      <c r="AG198" s="238">
        <v>0</v>
      </c>
      <c r="AH198" s="238">
        <v>26</v>
      </c>
      <c r="AI198" s="240"/>
    </row>
    <row r="199" spans="1:35" ht="15.75" hidden="1" customHeight="1">
      <c r="A199" s="179" t="s">
        <v>111</v>
      </c>
      <c r="B199" s="178" t="s">
        <v>1443</v>
      </c>
      <c r="C199" s="178">
        <v>2023</v>
      </c>
      <c r="D199" s="132" t="s">
        <v>657</v>
      </c>
      <c r="E199" s="178" t="s">
        <v>145</v>
      </c>
      <c r="F199" s="132" t="s">
        <v>482</v>
      </c>
      <c r="G199" s="227" t="s">
        <v>185</v>
      </c>
      <c r="H199" s="178" t="s">
        <v>398</v>
      </c>
      <c r="I199" s="178" t="s">
        <v>2080</v>
      </c>
      <c r="J199" s="178" t="s">
        <v>2307</v>
      </c>
      <c r="K199" s="178" t="s">
        <v>2308</v>
      </c>
      <c r="L199" s="178" t="s">
        <v>1841</v>
      </c>
      <c r="M199" s="178" t="s">
        <v>407</v>
      </c>
      <c r="N199" s="178" t="s">
        <v>2136</v>
      </c>
      <c r="O199" s="178" t="s">
        <v>845</v>
      </c>
      <c r="P199" s="178" t="s">
        <v>209</v>
      </c>
      <c r="Q199" s="228">
        <v>255</v>
      </c>
      <c r="R199" s="179">
        <v>10</v>
      </c>
      <c r="S199" s="179" t="s">
        <v>1128</v>
      </c>
      <c r="T199" s="179" t="s">
        <v>887</v>
      </c>
      <c r="U199" s="179" t="s">
        <v>887</v>
      </c>
      <c r="V199" s="135"/>
      <c r="W199" s="237"/>
      <c r="X199" s="238"/>
      <c r="Y199" s="231">
        <f t="shared" si="11"/>
        <v>0</v>
      </c>
      <c r="Z199" s="231">
        <f t="shared" si="12"/>
        <v>0</v>
      </c>
      <c r="AA199" s="232" t="str">
        <f t="shared" si="13"/>
        <v>X</v>
      </c>
      <c r="AB199" s="239"/>
      <c r="AC199" s="239"/>
      <c r="AD199" s="239"/>
      <c r="AE199" s="239"/>
      <c r="AF199" s="234"/>
      <c r="AG199" s="238"/>
      <c r="AH199" s="238"/>
      <c r="AI199" s="240"/>
    </row>
    <row r="200" spans="1:35" ht="15.75" hidden="1" customHeight="1">
      <c r="A200" s="179" t="s">
        <v>111</v>
      </c>
      <c r="B200" s="178" t="s">
        <v>1443</v>
      </c>
      <c r="C200" s="178">
        <v>2024</v>
      </c>
      <c r="D200" s="132" t="s">
        <v>657</v>
      </c>
      <c r="E200" s="178" t="s">
        <v>145</v>
      </c>
      <c r="F200" s="132" t="s">
        <v>482</v>
      </c>
      <c r="G200" s="227" t="s">
        <v>185</v>
      </c>
      <c r="H200" s="178" t="s">
        <v>398</v>
      </c>
      <c r="I200" s="178" t="s">
        <v>2080</v>
      </c>
      <c r="J200" s="178" t="s">
        <v>2307</v>
      </c>
      <c r="K200" s="178" t="s">
        <v>2308</v>
      </c>
      <c r="L200" s="178" t="s">
        <v>1841</v>
      </c>
      <c r="M200" s="178" t="s">
        <v>407</v>
      </c>
      <c r="N200" s="178" t="s">
        <v>2136</v>
      </c>
      <c r="O200" s="178" t="s">
        <v>845</v>
      </c>
      <c r="P200" s="178" t="s">
        <v>209</v>
      </c>
      <c r="Q200" s="228">
        <v>255</v>
      </c>
      <c r="R200" s="179">
        <v>10</v>
      </c>
      <c r="S200" s="179" t="s">
        <v>1128</v>
      </c>
      <c r="T200" s="179" t="s">
        <v>887</v>
      </c>
      <c r="U200" s="179" t="s">
        <v>887</v>
      </c>
      <c r="V200" s="135"/>
      <c r="W200" s="237"/>
      <c r="X200" s="238"/>
      <c r="Y200" s="231">
        <f t="shared" si="11"/>
        <v>0</v>
      </c>
      <c r="Z200" s="231">
        <f t="shared" si="12"/>
        <v>0</v>
      </c>
      <c r="AA200" s="232" t="str">
        <f t="shared" si="13"/>
        <v>X</v>
      </c>
      <c r="AB200" s="239"/>
      <c r="AC200" s="239"/>
      <c r="AD200" s="239"/>
      <c r="AE200" s="239"/>
      <c r="AF200" s="234"/>
      <c r="AG200" s="238"/>
      <c r="AH200" s="238"/>
      <c r="AI200" s="240"/>
    </row>
    <row r="201" spans="1:35" ht="15.75" customHeight="1">
      <c r="A201" s="179" t="s">
        <v>111</v>
      </c>
      <c r="B201" s="178" t="s">
        <v>1443</v>
      </c>
      <c r="C201" s="178">
        <v>2022</v>
      </c>
      <c r="D201" s="132" t="s">
        <v>657</v>
      </c>
      <c r="E201" s="178" t="s">
        <v>145</v>
      </c>
      <c r="F201" s="132" t="s">
        <v>482</v>
      </c>
      <c r="G201" s="227" t="s">
        <v>185</v>
      </c>
      <c r="H201" s="178" t="s">
        <v>398</v>
      </c>
      <c r="I201" s="178" t="s">
        <v>2080</v>
      </c>
      <c r="J201" s="178" t="s">
        <v>2309</v>
      </c>
      <c r="K201" s="178" t="s">
        <v>2310</v>
      </c>
      <c r="L201" s="178" t="s">
        <v>1841</v>
      </c>
      <c r="M201" s="178" t="s">
        <v>407</v>
      </c>
      <c r="N201" s="178" t="s">
        <v>2136</v>
      </c>
      <c r="O201" s="178" t="s">
        <v>845</v>
      </c>
      <c r="P201" s="178" t="s">
        <v>209</v>
      </c>
      <c r="Q201" s="228">
        <v>302</v>
      </c>
      <c r="R201" s="179">
        <v>11</v>
      </c>
      <c r="S201" s="179" t="s">
        <v>1128</v>
      </c>
      <c r="T201" s="179" t="s">
        <v>887</v>
      </c>
      <c r="U201" s="179" t="s">
        <v>887</v>
      </c>
      <c r="V201" s="135"/>
      <c r="W201" s="237">
        <v>307</v>
      </c>
      <c r="X201" s="238">
        <v>10</v>
      </c>
      <c r="Y201" s="231">
        <f t="shared" si="11"/>
        <v>90.909090909090907</v>
      </c>
      <c r="Z201" s="231">
        <f t="shared" si="12"/>
        <v>101.65562913907284</v>
      </c>
      <c r="AA201" s="232" t="str">
        <f t="shared" si="13"/>
        <v/>
      </c>
      <c r="AB201" s="239">
        <v>122</v>
      </c>
      <c r="AC201" s="239">
        <v>30</v>
      </c>
      <c r="AD201" s="239">
        <v>5743</v>
      </c>
      <c r="AE201" s="239">
        <v>47</v>
      </c>
      <c r="AF201" s="234">
        <v>1</v>
      </c>
      <c r="AG201" s="238">
        <v>0</v>
      </c>
      <c r="AH201" s="238">
        <v>17</v>
      </c>
      <c r="AI201" s="240"/>
    </row>
    <row r="202" spans="1:35" ht="15.75" hidden="1" customHeight="1">
      <c r="A202" s="179" t="s">
        <v>111</v>
      </c>
      <c r="B202" s="178" t="s">
        <v>1443</v>
      </c>
      <c r="C202" s="178">
        <v>2023</v>
      </c>
      <c r="D202" s="132" t="s">
        <v>657</v>
      </c>
      <c r="E202" s="178" t="s">
        <v>145</v>
      </c>
      <c r="F202" s="132" t="s">
        <v>482</v>
      </c>
      <c r="G202" s="227" t="s">
        <v>185</v>
      </c>
      <c r="H202" s="178" t="s">
        <v>398</v>
      </c>
      <c r="I202" s="178" t="s">
        <v>2080</v>
      </c>
      <c r="J202" s="178" t="s">
        <v>2309</v>
      </c>
      <c r="K202" s="178" t="s">
        <v>2310</v>
      </c>
      <c r="L202" s="178" t="s">
        <v>1841</v>
      </c>
      <c r="M202" s="178" t="s">
        <v>407</v>
      </c>
      <c r="N202" s="178" t="s">
        <v>2136</v>
      </c>
      <c r="O202" s="178" t="s">
        <v>845</v>
      </c>
      <c r="P202" s="178" t="s">
        <v>209</v>
      </c>
      <c r="Q202" s="228">
        <v>302</v>
      </c>
      <c r="R202" s="179">
        <v>11</v>
      </c>
      <c r="S202" s="179" t="s">
        <v>1128</v>
      </c>
      <c r="T202" s="179" t="s">
        <v>887</v>
      </c>
      <c r="U202" s="179" t="s">
        <v>887</v>
      </c>
      <c r="V202" s="135"/>
      <c r="W202" s="237"/>
      <c r="X202" s="238"/>
      <c r="Y202" s="231">
        <f t="shared" si="11"/>
        <v>0</v>
      </c>
      <c r="Z202" s="231">
        <f t="shared" si="12"/>
        <v>0</v>
      </c>
      <c r="AA202" s="232" t="str">
        <f t="shared" si="13"/>
        <v>X</v>
      </c>
      <c r="AB202" s="239"/>
      <c r="AC202" s="239"/>
      <c r="AD202" s="239"/>
      <c r="AE202" s="239"/>
      <c r="AF202" s="234"/>
      <c r="AG202" s="238"/>
      <c r="AH202" s="238"/>
      <c r="AI202" s="240"/>
    </row>
    <row r="203" spans="1:35" ht="15.75" hidden="1" customHeight="1">
      <c r="A203" s="179" t="s">
        <v>111</v>
      </c>
      <c r="B203" s="178" t="s">
        <v>1443</v>
      </c>
      <c r="C203" s="178">
        <v>2024</v>
      </c>
      <c r="D203" s="132" t="s">
        <v>657</v>
      </c>
      <c r="E203" s="178" t="s">
        <v>145</v>
      </c>
      <c r="F203" s="132" t="s">
        <v>482</v>
      </c>
      <c r="G203" s="227" t="s">
        <v>185</v>
      </c>
      <c r="H203" s="178" t="s">
        <v>398</v>
      </c>
      <c r="I203" s="178" t="s">
        <v>2080</v>
      </c>
      <c r="J203" s="178" t="s">
        <v>2309</v>
      </c>
      <c r="K203" s="178" t="s">
        <v>2310</v>
      </c>
      <c r="L203" s="178" t="s">
        <v>1841</v>
      </c>
      <c r="M203" s="178" t="s">
        <v>407</v>
      </c>
      <c r="N203" s="178" t="s">
        <v>2136</v>
      </c>
      <c r="O203" s="178" t="s">
        <v>845</v>
      </c>
      <c r="P203" s="178" t="s">
        <v>209</v>
      </c>
      <c r="Q203" s="228">
        <v>302</v>
      </c>
      <c r="R203" s="179">
        <v>11</v>
      </c>
      <c r="S203" s="179" t="s">
        <v>1128</v>
      </c>
      <c r="T203" s="179" t="s">
        <v>887</v>
      </c>
      <c r="U203" s="179" t="s">
        <v>887</v>
      </c>
      <c r="V203" s="135"/>
      <c r="W203" s="237"/>
      <c r="X203" s="238"/>
      <c r="Y203" s="231">
        <f t="shared" si="11"/>
        <v>0</v>
      </c>
      <c r="Z203" s="231">
        <f t="shared" si="12"/>
        <v>0</v>
      </c>
      <c r="AA203" s="232" t="str">
        <f t="shared" si="13"/>
        <v>X</v>
      </c>
      <c r="AB203" s="239"/>
      <c r="AC203" s="239"/>
      <c r="AD203" s="239"/>
      <c r="AE203" s="239"/>
      <c r="AF203" s="234"/>
      <c r="AG203" s="238"/>
      <c r="AH203" s="238"/>
      <c r="AI203" s="240"/>
    </row>
    <row r="204" spans="1:35" ht="15.75" customHeight="1">
      <c r="A204" s="179" t="s">
        <v>111</v>
      </c>
      <c r="B204" s="178" t="s">
        <v>1443</v>
      </c>
      <c r="C204" s="178">
        <v>2022</v>
      </c>
      <c r="D204" s="132" t="s">
        <v>657</v>
      </c>
      <c r="E204" s="178" t="s">
        <v>145</v>
      </c>
      <c r="F204" s="132" t="s">
        <v>482</v>
      </c>
      <c r="G204" s="227" t="s">
        <v>185</v>
      </c>
      <c r="H204" s="178" t="s">
        <v>398</v>
      </c>
      <c r="I204" s="178" t="s">
        <v>2080</v>
      </c>
      <c r="J204" s="178" t="s">
        <v>2311</v>
      </c>
      <c r="K204" s="178" t="s">
        <v>2312</v>
      </c>
      <c r="L204" s="178" t="s">
        <v>1841</v>
      </c>
      <c r="M204" s="178" t="s">
        <v>407</v>
      </c>
      <c r="N204" s="178" t="s">
        <v>2136</v>
      </c>
      <c r="O204" s="178" t="s">
        <v>845</v>
      </c>
      <c r="P204" s="178" t="s">
        <v>209</v>
      </c>
      <c r="Q204" s="228">
        <v>299</v>
      </c>
      <c r="R204" s="179">
        <v>6</v>
      </c>
      <c r="S204" s="179" t="s">
        <v>1128</v>
      </c>
      <c r="T204" s="179" t="s">
        <v>887</v>
      </c>
      <c r="U204" s="179" t="s">
        <v>887</v>
      </c>
      <c r="V204" s="135"/>
      <c r="W204" s="237">
        <v>291</v>
      </c>
      <c r="X204" s="238">
        <v>6</v>
      </c>
      <c r="Y204" s="231">
        <f t="shared" si="11"/>
        <v>100</v>
      </c>
      <c r="Z204" s="231">
        <f t="shared" si="12"/>
        <v>97.324414715719058</v>
      </c>
      <c r="AA204" s="232" t="str">
        <f t="shared" si="13"/>
        <v/>
      </c>
      <c r="AB204" s="239">
        <v>85</v>
      </c>
      <c r="AC204" s="239">
        <v>25</v>
      </c>
      <c r="AD204" s="239">
        <v>5089</v>
      </c>
      <c r="AE204" s="239">
        <v>44</v>
      </c>
      <c r="AF204" s="234">
        <v>1</v>
      </c>
      <c r="AG204" s="238">
        <v>0</v>
      </c>
      <c r="AH204" s="238">
        <v>18</v>
      </c>
      <c r="AI204" s="240"/>
    </row>
    <row r="205" spans="1:35" ht="15.75" hidden="1" customHeight="1">
      <c r="A205" s="179" t="s">
        <v>111</v>
      </c>
      <c r="B205" s="178" t="s">
        <v>1443</v>
      </c>
      <c r="C205" s="178">
        <v>2023</v>
      </c>
      <c r="D205" s="132" t="s">
        <v>657</v>
      </c>
      <c r="E205" s="178" t="s">
        <v>145</v>
      </c>
      <c r="F205" s="132" t="s">
        <v>482</v>
      </c>
      <c r="G205" s="227" t="s">
        <v>185</v>
      </c>
      <c r="H205" s="178" t="s">
        <v>398</v>
      </c>
      <c r="I205" s="178" t="s">
        <v>2080</v>
      </c>
      <c r="J205" s="178" t="s">
        <v>2311</v>
      </c>
      <c r="K205" s="178" t="s">
        <v>2312</v>
      </c>
      <c r="L205" s="178" t="s">
        <v>1841</v>
      </c>
      <c r="M205" s="178" t="s">
        <v>407</v>
      </c>
      <c r="N205" s="178" t="s">
        <v>2136</v>
      </c>
      <c r="O205" s="178" t="s">
        <v>845</v>
      </c>
      <c r="P205" s="178" t="s">
        <v>209</v>
      </c>
      <c r="Q205" s="228">
        <v>299</v>
      </c>
      <c r="R205" s="179">
        <v>6</v>
      </c>
      <c r="S205" s="179" t="s">
        <v>1128</v>
      </c>
      <c r="T205" s="179" t="s">
        <v>887</v>
      </c>
      <c r="U205" s="179" t="s">
        <v>887</v>
      </c>
      <c r="V205" s="135"/>
      <c r="W205" s="237"/>
      <c r="X205" s="238"/>
      <c r="Y205" s="231">
        <f t="shared" si="11"/>
        <v>0</v>
      </c>
      <c r="Z205" s="231">
        <f t="shared" si="12"/>
        <v>0</v>
      </c>
      <c r="AA205" s="232" t="str">
        <f t="shared" si="13"/>
        <v>X</v>
      </c>
      <c r="AB205" s="239"/>
      <c r="AC205" s="239"/>
      <c r="AD205" s="239"/>
      <c r="AE205" s="239"/>
      <c r="AF205" s="234"/>
      <c r="AG205" s="238"/>
      <c r="AH205" s="238"/>
      <c r="AI205" s="240"/>
    </row>
    <row r="206" spans="1:35" ht="15.75" hidden="1" customHeight="1">
      <c r="A206" s="179" t="s">
        <v>111</v>
      </c>
      <c r="B206" s="178" t="s">
        <v>1443</v>
      </c>
      <c r="C206" s="178">
        <v>2024</v>
      </c>
      <c r="D206" s="132" t="s">
        <v>657</v>
      </c>
      <c r="E206" s="178" t="s">
        <v>145</v>
      </c>
      <c r="F206" s="132" t="s">
        <v>482</v>
      </c>
      <c r="G206" s="227" t="s">
        <v>185</v>
      </c>
      <c r="H206" s="178" t="s">
        <v>398</v>
      </c>
      <c r="I206" s="178" t="s">
        <v>2080</v>
      </c>
      <c r="J206" s="178" t="s">
        <v>2311</v>
      </c>
      <c r="K206" s="178" t="s">
        <v>2312</v>
      </c>
      <c r="L206" s="178" t="s">
        <v>1841</v>
      </c>
      <c r="M206" s="178" t="s">
        <v>407</v>
      </c>
      <c r="N206" s="178" t="s">
        <v>2136</v>
      </c>
      <c r="O206" s="178" t="s">
        <v>845</v>
      </c>
      <c r="P206" s="178" t="s">
        <v>209</v>
      </c>
      <c r="Q206" s="228">
        <v>299</v>
      </c>
      <c r="R206" s="179">
        <v>6</v>
      </c>
      <c r="S206" s="179" t="s">
        <v>1128</v>
      </c>
      <c r="T206" s="179" t="s">
        <v>887</v>
      </c>
      <c r="U206" s="179" t="s">
        <v>887</v>
      </c>
      <c r="V206" s="135"/>
      <c r="W206" s="237"/>
      <c r="X206" s="238"/>
      <c r="Y206" s="231">
        <f t="shared" si="11"/>
        <v>0</v>
      </c>
      <c r="Z206" s="231">
        <f t="shared" si="12"/>
        <v>0</v>
      </c>
      <c r="AA206" s="232" t="str">
        <f t="shared" si="13"/>
        <v>X</v>
      </c>
      <c r="AB206" s="239"/>
      <c r="AC206" s="239"/>
      <c r="AD206" s="239"/>
      <c r="AE206" s="239"/>
      <c r="AF206" s="234"/>
      <c r="AG206" s="238"/>
      <c r="AH206" s="238"/>
      <c r="AI206" s="240"/>
    </row>
    <row r="207" spans="1:35" ht="15.75" customHeight="1">
      <c r="A207" s="179" t="s">
        <v>111</v>
      </c>
      <c r="B207" s="178" t="s">
        <v>1443</v>
      </c>
      <c r="C207" s="178">
        <v>2022</v>
      </c>
      <c r="D207" s="132" t="s">
        <v>657</v>
      </c>
      <c r="E207" s="178" t="s">
        <v>145</v>
      </c>
      <c r="F207" s="132" t="s">
        <v>482</v>
      </c>
      <c r="G207" s="227" t="s">
        <v>185</v>
      </c>
      <c r="H207" s="178" t="s">
        <v>398</v>
      </c>
      <c r="I207" s="178" t="s">
        <v>2080</v>
      </c>
      <c r="J207" s="178" t="s">
        <v>2313</v>
      </c>
      <c r="K207" s="178" t="s">
        <v>2314</v>
      </c>
      <c r="L207" s="178" t="s">
        <v>1841</v>
      </c>
      <c r="M207" s="178" t="s">
        <v>407</v>
      </c>
      <c r="N207" s="178" t="s">
        <v>2136</v>
      </c>
      <c r="O207" s="178" t="s">
        <v>845</v>
      </c>
      <c r="P207" s="178" t="s">
        <v>209</v>
      </c>
      <c r="Q207" s="228">
        <v>246</v>
      </c>
      <c r="R207" s="179">
        <v>13</v>
      </c>
      <c r="S207" s="179" t="s">
        <v>1128</v>
      </c>
      <c r="T207" s="179" t="s">
        <v>887</v>
      </c>
      <c r="U207" s="179" t="s">
        <v>887</v>
      </c>
      <c r="V207" s="135" t="s">
        <v>2315</v>
      </c>
      <c r="W207" s="237">
        <v>348</v>
      </c>
      <c r="X207" s="238">
        <v>10</v>
      </c>
      <c r="Y207" s="231">
        <f t="shared" si="11"/>
        <v>76.923076923076934</v>
      </c>
      <c r="Z207" s="231">
        <f t="shared" si="12"/>
        <v>141.46341463414635</v>
      </c>
      <c r="AA207" s="232" t="str">
        <f t="shared" si="13"/>
        <v>X</v>
      </c>
      <c r="AB207" s="239">
        <v>23</v>
      </c>
      <c r="AC207" s="239">
        <v>39</v>
      </c>
      <c r="AD207" s="239">
        <v>1862</v>
      </c>
      <c r="AE207" s="239">
        <v>90</v>
      </c>
      <c r="AF207" s="234">
        <v>1</v>
      </c>
      <c r="AG207" s="238">
        <v>0</v>
      </c>
      <c r="AH207" s="238">
        <v>24</v>
      </c>
      <c r="AI207" s="240" t="s">
        <v>2273</v>
      </c>
    </row>
    <row r="208" spans="1:35" ht="15.75" hidden="1" customHeight="1">
      <c r="A208" s="179" t="s">
        <v>111</v>
      </c>
      <c r="B208" s="178" t="s">
        <v>1443</v>
      </c>
      <c r="C208" s="178">
        <v>2023</v>
      </c>
      <c r="D208" s="132" t="s">
        <v>657</v>
      </c>
      <c r="E208" s="178" t="s">
        <v>145</v>
      </c>
      <c r="F208" s="132" t="s">
        <v>482</v>
      </c>
      <c r="G208" s="227" t="s">
        <v>185</v>
      </c>
      <c r="H208" s="178" t="s">
        <v>398</v>
      </c>
      <c r="I208" s="178" t="s">
        <v>2080</v>
      </c>
      <c r="J208" s="178" t="s">
        <v>2313</v>
      </c>
      <c r="K208" s="178" t="s">
        <v>2314</v>
      </c>
      <c r="L208" s="178" t="s">
        <v>1841</v>
      </c>
      <c r="M208" s="178" t="s">
        <v>407</v>
      </c>
      <c r="N208" s="178" t="s">
        <v>2136</v>
      </c>
      <c r="O208" s="178" t="s">
        <v>845</v>
      </c>
      <c r="P208" s="178" t="s">
        <v>209</v>
      </c>
      <c r="Q208" s="228">
        <v>246</v>
      </c>
      <c r="R208" s="179">
        <v>13</v>
      </c>
      <c r="S208" s="179" t="s">
        <v>1128</v>
      </c>
      <c r="T208" s="179" t="s">
        <v>887</v>
      </c>
      <c r="U208" s="179" t="s">
        <v>887</v>
      </c>
      <c r="V208" s="135" t="s">
        <v>2315</v>
      </c>
      <c r="W208" s="237"/>
      <c r="X208" s="238"/>
      <c r="Y208" s="231">
        <f t="shared" si="11"/>
        <v>0</v>
      </c>
      <c r="Z208" s="231">
        <f t="shared" si="12"/>
        <v>0</v>
      </c>
      <c r="AA208" s="232" t="str">
        <f t="shared" si="13"/>
        <v>X</v>
      </c>
      <c r="AB208" s="239"/>
      <c r="AC208" s="239"/>
      <c r="AD208" s="239"/>
      <c r="AE208" s="239"/>
      <c r="AF208" s="234"/>
      <c r="AG208" s="238"/>
      <c r="AH208" s="238"/>
      <c r="AI208" s="240"/>
    </row>
    <row r="209" spans="1:35" ht="15.75" hidden="1" customHeight="1">
      <c r="A209" s="179" t="s">
        <v>111</v>
      </c>
      <c r="B209" s="178" t="s">
        <v>1443</v>
      </c>
      <c r="C209" s="178">
        <v>2024</v>
      </c>
      <c r="D209" s="132" t="s">
        <v>657</v>
      </c>
      <c r="E209" s="178" t="s">
        <v>145</v>
      </c>
      <c r="F209" s="132" t="s">
        <v>482</v>
      </c>
      <c r="G209" s="227" t="s">
        <v>185</v>
      </c>
      <c r="H209" s="178" t="s">
        <v>398</v>
      </c>
      <c r="I209" s="178" t="s">
        <v>2080</v>
      </c>
      <c r="J209" s="178" t="s">
        <v>2313</v>
      </c>
      <c r="K209" s="178" t="s">
        <v>2314</v>
      </c>
      <c r="L209" s="178" t="s">
        <v>1841</v>
      </c>
      <c r="M209" s="178" t="s">
        <v>407</v>
      </c>
      <c r="N209" s="178" t="s">
        <v>2136</v>
      </c>
      <c r="O209" s="178" t="s">
        <v>845</v>
      </c>
      <c r="P209" s="178" t="s">
        <v>209</v>
      </c>
      <c r="Q209" s="228">
        <v>246</v>
      </c>
      <c r="R209" s="179">
        <v>13</v>
      </c>
      <c r="S209" s="179" t="s">
        <v>1128</v>
      </c>
      <c r="T209" s="179" t="s">
        <v>887</v>
      </c>
      <c r="U209" s="179" t="s">
        <v>887</v>
      </c>
      <c r="V209" s="135" t="s">
        <v>2315</v>
      </c>
      <c r="W209" s="237"/>
      <c r="X209" s="238"/>
      <c r="Y209" s="231">
        <f t="shared" si="11"/>
        <v>0</v>
      </c>
      <c r="Z209" s="231">
        <f t="shared" si="12"/>
        <v>0</v>
      </c>
      <c r="AA209" s="232" t="str">
        <f t="shared" si="13"/>
        <v>X</v>
      </c>
      <c r="AB209" s="239"/>
      <c r="AC209" s="239"/>
      <c r="AD209" s="239"/>
      <c r="AE209" s="239"/>
      <c r="AF209" s="234"/>
      <c r="AG209" s="238"/>
      <c r="AH209" s="238"/>
      <c r="AI209" s="240"/>
    </row>
    <row r="210" spans="1:35" ht="15.75" customHeight="1">
      <c r="A210" s="179" t="s">
        <v>111</v>
      </c>
      <c r="B210" s="178" t="s">
        <v>1443</v>
      </c>
      <c r="C210" s="178">
        <v>2022</v>
      </c>
      <c r="D210" s="132" t="s">
        <v>657</v>
      </c>
      <c r="E210" s="178" t="s">
        <v>145</v>
      </c>
      <c r="F210" s="132" t="s">
        <v>482</v>
      </c>
      <c r="G210" s="227" t="s">
        <v>185</v>
      </c>
      <c r="H210" s="178" t="s">
        <v>398</v>
      </c>
      <c r="I210" s="178" t="s">
        <v>2080</v>
      </c>
      <c r="J210" s="178" t="s">
        <v>2316</v>
      </c>
      <c r="K210" s="178" t="s">
        <v>2317</v>
      </c>
      <c r="L210" s="178" t="s">
        <v>1841</v>
      </c>
      <c r="M210" s="178" t="s">
        <v>407</v>
      </c>
      <c r="N210" s="178" t="s">
        <v>2136</v>
      </c>
      <c r="O210" s="178" t="s">
        <v>845</v>
      </c>
      <c r="P210" s="178" t="s">
        <v>209</v>
      </c>
      <c r="Q210" s="228">
        <v>180</v>
      </c>
      <c r="R210" s="179">
        <v>4</v>
      </c>
      <c r="S210" s="179" t="s">
        <v>1128</v>
      </c>
      <c r="T210" s="179" t="s">
        <v>887</v>
      </c>
      <c r="U210" s="179" t="s">
        <v>887</v>
      </c>
      <c r="V210" s="135"/>
      <c r="W210" s="237">
        <v>162</v>
      </c>
      <c r="X210" s="238">
        <v>5</v>
      </c>
      <c r="Y210" s="231">
        <f t="shared" si="11"/>
        <v>125</v>
      </c>
      <c r="Z210" s="231">
        <f t="shared" si="12"/>
        <v>90</v>
      </c>
      <c r="AA210" s="232" t="str">
        <f t="shared" si="13"/>
        <v/>
      </c>
      <c r="AB210" s="239">
        <v>63</v>
      </c>
      <c r="AC210" s="239">
        <v>21</v>
      </c>
      <c r="AD210" s="239">
        <v>2326</v>
      </c>
      <c r="AE210" s="239">
        <v>36</v>
      </c>
      <c r="AF210" s="234">
        <v>1</v>
      </c>
      <c r="AG210" s="238">
        <v>0</v>
      </c>
      <c r="AH210" s="238">
        <v>8</v>
      </c>
      <c r="AI210" s="240"/>
    </row>
    <row r="211" spans="1:35" ht="15.75" hidden="1" customHeight="1">
      <c r="A211" s="179" t="s">
        <v>111</v>
      </c>
      <c r="B211" s="178" t="s">
        <v>1443</v>
      </c>
      <c r="C211" s="178">
        <v>2023</v>
      </c>
      <c r="D211" s="132" t="s">
        <v>657</v>
      </c>
      <c r="E211" s="178" t="s">
        <v>145</v>
      </c>
      <c r="F211" s="132" t="s">
        <v>482</v>
      </c>
      <c r="G211" s="227" t="s">
        <v>185</v>
      </c>
      <c r="H211" s="178" t="s">
        <v>398</v>
      </c>
      <c r="I211" s="178" t="s">
        <v>2080</v>
      </c>
      <c r="J211" s="178" t="s">
        <v>2316</v>
      </c>
      <c r="K211" s="178" t="s">
        <v>2317</v>
      </c>
      <c r="L211" s="178" t="s">
        <v>1841</v>
      </c>
      <c r="M211" s="178" t="s">
        <v>407</v>
      </c>
      <c r="N211" s="178" t="s">
        <v>2136</v>
      </c>
      <c r="O211" s="178" t="s">
        <v>845</v>
      </c>
      <c r="P211" s="178" t="s">
        <v>209</v>
      </c>
      <c r="Q211" s="228">
        <v>180</v>
      </c>
      <c r="R211" s="179">
        <v>4</v>
      </c>
      <c r="S211" s="179" t="s">
        <v>1128</v>
      </c>
      <c r="T211" s="179" t="s">
        <v>887</v>
      </c>
      <c r="U211" s="179" t="s">
        <v>887</v>
      </c>
      <c r="V211" s="135"/>
      <c r="W211" s="237"/>
      <c r="X211" s="238"/>
      <c r="Y211" s="231">
        <f t="shared" si="11"/>
        <v>0</v>
      </c>
      <c r="Z211" s="231">
        <f t="shared" si="12"/>
        <v>0</v>
      </c>
      <c r="AA211" s="232" t="str">
        <f t="shared" si="13"/>
        <v>X</v>
      </c>
      <c r="AB211" s="239"/>
      <c r="AC211" s="239"/>
      <c r="AD211" s="239"/>
      <c r="AE211" s="239"/>
      <c r="AF211" s="234"/>
      <c r="AG211" s="238"/>
      <c r="AH211" s="238"/>
      <c r="AI211" s="240"/>
    </row>
    <row r="212" spans="1:35" ht="15.75" hidden="1" customHeight="1">
      <c r="A212" s="179" t="s">
        <v>111</v>
      </c>
      <c r="B212" s="178" t="s">
        <v>1443</v>
      </c>
      <c r="C212" s="178">
        <v>2024</v>
      </c>
      <c r="D212" s="132" t="s">
        <v>657</v>
      </c>
      <c r="E212" s="178" t="s">
        <v>145</v>
      </c>
      <c r="F212" s="132" t="s">
        <v>482</v>
      </c>
      <c r="G212" s="227" t="s">
        <v>185</v>
      </c>
      <c r="H212" s="178" t="s">
        <v>398</v>
      </c>
      <c r="I212" s="178" t="s">
        <v>2080</v>
      </c>
      <c r="J212" s="178" t="s">
        <v>2316</v>
      </c>
      <c r="K212" s="178" t="s">
        <v>2317</v>
      </c>
      <c r="L212" s="178" t="s">
        <v>1841</v>
      </c>
      <c r="M212" s="178" t="s">
        <v>407</v>
      </c>
      <c r="N212" s="178" t="s">
        <v>2136</v>
      </c>
      <c r="O212" s="178" t="s">
        <v>845</v>
      </c>
      <c r="P212" s="178" t="s">
        <v>209</v>
      </c>
      <c r="Q212" s="228">
        <v>180</v>
      </c>
      <c r="R212" s="179">
        <v>4</v>
      </c>
      <c r="S212" s="179" t="s">
        <v>1128</v>
      </c>
      <c r="T212" s="179" t="s">
        <v>887</v>
      </c>
      <c r="U212" s="179" t="s">
        <v>887</v>
      </c>
      <c r="V212" s="135"/>
      <c r="W212" s="237"/>
      <c r="X212" s="238"/>
      <c r="Y212" s="231">
        <f t="shared" si="11"/>
        <v>0</v>
      </c>
      <c r="Z212" s="231">
        <f t="shared" si="12"/>
        <v>0</v>
      </c>
      <c r="AA212" s="232" t="str">
        <f t="shared" si="13"/>
        <v>X</v>
      </c>
      <c r="AB212" s="239"/>
      <c r="AC212" s="239"/>
      <c r="AD212" s="239"/>
      <c r="AE212" s="239"/>
      <c r="AF212" s="234"/>
      <c r="AG212" s="238"/>
      <c r="AH212" s="238"/>
      <c r="AI212" s="240"/>
    </row>
    <row r="213" spans="1:35" ht="15.75" customHeight="1">
      <c r="A213" s="179" t="s">
        <v>111</v>
      </c>
      <c r="B213" s="178" t="s">
        <v>1443</v>
      </c>
      <c r="C213" s="178">
        <v>2022</v>
      </c>
      <c r="D213" s="132" t="s">
        <v>657</v>
      </c>
      <c r="E213" s="178" t="s">
        <v>145</v>
      </c>
      <c r="F213" s="132" t="s">
        <v>482</v>
      </c>
      <c r="G213" s="227" t="s">
        <v>185</v>
      </c>
      <c r="H213" s="178" t="s">
        <v>398</v>
      </c>
      <c r="I213" s="178" t="s">
        <v>2080</v>
      </c>
      <c r="J213" s="178" t="s">
        <v>2318</v>
      </c>
      <c r="K213" s="178" t="s">
        <v>2319</v>
      </c>
      <c r="L213" s="178" t="s">
        <v>1841</v>
      </c>
      <c r="M213" s="178" t="s">
        <v>407</v>
      </c>
      <c r="N213" s="178" t="s">
        <v>2136</v>
      </c>
      <c r="O213" s="178" t="s">
        <v>845</v>
      </c>
      <c r="P213" s="178" t="s">
        <v>209</v>
      </c>
      <c r="Q213" s="228">
        <v>253</v>
      </c>
      <c r="R213" s="179">
        <v>4</v>
      </c>
      <c r="S213" s="179" t="s">
        <v>1128</v>
      </c>
      <c r="T213" s="179" t="s">
        <v>887</v>
      </c>
      <c r="U213" s="179" t="s">
        <v>887</v>
      </c>
      <c r="V213" s="135"/>
      <c r="W213" s="237">
        <v>247</v>
      </c>
      <c r="X213" s="238">
        <v>4</v>
      </c>
      <c r="Y213" s="231">
        <f t="shared" si="11"/>
        <v>100</v>
      </c>
      <c r="Z213" s="231">
        <f t="shared" si="12"/>
        <v>97.628458498023718</v>
      </c>
      <c r="AA213" s="232" t="str">
        <f t="shared" si="13"/>
        <v/>
      </c>
      <c r="AB213" s="239">
        <v>109</v>
      </c>
      <c r="AC213" s="239">
        <v>24</v>
      </c>
      <c r="AD213" s="239">
        <v>5386</v>
      </c>
      <c r="AE213" s="239">
        <v>30</v>
      </c>
      <c r="AF213" s="234">
        <v>1</v>
      </c>
      <c r="AG213" s="238">
        <v>0</v>
      </c>
      <c r="AH213" s="238">
        <v>16</v>
      </c>
      <c r="AI213" s="240"/>
    </row>
    <row r="214" spans="1:35" ht="15.75" hidden="1" customHeight="1">
      <c r="A214" s="179" t="s">
        <v>111</v>
      </c>
      <c r="B214" s="178" t="s">
        <v>1443</v>
      </c>
      <c r="C214" s="178">
        <v>2023</v>
      </c>
      <c r="D214" s="132" t="s">
        <v>657</v>
      </c>
      <c r="E214" s="178" t="s">
        <v>145</v>
      </c>
      <c r="F214" s="132" t="s">
        <v>482</v>
      </c>
      <c r="G214" s="227" t="s">
        <v>185</v>
      </c>
      <c r="H214" s="178" t="s">
        <v>398</v>
      </c>
      <c r="I214" s="178" t="s">
        <v>2080</v>
      </c>
      <c r="J214" s="178" t="s">
        <v>2318</v>
      </c>
      <c r="K214" s="178" t="s">
        <v>2319</v>
      </c>
      <c r="L214" s="178" t="s">
        <v>1841</v>
      </c>
      <c r="M214" s="178" t="s">
        <v>407</v>
      </c>
      <c r="N214" s="178" t="s">
        <v>2136</v>
      </c>
      <c r="O214" s="178" t="s">
        <v>845</v>
      </c>
      <c r="P214" s="178" t="s">
        <v>209</v>
      </c>
      <c r="Q214" s="228">
        <v>253</v>
      </c>
      <c r="R214" s="179">
        <v>4</v>
      </c>
      <c r="S214" s="179" t="s">
        <v>1128</v>
      </c>
      <c r="T214" s="179" t="s">
        <v>887</v>
      </c>
      <c r="U214" s="179" t="s">
        <v>887</v>
      </c>
      <c r="V214" s="135"/>
      <c r="W214" s="237"/>
      <c r="X214" s="238"/>
      <c r="Y214" s="231">
        <f t="shared" si="11"/>
        <v>0</v>
      </c>
      <c r="Z214" s="231">
        <f t="shared" si="12"/>
        <v>0</v>
      </c>
      <c r="AA214" s="232" t="str">
        <f t="shared" si="13"/>
        <v>X</v>
      </c>
      <c r="AB214" s="239"/>
      <c r="AC214" s="239"/>
      <c r="AD214" s="239"/>
      <c r="AE214" s="239"/>
      <c r="AF214" s="234"/>
      <c r="AG214" s="238"/>
      <c r="AH214" s="238"/>
      <c r="AI214" s="240"/>
    </row>
    <row r="215" spans="1:35" ht="15.75" hidden="1" customHeight="1">
      <c r="A215" s="179" t="s">
        <v>111</v>
      </c>
      <c r="B215" s="178" t="s">
        <v>1443</v>
      </c>
      <c r="C215" s="178">
        <v>2024</v>
      </c>
      <c r="D215" s="132" t="s">
        <v>657</v>
      </c>
      <c r="E215" s="178" t="s">
        <v>145</v>
      </c>
      <c r="F215" s="132" t="s">
        <v>482</v>
      </c>
      <c r="G215" s="227" t="s">
        <v>185</v>
      </c>
      <c r="H215" s="178" t="s">
        <v>398</v>
      </c>
      <c r="I215" s="178" t="s">
        <v>2080</v>
      </c>
      <c r="J215" s="178" t="s">
        <v>2318</v>
      </c>
      <c r="K215" s="178" t="s">
        <v>2319</v>
      </c>
      <c r="L215" s="178" t="s">
        <v>1841</v>
      </c>
      <c r="M215" s="178" t="s">
        <v>407</v>
      </c>
      <c r="N215" s="178" t="s">
        <v>2136</v>
      </c>
      <c r="O215" s="178" t="s">
        <v>845</v>
      </c>
      <c r="P215" s="178" t="s">
        <v>209</v>
      </c>
      <c r="Q215" s="228">
        <v>253</v>
      </c>
      <c r="R215" s="179">
        <v>4</v>
      </c>
      <c r="S215" s="179" t="s">
        <v>1128</v>
      </c>
      <c r="T215" s="179" t="s">
        <v>887</v>
      </c>
      <c r="U215" s="179" t="s">
        <v>887</v>
      </c>
      <c r="V215" s="135"/>
      <c r="W215" s="237"/>
      <c r="X215" s="238"/>
      <c r="Y215" s="231">
        <f t="shared" si="11"/>
        <v>0</v>
      </c>
      <c r="Z215" s="231">
        <f t="shared" si="12"/>
        <v>0</v>
      </c>
      <c r="AA215" s="232" t="str">
        <f t="shared" si="13"/>
        <v>X</v>
      </c>
      <c r="AB215" s="239"/>
      <c r="AC215" s="239"/>
      <c r="AD215" s="239"/>
      <c r="AE215" s="239"/>
      <c r="AF215" s="234"/>
      <c r="AG215" s="238"/>
      <c r="AH215" s="238"/>
      <c r="AI215" s="240"/>
    </row>
    <row r="216" spans="1:35" ht="15.75" customHeight="1">
      <c r="A216" s="179" t="s">
        <v>111</v>
      </c>
      <c r="B216" s="178" t="s">
        <v>1443</v>
      </c>
      <c r="C216" s="178">
        <v>2022</v>
      </c>
      <c r="D216" s="132" t="s">
        <v>657</v>
      </c>
      <c r="E216" s="178" t="s">
        <v>145</v>
      </c>
      <c r="F216" s="132" t="s">
        <v>482</v>
      </c>
      <c r="G216" s="227" t="s">
        <v>185</v>
      </c>
      <c r="H216" s="178" t="s">
        <v>398</v>
      </c>
      <c r="I216" s="178" t="s">
        <v>2080</v>
      </c>
      <c r="J216" s="178" t="s">
        <v>2320</v>
      </c>
      <c r="K216" s="178" t="s">
        <v>2321</v>
      </c>
      <c r="L216" s="178" t="s">
        <v>1841</v>
      </c>
      <c r="M216" s="178" t="s">
        <v>407</v>
      </c>
      <c r="N216" s="178" t="s">
        <v>2136</v>
      </c>
      <c r="O216" s="178" t="s">
        <v>845</v>
      </c>
      <c r="P216" s="178" t="s">
        <v>209</v>
      </c>
      <c r="Q216" s="228">
        <v>166</v>
      </c>
      <c r="R216" s="179">
        <v>4</v>
      </c>
      <c r="S216" s="179" t="s">
        <v>1128</v>
      </c>
      <c r="T216" s="179" t="s">
        <v>887</v>
      </c>
      <c r="U216" s="179" t="s">
        <v>887</v>
      </c>
      <c r="V216" s="135"/>
      <c r="W216" s="237">
        <v>207</v>
      </c>
      <c r="X216" s="238">
        <v>4</v>
      </c>
      <c r="Y216" s="231">
        <f t="shared" si="11"/>
        <v>100</v>
      </c>
      <c r="Z216" s="231">
        <f t="shared" si="12"/>
        <v>124.69879518072288</v>
      </c>
      <c r="AA216" s="232" t="str">
        <f t="shared" si="13"/>
        <v/>
      </c>
      <c r="AB216" s="239">
        <v>88</v>
      </c>
      <c r="AC216" s="239">
        <v>11</v>
      </c>
      <c r="AD216" s="239">
        <v>2837</v>
      </c>
      <c r="AE216" s="239">
        <v>11</v>
      </c>
      <c r="AF216" s="234">
        <v>1</v>
      </c>
      <c r="AG216" s="238">
        <v>0</v>
      </c>
      <c r="AH216" s="238">
        <v>10</v>
      </c>
      <c r="AI216" s="240"/>
    </row>
    <row r="217" spans="1:35" ht="15.75" hidden="1" customHeight="1">
      <c r="A217" s="179" t="s">
        <v>111</v>
      </c>
      <c r="B217" s="178" t="s">
        <v>1443</v>
      </c>
      <c r="C217" s="178">
        <v>2023</v>
      </c>
      <c r="D217" s="132" t="s">
        <v>657</v>
      </c>
      <c r="E217" s="178" t="s">
        <v>145</v>
      </c>
      <c r="F217" s="132" t="s">
        <v>482</v>
      </c>
      <c r="G217" s="227" t="s">
        <v>185</v>
      </c>
      <c r="H217" s="178" t="s">
        <v>398</v>
      </c>
      <c r="I217" s="178" t="s">
        <v>2080</v>
      </c>
      <c r="J217" s="178" t="s">
        <v>2320</v>
      </c>
      <c r="K217" s="178" t="s">
        <v>2321</v>
      </c>
      <c r="L217" s="178" t="s">
        <v>1841</v>
      </c>
      <c r="M217" s="178" t="s">
        <v>407</v>
      </c>
      <c r="N217" s="178" t="s">
        <v>2136</v>
      </c>
      <c r="O217" s="178" t="s">
        <v>845</v>
      </c>
      <c r="P217" s="178" t="s">
        <v>209</v>
      </c>
      <c r="Q217" s="228">
        <v>166</v>
      </c>
      <c r="R217" s="179">
        <v>4</v>
      </c>
      <c r="S217" s="179" t="s">
        <v>1128</v>
      </c>
      <c r="T217" s="179" t="s">
        <v>887</v>
      </c>
      <c r="U217" s="179" t="s">
        <v>887</v>
      </c>
      <c r="V217" s="135"/>
      <c r="W217" s="237"/>
      <c r="X217" s="238"/>
      <c r="Y217" s="231">
        <f t="shared" si="11"/>
        <v>0</v>
      </c>
      <c r="Z217" s="231">
        <f t="shared" si="12"/>
        <v>0</v>
      </c>
      <c r="AA217" s="232" t="str">
        <f t="shared" si="13"/>
        <v>X</v>
      </c>
      <c r="AB217" s="239"/>
      <c r="AC217" s="239"/>
      <c r="AD217" s="239"/>
      <c r="AE217" s="239"/>
      <c r="AF217" s="234"/>
      <c r="AG217" s="238"/>
      <c r="AH217" s="238"/>
      <c r="AI217" s="240"/>
    </row>
    <row r="218" spans="1:35" ht="15.75" hidden="1" customHeight="1">
      <c r="A218" s="179" t="s">
        <v>111</v>
      </c>
      <c r="B218" s="178" t="s">
        <v>1443</v>
      </c>
      <c r="C218" s="178">
        <v>2024</v>
      </c>
      <c r="D218" s="132" t="s">
        <v>657</v>
      </c>
      <c r="E218" s="178" t="s">
        <v>145</v>
      </c>
      <c r="F218" s="132" t="s">
        <v>482</v>
      </c>
      <c r="G218" s="227" t="s">
        <v>185</v>
      </c>
      <c r="H218" s="178" t="s">
        <v>398</v>
      </c>
      <c r="I218" s="178" t="s">
        <v>2080</v>
      </c>
      <c r="J218" s="178" t="s">
        <v>2320</v>
      </c>
      <c r="K218" s="178" t="s">
        <v>2321</v>
      </c>
      <c r="L218" s="178" t="s">
        <v>1841</v>
      </c>
      <c r="M218" s="178" t="s">
        <v>407</v>
      </c>
      <c r="N218" s="178" t="s">
        <v>2136</v>
      </c>
      <c r="O218" s="178" t="s">
        <v>845</v>
      </c>
      <c r="P218" s="178" t="s">
        <v>209</v>
      </c>
      <c r="Q218" s="228">
        <v>166</v>
      </c>
      <c r="R218" s="179">
        <v>4</v>
      </c>
      <c r="S218" s="179" t="s">
        <v>1128</v>
      </c>
      <c r="T218" s="179" t="s">
        <v>887</v>
      </c>
      <c r="U218" s="179" t="s">
        <v>887</v>
      </c>
      <c r="V218" s="135"/>
      <c r="W218" s="237"/>
      <c r="X218" s="238"/>
      <c r="Y218" s="231">
        <f t="shared" si="11"/>
        <v>0</v>
      </c>
      <c r="Z218" s="231">
        <f t="shared" si="12"/>
        <v>0</v>
      </c>
      <c r="AA218" s="232" t="str">
        <f t="shared" si="13"/>
        <v>X</v>
      </c>
      <c r="AB218" s="239"/>
      <c r="AC218" s="239"/>
      <c r="AD218" s="239"/>
      <c r="AE218" s="239"/>
      <c r="AF218" s="234"/>
      <c r="AG218" s="238"/>
      <c r="AH218" s="238"/>
      <c r="AI218" s="240"/>
    </row>
    <row r="219" spans="1:35" ht="15.75" customHeight="1">
      <c r="A219" s="179" t="s">
        <v>111</v>
      </c>
      <c r="B219" s="178" t="s">
        <v>1443</v>
      </c>
      <c r="C219" s="178">
        <v>2022</v>
      </c>
      <c r="D219" s="227" t="s">
        <v>660</v>
      </c>
      <c r="E219" s="178" t="s">
        <v>149</v>
      </c>
      <c r="F219" s="132" t="s">
        <v>482</v>
      </c>
      <c r="G219" s="227" t="s">
        <v>187</v>
      </c>
      <c r="H219" s="178" t="s">
        <v>398</v>
      </c>
      <c r="I219" s="178" t="s">
        <v>2080</v>
      </c>
      <c r="J219" s="178" t="s">
        <v>2322</v>
      </c>
      <c r="K219" s="178" t="s">
        <v>2323</v>
      </c>
      <c r="L219" s="178" t="s">
        <v>1841</v>
      </c>
      <c r="M219" s="178" t="s">
        <v>407</v>
      </c>
      <c r="N219" s="178" t="s">
        <v>2136</v>
      </c>
      <c r="O219" s="178" t="s">
        <v>845</v>
      </c>
      <c r="P219" s="178" t="s">
        <v>209</v>
      </c>
      <c r="Q219" s="228">
        <v>248</v>
      </c>
      <c r="R219" s="179">
        <v>80</v>
      </c>
      <c r="S219" s="179" t="s">
        <v>1128</v>
      </c>
      <c r="T219" s="179" t="s">
        <v>887</v>
      </c>
      <c r="U219" s="179" t="s">
        <v>887</v>
      </c>
      <c r="V219" s="135"/>
      <c r="W219" s="237">
        <v>490</v>
      </c>
      <c r="X219" s="238">
        <v>76</v>
      </c>
      <c r="Y219" s="231">
        <f t="shared" si="11"/>
        <v>95</v>
      </c>
      <c r="Z219" s="231">
        <f t="shared" si="12"/>
        <v>197.58064516129033</v>
      </c>
      <c r="AA219" s="232" t="str">
        <f t="shared" si="13"/>
        <v/>
      </c>
      <c r="AB219" s="239">
        <v>190</v>
      </c>
      <c r="AC219" s="239">
        <v>80</v>
      </c>
      <c r="AD219" s="239">
        <v>13994</v>
      </c>
      <c r="AE219" s="239">
        <v>992</v>
      </c>
      <c r="AF219" s="234">
        <v>1</v>
      </c>
      <c r="AG219" s="238">
        <v>0</v>
      </c>
      <c r="AH219" s="238">
        <v>20</v>
      </c>
      <c r="AI219" s="240"/>
    </row>
    <row r="220" spans="1:35" ht="15.75" hidden="1" customHeight="1">
      <c r="A220" s="179" t="s">
        <v>111</v>
      </c>
      <c r="B220" s="178" t="s">
        <v>1443</v>
      </c>
      <c r="C220" s="178">
        <v>2023</v>
      </c>
      <c r="D220" s="227" t="s">
        <v>660</v>
      </c>
      <c r="E220" s="178" t="s">
        <v>149</v>
      </c>
      <c r="F220" s="132" t="s">
        <v>482</v>
      </c>
      <c r="G220" s="227" t="s">
        <v>187</v>
      </c>
      <c r="H220" s="178" t="s">
        <v>398</v>
      </c>
      <c r="I220" s="178" t="s">
        <v>2080</v>
      </c>
      <c r="J220" s="178" t="s">
        <v>2322</v>
      </c>
      <c r="K220" s="178" t="s">
        <v>2323</v>
      </c>
      <c r="L220" s="178" t="s">
        <v>1841</v>
      </c>
      <c r="M220" s="178" t="s">
        <v>407</v>
      </c>
      <c r="N220" s="178" t="s">
        <v>2136</v>
      </c>
      <c r="O220" s="178" t="s">
        <v>845</v>
      </c>
      <c r="P220" s="178" t="s">
        <v>209</v>
      </c>
      <c r="Q220" s="228">
        <v>248</v>
      </c>
      <c r="R220" s="179">
        <v>80</v>
      </c>
      <c r="S220" s="179" t="s">
        <v>1128</v>
      </c>
      <c r="T220" s="179" t="s">
        <v>887</v>
      </c>
      <c r="U220" s="179" t="s">
        <v>887</v>
      </c>
      <c r="V220" s="135"/>
      <c r="W220" s="237"/>
      <c r="X220" s="238"/>
      <c r="Y220" s="231">
        <f t="shared" si="11"/>
        <v>0</v>
      </c>
      <c r="Z220" s="231">
        <f t="shared" si="12"/>
        <v>0</v>
      </c>
      <c r="AA220" s="232" t="str">
        <f t="shared" si="13"/>
        <v>X</v>
      </c>
      <c r="AB220" s="239"/>
      <c r="AC220" s="239"/>
      <c r="AD220" s="239"/>
      <c r="AE220" s="239"/>
      <c r="AF220" s="234"/>
      <c r="AG220" s="238"/>
      <c r="AH220" s="238"/>
      <c r="AI220" s="240"/>
    </row>
    <row r="221" spans="1:35" ht="15.75" hidden="1" customHeight="1">
      <c r="A221" s="179" t="s">
        <v>111</v>
      </c>
      <c r="B221" s="178" t="s">
        <v>1443</v>
      </c>
      <c r="C221" s="178">
        <v>2024</v>
      </c>
      <c r="D221" s="227" t="s">
        <v>660</v>
      </c>
      <c r="E221" s="178" t="s">
        <v>149</v>
      </c>
      <c r="F221" s="132" t="s">
        <v>482</v>
      </c>
      <c r="G221" s="227" t="s">
        <v>187</v>
      </c>
      <c r="H221" s="178" t="s">
        <v>398</v>
      </c>
      <c r="I221" s="178" t="s">
        <v>2080</v>
      </c>
      <c r="J221" s="178" t="s">
        <v>2322</v>
      </c>
      <c r="K221" s="178" t="s">
        <v>2323</v>
      </c>
      <c r="L221" s="178" t="s">
        <v>1841</v>
      </c>
      <c r="M221" s="178" t="s">
        <v>407</v>
      </c>
      <c r="N221" s="178" t="s">
        <v>2136</v>
      </c>
      <c r="O221" s="178" t="s">
        <v>845</v>
      </c>
      <c r="P221" s="178" t="s">
        <v>209</v>
      </c>
      <c r="Q221" s="228">
        <v>248</v>
      </c>
      <c r="R221" s="179">
        <v>80</v>
      </c>
      <c r="S221" s="179" t="s">
        <v>1128</v>
      </c>
      <c r="T221" s="179" t="s">
        <v>887</v>
      </c>
      <c r="U221" s="179" t="s">
        <v>887</v>
      </c>
      <c r="V221" s="135"/>
      <c r="W221" s="237"/>
      <c r="X221" s="238"/>
      <c r="Y221" s="231">
        <f t="shared" si="11"/>
        <v>0</v>
      </c>
      <c r="Z221" s="231">
        <f t="shared" si="12"/>
        <v>0</v>
      </c>
      <c r="AA221" s="232" t="str">
        <f t="shared" si="13"/>
        <v>X</v>
      </c>
      <c r="AB221" s="239"/>
      <c r="AC221" s="239"/>
      <c r="AD221" s="239"/>
      <c r="AE221" s="239"/>
      <c r="AF221" s="234"/>
      <c r="AG221" s="238"/>
      <c r="AH221" s="238"/>
      <c r="AI221" s="240"/>
    </row>
    <row r="222" spans="1:35" ht="15.75" customHeight="1">
      <c r="A222" s="179" t="s">
        <v>111</v>
      </c>
      <c r="B222" s="178" t="s">
        <v>1443</v>
      </c>
      <c r="C222" s="178">
        <v>2022</v>
      </c>
      <c r="D222" s="227" t="s">
        <v>660</v>
      </c>
      <c r="E222" s="178" t="s">
        <v>149</v>
      </c>
      <c r="F222" s="132" t="s">
        <v>482</v>
      </c>
      <c r="G222" s="227" t="s">
        <v>187</v>
      </c>
      <c r="H222" s="178" t="s">
        <v>398</v>
      </c>
      <c r="I222" s="178" t="s">
        <v>2080</v>
      </c>
      <c r="J222" s="178" t="s">
        <v>2324</v>
      </c>
      <c r="K222" s="178" t="s">
        <v>2325</v>
      </c>
      <c r="L222" s="178" t="s">
        <v>1841</v>
      </c>
      <c r="M222" s="178" t="s">
        <v>407</v>
      </c>
      <c r="N222" s="178" t="s">
        <v>2136</v>
      </c>
      <c r="O222" s="178" t="s">
        <v>845</v>
      </c>
      <c r="P222" s="178" t="s">
        <v>209</v>
      </c>
      <c r="Q222" s="228">
        <v>237</v>
      </c>
      <c r="R222" s="179">
        <v>57</v>
      </c>
      <c r="S222" s="179" t="s">
        <v>1128</v>
      </c>
      <c r="T222" s="179" t="s">
        <v>887</v>
      </c>
      <c r="U222" s="179" t="s">
        <v>887</v>
      </c>
      <c r="V222" s="135"/>
      <c r="W222" s="237">
        <v>293</v>
      </c>
      <c r="X222" s="238">
        <v>51</v>
      </c>
      <c r="Y222" s="231">
        <f t="shared" si="11"/>
        <v>89.473684210526315</v>
      </c>
      <c r="Z222" s="231">
        <f t="shared" si="12"/>
        <v>123.62869198312237</v>
      </c>
      <c r="AA222" s="232" t="str">
        <f t="shared" si="13"/>
        <v>X</v>
      </c>
      <c r="AB222" s="239">
        <v>113</v>
      </c>
      <c r="AC222" s="239">
        <v>74</v>
      </c>
      <c r="AD222" s="239">
        <v>6292</v>
      </c>
      <c r="AE222" s="239">
        <v>519</v>
      </c>
      <c r="AF222" s="234">
        <v>1</v>
      </c>
      <c r="AG222" s="238">
        <v>0</v>
      </c>
      <c r="AH222" s="238">
        <v>15</v>
      </c>
      <c r="AI222" s="246" t="s">
        <v>2326</v>
      </c>
    </row>
    <row r="223" spans="1:35" ht="15.75" hidden="1" customHeight="1">
      <c r="A223" s="179" t="s">
        <v>111</v>
      </c>
      <c r="B223" s="178" t="s">
        <v>1443</v>
      </c>
      <c r="C223" s="178">
        <v>2023</v>
      </c>
      <c r="D223" s="227" t="s">
        <v>660</v>
      </c>
      <c r="E223" s="178" t="s">
        <v>149</v>
      </c>
      <c r="F223" s="132" t="s">
        <v>482</v>
      </c>
      <c r="G223" s="227" t="s">
        <v>187</v>
      </c>
      <c r="H223" s="178" t="s">
        <v>398</v>
      </c>
      <c r="I223" s="178" t="s">
        <v>2080</v>
      </c>
      <c r="J223" s="178" t="s">
        <v>2324</v>
      </c>
      <c r="K223" s="178" t="s">
        <v>2325</v>
      </c>
      <c r="L223" s="178" t="s">
        <v>1841</v>
      </c>
      <c r="M223" s="178" t="s">
        <v>407</v>
      </c>
      <c r="N223" s="178" t="s">
        <v>2136</v>
      </c>
      <c r="O223" s="178" t="s">
        <v>845</v>
      </c>
      <c r="P223" s="178" t="s">
        <v>209</v>
      </c>
      <c r="Q223" s="228">
        <v>237</v>
      </c>
      <c r="R223" s="179">
        <v>57</v>
      </c>
      <c r="S223" s="179" t="s">
        <v>1128</v>
      </c>
      <c r="T223" s="179" t="s">
        <v>887</v>
      </c>
      <c r="U223" s="179" t="s">
        <v>887</v>
      </c>
      <c r="V223" s="135"/>
      <c r="W223" s="237"/>
      <c r="X223" s="238"/>
      <c r="Y223" s="231">
        <f t="shared" si="11"/>
        <v>0</v>
      </c>
      <c r="Z223" s="231">
        <f t="shared" si="12"/>
        <v>0</v>
      </c>
      <c r="AA223" s="232" t="str">
        <f t="shared" si="13"/>
        <v>X</v>
      </c>
      <c r="AB223" s="239"/>
      <c r="AC223" s="239"/>
      <c r="AD223" s="239"/>
      <c r="AE223" s="239"/>
      <c r="AF223" s="234"/>
      <c r="AG223" s="238"/>
      <c r="AH223" s="238"/>
      <c r="AI223" s="240"/>
    </row>
    <row r="224" spans="1:35" ht="15.75" hidden="1" customHeight="1">
      <c r="A224" s="179" t="s">
        <v>111</v>
      </c>
      <c r="B224" s="178" t="s">
        <v>1443</v>
      </c>
      <c r="C224" s="178">
        <v>2024</v>
      </c>
      <c r="D224" s="227" t="s">
        <v>660</v>
      </c>
      <c r="E224" s="178" t="s">
        <v>149</v>
      </c>
      <c r="F224" s="132" t="s">
        <v>482</v>
      </c>
      <c r="G224" s="227" t="s">
        <v>187</v>
      </c>
      <c r="H224" s="178" t="s">
        <v>398</v>
      </c>
      <c r="I224" s="178" t="s">
        <v>2080</v>
      </c>
      <c r="J224" s="178" t="s">
        <v>2324</v>
      </c>
      <c r="K224" s="178" t="s">
        <v>2325</v>
      </c>
      <c r="L224" s="178" t="s">
        <v>1841</v>
      </c>
      <c r="M224" s="178" t="s">
        <v>407</v>
      </c>
      <c r="N224" s="178" t="s">
        <v>2136</v>
      </c>
      <c r="O224" s="178" t="s">
        <v>845</v>
      </c>
      <c r="P224" s="178" t="s">
        <v>209</v>
      </c>
      <c r="Q224" s="228">
        <v>237</v>
      </c>
      <c r="R224" s="179">
        <v>57</v>
      </c>
      <c r="S224" s="179" t="s">
        <v>1128</v>
      </c>
      <c r="T224" s="179" t="s">
        <v>887</v>
      </c>
      <c r="U224" s="179" t="s">
        <v>887</v>
      </c>
      <c r="V224" s="135"/>
      <c r="W224" s="237"/>
      <c r="X224" s="238"/>
      <c r="Y224" s="231">
        <f t="shared" si="11"/>
        <v>0</v>
      </c>
      <c r="Z224" s="231">
        <f t="shared" si="12"/>
        <v>0</v>
      </c>
      <c r="AA224" s="232" t="str">
        <f t="shared" si="13"/>
        <v>X</v>
      </c>
      <c r="AB224" s="239"/>
      <c r="AC224" s="239"/>
      <c r="AD224" s="239"/>
      <c r="AE224" s="239"/>
      <c r="AF224" s="234"/>
      <c r="AG224" s="238"/>
      <c r="AH224" s="238"/>
      <c r="AI224" s="240"/>
    </row>
    <row r="225" spans="1:35" ht="15.75" customHeight="1">
      <c r="A225" s="179" t="s">
        <v>111</v>
      </c>
      <c r="B225" s="178" t="s">
        <v>1443</v>
      </c>
      <c r="C225" s="178">
        <v>2022</v>
      </c>
      <c r="D225" s="227" t="s">
        <v>660</v>
      </c>
      <c r="E225" s="178" t="s">
        <v>149</v>
      </c>
      <c r="F225" s="132" t="s">
        <v>482</v>
      </c>
      <c r="G225" s="227" t="s">
        <v>187</v>
      </c>
      <c r="H225" s="178" t="s">
        <v>398</v>
      </c>
      <c r="I225" s="178" t="s">
        <v>2080</v>
      </c>
      <c r="J225" s="178" t="s">
        <v>2327</v>
      </c>
      <c r="K225" s="178" t="s">
        <v>2328</v>
      </c>
      <c r="L225" s="178" t="s">
        <v>1841</v>
      </c>
      <c r="M225" s="178" t="s">
        <v>407</v>
      </c>
      <c r="N225" s="178" t="s">
        <v>2136</v>
      </c>
      <c r="O225" s="178" t="s">
        <v>845</v>
      </c>
      <c r="P225" s="178" t="s">
        <v>209</v>
      </c>
      <c r="Q225" s="228">
        <v>238</v>
      </c>
      <c r="R225" s="179">
        <v>64</v>
      </c>
      <c r="S225" s="179" t="s">
        <v>1128</v>
      </c>
      <c r="T225" s="179" t="s">
        <v>887</v>
      </c>
      <c r="U225" s="179" t="s">
        <v>887</v>
      </c>
      <c r="V225" s="135"/>
      <c r="W225" s="237">
        <v>240</v>
      </c>
      <c r="X225" s="238">
        <v>57</v>
      </c>
      <c r="Y225" s="231">
        <f t="shared" si="11"/>
        <v>89.0625</v>
      </c>
      <c r="Z225" s="231">
        <f t="shared" si="12"/>
        <v>100.84033613445378</v>
      </c>
      <c r="AA225" s="232" t="str">
        <f t="shared" si="13"/>
        <v>X</v>
      </c>
      <c r="AB225" s="239">
        <v>142</v>
      </c>
      <c r="AC225" s="239">
        <v>98</v>
      </c>
      <c r="AD225" s="239">
        <v>7459</v>
      </c>
      <c r="AE225" s="239">
        <v>846</v>
      </c>
      <c r="AF225" s="234">
        <v>1</v>
      </c>
      <c r="AG225" s="238">
        <v>0</v>
      </c>
      <c r="AH225" s="238">
        <v>16</v>
      </c>
      <c r="AI225" s="246" t="s">
        <v>2326</v>
      </c>
    </row>
    <row r="226" spans="1:35" ht="15.75" hidden="1" customHeight="1">
      <c r="A226" s="179" t="s">
        <v>111</v>
      </c>
      <c r="B226" s="178" t="s">
        <v>1443</v>
      </c>
      <c r="C226" s="178">
        <v>2023</v>
      </c>
      <c r="D226" s="227" t="s">
        <v>660</v>
      </c>
      <c r="E226" s="178" t="s">
        <v>149</v>
      </c>
      <c r="F226" s="132" t="s">
        <v>482</v>
      </c>
      <c r="G226" s="227" t="s">
        <v>187</v>
      </c>
      <c r="H226" s="178" t="s">
        <v>398</v>
      </c>
      <c r="I226" s="178" t="s">
        <v>2080</v>
      </c>
      <c r="J226" s="178" t="s">
        <v>2327</v>
      </c>
      <c r="K226" s="178" t="s">
        <v>2328</v>
      </c>
      <c r="L226" s="178" t="s">
        <v>1841</v>
      </c>
      <c r="M226" s="178" t="s">
        <v>407</v>
      </c>
      <c r="N226" s="178" t="s">
        <v>2136</v>
      </c>
      <c r="O226" s="178" t="s">
        <v>845</v>
      </c>
      <c r="P226" s="178" t="s">
        <v>209</v>
      </c>
      <c r="Q226" s="228">
        <v>238</v>
      </c>
      <c r="R226" s="179">
        <v>64</v>
      </c>
      <c r="S226" s="179" t="s">
        <v>1128</v>
      </c>
      <c r="T226" s="179" t="s">
        <v>887</v>
      </c>
      <c r="U226" s="179" t="s">
        <v>887</v>
      </c>
      <c r="V226" s="135"/>
      <c r="W226" s="237"/>
      <c r="X226" s="238"/>
      <c r="Y226" s="231">
        <f t="shared" si="11"/>
        <v>0</v>
      </c>
      <c r="Z226" s="231">
        <f t="shared" si="12"/>
        <v>0</v>
      </c>
      <c r="AA226" s="232" t="str">
        <f t="shared" si="13"/>
        <v>X</v>
      </c>
      <c r="AB226" s="239"/>
      <c r="AC226" s="239"/>
      <c r="AD226" s="239"/>
      <c r="AE226" s="239"/>
      <c r="AF226" s="234"/>
      <c r="AG226" s="238"/>
      <c r="AH226" s="238"/>
      <c r="AI226" s="240"/>
    </row>
    <row r="227" spans="1:35" ht="15.75" hidden="1" customHeight="1">
      <c r="A227" s="179" t="s">
        <v>111</v>
      </c>
      <c r="B227" s="178" t="s">
        <v>1443</v>
      </c>
      <c r="C227" s="178">
        <v>2024</v>
      </c>
      <c r="D227" s="227" t="s">
        <v>660</v>
      </c>
      <c r="E227" s="178" t="s">
        <v>149</v>
      </c>
      <c r="F227" s="132" t="s">
        <v>482</v>
      </c>
      <c r="G227" s="227" t="s">
        <v>187</v>
      </c>
      <c r="H227" s="178" t="s">
        <v>398</v>
      </c>
      <c r="I227" s="178" t="s">
        <v>2080</v>
      </c>
      <c r="J227" s="178" t="s">
        <v>2327</v>
      </c>
      <c r="K227" s="178" t="s">
        <v>2328</v>
      </c>
      <c r="L227" s="178" t="s">
        <v>1841</v>
      </c>
      <c r="M227" s="178" t="s">
        <v>407</v>
      </c>
      <c r="N227" s="178" t="s">
        <v>2136</v>
      </c>
      <c r="O227" s="178" t="s">
        <v>845</v>
      </c>
      <c r="P227" s="178" t="s">
        <v>209</v>
      </c>
      <c r="Q227" s="228">
        <v>238</v>
      </c>
      <c r="R227" s="179">
        <v>64</v>
      </c>
      <c r="S227" s="179" t="s">
        <v>1128</v>
      </c>
      <c r="T227" s="179" t="s">
        <v>887</v>
      </c>
      <c r="U227" s="179" t="s">
        <v>887</v>
      </c>
      <c r="V227" s="135"/>
      <c r="W227" s="237"/>
      <c r="X227" s="238"/>
      <c r="Y227" s="231">
        <f t="shared" si="11"/>
        <v>0</v>
      </c>
      <c r="Z227" s="231">
        <f t="shared" si="12"/>
        <v>0</v>
      </c>
      <c r="AA227" s="232" t="str">
        <f t="shared" si="13"/>
        <v>X</v>
      </c>
      <c r="AB227" s="239"/>
      <c r="AC227" s="239"/>
      <c r="AD227" s="239"/>
      <c r="AE227" s="239"/>
      <c r="AF227" s="234"/>
      <c r="AG227" s="238"/>
      <c r="AH227" s="238"/>
      <c r="AI227" s="240"/>
    </row>
    <row r="228" spans="1:35" ht="15.75" customHeight="1">
      <c r="A228" s="179" t="s">
        <v>111</v>
      </c>
      <c r="B228" s="178" t="s">
        <v>1443</v>
      </c>
      <c r="C228" s="178">
        <v>2022</v>
      </c>
      <c r="D228" s="227" t="s">
        <v>660</v>
      </c>
      <c r="E228" s="178" t="s">
        <v>149</v>
      </c>
      <c r="F228" s="132" t="s">
        <v>482</v>
      </c>
      <c r="G228" s="227" t="s">
        <v>187</v>
      </c>
      <c r="H228" s="178" t="s">
        <v>398</v>
      </c>
      <c r="I228" s="178" t="s">
        <v>2080</v>
      </c>
      <c r="J228" s="178" t="s">
        <v>2329</v>
      </c>
      <c r="K228" s="178" t="s">
        <v>2330</v>
      </c>
      <c r="L228" s="178" t="s">
        <v>1841</v>
      </c>
      <c r="M228" s="178" t="s">
        <v>407</v>
      </c>
      <c r="N228" s="178" t="s">
        <v>2136</v>
      </c>
      <c r="O228" s="178" t="s">
        <v>845</v>
      </c>
      <c r="P228" s="178" t="s">
        <v>209</v>
      </c>
      <c r="Q228" s="228">
        <v>54</v>
      </c>
      <c r="R228" s="179">
        <v>19</v>
      </c>
      <c r="S228" s="179" t="s">
        <v>1128</v>
      </c>
      <c r="T228" s="179" t="s">
        <v>887</v>
      </c>
      <c r="U228" s="179" t="s">
        <v>887</v>
      </c>
      <c r="V228" s="135"/>
      <c r="W228" s="237">
        <v>544</v>
      </c>
      <c r="X228" s="238">
        <v>22</v>
      </c>
      <c r="Y228" s="231">
        <f t="shared" si="11"/>
        <v>115.78947368421053</v>
      </c>
      <c r="Z228" s="231">
        <f t="shared" si="12"/>
        <v>1007.4074074074074</v>
      </c>
      <c r="AA228" s="232" t="str">
        <f t="shared" si="13"/>
        <v/>
      </c>
      <c r="AB228" s="239">
        <v>91</v>
      </c>
      <c r="AC228" s="239">
        <v>12</v>
      </c>
      <c r="AD228" s="239">
        <v>2946</v>
      </c>
      <c r="AE228" s="239">
        <v>78</v>
      </c>
      <c r="AF228" s="234">
        <v>1</v>
      </c>
      <c r="AG228" s="238">
        <v>0</v>
      </c>
      <c r="AH228" s="238">
        <v>15</v>
      </c>
      <c r="AI228" s="240"/>
    </row>
    <row r="229" spans="1:35" ht="15.75" hidden="1" customHeight="1">
      <c r="A229" s="179" t="s">
        <v>111</v>
      </c>
      <c r="B229" s="178" t="s">
        <v>1443</v>
      </c>
      <c r="C229" s="178">
        <v>2023</v>
      </c>
      <c r="D229" s="227" t="s">
        <v>660</v>
      </c>
      <c r="E229" s="178" t="s">
        <v>149</v>
      </c>
      <c r="F229" s="132" t="s">
        <v>482</v>
      </c>
      <c r="G229" s="227" t="s">
        <v>187</v>
      </c>
      <c r="H229" s="178" t="s">
        <v>398</v>
      </c>
      <c r="I229" s="178" t="s">
        <v>2080</v>
      </c>
      <c r="J229" s="178" t="s">
        <v>2329</v>
      </c>
      <c r="K229" s="178" t="s">
        <v>2330</v>
      </c>
      <c r="L229" s="178" t="s">
        <v>1841</v>
      </c>
      <c r="M229" s="178" t="s">
        <v>407</v>
      </c>
      <c r="N229" s="178" t="s">
        <v>2136</v>
      </c>
      <c r="O229" s="178" t="s">
        <v>845</v>
      </c>
      <c r="P229" s="178" t="s">
        <v>209</v>
      </c>
      <c r="Q229" s="228">
        <v>54</v>
      </c>
      <c r="R229" s="179">
        <v>19</v>
      </c>
      <c r="S229" s="179" t="s">
        <v>1128</v>
      </c>
      <c r="T229" s="179" t="s">
        <v>887</v>
      </c>
      <c r="U229" s="179" t="s">
        <v>887</v>
      </c>
      <c r="V229" s="135"/>
      <c r="W229" s="237"/>
      <c r="X229" s="238"/>
      <c r="Y229" s="231">
        <f t="shared" si="11"/>
        <v>0</v>
      </c>
      <c r="Z229" s="231">
        <f t="shared" si="12"/>
        <v>0</v>
      </c>
      <c r="AA229" s="232" t="str">
        <f t="shared" si="13"/>
        <v>X</v>
      </c>
      <c r="AB229" s="239"/>
      <c r="AC229" s="239"/>
      <c r="AD229" s="239"/>
      <c r="AE229" s="239"/>
      <c r="AF229" s="234"/>
      <c r="AG229" s="238"/>
      <c r="AH229" s="238"/>
      <c r="AI229" s="240"/>
    </row>
    <row r="230" spans="1:35" ht="15.75" hidden="1" customHeight="1">
      <c r="A230" s="179" t="s">
        <v>111</v>
      </c>
      <c r="B230" s="178" t="s">
        <v>1443</v>
      </c>
      <c r="C230" s="178">
        <v>2024</v>
      </c>
      <c r="D230" s="227" t="s">
        <v>660</v>
      </c>
      <c r="E230" s="178" t="s">
        <v>149</v>
      </c>
      <c r="F230" s="132" t="s">
        <v>482</v>
      </c>
      <c r="G230" s="227" t="s">
        <v>187</v>
      </c>
      <c r="H230" s="178" t="s">
        <v>398</v>
      </c>
      <c r="I230" s="178" t="s">
        <v>2080</v>
      </c>
      <c r="J230" s="178" t="s">
        <v>2329</v>
      </c>
      <c r="K230" s="178" t="s">
        <v>2330</v>
      </c>
      <c r="L230" s="178" t="s">
        <v>1841</v>
      </c>
      <c r="M230" s="178" t="s">
        <v>407</v>
      </c>
      <c r="N230" s="178" t="s">
        <v>2136</v>
      </c>
      <c r="O230" s="178" t="s">
        <v>845</v>
      </c>
      <c r="P230" s="178" t="s">
        <v>209</v>
      </c>
      <c r="Q230" s="228">
        <v>54</v>
      </c>
      <c r="R230" s="179">
        <v>19</v>
      </c>
      <c r="S230" s="179" t="s">
        <v>1128</v>
      </c>
      <c r="T230" s="179" t="s">
        <v>887</v>
      </c>
      <c r="U230" s="179" t="s">
        <v>887</v>
      </c>
      <c r="V230" s="135"/>
      <c r="W230" s="237"/>
      <c r="X230" s="238"/>
      <c r="Y230" s="231">
        <f t="shared" si="11"/>
        <v>0</v>
      </c>
      <c r="Z230" s="231">
        <f t="shared" si="12"/>
        <v>0</v>
      </c>
      <c r="AA230" s="232" t="str">
        <f t="shared" si="13"/>
        <v>X</v>
      </c>
      <c r="AB230" s="239"/>
      <c r="AC230" s="239"/>
      <c r="AD230" s="239"/>
      <c r="AE230" s="239"/>
      <c r="AF230" s="234"/>
      <c r="AG230" s="238"/>
      <c r="AH230" s="238"/>
      <c r="AI230" s="240"/>
    </row>
    <row r="231" spans="1:35" ht="15.75" customHeight="1">
      <c r="A231" s="179" t="s">
        <v>111</v>
      </c>
      <c r="B231" s="178" t="s">
        <v>1443</v>
      </c>
      <c r="C231" s="178">
        <v>2022</v>
      </c>
      <c r="D231" s="227" t="s">
        <v>660</v>
      </c>
      <c r="E231" s="178" t="s">
        <v>149</v>
      </c>
      <c r="F231" s="132" t="s">
        <v>482</v>
      </c>
      <c r="G231" s="227" t="s">
        <v>187</v>
      </c>
      <c r="H231" s="178" t="s">
        <v>398</v>
      </c>
      <c r="I231" s="178" t="s">
        <v>2080</v>
      </c>
      <c r="J231" s="178" t="s">
        <v>2331</v>
      </c>
      <c r="K231" s="178" t="s">
        <v>2332</v>
      </c>
      <c r="L231" s="178" t="s">
        <v>1841</v>
      </c>
      <c r="M231" s="178" t="s">
        <v>407</v>
      </c>
      <c r="N231" s="178" t="s">
        <v>2136</v>
      </c>
      <c r="O231" s="178" t="s">
        <v>845</v>
      </c>
      <c r="P231" s="178" t="s">
        <v>209</v>
      </c>
      <c r="Q231" s="228">
        <v>249</v>
      </c>
      <c r="R231" s="179">
        <v>35</v>
      </c>
      <c r="S231" s="179" t="s">
        <v>1128</v>
      </c>
      <c r="T231" s="179" t="s">
        <v>887</v>
      </c>
      <c r="U231" s="179" t="s">
        <v>887</v>
      </c>
      <c r="V231" s="135"/>
      <c r="W231" s="237">
        <v>274</v>
      </c>
      <c r="X231" s="238">
        <v>37</v>
      </c>
      <c r="Y231" s="231">
        <f t="shared" si="11"/>
        <v>105.71428571428572</v>
      </c>
      <c r="Z231" s="231">
        <f t="shared" si="12"/>
        <v>110.04016064257027</v>
      </c>
      <c r="AA231" s="232" t="str">
        <f t="shared" si="13"/>
        <v/>
      </c>
      <c r="AB231" s="239">
        <v>112</v>
      </c>
      <c r="AC231" s="239">
        <v>59</v>
      </c>
      <c r="AD231" s="239">
        <v>5072</v>
      </c>
      <c r="AE231" s="239">
        <v>230</v>
      </c>
      <c r="AF231" s="234">
        <v>1</v>
      </c>
      <c r="AG231" s="238">
        <v>0</v>
      </c>
      <c r="AH231" s="238">
        <v>14</v>
      </c>
      <c r="AI231" s="240"/>
    </row>
    <row r="232" spans="1:35" ht="15.75" hidden="1" customHeight="1">
      <c r="A232" s="179" t="s">
        <v>111</v>
      </c>
      <c r="B232" s="178" t="s">
        <v>1443</v>
      </c>
      <c r="C232" s="178">
        <v>2023</v>
      </c>
      <c r="D232" s="227" t="s">
        <v>660</v>
      </c>
      <c r="E232" s="178" t="s">
        <v>149</v>
      </c>
      <c r="F232" s="132" t="s">
        <v>482</v>
      </c>
      <c r="G232" s="227" t="s">
        <v>187</v>
      </c>
      <c r="H232" s="178" t="s">
        <v>398</v>
      </c>
      <c r="I232" s="178" t="s">
        <v>2080</v>
      </c>
      <c r="J232" s="178" t="s">
        <v>2331</v>
      </c>
      <c r="K232" s="178" t="s">
        <v>2332</v>
      </c>
      <c r="L232" s="178" t="s">
        <v>1841</v>
      </c>
      <c r="M232" s="178" t="s">
        <v>407</v>
      </c>
      <c r="N232" s="178" t="s">
        <v>2136</v>
      </c>
      <c r="O232" s="178" t="s">
        <v>845</v>
      </c>
      <c r="P232" s="178" t="s">
        <v>209</v>
      </c>
      <c r="Q232" s="228">
        <v>249</v>
      </c>
      <c r="R232" s="179">
        <v>35</v>
      </c>
      <c r="S232" s="179" t="s">
        <v>1128</v>
      </c>
      <c r="T232" s="179" t="s">
        <v>887</v>
      </c>
      <c r="U232" s="179" t="s">
        <v>887</v>
      </c>
      <c r="V232" s="135"/>
      <c r="W232" s="237"/>
      <c r="X232" s="238"/>
      <c r="Y232" s="231">
        <f t="shared" si="11"/>
        <v>0</v>
      </c>
      <c r="Z232" s="231">
        <f t="shared" si="12"/>
        <v>0</v>
      </c>
      <c r="AA232" s="232" t="str">
        <f t="shared" si="13"/>
        <v>X</v>
      </c>
      <c r="AB232" s="239"/>
      <c r="AC232" s="239"/>
      <c r="AD232" s="239"/>
      <c r="AE232" s="239"/>
      <c r="AF232" s="234"/>
      <c r="AG232" s="238"/>
      <c r="AH232" s="238"/>
      <c r="AI232" s="240"/>
    </row>
    <row r="233" spans="1:35" ht="15.75" hidden="1" customHeight="1">
      <c r="A233" s="179" t="s">
        <v>111</v>
      </c>
      <c r="B233" s="178" t="s">
        <v>1443</v>
      </c>
      <c r="C233" s="178">
        <v>2024</v>
      </c>
      <c r="D233" s="227" t="s">
        <v>660</v>
      </c>
      <c r="E233" s="178" t="s">
        <v>149</v>
      </c>
      <c r="F233" s="132" t="s">
        <v>482</v>
      </c>
      <c r="G233" s="227" t="s">
        <v>187</v>
      </c>
      <c r="H233" s="178" t="s">
        <v>398</v>
      </c>
      <c r="I233" s="178" t="s">
        <v>2080</v>
      </c>
      <c r="J233" s="178" t="s">
        <v>2331</v>
      </c>
      <c r="K233" s="178" t="s">
        <v>2332</v>
      </c>
      <c r="L233" s="178" t="s">
        <v>1841</v>
      </c>
      <c r="M233" s="178" t="s">
        <v>407</v>
      </c>
      <c r="N233" s="178" t="s">
        <v>2136</v>
      </c>
      <c r="O233" s="178" t="s">
        <v>845</v>
      </c>
      <c r="P233" s="178" t="s">
        <v>209</v>
      </c>
      <c r="Q233" s="228">
        <v>249</v>
      </c>
      <c r="R233" s="179">
        <v>35</v>
      </c>
      <c r="S233" s="179" t="s">
        <v>1128</v>
      </c>
      <c r="T233" s="179" t="s">
        <v>887</v>
      </c>
      <c r="U233" s="179" t="s">
        <v>887</v>
      </c>
      <c r="V233" s="135"/>
      <c r="W233" s="237"/>
      <c r="X233" s="238"/>
      <c r="Y233" s="231">
        <f t="shared" si="11"/>
        <v>0</v>
      </c>
      <c r="Z233" s="231">
        <f t="shared" si="12"/>
        <v>0</v>
      </c>
      <c r="AA233" s="232" t="str">
        <f t="shared" si="13"/>
        <v>X</v>
      </c>
      <c r="AB233" s="239"/>
      <c r="AC233" s="239"/>
      <c r="AD233" s="239"/>
      <c r="AE233" s="239"/>
      <c r="AF233" s="234"/>
      <c r="AG233" s="238"/>
      <c r="AH233" s="238"/>
      <c r="AI233" s="240"/>
    </row>
    <row r="234" spans="1:35" ht="15.75" customHeight="1">
      <c r="A234" s="179" t="s">
        <v>111</v>
      </c>
      <c r="B234" s="178" t="s">
        <v>1443</v>
      </c>
      <c r="C234" s="178">
        <v>2022</v>
      </c>
      <c r="D234" s="132" t="s">
        <v>657</v>
      </c>
      <c r="E234" s="178" t="s">
        <v>145</v>
      </c>
      <c r="F234" s="132" t="s">
        <v>482</v>
      </c>
      <c r="G234" s="227" t="s">
        <v>185</v>
      </c>
      <c r="H234" s="178" t="s">
        <v>398</v>
      </c>
      <c r="I234" s="178" t="s">
        <v>2080</v>
      </c>
      <c r="J234" s="178" t="s">
        <v>2333</v>
      </c>
      <c r="K234" s="178" t="s">
        <v>2334</v>
      </c>
      <c r="L234" s="178" t="s">
        <v>1841</v>
      </c>
      <c r="M234" s="178" t="s">
        <v>407</v>
      </c>
      <c r="N234" s="178" t="s">
        <v>2136</v>
      </c>
      <c r="O234" s="178" t="s">
        <v>849</v>
      </c>
      <c r="P234" s="178" t="s">
        <v>209</v>
      </c>
      <c r="Q234" s="228">
        <v>99</v>
      </c>
      <c r="R234" s="179">
        <v>6</v>
      </c>
      <c r="S234" s="179" t="s">
        <v>887</v>
      </c>
      <c r="T234" s="179" t="s">
        <v>887</v>
      </c>
      <c r="U234" s="179" t="s">
        <v>887</v>
      </c>
      <c r="V234" s="135" t="s">
        <v>2335</v>
      </c>
      <c r="W234" s="237">
        <v>395</v>
      </c>
      <c r="X234" s="238">
        <v>0</v>
      </c>
      <c r="Y234" s="231">
        <f t="shared" si="11"/>
        <v>0</v>
      </c>
      <c r="Z234" s="231">
        <f t="shared" si="12"/>
        <v>398.98989898989902</v>
      </c>
      <c r="AA234" s="232" t="str">
        <f t="shared" si="13"/>
        <v>X</v>
      </c>
      <c r="AB234" s="239">
        <v>63</v>
      </c>
      <c r="AC234" s="239">
        <v>0</v>
      </c>
      <c r="AD234" s="239">
        <v>1900</v>
      </c>
      <c r="AE234" s="239">
        <v>0</v>
      </c>
      <c r="AF234" s="234">
        <v>0</v>
      </c>
      <c r="AG234" s="238">
        <v>0</v>
      </c>
      <c r="AH234" s="238">
        <v>0</v>
      </c>
      <c r="AI234" s="240" t="s">
        <v>2336</v>
      </c>
    </row>
    <row r="235" spans="1:35" ht="15.75" hidden="1" customHeight="1">
      <c r="A235" s="179" t="s">
        <v>111</v>
      </c>
      <c r="B235" s="178" t="s">
        <v>1443</v>
      </c>
      <c r="C235" s="178">
        <v>2023</v>
      </c>
      <c r="D235" s="132" t="s">
        <v>657</v>
      </c>
      <c r="E235" s="178" t="s">
        <v>145</v>
      </c>
      <c r="F235" s="132" t="s">
        <v>482</v>
      </c>
      <c r="G235" s="227" t="s">
        <v>185</v>
      </c>
      <c r="H235" s="178" t="s">
        <v>398</v>
      </c>
      <c r="I235" s="178" t="s">
        <v>2080</v>
      </c>
      <c r="J235" s="178" t="s">
        <v>2333</v>
      </c>
      <c r="K235" s="178" t="s">
        <v>2334</v>
      </c>
      <c r="L235" s="178" t="s">
        <v>1841</v>
      </c>
      <c r="M235" s="178" t="s">
        <v>407</v>
      </c>
      <c r="N235" s="178" t="s">
        <v>2136</v>
      </c>
      <c r="O235" s="178" t="s">
        <v>849</v>
      </c>
      <c r="P235" s="178" t="s">
        <v>209</v>
      </c>
      <c r="Q235" s="228">
        <v>99</v>
      </c>
      <c r="R235" s="179">
        <v>6</v>
      </c>
      <c r="S235" s="179" t="s">
        <v>887</v>
      </c>
      <c r="T235" s="179" t="s">
        <v>887</v>
      </c>
      <c r="U235" s="179" t="s">
        <v>887</v>
      </c>
      <c r="V235" s="135" t="s">
        <v>2335</v>
      </c>
      <c r="W235" s="237"/>
      <c r="X235" s="238"/>
      <c r="Y235" s="231">
        <f t="shared" si="11"/>
        <v>0</v>
      </c>
      <c r="Z235" s="231">
        <f t="shared" si="12"/>
        <v>0</v>
      </c>
      <c r="AA235" s="232" t="str">
        <f t="shared" si="13"/>
        <v>X</v>
      </c>
      <c r="AB235" s="239"/>
      <c r="AC235" s="239"/>
      <c r="AD235" s="239"/>
      <c r="AE235" s="239"/>
      <c r="AF235" s="234"/>
      <c r="AG235" s="238"/>
      <c r="AH235" s="238"/>
      <c r="AI235" s="240"/>
    </row>
    <row r="236" spans="1:35" ht="15.75" hidden="1" customHeight="1">
      <c r="A236" s="179" t="s">
        <v>111</v>
      </c>
      <c r="B236" s="178" t="s">
        <v>1443</v>
      </c>
      <c r="C236" s="178">
        <v>2024</v>
      </c>
      <c r="D236" s="132" t="s">
        <v>657</v>
      </c>
      <c r="E236" s="178" t="s">
        <v>145</v>
      </c>
      <c r="F236" s="132" t="s">
        <v>482</v>
      </c>
      <c r="G236" s="227" t="s">
        <v>185</v>
      </c>
      <c r="H236" s="178" t="s">
        <v>398</v>
      </c>
      <c r="I236" s="178" t="s">
        <v>2080</v>
      </c>
      <c r="J236" s="178" t="s">
        <v>2333</v>
      </c>
      <c r="K236" s="178" t="s">
        <v>2334</v>
      </c>
      <c r="L236" s="178" t="s">
        <v>1841</v>
      </c>
      <c r="M236" s="178" t="s">
        <v>407</v>
      </c>
      <c r="N236" s="178" t="s">
        <v>2136</v>
      </c>
      <c r="O236" s="178" t="s">
        <v>849</v>
      </c>
      <c r="P236" s="178" t="s">
        <v>209</v>
      </c>
      <c r="Q236" s="228">
        <v>99</v>
      </c>
      <c r="R236" s="179">
        <v>6</v>
      </c>
      <c r="S236" s="179" t="s">
        <v>887</v>
      </c>
      <c r="T236" s="179" t="s">
        <v>887</v>
      </c>
      <c r="U236" s="179" t="s">
        <v>887</v>
      </c>
      <c r="V236" s="135" t="s">
        <v>2335</v>
      </c>
      <c r="W236" s="237"/>
      <c r="X236" s="238"/>
      <c r="Y236" s="231">
        <f t="shared" si="11"/>
        <v>0</v>
      </c>
      <c r="Z236" s="231">
        <f t="shared" si="12"/>
        <v>0</v>
      </c>
      <c r="AA236" s="232" t="str">
        <f t="shared" si="13"/>
        <v>X</v>
      </c>
      <c r="AB236" s="239"/>
      <c r="AC236" s="239"/>
      <c r="AD236" s="239"/>
      <c r="AE236" s="239"/>
      <c r="AF236" s="234"/>
      <c r="AG236" s="238"/>
      <c r="AH236" s="238"/>
      <c r="AI236" s="240"/>
    </row>
    <row r="237" spans="1:35" ht="15.75" customHeight="1">
      <c r="A237" s="179" t="s">
        <v>111</v>
      </c>
      <c r="B237" s="178" t="s">
        <v>1443</v>
      </c>
      <c r="C237" s="178">
        <v>2022</v>
      </c>
      <c r="D237" s="132" t="s">
        <v>657</v>
      </c>
      <c r="E237" s="178" t="s">
        <v>145</v>
      </c>
      <c r="F237" s="132" t="s">
        <v>482</v>
      </c>
      <c r="G237" s="227" t="s">
        <v>185</v>
      </c>
      <c r="H237" s="178" t="s">
        <v>398</v>
      </c>
      <c r="I237" s="178" t="s">
        <v>2080</v>
      </c>
      <c r="J237" s="178" t="s">
        <v>2337</v>
      </c>
      <c r="K237" s="178" t="s">
        <v>2338</v>
      </c>
      <c r="L237" s="178" t="s">
        <v>1841</v>
      </c>
      <c r="M237" s="178" t="s">
        <v>407</v>
      </c>
      <c r="N237" s="178" t="s">
        <v>2136</v>
      </c>
      <c r="O237" s="178" t="s">
        <v>849</v>
      </c>
      <c r="P237" s="178" t="s">
        <v>209</v>
      </c>
      <c r="Q237" s="228">
        <v>154</v>
      </c>
      <c r="R237" s="179">
        <v>6</v>
      </c>
      <c r="S237" s="179" t="s">
        <v>1128</v>
      </c>
      <c r="T237" s="179" t="s">
        <v>887</v>
      </c>
      <c r="U237" s="179" t="s">
        <v>887</v>
      </c>
      <c r="V237" s="135"/>
      <c r="W237" s="237">
        <v>771</v>
      </c>
      <c r="X237" s="238">
        <v>3</v>
      </c>
      <c r="Y237" s="231">
        <f t="shared" si="11"/>
        <v>50</v>
      </c>
      <c r="Z237" s="231">
        <f t="shared" si="12"/>
        <v>500.64935064935065</v>
      </c>
      <c r="AA237" s="232" t="str">
        <f t="shared" si="13"/>
        <v>X</v>
      </c>
      <c r="AB237" s="239">
        <v>107</v>
      </c>
      <c r="AC237" s="239">
        <v>1</v>
      </c>
      <c r="AD237" s="239">
        <v>3089</v>
      </c>
      <c r="AE237" s="239">
        <v>3</v>
      </c>
      <c r="AF237" s="234">
        <v>1</v>
      </c>
      <c r="AG237" s="238">
        <v>0</v>
      </c>
      <c r="AH237" s="238">
        <v>0</v>
      </c>
      <c r="AI237" s="240" t="s">
        <v>2336</v>
      </c>
    </row>
    <row r="238" spans="1:35" ht="15.75" hidden="1" customHeight="1">
      <c r="A238" s="179" t="s">
        <v>111</v>
      </c>
      <c r="B238" s="178" t="s">
        <v>1443</v>
      </c>
      <c r="C238" s="178">
        <v>2023</v>
      </c>
      <c r="D238" s="132" t="s">
        <v>657</v>
      </c>
      <c r="E238" s="178" t="s">
        <v>145</v>
      </c>
      <c r="F238" s="132" t="s">
        <v>482</v>
      </c>
      <c r="G238" s="227" t="s">
        <v>185</v>
      </c>
      <c r="H238" s="178" t="s">
        <v>398</v>
      </c>
      <c r="I238" s="178" t="s">
        <v>2080</v>
      </c>
      <c r="J238" s="178" t="s">
        <v>2337</v>
      </c>
      <c r="K238" s="178" t="s">
        <v>2338</v>
      </c>
      <c r="L238" s="178" t="s">
        <v>1841</v>
      </c>
      <c r="M238" s="178" t="s">
        <v>407</v>
      </c>
      <c r="N238" s="178" t="s">
        <v>2136</v>
      </c>
      <c r="O238" s="178" t="s">
        <v>849</v>
      </c>
      <c r="P238" s="178" t="s">
        <v>209</v>
      </c>
      <c r="Q238" s="228">
        <v>154</v>
      </c>
      <c r="R238" s="179">
        <v>6</v>
      </c>
      <c r="S238" s="179" t="s">
        <v>1128</v>
      </c>
      <c r="T238" s="179" t="s">
        <v>887</v>
      </c>
      <c r="U238" s="179" t="s">
        <v>887</v>
      </c>
      <c r="V238" s="135"/>
      <c r="W238" s="237"/>
      <c r="X238" s="238"/>
      <c r="Y238" s="231">
        <f t="shared" si="11"/>
        <v>0</v>
      </c>
      <c r="Z238" s="231">
        <f t="shared" si="12"/>
        <v>0</v>
      </c>
      <c r="AA238" s="232" t="str">
        <f t="shared" si="13"/>
        <v>X</v>
      </c>
      <c r="AB238" s="239"/>
      <c r="AC238" s="239"/>
      <c r="AD238" s="239"/>
      <c r="AE238" s="239"/>
      <c r="AF238" s="234"/>
      <c r="AG238" s="238"/>
      <c r="AH238" s="238"/>
      <c r="AI238" s="240"/>
    </row>
    <row r="239" spans="1:35" ht="15.75" hidden="1" customHeight="1">
      <c r="A239" s="179" t="s">
        <v>111</v>
      </c>
      <c r="B239" s="178" t="s">
        <v>1443</v>
      </c>
      <c r="C239" s="178">
        <v>2024</v>
      </c>
      <c r="D239" s="132" t="s">
        <v>657</v>
      </c>
      <c r="E239" s="178" t="s">
        <v>145</v>
      </c>
      <c r="F239" s="132" t="s">
        <v>482</v>
      </c>
      <c r="G239" s="227" t="s">
        <v>185</v>
      </c>
      <c r="H239" s="178" t="s">
        <v>398</v>
      </c>
      <c r="I239" s="178" t="s">
        <v>2080</v>
      </c>
      <c r="J239" s="178" t="s">
        <v>2337</v>
      </c>
      <c r="K239" s="178" t="s">
        <v>2338</v>
      </c>
      <c r="L239" s="178" t="s">
        <v>1841</v>
      </c>
      <c r="M239" s="178" t="s">
        <v>407</v>
      </c>
      <c r="N239" s="178" t="s">
        <v>2136</v>
      </c>
      <c r="O239" s="178" t="s">
        <v>849</v>
      </c>
      <c r="P239" s="178" t="s">
        <v>209</v>
      </c>
      <c r="Q239" s="228">
        <v>154</v>
      </c>
      <c r="R239" s="179">
        <v>6</v>
      </c>
      <c r="S239" s="179" t="s">
        <v>1128</v>
      </c>
      <c r="T239" s="179" t="s">
        <v>887</v>
      </c>
      <c r="U239" s="179" t="s">
        <v>887</v>
      </c>
      <c r="V239" s="135"/>
      <c r="W239" s="237"/>
      <c r="X239" s="238"/>
      <c r="Y239" s="231">
        <f t="shared" si="11"/>
        <v>0</v>
      </c>
      <c r="Z239" s="231">
        <f t="shared" si="12"/>
        <v>0</v>
      </c>
      <c r="AA239" s="232" t="str">
        <f t="shared" si="13"/>
        <v>X</v>
      </c>
      <c r="AB239" s="239"/>
      <c r="AC239" s="239"/>
      <c r="AD239" s="239"/>
      <c r="AE239" s="239"/>
      <c r="AF239" s="234"/>
      <c r="AG239" s="238"/>
      <c r="AH239" s="238"/>
      <c r="AI239" s="240"/>
    </row>
    <row r="240" spans="1:35" ht="15.75" customHeight="1">
      <c r="A240" s="179" t="s">
        <v>111</v>
      </c>
      <c r="B240" s="178" t="s">
        <v>1443</v>
      </c>
      <c r="C240" s="178">
        <v>2022</v>
      </c>
      <c r="D240" s="132" t="s">
        <v>657</v>
      </c>
      <c r="E240" s="178" t="s">
        <v>145</v>
      </c>
      <c r="F240" s="132" t="s">
        <v>482</v>
      </c>
      <c r="G240" s="227" t="s">
        <v>185</v>
      </c>
      <c r="H240" s="178" t="s">
        <v>398</v>
      </c>
      <c r="I240" s="178" t="s">
        <v>2080</v>
      </c>
      <c r="J240" s="178" t="s">
        <v>2339</v>
      </c>
      <c r="K240" s="178" t="s">
        <v>2340</v>
      </c>
      <c r="L240" s="178" t="s">
        <v>1841</v>
      </c>
      <c r="M240" s="178" t="s">
        <v>407</v>
      </c>
      <c r="N240" s="178" t="s">
        <v>2136</v>
      </c>
      <c r="O240" s="178" t="s">
        <v>849</v>
      </c>
      <c r="P240" s="178" t="s">
        <v>209</v>
      </c>
      <c r="Q240" s="228">
        <v>69</v>
      </c>
      <c r="R240" s="179">
        <v>6</v>
      </c>
      <c r="S240" s="179" t="s">
        <v>887</v>
      </c>
      <c r="T240" s="179" t="s">
        <v>887</v>
      </c>
      <c r="U240" s="179" t="s">
        <v>887</v>
      </c>
      <c r="V240" s="135" t="s">
        <v>2335</v>
      </c>
      <c r="W240" s="237">
        <v>294</v>
      </c>
      <c r="X240" s="238">
        <v>6</v>
      </c>
      <c r="Y240" s="231">
        <f t="shared" si="11"/>
        <v>100</v>
      </c>
      <c r="Z240" s="231">
        <f t="shared" si="12"/>
        <v>426.08695652173918</v>
      </c>
      <c r="AA240" s="232" t="str">
        <f t="shared" si="13"/>
        <v/>
      </c>
      <c r="AB240" s="239">
        <v>26</v>
      </c>
      <c r="AC240" s="239">
        <v>1</v>
      </c>
      <c r="AD240" s="239">
        <v>411</v>
      </c>
      <c r="AE240" s="239">
        <v>6</v>
      </c>
      <c r="AF240" s="234">
        <v>1</v>
      </c>
      <c r="AG240" s="238">
        <v>0</v>
      </c>
      <c r="AH240" s="238">
        <v>0</v>
      </c>
      <c r="AI240" s="240"/>
    </row>
    <row r="241" spans="1:35" ht="15.75" hidden="1" customHeight="1">
      <c r="A241" s="179" t="s">
        <v>111</v>
      </c>
      <c r="B241" s="178" t="s">
        <v>1443</v>
      </c>
      <c r="C241" s="178">
        <v>2023</v>
      </c>
      <c r="D241" s="132" t="s">
        <v>657</v>
      </c>
      <c r="E241" s="178" t="s">
        <v>145</v>
      </c>
      <c r="F241" s="132" t="s">
        <v>482</v>
      </c>
      <c r="G241" s="227" t="s">
        <v>185</v>
      </c>
      <c r="H241" s="178" t="s">
        <v>398</v>
      </c>
      <c r="I241" s="178" t="s">
        <v>2080</v>
      </c>
      <c r="J241" s="178" t="s">
        <v>2339</v>
      </c>
      <c r="K241" s="178" t="s">
        <v>2340</v>
      </c>
      <c r="L241" s="178" t="s">
        <v>1841</v>
      </c>
      <c r="M241" s="178" t="s">
        <v>407</v>
      </c>
      <c r="N241" s="178" t="s">
        <v>2136</v>
      </c>
      <c r="O241" s="178" t="s">
        <v>849</v>
      </c>
      <c r="P241" s="178" t="s">
        <v>209</v>
      </c>
      <c r="Q241" s="228">
        <v>69</v>
      </c>
      <c r="R241" s="179">
        <v>6</v>
      </c>
      <c r="S241" s="179" t="s">
        <v>887</v>
      </c>
      <c r="T241" s="179" t="s">
        <v>887</v>
      </c>
      <c r="U241" s="179" t="s">
        <v>887</v>
      </c>
      <c r="V241" s="135" t="s">
        <v>2335</v>
      </c>
      <c r="W241" s="237"/>
      <c r="X241" s="238"/>
      <c r="Y241" s="231">
        <f t="shared" si="11"/>
        <v>0</v>
      </c>
      <c r="Z241" s="231">
        <f t="shared" si="12"/>
        <v>0</v>
      </c>
      <c r="AA241" s="232" t="str">
        <f t="shared" si="13"/>
        <v>X</v>
      </c>
      <c r="AB241" s="239"/>
      <c r="AC241" s="239"/>
      <c r="AD241" s="239"/>
      <c r="AE241" s="239"/>
      <c r="AF241" s="234"/>
      <c r="AG241" s="238"/>
      <c r="AH241" s="238"/>
      <c r="AI241" s="240"/>
    </row>
    <row r="242" spans="1:35" ht="15.75" hidden="1" customHeight="1">
      <c r="A242" s="179" t="s">
        <v>111</v>
      </c>
      <c r="B242" s="178" t="s">
        <v>1443</v>
      </c>
      <c r="C242" s="178">
        <v>2024</v>
      </c>
      <c r="D242" s="132" t="s">
        <v>657</v>
      </c>
      <c r="E242" s="178" t="s">
        <v>145</v>
      </c>
      <c r="F242" s="132" t="s">
        <v>482</v>
      </c>
      <c r="G242" s="227" t="s">
        <v>185</v>
      </c>
      <c r="H242" s="178" t="s">
        <v>398</v>
      </c>
      <c r="I242" s="178" t="s">
        <v>2080</v>
      </c>
      <c r="J242" s="178" t="s">
        <v>2339</v>
      </c>
      <c r="K242" s="178" t="s">
        <v>2340</v>
      </c>
      <c r="L242" s="178" t="s">
        <v>1841</v>
      </c>
      <c r="M242" s="178" t="s">
        <v>407</v>
      </c>
      <c r="N242" s="178" t="s">
        <v>2136</v>
      </c>
      <c r="O242" s="178" t="s">
        <v>849</v>
      </c>
      <c r="P242" s="178" t="s">
        <v>209</v>
      </c>
      <c r="Q242" s="228">
        <v>69</v>
      </c>
      <c r="R242" s="179">
        <v>6</v>
      </c>
      <c r="S242" s="179" t="s">
        <v>887</v>
      </c>
      <c r="T242" s="179" t="s">
        <v>887</v>
      </c>
      <c r="U242" s="179" t="s">
        <v>887</v>
      </c>
      <c r="V242" s="135" t="s">
        <v>2335</v>
      </c>
      <c r="W242" s="237"/>
      <c r="X242" s="238"/>
      <c r="Y242" s="231">
        <f t="shared" si="11"/>
        <v>0</v>
      </c>
      <c r="Z242" s="231">
        <f t="shared" si="12"/>
        <v>0</v>
      </c>
      <c r="AA242" s="232" t="str">
        <f t="shared" si="13"/>
        <v>X</v>
      </c>
      <c r="AB242" s="239"/>
      <c r="AC242" s="239"/>
      <c r="AD242" s="239"/>
      <c r="AE242" s="239"/>
      <c r="AF242" s="234"/>
      <c r="AG242" s="238"/>
      <c r="AH242" s="238"/>
      <c r="AI242" s="240"/>
    </row>
    <row r="243" spans="1:35" ht="15.75" customHeight="1">
      <c r="A243" s="179" t="s">
        <v>111</v>
      </c>
      <c r="B243" s="178" t="s">
        <v>1443</v>
      </c>
      <c r="C243" s="178">
        <v>2022</v>
      </c>
      <c r="D243" s="227" t="s">
        <v>660</v>
      </c>
      <c r="E243" s="178" t="s">
        <v>149</v>
      </c>
      <c r="F243" s="132" t="s">
        <v>482</v>
      </c>
      <c r="G243" s="227" t="s">
        <v>187</v>
      </c>
      <c r="H243" s="178" t="s">
        <v>398</v>
      </c>
      <c r="I243" s="178" t="s">
        <v>2080</v>
      </c>
      <c r="J243" s="178" t="s">
        <v>2341</v>
      </c>
      <c r="K243" s="178" t="s">
        <v>2342</v>
      </c>
      <c r="L243" s="178" t="s">
        <v>1841</v>
      </c>
      <c r="M243" s="178" t="s">
        <v>407</v>
      </c>
      <c r="N243" s="178" t="s">
        <v>2136</v>
      </c>
      <c r="O243" s="178" t="s">
        <v>849</v>
      </c>
      <c r="P243" s="178" t="s">
        <v>209</v>
      </c>
      <c r="Q243" s="228">
        <v>146</v>
      </c>
      <c r="R243" s="179">
        <v>12</v>
      </c>
      <c r="S243" s="179" t="s">
        <v>1128</v>
      </c>
      <c r="T243" s="179" t="s">
        <v>887</v>
      </c>
      <c r="U243" s="179" t="s">
        <v>887</v>
      </c>
      <c r="V243" s="135"/>
      <c r="W243" s="237">
        <v>1220</v>
      </c>
      <c r="X243" s="238">
        <v>14</v>
      </c>
      <c r="Y243" s="231">
        <f t="shared" si="11"/>
        <v>116.66666666666667</v>
      </c>
      <c r="Z243" s="231">
        <f t="shared" si="12"/>
        <v>835.61643835616439</v>
      </c>
      <c r="AA243" s="232" t="str">
        <f t="shared" si="13"/>
        <v/>
      </c>
      <c r="AB243" s="239">
        <v>135</v>
      </c>
      <c r="AC243" s="239">
        <v>14</v>
      </c>
      <c r="AD243" s="239">
        <v>2662</v>
      </c>
      <c r="AE243" s="239">
        <v>24</v>
      </c>
      <c r="AF243" s="234">
        <v>1</v>
      </c>
      <c r="AG243" s="238">
        <v>0</v>
      </c>
      <c r="AH243" s="238">
        <v>0</v>
      </c>
      <c r="AI243" s="240"/>
    </row>
    <row r="244" spans="1:35" ht="15.75" hidden="1" customHeight="1">
      <c r="A244" s="179" t="s">
        <v>111</v>
      </c>
      <c r="B244" s="178" t="s">
        <v>1443</v>
      </c>
      <c r="C244" s="178">
        <v>2023</v>
      </c>
      <c r="D244" s="227" t="s">
        <v>660</v>
      </c>
      <c r="E244" s="178" t="s">
        <v>149</v>
      </c>
      <c r="F244" s="132" t="s">
        <v>482</v>
      </c>
      <c r="G244" s="227" t="s">
        <v>187</v>
      </c>
      <c r="H244" s="178" t="s">
        <v>398</v>
      </c>
      <c r="I244" s="178" t="s">
        <v>2080</v>
      </c>
      <c r="J244" s="178" t="s">
        <v>2341</v>
      </c>
      <c r="K244" s="178" t="s">
        <v>2342</v>
      </c>
      <c r="L244" s="178" t="s">
        <v>1841</v>
      </c>
      <c r="M244" s="178" t="s">
        <v>407</v>
      </c>
      <c r="N244" s="178" t="s">
        <v>2136</v>
      </c>
      <c r="O244" s="178" t="s">
        <v>849</v>
      </c>
      <c r="P244" s="178" t="s">
        <v>209</v>
      </c>
      <c r="Q244" s="228">
        <v>146</v>
      </c>
      <c r="R244" s="179">
        <v>12</v>
      </c>
      <c r="S244" s="179" t="s">
        <v>1128</v>
      </c>
      <c r="T244" s="179" t="s">
        <v>887</v>
      </c>
      <c r="U244" s="179" t="s">
        <v>887</v>
      </c>
      <c r="V244" s="135"/>
      <c r="W244" s="237"/>
      <c r="X244" s="238"/>
      <c r="Y244" s="231">
        <f t="shared" si="11"/>
        <v>0</v>
      </c>
      <c r="Z244" s="231">
        <f t="shared" si="12"/>
        <v>0</v>
      </c>
      <c r="AA244" s="232" t="str">
        <f t="shared" si="13"/>
        <v>X</v>
      </c>
      <c r="AB244" s="239"/>
      <c r="AC244" s="239"/>
      <c r="AD244" s="239"/>
      <c r="AE244" s="239"/>
      <c r="AF244" s="234"/>
      <c r="AG244" s="238"/>
      <c r="AH244" s="238"/>
      <c r="AI244" s="240"/>
    </row>
    <row r="245" spans="1:35" ht="15.75" hidden="1" customHeight="1">
      <c r="A245" s="179" t="s">
        <v>111</v>
      </c>
      <c r="B245" s="178" t="s">
        <v>1443</v>
      </c>
      <c r="C245" s="178">
        <v>2024</v>
      </c>
      <c r="D245" s="227" t="s">
        <v>660</v>
      </c>
      <c r="E245" s="178" t="s">
        <v>149</v>
      </c>
      <c r="F245" s="132" t="s">
        <v>482</v>
      </c>
      <c r="G245" s="227" t="s">
        <v>187</v>
      </c>
      <c r="H245" s="178" t="s">
        <v>398</v>
      </c>
      <c r="I245" s="178" t="s">
        <v>2080</v>
      </c>
      <c r="J245" s="178" t="s">
        <v>2341</v>
      </c>
      <c r="K245" s="178" t="s">
        <v>2342</v>
      </c>
      <c r="L245" s="178" t="s">
        <v>1841</v>
      </c>
      <c r="M245" s="178" t="s">
        <v>407</v>
      </c>
      <c r="N245" s="178" t="s">
        <v>2136</v>
      </c>
      <c r="O245" s="178" t="s">
        <v>849</v>
      </c>
      <c r="P245" s="178" t="s">
        <v>209</v>
      </c>
      <c r="Q245" s="228">
        <v>146</v>
      </c>
      <c r="R245" s="179">
        <v>12</v>
      </c>
      <c r="S245" s="179" t="s">
        <v>1128</v>
      </c>
      <c r="T245" s="179" t="s">
        <v>887</v>
      </c>
      <c r="U245" s="179" t="s">
        <v>887</v>
      </c>
      <c r="V245" s="135"/>
      <c r="W245" s="237"/>
      <c r="X245" s="238"/>
      <c r="Y245" s="231">
        <f t="shared" si="11"/>
        <v>0</v>
      </c>
      <c r="Z245" s="231">
        <f t="shared" si="12"/>
        <v>0</v>
      </c>
      <c r="AA245" s="232" t="str">
        <f t="shared" si="13"/>
        <v>X</v>
      </c>
      <c r="AB245" s="239"/>
      <c r="AC245" s="239"/>
      <c r="AD245" s="239"/>
      <c r="AE245" s="239"/>
      <c r="AF245" s="234"/>
      <c r="AG245" s="238"/>
      <c r="AH245" s="238"/>
      <c r="AI245" s="240"/>
    </row>
    <row r="246" spans="1:35" ht="15.75" customHeight="1">
      <c r="A246" s="179" t="s">
        <v>111</v>
      </c>
      <c r="B246" s="178" t="s">
        <v>1443</v>
      </c>
      <c r="C246" s="178">
        <v>2022</v>
      </c>
      <c r="D246" s="227" t="s">
        <v>660</v>
      </c>
      <c r="E246" s="178" t="s">
        <v>149</v>
      </c>
      <c r="F246" s="132" t="s">
        <v>482</v>
      </c>
      <c r="G246" s="227" t="s">
        <v>187</v>
      </c>
      <c r="H246" s="178" t="s">
        <v>398</v>
      </c>
      <c r="I246" s="178" t="s">
        <v>2080</v>
      </c>
      <c r="J246" s="178" t="s">
        <v>2343</v>
      </c>
      <c r="K246" s="178" t="s">
        <v>2344</v>
      </c>
      <c r="L246" s="178" t="s">
        <v>1841</v>
      </c>
      <c r="M246" s="178" t="s">
        <v>407</v>
      </c>
      <c r="N246" s="178" t="s">
        <v>2136</v>
      </c>
      <c r="O246" s="178" t="s">
        <v>849</v>
      </c>
      <c r="P246" s="178" t="s">
        <v>209</v>
      </c>
      <c r="Q246" s="228">
        <v>32</v>
      </c>
      <c r="R246" s="179">
        <v>6</v>
      </c>
      <c r="S246" s="179" t="s">
        <v>1128</v>
      </c>
      <c r="T246" s="179" t="s">
        <v>887</v>
      </c>
      <c r="U246" s="179" t="s">
        <v>887</v>
      </c>
      <c r="V246" s="135"/>
      <c r="W246" s="237">
        <v>609</v>
      </c>
      <c r="X246" s="238">
        <v>6</v>
      </c>
      <c r="Y246" s="231">
        <f t="shared" si="11"/>
        <v>100</v>
      </c>
      <c r="Z246" s="231">
        <f t="shared" si="12"/>
        <v>1903.125</v>
      </c>
      <c r="AA246" s="232" t="str">
        <f t="shared" si="13"/>
        <v/>
      </c>
      <c r="AB246" s="239">
        <v>35</v>
      </c>
      <c r="AC246" s="239">
        <v>6</v>
      </c>
      <c r="AD246" s="239">
        <v>894</v>
      </c>
      <c r="AE246" s="239">
        <v>12</v>
      </c>
      <c r="AF246" s="234">
        <v>1</v>
      </c>
      <c r="AG246" s="238">
        <v>0</v>
      </c>
      <c r="AH246" s="238">
        <v>0</v>
      </c>
      <c r="AI246" s="240"/>
    </row>
    <row r="247" spans="1:35" ht="15.75" hidden="1" customHeight="1">
      <c r="A247" s="179" t="s">
        <v>111</v>
      </c>
      <c r="B247" s="178" t="s">
        <v>1443</v>
      </c>
      <c r="C247" s="178">
        <v>2023</v>
      </c>
      <c r="D247" s="227" t="s">
        <v>660</v>
      </c>
      <c r="E247" s="178" t="s">
        <v>149</v>
      </c>
      <c r="F247" s="132" t="s">
        <v>482</v>
      </c>
      <c r="G247" s="227" t="s">
        <v>187</v>
      </c>
      <c r="H247" s="178" t="s">
        <v>398</v>
      </c>
      <c r="I247" s="178" t="s">
        <v>2080</v>
      </c>
      <c r="J247" s="178" t="s">
        <v>2343</v>
      </c>
      <c r="K247" s="178" t="s">
        <v>2344</v>
      </c>
      <c r="L247" s="178" t="s">
        <v>1841</v>
      </c>
      <c r="M247" s="178" t="s">
        <v>407</v>
      </c>
      <c r="N247" s="178" t="s">
        <v>2136</v>
      </c>
      <c r="O247" s="178" t="s">
        <v>849</v>
      </c>
      <c r="P247" s="178" t="s">
        <v>209</v>
      </c>
      <c r="Q247" s="228">
        <v>32</v>
      </c>
      <c r="R247" s="179">
        <v>6</v>
      </c>
      <c r="S247" s="179" t="s">
        <v>1128</v>
      </c>
      <c r="T247" s="179" t="s">
        <v>887</v>
      </c>
      <c r="U247" s="179" t="s">
        <v>887</v>
      </c>
      <c r="V247" s="135"/>
      <c r="W247" s="237"/>
      <c r="X247" s="238"/>
      <c r="Y247" s="231">
        <f t="shared" si="11"/>
        <v>0</v>
      </c>
      <c r="Z247" s="231">
        <f t="shared" si="12"/>
        <v>0</v>
      </c>
      <c r="AA247" s="232" t="str">
        <f t="shared" si="13"/>
        <v>X</v>
      </c>
      <c r="AB247" s="239"/>
      <c r="AC247" s="239"/>
      <c r="AD247" s="239"/>
      <c r="AE247" s="239"/>
      <c r="AF247" s="234"/>
      <c r="AG247" s="238"/>
      <c r="AH247" s="238"/>
      <c r="AI247" s="240"/>
    </row>
    <row r="248" spans="1:35" ht="15.75" hidden="1" customHeight="1">
      <c r="A248" s="179" t="s">
        <v>111</v>
      </c>
      <c r="B248" s="178" t="s">
        <v>1443</v>
      </c>
      <c r="C248" s="178">
        <v>2024</v>
      </c>
      <c r="D248" s="227" t="s">
        <v>660</v>
      </c>
      <c r="E248" s="178" t="s">
        <v>149</v>
      </c>
      <c r="F248" s="132" t="s">
        <v>482</v>
      </c>
      <c r="G248" s="227" t="s">
        <v>187</v>
      </c>
      <c r="H248" s="178" t="s">
        <v>398</v>
      </c>
      <c r="I248" s="178" t="s">
        <v>2080</v>
      </c>
      <c r="J248" s="178" t="s">
        <v>2343</v>
      </c>
      <c r="K248" s="178" t="s">
        <v>2344</v>
      </c>
      <c r="L248" s="178" t="s">
        <v>1841</v>
      </c>
      <c r="M248" s="178" t="s">
        <v>407</v>
      </c>
      <c r="N248" s="178" t="s">
        <v>2136</v>
      </c>
      <c r="O248" s="178" t="s">
        <v>849</v>
      </c>
      <c r="P248" s="178" t="s">
        <v>209</v>
      </c>
      <c r="Q248" s="228">
        <v>32</v>
      </c>
      <c r="R248" s="179">
        <v>6</v>
      </c>
      <c r="S248" s="179" t="s">
        <v>1128</v>
      </c>
      <c r="T248" s="179" t="s">
        <v>887</v>
      </c>
      <c r="U248" s="179" t="s">
        <v>887</v>
      </c>
      <c r="V248" s="135"/>
      <c r="W248" s="237"/>
      <c r="X248" s="238"/>
      <c r="Y248" s="231">
        <f t="shared" si="11"/>
        <v>0</v>
      </c>
      <c r="Z248" s="231">
        <f t="shared" si="12"/>
        <v>0</v>
      </c>
      <c r="AA248" s="232" t="str">
        <f t="shared" si="13"/>
        <v>X</v>
      </c>
      <c r="AB248" s="239"/>
      <c r="AC248" s="239"/>
      <c r="AD248" s="239"/>
      <c r="AE248" s="239"/>
      <c r="AF248" s="234"/>
      <c r="AG248" s="238"/>
      <c r="AH248" s="238"/>
      <c r="AI248" s="240"/>
    </row>
    <row r="249" spans="1:35" ht="15.75" customHeight="1">
      <c r="A249" s="179" t="s">
        <v>111</v>
      </c>
      <c r="B249" s="178" t="s">
        <v>1443</v>
      </c>
      <c r="C249" s="178">
        <v>2022</v>
      </c>
      <c r="D249" s="178" t="s">
        <v>657</v>
      </c>
      <c r="E249" s="178" t="s">
        <v>145</v>
      </c>
      <c r="F249" s="178" t="s">
        <v>482</v>
      </c>
      <c r="G249" s="178" t="s">
        <v>185</v>
      </c>
      <c r="H249" s="178" t="s">
        <v>398</v>
      </c>
      <c r="I249" s="178" t="s">
        <v>2078</v>
      </c>
      <c r="J249" s="178" t="s">
        <v>2345</v>
      </c>
      <c r="K249" s="178" t="s">
        <v>2346</v>
      </c>
      <c r="L249" s="178" t="s">
        <v>2347</v>
      </c>
      <c r="M249" s="178" t="s">
        <v>405</v>
      </c>
      <c r="N249" s="178" t="s">
        <v>2136</v>
      </c>
      <c r="O249" s="178" t="s">
        <v>847</v>
      </c>
      <c r="P249" s="178" t="s">
        <v>209</v>
      </c>
      <c r="Q249" s="228">
        <v>1878</v>
      </c>
      <c r="R249" s="179">
        <v>60</v>
      </c>
      <c r="S249" s="179" t="s">
        <v>1128</v>
      </c>
      <c r="T249" s="179" t="s">
        <v>887</v>
      </c>
      <c r="U249" s="179" t="s">
        <v>887</v>
      </c>
      <c r="V249" s="135"/>
      <c r="W249" s="237">
        <v>1853</v>
      </c>
      <c r="X249" s="238">
        <v>61</v>
      </c>
      <c r="Y249" s="231">
        <f t="shared" si="11"/>
        <v>101.66666666666666</v>
      </c>
      <c r="Z249" s="231">
        <f t="shared" si="12"/>
        <v>98.668796592119278</v>
      </c>
      <c r="AA249" s="232" t="str">
        <f t="shared" si="13"/>
        <v/>
      </c>
      <c r="AB249" s="239">
        <v>1041</v>
      </c>
      <c r="AC249" s="239">
        <v>182</v>
      </c>
      <c r="AD249" s="239">
        <v>67974</v>
      </c>
      <c r="AE249" s="239">
        <v>379</v>
      </c>
      <c r="AF249" s="234">
        <v>0</v>
      </c>
      <c r="AG249" s="238">
        <v>0</v>
      </c>
      <c r="AH249" s="238">
        <v>7</v>
      </c>
      <c r="AI249" s="246" t="s">
        <v>2348</v>
      </c>
    </row>
    <row r="250" spans="1:35" ht="15.75" hidden="1" customHeight="1">
      <c r="A250" s="179" t="s">
        <v>111</v>
      </c>
      <c r="B250" s="178" t="s">
        <v>1443</v>
      </c>
      <c r="C250" s="178">
        <v>2023</v>
      </c>
      <c r="D250" s="178" t="s">
        <v>657</v>
      </c>
      <c r="E250" s="178" t="s">
        <v>145</v>
      </c>
      <c r="F250" s="178" t="s">
        <v>482</v>
      </c>
      <c r="G250" s="178" t="s">
        <v>185</v>
      </c>
      <c r="H250" s="178" t="s">
        <v>398</v>
      </c>
      <c r="I250" s="178" t="s">
        <v>2078</v>
      </c>
      <c r="J250" s="178" t="s">
        <v>2345</v>
      </c>
      <c r="K250" s="178" t="s">
        <v>2346</v>
      </c>
      <c r="L250" s="178" t="s">
        <v>2347</v>
      </c>
      <c r="M250" s="178" t="s">
        <v>405</v>
      </c>
      <c r="N250" s="178" t="s">
        <v>2136</v>
      </c>
      <c r="O250" s="178" t="s">
        <v>847</v>
      </c>
      <c r="P250" s="178" t="s">
        <v>209</v>
      </c>
      <c r="Q250" s="228">
        <v>1878</v>
      </c>
      <c r="R250" s="179">
        <v>60</v>
      </c>
      <c r="S250" s="179" t="s">
        <v>1128</v>
      </c>
      <c r="T250" s="179" t="s">
        <v>887</v>
      </c>
      <c r="U250" s="179" t="s">
        <v>887</v>
      </c>
      <c r="V250" s="135"/>
      <c r="W250" s="237"/>
      <c r="X250" s="238"/>
      <c r="Y250" s="231">
        <f t="shared" si="11"/>
        <v>0</v>
      </c>
      <c r="Z250" s="231">
        <f t="shared" si="12"/>
        <v>0</v>
      </c>
      <c r="AA250" s="232" t="str">
        <f t="shared" si="13"/>
        <v>X</v>
      </c>
      <c r="AB250" s="239"/>
      <c r="AC250" s="239"/>
      <c r="AD250" s="239"/>
      <c r="AE250" s="239"/>
      <c r="AF250" s="234"/>
      <c r="AG250" s="238"/>
      <c r="AH250" s="238"/>
      <c r="AI250" s="240"/>
    </row>
    <row r="251" spans="1:35" ht="15.75" hidden="1" customHeight="1">
      <c r="A251" s="179" t="s">
        <v>111</v>
      </c>
      <c r="B251" s="178" t="s">
        <v>1443</v>
      </c>
      <c r="C251" s="178">
        <v>2024</v>
      </c>
      <c r="D251" s="178" t="s">
        <v>657</v>
      </c>
      <c r="E251" s="178" t="s">
        <v>145</v>
      </c>
      <c r="F251" s="178" t="s">
        <v>482</v>
      </c>
      <c r="G251" s="178" t="s">
        <v>185</v>
      </c>
      <c r="H251" s="178" t="s">
        <v>398</v>
      </c>
      <c r="I251" s="178" t="s">
        <v>2078</v>
      </c>
      <c r="J251" s="178" t="s">
        <v>2345</v>
      </c>
      <c r="K251" s="178" t="s">
        <v>2346</v>
      </c>
      <c r="L251" s="178" t="s">
        <v>2347</v>
      </c>
      <c r="M251" s="178" t="s">
        <v>405</v>
      </c>
      <c r="N251" s="178" t="s">
        <v>2136</v>
      </c>
      <c r="O251" s="178" t="s">
        <v>847</v>
      </c>
      <c r="P251" s="178" t="s">
        <v>209</v>
      </c>
      <c r="Q251" s="228">
        <v>1878</v>
      </c>
      <c r="R251" s="179">
        <v>60</v>
      </c>
      <c r="S251" s="179" t="s">
        <v>1128</v>
      </c>
      <c r="T251" s="179" t="s">
        <v>887</v>
      </c>
      <c r="U251" s="179" t="s">
        <v>887</v>
      </c>
      <c r="V251" s="135"/>
      <c r="W251" s="237"/>
      <c r="X251" s="238"/>
      <c r="Y251" s="231">
        <f t="shared" si="11"/>
        <v>0</v>
      </c>
      <c r="Z251" s="231">
        <f t="shared" si="12"/>
        <v>0</v>
      </c>
      <c r="AA251" s="232" t="str">
        <f t="shared" si="13"/>
        <v>X</v>
      </c>
      <c r="AB251" s="239"/>
      <c r="AC251" s="239"/>
      <c r="AD251" s="239"/>
      <c r="AE251" s="239"/>
      <c r="AF251" s="234"/>
      <c r="AG251" s="238"/>
      <c r="AH251" s="238"/>
      <c r="AI251" s="240"/>
    </row>
    <row r="252" spans="1:35" ht="15.75" customHeight="1">
      <c r="A252" s="179" t="s">
        <v>111</v>
      </c>
      <c r="B252" s="178" t="s">
        <v>1443</v>
      </c>
      <c r="C252" s="178">
        <v>2022</v>
      </c>
      <c r="D252" s="178" t="s">
        <v>656</v>
      </c>
      <c r="E252" s="178" t="s">
        <v>145</v>
      </c>
      <c r="F252" s="178" t="s">
        <v>482</v>
      </c>
      <c r="G252" s="178" t="s">
        <v>185</v>
      </c>
      <c r="H252" s="178" t="s">
        <v>398</v>
      </c>
      <c r="I252" s="178" t="s">
        <v>2078</v>
      </c>
      <c r="J252" s="178" t="s">
        <v>2349</v>
      </c>
      <c r="K252" s="178" t="s">
        <v>2350</v>
      </c>
      <c r="L252" s="178" t="s">
        <v>2347</v>
      </c>
      <c r="M252" s="178" t="s">
        <v>405</v>
      </c>
      <c r="N252" s="178" t="s">
        <v>2136</v>
      </c>
      <c r="O252" s="178" t="s">
        <v>847</v>
      </c>
      <c r="P252" s="178" t="s">
        <v>209</v>
      </c>
      <c r="Q252" s="228">
        <v>263</v>
      </c>
      <c r="R252" s="179">
        <v>12</v>
      </c>
      <c r="S252" s="179" t="s">
        <v>1128</v>
      </c>
      <c r="T252" s="179" t="s">
        <v>887</v>
      </c>
      <c r="U252" s="179" t="s">
        <v>887</v>
      </c>
      <c r="V252" s="135"/>
      <c r="W252" s="237">
        <v>308</v>
      </c>
      <c r="X252" s="238">
        <v>12</v>
      </c>
      <c r="Y252" s="231">
        <f t="shared" si="11"/>
        <v>100</v>
      </c>
      <c r="Z252" s="231">
        <f t="shared" si="12"/>
        <v>117.11026615969583</v>
      </c>
      <c r="AA252" s="232" t="str">
        <f t="shared" si="13"/>
        <v/>
      </c>
      <c r="AB252" s="239">
        <v>119</v>
      </c>
      <c r="AC252" s="239">
        <v>39</v>
      </c>
      <c r="AD252" s="239">
        <v>8297</v>
      </c>
      <c r="AE252" s="239">
        <v>82</v>
      </c>
      <c r="AF252" s="234">
        <v>0</v>
      </c>
      <c r="AG252" s="238">
        <v>0</v>
      </c>
      <c r="AH252" s="238">
        <v>6</v>
      </c>
      <c r="AI252" s="240" t="s">
        <v>436</v>
      </c>
    </row>
    <row r="253" spans="1:35" ht="15.75" hidden="1" customHeight="1">
      <c r="A253" s="179" t="s">
        <v>111</v>
      </c>
      <c r="B253" s="178" t="s">
        <v>1443</v>
      </c>
      <c r="C253" s="178">
        <v>2023</v>
      </c>
      <c r="D253" s="178" t="s">
        <v>656</v>
      </c>
      <c r="E253" s="178" t="s">
        <v>145</v>
      </c>
      <c r="F253" s="178" t="s">
        <v>482</v>
      </c>
      <c r="G253" s="178" t="s">
        <v>185</v>
      </c>
      <c r="H253" s="178" t="s">
        <v>398</v>
      </c>
      <c r="I253" s="178" t="s">
        <v>2078</v>
      </c>
      <c r="J253" s="178" t="s">
        <v>2349</v>
      </c>
      <c r="K253" s="178" t="s">
        <v>2350</v>
      </c>
      <c r="L253" s="178" t="s">
        <v>2347</v>
      </c>
      <c r="M253" s="178" t="s">
        <v>405</v>
      </c>
      <c r="N253" s="178" t="s">
        <v>2136</v>
      </c>
      <c r="O253" s="178" t="s">
        <v>847</v>
      </c>
      <c r="P253" s="178" t="s">
        <v>209</v>
      </c>
      <c r="Q253" s="228">
        <v>263</v>
      </c>
      <c r="R253" s="179">
        <v>12</v>
      </c>
      <c r="S253" s="179" t="s">
        <v>1128</v>
      </c>
      <c r="T253" s="179" t="s">
        <v>887</v>
      </c>
      <c r="U253" s="179" t="s">
        <v>887</v>
      </c>
      <c r="V253" s="135"/>
      <c r="W253" s="237"/>
      <c r="X253" s="238"/>
      <c r="Y253" s="231">
        <f t="shared" si="11"/>
        <v>0</v>
      </c>
      <c r="Z253" s="231">
        <f t="shared" si="12"/>
        <v>0</v>
      </c>
      <c r="AA253" s="232" t="str">
        <f t="shared" si="13"/>
        <v>X</v>
      </c>
      <c r="AB253" s="239"/>
      <c r="AC253" s="239"/>
      <c r="AD253" s="239"/>
      <c r="AE253" s="239"/>
      <c r="AF253" s="234"/>
      <c r="AG253" s="238"/>
      <c r="AH253" s="238"/>
      <c r="AI253" s="240"/>
    </row>
    <row r="254" spans="1:35" ht="15.75" hidden="1" customHeight="1">
      <c r="A254" s="179" t="s">
        <v>111</v>
      </c>
      <c r="B254" s="178" t="s">
        <v>1443</v>
      </c>
      <c r="C254" s="178">
        <v>2024</v>
      </c>
      <c r="D254" s="178" t="s">
        <v>656</v>
      </c>
      <c r="E254" s="178" t="s">
        <v>145</v>
      </c>
      <c r="F254" s="178" t="s">
        <v>482</v>
      </c>
      <c r="G254" s="178" t="s">
        <v>185</v>
      </c>
      <c r="H254" s="178" t="s">
        <v>398</v>
      </c>
      <c r="I254" s="178" t="s">
        <v>2078</v>
      </c>
      <c r="J254" s="178" t="s">
        <v>2349</v>
      </c>
      <c r="K254" s="178" t="s">
        <v>2350</v>
      </c>
      <c r="L254" s="178" t="s">
        <v>2347</v>
      </c>
      <c r="M254" s="178" t="s">
        <v>405</v>
      </c>
      <c r="N254" s="178" t="s">
        <v>2136</v>
      </c>
      <c r="O254" s="178" t="s">
        <v>847</v>
      </c>
      <c r="P254" s="178" t="s">
        <v>209</v>
      </c>
      <c r="Q254" s="228">
        <v>263</v>
      </c>
      <c r="R254" s="179">
        <v>12</v>
      </c>
      <c r="S254" s="179" t="s">
        <v>1128</v>
      </c>
      <c r="T254" s="179" t="s">
        <v>887</v>
      </c>
      <c r="U254" s="179" t="s">
        <v>887</v>
      </c>
      <c r="V254" s="135"/>
      <c r="W254" s="237"/>
      <c r="X254" s="238"/>
      <c r="Y254" s="231">
        <f t="shared" si="11"/>
        <v>0</v>
      </c>
      <c r="Z254" s="231">
        <f t="shared" si="12"/>
        <v>0</v>
      </c>
      <c r="AA254" s="232" t="str">
        <f t="shared" si="13"/>
        <v>X</v>
      </c>
      <c r="AB254" s="239"/>
      <c r="AC254" s="239"/>
      <c r="AD254" s="239"/>
      <c r="AE254" s="239"/>
      <c r="AF254" s="234"/>
      <c r="AG254" s="238"/>
      <c r="AH254" s="238"/>
      <c r="AI254" s="240"/>
    </row>
    <row r="255" spans="1:35" ht="15.75" customHeight="1">
      <c r="A255" s="179" t="s">
        <v>111</v>
      </c>
      <c r="B255" s="178" t="s">
        <v>1443</v>
      </c>
      <c r="C255" s="178">
        <v>2022</v>
      </c>
      <c r="D255" s="178" t="s">
        <v>657</v>
      </c>
      <c r="E255" s="178" t="s">
        <v>145</v>
      </c>
      <c r="F255" s="178" t="s">
        <v>482</v>
      </c>
      <c r="G255" s="178" t="s">
        <v>185</v>
      </c>
      <c r="H255" s="178" t="s">
        <v>398</v>
      </c>
      <c r="I255" s="178" t="s">
        <v>2078</v>
      </c>
      <c r="J255" s="178" t="s">
        <v>2351</v>
      </c>
      <c r="K255" s="178" t="s">
        <v>2352</v>
      </c>
      <c r="L255" s="178" t="s">
        <v>2347</v>
      </c>
      <c r="M255" s="178" t="s">
        <v>405</v>
      </c>
      <c r="N255" s="178" t="s">
        <v>2136</v>
      </c>
      <c r="O255" s="178" t="s">
        <v>847</v>
      </c>
      <c r="P255" s="178" t="s">
        <v>209</v>
      </c>
      <c r="Q255" s="228">
        <v>503</v>
      </c>
      <c r="R255" s="179">
        <v>24</v>
      </c>
      <c r="S255" s="179" t="s">
        <v>1128</v>
      </c>
      <c r="T255" s="179" t="s">
        <v>887</v>
      </c>
      <c r="U255" s="179" t="s">
        <v>887</v>
      </c>
      <c r="V255" s="135"/>
      <c r="W255" s="237">
        <v>499</v>
      </c>
      <c r="X255" s="238">
        <v>24</v>
      </c>
      <c r="Y255" s="231">
        <f t="shared" si="11"/>
        <v>100</v>
      </c>
      <c r="Z255" s="231">
        <f t="shared" si="12"/>
        <v>99.204771371769382</v>
      </c>
      <c r="AA255" s="232" t="str">
        <f t="shared" si="13"/>
        <v/>
      </c>
      <c r="AB255" s="239">
        <v>334</v>
      </c>
      <c r="AC255" s="239">
        <v>102</v>
      </c>
      <c r="AD255" s="239">
        <v>22441</v>
      </c>
      <c r="AE255" s="239">
        <v>301</v>
      </c>
      <c r="AF255" s="234">
        <v>0</v>
      </c>
      <c r="AG255" s="238">
        <v>0</v>
      </c>
      <c r="AH255" s="238">
        <v>4</v>
      </c>
      <c r="AI255" s="240" t="s">
        <v>436</v>
      </c>
    </row>
    <row r="256" spans="1:35" ht="15.75" hidden="1" customHeight="1">
      <c r="A256" s="179" t="s">
        <v>111</v>
      </c>
      <c r="B256" s="178" t="s">
        <v>1443</v>
      </c>
      <c r="C256" s="178">
        <v>2023</v>
      </c>
      <c r="D256" s="178" t="s">
        <v>657</v>
      </c>
      <c r="E256" s="178" t="s">
        <v>145</v>
      </c>
      <c r="F256" s="178" t="s">
        <v>482</v>
      </c>
      <c r="G256" s="178" t="s">
        <v>185</v>
      </c>
      <c r="H256" s="178" t="s">
        <v>398</v>
      </c>
      <c r="I256" s="178" t="s">
        <v>2078</v>
      </c>
      <c r="J256" s="178" t="s">
        <v>2351</v>
      </c>
      <c r="K256" s="178" t="s">
        <v>2352</v>
      </c>
      <c r="L256" s="178" t="s">
        <v>2347</v>
      </c>
      <c r="M256" s="178" t="s">
        <v>405</v>
      </c>
      <c r="N256" s="178" t="s">
        <v>2136</v>
      </c>
      <c r="O256" s="178" t="s">
        <v>847</v>
      </c>
      <c r="P256" s="178" t="s">
        <v>209</v>
      </c>
      <c r="Q256" s="228">
        <v>503</v>
      </c>
      <c r="R256" s="179">
        <v>24</v>
      </c>
      <c r="S256" s="179" t="s">
        <v>1128</v>
      </c>
      <c r="T256" s="179" t="s">
        <v>887</v>
      </c>
      <c r="U256" s="179" t="s">
        <v>887</v>
      </c>
      <c r="V256" s="135"/>
      <c r="W256" s="237"/>
      <c r="X256" s="238"/>
      <c r="Y256" s="231">
        <f t="shared" si="11"/>
        <v>0</v>
      </c>
      <c r="Z256" s="231">
        <f t="shared" si="12"/>
        <v>0</v>
      </c>
      <c r="AA256" s="232" t="str">
        <f t="shared" si="13"/>
        <v>X</v>
      </c>
      <c r="AB256" s="239"/>
      <c r="AC256" s="239"/>
      <c r="AD256" s="239"/>
      <c r="AE256" s="239"/>
      <c r="AF256" s="234"/>
      <c r="AG256" s="238"/>
      <c r="AH256" s="238"/>
      <c r="AI256" s="240"/>
    </row>
    <row r="257" spans="1:35" ht="15.75" hidden="1" customHeight="1">
      <c r="A257" s="179" t="s">
        <v>111</v>
      </c>
      <c r="B257" s="178" t="s">
        <v>1443</v>
      </c>
      <c r="C257" s="178">
        <v>2024</v>
      </c>
      <c r="D257" s="178" t="s">
        <v>657</v>
      </c>
      <c r="E257" s="178" t="s">
        <v>145</v>
      </c>
      <c r="F257" s="178" t="s">
        <v>482</v>
      </c>
      <c r="G257" s="178" t="s">
        <v>185</v>
      </c>
      <c r="H257" s="178" t="s">
        <v>398</v>
      </c>
      <c r="I257" s="178" t="s">
        <v>2078</v>
      </c>
      <c r="J257" s="178" t="s">
        <v>2351</v>
      </c>
      <c r="K257" s="178" t="s">
        <v>2352</v>
      </c>
      <c r="L257" s="178" t="s">
        <v>2347</v>
      </c>
      <c r="M257" s="178" t="s">
        <v>405</v>
      </c>
      <c r="N257" s="178" t="s">
        <v>2136</v>
      </c>
      <c r="O257" s="178" t="s">
        <v>847</v>
      </c>
      <c r="P257" s="178" t="s">
        <v>209</v>
      </c>
      <c r="Q257" s="228">
        <v>503</v>
      </c>
      <c r="R257" s="179">
        <v>24</v>
      </c>
      <c r="S257" s="179" t="s">
        <v>1128</v>
      </c>
      <c r="T257" s="179" t="s">
        <v>887</v>
      </c>
      <c r="U257" s="179" t="s">
        <v>887</v>
      </c>
      <c r="V257" s="135"/>
      <c r="W257" s="237"/>
      <c r="X257" s="238"/>
      <c r="Y257" s="231">
        <f t="shared" si="11"/>
        <v>0</v>
      </c>
      <c r="Z257" s="231">
        <f t="shared" si="12"/>
        <v>0</v>
      </c>
      <c r="AA257" s="232" t="str">
        <f t="shared" si="13"/>
        <v>X</v>
      </c>
      <c r="AB257" s="239"/>
      <c r="AC257" s="239"/>
      <c r="AD257" s="239"/>
      <c r="AE257" s="239"/>
      <c r="AF257" s="234"/>
      <c r="AG257" s="238"/>
      <c r="AH257" s="238"/>
      <c r="AI257" s="240"/>
    </row>
    <row r="258" spans="1:35" ht="15.75" customHeight="1">
      <c r="A258" s="179" t="s">
        <v>111</v>
      </c>
      <c r="B258" s="178" t="s">
        <v>2132</v>
      </c>
      <c r="C258" s="178">
        <v>2022</v>
      </c>
      <c r="D258" s="132" t="s">
        <v>659</v>
      </c>
      <c r="E258" s="178" t="s">
        <v>153</v>
      </c>
      <c r="F258" s="132" t="s">
        <v>482</v>
      </c>
      <c r="G258" s="227" t="s">
        <v>185</v>
      </c>
      <c r="H258" s="178" t="s">
        <v>396</v>
      </c>
      <c r="I258" s="178" t="s">
        <v>2103</v>
      </c>
      <c r="J258" s="249" t="s">
        <v>2353</v>
      </c>
      <c r="K258" s="249" t="s">
        <v>2354</v>
      </c>
      <c r="L258" s="144" t="s">
        <v>2355</v>
      </c>
      <c r="M258" s="178" t="s">
        <v>407</v>
      </c>
      <c r="N258" s="178" t="s">
        <v>2136</v>
      </c>
      <c r="O258" s="178" t="s">
        <v>845</v>
      </c>
      <c r="P258" s="178" t="s">
        <v>209</v>
      </c>
      <c r="Q258" s="228">
        <v>37</v>
      </c>
      <c r="R258" s="250">
        <v>24</v>
      </c>
      <c r="S258" s="179" t="s">
        <v>887</v>
      </c>
      <c r="T258" s="179" t="s">
        <v>887</v>
      </c>
      <c r="U258" s="179" t="s">
        <v>887</v>
      </c>
      <c r="V258" s="135"/>
      <c r="W258" s="237">
        <v>163</v>
      </c>
      <c r="X258" s="238">
        <v>18</v>
      </c>
      <c r="Y258" s="231">
        <f t="shared" si="11"/>
        <v>75</v>
      </c>
      <c r="Z258" s="231">
        <f t="shared" si="12"/>
        <v>440.54054054054052</v>
      </c>
      <c r="AA258" s="232" t="str">
        <f t="shared" si="13"/>
        <v>X</v>
      </c>
      <c r="AB258" s="239">
        <v>31</v>
      </c>
      <c r="AC258" s="239">
        <v>18</v>
      </c>
      <c r="AD258" s="239">
        <v>231</v>
      </c>
      <c r="AE258" s="239">
        <v>29</v>
      </c>
      <c r="AF258" s="234">
        <v>1</v>
      </c>
      <c r="AG258" s="238">
        <v>0</v>
      </c>
      <c r="AH258" s="238">
        <v>3</v>
      </c>
      <c r="AI258" s="240" t="s">
        <v>2138</v>
      </c>
    </row>
    <row r="259" spans="1:35" ht="15.75" hidden="1" customHeight="1">
      <c r="A259" s="179" t="s">
        <v>111</v>
      </c>
      <c r="B259" s="178" t="s">
        <v>2132</v>
      </c>
      <c r="C259" s="178">
        <v>2023</v>
      </c>
      <c r="D259" s="132" t="s">
        <v>659</v>
      </c>
      <c r="E259" s="178" t="s">
        <v>153</v>
      </c>
      <c r="F259" s="132" t="s">
        <v>482</v>
      </c>
      <c r="G259" s="227" t="s">
        <v>185</v>
      </c>
      <c r="H259" s="178" t="s">
        <v>396</v>
      </c>
      <c r="I259" s="178" t="s">
        <v>2103</v>
      </c>
      <c r="J259" s="249" t="s">
        <v>2353</v>
      </c>
      <c r="K259" s="249" t="s">
        <v>2354</v>
      </c>
      <c r="L259" s="249" t="s">
        <v>2355</v>
      </c>
      <c r="M259" s="178" t="s">
        <v>407</v>
      </c>
      <c r="N259" s="178" t="s">
        <v>2136</v>
      </c>
      <c r="O259" s="178" t="s">
        <v>845</v>
      </c>
      <c r="P259" s="178" t="s">
        <v>209</v>
      </c>
      <c r="Q259" s="228">
        <v>37</v>
      </c>
      <c r="R259" s="250">
        <v>24</v>
      </c>
      <c r="S259" s="179" t="s">
        <v>887</v>
      </c>
      <c r="T259" s="179" t="s">
        <v>887</v>
      </c>
      <c r="U259" s="179" t="s">
        <v>887</v>
      </c>
      <c r="V259" s="135"/>
      <c r="W259" s="237"/>
      <c r="X259" s="238"/>
      <c r="Y259" s="231">
        <f t="shared" si="11"/>
        <v>0</v>
      </c>
      <c r="Z259" s="231">
        <f t="shared" si="12"/>
        <v>0</v>
      </c>
      <c r="AA259" s="232" t="str">
        <f t="shared" si="13"/>
        <v>X</v>
      </c>
      <c r="AB259" s="239"/>
      <c r="AC259" s="239"/>
      <c r="AD259" s="239"/>
      <c r="AE259" s="239"/>
      <c r="AF259" s="234"/>
      <c r="AG259" s="238"/>
      <c r="AH259" s="238"/>
      <c r="AI259" s="240"/>
    </row>
    <row r="260" spans="1:35" ht="15.75" hidden="1" customHeight="1">
      <c r="A260" s="179" t="s">
        <v>111</v>
      </c>
      <c r="B260" s="178" t="s">
        <v>2132</v>
      </c>
      <c r="C260" s="178">
        <v>2024</v>
      </c>
      <c r="D260" s="132" t="s">
        <v>659</v>
      </c>
      <c r="E260" s="178" t="s">
        <v>153</v>
      </c>
      <c r="F260" s="132" t="s">
        <v>482</v>
      </c>
      <c r="G260" s="227" t="s">
        <v>185</v>
      </c>
      <c r="H260" s="178" t="s">
        <v>396</v>
      </c>
      <c r="I260" s="178" t="s">
        <v>2103</v>
      </c>
      <c r="J260" s="249" t="s">
        <v>2353</v>
      </c>
      <c r="K260" s="249" t="s">
        <v>2354</v>
      </c>
      <c r="L260" s="249" t="s">
        <v>2355</v>
      </c>
      <c r="M260" s="178" t="s">
        <v>407</v>
      </c>
      <c r="N260" s="178" t="s">
        <v>2136</v>
      </c>
      <c r="O260" s="178" t="s">
        <v>845</v>
      </c>
      <c r="P260" s="178" t="s">
        <v>209</v>
      </c>
      <c r="Q260" s="228">
        <v>37</v>
      </c>
      <c r="R260" s="250">
        <v>24</v>
      </c>
      <c r="S260" s="179" t="s">
        <v>887</v>
      </c>
      <c r="T260" s="179" t="s">
        <v>887</v>
      </c>
      <c r="U260" s="179" t="s">
        <v>887</v>
      </c>
      <c r="V260" s="135"/>
      <c r="W260" s="237"/>
      <c r="X260" s="238"/>
      <c r="Y260" s="231">
        <f t="shared" si="11"/>
        <v>0</v>
      </c>
      <c r="Z260" s="231">
        <f t="shared" si="12"/>
        <v>0</v>
      </c>
      <c r="AA260" s="232" t="str">
        <f t="shared" si="13"/>
        <v>X</v>
      </c>
      <c r="AB260" s="239"/>
      <c r="AC260" s="239"/>
      <c r="AD260" s="239"/>
      <c r="AE260" s="239"/>
      <c r="AF260" s="234"/>
      <c r="AG260" s="238"/>
      <c r="AH260" s="238"/>
      <c r="AI260" s="240"/>
    </row>
    <row r="261" spans="1:35" ht="15.75" customHeight="1">
      <c r="A261" s="179" t="s">
        <v>111</v>
      </c>
      <c r="B261" s="178" t="s">
        <v>2132</v>
      </c>
      <c r="C261" s="178">
        <v>2022</v>
      </c>
      <c r="D261" s="132" t="s">
        <v>659</v>
      </c>
      <c r="E261" s="178" t="s">
        <v>153</v>
      </c>
      <c r="F261" s="132" t="s">
        <v>482</v>
      </c>
      <c r="G261" s="227" t="s">
        <v>185</v>
      </c>
      <c r="H261" s="178" t="s">
        <v>396</v>
      </c>
      <c r="I261" s="178" t="s">
        <v>2103</v>
      </c>
      <c r="J261" s="249" t="s">
        <v>2356</v>
      </c>
      <c r="K261" s="249" t="s">
        <v>2357</v>
      </c>
      <c r="L261" s="144" t="s">
        <v>2355</v>
      </c>
      <c r="M261" s="178" t="s">
        <v>407</v>
      </c>
      <c r="N261" s="178" t="s">
        <v>2136</v>
      </c>
      <c r="O261" s="178" t="s">
        <v>845</v>
      </c>
      <c r="P261" s="178" t="s">
        <v>209</v>
      </c>
      <c r="Q261" s="228">
        <v>17</v>
      </c>
      <c r="R261" s="250">
        <v>12</v>
      </c>
      <c r="S261" s="179" t="s">
        <v>887</v>
      </c>
      <c r="T261" s="179" t="s">
        <v>887</v>
      </c>
      <c r="U261" s="179" t="s">
        <v>887</v>
      </c>
      <c r="V261" s="135"/>
      <c r="W261" s="237">
        <v>51</v>
      </c>
      <c r="X261" s="238">
        <v>14</v>
      </c>
      <c r="Y261" s="231">
        <f t="shared" ref="Y261:Y324" si="14">(X261/R261)*100</f>
        <v>116.66666666666667</v>
      </c>
      <c r="Z261" s="231">
        <f t="shared" ref="Z261:Z324" si="15">(W261/Q261)*100</f>
        <v>300</v>
      </c>
      <c r="AA261" s="232" t="str">
        <f t="shared" ref="AA261:AA324" si="16">IF(OR(Y261&lt;90,Y261&gt;150),"X","")</f>
        <v/>
      </c>
      <c r="AB261" s="239">
        <v>7</v>
      </c>
      <c r="AC261" s="239">
        <v>5</v>
      </c>
      <c r="AD261" s="239">
        <v>59</v>
      </c>
      <c r="AE261" s="239">
        <v>14</v>
      </c>
      <c r="AF261" s="234">
        <v>1</v>
      </c>
      <c r="AG261" s="238">
        <v>0</v>
      </c>
      <c r="AH261" s="238">
        <v>2</v>
      </c>
      <c r="AI261" s="240"/>
    </row>
    <row r="262" spans="1:35" ht="15.75" hidden="1" customHeight="1">
      <c r="A262" s="179" t="s">
        <v>111</v>
      </c>
      <c r="B262" s="178" t="s">
        <v>2132</v>
      </c>
      <c r="C262" s="178">
        <v>2023</v>
      </c>
      <c r="D262" s="132" t="s">
        <v>659</v>
      </c>
      <c r="E262" s="178" t="s">
        <v>153</v>
      </c>
      <c r="F262" s="132" t="s">
        <v>482</v>
      </c>
      <c r="G262" s="227" t="s">
        <v>185</v>
      </c>
      <c r="H262" s="178" t="s">
        <v>396</v>
      </c>
      <c r="I262" s="178" t="s">
        <v>2103</v>
      </c>
      <c r="J262" s="249" t="s">
        <v>2356</v>
      </c>
      <c r="K262" s="249" t="s">
        <v>2357</v>
      </c>
      <c r="L262" s="249" t="s">
        <v>2355</v>
      </c>
      <c r="M262" s="178" t="s">
        <v>407</v>
      </c>
      <c r="N262" s="178" t="s">
        <v>2136</v>
      </c>
      <c r="O262" s="178" t="s">
        <v>845</v>
      </c>
      <c r="P262" s="178" t="s">
        <v>209</v>
      </c>
      <c r="Q262" s="228">
        <v>17</v>
      </c>
      <c r="R262" s="250">
        <v>12</v>
      </c>
      <c r="S262" s="179" t="s">
        <v>887</v>
      </c>
      <c r="T262" s="179" t="s">
        <v>887</v>
      </c>
      <c r="U262" s="179" t="s">
        <v>887</v>
      </c>
      <c r="V262" s="135"/>
      <c r="W262" s="237"/>
      <c r="X262" s="238"/>
      <c r="Y262" s="231">
        <f t="shared" si="14"/>
        <v>0</v>
      </c>
      <c r="Z262" s="231">
        <f t="shared" si="15"/>
        <v>0</v>
      </c>
      <c r="AA262" s="232" t="str">
        <f t="shared" si="16"/>
        <v>X</v>
      </c>
      <c r="AB262" s="239"/>
      <c r="AC262" s="239"/>
      <c r="AD262" s="239"/>
      <c r="AE262" s="239"/>
      <c r="AF262" s="234"/>
      <c r="AG262" s="238"/>
      <c r="AH262" s="238"/>
      <c r="AI262" s="240"/>
    </row>
    <row r="263" spans="1:35" ht="15.75" hidden="1" customHeight="1">
      <c r="A263" s="179" t="s">
        <v>111</v>
      </c>
      <c r="B263" s="178" t="s">
        <v>2132</v>
      </c>
      <c r="C263" s="178">
        <v>2024</v>
      </c>
      <c r="D263" s="132" t="s">
        <v>659</v>
      </c>
      <c r="E263" s="178" t="s">
        <v>153</v>
      </c>
      <c r="F263" s="132" t="s">
        <v>482</v>
      </c>
      <c r="G263" s="227" t="s">
        <v>185</v>
      </c>
      <c r="H263" s="178" t="s">
        <v>396</v>
      </c>
      <c r="I263" s="178" t="s">
        <v>2103</v>
      </c>
      <c r="J263" s="249" t="s">
        <v>2356</v>
      </c>
      <c r="K263" s="249" t="s">
        <v>2357</v>
      </c>
      <c r="L263" s="249" t="s">
        <v>2355</v>
      </c>
      <c r="M263" s="178" t="s">
        <v>407</v>
      </c>
      <c r="N263" s="178" t="s">
        <v>2136</v>
      </c>
      <c r="O263" s="178" t="s">
        <v>845</v>
      </c>
      <c r="P263" s="178" t="s">
        <v>209</v>
      </c>
      <c r="Q263" s="228">
        <v>17</v>
      </c>
      <c r="R263" s="250">
        <v>12</v>
      </c>
      <c r="S263" s="179" t="s">
        <v>887</v>
      </c>
      <c r="T263" s="179" t="s">
        <v>887</v>
      </c>
      <c r="U263" s="179" t="s">
        <v>887</v>
      </c>
      <c r="V263" s="135"/>
      <c r="W263" s="237"/>
      <c r="X263" s="238"/>
      <c r="Y263" s="231">
        <f t="shared" si="14"/>
        <v>0</v>
      </c>
      <c r="Z263" s="231">
        <f t="shared" si="15"/>
        <v>0</v>
      </c>
      <c r="AA263" s="232" t="str">
        <f t="shared" si="16"/>
        <v>X</v>
      </c>
      <c r="AB263" s="239"/>
      <c r="AC263" s="239"/>
      <c r="AD263" s="239"/>
      <c r="AE263" s="239"/>
      <c r="AF263" s="234"/>
      <c r="AG263" s="238"/>
      <c r="AH263" s="238"/>
      <c r="AI263" s="240"/>
    </row>
    <row r="264" spans="1:35" ht="15.75" customHeight="1">
      <c r="A264" s="179" t="s">
        <v>111</v>
      </c>
      <c r="B264" s="178" t="s">
        <v>2132</v>
      </c>
      <c r="C264" s="178">
        <v>2022</v>
      </c>
      <c r="D264" s="132" t="s">
        <v>659</v>
      </c>
      <c r="E264" s="178" t="s">
        <v>153</v>
      </c>
      <c r="F264" s="132" t="s">
        <v>482</v>
      </c>
      <c r="G264" s="227" t="s">
        <v>185</v>
      </c>
      <c r="H264" s="178" t="s">
        <v>396</v>
      </c>
      <c r="I264" s="178" t="s">
        <v>2103</v>
      </c>
      <c r="J264" s="249" t="s">
        <v>2358</v>
      </c>
      <c r="K264" s="249" t="s">
        <v>2359</v>
      </c>
      <c r="L264" s="144" t="s">
        <v>2355</v>
      </c>
      <c r="M264" s="178" t="s">
        <v>407</v>
      </c>
      <c r="N264" s="178" t="s">
        <v>2136</v>
      </c>
      <c r="O264" s="178" t="s">
        <v>845</v>
      </c>
      <c r="P264" s="178" t="s">
        <v>209</v>
      </c>
      <c r="Q264" s="228">
        <v>525</v>
      </c>
      <c r="R264" s="250">
        <v>36</v>
      </c>
      <c r="S264" s="179" t="s">
        <v>887</v>
      </c>
      <c r="T264" s="179" t="s">
        <v>887</v>
      </c>
      <c r="U264" s="179" t="s">
        <v>887</v>
      </c>
      <c r="V264" s="135"/>
      <c r="W264" s="237">
        <v>1800</v>
      </c>
      <c r="X264" s="238">
        <v>23</v>
      </c>
      <c r="Y264" s="231">
        <f t="shared" si="14"/>
        <v>63.888888888888886</v>
      </c>
      <c r="Z264" s="231">
        <f t="shared" si="15"/>
        <v>342.85714285714283</v>
      </c>
      <c r="AA264" s="232" t="str">
        <f t="shared" si="16"/>
        <v>X</v>
      </c>
      <c r="AB264" s="239">
        <v>89</v>
      </c>
      <c r="AC264" s="239">
        <v>17</v>
      </c>
      <c r="AD264" s="239">
        <v>2345</v>
      </c>
      <c r="AE264" s="239">
        <v>26</v>
      </c>
      <c r="AF264" s="234">
        <v>1</v>
      </c>
      <c r="AG264" s="238">
        <v>0</v>
      </c>
      <c r="AH264" s="238">
        <v>6</v>
      </c>
      <c r="AI264" s="240" t="s">
        <v>2138</v>
      </c>
    </row>
    <row r="265" spans="1:35" ht="15.75" hidden="1" customHeight="1">
      <c r="A265" s="179" t="s">
        <v>111</v>
      </c>
      <c r="B265" s="178" t="s">
        <v>2132</v>
      </c>
      <c r="C265" s="178">
        <v>2023</v>
      </c>
      <c r="D265" s="132" t="s">
        <v>659</v>
      </c>
      <c r="E265" s="178" t="s">
        <v>153</v>
      </c>
      <c r="F265" s="132" t="s">
        <v>482</v>
      </c>
      <c r="G265" s="227" t="s">
        <v>185</v>
      </c>
      <c r="H265" s="178" t="s">
        <v>396</v>
      </c>
      <c r="I265" s="178" t="s">
        <v>2103</v>
      </c>
      <c r="J265" s="249" t="s">
        <v>2358</v>
      </c>
      <c r="K265" s="249" t="s">
        <v>2359</v>
      </c>
      <c r="L265" s="249" t="s">
        <v>2355</v>
      </c>
      <c r="M265" s="178" t="s">
        <v>407</v>
      </c>
      <c r="N265" s="178" t="s">
        <v>2136</v>
      </c>
      <c r="O265" s="178" t="s">
        <v>845</v>
      </c>
      <c r="P265" s="178" t="s">
        <v>209</v>
      </c>
      <c r="Q265" s="228">
        <v>525</v>
      </c>
      <c r="R265" s="250">
        <v>36</v>
      </c>
      <c r="S265" s="179" t="s">
        <v>887</v>
      </c>
      <c r="T265" s="179" t="s">
        <v>887</v>
      </c>
      <c r="U265" s="179" t="s">
        <v>887</v>
      </c>
      <c r="V265" s="135"/>
      <c r="W265" s="237"/>
      <c r="X265" s="238"/>
      <c r="Y265" s="231">
        <f t="shared" si="14"/>
        <v>0</v>
      </c>
      <c r="Z265" s="231">
        <f t="shared" si="15"/>
        <v>0</v>
      </c>
      <c r="AA265" s="232" t="str">
        <f t="shared" si="16"/>
        <v>X</v>
      </c>
      <c r="AB265" s="239"/>
      <c r="AC265" s="239"/>
      <c r="AD265" s="239"/>
      <c r="AE265" s="239"/>
      <c r="AF265" s="234"/>
      <c r="AG265" s="238"/>
      <c r="AH265" s="238"/>
      <c r="AI265" s="240"/>
    </row>
    <row r="266" spans="1:35" ht="15.75" hidden="1" customHeight="1">
      <c r="A266" s="179" t="s">
        <v>111</v>
      </c>
      <c r="B266" s="178" t="s">
        <v>2132</v>
      </c>
      <c r="C266" s="178">
        <v>2024</v>
      </c>
      <c r="D266" s="132" t="s">
        <v>659</v>
      </c>
      <c r="E266" s="178" t="s">
        <v>153</v>
      </c>
      <c r="F266" s="132" t="s">
        <v>482</v>
      </c>
      <c r="G266" s="227" t="s">
        <v>185</v>
      </c>
      <c r="H266" s="178" t="s">
        <v>396</v>
      </c>
      <c r="I266" s="178" t="s">
        <v>2103</v>
      </c>
      <c r="J266" s="249" t="s">
        <v>2358</v>
      </c>
      <c r="K266" s="249" t="s">
        <v>2359</v>
      </c>
      <c r="L266" s="249" t="s">
        <v>2355</v>
      </c>
      <c r="M266" s="178" t="s">
        <v>407</v>
      </c>
      <c r="N266" s="178" t="s">
        <v>2136</v>
      </c>
      <c r="O266" s="178" t="s">
        <v>845</v>
      </c>
      <c r="P266" s="178" t="s">
        <v>209</v>
      </c>
      <c r="Q266" s="228">
        <v>525</v>
      </c>
      <c r="R266" s="250">
        <v>36</v>
      </c>
      <c r="S266" s="179" t="s">
        <v>887</v>
      </c>
      <c r="T266" s="179" t="s">
        <v>887</v>
      </c>
      <c r="U266" s="179" t="s">
        <v>887</v>
      </c>
      <c r="V266" s="135"/>
      <c r="W266" s="237"/>
      <c r="X266" s="238"/>
      <c r="Y266" s="231">
        <f t="shared" si="14"/>
        <v>0</v>
      </c>
      <c r="Z266" s="231">
        <f t="shared" si="15"/>
        <v>0</v>
      </c>
      <c r="AA266" s="232" t="str">
        <f t="shared" si="16"/>
        <v>X</v>
      </c>
      <c r="AB266" s="239"/>
      <c r="AC266" s="239"/>
      <c r="AD266" s="239"/>
      <c r="AE266" s="239"/>
      <c r="AF266" s="234"/>
      <c r="AG266" s="238"/>
      <c r="AH266" s="238"/>
      <c r="AI266" s="240"/>
    </row>
    <row r="267" spans="1:35" ht="15.75" customHeight="1">
      <c r="A267" s="179" t="s">
        <v>111</v>
      </c>
      <c r="B267" s="178" t="s">
        <v>2132</v>
      </c>
      <c r="C267" s="178">
        <v>2022</v>
      </c>
      <c r="D267" s="132" t="s">
        <v>659</v>
      </c>
      <c r="E267" s="178" t="s">
        <v>2360</v>
      </c>
      <c r="F267" s="132" t="s">
        <v>482</v>
      </c>
      <c r="G267" s="227" t="s">
        <v>185</v>
      </c>
      <c r="H267" s="178" t="s">
        <v>396</v>
      </c>
      <c r="I267" s="178" t="s">
        <v>2103</v>
      </c>
      <c r="J267" s="249" t="s">
        <v>2361</v>
      </c>
      <c r="K267" s="249" t="s">
        <v>2362</v>
      </c>
      <c r="L267" s="144" t="s">
        <v>2363</v>
      </c>
      <c r="M267" s="178" t="s">
        <v>407</v>
      </c>
      <c r="N267" s="178" t="s">
        <v>2136</v>
      </c>
      <c r="O267" s="178" t="s">
        <v>845</v>
      </c>
      <c r="P267" s="178" t="s">
        <v>209</v>
      </c>
      <c r="Q267" s="228">
        <v>6300</v>
      </c>
      <c r="R267" s="250">
        <v>78</v>
      </c>
      <c r="S267" s="179" t="s">
        <v>887</v>
      </c>
      <c r="T267" s="179" t="s">
        <v>887</v>
      </c>
      <c r="U267" s="179" t="s">
        <v>887</v>
      </c>
      <c r="V267" s="135" t="s">
        <v>2364</v>
      </c>
      <c r="W267" s="237">
        <v>1800</v>
      </c>
      <c r="X267" s="238">
        <v>39</v>
      </c>
      <c r="Y267" s="231">
        <f t="shared" si="14"/>
        <v>50</v>
      </c>
      <c r="Z267" s="231">
        <f t="shared" si="15"/>
        <v>28.571428571428569</v>
      </c>
      <c r="AA267" s="232" t="str">
        <f t="shared" si="16"/>
        <v>X</v>
      </c>
      <c r="AB267" s="239">
        <v>569</v>
      </c>
      <c r="AC267" s="239">
        <v>34</v>
      </c>
      <c r="AD267" s="239">
        <v>20781</v>
      </c>
      <c r="AE267" s="239">
        <v>45</v>
      </c>
      <c r="AF267" s="234">
        <v>1</v>
      </c>
      <c r="AG267" s="238">
        <v>0</v>
      </c>
      <c r="AH267" s="238">
        <v>36</v>
      </c>
      <c r="AI267" s="246" t="s">
        <v>2138</v>
      </c>
    </row>
    <row r="268" spans="1:35" ht="15.75" hidden="1" customHeight="1">
      <c r="A268" s="179" t="s">
        <v>111</v>
      </c>
      <c r="B268" s="178" t="s">
        <v>2132</v>
      </c>
      <c r="C268" s="178">
        <v>2023</v>
      </c>
      <c r="D268" s="132" t="s">
        <v>659</v>
      </c>
      <c r="E268" s="178" t="s">
        <v>2360</v>
      </c>
      <c r="F268" s="132" t="s">
        <v>482</v>
      </c>
      <c r="G268" s="227" t="s">
        <v>185</v>
      </c>
      <c r="H268" s="178" t="s">
        <v>396</v>
      </c>
      <c r="I268" s="178" t="s">
        <v>2103</v>
      </c>
      <c r="J268" s="249" t="s">
        <v>2361</v>
      </c>
      <c r="K268" s="249" t="s">
        <v>2362</v>
      </c>
      <c r="L268" s="249" t="s">
        <v>2363</v>
      </c>
      <c r="M268" s="178" t="s">
        <v>407</v>
      </c>
      <c r="N268" s="178" t="s">
        <v>2136</v>
      </c>
      <c r="O268" s="178" t="s">
        <v>845</v>
      </c>
      <c r="P268" s="178" t="s">
        <v>209</v>
      </c>
      <c r="Q268" s="228">
        <v>6300</v>
      </c>
      <c r="R268" s="250">
        <v>78</v>
      </c>
      <c r="S268" s="179" t="s">
        <v>887</v>
      </c>
      <c r="T268" s="179" t="s">
        <v>887</v>
      </c>
      <c r="U268" s="179" t="s">
        <v>887</v>
      </c>
      <c r="V268" s="135" t="s">
        <v>2364</v>
      </c>
      <c r="W268" s="237"/>
      <c r="X268" s="238"/>
      <c r="Y268" s="231">
        <f t="shared" si="14"/>
        <v>0</v>
      </c>
      <c r="Z268" s="231">
        <f t="shared" si="15"/>
        <v>0</v>
      </c>
      <c r="AA268" s="232" t="str">
        <f t="shared" si="16"/>
        <v>X</v>
      </c>
      <c r="AB268" s="239"/>
      <c r="AC268" s="239"/>
      <c r="AD268" s="239"/>
      <c r="AE268" s="239"/>
      <c r="AF268" s="234"/>
      <c r="AG268" s="238"/>
      <c r="AH268" s="238"/>
      <c r="AI268" s="240"/>
    </row>
    <row r="269" spans="1:35" ht="15.75" hidden="1" customHeight="1">
      <c r="A269" s="179" t="s">
        <v>111</v>
      </c>
      <c r="B269" s="178" t="s">
        <v>2132</v>
      </c>
      <c r="C269" s="178">
        <v>2024</v>
      </c>
      <c r="D269" s="132" t="s">
        <v>659</v>
      </c>
      <c r="E269" s="178" t="s">
        <v>2360</v>
      </c>
      <c r="F269" s="132" t="s">
        <v>482</v>
      </c>
      <c r="G269" s="227" t="s">
        <v>185</v>
      </c>
      <c r="H269" s="178" t="s">
        <v>396</v>
      </c>
      <c r="I269" s="178" t="s">
        <v>2103</v>
      </c>
      <c r="J269" s="249" t="s">
        <v>2361</v>
      </c>
      <c r="K269" s="249" t="s">
        <v>2362</v>
      </c>
      <c r="L269" s="249" t="s">
        <v>2363</v>
      </c>
      <c r="M269" s="178" t="s">
        <v>407</v>
      </c>
      <c r="N269" s="178" t="s">
        <v>2136</v>
      </c>
      <c r="O269" s="178" t="s">
        <v>845</v>
      </c>
      <c r="P269" s="178" t="s">
        <v>209</v>
      </c>
      <c r="Q269" s="228">
        <v>6300</v>
      </c>
      <c r="R269" s="250">
        <v>78</v>
      </c>
      <c r="S269" s="179" t="s">
        <v>887</v>
      </c>
      <c r="T269" s="179" t="s">
        <v>887</v>
      </c>
      <c r="U269" s="179" t="s">
        <v>887</v>
      </c>
      <c r="V269" s="135" t="s">
        <v>2364</v>
      </c>
      <c r="W269" s="237"/>
      <c r="X269" s="238"/>
      <c r="Y269" s="231">
        <f t="shared" si="14"/>
        <v>0</v>
      </c>
      <c r="Z269" s="231">
        <f t="shared" si="15"/>
        <v>0</v>
      </c>
      <c r="AA269" s="232" t="str">
        <f t="shared" si="16"/>
        <v>X</v>
      </c>
      <c r="AB269" s="239"/>
      <c r="AC269" s="239"/>
      <c r="AD269" s="239"/>
      <c r="AE269" s="239"/>
      <c r="AF269" s="234"/>
      <c r="AG269" s="238"/>
      <c r="AH269" s="238"/>
      <c r="AI269" s="240"/>
    </row>
    <row r="270" spans="1:35" ht="15.75" customHeight="1">
      <c r="A270" s="179" t="s">
        <v>111</v>
      </c>
      <c r="B270" s="178" t="s">
        <v>2132</v>
      </c>
      <c r="C270" s="178">
        <v>2022</v>
      </c>
      <c r="D270" s="132" t="s">
        <v>659</v>
      </c>
      <c r="E270" s="178" t="s">
        <v>2360</v>
      </c>
      <c r="F270" s="132" t="s">
        <v>482</v>
      </c>
      <c r="G270" s="227" t="s">
        <v>185</v>
      </c>
      <c r="H270" s="178" t="s">
        <v>396</v>
      </c>
      <c r="I270" s="178" t="s">
        <v>2103</v>
      </c>
      <c r="J270" s="249" t="s">
        <v>2365</v>
      </c>
      <c r="K270" s="249" t="s">
        <v>2366</v>
      </c>
      <c r="L270" s="144" t="s">
        <v>2367</v>
      </c>
      <c r="M270" s="178" t="s">
        <v>407</v>
      </c>
      <c r="N270" s="178" t="s">
        <v>2136</v>
      </c>
      <c r="O270" s="178" t="s">
        <v>845</v>
      </c>
      <c r="P270" s="178" t="s">
        <v>209</v>
      </c>
      <c r="Q270" s="228">
        <v>300</v>
      </c>
      <c r="R270" s="250">
        <v>3</v>
      </c>
      <c r="S270" s="179" t="s">
        <v>887</v>
      </c>
      <c r="T270" s="179" t="s">
        <v>887</v>
      </c>
      <c r="U270" s="179" t="s">
        <v>887</v>
      </c>
      <c r="V270" s="135" t="s">
        <v>2368</v>
      </c>
      <c r="W270" s="237">
        <v>300</v>
      </c>
      <c r="X270" s="238">
        <v>5</v>
      </c>
      <c r="Y270" s="231">
        <f t="shared" si="14"/>
        <v>166.66666666666669</v>
      </c>
      <c r="Z270" s="231">
        <f t="shared" si="15"/>
        <v>100</v>
      </c>
      <c r="AA270" s="232" t="str">
        <f t="shared" si="16"/>
        <v>X</v>
      </c>
      <c r="AB270" s="239">
        <v>39</v>
      </c>
      <c r="AC270" s="239">
        <v>6</v>
      </c>
      <c r="AD270" s="239">
        <v>1695</v>
      </c>
      <c r="AE270" s="239">
        <v>8</v>
      </c>
      <c r="AF270" s="234">
        <v>1</v>
      </c>
      <c r="AG270" s="238">
        <v>0</v>
      </c>
      <c r="AH270" s="238">
        <v>13</v>
      </c>
      <c r="AI270" s="246" t="s">
        <v>2369</v>
      </c>
    </row>
    <row r="271" spans="1:35" ht="15.75" hidden="1" customHeight="1">
      <c r="A271" s="179" t="s">
        <v>111</v>
      </c>
      <c r="B271" s="178" t="s">
        <v>2132</v>
      </c>
      <c r="C271" s="178">
        <v>2023</v>
      </c>
      <c r="D271" s="132" t="s">
        <v>659</v>
      </c>
      <c r="E271" s="178" t="s">
        <v>2360</v>
      </c>
      <c r="F271" s="132" t="s">
        <v>482</v>
      </c>
      <c r="G271" s="227" t="s">
        <v>185</v>
      </c>
      <c r="H271" s="178" t="s">
        <v>396</v>
      </c>
      <c r="I271" s="178" t="s">
        <v>2103</v>
      </c>
      <c r="J271" s="249" t="s">
        <v>2365</v>
      </c>
      <c r="K271" s="249" t="s">
        <v>2366</v>
      </c>
      <c r="L271" s="249" t="s">
        <v>2367</v>
      </c>
      <c r="M271" s="178" t="s">
        <v>407</v>
      </c>
      <c r="N271" s="178" t="s">
        <v>2136</v>
      </c>
      <c r="O271" s="178" t="s">
        <v>845</v>
      </c>
      <c r="P271" s="178" t="s">
        <v>209</v>
      </c>
      <c r="Q271" s="228">
        <v>300</v>
      </c>
      <c r="R271" s="250">
        <v>3</v>
      </c>
      <c r="S271" s="179" t="s">
        <v>887</v>
      </c>
      <c r="T271" s="179" t="s">
        <v>887</v>
      </c>
      <c r="U271" s="179" t="s">
        <v>887</v>
      </c>
      <c r="V271" s="135" t="s">
        <v>2368</v>
      </c>
      <c r="W271" s="237"/>
      <c r="X271" s="238"/>
      <c r="Y271" s="231">
        <f t="shared" si="14"/>
        <v>0</v>
      </c>
      <c r="Z271" s="231">
        <f t="shared" si="15"/>
        <v>0</v>
      </c>
      <c r="AA271" s="232" t="str">
        <f t="shared" si="16"/>
        <v>X</v>
      </c>
      <c r="AB271" s="239"/>
      <c r="AC271" s="239"/>
      <c r="AD271" s="239"/>
      <c r="AE271" s="239"/>
      <c r="AF271" s="234"/>
      <c r="AG271" s="238"/>
      <c r="AH271" s="238"/>
      <c r="AI271" s="240"/>
    </row>
    <row r="272" spans="1:35" ht="15.75" hidden="1" customHeight="1">
      <c r="A272" s="179" t="s">
        <v>111</v>
      </c>
      <c r="B272" s="178" t="s">
        <v>2132</v>
      </c>
      <c r="C272" s="178">
        <v>2024</v>
      </c>
      <c r="D272" s="132" t="s">
        <v>659</v>
      </c>
      <c r="E272" s="178" t="s">
        <v>2360</v>
      </c>
      <c r="F272" s="132" t="s">
        <v>482</v>
      </c>
      <c r="G272" s="227" t="s">
        <v>185</v>
      </c>
      <c r="H272" s="178" t="s">
        <v>396</v>
      </c>
      <c r="I272" s="178" t="s">
        <v>2103</v>
      </c>
      <c r="J272" s="249" t="s">
        <v>2365</v>
      </c>
      <c r="K272" s="249" t="s">
        <v>2366</v>
      </c>
      <c r="L272" s="249" t="s">
        <v>2367</v>
      </c>
      <c r="M272" s="178" t="s">
        <v>407</v>
      </c>
      <c r="N272" s="178" t="s">
        <v>2136</v>
      </c>
      <c r="O272" s="178" t="s">
        <v>845</v>
      </c>
      <c r="P272" s="178" t="s">
        <v>209</v>
      </c>
      <c r="Q272" s="228">
        <v>300</v>
      </c>
      <c r="R272" s="250">
        <v>3</v>
      </c>
      <c r="S272" s="179" t="s">
        <v>887</v>
      </c>
      <c r="T272" s="179" t="s">
        <v>887</v>
      </c>
      <c r="U272" s="179" t="s">
        <v>887</v>
      </c>
      <c r="V272" s="135" t="s">
        <v>2368</v>
      </c>
      <c r="W272" s="237"/>
      <c r="X272" s="238"/>
      <c r="Y272" s="231">
        <f t="shared" si="14"/>
        <v>0</v>
      </c>
      <c r="Z272" s="231">
        <f t="shared" si="15"/>
        <v>0</v>
      </c>
      <c r="AA272" s="232" t="str">
        <f t="shared" si="16"/>
        <v>X</v>
      </c>
      <c r="AB272" s="239"/>
      <c r="AC272" s="239"/>
      <c r="AD272" s="239"/>
      <c r="AE272" s="239"/>
      <c r="AF272" s="234"/>
      <c r="AG272" s="238"/>
      <c r="AH272" s="238"/>
      <c r="AI272" s="240"/>
    </row>
    <row r="273" spans="1:35" ht="15.75" customHeight="1">
      <c r="A273" s="179" t="s">
        <v>111</v>
      </c>
      <c r="B273" s="178" t="s">
        <v>2132</v>
      </c>
      <c r="C273" s="178">
        <v>2022</v>
      </c>
      <c r="D273" s="132" t="s">
        <v>659</v>
      </c>
      <c r="E273" s="178" t="s">
        <v>2360</v>
      </c>
      <c r="F273" s="132" t="s">
        <v>482</v>
      </c>
      <c r="G273" s="227" t="s">
        <v>185</v>
      </c>
      <c r="H273" s="178" t="s">
        <v>396</v>
      </c>
      <c r="I273" s="178" t="s">
        <v>2103</v>
      </c>
      <c r="J273" s="249" t="s">
        <v>2370</v>
      </c>
      <c r="K273" s="249" t="s">
        <v>2371</v>
      </c>
      <c r="L273" s="144" t="s">
        <v>2367</v>
      </c>
      <c r="M273" s="178" t="s">
        <v>407</v>
      </c>
      <c r="N273" s="178" t="s">
        <v>2136</v>
      </c>
      <c r="O273" s="178" t="s">
        <v>845</v>
      </c>
      <c r="P273" s="178" t="s">
        <v>209</v>
      </c>
      <c r="Q273" s="228">
        <v>300</v>
      </c>
      <c r="R273" s="250">
        <v>0</v>
      </c>
      <c r="S273" s="179" t="s">
        <v>887</v>
      </c>
      <c r="T273" s="179" t="s">
        <v>887</v>
      </c>
      <c r="U273" s="179" t="s">
        <v>887</v>
      </c>
      <c r="V273" s="135" t="s">
        <v>2372</v>
      </c>
      <c r="W273" s="237">
        <v>300</v>
      </c>
      <c r="X273" s="238">
        <v>0</v>
      </c>
      <c r="Y273" s="231"/>
      <c r="Z273" s="231">
        <f t="shared" si="15"/>
        <v>100</v>
      </c>
      <c r="AA273" s="232"/>
      <c r="AB273" s="239">
        <v>18</v>
      </c>
      <c r="AC273" s="239">
        <v>0</v>
      </c>
      <c r="AD273" s="239">
        <v>744</v>
      </c>
      <c r="AE273" s="239">
        <v>0</v>
      </c>
      <c r="AF273" s="234">
        <v>0</v>
      </c>
      <c r="AG273" s="238">
        <v>0</v>
      </c>
      <c r="AH273" s="238">
        <v>0</v>
      </c>
      <c r="AI273" s="240"/>
    </row>
    <row r="274" spans="1:35" ht="15.75" hidden="1" customHeight="1">
      <c r="A274" s="179" t="s">
        <v>111</v>
      </c>
      <c r="B274" s="178" t="s">
        <v>2132</v>
      </c>
      <c r="C274" s="178">
        <v>2023</v>
      </c>
      <c r="D274" s="132" t="s">
        <v>659</v>
      </c>
      <c r="E274" s="178" t="s">
        <v>2360</v>
      </c>
      <c r="F274" s="132" t="s">
        <v>482</v>
      </c>
      <c r="G274" s="227" t="s">
        <v>185</v>
      </c>
      <c r="H274" s="178" t="s">
        <v>396</v>
      </c>
      <c r="I274" s="178" t="s">
        <v>2103</v>
      </c>
      <c r="J274" s="249" t="s">
        <v>2370</v>
      </c>
      <c r="K274" s="249" t="s">
        <v>2371</v>
      </c>
      <c r="L274" s="249" t="s">
        <v>2367</v>
      </c>
      <c r="M274" s="178" t="s">
        <v>407</v>
      </c>
      <c r="N274" s="178" t="s">
        <v>2136</v>
      </c>
      <c r="O274" s="178" t="s">
        <v>845</v>
      </c>
      <c r="P274" s="178" t="s">
        <v>209</v>
      </c>
      <c r="Q274" s="228">
        <v>300</v>
      </c>
      <c r="R274" s="250">
        <v>0</v>
      </c>
      <c r="S274" s="179" t="s">
        <v>887</v>
      </c>
      <c r="T274" s="179" t="s">
        <v>887</v>
      </c>
      <c r="U274" s="179" t="s">
        <v>887</v>
      </c>
      <c r="V274" s="135" t="s">
        <v>2372</v>
      </c>
      <c r="W274" s="237"/>
      <c r="X274" s="238"/>
      <c r="Y274" s="231" t="e">
        <f t="shared" si="14"/>
        <v>#DIV/0!</v>
      </c>
      <c r="Z274" s="231">
        <f t="shared" si="15"/>
        <v>0</v>
      </c>
      <c r="AA274" s="232" t="e">
        <f t="shared" si="16"/>
        <v>#DIV/0!</v>
      </c>
      <c r="AB274" s="239"/>
      <c r="AC274" s="239"/>
      <c r="AD274" s="239"/>
      <c r="AE274" s="239"/>
      <c r="AF274" s="234"/>
      <c r="AG274" s="238"/>
      <c r="AH274" s="238"/>
      <c r="AI274" s="240"/>
    </row>
    <row r="275" spans="1:35" ht="15.75" hidden="1" customHeight="1">
      <c r="A275" s="179" t="s">
        <v>111</v>
      </c>
      <c r="B275" s="178" t="s">
        <v>2132</v>
      </c>
      <c r="C275" s="178">
        <v>2024</v>
      </c>
      <c r="D275" s="132" t="s">
        <v>659</v>
      </c>
      <c r="E275" s="178" t="s">
        <v>2360</v>
      </c>
      <c r="F275" s="132" t="s">
        <v>482</v>
      </c>
      <c r="G275" s="227" t="s">
        <v>185</v>
      </c>
      <c r="H275" s="178" t="s">
        <v>396</v>
      </c>
      <c r="I275" s="178" t="s">
        <v>2103</v>
      </c>
      <c r="J275" s="249" t="s">
        <v>2370</v>
      </c>
      <c r="K275" s="249" t="s">
        <v>2371</v>
      </c>
      <c r="L275" s="249" t="s">
        <v>2367</v>
      </c>
      <c r="M275" s="178" t="s">
        <v>407</v>
      </c>
      <c r="N275" s="178" t="s">
        <v>2136</v>
      </c>
      <c r="O275" s="178" t="s">
        <v>845</v>
      </c>
      <c r="P275" s="178" t="s">
        <v>209</v>
      </c>
      <c r="Q275" s="228">
        <v>300</v>
      </c>
      <c r="R275" s="250">
        <v>0</v>
      </c>
      <c r="S275" s="179" t="s">
        <v>887</v>
      </c>
      <c r="T275" s="179" t="s">
        <v>887</v>
      </c>
      <c r="U275" s="179" t="s">
        <v>887</v>
      </c>
      <c r="V275" s="135" t="s">
        <v>2372</v>
      </c>
      <c r="W275" s="237"/>
      <c r="X275" s="238"/>
      <c r="Y275" s="231" t="e">
        <f t="shared" si="14"/>
        <v>#DIV/0!</v>
      </c>
      <c r="Z275" s="231">
        <f t="shared" si="15"/>
        <v>0</v>
      </c>
      <c r="AA275" s="232" t="e">
        <f t="shared" si="16"/>
        <v>#DIV/0!</v>
      </c>
      <c r="AB275" s="239"/>
      <c r="AC275" s="239"/>
      <c r="AD275" s="239"/>
      <c r="AE275" s="239"/>
      <c r="AF275" s="234"/>
      <c r="AG275" s="238"/>
      <c r="AH275" s="238"/>
      <c r="AI275" s="240"/>
    </row>
    <row r="276" spans="1:35" ht="15.75" customHeight="1">
      <c r="A276" s="179" t="s">
        <v>111</v>
      </c>
      <c r="B276" s="178" t="s">
        <v>2132</v>
      </c>
      <c r="C276" s="178">
        <v>2022</v>
      </c>
      <c r="D276" s="132" t="s">
        <v>659</v>
      </c>
      <c r="E276" s="178" t="s">
        <v>2360</v>
      </c>
      <c r="F276" s="132" t="s">
        <v>482</v>
      </c>
      <c r="G276" s="227" t="s">
        <v>185</v>
      </c>
      <c r="H276" s="178" t="s">
        <v>396</v>
      </c>
      <c r="I276" s="178" t="s">
        <v>2103</v>
      </c>
      <c r="J276" s="249" t="s">
        <v>2373</v>
      </c>
      <c r="K276" s="249" t="s">
        <v>2374</v>
      </c>
      <c r="L276" s="144" t="s">
        <v>2367</v>
      </c>
      <c r="M276" s="178" t="s">
        <v>407</v>
      </c>
      <c r="N276" s="178" t="s">
        <v>2136</v>
      </c>
      <c r="O276" s="178" t="s">
        <v>845</v>
      </c>
      <c r="P276" s="178" t="s">
        <v>209</v>
      </c>
      <c r="Q276" s="228">
        <v>300</v>
      </c>
      <c r="R276" s="250">
        <v>3</v>
      </c>
      <c r="S276" s="179" t="s">
        <v>887</v>
      </c>
      <c r="T276" s="179" t="s">
        <v>887</v>
      </c>
      <c r="U276" s="179" t="s">
        <v>887</v>
      </c>
      <c r="V276" s="135" t="s">
        <v>2368</v>
      </c>
      <c r="W276" s="237">
        <v>300</v>
      </c>
      <c r="X276" s="238">
        <v>0</v>
      </c>
      <c r="Y276" s="231">
        <f t="shared" si="14"/>
        <v>0</v>
      </c>
      <c r="Z276" s="231">
        <f t="shared" si="15"/>
        <v>100</v>
      </c>
      <c r="AA276" s="232" t="str">
        <f t="shared" si="16"/>
        <v>X</v>
      </c>
      <c r="AB276" s="239">
        <v>14</v>
      </c>
      <c r="AC276" s="239">
        <v>0</v>
      </c>
      <c r="AD276" s="239">
        <v>1328</v>
      </c>
      <c r="AE276" s="239">
        <v>0</v>
      </c>
      <c r="AF276" s="234">
        <v>0</v>
      </c>
      <c r="AG276" s="238">
        <v>0</v>
      </c>
      <c r="AH276" s="238">
        <v>0</v>
      </c>
      <c r="AI276" s="246" t="s">
        <v>2369</v>
      </c>
    </row>
    <row r="277" spans="1:35" ht="15.75" hidden="1" customHeight="1">
      <c r="A277" s="179" t="s">
        <v>111</v>
      </c>
      <c r="B277" s="178" t="s">
        <v>2132</v>
      </c>
      <c r="C277" s="178">
        <v>2023</v>
      </c>
      <c r="D277" s="132" t="s">
        <v>659</v>
      </c>
      <c r="E277" s="178" t="s">
        <v>2360</v>
      </c>
      <c r="F277" s="132" t="s">
        <v>482</v>
      </c>
      <c r="G277" s="227" t="s">
        <v>185</v>
      </c>
      <c r="H277" s="178" t="s">
        <v>396</v>
      </c>
      <c r="I277" s="178" t="s">
        <v>2103</v>
      </c>
      <c r="J277" s="249" t="s">
        <v>2373</v>
      </c>
      <c r="K277" s="249" t="s">
        <v>2374</v>
      </c>
      <c r="L277" s="249" t="s">
        <v>2367</v>
      </c>
      <c r="M277" s="178" t="s">
        <v>407</v>
      </c>
      <c r="N277" s="178" t="s">
        <v>2136</v>
      </c>
      <c r="O277" s="178" t="s">
        <v>845</v>
      </c>
      <c r="P277" s="178" t="s">
        <v>209</v>
      </c>
      <c r="Q277" s="228">
        <v>300</v>
      </c>
      <c r="R277" s="250">
        <v>3</v>
      </c>
      <c r="S277" s="179" t="s">
        <v>887</v>
      </c>
      <c r="T277" s="179" t="s">
        <v>887</v>
      </c>
      <c r="U277" s="179" t="s">
        <v>887</v>
      </c>
      <c r="V277" s="135" t="s">
        <v>2368</v>
      </c>
      <c r="W277" s="237"/>
      <c r="X277" s="238"/>
      <c r="Y277" s="231">
        <f t="shared" si="14"/>
        <v>0</v>
      </c>
      <c r="Z277" s="231">
        <f t="shared" si="15"/>
        <v>0</v>
      </c>
      <c r="AA277" s="232" t="str">
        <f t="shared" si="16"/>
        <v>X</v>
      </c>
      <c r="AB277" s="239"/>
      <c r="AC277" s="239"/>
      <c r="AD277" s="239"/>
      <c r="AE277" s="239"/>
      <c r="AF277" s="234"/>
      <c r="AG277" s="238"/>
      <c r="AH277" s="238"/>
      <c r="AI277" s="240"/>
    </row>
    <row r="278" spans="1:35" ht="15.75" hidden="1" customHeight="1">
      <c r="A278" s="179" t="s">
        <v>111</v>
      </c>
      <c r="B278" s="178" t="s">
        <v>2132</v>
      </c>
      <c r="C278" s="178">
        <v>2024</v>
      </c>
      <c r="D278" s="132" t="s">
        <v>659</v>
      </c>
      <c r="E278" s="178" t="s">
        <v>2360</v>
      </c>
      <c r="F278" s="132" t="s">
        <v>482</v>
      </c>
      <c r="G278" s="227" t="s">
        <v>185</v>
      </c>
      <c r="H278" s="178" t="s">
        <v>396</v>
      </c>
      <c r="I278" s="178" t="s">
        <v>2103</v>
      </c>
      <c r="J278" s="249" t="s">
        <v>2373</v>
      </c>
      <c r="K278" s="249" t="s">
        <v>2374</v>
      </c>
      <c r="L278" s="249" t="s">
        <v>2367</v>
      </c>
      <c r="M278" s="178" t="s">
        <v>407</v>
      </c>
      <c r="N278" s="178" t="s">
        <v>2136</v>
      </c>
      <c r="O278" s="178" t="s">
        <v>845</v>
      </c>
      <c r="P278" s="178" t="s">
        <v>209</v>
      </c>
      <c r="Q278" s="228">
        <v>300</v>
      </c>
      <c r="R278" s="250">
        <v>3</v>
      </c>
      <c r="S278" s="179" t="s">
        <v>887</v>
      </c>
      <c r="T278" s="179" t="s">
        <v>887</v>
      </c>
      <c r="U278" s="179" t="s">
        <v>887</v>
      </c>
      <c r="V278" s="135" t="s">
        <v>2368</v>
      </c>
      <c r="W278" s="237"/>
      <c r="X278" s="238"/>
      <c r="Y278" s="231">
        <f t="shared" si="14"/>
        <v>0</v>
      </c>
      <c r="Z278" s="231">
        <f t="shared" si="15"/>
        <v>0</v>
      </c>
      <c r="AA278" s="232" t="str">
        <f t="shared" si="16"/>
        <v>X</v>
      </c>
      <c r="AB278" s="239"/>
      <c r="AC278" s="239"/>
      <c r="AD278" s="239"/>
      <c r="AE278" s="239"/>
      <c r="AF278" s="234"/>
      <c r="AG278" s="238"/>
      <c r="AH278" s="238"/>
      <c r="AI278" s="240"/>
    </row>
    <row r="279" spans="1:35" ht="15.75" customHeight="1">
      <c r="A279" s="179" t="s">
        <v>111</v>
      </c>
      <c r="B279" s="178" t="s">
        <v>2132</v>
      </c>
      <c r="C279" s="178">
        <v>2022</v>
      </c>
      <c r="D279" s="132" t="s">
        <v>659</v>
      </c>
      <c r="E279" s="178" t="s">
        <v>2360</v>
      </c>
      <c r="F279" s="132" t="s">
        <v>482</v>
      </c>
      <c r="G279" s="227" t="s">
        <v>185</v>
      </c>
      <c r="H279" s="178" t="s">
        <v>396</v>
      </c>
      <c r="I279" s="178" t="s">
        <v>2103</v>
      </c>
      <c r="J279" s="249" t="s">
        <v>2375</v>
      </c>
      <c r="K279" s="249" t="s">
        <v>2376</v>
      </c>
      <c r="L279" s="144" t="s">
        <v>2367</v>
      </c>
      <c r="M279" s="178" t="s">
        <v>407</v>
      </c>
      <c r="N279" s="178" t="s">
        <v>2136</v>
      </c>
      <c r="O279" s="178" t="s">
        <v>845</v>
      </c>
      <c r="P279" s="178" t="s">
        <v>209</v>
      </c>
      <c r="Q279" s="228">
        <v>300</v>
      </c>
      <c r="R279" s="250">
        <v>5</v>
      </c>
      <c r="S279" s="179" t="s">
        <v>887</v>
      </c>
      <c r="T279" s="179" t="s">
        <v>887</v>
      </c>
      <c r="U279" s="179" t="s">
        <v>887</v>
      </c>
      <c r="V279" s="135" t="s">
        <v>2368</v>
      </c>
      <c r="W279" s="237">
        <v>300</v>
      </c>
      <c r="X279" s="238">
        <v>10</v>
      </c>
      <c r="Y279" s="231">
        <f t="shared" si="14"/>
        <v>200</v>
      </c>
      <c r="Z279" s="231">
        <f t="shared" si="15"/>
        <v>100</v>
      </c>
      <c r="AA279" s="232" t="str">
        <f t="shared" si="16"/>
        <v>X</v>
      </c>
      <c r="AB279" s="239">
        <v>53</v>
      </c>
      <c r="AC279" s="239">
        <v>14</v>
      </c>
      <c r="AD279" s="239">
        <v>4588</v>
      </c>
      <c r="AE279" s="239">
        <v>34</v>
      </c>
      <c r="AF279" s="234">
        <v>1</v>
      </c>
      <c r="AG279" s="238">
        <v>0</v>
      </c>
      <c r="AH279" s="238">
        <v>20</v>
      </c>
      <c r="AI279" s="246" t="s">
        <v>2369</v>
      </c>
    </row>
    <row r="280" spans="1:35" ht="15.75" hidden="1" customHeight="1">
      <c r="A280" s="179" t="s">
        <v>111</v>
      </c>
      <c r="B280" s="178" t="s">
        <v>2132</v>
      </c>
      <c r="C280" s="178">
        <v>2023</v>
      </c>
      <c r="D280" s="132" t="s">
        <v>659</v>
      </c>
      <c r="E280" s="178" t="s">
        <v>2360</v>
      </c>
      <c r="F280" s="132" t="s">
        <v>482</v>
      </c>
      <c r="G280" s="227" t="s">
        <v>185</v>
      </c>
      <c r="H280" s="178" t="s">
        <v>396</v>
      </c>
      <c r="I280" s="178" t="s">
        <v>2103</v>
      </c>
      <c r="J280" s="249" t="s">
        <v>2375</v>
      </c>
      <c r="K280" s="249" t="s">
        <v>2376</v>
      </c>
      <c r="L280" s="249" t="s">
        <v>2367</v>
      </c>
      <c r="M280" s="178" t="s">
        <v>407</v>
      </c>
      <c r="N280" s="178" t="s">
        <v>2136</v>
      </c>
      <c r="O280" s="178" t="s">
        <v>845</v>
      </c>
      <c r="P280" s="178" t="s">
        <v>209</v>
      </c>
      <c r="Q280" s="228">
        <v>300</v>
      </c>
      <c r="R280" s="250">
        <v>5</v>
      </c>
      <c r="S280" s="179" t="s">
        <v>887</v>
      </c>
      <c r="T280" s="179" t="s">
        <v>887</v>
      </c>
      <c r="U280" s="179" t="s">
        <v>887</v>
      </c>
      <c r="V280" s="135" t="s">
        <v>2368</v>
      </c>
      <c r="W280" s="237"/>
      <c r="X280" s="238"/>
      <c r="Y280" s="231">
        <f t="shared" si="14"/>
        <v>0</v>
      </c>
      <c r="Z280" s="231">
        <f t="shared" si="15"/>
        <v>0</v>
      </c>
      <c r="AA280" s="232" t="str">
        <f t="shared" si="16"/>
        <v>X</v>
      </c>
      <c r="AB280" s="239"/>
      <c r="AC280" s="239"/>
      <c r="AD280" s="239"/>
      <c r="AE280" s="239"/>
      <c r="AF280" s="234"/>
      <c r="AG280" s="238"/>
      <c r="AH280" s="238"/>
      <c r="AI280" s="240"/>
    </row>
    <row r="281" spans="1:35" ht="15.75" hidden="1" customHeight="1">
      <c r="A281" s="179" t="s">
        <v>111</v>
      </c>
      <c r="B281" s="178" t="s">
        <v>2132</v>
      </c>
      <c r="C281" s="178">
        <v>2024</v>
      </c>
      <c r="D281" s="132" t="s">
        <v>659</v>
      </c>
      <c r="E281" s="178" t="s">
        <v>2360</v>
      </c>
      <c r="F281" s="132" t="s">
        <v>482</v>
      </c>
      <c r="G281" s="227" t="s">
        <v>185</v>
      </c>
      <c r="H281" s="178" t="s">
        <v>396</v>
      </c>
      <c r="I281" s="178" t="s">
        <v>2103</v>
      </c>
      <c r="J281" s="249" t="s">
        <v>2375</v>
      </c>
      <c r="K281" s="249" t="s">
        <v>2376</v>
      </c>
      <c r="L281" s="249" t="s">
        <v>2367</v>
      </c>
      <c r="M281" s="178" t="s">
        <v>407</v>
      </c>
      <c r="N281" s="178" t="s">
        <v>2136</v>
      </c>
      <c r="O281" s="178" t="s">
        <v>845</v>
      </c>
      <c r="P281" s="178" t="s">
        <v>209</v>
      </c>
      <c r="Q281" s="228">
        <v>300</v>
      </c>
      <c r="R281" s="250">
        <v>5</v>
      </c>
      <c r="S281" s="179" t="s">
        <v>887</v>
      </c>
      <c r="T281" s="179" t="s">
        <v>887</v>
      </c>
      <c r="U281" s="179" t="s">
        <v>887</v>
      </c>
      <c r="V281" s="135" t="s">
        <v>2368</v>
      </c>
      <c r="W281" s="237"/>
      <c r="X281" s="238"/>
      <c r="Y281" s="231">
        <f t="shared" si="14"/>
        <v>0</v>
      </c>
      <c r="Z281" s="231">
        <f t="shared" si="15"/>
        <v>0</v>
      </c>
      <c r="AA281" s="232" t="str">
        <f t="shared" si="16"/>
        <v>X</v>
      </c>
      <c r="AB281" s="239"/>
      <c r="AC281" s="239"/>
      <c r="AD281" s="239"/>
      <c r="AE281" s="239"/>
      <c r="AF281" s="234"/>
      <c r="AG281" s="238"/>
      <c r="AH281" s="238"/>
      <c r="AI281" s="240"/>
    </row>
    <row r="282" spans="1:35" ht="15.75" customHeight="1">
      <c r="A282" s="179" t="s">
        <v>111</v>
      </c>
      <c r="B282" s="178" t="s">
        <v>2132</v>
      </c>
      <c r="C282" s="178">
        <v>2022</v>
      </c>
      <c r="D282" s="132" t="s">
        <v>659</v>
      </c>
      <c r="E282" s="178" t="s">
        <v>2360</v>
      </c>
      <c r="F282" s="132" t="s">
        <v>482</v>
      </c>
      <c r="G282" s="227" t="s">
        <v>185</v>
      </c>
      <c r="H282" s="178" t="s">
        <v>396</v>
      </c>
      <c r="I282" s="178" t="s">
        <v>2103</v>
      </c>
      <c r="J282" s="249" t="s">
        <v>2377</v>
      </c>
      <c r="K282" s="249" t="s">
        <v>2378</v>
      </c>
      <c r="L282" s="144" t="s">
        <v>2367</v>
      </c>
      <c r="M282" s="178" t="s">
        <v>407</v>
      </c>
      <c r="N282" s="178" t="s">
        <v>2136</v>
      </c>
      <c r="O282" s="178" t="s">
        <v>845</v>
      </c>
      <c r="P282" s="178" t="s">
        <v>209</v>
      </c>
      <c r="Q282" s="228">
        <v>300</v>
      </c>
      <c r="R282" s="250">
        <v>13</v>
      </c>
      <c r="S282" s="179" t="s">
        <v>887</v>
      </c>
      <c r="T282" s="179" t="s">
        <v>887</v>
      </c>
      <c r="U282" s="179" t="s">
        <v>887</v>
      </c>
      <c r="V282" s="135" t="s">
        <v>2368</v>
      </c>
      <c r="W282" s="237">
        <v>300</v>
      </c>
      <c r="X282" s="238">
        <v>17</v>
      </c>
      <c r="Y282" s="231">
        <f t="shared" si="14"/>
        <v>130.76923076923077</v>
      </c>
      <c r="Z282" s="231">
        <f t="shared" si="15"/>
        <v>100</v>
      </c>
      <c r="AA282" s="232" t="str">
        <f t="shared" si="16"/>
        <v/>
      </c>
      <c r="AB282" s="239">
        <v>59</v>
      </c>
      <c r="AC282" s="239">
        <v>31</v>
      </c>
      <c r="AD282" s="239">
        <v>5639</v>
      </c>
      <c r="AE282" s="239">
        <v>70</v>
      </c>
      <c r="AF282" s="234">
        <v>1</v>
      </c>
      <c r="AG282" s="238">
        <v>0</v>
      </c>
      <c r="AH282" s="238">
        <v>32</v>
      </c>
      <c r="AI282" s="240"/>
    </row>
    <row r="283" spans="1:35" ht="15.75" hidden="1" customHeight="1">
      <c r="A283" s="179" t="s">
        <v>111</v>
      </c>
      <c r="B283" s="178" t="s">
        <v>2132</v>
      </c>
      <c r="C283" s="178">
        <v>2023</v>
      </c>
      <c r="D283" s="132" t="s">
        <v>659</v>
      </c>
      <c r="E283" s="178" t="s">
        <v>2360</v>
      </c>
      <c r="F283" s="132" t="s">
        <v>482</v>
      </c>
      <c r="G283" s="227" t="s">
        <v>185</v>
      </c>
      <c r="H283" s="178" t="s">
        <v>396</v>
      </c>
      <c r="I283" s="178" t="s">
        <v>2103</v>
      </c>
      <c r="J283" s="249" t="s">
        <v>2377</v>
      </c>
      <c r="K283" s="249" t="s">
        <v>2378</v>
      </c>
      <c r="L283" s="249" t="s">
        <v>2367</v>
      </c>
      <c r="M283" s="178" t="s">
        <v>407</v>
      </c>
      <c r="N283" s="178" t="s">
        <v>2136</v>
      </c>
      <c r="O283" s="178" t="s">
        <v>845</v>
      </c>
      <c r="P283" s="178" t="s">
        <v>209</v>
      </c>
      <c r="Q283" s="228">
        <v>300</v>
      </c>
      <c r="R283" s="250">
        <v>13</v>
      </c>
      <c r="S283" s="179" t="s">
        <v>887</v>
      </c>
      <c r="T283" s="179" t="s">
        <v>887</v>
      </c>
      <c r="U283" s="179" t="s">
        <v>887</v>
      </c>
      <c r="V283" s="135" t="s">
        <v>2368</v>
      </c>
      <c r="W283" s="237"/>
      <c r="X283" s="238"/>
      <c r="Y283" s="231">
        <f t="shared" si="14"/>
        <v>0</v>
      </c>
      <c r="Z283" s="231">
        <f t="shared" si="15"/>
        <v>0</v>
      </c>
      <c r="AA283" s="232" t="str">
        <f t="shared" si="16"/>
        <v>X</v>
      </c>
      <c r="AB283" s="239"/>
      <c r="AC283" s="239"/>
      <c r="AD283" s="239"/>
      <c r="AE283" s="239"/>
      <c r="AF283" s="234"/>
      <c r="AG283" s="238"/>
      <c r="AH283" s="238"/>
      <c r="AI283" s="240"/>
    </row>
    <row r="284" spans="1:35" ht="15.75" hidden="1" customHeight="1">
      <c r="A284" s="179" t="s">
        <v>111</v>
      </c>
      <c r="B284" s="178" t="s">
        <v>2132</v>
      </c>
      <c r="C284" s="178">
        <v>2024</v>
      </c>
      <c r="D284" s="132" t="s">
        <v>659</v>
      </c>
      <c r="E284" s="178" t="s">
        <v>2360</v>
      </c>
      <c r="F284" s="132" t="s">
        <v>482</v>
      </c>
      <c r="G284" s="227" t="s">
        <v>185</v>
      </c>
      <c r="H284" s="178" t="s">
        <v>396</v>
      </c>
      <c r="I284" s="178" t="s">
        <v>2103</v>
      </c>
      <c r="J284" s="249" t="s">
        <v>2377</v>
      </c>
      <c r="K284" s="249" t="s">
        <v>2378</v>
      </c>
      <c r="L284" s="249" t="s">
        <v>2367</v>
      </c>
      <c r="M284" s="178" t="s">
        <v>407</v>
      </c>
      <c r="N284" s="178" t="s">
        <v>2136</v>
      </c>
      <c r="O284" s="178" t="s">
        <v>845</v>
      </c>
      <c r="P284" s="178" t="s">
        <v>209</v>
      </c>
      <c r="Q284" s="228">
        <v>300</v>
      </c>
      <c r="R284" s="250">
        <v>13</v>
      </c>
      <c r="S284" s="179" t="s">
        <v>887</v>
      </c>
      <c r="T284" s="179" t="s">
        <v>887</v>
      </c>
      <c r="U284" s="179" t="s">
        <v>887</v>
      </c>
      <c r="V284" s="135" t="s">
        <v>2368</v>
      </c>
      <c r="W284" s="237"/>
      <c r="X284" s="238"/>
      <c r="Y284" s="231">
        <f t="shared" si="14"/>
        <v>0</v>
      </c>
      <c r="Z284" s="231">
        <f t="shared" si="15"/>
        <v>0</v>
      </c>
      <c r="AA284" s="232" t="str">
        <f t="shared" si="16"/>
        <v>X</v>
      </c>
      <c r="AB284" s="239"/>
      <c r="AC284" s="239"/>
      <c r="AD284" s="239"/>
      <c r="AE284" s="239"/>
      <c r="AF284" s="234"/>
      <c r="AG284" s="238"/>
      <c r="AH284" s="238"/>
      <c r="AI284" s="240"/>
    </row>
    <row r="285" spans="1:35" ht="15.75" customHeight="1">
      <c r="A285" s="179" t="s">
        <v>111</v>
      </c>
      <c r="B285" s="178" t="s">
        <v>2132</v>
      </c>
      <c r="C285" s="178">
        <v>2022</v>
      </c>
      <c r="D285" s="132" t="s">
        <v>659</v>
      </c>
      <c r="E285" s="178" t="s">
        <v>2360</v>
      </c>
      <c r="F285" s="132" t="s">
        <v>482</v>
      </c>
      <c r="G285" s="227" t="s">
        <v>185</v>
      </c>
      <c r="H285" s="178" t="s">
        <v>396</v>
      </c>
      <c r="I285" s="178" t="s">
        <v>2103</v>
      </c>
      <c r="J285" s="249" t="s">
        <v>2379</v>
      </c>
      <c r="K285" s="249" t="s">
        <v>2380</v>
      </c>
      <c r="L285" s="144" t="s">
        <v>2367</v>
      </c>
      <c r="M285" s="178" t="s">
        <v>407</v>
      </c>
      <c r="N285" s="178" t="s">
        <v>2136</v>
      </c>
      <c r="O285" s="178" t="s">
        <v>845</v>
      </c>
      <c r="P285" s="178" t="s">
        <v>209</v>
      </c>
      <c r="Q285" s="228">
        <v>300</v>
      </c>
      <c r="R285" s="250">
        <v>3</v>
      </c>
      <c r="S285" s="179" t="s">
        <v>887</v>
      </c>
      <c r="T285" s="179" t="s">
        <v>887</v>
      </c>
      <c r="U285" s="179" t="s">
        <v>887</v>
      </c>
      <c r="V285" s="135" t="s">
        <v>2368</v>
      </c>
      <c r="W285" s="237">
        <v>300</v>
      </c>
      <c r="X285" s="238">
        <v>2</v>
      </c>
      <c r="Y285" s="231">
        <f t="shared" si="14"/>
        <v>66.666666666666657</v>
      </c>
      <c r="Z285" s="231">
        <f t="shared" si="15"/>
        <v>100</v>
      </c>
      <c r="AA285" s="232" t="str">
        <f t="shared" si="16"/>
        <v>X</v>
      </c>
      <c r="AB285" s="239">
        <v>17</v>
      </c>
      <c r="AC285" s="239">
        <v>1</v>
      </c>
      <c r="AD285" s="239">
        <v>1138</v>
      </c>
      <c r="AE285" s="239">
        <v>2</v>
      </c>
      <c r="AF285" s="234">
        <v>1</v>
      </c>
      <c r="AG285" s="238">
        <v>0</v>
      </c>
      <c r="AH285" s="238">
        <v>2</v>
      </c>
      <c r="AI285" s="246" t="s">
        <v>2369</v>
      </c>
    </row>
    <row r="286" spans="1:35" ht="15.75" hidden="1" customHeight="1">
      <c r="A286" s="179" t="s">
        <v>111</v>
      </c>
      <c r="B286" s="178" t="s">
        <v>2132</v>
      </c>
      <c r="C286" s="178">
        <v>2023</v>
      </c>
      <c r="D286" s="132" t="s">
        <v>659</v>
      </c>
      <c r="E286" s="178" t="s">
        <v>2360</v>
      </c>
      <c r="F286" s="132" t="s">
        <v>482</v>
      </c>
      <c r="G286" s="227" t="s">
        <v>185</v>
      </c>
      <c r="H286" s="178" t="s">
        <v>396</v>
      </c>
      <c r="I286" s="178" t="s">
        <v>2103</v>
      </c>
      <c r="J286" s="249" t="s">
        <v>2379</v>
      </c>
      <c r="K286" s="249" t="s">
        <v>2380</v>
      </c>
      <c r="L286" s="249" t="s">
        <v>2367</v>
      </c>
      <c r="M286" s="178" t="s">
        <v>407</v>
      </c>
      <c r="N286" s="178" t="s">
        <v>2136</v>
      </c>
      <c r="O286" s="178" t="s">
        <v>845</v>
      </c>
      <c r="P286" s="178" t="s">
        <v>209</v>
      </c>
      <c r="Q286" s="228">
        <v>300</v>
      </c>
      <c r="R286" s="250">
        <v>3</v>
      </c>
      <c r="S286" s="179" t="s">
        <v>887</v>
      </c>
      <c r="T286" s="179" t="s">
        <v>887</v>
      </c>
      <c r="U286" s="179" t="s">
        <v>887</v>
      </c>
      <c r="V286" s="135" t="s">
        <v>2368</v>
      </c>
      <c r="W286" s="237"/>
      <c r="X286" s="238"/>
      <c r="Y286" s="231">
        <f t="shared" si="14"/>
        <v>0</v>
      </c>
      <c r="Z286" s="231">
        <f t="shared" si="15"/>
        <v>0</v>
      </c>
      <c r="AA286" s="232" t="str">
        <f t="shared" si="16"/>
        <v>X</v>
      </c>
      <c r="AB286" s="239"/>
      <c r="AC286" s="239"/>
      <c r="AD286" s="239"/>
      <c r="AE286" s="239"/>
      <c r="AF286" s="234"/>
      <c r="AG286" s="238"/>
      <c r="AH286" s="238"/>
      <c r="AI286" s="240"/>
    </row>
    <row r="287" spans="1:35" ht="15.75" hidden="1" customHeight="1">
      <c r="A287" s="179" t="s">
        <v>111</v>
      </c>
      <c r="B287" s="178" t="s">
        <v>2132</v>
      </c>
      <c r="C287" s="178">
        <v>2024</v>
      </c>
      <c r="D287" s="132" t="s">
        <v>659</v>
      </c>
      <c r="E287" s="178" t="s">
        <v>2360</v>
      </c>
      <c r="F287" s="132" t="s">
        <v>482</v>
      </c>
      <c r="G287" s="227" t="s">
        <v>185</v>
      </c>
      <c r="H287" s="178" t="s">
        <v>396</v>
      </c>
      <c r="I287" s="178" t="s">
        <v>2103</v>
      </c>
      <c r="J287" s="249" t="s">
        <v>2379</v>
      </c>
      <c r="K287" s="249" t="s">
        <v>2380</v>
      </c>
      <c r="L287" s="249" t="s">
        <v>2367</v>
      </c>
      <c r="M287" s="178" t="s">
        <v>407</v>
      </c>
      <c r="N287" s="178" t="s">
        <v>2136</v>
      </c>
      <c r="O287" s="178" t="s">
        <v>845</v>
      </c>
      <c r="P287" s="178" t="s">
        <v>209</v>
      </c>
      <c r="Q287" s="228">
        <v>300</v>
      </c>
      <c r="R287" s="250">
        <v>3</v>
      </c>
      <c r="S287" s="179" t="s">
        <v>887</v>
      </c>
      <c r="T287" s="179" t="s">
        <v>887</v>
      </c>
      <c r="U287" s="179" t="s">
        <v>887</v>
      </c>
      <c r="V287" s="135" t="s">
        <v>2368</v>
      </c>
      <c r="W287" s="237"/>
      <c r="X287" s="238"/>
      <c r="Y287" s="231">
        <f t="shared" si="14"/>
        <v>0</v>
      </c>
      <c r="Z287" s="231">
        <f t="shared" si="15"/>
        <v>0</v>
      </c>
      <c r="AA287" s="232" t="str">
        <f t="shared" si="16"/>
        <v>X</v>
      </c>
      <c r="AB287" s="239"/>
      <c r="AC287" s="239"/>
      <c r="AD287" s="239"/>
      <c r="AE287" s="239"/>
      <c r="AF287" s="234"/>
      <c r="AG287" s="238"/>
      <c r="AH287" s="238"/>
      <c r="AI287" s="240"/>
    </row>
    <row r="288" spans="1:35" ht="15.75" customHeight="1">
      <c r="A288" s="179" t="s">
        <v>111</v>
      </c>
      <c r="B288" s="178" t="s">
        <v>2132</v>
      </c>
      <c r="C288" s="178">
        <v>2022</v>
      </c>
      <c r="D288" s="132" t="s">
        <v>659</v>
      </c>
      <c r="E288" s="178" t="s">
        <v>2360</v>
      </c>
      <c r="F288" s="132" t="s">
        <v>482</v>
      </c>
      <c r="G288" s="227" t="s">
        <v>185</v>
      </c>
      <c r="H288" s="178" t="s">
        <v>396</v>
      </c>
      <c r="I288" s="178" t="s">
        <v>2103</v>
      </c>
      <c r="J288" s="249" t="s">
        <v>2381</v>
      </c>
      <c r="K288" s="249" t="s">
        <v>2382</v>
      </c>
      <c r="L288" s="144" t="s">
        <v>2367</v>
      </c>
      <c r="M288" s="178" t="s">
        <v>407</v>
      </c>
      <c r="N288" s="178" t="s">
        <v>2136</v>
      </c>
      <c r="O288" s="178" t="s">
        <v>845</v>
      </c>
      <c r="P288" s="178" t="s">
        <v>209</v>
      </c>
      <c r="Q288" s="228">
        <v>300</v>
      </c>
      <c r="R288" s="250">
        <v>3</v>
      </c>
      <c r="S288" s="179" t="s">
        <v>887</v>
      </c>
      <c r="T288" s="179" t="s">
        <v>887</v>
      </c>
      <c r="U288" s="179" t="s">
        <v>887</v>
      </c>
      <c r="V288" s="135" t="s">
        <v>2368</v>
      </c>
      <c r="W288" s="237">
        <v>300</v>
      </c>
      <c r="X288" s="238">
        <v>5</v>
      </c>
      <c r="Y288" s="231">
        <f t="shared" si="14"/>
        <v>166.66666666666669</v>
      </c>
      <c r="Z288" s="231">
        <f t="shared" si="15"/>
        <v>100</v>
      </c>
      <c r="AA288" s="232" t="str">
        <f t="shared" si="16"/>
        <v>X</v>
      </c>
      <c r="AB288" s="239">
        <v>27</v>
      </c>
      <c r="AC288" s="239">
        <v>5</v>
      </c>
      <c r="AD288" s="239">
        <v>300</v>
      </c>
      <c r="AE288" s="239">
        <v>11</v>
      </c>
      <c r="AF288" s="234">
        <v>1</v>
      </c>
      <c r="AG288" s="238">
        <v>0</v>
      </c>
      <c r="AH288" s="238">
        <v>10</v>
      </c>
      <c r="AI288" s="246" t="s">
        <v>2369</v>
      </c>
    </row>
    <row r="289" spans="1:35" ht="15.75" hidden="1" customHeight="1">
      <c r="A289" s="179" t="s">
        <v>111</v>
      </c>
      <c r="B289" s="178" t="s">
        <v>2132</v>
      </c>
      <c r="C289" s="178">
        <v>2023</v>
      </c>
      <c r="D289" s="132" t="s">
        <v>659</v>
      </c>
      <c r="E289" s="178" t="s">
        <v>2360</v>
      </c>
      <c r="F289" s="132" t="s">
        <v>482</v>
      </c>
      <c r="G289" s="227" t="s">
        <v>185</v>
      </c>
      <c r="H289" s="178" t="s">
        <v>396</v>
      </c>
      <c r="I289" s="178" t="s">
        <v>2103</v>
      </c>
      <c r="J289" s="249" t="s">
        <v>2381</v>
      </c>
      <c r="K289" s="249" t="s">
        <v>2382</v>
      </c>
      <c r="L289" s="249" t="s">
        <v>2367</v>
      </c>
      <c r="M289" s="178" t="s">
        <v>407</v>
      </c>
      <c r="N289" s="178" t="s">
        <v>2136</v>
      </c>
      <c r="O289" s="178" t="s">
        <v>845</v>
      </c>
      <c r="P289" s="178" t="s">
        <v>209</v>
      </c>
      <c r="Q289" s="228">
        <v>300</v>
      </c>
      <c r="R289" s="250">
        <v>3</v>
      </c>
      <c r="S289" s="179" t="s">
        <v>887</v>
      </c>
      <c r="T289" s="179" t="s">
        <v>887</v>
      </c>
      <c r="U289" s="179" t="s">
        <v>887</v>
      </c>
      <c r="V289" s="135" t="s">
        <v>2368</v>
      </c>
      <c r="W289" s="237"/>
      <c r="X289" s="238"/>
      <c r="Y289" s="231">
        <f t="shared" si="14"/>
        <v>0</v>
      </c>
      <c r="Z289" s="231">
        <f t="shared" si="15"/>
        <v>0</v>
      </c>
      <c r="AA289" s="232" t="str">
        <f t="shared" si="16"/>
        <v>X</v>
      </c>
      <c r="AB289" s="239"/>
      <c r="AC289" s="239"/>
      <c r="AD289" s="239"/>
      <c r="AE289" s="239"/>
      <c r="AF289" s="234"/>
      <c r="AG289" s="238"/>
      <c r="AH289" s="238"/>
      <c r="AI289" s="240"/>
    </row>
    <row r="290" spans="1:35" ht="15.75" hidden="1" customHeight="1">
      <c r="A290" s="179" t="s">
        <v>111</v>
      </c>
      <c r="B290" s="178" t="s">
        <v>2132</v>
      </c>
      <c r="C290" s="178">
        <v>2024</v>
      </c>
      <c r="D290" s="132" t="s">
        <v>659</v>
      </c>
      <c r="E290" s="178" t="s">
        <v>2360</v>
      </c>
      <c r="F290" s="132" t="s">
        <v>482</v>
      </c>
      <c r="G290" s="227" t="s">
        <v>185</v>
      </c>
      <c r="H290" s="178" t="s">
        <v>396</v>
      </c>
      <c r="I290" s="178" t="s">
        <v>2103</v>
      </c>
      <c r="J290" s="249" t="s">
        <v>2381</v>
      </c>
      <c r="K290" s="249" t="s">
        <v>2382</v>
      </c>
      <c r="L290" s="249" t="s">
        <v>2367</v>
      </c>
      <c r="M290" s="178" t="s">
        <v>407</v>
      </c>
      <c r="N290" s="178" t="s">
        <v>2136</v>
      </c>
      <c r="O290" s="178" t="s">
        <v>845</v>
      </c>
      <c r="P290" s="178" t="s">
        <v>209</v>
      </c>
      <c r="Q290" s="228">
        <v>300</v>
      </c>
      <c r="R290" s="250">
        <v>3</v>
      </c>
      <c r="S290" s="179" t="s">
        <v>887</v>
      </c>
      <c r="T290" s="179" t="s">
        <v>887</v>
      </c>
      <c r="U290" s="179" t="s">
        <v>887</v>
      </c>
      <c r="V290" s="135" t="s">
        <v>2368</v>
      </c>
      <c r="W290" s="237"/>
      <c r="X290" s="238"/>
      <c r="Y290" s="231">
        <f t="shared" si="14"/>
        <v>0</v>
      </c>
      <c r="Z290" s="231">
        <f t="shared" si="15"/>
        <v>0</v>
      </c>
      <c r="AA290" s="232" t="str">
        <f t="shared" si="16"/>
        <v>X</v>
      </c>
      <c r="AB290" s="239"/>
      <c r="AC290" s="239"/>
      <c r="AD290" s="239"/>
      <c r="AE290" s="239"/>
      <c r="AF290" s="234"/>
      <c r="AG290" s="238"/>
      <c r="AH290" s="238"/>
      <c r="AI290" s="240"/>
    </row>
    <row r="291" spans="1:35" ht="15.75" customHeight="1">
      <c r="A291" s="179" t="s">
        <v>111</v>
      </c>
      <c r="B291" s="178" t="s">
        <v>2132</v>
      </c>
      <c r="C291" s="178">
        <v>2022</v>
      </c>
      <c r="D291" s="132" t="s">
        <v>659</v>
      </c>
      <c r="E291" s="178" t="s">
        <v>2360</v>
      </c>
      <c r="F291" s="132" t="s">
        <v>482</v>
      </c>
      <c r="G291" s="227" t="s">
        <v>185</v>
      </c>
      <c r="H291" s="178" t="s">
        <v>396</v>
      </c>
      <c r="I291" s="178" t="s">
        <v>2103</v>
      </c>
      <c r="J291" s="249" t="s">
        <v>2383</v>
      </c>
      <c r="K291" s="249" t="s">
        <v>2384</v>
      </c>
      <c r="L291" s="144" t="s">
        <v>2367</v>
      </c>
      <c r="M291" s="178" t="s">
        <v>407</v>
      </c>
      <c r="N291" s="178" t="s">
        <v>2136</v>
      </c>
      <c r="O291" s="178" t="s">
        <v>845</v>
      </c>
      <c r="P291" s="178" t="s">
        <v>209</v>
      </c>
      <c r="Q291" s="228">
        <v>300</v>
      </c>
      <c r="R291" s="250">
        <v>3</v>
      </c>
      <c r="S291" s="179" t="s">
        <v>887</v>
      </c>
      <c r="T291" s="179" t="s">
        <v>887</v>
      </c>
      <c r="U291" s="179" t="s">
        <v>887</v>
      </c>
      <c r="V291" s="135" t="s">
        <v>2368</v>
      </c>
      <c r="W291" s="237">
        <v>300</v>
      </c>
      <c r="X291" s="238">
        <v>5</v>
      </c>
      <c r="Y291" s="231">
        <f t="shared" si="14"/>
        <v>166.66666666666669</v>
      </c>
      <c r="Z291" s="231">
        <f t="shared" si="15"/>
        <v>100</v>
      </c>
      <c r="AA291" s="232" t="str">
        <f t="shared" si="16"/>
        <v>X</v>
      </c>
      <c r="AB291" s="239">
        <v>22</v>
      </c>
      <c r="AC291" s="239">
        <v>6</v>
      </c>
      <c r="AD291" s="239">
        <v>2447</v>
      </c>
      <c r="AE291" s="239">
        <v>9</v>
      </c>
      <c r="AF291" s="234">
        <v>1</v>
      </c>
      <c r="AG291" s="238">
        <v>0</v>
      </c>
      <c r="AH291" s="238">
        <v>14</v>
      </c>
      <c r="AI291" s="246" t="s">
        <v>2369</v>
      </c>
    </row>
    <row r="292" spans="1:35" ht="15.75" hidden="1" customHeight="1">
      <c r="A292" s="179" t="s">
        <v>111</v>
      </c>
      <c r="B292" s="178" t="s">
        <v>2132</v>
      </c>
      <c r="C292" s="178">
        <v>2023</v>
      </c>
      <c r="D292" s="132" t="s">
        <v>659</v>
      </c>
      <c r="E292" s="178" t="s">
        <v>2360</v>
      </c>
      <c r="F292" s="132" t="s">
        <v>482</v>
      </c>
      <c r="G292" s="227" t="s">
        <v>185</v>
      </c>
      <c r="H292" s="178" t="s">
        <v>396</v>
      </c>
      <c r="I292" s="178" t="s">
        <v>2103</v>
      </c>
      <c r="J292" s="249" t="s">
        <v>2383</v>
      </c>
      <c r="K292" s="249" t="s">
        <v>2384</v>
      </c>
      <c r="L292" s="249" t="s">
        <v>2367</v>
      </c>
      <c r="M292" s="178" t="s">
        <v>407</v>
      </c>
      <c r="N292" s="178" t="s">
        <v>2136</v>
      </c>
      <c r="O292" s="178" t="s">
        <v>845</v>
      </c>
      <c r="P292" s="178" t="s">
        <v>209</v>
      </c>
      <c r="Q292" s="228">
        <v>300</v>
      </c>
      <c r="R292" s="250">
        <v>3</v>
      </c>
      <c r="S292" s="179" t="s">
        <v>887</v>
      </c>
      <c r="T292" s="179" t="s">
        <v>887</v>
      </c>
      <c r="U292" s="179" t="s">
        <v>887</v>
      </c>
      <c r="V292" s="135" t="s">
        <v>2368</v>
      </c>
      <c r="W292" s="237"/>
      <c r="X292" s="238"/>
      <c r="Y292" s="231">
        <f t="shared" si="14"/>
        <v>0</v>
      </c>
      <c r="Z292" s="231">
        <f t="shared" si="15"/>
        <v>0</v>
      </c>
      <c r="AA292" s="232" t="str">
        <f t="shared" si="16"/>
        <v>X</v>
      </c>
      <c r="AB292" s="239"/>
      <c r="AC292" s="239"/>
      <c r="AD292" s="239"/>
      <c r="AE292" s="239"/>
      <c r="AF292" s="234"/>
      <c r="AG292" s="238"/>
      <c r="AH292" s="238"/>
      <c r="AI292" s="240"/>
    </row>
    <row r="293" spans="1:35" ht="15.75" hidden="1" customHeight="1">
      <c r="A293" s="179" t="s">
        <v>111</v>
      </c>
      <c r="B293" s="178" t="s">
        <v>2132</v>
      </c>
      <c r="C293" s="178">
        <v>2024</v>
      </c>
      <c r="D293" s="132" t="s">
        <v>659</v>
      </c>
      <c r="E293" s="178" t="s">
        <v>2360</v>
      </c>
      <c r="F293" s="132" t="s">
        <v>482</v>
      </c>
      <c r="G293" s="227" t="s">
        <v>185</v>
      </c>
      <c r="H293" s="178" t="s">
        <v>396</v>
      </c>
      <c r="I293" s="178" t="s">
        <v>2103</v>
      </c>
      <c r="J293" s="249" t="s">
        <v>2383</v>
      </c>
      <c r="K293" s="249" t="s">
        <v>2384</v>
      </c>
      <c r="L293" s="249" t="s">
        <v>2367</v>
      </c>
      <c r="M293" s="178" t="s">
        <v>407</v>
      </c>
      <c r="N293" s="178" t="s">
        <v>2136</v>
      </c>
      <c r="O293" s="178" t="s">
        <v>845</v>
      </c>
      <c r="P293" s="178" t="s">
        <v>209</v>
      </c>
      <c r="Q293" s="228">
        <v>300</v>
      </c>
      <c r="R293" s="250">
        <v>3</v>
      </c>
      <c r="S293" s="179" t="s">
        <v>887</v>
      </c>
      <c r="T293" s="179" t="s">
        <v>887</v>
      </c>
      <c r="U293" s="179" t="s">
        <v>887</v>
      </c>
      <c r="V293" s="135" t="s">
        <v>2368</v>
      </c>
      <c r="W293" s="237"/>
      <c r="X293" s="238"/>
      <c r="Y293" s="231">
        <f t="shared" si="14"/>
        <v>0</v>
      </c>
      <c r="Z293" s="231">
        <f t="shared" si="15"/>
        <v>0</v>
      </c>
      <c r="AA293" s="232" t="str">
        <f t="shared" si="16"/>
        <v>X</v>
      </c>
      <c r="AB293" s="239"/>
      <c r="AC293" s="239"/>
      <c r="AD293" s="239"/>
      <c r="AE293" s="239"/>
      <c r="AF293" s="234"/>
      <c r="AG293" s="238"/>
      <c r="AH293" s="238"/>
      <c r="AI293" s="240"/>
    </row>
    <row r="294" spans="1:35" ht="15.75" customHeight="1">
      <c r="A294" s="179" t="s">
        <v>111</v>
      </c>
      <c r="B294" s="178" t="s">
        <v>2132</v>
      </c>
      <c r="C294" s="178">
        <v>2022</v>
      </c>
      <c r="D294" s="132" t="s">
        <v>659</v>
      </c>
      <c r="E294" s="178" t="s">
        <v>2360</v>
      </c>
      <c r="F294" s="132" t="s">
        <v>482</v>
      </c>
      <c r="G294" s="227" t="s">
        <v>185</v>
      </c>
      <c r="H294" s="178" t="s">
        <v>396</v>
      </c>
      <c r="I294" s="178" t="s">
        <v>2103</v>
      </c>
      <c r="J294" s="249" t="s">
        <v>2385</v>
      </c>
      <c r="K294" s="249" t="s">
        <v>2386</v>
      </c>
      <c r="L294" s="144" t="s">
        <v>2367</v>
      </c>
      <c r="M294" s="178" t="s">
        <v>407</v>
      </c>
      <c r="N294" s="178" t="s">
        <v>2136</v>
      </c>
      <c r="O294" s="178" t="s">
        <v>845</v>
      </c>
      <c r="P294" s="178" t="s">
        <v>209</v>
      </c>
      <c r="Q294" s="228">
        <v>300</v>
      </c>
      <c r="R294" s="250">
        <v>0</v>
      </c>
      <c r="S294" s="179" t="s">
        <v>887</v>
      </c>
      <c r="T294" s="179" t="s">
        <v>887</v>
      </c>
      <c r="U294" s="179" t="s">
        <v>887</v>
      </c>
      <c r="V294" s="135" t="s">
        <v>2372</v>
      </c>
      <c r="W294" s="237">
        <v>300</v>
      </c>
      <c r="X294" s="238">
        <v>0</v>
      </c>
      <c r="Y294" s="231"/>
      <c r="Z294" s="231">
        <f t="shared" si="15"/>
        <v>100</v>
      </c>
      <c r="AA294" s="232"/>
      <c r="AB294" s="239">
        <v>5</v>
      </c>
      <c r="AC294" s="239">
        <v>0</v>
      </c>
      <c r="AD294" s="239">
        <v>321</v>
      </c>
      <c r="AE294" s="239">
        <v>0</v>
      </c>
      <c r="AF294" s="234">
        <v>0</v>
      </c>
      <c r="AG294" s="238">
        <v>0</v>
      </c>
      <c r="AH294" s="238">
        <v>0</v>
      </c>
      <c r="AI294" s="240"/>
    </row>
    <row r="295" spans="1:35" ht="15.75" hidden="1" customHeight="1">
      <c r="A295" s="179" t="s">
        <v>111</v>
      </c>
      <c r="B295" s="178" t="s">
        <v>2132</v>
      </c>
      <c r="C295" s="178">
        <v>2023</v>
      </c>
      <c r="D295" s="132" t="s">
        <v>659</v>
      </c>
      <c r="E295" s="178" t="s">
        <v>2360</v>
      </c>
      <c r="F295" s="132" t="s">
        <v>482</v>
      </c>
      <c r="G295" s="227" t="s">
        <v>185</v>
      </c>
      <c r="H295" s="178" t="s">
        <v>396</v>
      </c>
      <c r="I295" s="178" t="s">
        <v>2103</v>
      </c>
      <c r="J295" s="249" t="s">
        <v>2385</v>
      </c>
      <c r="K295" s="249" t="s">
        <v>2386</v>
      </c>
      <c r="L295" s="249" t="s">
        <v>2367</v>
      </c>
      <c r="M295" s="178" t="s">
        <v>407</v>
      </c>
      <c r="N295" s="178" t="s">
        <v>2136</v>
      </c>
      <c r="O295" s="178" t="s">
        <v>845</v>
      </c>
      <c r="P295" s="178" t="s">
        <v>209</v>
      </c>
      <c r="Q295" s="228">
        <v>300</v>
      </c>
      <c r="R295" s="250">
        <v>0</v>
      </c>
      <c r="S295" s="179" t="s">
        <v>887</v>
      </c>
      <c r="T295" s="179" t="s">
        <v>887</v>
      </c>
      <c r="U295" s="179" t="s">
        <v>887</v>
      </c>
      <c r="V295" s="135" t="s">
        <v>2372</v>
      </c>
      <c r="W295" s="237"/>
      <c r="X295" s="238"/>
      <c r="Y295" s="231" t="e">
        <f t="shared" si="14"/>
        <v>#DIV/0!</v>
      </c>
      <c r="Z295" s="231">
        <f t="shared" si="15"/>
        <v>0</v>
      </c>
      <c r="AA295" s="232" t="e">
        <f t="shared" si="16"/>
        <v>#DIV/0!</v>
      </c>
      <c r="AB295" s="239"/>
      <c r="AC295" s="239"/>
      <c r="AD295" s="239"/>
      <c r="AE295" s="239"/>
      <c r="AF295" s="234"/>
      <c r="AG295" s="238"/>
      <c r="AH295" s="238"/>
      <c r="AI295" s="240"/>
    </row>
    <row r="296" spans="1:35" ht="15.75" hidden="1" customHeight="1">
      <c r="A296" s="179" t="s">
        <v>111</v>
      </c>
      <c r="B296" s="178" t="s">
        <v>2132</v>
      </c>
      <c r="C296" s="178">
        <v>2024</v>
      </c>
      <c r="D296" s="132" t="s">
        <v>659</v>
      </c>
      <c r="E296" s="178" t="s">
        <v>2360</v>
      </c>
      <c r="F296" s="132" t="s">
        <v>482</v>
      </c>
      <c r="G296" s="227" t="s">
        <v>185</v>
      </c>
      <c r="H296" s="178" t="s">
        <v>396</v>
      </c>
      <c r="I296" s="178" t="s">
        <v>2103</v>
      </c>
      <c r="J296" s="249" t="s">
        <v>2385</v>
      </c>
      <c r="K296" s="249" t="s">
        <v>2386</v>
      </c>
      <c r="L296" s="249" t="s">
        <v>2367</v>
      </c>
      <c r="M296" s="178" t="s">
        <v>407</v>
      </c>
      <c r="N296" s="178" t="s">
        <v>2136</v>
      </c>
      <c r="O296" s="178" t="s">
        <v>845</v>
      </c>
      <c r="P296" s="178" t="s">
        <v>209</v>
      </c>
      <c r="Q296" s="228">
        <v>300</v>
      </c>
      <c r="R296" s="250">
        <v>0</v>
      </c>
      <c r="S296" s="179" t="s">
        <v>887</v>
      </c>
      <c r="T296" s="179" t="s">
        <v>887</v>
      </c>
      <c r="U296" s="179" t="s">
        <v>887</v>
      </c>
      <c r="V296" s="135" t="s">
        <v>2372</v>
      </c>
      <c r="W296" s="237"/>
      <c r="X296" s="238"/>
      <c r="Y296" s="231" t="e">
        <f t="shared" si="14"/>
        <v>#DIV/0!</v>
      </c>
      <c r="Z296" s="231">
        <f t="shared" si="15"/>
        <v>0</v>
      </c>
      <c r="AA296" s="232" t="e">
        <f t="shared" si="16"/>
        <v>#DIV/0!</v>
      </c>
      <c r="AB296" s="239"/>
      <c r="AC296" s="239"/>
      <c r="AD296" s="239"/>
      <c r="AE296" s="239"/>
      <c r="AF296" s="234"/>
      <c r="AG296" s="238"/>
      <c r="AH296" s="238"/>
      <c r="AI296" s="240"/>
    </row>
    <row r="297" spans="1:35" ht="15.75" customHeight="1">
      <c r="A297" s="179" t="s">
        <v>111</v>
      </c>
      <c r="B297" s="178" t="s">
        <v>2132</v>
      </c>
      <c r="C297" s="178">
        <v>2022</v>
      </c>
      <c r="D297" s="132" t="s">
        <v>659</v>
      </c>
      <c r="E297" s="178" t="s">
        <v>2360</v>
      </c>
      <c r="F297" s="132" t="s">
        <v>482</v>
      </c>
      <c r="G297" s="227" t="s">
        <v>185</v>
      </c>
      <c r="H297" s="178" t="s">
        <v>396</v>
      </c>
      <c r="I297" s="178" t="s">
        <v>2103</v>
      </c>
      <c r="J297" s="249" t="s">
        <v>2387</v>
      </c>
      <c r="K297" s="249" t="s">
        <v>2388</v>
      </c>
      <c r="L297" s="144" t="s">
        <v>2367</v>
      </c>
      <c r="M297" s="178" t="s">
        <v>407</v>
      </c>
      <c r="N297" s="178" t="s">
        <v>2136</v>
      </c>
      <c r="O297" s="178" t="s">
        <v>845</v>
      </c>
      <c r="P297" s="178" t="s">
        <v>209</v>
      </c>
      <c r="Q297" s="228">
        <v>300</v>
      </c>
      <c r="R297" s="250">
        <v>2</v>
      </c>
      <c r="S297" s="179" t="s">
        <v>887</v>
      </c>
      <c r="T297" s="179" t="s">
        <v>887</v>
      </c>
      <c r="U297" s="179" t="s">
        <v>887</v>
      </c>
      <c r="V297" s="135" t="s">
        <v>2368</v>
      </c>
      <c r="W297" s="237">
        <v>300</v>
      </c>
      <c r="X297" s="238">
        <v>3</v>
      </c>
      <c r="Y297" s="231">
        <f t="shared" si="14"/>
        <v>150</v>
      </c>
      <c r="Z297" s="231">
        <f t="shared" si="15"/>
        <v>100</v>
      </c>
      <c r="AA297" s="232" t="str">
        <f t="shared" si="16"/>
        <v/>
      </c>
      <c r="AB297" s="239">
        <v>36</v>
      </c>
      <c r="AC297" s="239">
        <v>5</v>
      </c>
      <c r="AD297" s="239">
        <v>2842</v>
      </c>
      <c r="AE297" s="239">
        <v>6</v>
      </c>
      <c r="AF297" s="234">
        <v>1</v>
      </c>
      <c r="AG297" s="238">
        <v>0</v>
      </c>
      <c r="AH297" s="238">
        <v>10</v>
      </c>
      <c r="AI297" s="240"/>
    </row>
    <row r="298" spans="1:35" ht="15.75" hidden="1" customHeight="1">
      <c r="A298" s="179" t="s">
        <v>111</v>
      </c>
      <c r="B298" s="178" t="s">
        <v>2132</v>
      </c>
      <c r="C298" s="178">
        <v>2023</v>
      </c>
      <c r="D298" s="132" t="s">
        <v>659</v>
      </c>
      <c r="E298" s="178" t="s">
        <v>2360</v>
      </c>
      <c r="F298" s="132" t="s">
        <v>482</v>
      </c>
      <c r="G298" s="227" t="s">
        <v>185</v>
      </c>
      <c r="H298" s="178" t="s">
        <v>396</v>
      </c>
      <c r="I298" s="178" t="s">
        <v>2103</v>
      </c>
      <c r="J298" s="249" t="s">
        <v>2387</v>
      </c>
      <c r="K298" s="249" t="s">
        <v>2388</v>
      </c>
      <c r="L298" s="249" t="s">
        <v>2367</v>
      </c>
      <c r="M298" s="178" t="s">
        <v>407</v>
      </c>
      <c r="N298" s="178" t="s">
        <v>2136</v>
      </c>
      <c r="O298" s="178" t="s">
        <v>845</v>
      </c>
      <c r="P298" s="178" t="s">
        <v>209</v>
      </c>
      <c r="Q298" s="228">
        <v>300</v>
      </c>
      <c r="R298" s="250">
        <v>2</v>
      </c>
      <c r="S298" s="179" t="s">
        <v>887</v>
      </c>
      <c r="T298" s="179" t="s">
        <v>887</v>
      </c>
      <c r="U298" s="179" t="s">
        <v>887</v>
      </c>
      <c r="V298" s="135" t="s">
        <v>2368</v>
      </c>
      <c r="W298" s="237"/>
      <c r="X298" s="238"/>
      <c r="Y298" s="231">
        <f t="shared" si="14"/>
        <v>0</v>
      </c>
      <c r="Z298" s="231">
        <f t="shared" si="15"/>
        <v>0</v>
      </c>
      <c r="AA298" s="232" t="str">
        <f t="shared" si="16"/>
        <v>X</v>
      </c>
      <c r="AB298" s="239"/>
      <c r="AC298" s="239"/>
      <c r="AD298" s="239"/>
      <c r="AE298" s="239"/>
      <c r="AF298" s="234"/>
      <c r="AG298" s="238"/>
      <c r="AH298" s="238"/>
      <c r="AI298" s="240"/>
    </row>
    <row r="299" spans="1:35" ht="15.75" hidden="1" customHeight="1">
      <c r="A299" s="179" t="s">
        <v>111</v>
      </c>
      <c r="B299" s="178" t="s">
        <v>2132</v>
      </c>
      <c r="C299" s="178">
        <v>2024</v>
      </c>
      <c r="D299" s="132" t="s">
        <v>659</v>
      </c>
      <c r="E299" s="178" t="s">
        <v>2360</v>
      </c>
      <c r="F299" s="132" t="s">
        <v>482</v>
      </c>
      <c r="G299" s="227" t="s">
        <v>185</v>
      </c>
      <c r="H299" s="178" t="s">
        <v>396</v>
      </c>
      <c r="I299" s="178" t="s">
        <v>2103</v>
      </c>
      <c r="J299" s="249" t="s">
        <v>2387</v>
      </c>
      <c r="K299" s="249" t="s">
        <v>2388</v>
      </c>
      <c r="L299" s="249" t="s">
        <v>2367</v>
      </c>
      <c r="M299" s="178" t="s">
        <v>407</v>
      </c>
      <c r="N299" s="178" t="s">
        <v>2136</v>
      </c>
      <c r="O299" s="178" t="s">
        <v>845</v>
      </c>
      <c r="P299" s="178" t="s">
        <v>209</v>
      </c>
      <c r="Q299" s="228">
        <v>300</v>
      </c>
      <c r="R299" s="250">
        <v>2</v>
      </c>
      <c r="S299" s="179" t="s">
        <v>887</v>
      </c>
      <c r="T299" s="179" t="s">
        <v>887</v>
      </c>
      <c r="U299" s="179" t="s">
        <v>887</v>
      </c>
      <c r="V299" s="135" t="s">
        <v>2368</v>
      </c>
      <c r="W299" s="237"/>
      <c r="X299" s="238"/>
      <c r="Y299" s="231">
        <f t="shared" si="14"/>
        <v>0</v>
      </c>
      <c r="Z299" s="231">
        <f t="shared" si="15"/>
        <v>0</v>
      </c>
      <c r="AA299" s="232" t="str">
        <f t="shared" si="16"/>
        <v>X</v>
      </c>
      <c r="AB299" s="239"/>
      <c r="AC299" s="239"/>
      <c r="AD299" s="239"/>
      <c r="AE299" s="239"/>
      <c r="AF299" s="234"/>
      <c r="AG299" s="238"/>
      <c r="AH299" s="238"/>
      <c r="AI299" s="240"/>
    </row>
    <row r="300" spans="1:35" ht="15.75" customHeight="1">
      <c r="A300" s="179" t="s">
        <v>111</v>
      </c>
      <c r="B300" s="178" t="s">
        <v>2132</v>
      </c>
      <c r="C300" s="178">
        <v>2022</v>
      </c>
      <c r="D300" s="132" t="s">
        <v>659</v>
      </c>
      <c r="E300" s="178" t="s">
        <v>2360</v>
      </c>
      <c r="F300" s="132" t="s">
        <v>482</v>
      </c>
      <c r="G300" s="227" t="s">
        <v>185</v>
      </c>
      <c r="H300" s="178" t="s">
        <v>396</v>
      </c>
      <c r="I300" s="178" t="s">
        <v>2103</v>
      </c>
      <c r="J300" s="249" t="s">
        <v>2389</v>
      </c>
      <c r="K300" s="249" t="s">
        <v>2390</v>
      </c>
      <c r="L300" s="144" t="s">
        <v>2367</v>
      </c>
      <c r="M300" s="178" t="s">
        <v>407</v>
      </c>
      <c r="N300" s="178" t="s">
        <v>2136</v>
      </c>
      <c r="O300" s="178" t="s">
        <v>845</v>
      </c>
      <c r="P300" s="178" t="s">
        <v>209</v>
      </c>
      <c r="Q300" s="228">
        <v>300</v>
      </c>
      <c r="R300" s="250">
        <v>2</v>
      </c>
      <c r="S300" s="179" t="s">
        <v>887</v>
      </c>
      <c r="T300" s="179" t="s">
        <v>887</v>
      </c>
      <c r="U300" s="179" t="s">
        <v>887</v>
      </c>
      <c r="V300" s="135" t="s">
        <v>2368</v>
      </c>
      <c r="W300" s="237">
        <v>300</v>
      </c>
      <c r="X300" s="238">
        <v>3</v>
      </c>
      <c r="Y300" s="231">
        <f t="shared" si="14"/>
        <v>150</v>
      </c>
      <c r="Z300" s="231">
        <f t="shared" si="15"/>
        <v>100</v>
      </c>
      <c r="AA300" s="232" t="str">
        <f t="shared" si="16"/>
        <v/>
      </c>
      <c r="AB300" s="239">
        <v>23</v>
      </c>
      <c r="AC300" s="239">
        <v>3</v>
      </c>
      <c r="AD300" s="239">
        <v>2378</v>
      </c>
      <c r="AE300" s="239">
        <v>4</v>
      </c>
      <c r="AF300" s="234">
        <v>1</v>
      </c>
      <c r="AG300" s="238">
        <v>0</v>
      </c>
      <c r="AH300" s="238">
        <v>9</v>
      </c>
      <c r="AI300" s="240"/>
    </row>
    <row r="301" spans="1:35" ht="15.75" hidden="1" customHeight="1">
      <c r="A301" s="179" t="s">
        <v>111</v>
      </c>
      <c r="B301" s="178" t="s">
        <v>2132</v>
      </c>
      <c r="C301" s="178">
        <v>2023</v>
      </c>
      <c r="D301" s="132" t="s">
        <v>659</v>
      </c>
      <c r="E301" s="178" t="s">
        <v>2360</v>
      </c>
      <c r="F301" s="132" t="s">
        <v>482</v>
      </c>
      <c r="G301" s="227" t="s">
        <v>185</v>
      </c>
      <c r="H301" s="178" t="s">
        <v>396</v>
      </c>
      <c r="I301" s="178" t="s">
        <v>2103</v>
      </c>
      <c r="J301" s="249" t="s">
        <v>2389</v>
      </c>
      <c r="K301" s="249" t="s">
        <v>2390</v>
      </c>
      <c r="L301" s="249" t="s">
        <v>2367</v>
      </c>
      <c r="M301" s="178" t="s">
        <v>407</v>
      </c>
      <c r="N301" s="178" t="s">
        <v>2136</v>
      </c>
      <c r="O301" s="178" t="s">
        <v>845</v>
      </c>
      <c r="P301" s="178" t="s">
        <v>209</v>
      </c>
      <c r="Q301" s="228">
        <v>300</v>
      </c>
      <c r="R301" s="250">
        <v>2</v>
      </c>
      <c r="S301" s="179" t="s">
        <v>887</v>
      </c>
      <c r="T301" s="179" t="s">
        <v>887</v>
      </c>
      <c r="U301" s="179" t="s">
        <v>887</v>
      </c>
      <c r="V301" s="135" t="s">
        <v>2368</v>
      </c>
      <c r="W301" s="237"/>
      <c r="X301" s="238"/>
      <c r="Y301" s="231">
        <f t="shared" si="14"/>
        <v>0</v>
      </c>
      <c r="Z301" s="231">
        <f t="shared" si="15"/>
        <v>0</v>
      </c>
      <c r="AA301" s="232" t="str">
        <f t="shared" si="16"/>
        <v>X</v>
      </c>
      <c r="AB301" s="239"/>
      <c r="AC301" s="239"/>
      <c r="AD301" s="239"/>
      <c r="AE301" s="239"/>
      <c r="AF301" s="234"/>
      <c r="AG301" s="238"/>
      <c r="AH301" s="238"/>
      <c r="AI301" s="240"/>
    </row>
    <row r="302" spans="1:35" ht="15.75" hidden="1" customHeight="1">
      <c r="A302" s="179" t="s">
        <v>111</v>
      </c>
      <c r="B302" s="178" t="s">
        <v>2132</v>
      </c>
      <c r="C302" s="178">
        <v>2024</v>
      </c>
      <c r="D302" s="132" t="s">
        <v>659</v>
      </c>
      <c r="E302" s="178" t="s">
        <v>2360</v>
      </c>
      <c r="F302" s="132" t="s">
        <v>482</v>
      </c>
      <c r="G302" s="227" t="s">
        <v>185</v>
      </c>
      <c r="H302" s="178" t="s">
        <v>396</v>
      </c>
      <c r="I302" s="178" t="s">
        <v>2103</v>
      </c>
      <c r="J302" s="249" t="s">
        <v>2389</v>
      </c>
      <c r="K302" s="249" t="s">
        <v>2390</v>
      </c>
      <c r="L302" s="249" t="s">
        <v>2367</v>
      </c>
      <c r="M302" s="178" t="s">
        <v>407</v>
      </c>
      <c r="N302" s="178" t="s">
        <v>2136</v>
      </c>
      <c r="O302" s="178" t="s">
        <v>845</v>
      </c>
      <c r="P302" s="178" t="s">
        <v>209</v>
      </c>
      <c r="Q302" s="228">
        <v>300</v>
      </c>
      <c r="R302" s="250">
        <v>2</v>
      </c>
      <c r="S302" s="179" t="s">
        <v>887</v>
      </c>
      <c r="T302" s="179" t="s">
        <v>887</v>
      </c>
      <c r="U302" s="179" t="s">
        <v>887</v>
      </c>
      <c r="V302" s="135" t="s">
        <v>2368</v>
      </c>
      <c r="W302" s="237"/>
      <c r="X302" s="238"/>
      <c r="Y302" s="231">
        <f t="shared" si="14"/>
        <v>0</v>
      </c>
      <c r="Z302" s="231">
        <f t="shared" si="15"/>
        <v>0</v>
      </c>
      <c r="AA302" s="232" t="str">
        <f t="shared" si="16"/>
        <v>X</v>
      </c>
      <c r="AB302" s="239"/>
      <c r="AC302" s="239"/>
      <c r="AD302" s="239"/>
      <c r="AE302" s="239"/>
      <c r="AF302" s="234"/>
      <c r="AG302" s="238"/>
      <c r="AH302" s="238"/>
      <c r="AI302" s="240"/>
    </row>
    <row r="303" spans="1:35" ht="15.75" customHeight="1">
      <c r="A303" s="179" t="s">
        <v>111</v>
      </c>
      <c r="B303" s="178" t="s">
        <v>2132</v>
      </c>
      <c r="C303" s="178">
        <v>2022</v>
      </c>
      <c r="D303" s="132" t="s">
        <v>659</v>
      </c>
      <c r="E303" s="178" t="s">
        <v>2360</v>
      </c>
      <c r="F303" s="132" t="s">
        <v>482</v>
      </c>
      <c r="G303" s="227" t="s">
        <v>185</v>
      </c>
      <c r="H303" s="178" t="s">
        <v>396</v>
      </c>
      <c r="I303" s="178" t="s">
        <v>2103</v>
      </c>
      <c r="J303" s="249" t="s">
        <v>2391</v>
      </c>
      <c r="K303" s="249" t="s">
        <v>2392</v>
      </c>
      <c r="L303" s="144" t="s">
        <v>2367</v>
      </c>
      <c r="M303" s="178" t="s">
        <v>407</v>
      </c>
      <c r="N303" s="178" t="s">
        <v>2136</v>
      </c>
      <c r="O303" s="178" t="s">
        <v>845</v>
      </c>
      <c r="P303" s="178" t="s">
        <v>209</v>
      </c>
      <c r="Q303" s="228">
        <v>300</v>
      </c>
      <c r="R303" s="250">
        <v>2</v>
      </c>
      <c r="S303" s="179" t="s">
        <v>887</v>
      </c>
      <c r="T303" s="179" t="s">
        <v>887</v>
      </c>
      <c r="U303" s="179" t="s">
        <v>887</v>
      </c>
      <c r="V303" s="135" t="s">
        <v>2368</v>
      </c>
      <c r="W303" s="237">
        <v>300</v>
      </c>
      <c r="X303" s="238">
        <v>3</v>
      </c>
      <c r="Y303" s="231">
        <f t="shared" si="14"/>
        <v>150</v>
      </c>
      <c r="Z303" s="231">
        <f t="shared" si="15"/>
        <v>100</v>
      </c>
      <c r="AA303" s="232" t="str">
        <f t="shared" si="16"/>
        <v/>
      </c>
      <c r="AB303" s="239">
        <v>17</v>
      </c>
      <c r="AC303" s="239">
        <v>5</v>
      </c>
      <c r="AD303" s="239">
        <v>801</v>
      </c>
      <c r="AE303" s="239">
        <v>6</v>
      </c>
      <c r="AF303" s="234">
        <v>1</v>
      </c>
      <c r="AG303" s="238">
        <v>0</v>
      </c>
      <c r="AH303" s="238">
        <v>10</v>
      </c>
      <c r="AI303" s="240"/>
    </row>
    <row r="304" spans="1:35" ht="15.75" hidden="1" customHeight="1">
      <c r="A304" s="179" t="s">
        <v>111</v>
      </c>
      <c r="B304" s="178" t="s">
        <v>2132</v>
      </c>
      <c r="C304" s="178">
        <v>2023</v>
      </c>
      <c r="D304" s="132" t="s">
        <v>659</v>
      </c>
      <c r="E304" s="178" t="s">
        <v>2360</v>
      </c>
      <c r="F304" s="132" t="s">
        <v>482</v>
      </c>
      <c r="G304" s="227" t="s">
        <v>185</v>
      </c>
      <c r="H304" s="178" t="s">
        <v>396</v>
      </c>
      <c r="I304" s="178" t="s">
        <v>2103</v>
      </c>
      <c r="J304" s="249" t="s">
        <v>2391</v>
      </c>
      <c r="K304" s="249" t="s">
        <v>2392</v>
      </c>
      <c r="L304" s="249" t="s">
        <v>2367</v>
      </c>
      <c r="M304" s="178" t="s">
        <v>407</v>
      </c>
      <c r="N304" s="178" t="s">
        <v>2136</v>
      </c>
      <c r="O304" s="178" t="s">
        <v>845</v>
      </c>
      <c r="P304" s="178" t="s">
        <v>209</v>
      </c>
      <c r="Q304" s="228">
        <v>300</v>
      </c>
      <c r="R304" s="250">
        <v>2</v>
      </c>
      <c r="S304" s="179" t="s">
        <v>887</v>
      </c>
      <c r="T304" s="179" t="s">
        <v>887</v>
      </c>
      <c r="U304" s="179" t="s">
        <v>887</v>
      </c>
      <c r="V304" s="135" t="s">
        <v>2368</v>
      </c>
      <c r="W304" s="237"/>
      <c r="X304" s="238"/>
      <c r="Y304" s="231">
        <f t="shared" si="14"/>
        <v>0</v>
      </c>
      <c r="Z304" s="231">
        <f t="shared" si="15"/>
        <v>0</v>
      </c>
      <c r="AA304" s="232" t="str">
        <f t="shared" si="16"/>
        <v>X</v>
      </c>
      <c r="AB304" s="239"/>
      <c r="AC304" s="239"/>
      <c r="AD304" s="239"/>
      <c r="AE304" s="239"/>
      <c r="AF304" s="234"/>
      <c r="AG304" s="238"/>
      <c r="AH304" s="238"/>
      <c r="AI304" s="240"/>
    </row>
    <row r="305" spans="1:35" ht="15.75" hidden="1" customHeight="1">
      <c r="A305" s="179" t="s">
        <v>111</v>
      </c>
      <c r="B305" s="178" t="s">
        <v>2132</v>
      </c>
      <c r="C305" s="178">
        <v>2024</v>
      </c>
      <c r="D305" s="132" t="s">
        <v>659</v>
      </c>
      <c r="E305" s="178" t="s">
        <v>2360</v>
      </c>
      <c r="F305" s="132" t="s">
        <v>482</v>
      </c>
      <c r="G305" s="227" t="s">
        <v>185</v>
      </c>
      <c r="H305" s="178" t="s">
        <v>396</v>
      </c>
      <c r="I305" s="178" t="s">
        <v>2103</v>
      </c>
      <c r="J305" s="249" t="s">
        <v>2391</v>
      </c>
      <c r="K305" s="249" t="s">
        <v>2392</v>
      </c>
      <c r="L305" s="249" t="s">
        <v>2367</v>
      </c>
      <c r="M305" s="178" t="s">
        <v>407</v>
      </c>
      <c r="N305" s="178" t="s">
        <v>2136</v>
      </c>
      <c r="O305" s="178" t="s">
        <v>845</v>
      </c>
      <c r="P305" s="178" t="s">
        <v>209</v>
      </c>
      <c r="Q305" s="228">
        <v>300</v>
      </c>
      <c r="R305" s="250">
        <v>2</v>
      </c>
      <c r="S305" s="179" t="s">
        <v>887</v>
      </c>
      <c r="T305" s="179" t="s">
        <v>887</v>
      </c>
      <c r="U305" s="179" t="s">
        <v>887</v>
      </c>
      <c r="V305" s="135" t="s">
        <v>2368</v>
      </c>
      <c r="W305" s="237"/>
      <c r="X305" s="238"/>
      <c r="Y305" s="231">
        <f t="shared" si="14"/>
        <v>0</v>
      </c>
      <c r="Z305" s="231">
        <f t="shared" si="15"/>
        <v>0</v>
      </c>
      <c r="AA305" s="232" t="str">
        <f t="shared" si="16"/>
        <v>X</v>
      </c>
      <c r="AB305" s="239"/>
      <c r="AC305" s="239"/>
      <c r="AD305" s="239"/>
      <c r="AE305" s="239"/>
      <c r="AF305" s="234"/>
      <c r="AG305" s="238"/>
      <c r="AH305" s="238"/>
      <c r="AI305" s="240"/>
    </row>
    <row r="306" spans="1:35" ht="15.75" customHeight="1">
      <c r="A306" s="179" t="s">
        <v>111</v>
      </c>
      <c r="B306" s="178" t="s">
        <v>2132</v>
      </c>
      <c r="C306" s="178">
        <v>2022</v>
      </c>
      <c r="D306" s="132" t="s">
        <v>659</v>
      </c>
      <c r="E306" s="178" t="s">
        <v>2360</v>
      </c>
      <c r="F306" s="132" t="s">
        <v>482</v>
      </c>
      <c r="G306" s="227" t="s">
        <v>185</v>
      </c>
      <c r="H306" s="178" t="s">
        <v>396</v>
      </c>
      <c r="I306" s="178" t="s">
        <v>2103</v>
      </c>
      <c r="J306" s="249" t="s">
        <v>2393</v>
      </c>
      <c r="K306" s="249" t="s">
        <v>2394</v>
      </c>
      <c r="L306" s="144" t="s">
        <v>2367</v>
      </c>
      <c r="M306" s="178" t="s">
        <v>407</v>
      </c>
      <c r="N306" s="178" t="s">
        <v>2136</v>
      </c>
      <c r="O306" s="178" t="s">
        <v>845</v>
      </c>
      <c r="P306" s="178" t="s">
        <v>209</v>
      </c>
      <c r="Q306" s="228">
        <v>300</v>
      </c>
      <c r="R306" s="250">
        <v>0</v>
      </c>
      <c r="S306" s="179" t="s">
        <v>887</v>
      </c>
      <c r="T306" s="179" t="s">
        <v>887</v>
      </c>
      <c r="U306" s="179" t="s">
        <v>887</v>
      </c>
      <c r="V306" s="135" t="s">
        <v>2372</v>
      </c>
      <c r="W306" s="237">
        <v>300</v>
      </c>
      <c r="X306" s="238">
        <v>4</v>
      </c>
      <c r="Y306" s="231"/>
      <c r="Z306" s="231">
        <f t="shared" si="15"/>
        <v>100</v>
      </c>
      <c r="AA306" s="232"/>
      <c r="AB306" s="239">
        <v>13</v>
      </c>
      <c r="AC306" s="239">
        <v>4</v>
      </c>
      <c r="AD306" s="239">
        <v>756</v>
      </c>
      <c r="AE306" s="239">
        <v>5</v>
      </c>
      <c r="AF306" s="234">
        <v>1</v>
      </c>
      <c r="AG306" s="238">
        <v>0</v>
      </c>
      <c r="AH306" s="238">
        <v>16</v>
      </c>
      <c r="AI306" s="240"/>
    </row>
    <row r="307" spans="1:35" ht="15.75" hidden="1" customHeight="1">
      <c r="A307" s="179" t="s">
        <v>111</v>
      </c>
      <c r="B307" s="178" t="s">
        <v>2132</v>
      </c>
      <c r="C307" s="178">
        <v>2023</v>
      </c>
      <c r="D307" s="132" t="s">
        <v>659</v>
      </c>
      <c r="E307" s="178" t="s">
        <v>2360</v>
      </c>
      <c r="F307" s="132" t="s">
        <v>482</v>
      </c>
      <c r="G307" s="227" t="s">
        <v>185</v>
      </c>
      <c r="H307" s="178" t="s">
        <v>396</v>
      </c>
      <c r="I307" s="178" t="s">
        <v>2103</v>
      </c>
      <c r="J307" s="249" t="s">
        <v>2393</v>
      </c>
      <c r="K307" s="249" t="s">
        <v>2394</v>
      </c>
      <c r="L307" s="249" t="s">
        <v>2367</v>
      </c>
      <c r="M307" s="178" t="s">
        <v>407</v>
      </c>
      <c r="N307" s="178" t="s">
        <v>2136</v>
      </c>
      <c r="O307" s="178" t="s">
        <v>845</v>
      </c>
      <c r="P307" s="178" t="s">
        <v>209</v>
      </c>
      <c r="Q307" s="228">
        <v>300</v>
      </c>
      <c r="R307" s="250">
        <v>0</v>
      </c>
      <c r="S307" s="179" t="s">
        <v>887</v>
      </c>
      <c r="T307" s="179" t="s">
        <v>887</v>
      </c>
      <c r="U307" s="179" t="s">
        <v>887</v>
      </c>
      <c r="V307" s="135" t="s">
        <v>2372</v>
      </c>
      <c r="W307" s="237"/>
      <c r="X307" s="238"/>
      <c r="Y307" s="231" t="e">
        <f t="shared" si="14"/>
        <v>#DIV/0!</v>
      </c>
      <c r="Z307" s="231">
        <f t="shared" si="15"/>
        <v>0</v>
      </c>
      <c r="AA307" s="232" t="e">
        <f t="shared" si="16"/>
        <v>#DIV/0!</v>
      </c>
      <c r="AB307" s="239"/>
      <c r="AC307" s="239"/>
      <c r="AD307" s="239"/>
      <c r="AE307" s="239"/>
      <c r="AF307" s="234"/>
      <c r="AG307" s="238"/>
      <c r="AH307" s="238"/>
      <c r="AI307" s="240"/>
    </row>
    <row r="308" spans="1:35" ht="15.75" hidden="1" customHeight="1">
      <c r="A308" s="179" t="s">
        <v>111</v>
      </c>
      <c r="B308" s="178" t="s">
        <v>2132</v>
      </c>
      <c r="C308" s="178">
        <v>2024</v>
      </c>
      <c r="D308" s="132" t="s">
        <v>659</v>
      </c>
      <c r="E308" s="178" t="s">
        <v>2360</v>
      </c>
      <c r="F308" s="132" t="s">
        <v>482</v>
      </c>
      <c r="G308" s="227" t="s">
        <v>185</v>
      </c>
      <c r="H308" s="178" t="s">
        <v>396</v>
      </c>
      <c r="I308" s="178" t="s">
        <v>2103</v>
      </c>
      <c r="J308" s="249" t="s">
        <v>2393</v>
      </c>
      <c r="K308" s="249" t="s">
        <v>2394</v>
      </c>
      <c r="L308" s="249" t="s">
        <v>2367</v>
      </c>
      <c r="M308" s="178" t="s">
        <v>407</v>
      </c>
      <c r="N308" s="178" t="s">
        <v>2136</v>
      </c>
      <c r="O308" s="178" t="s">
        <v>845</v>
      </c>
      <c r="P308" s="178" t="s">
        <v>209</v>
      </c>
      <c r="Q308" s="228">
        <v>300</v>
      </c>
      <c r="R308" s="250">
        <v>0</v>
      </c>
      <c r="S308" s="179" t="s">
        <v>887</v>
      </c>
      <c r="T308" s="179" t="s">
        <v>887</v>
      </c>
      <c r="U308" s="179" t="s">
        <v>887</v>
      </c>
      <c r="V308" s="135" t="s">
        <v>2372</v>
      </c>
      <c r="W308" s="237"/>
      <c r="X308" s="238"/>
      <c r="Y308" s="231" t="e">
        <f t="shared" si="14"/>
        <v>#DIV/0!</v>
      </c>
      <c r="Z308" s="231">
        <f t="shared" si="15"/>
        <v>0</v>
      </c>
      <c r="AA308" s="232" t="e">
        <f t="shared" si="16"/>
        <v>#DIV/0!</v>
      </c>
      <c r="AB308" s="239"/>
      <c r="AC308" s="239"/>
      <c r="AD308" s="239"/>
      <c r="AE308" s="239"/>
      <c r="AF308" s="234"/>
      <c r="AG308" s="238"/>
      <c r="AH308" s="238"/>
      <c r="AI308" s="240"/>
    </row>
    <row r="309" spans="1:35" ht="15.75" customHeight="1">
      <c r="A309" s="179" t="s">
        <v>111</v>
      </c>
      <c r="B309" s="178" t="s">
        <v>2132</v>
      </c>
      <c r="C309" s="178">
        <v>2022</v>
      </c>
      <c r="D309" s="132" t="s">
        <v>659</v>
      </c>
      <c r="E309" s="178" t="s">
        <v>2360</v>
      </c>
      <c r="F309" s="132" t="s">
        <v>482</v>
      </c>
      <c r="G309" s="227" t="s">
        <v>185</v>
      </c>
      <c r="H309" s="178" t="s">
        <v>396</v>
      </c>
      <c r="I309" s="178" t="s">
        <v>2103</v>
      </c>
      <c r="J309" s="249" t="s">
        <v>2395</v>
      </c>
      <c r="K309" s="249" t="s">
        <v>2396</v>
      </c>
      <c r="L309" s="144" t="s">
        <v>2367</v>
      </c>
      <c r="M309" s="178" t="s">
        <v>407</v>
      </c>
      <c r="N309" s="178" t="s">
        <v>2136</v>
      </c>
      <c r="O309" s="178" t="s">
        <v>845</v>
      </c>
      <c r="P309" s="178" t="s">
        <v>209</v>
      </c>
      <c r="Q309" s="228">
        <v>300</v>
      </c>
      <c r="R309" s="250">
        <v>2</v>
      </c>
      <c r="S309" s="179" t="s">
        <v>887</v>
      </c>
      <c r="T309" s="179" t="s">
        <v>887</v>
      </c>
      <c r="U309" s="179" t="s">
        <v>887</v>
      </c>
      <c r="V309" s="135" t="s">
        <v>2368</v>
      </c>
      <c r="W309" s="237">
        <v>300</v>
      </c>
      <c r="X309" s="238">
        <v>1</v>
      </c>
      <c r="Y309" s="231">
        <f t="shared" si="14"/>
        <v>50</v>
      </c>
      <c r="Z309" s="231">
        <f t="shared" si="15"/>
        <v>100</v>
      </c>
      <c r="AA309" s="232" t="str">
        <f t="shared" si="16"/>
        <v>X</v>
      </c>
      <c r="AB309" s="239">
        <v>9</v>
      </c>
      <c r="AC309" s="239">
        <v>1</v>
      </c>
      <c r="AD309" s="239">
        <v>548</v>
      </c>
      <c r="AE309" s="239">
        <v>1</v>
      </c>
      <c r="AF309" s="234">
        <v>1</v>
      </c>
      <c r="AG309" s="238">
        <v>0</v>
      </c>
      <c r="AH309" s="238">
        <v>3</v>
      </c>
      <c r="AI309" s="246" t="s">
        <v>2369</v>
      </c>
    </row>
    <row r="310" spans="1:35" ht="15.75" hidden="1" customHeight="1">
      <c r="A310" s="179" t="s">
        <v>111</v>
      </c>
      <c r="B310" s="178" t="s">
        <v>2132</v>
      </c>
      <c r="C310" s="178">
        <v>2023</v>
      </c>
      <c r="D310" s="132" t="s">
        <v>659</v>
      </c>
      <c r="E310" s="178" t="s">
        <v>2360</v>
      </c>
      <c r="F310" s="132" t="s">
        <v>482</v>
      </c>
      <c r="G310" s="227" t="s">
        <v>185</v>
      </c>
      <c r="H310" s="178" t="s">
        <v>396</v>
      </c>
      <c r="I310" s="178" t="s">
        <v>2103</v>
      </c>
      <c r="J310" s="249" t="s">
        <v>2395</v>
      </c>
      <c r="K310" s="249" t="s">
        <v>2396</v>
      </c>
      <c r="L310" s="249" t="s">
        <v>2367</v>
      </c>
      <c r="M310" s="178" t="s">
        <v>407</v>
      </c>
      <c r="N310" s="178" t="s">
        <v>2136</v>
      </c>
      <c r="O310" s="178" t="s">
        <v>845</v>
      </c>
      <c r="P310" s="178" t="s">
        <v>209</v>
      </c>
      <c r="Q310" s="228">
        <v>300</v>
      </c>
      <c r="R310" s="250">
        <v>2</v>
      </c>
      <c r="S310" s="179" t="s">
        <v>887</v>
      </c>
      <c r="T310" s="179" t="s">
        <v>887</v>
      </c>
      <c r="U310" s="179" t="s">
        <v>887</v>
      </c>
      <c r="V310" s="135" t="s">
        <v>2368</v>
      </c>
      <c r="W310" s="237"/>
      <c r="X310" s="238"/>
      <c r="Y310" s="231">
        <f t="shared" si="14"/>
        <v>0</v>
      </c>
      <c r="Z310" s="231">
        <f t="shared" si="15"/>
        <v>0</v>
      </c>
      <c r="AA310" s="232" t="str">
        <f t="shared" si="16"/>
        <v>X</v>
      </c>
      <c r="AB310" s="239"/>
      <c r="AC310" s="239"/>
      <c r="AD310" s="239"/>
      <c r="AE310" s="239"/>
      <c r="AF310" s="234"/>
      <c r="AG310" s="238"/>
      <c r="AH310" s="238"/>
      <c r="AI310" s="240"/>
    </row>
    <row r="311" spans="1:35" ht="15.75" hidden="1" customHeight="1">
      <c r="A311" s="179" t="s">
        <v>111</v>
      </c>
      <c r="B311" s="178" t="s">
        <v>2132</v>
      </c>
      <c r="C311" s="178">
        <v>2024</v>
      </c>
      <c r="D311" s="132" t="s">
        <v>659</v>
      </c>
      <c r="E311" s="178" t="s">
        <v>2360</v>
      </c>
      <c r="F311" s="132" t="s">
        <v>482</v>
      </c>
      <c r="G311" s="227" t="s">
        <v>185</v>
      </c>
      <c r="H311" s="178" t="s">
        <v>396</v>
      </c>
      <c r="I311" s="178" t="s">
        <v>2103</v>
      </c>
      <c r="J311" s="249" t="s">
        <v>2395</v>
      </c>
      <c r="K311" s="249" t="s">
        <v>2396</v>
      </c>
      <c r="L311" s="249" t="s">
        <v>2367</v>
      </c>
      <c r="M311" s="178" t="s">
        <v>407</v>
      </c>
      <c r="N311" s="178" t="s">
        <v>2136</v>
      </c>
      <c r="O311" s="178" t="s">
        <v>845</v>
      </c>
      <c r="P311" s="178" t="s">
        <v>209</v>
      </c>
      <c r="Q311" s="228">
        <v>300</v>
      </c>
      <c r="R311" s="250">
        <v>2</v>
      </c>
      <c r="S311" s="179" t="s">
        <v>887</v>
      </c>
      <c r="T311" s="179" t="s">
        <v>887</v>
      </c>
      <c r="U311" s="179" t="s">
        <v>887</v>
      </c>
      <c r="V311" s="135" t="s">
        <v>2368</v>
      </c>
      <c r="W311" s="237"/>
      <c r="X311" s="238"/>
      <c r="Y311" s="231">
        <f t="shared" si="14"/>
        <v>0</v>
      </c>
      <c r="Z311" s="231">
        <f t="shared" si="15"/>
        <v>0</v>
      </c>
      <c r="AA311" s="232" t="str">
        <f t="shared" si="16"/>
        <v>X</v>
      </c>
      <c r="AB311" s="239"/>
      <c r="AC311" s="239"/>
      <c r="AD311" s="239"/>
      <c r="AE311" s="239"/>
      <c r="AF311" s="234"/>
      <c r="AG311" s="238"/>
      <c r="AH311" s="238"/>
      <c r="AI311" s="240"/>
    </row>
    <row r="312" spans="1:35" ht="15.75" customHeight="1">
      <c r="A312" s="179" t="s">
        <v>111</v>
      </c>
      <c r="B312" s="178" t="s">
        <v>2132</v>
      </c>
      <c r="C312" s="178">
        <v>2022</v>
      </c>
      <c r="D312" s="132" t="s">
        <v>659</v>
      </c>
      <c r="E312" s="178" t="s">
        <v>2360</v>
      </c>
      <c r="F312" s="132" t="s">
        <v>482</v>
      </c>
      <c r="G312" s="227" t="s">
        <v>185</v>
      </c>
      <c r="H312" s="178" t="s">
        <v>396</v>
      </c>
      <c r="I312" s="178" t="s">
        <v>2103</v>
      </c>
      <c r="J312" s="249" t="s">
        <v>2397</v>
      </c>
      <c r="K312" s="249" t="s">
        <v>2398</v>
      </c>
      <c r="L312" s="144" t="s">
        <v>2367</v>
      </c>
      <c r="M312" s="178" t="s">
        <v>407</v>
      </c>
      <c r="N312" s="178" t="s">
        <v>2136</v>
      </c>
      <c r="O312" s="178" t="s">
        <v>845</v>
      </c>
      <c r="P312" s="178" t="s">
        <v>209</v>
      </c>
      <c r="Q312" s="228">
        <v>300</v>
      </c>
      <c r="R312" s="250">
        <v>0</v>
      </c>
      <c r="S312" s="179" t="s">
        <v>887</v>
      </c>
      <c r="T312" s="179" t="s">
        <v>887</v>
      </c>
      <c r="U312" s="179" t="s">
        <v>887</v>
      </c>
      <c r="V312" s="135" t="s">
        <v>2372</v>
      </c>
      <c r="W312" s="237">
        <v>300</v>
      </c>
      <c r="X312" s="238">
        <v>0</v>
      </c>
      <c r="Y312" s="231"/>
      <c r="Z312" s="231">
        <f t="shared" si="15"/>
        <v>100</v>
      </c>
      <c r="AA312" s="232"/>
      <c r="AB312" s="239">
        <v>7</v>
      </c>
      <c r="AC312" s="239">
        <v>0</v>
      </c>
      <c r="AD312" s="239">
        <v>467</v>
      </c>
      <c r="AE312" s="239">
        <v>0</v>
      </c>
      <c r="AF312" s="234">
        <v>0</v>
      </c>
      <c r="AG312" s="238">
        <v>0</v>
      </c>
      <c r="AH312" s="238">
        <v>0</v>
      </c>
      <c r="AI312" s="240"/>
    </row>
    <row r="313" spans="1:35" ht="15.75" hidden="1" customHeight="1">
      <c r="A313" s="179" t="s">
        <v>111</v>
      </c>
      <c r="B313" s="178" t="s">
        <v>2132</v>
      </c>
      <c r="C313" s="178">
        <v>2023</v>
      </c>
      <c r="D313" s="132" t="s">
        <v>659</v>
      </c>
      <c r="E313" s="178" t="s">
        <v>2360</v>
      </c>
      <c r="F313" s="132" t="s">
        <v>482</v>
      </c>
      <c r="G313" s="227" t="s">
        <v>185</v>
      </c>
      <c r="H313" s="178" t="s">
        <v>396</v>
      </c>
      <c r="I313" s="178" t="s">
        <v>2103</v>
      </c>
      <c r="J313" s="249" t="s">
        <v>2397</v>
      </c>
      <c r="K313" s="249" t="s">
        <v>2398</v>
      </c>
      <c r="L313" s="249" t="s">
        <v>2367</v>
      </c>
      <c r="M313" s="178" t="s">
        <v>407</v>
      </c>
      <c r="N313" s="178" t="s">
        <v>2136</v>
      </c>
      <c r="O313" s="178" t="s">
        <v>845</v>
      </c>
      <c r="P313" s="178" t="s">
        <v>209</v>
      </c>
      <c r="Q313" s="228">
        <v>300</v>
      </c>
      <c r="R313" s="250">
        <v>0</v>
      </c>
      <c r="S313" s="179" t="s">
        <v>887</v>
      </c>
      <c r="T313" s="179" t="s">
        <v>887</v>
      </c>
      <c r="U313" s="179" t="s">
        <v>887</v>
      </c>
      <c r="V313" s="135" t="s">
        <v>2372</v>
      </c>
      <c r="W313" s="237"/>
      <c r="X313" s="238"/>
      <c r="Y313" s="231" t="e">
        <f t="shared" si="14"/>
        <v>#DIV/0!</v>
      </c>
      <c r="Z313" s="231">
        <f t="shared" si="15"/>
        <v>0</v>
      </c>
      <c r="AA313" s="232" t="e">
        <f t="shared" si="16"/>
        <v>#DIV/0!</v>
      </c>
      <c r="AB313" s="239"/>
      <c r="AC313" s="239"/>
      <c r="AD313" s="239"/>
      <c r="AE313" s="239"/>
      <c r="AF313" s="234"/>
      <c r="AG313" s="238"/>
      <c r="AH313" s="238"/>
      <c r="AI313" s="240"/>
    </row>
    <row r="314" spans="1:35" ht="15.75" hidden="1" customHeight="1">
      <c r="A314" s="179" t="s">
        <v>111</v>
      </c>
      <c r="B314" s="178" t="s">
        <v>2132</v>
      </c>
      <c r="C314" s="178">
        <v>2024</v>
      </c>
      <c r="D314" s="132" t="s">
        <v>659</v>
      </c>
      <c r="E314" s="178" t="s">
        <v>2360</v>
      </c>
      <c r="F314" s="132" t="s">
        <v>482</v>
      </c>
      <c r="G314" s="227" t="s">
        <v>185</v>
      </c>
      <c r="H314" s="178" t="s">
        <v>396</v>
      </c>
      <c r="I314" s="178" t="s">
        <v>2103</v>
      </c>
      <c r="J314" s="249" t="s">
        <v>2397</v>
      </c>
      <c r="K314" s="249" t="s">
        <v>2398</v>
      </c>
      <c r="L314" s="249" t="s">
        <v>2367</v>
      </c>
      <c r="M314" s="178" t="s">
        <v>407</v>
      </c>
      <c r="N314" s="178" t="s">
        <v>2136</v>
      </c>
      <c r="O314" s="178" t="s">
        <v>845</v>
      </c>
      <c r="P314" s="178" t="s">
        <v>209</v>
      </c>
      <c r="Q314" s="228">
        <v>300</v>
      </c>
      <c r="R314" s="250">
        <v>0</v>
      </c>
      <c r="S314" s="179" t="s">
        <v>887</v>
      </c>
      <c r="T314" s="179" t="s">
        <v>887</v>
      </c>
      <c r="U314" s="179" t="s">
        <v>887</v>
      </c>
      <c r="V314" s="135" t="s">
        <v>2372</v>
      </c>
      <c r="W314" s="237"/>
      <c r="X314" s="238"/>
      <c r="Y314" s="231" t="e">
        <f t="shared" si="14"/>
        <v>#DIV/0!</v>
      </c>
      <c r="Z314" s="231">
        <f t="shared" si="15"/>
        <v>0</v>
      </c>
      <c r="AA314" s="232" t="e">
        <f t="shared" si="16"/>
        <v>#DIV/0!</v>
      </c>
      <c r="AB314" s="239"/>
      <c r="AC314" s="239"/>
      <c r="AD314" s="239"/>
      <c r="AE314" s="239"/>
      <c r="AF314" s="234"/>
      <c r="AG314" s="238"/>
      <c r="AH314" s="238"/>
      <c r="AI314" s="240"/>
    </row>
    <row r="315" spans="1:35" ht="15.75" customHeight="1">
      <c r="A315" s="179" t="s">
        <v>111</v>
      </c>
      <c r="B315" s="178" t="s">
        <v>2132</v>
      </c>
      <c r="C315" s="178">
        <v>2022</v>
      </c>
      <c r="D315" s="132" t="s">
        <v>659</v>
      </c>
      <c r="E315" s="178" t="s">
        <v>2360</v>
      </c>
      <c r="F315" s="132" t="s">
        <v>482</v>
      </c>
      <c r="G315" s="227" t="s">
        <v>185</v>
      </c>
      <c r="H315" s="178" t="s">
        <v>396</v>
      </c>
      <c r="I315" s="178" t="s">
        <v>2103</v>
      </c>
      <c r="J315" s="249" t="s">
        <v>2399</v>
      </c>
      <c r="K315" s="249" t="s">
        <v>2400</v>
      </c>
      <c r="L315" s="144" t="s">
        <v>2367</v>
      </c>
      <c r="M315" s="178" t="s">
        <v>407</v>
      </c>
      <c r="N315" s="178" t="s">
        <v>2136</v>
      </c>
      <c r="O315" s="178" t="s">
        <v>845</v>
      </c>
      <c r="P315" s="178" t="s">
        <v>209</v>
      </c>
      <c r="Q315" s="228">
        <v>300</v>
      </c>
      <c r="R315" s="250">
        <v>3</v>
      </c>
      <c r="S315" s="179" t="s">
        <v>887</v>
      </c>
      <c r="T315" s="179" t="s">
        <v>887</v>
      </c>
      <c r="U315" s="179" t="s">
        <v>887</v>
      </c>
      <c r="V315" s="135" t="s">
        <v>2368</v>
      </c>
      <c r="W315" s="237">
        <v>300</v>
      </c>
      <c r="X315" s="238">
        <v>5</v>
      </c>
      <c r="Y315" s="231">
        <f t="shared" si="14"/>
        <v>166.66666666666669</v>
      </c>
      <c r="Z315" s="231">
        <f t="shared" si="15"/>
        <v>100</v>
      </c>
      <c r="AA315" s="232" t="str">
        <f t="shared" si="16"/>
        <v>X</v>
      </c>
      <c r="AB315" s="239">
        <v>26</v>
      </c>
      <c r="AC315" s="239">
        <v>9</v>
      </c>
      <c r="AD315" s="239">
        <v>1492</v>
      </c>
      <c r="AE315" s="239">
        <v>10</v>
      </c>
      <c r="AF315" s="234">
        <v>1</v>
      </c>
      <c r="AG315" s="238">
        <v>0</v>
      </c>
      <c r="AH315" s="238">
        <v>7</v>
      </c>
      <c r="AI315" s="246" t="s">
        <v>2369</v>
      </c>
    </row>
    <row r="316" spans="1:35" ht="15.75" hidden="1" customHeight="1">
      <c r="A316" s="179" t="s">
        <v>111</v>
      </c>
      <c r="B316" s="178" t="s">
        <v>2132</v>
      </c>
      <c r="C316" s="178">
        <v>2023</v>
      </c>
      <c r="D316" s="132" t="s">
        <v>659</v>
      </c>
      <c r="E316" s="178" t="s">
        <v>2360</v>
      </c>
      <c r="F316" s="132" t="s">
        <v>482</v>
      </c>
      <c r="G316" s="227" t="s">
        <v>185</v>
      </c>
      <c r="H316" s="178" t="s">
        <v>396</v>
      </c>
      <c r="I316" s="178" t="s">
        <v>2103</v>
      </c>
      <c r="J316" s="249" t="s">
        <v>2399</v>
      </c>
      <c r="K316" s="249" t="s">
        <v>2400</v>
      </c>
      <c r="L316" s="249" t="s">
        <v>2367</v>
      </c>
      <c r="M316" s="178" t="s">
        <v>407</v>
      </c>
      <c r="N316" s="178" t="s">
        <v>2136</v>
      </c>
      <c r="O316" s="178" t="s">
        <v>845</v>
      </c>
      <c r="P316" s="178" t="s">
        <v>209</v>
      </c>
      <c r="Q316" s="228">
        <v>300</v>
      </c>
      <c r="R316" s="250">
        <v>3</v>
      </c>
      <c r="S316" s="179" t="s">
        <v>887</v>
      </c>
      <c r="T316" s="179" t="s">
        <v>887</v>
      </c>
      <c r="U316" s="179" t="s">
        <v>887</v>
      </c>
      <c r="V316" s="135" t="s">
        <v>2368</v>
      </c>
      <c r="W316" s="237"/>
      <c r="X316" s="238"/>
      <c r="Y316" s="231">
        <f t="shared" si="14"/>
        <v>0</v>
      </c>
      <c r="Z316" s="231">
        <f t="shared" si="15"/>
        <v>0</v>
      </c>
      <c r="AA316" s="232" t="str">
        <f t="shared" si="16"/>
        <v>X</v>
      </c>
      <c r="AB316" s="239"/>
      <c r="AC316" s="239"/>
      <c r="AD316" s="239"/>
      <c r="AE316" s="239"/>
      <c r="AF316" s="234"/>
      <c r="AG316" s="238"/>
      <c r="AH316" s="238"/>
      <c r="AI316" s="240"/>
    </row>
    <row r="317" spans="1:35" ht="15.75" hidden="1" customHeight="1">
      <c r="A317" s="179" t="s">
        <v>111</v>
      </c>
      <c r="B317" s="178" t="s">
        <v>2132</v>
      </c>
      <c r="C317" s="178">
        <v>2024</v>
      </c>
      <c r="D317" s="132" t="s">
        <v>659</v>
      </c>
      <c r="E317" s="178" t="s">
        <v>2360</v>
      </c>
      <c r="F317" s="132" t="s">
        <v>482</v>
      </c>
      <c r="G317" s="227" t="s">
        <v>185</v>
      </c>
      <c r="H317" s="178" t="s">
        <v>396</v>
      </c>
      <c r="I317" s="178" t="s">
        <v>2103</v>
      </c>
      <c r="J317" s="249" t="s">
        <v>2399</v>
      </c>
      <c r="K317" s="249" t="s">
        <v>2400</v>
      </c>
      <c r="L317" s="249" t="s">
        <v>2367</v>
      </c>
      <c r="M317" s="178" t="s">
        <v>407</v>
      </c>
      <c r="N317" s="178" t="s">
        <v>2136</v>
      </c>
      <c r="O317" s="178" t="s">
        <v>845</v>
      </c>
      <c r="P317" s="178" t="s">
        <v>209</v>
      </c>
      <c r="Q317" s="228">
        <v>300</v>
      </c>
      <c r="R317" s="250">
        <v>3</v>
      </c>
      <c r="S317" s="179" t="s">
        <v>887</v>
      </c>
      <c r="T317" s="179" t="s">
        <v>887</v>
      </c>
      <c r="U317" s="179" t="s">
        <v>887</v>
      </c>
      <c r="V317" s="135" t="s">
        <v>2368</v>
      </c>
      <c r="W317" s="237"/>
      <c r="X317" s="238"/>
      <c r="Y317" s="231">
        <f t="shared" si="14"/>
        <v>0</v>
      </c>
      <c r="Z317" s="231">
        <f t="shared" si="15"/>
        <v>0</v>
      </c>
      <c r="AA317" s="232" t="str">
        <f t="shared" si="16"/>
        <v>X</v>
      </c>
      <c r="AB317" s="239"/>
      <c r="AC317" s="239"/>
      <c r="AD317" s="239"/>
      <c r="AE317" s="239"/>
      <c r="AF317" s="234"/>
      <c r="AG317" s="238"/>
      <c r="AH317" s="238"/>
      <c r="AI317" s="240"/>
    </row>
    <row r="318" spans="1:35" ht="15.75" customHeight="1">
      <c r="A318" s="179" t="s">
        <v>111</v>
      </c>
      <c r="B318" s="178" t="s">
        <v>2132</v>
      </c>
      <c r="C318" s="178">
        <v>2022</v>
      </c>
      <c r="D318" s="132" t="s">
        <v>659</v>
      </c>
      <c r="E318" s="178" t="s">
        <v>2360</v>
      </c>
      <c r="F318" s="132" t="s">
        <v>482</v>
      </c>
      <c r="G318" s="227" t="s">
        <v>185</v>
      </c>
      <c r="H318" s="178" t="s">
        <v>396</v>
      </c>
      <c r="I318" s="178" t="s">
        <v>2103</v>
      </c>
      <c r="J318" s="249" t="s">
        <v>2401</v>
      </c>
      <c r="K318" s="249" t="s">
        <v>2402</v>
      </c>
      <c r="L318" s="144" t="s">
        <v>2367</v>
      </c>
      <c r="M318" s="178" t="s">
        <v>407</v>
      </c>
      <c r="N318" s="178" t="s">
        <v>2136</v>
      </c>
      <c r="O318" s="178" t="s">
        <v>845</v>
      </c>
      <c r="P318" s="178" t="s">
        <v>209</v>
      </c>
      <c r="Q318" s="228">
        <v>300</v>
      </c>
      <c r="R318" s="250">
        <v>2</v>
      </c>
      <c r="S318" s="179" t="s">
        <v>887</v>
      </c>
      <c r="T318" s="179" t="s">
        <v>887</v>
      </c>
      <c r="U318" s="179" t="s">
        <v>887</v>
      </c>
      <c r="V318" s="135" t="s">
        <v>2368</v>
      </c>
      <c r="W318" s="237">
        <v>300</v>
      </c>
      <c r="X318" s="238">
        <v>4</v>
      </c>
      <c r="Y318" s="231">
        <f t="shared" si="14"/>
        <v>200</v>
      </c>
      <c r="Z318" s="231">
        <f t="shared" si="15"/>
        <v>100</v>
      </c>
      <c r="AA318" s="232" t="str">
        <f t="shared" si="16"/>
        <v>X</v>
      </c>
      <c r="AB318" s="239">
        <v>19</v>
      </c>
      <c r="AC318" s="239">
        <v>2</v>
      </c>
      <c r="AD318" s="239">
        <v>1125</v>
      </c>
      <c r="AE318" s="239">
        <v>4</v>
      </c>
      <c r="AF318" s="234">
        <v>1</v>
      </c>
      <c r="AG318" s="238">
        <v>0</v>
      </c>
      <c r="AH318" s="238">
        <v>12</v>
      </c>
      <c r="AI318" s="246" t="s">
        <v>2369</v>
      </c>
    </row>
    <row r="319" spans="1:35" ht="15.75" hidden="1" customHeight="1">
      <c r="A319" s="179" t="s">
        <v>111</v>
      </c>
      <c r="B319" s="178" t="s">
        <v>2132</v>
      </c>
      <c r="C319" s="178">
        <v>2023</v>
      </c>
      <c r="D319" s="132" t="s">
        <v>659</v>
      </c>
      <c r="E319" s="178" t="s">
        <v>2360</v>
      </c>
      <c r="F319" s="132" t="s">
        <v>482</v>
      </c>
      <c r="G319" s="227" t="s">
        <v>185</v>
      </c>
      <c r="H319" s="178" t="s">
        <v>396</v>
      </c>
      <c r="I319" s="178" t="s">
        <v>2103</v>
      </c>
      <c r="J319" s="249" t="s">
        <v>2401</v>
      </c>
      <c r="K319" s="249" t="s">
        <v>2402</v>
      </c>
      <c r="L319" s="249" t="s">
        <v>2367</v>
      </c>
      <c r="M319" s="178" t="s">
        <v>407</v>
      </c>
      <c r="N319" s="178" t="s">
        <v>2136</v>
      </c>
      <c r="O319" s="178" t="s">
        <v>845</v>
      </c>
      <c r="P319" s="178" t="s">
        <v>209</v>
      </c>
      <c r="Q319" s="228">
        <v>300</v>
      </c>
      <c r="R319" s="250">
        <v>2</v>
      </c>
      <c r="S319" s="179" t="s">
        <v>887</v>
      </c>
      <c r="T319" s="179" t="s">
        <v>887</v>
      </c>
      <c r="U319" s="179" t="s">
        <v>887</v>
      </c>
      <c r="V319" s="135" t="s">
        <v>2368</v>
      </c>
      <c r="W319" s="237"/>
      <c r="X319" s="238"/>
      <c r="Y319" s="231">
        <f t="shared" si="14"/>
        <v>0</v>
      </c>
      <c r="Z319" s="231">
        <f t="shared" si="15"/>
        <v>0</v>
      </c>
      <c r="AA319" s="232" t="str">
        <f t="shared" si="16"/>
        <v>X</v>
      </c>
      <c r="AB319" s="239"/>
      <c r="AC319" s="239"/>
      <c r="AD319" s="239"/>
      <c r="AE319" s="239"/>
      <c r="AF319" s="234"/>
      <c r="AG319" s="238"/>
      <c r="AH319" s="238"/>
      <c r="AI319" s="240"/>
    </row>
    <row r="320" spans="1:35" ht="15.75" hidden="1" customHeight="1">
      <c r="A320" s="179" t="s">
        <v>111</v>
      </c>
      <c r="B320" s="178" t="s">
        <v>2132</v>
      </c>
      <c r="C320" s="178">
        <v>2024</v>
      </c>
      <c r="D320" s="132" t="s">
        <v>659</v>
      </c>
      <c r="E320" s="178" t="s">
        <v>2360</v>
      </c>
      <c r="F320" s="132" t="s">
        <v>482</v>
      </c>
      <c r="G320" s="227" t="s">
        <v>185</v>
      </c>
      <c r="H320" s="178" t="s">
        <v>396</v>
      </c>
      <c r="I320" s="178" t="s">
        <v>2103</v>
      </c>
      <c r="J320" s="249" t="s">
        <v>2401</v>
      </c>
      <c r="K320" s="249" t="s">
        <v>2402</v>
      </c>
      <c r="L320" s="249" t="s">
        <v>2367</v>
      </c>
      <c r="M320" s="178" t="s">
        <v>407</v>
      </c>
      <c r="N320" s="178" t="s">
        <v>2136</v>
      </c>
      <c r="O320" s="178" t="s">
        <v>845</v>
      </c>
      <c r="P320" s="178" t="s">
        <v>209</v>
      </c>
      <c r="Q320" s="228">
        <v>300</v>
      </c>
      <c r="R320" s="250">
        <v>2</v>
      </c>
      <c r="S320" s="179" t="s">
        <v>887</v>
      </c>
      <c r="T320" s="179" t="s">
        <v>887</v>
      </c>
      <c r="U320" s="179" t="s">
        <v>887</v>
      </c>
      <c r="V320" s="135" t="s">
        <v>2368</v>
      </c>
      <c r="W320" s="237"/>
      <c r="X320" s="238"/>
      <c r="Y320" s="231">
        <f t="shared" si="14"/>
        <v>0</v>
      </c>
      <c r="Z320" s="231">
        <f t="shared" si="15"/>
        <v>0</v>
      </c>
      <c r="AA320" s="232" t="str">
        <f t="shared" si="16"/>
        <v>X</v>
      </c>
      <c r="AB320" s="239"/>
      <c r="AC320" s="239"/>
      <c r="AD320" s="239"/>
      <c r="AE320" s="239"/>
      <c r="AF320" s="234"/>
      <c r="AG320" s="238"/>
      <c r="AH320" s="238"/>
      <c r="AI320" s="240"/>
    </row>
    <row r="321" spans="1:35" ht="15.75" customHeight="1">
      <c r="A321" s="179" t="s">
        <v>111</v>
      </c>
      <c r="B321" s="178" t="s">
        <v>2132</v>
      </c>
      <c r="C321" s="178">
        <v>2022</v>
      </c>
      <c r="D321" s="132" t="s">
        <v>659</v>
      </c>
      <c r="E321" s="178" t="s">
        <v>2360</v>
      </c>
      <c r="F321" s="132" t="s">
        <v>482</v>
      </c>
      <c r="G321" s="227" t="s">
        <v>185</v>
      </c>
      <c r="H321" s="178" t="s">
        <v>396</v>
      </c>
      <c r="I321" s="178" t="s">
        <v>2103</v>
      </c>
      <c r="J321" s="249" t="s">
        <v>2403</v>
      </c>
      <c r="K321" s="249" t="s">
        <v>2404</v>
      </c>
      <c r="L321" s="144" t="s">
        <v>2367</v>
      </c>
      <c r="M321" s="178" t="s">
        <v>407</v>
      </c>
      <c r="N321" s="178" t="s">
        <v>2136</v>
      </c>
      <c r="O321" s="178" t="s">
        <v>845</v>
      </c>
      <c r="P321" s="178" t="s">
        <v>209</v>
      </c>
      <c r="Q321" s="228">
        <v>300</v>
      </c>
      <c r="R321" s="250">
        <v>8</v>
      </c>
      <c r="S321" s="179" t="s">
        <v>887</v>
      </c>
      <c r="T321" s="179" t="s">
        <v>887</v>
      </c>
      <c r="U321" s="179" t="s">
        <v>887</v>
      </c>
      <c r="V321" s="135" t="s">
        <v>2368</v>
      </c>
      <c r="W321" s="237">
        <v>300</v>
      </c>
      <c r="X321" s="238">
        <v>13</v>
      </c>
      <c r="Y321" s="231">
        <f t="shared" si="14"/>
        <v>162.5</v>
      </c>
      <c r="Z321" s="231">
        <f t="shared" si="15"/>
        <v>100</v>
      </c>
      <c r="AA321" s="232" t="str">
        <f t="shared" si="16"/>
        <v>X</v>
      </c>
      <c r="AB321" s="239">
        <v>58</v>
      </c>
      <c r="AC321" s="239">
        <v>14</v>
      </c>
      <c r="AD321" s="239">
        <v>5680</v>
      </c>
      <c r="AE321" s="239">
        <v>44</v>
      </c>
      <c r="AF321" s="234">
        <v>1</v>
      </c>
      <c r="AG321" s="238">
        <v>0</v>
      </c>
      <c r="AH321" s="238">
        <v>31</v>
      </c>
      <c r="AI321" s="246" t="s">
        <v>2369</v>
      </c>
    </row>
    <row r="322" spans="1:35" ht="15.75" hidden="1" customHeight="1">
      <c r="A322" s="179" t="s">
        <v>111</v>
      </c>
      <c r="B322" s="178" t="s">
        <v>2132</v>
      </c>
      <c r="C322" s="178">
        <v>2023</v>
      </c>
      <c r="D322" s="132" t="s">
        <v>659</v>
      </c>
      <c r="E322" s="178" t="s">
        <v>2360</v>
      </c>
      <c r="F322" s="132" t="s">
        <v>482</v>
      </c>
      <c r="G322" s="227" t="s">
        <v>185</v>
      </c>
      <c r="H322" s="178" t="s">
        <v>396</v>
      </c>
      <c r="I322" s="178" t="s">
        <v>2103</v>
      </c>
      <c r="J322" s="249" t="s">
        <v>2403</v>
      </c>
      <c r="K322" s="249" t="s">
        <v>2404</v>
      </c>
      <c r="L322" s="249" t="s">
        <v>2367</v>
      </c>
      <c r="M322" s="178" t="s">
        <v>407</v>
      </c>
      <c r="N322" s="178" t="s">
        <v>2136</v>
      </c>
      <c r="O322" s="178" t="s">
        <v>845</v>
      </c>
      <c r="P322" s="178" t="s">
        <v>209</v>
      </c>
      <c r="Q322" s="228">
        <v>300</v>
      </c>
      <c r="R322" s="250">
        <v>8</v>
      </c>
      <c r="S322" s="179" t="s">
        <v>887</v>
      </c>
      <c r="T322" s="179" t="s">
        <v>887</v>
      </c>
      <c r="U322" s="179" t="s">
        <v>887</v>
      </c>
      <c r="V322" s="135" t="s">
        <v>2368</v>
      </c>
      <c r="W322" s="237"/>
      <c r="X322" s="238"/>
      <c r="Y322" s="231">
        <f t="shared" si="14"/>
        <v>0</v>
      </c>
      <c r="Z322" s="231">
        <f t="shared" si="15"/>
        <v>0</v>
      </c>
      <c r="AA322" s="232" t="str">
        <f t="shared" si="16"/>
        <v>X</v>
      </c>
      <c r="AB322" s="239"/>
      <c r="AC322" s="239"/>
      <c r="AD322" s="239"/>
      <c r="AE322" s="239"/>
      <c r="AF322" s="234"/>
      <c r="AG322" s="238"/>
      <c r="AH322" s="238"/>
      <c r="AI322" s="240"/>
    </row>
    <row r="323" spans="1:35" ht="15.75" hidden="1" customHeight="1">
      <c r="A323" s="179" t="s">
        <v>111</v>
      </c>
      <c r="B323" s="178" t="s">
        <v>2132</v>
      </c>
      <c r="C323" s="178">
        <v>2024</v>
      </c>
      <c r="D323" s="132" t="s">
        <v>659</v>
      </c>
      <c r="E323" s="178" t="s">
        <v>2360</v>
      </c>
      <c r="F323" s="132" t="s">
        <v>482</v>
      </c>
      <c r="G323" s="227" t="s">
        <v>185</v>
      </c>
      <c r="H323" s="178" t="s">
        <v>396</v>
      </c>
      <c r="I323" s="178" t="s">
        <v>2103</v>
      </c>
      <c r="J323" s="249" t="s">
        <v>2403</v>
      </c>
      <c r="K323" s="249" t="s">
        <v>2404</v>
      </c>
      <c r="L323" s="249" t="s">
        <v>2367</v>
      </c>
      <c r="M323" s="178" t="s">
        <v>407</v>
      </c>
      <c r="N323" s="178" t="s">
        <v>2136</v>
      </c>
      <c r="O323" s="178" t="s">
        <v>845</v>
      </c>
      <c r="P323" s="178" t="s">
        <v>209</v>
      </c>
      <c r="Q323" s="228">
        <v>300</v>
      </c>
      <c r="R323" s="250">
        <v>8</v>
      </c>
      <c r="S323" s="179" t="s">
        <v>887</v>
      </c>
      <c r="T323" s="179" t="s">
        <v>887</v>
      </c>
      <c r="U323" s="179" t="s">
        <v>887</v>
      </c>
      <c r="V323" s="135" t="s">
        <v>2368</v>
      </c>
      <c r="W323" s="237"/>
      <c r="X323" s="238"/>
      <c r="Y323" s="231">
        <f t="shared" si="14"/>
        <v>0</v>
      </c>
      <c r="Z323" s="231">
        <f t="shared" si="15"/>
        <v>0</v>
      </c>
      <c r="AA323" s="232" t="str">
        <f t="shared" si="16"/>
        <v>X</v>
      </c>
      <c r="AB323" s="239"/>
      <c r="AC323" s="239"/>
      <c r="AD323" s="239"/>
      <c r="AE323" s="239"/>
      <c r="AF323" s="234"/>
      <c r="AG323" s="238"/>
      <c r="AH323" s="238"/>
      <c r="AI323" s="240"/>
    </row>
    <row r="324" spans="1:35" ht="15.75" customHeight="1">
      <c r="A324" s="179" t="s">
        <v>111</v>
      </c>
      <c r="B324" s="178" t="s">
        <v>2132</v>
      </c>
      <c r="C324" s="178">
        <v>2022</v>
      </c>
      <c r="D324" s="132" t="s">
        <v>659</v>
      </c>
      <c r="E324" s="178" t="s">
        <v>2360</v>
      </c>
      <c r="F324" s="132" t="s">
        <v>482</v>
      </c>
      <c r="G324" s="227" t="s">
        <v>185</v>
      </c>
      <c r="H324" s="178" t="s">
        <v>396</v>
      </c>
      <c r="I324" s="178" t="s">
        <v>2103</v>
      </c>
      <c r="J324" s="249" t="s">
        <v>2405</v>
      </c>
      <c r="K324" s="249" t="s">
        <v>2406</v>
      </c>
      <c r="L324" s="144" t="s">
        <v>2367</v>
      </c>
      <c r="M324" s="178" t="s">
        <v>407</v>
      </c>
      <c r="N324" s="178" t="s">
        <v>2136</v>
      </c>
      <c r="O324" s="178" t="s">
        <v>845</v>
      </c>
      <c r="P324" s="178" t="s">
        <v>209</v>
      </c>
      <c r="Q324" s="228">
        <v>300</v>
      </c>
      <c r="R324" s="250">
        <v>4</v>
      </c>
      <c r="S324" s="179" t="s">
        <v>887</v>
      </c>
      <c r="T324" s="179" t="s">
        <v>887</v>
      </c>
      <c r="U324" s="179" t="s">
        <v>887</v>
      </c>
      <c r="V324" s="135" t="s">
        <v>2368</v>
      </c>
      <c r="W324" s="237">
        <v>300</v>
      </c>
      <c r="X324" s="238">
        <v>9</v>
      </c>
      <c r="Y324" s="231">
        <f t="shared" si="14"/>
        <v>225</v>
      </c>
      <c r="Z324" s="231">
        <f t="shared" si="15"/>
        <v>100</v>
      </c>
      <c r="AA324" s="232" t="str">
        <f t="shared" si="16"/>
        <v>X</v>
      </c>
      <c r="AB324" s="239">
        <v>40</v>
      </c>
      <c r="AC324" s="239">
        <v>12</v>
      </c>
      <c r="AD324" s="239">
        <v>3903</v>
      </c>
      <c r="AE324" s="239">
        <v>21</v>
      </c>
      <c r="AF324" s="234">
        <v>1</v>
      </c>
      <c r="AG324" s="238">
        <v>0</v>
      </c>
      <c r="AH324" s="238">
        <v>19</v>
      </c>
      <c r="AI324" s="246" t="s">
        <v>2369</v>
      </c>
    </row>
    <row r="325" spans="1:35" ht="15.75" hidden="1" customHeight="1">
      <c r="A325" s="179" t="s">
        <v>111</v>
      </c>
      <c r="B325" s="178" t="s">
        <v>2132</v>
      </c>
      <c r="C325" s="178">
        <v>2023</v>
      </c>
      <c r="D325" s="132" t="s">
        <v>659</v>
      </c>
      <c r="E325" s="178" t="s">
        <v>2360</v>
      </c>
      <c r="F325" s="132" t="s">
        <v>482</v>
      </c>
      <c r="G325" s="227" t="s">
        <v>185</v>
      </c>
      <c r="H325" s="178" t="s">
        <v>396</v>
      </c>
      <c r="I325" s="178" t="s">
        <v>2103</v>
      </c>
      <c r="J325" s="249" t="s">
        <v>2405</v>
      </c>
      <c r="K325" s="249" t="s">
        <v>2406</v>
      </c>
      <c r="L325" s="249" t="s">
        <v>2367</v>
      </c>
      <c r="M325" s="178" t="s">
        <v>407</v>
      </c>
      <c r="N325" s="178" t="s">
        <v>2136</v>
      </c>
      <c r="O325" s="178" t="s">
        <v>845</v>
      </c>
      <c r="P325" s="178" t="s">
        <v>209</v>
      </c>
      <c r="Q325" s="228">
        <v>300</v>
      </c>
      <c r="R325" s="250">
        <v>4</v>
      </c>
      <c r="S325" s="179" t="s">
        <v>887</v>
      </c>
      <c r="T325" s="179" t="s">
        <v>887</v>
      </c>
      <c r="U325" s="179" t="s">
        <v>887</v>
      </c>
      <c r="V325" s="135" t="s">
        <v>2368</v>
      </c>
      <c r="W325" s="237"/>
      <c r="X325" s="238"/>
      <c r="Y325" s="231">
        <f t="shared" ref="Y325:Y380" si="17">(X325/R325)*100</f>
        <v>0</v>
      </c>
      <c r="Z325" s="231">
        <f t="shared" ref="Z325:Z380" si="18">(W325/Q325)*100</f>
        <v>0</v>
      </c>
      <c r="AA325" s="232" t="str">
        <f t="shared" ref="AA325:AA380" si="19">IF(OR(Y325&lt;90,Y325&gt;150),"X","")</f>
        <v>X</v>
      </c>
      <c r="AB325" s="239"/>
      <c r="AC325" s="239"/>
      <c r="AD325" s="239"/>
      <c r="AE325" s="239"/>
      <c r="AF325" s="234"/>
      <c r="AG325" s="238"/>
      <c r="AH325" s="238"/>
      <c r="AI325" s="240"/>
    </row>
    <row r="326" spans="1:35" ht="15.75" hidden="1" customHeight="1">
      <c r="A326" s="179" t="s">
        <v>111</v>
      </c>
      <c r="B326" s="178" t="s">
        <v>2132</v>
      </c>
      <c r="C326" s="178">
        <v>2024</v>
      </c>
      <c r="D326" s="132" t="s">
        <v>659</v>
      </c>
      <c r="E326" s="178" t="s">
        <v>2360</v>
      </c>
      <c r="F326" s="132" t="s">
        <v>482</v>
      </c>
      <c r="G326" s="227" t="s">
        <v>185</v>
      </c>
      <c r="H326" s="178" t="s">
        <v>396</v>
      </c>
      <c r="I326" s="178" t="s">
        <v>2103</v>
      </c>
      <c r="J326" s="249" t="s">
        <v>2405</v>
      </c>
      <c r="K326" s="249" t="s">
        <v>2406</v>
      </c>
      <c r="L326" s="249" t="s">
        <v>2367</v>
      </c>
      <c r="M326" s="178" t="s">
        <v>407</v>
      </c>
      <c r="N326" s="178" t="s">
        <v>2136</v>
      </c>
      <c r="O326" s="178" t="s">
        <v>845</v>
      </c>
      <c r="P326" s="178" t="s">
        <v>209</v>
      </c>
      <c r="Q326" s="228">
        <v>300</v>
      </c>
      <c r="R326" s="250">
        <v>4</v>
      </c>
      <c r="S326" s="179" t="s">
        <v>887</v>
      </c>
      <c r="T326" s="179" t="s">
        <v>887</v>
      </c>
      <c r="U326" s="179" t="s">
        <v>887</v>
      </c>
      <c r="V326" s="135" t="s">
        <v>2368</v>
      </c>
      <c r="W326" s="237"/>
      <c r="X326" s="238"/>
      <c r="Y326" s="231">
        <f t="shared" si="17"/>
        <v>0</v>
      </c>
      <c r="Z326" s="231">
        <f t="shared" si="18"/>
        <v>0</v>
      </c>
      <c r="AA326" s="232" t="str">
        <f t="shared" si="19"/>
        <v>X</v>
      </c>
      <c r="AB326" s="239"/>
      <c r="AC326" s="239"/>
      <c r="AD326" s="239"/>
      <c r="AE326" s="239"/>
      <c r="AF326" s="234"/>
      <c r="AG326" s="238"/>
      <c r="AH326" s="238"/>
      <c r="AI326" s="240"/>
    </row>
    <row r="327" spans="1:35" ht="15.75" customHeight="1">
      <c r="A327" s="179" t="s">
        <v>111</v>
      </c>
      <c r="B327" s="178" t="s">
        <v>2132</v>
      </c>
      <c r="C327" s="178">
        <v>2022</v>
      </c>
      <c r="D327" s="132" t="s">
        <v>659</v>
      </c>
      <c r="E327" s="178" t="s">
        <v>2360</v>
      </c>
      <c r="F327" s="132" t="s">
        <v>482</v>
      </c>
      <c r="G327" s="227" t="s">
        <v>185</v>
      </c>
      <c r="H327" s="178" t="s">
        <v>396</v>
      </c>
      <c r="I327" s="178" t="s">
        <v>2103</v>
      </c>
      <c r="J327" s="249" t="s">
        <v>2407</v>
      </c>
      <c r="K327" s="249" t="s">
        <v>2408</v>
      </c>
      <c r="L327" s="144" t="s">
        <v>2367</v>
      </c>
      <c r="M327" s="178" t="s">
        <v>407</v>
      </c>
      <c r="N327" s="178" t="s">
        <v>2136</v>
      </c>
      <c r="O327" s="178" t="s">
        <v>845</v>
      </c>
      <c r="P327" s="178" t="s">
        <v>209</v>
      </c>
      <c r="Q327" s="228">
        <v>300</v>
      </c>
      <c r="R327" s="250">
        <v>3</v>
      </c>
      <c r="S327" s="179" t="s">
        <v>887</v>
      </c>
      <c r="T327" s="179" t="s">
        <v>887</v>
      </c>
      <c r="U327" s="179" t="s">
        <v>887</v>
      </c>
      <c r="V327" s="135" t="s">
        <v>2368</v>
      </c>
      <c r="W327" s="237">
        <v>300</v>
      </c>
      <c r="X327" s="238">
        <v>2</v>
      </c>
      <c r="Y327" s="231">
        <f t="shared" si="17"/>
        <v>66.666666666666657</v>
      </c>
      <c r="Z327" s="231">
        <f t="shared" si="18"/>
        <v>100</v>
      </c>
      <c r="AA327" s="232" t="str">
        <f t="shared" si="19"/>
        <v>X</v>
      </c>
      <c r="AB327" s="239">
        <v>13</v>
      </c>
      <c r="AC327" s="239">
        <v>3</v>
      </c>
      <c r="AD327" s="239">
        <v>1150</v>
      </c>
      <c r="AE327" s="239">
        <v>4</v>
      </c>
      <c r="AF327" s="234">
        <v>1</v>
      </c>
      <c r="AG327" s="238">
        <v>0</v>
      </c>
      <c r="AH327" s="238">
        <v>10</v>
      </c>
      <c r="AI327" s="246" t="s">
        <v>2369</v>
      </c>
    </row>
    <row r="328" spans="1:35" ht="15.75" hidden="1" customHeight="1">
      <c r="A328" s="179" t="s">
        <v>111</v>
      </c>
      <c r="B328" s="178" t="s">
        <v>2132</v>
      </c>
      <c r="C328" s="178">
        <v>2023</v>
      </c>
      <c r="D328" s="132" t="s">
        <v>659</v>
      </c>
      <c r="E328" s="178" t="s">
        <v>2360</v>
      </c>
      <c r="F328" s="132" t="s">
        <v>482</v>
      </c>
      <c r="G328" s="227" t="s">
        <v>185</v>
      </c>
      <c r="H328" s="178" t="s">
        <v>396</v>
      </c>
      <c r="I328" s="178" t="s">
        <v>2103</v>
      </c>
      <c r="J328" s="249" t="s">
        <v>2407</v>
      </c>
      <c r="K328" s="249" t="s">
        <v>2408</v>
      </c>
      <c r="L328" s="249" t="s">
        <v>2367</v>
      </c>
      <c r="M328" s="178" t="s">
        <v>407</v>
      </c>
      <c r="N328" s="178" t="s">
        <v>2136</v>
      </c>
      <c r="O328" s="178" t="s">
        <v>845</v>
      </c>
      <c r="P328" s="178" t="s">
        <v>209</v>
      </c>
      <c r="Q328" s="228">
        <v>300</v>
      </c>
      <c r="R328" s="250">
        <v>3</v>
      </c>
      <c r="S328" s="179" t="s">
        <v>887</v>
      </c>
      <c r="T328" s="179" t="s">
        <v>887</v>
      </c>
      <c r="U328" s="179" t="s">
        <v>887</v>
      </c>
      <c r="V328" s="135" t="s">
        <v>2368</v>
      </c>
      <c r="W328" s="237"/>
      <c r="X328" s="238"/>
      <c r="Y328" s="231">
        <f t="shared" si="17"/>
        <v>0</v>
      </c>
      <c r="Z328" s="231">
        <f t="shared" si="18"/>
        <v>0</v>
      </c>
      <c r="AA328" s="232" t="str">
        <f t="shared" si="19"/>
        <v>X</v>
      </c>
      <c r="AB328" s="239"/>
      <c r="AC328" s="239"/>
      <c r="AD328" s="239"/>
      <c r="AE328" s="239"/>
      <c r="AF328" s="234"/>
      <c r="AG328" s="238"/>
      <c r="AH328" s="238"/>
      <c r="AI328" s="240"/>
    </row>
    <row r="329" spans="1:35" ht="15.75" hidden="1" customHeight="1">
      <c r="A329" s="179" t="s">
        <v>111</v>
      </c>
      <c r="B329" s="178" t="s">
        <v>2132</v>
      </c>
      <c r="C329" s="178">
        <v>2024</v>
      </c>
      <c r="D329" s="132" t="s">
        <v>659</v>
      </c>
      <c r="E329" s="178" t="s">
        <v>2360</v>
      </c>
      <c r="F329" s="132" t="s">
        <v>482</v>
      </c>
      <c r="G329" s="227" t="s">
        <v>185</v>
      </c>
      <c r="H329" s="178" t="s">
        <v>396</v>
      </c>
      <c r="I329" s="178" t="s">
        <v>2103</v>
      </c>
      <c r="J329" s="249" t="s">
        <v>2407</v>
      </c>
      <c r="K329" s="249" t="s">
        <v>2408</v>
      </c>
      <c r="L329" s="249" t="s">
        <v>2367</v>
      </c>
      <c r="M329" s="178" t="s">
        <v>407</v>
      </c>
      <c r="N329" s="178" t="s">
        <v>2136</v>
      </c>
      <c r="O329" s="178" t="s">
        <v>845</v>
      </c>
      <c r="P329" s="178" t="s">
        <v>209</v>
      </c>
      <c r="Q329" s="228">
        <v>300</v>
      </c>
      <c r="R329" s="250">
        <v>3</v>
      </c>
      <c r="S329" s="179" t="s">
        <v>887</v>
      </c>
      <c r="T329" s="179" t="s">
        <v>887</v>
      </c>
      <c r="U329" s="179" t="s">
        <v>887</v>
      </c>
      <c r="V329" s="135" t="s">
        <v>2368</v>
      </c>
      <c r="W329" s="237"/>
      <c r="X329" s="238"/>
      <c r="Y329" s="231">
        <f t="shared" si="17"/>
        <v>0</v>
      </c>
      <c r="Z329" s="231">
        <f t="shared" si="18"/>
        <v>0</v>
      </c>
      <c r="AA329" s="232" t="str">
        <f t="shared" si="19"/>
        <v>X</v>
      </c>
      <c r="AB329" s="239"/>
      <c r="AC329" s="239"/>
      <c r="AD329" s="239"/>
      <c r="AE329" s="239"/>
      <c r="AF329" s="234"/>
      <c r="AG329" s="238"/>
      <c r="AH329" s="238"/>
      <c r="AI329" s="240"/>
    </row>
    <row r="330" spans="1:35" ht="15.75" customHeight="1">
      <c r="A330" s="179" t="s">
        <v>111</v>
      </c>
      <c r="B330" s="178" t="s">
        <v>2132</v>
      </c>
      <c r="C330" s="178">
        <v>2022</v>
      </c>
      <c r="D330" s="132" t="s">
        <v>659</v>
      </c>
      <c r="E330" s="178" t="s">
        <v>2360</v>
      </c>
      <c r="F330" s="132" t="s">
        <v>482</v>
      </c>
      <c r="G330" s="227" t="s">
        <v>185</v>
      </c>
      <c r="H330" s="178" t="s">
        <v>396</v>
      </c>
      <c r="I330" s="178" t="s">
        <v>2103</v>
      </c>
      <c r="J330" s="249" t="s">
        <v>2409</v>
      </c>
      <c r="K330" s="249" t="s">
        <v>2410</v>
      </c>
      <c r="L330" s="144" t="s">
        <v>2367</v>
      </c>
      <c r="M330" s="178" t="s">
        <v>407</v>
      </c>
      <c r="N330" s="178" t="s">
        <v>2136</v>
      </c>
      <c r="O330" s="178" t="s">
        <v>845</v>
      </c>
      <c r="P330" s="178" t="s">
        <v>209</v>
      </c>
      <c r="Q330" s="228">
        <v>300</v>
      </c>
      <c r="R330" s="250">
        <v>0</v>
      </c>
      <c r="S330" s="179" t="s">
        <v>887</v>
      </c>
      <c r="T330" s="179" t="s">
        <v>887</v>
      </c>
      <c r="U330" s="179" t="s">
        <v>887</v>
      </c>
      <c r="V330" s="135" t="s">
        <v>2372</v>
      </c>
      <c r="W330" s="237">
        <v>300</v>
      </c>
      <c r="X330" s="238">
        <v>0</v>
      </c>
      <c r="Y330" s="231"/>
      <c r="Z330" s="231">
        <f t="shared" si="18"/>
        <v>100</v>
      </c>
      <c r="AA330" s="232"/>
      <c r="AB330" s="239">
        <v>10</v>
      </c>
      <c r="AC330" s="239">
        <v>0</v>
      </c>
      <c r="AD330" s="239">
        <v>391</v>
      </c>
      <c r="AE330" s="239">
        <v>0</v>
      </c>
      <c r="AF330" s="234">
        <v>0</v>
      </c>
      <c r="AG330" s="238">
        <v>0</v>
      </c>
      <c r="AH330" s="238">
        <v>0</v>
      </c>
      <c r="AI330" s="240"/>
    </row>
    <row r="331" spans="1:35" ht="15.75" hidden="1" customHeight="1">
      <c r="A331" s="179" t="s">
        <v>111</v>
      </c>
      <c r="B331" s="178" t="s">
        <v>2132</v>
      </c>
      <c r="C331" s="178">
        <v>2023</v>
      </c>
      <c r="D331" s="132" t="s">
        <v>659</v>
      </c>
      <c r="E331" s="178" t="s">
        <v>2360</v>
      </c>
      <c r="F331" s="132" t="s">
        <v>482</v>
      </c>
      <c r="G331" s="227" t="s">
        <v>185</v>
      </c>
      <c r="H331" s="178" t="s">
        <v>396</v>
      </c>
      <c r="I331" s="178" t="s">
        <v>2103</v>
      </c>
      <c r="J331" s="249" t="s">
        <v>2409</v>
      </c>
      <c r="K331" s="249" t="s">
        <v>2410</v>
      </c>
      <c r="L331" s="249" t="s">
        <v>2367</v>
      </c>
      <c r="M331" s="178" t="s">
        <v>407</v>
      </c>
      <c r="N331" s="178" t="s">
        <v>2136</v>
      </c>
      <c r="O331" s="178" t="s">
        <v>845</v>
      </c>
      <c r="P331" s="178" t="s">
        <v>209</v>
      </c>
      <c r="Q331" s="228">
        <v>300</v>
      </c>
      <c r="R331" s="250">
        <v>0</v>
      </c>
      <c r="S331" s="179" t="s">
        <v>887</v>
      </c>
      <c r="T331" s="179" t="s">
        <v>887</v>
      </c>
      <c r="U331" s="179" t="s">
        <v>887</v>
      </c>
      <c r="V331" s="135" t="s">
        <v>2372</v>
      </c>
      <c r="W331" s="237"/>
      <c r="X331" s="238"/>
      <c r="Y331" s="231" t="e">
        <f t="shared" si="17"/>
        <v>#DIV/0!</v>
      </c>
      <c r="Z331" s="231">
        <f t="shared" si="18"/>
        <v>0</v>
      </c>
      <c r="AA331" s="232" t="e">
        <f t="shared" si="19"/>
        <v>#DIV/0!</v>
      </c>
      <c r="AB331" s="239"/>
      <c r="AC331" s="239"/>
      <c r="AD331" s="239"/>
      <c r="AE331" s="239"/>
      <c r="AF331" s="234"/>
      <c r="AG331" s="238"/>
      <c r="AH331" s="238"/>
      <c r="AI331" s="240"/>
    </row>
    <row r="332" spans="1:35" ht="15.75" hidden="1" customHeight="1">
      <c r="A332" s="179" t="s">
        <v>111</v>
      </c>
      <c r="B332" s="178" t="s">
        <v>2132</v>
      </c>
      <c r="C332" s="178">
        <v>2024</v>
      </c>
      <c r="D332" s="132" t="s">
        <v>659</v>
      </c>
      <c r="E332" s="178" t="s">
        <v>2360</v>
      </c>
      <c r="F332" s="132" t="s">
        <v>482</v>
      </c>
      <c r="G332" s="227" t="s">
        <v>185</v>
      </c>
      <c r="H332" s="178" t="s">
        <v>396</v>
      </c>
      <c r="I332" s="178" t="s">
        <v>2103</v>
      </c>
      <c r="J332" s="249" t="s">
        <v>2409</v>
      </c>
      <c r="K332" s="249" t="s">
        <v>2410</v>
      </c>
      <c r="L332" s="249" t="s">
        <v>2367</v>
      </c>
      <c r="M332" s="178" t="s">
        <v>407</v>
      </c>
      <c r="N332" s="178" t="s">
        <v>2136</v>
      </c>
      <c r="O332" s="178" t="s">
        <v>845</v>
      </c>
      <c r="P332" s="178" t="s">
        <v>209</v>
      </c>
      <c r="Q332" s="228">
        <v>300</v>
      </c>
      <c r="R332" s="250">
        <v>0</v>
      </c>
      <c r="S332" s="179" t="s">
        <v>887</v>
      </c>
      <c r="T332" s="179" t="s">
        <v>887</v>
      </c>
      <c r="U332" s="179" t="s">
        <v>887</v>
      </c>
      <c r="V332" s="135" t="s">
        <v>2372</v>
      </c>
      <c r="W332" s="237"/>
      <c r="X332" s="238"/>
      <c r="Y332" s="231" t="e">
        <f t="shared" si="17"/>
        <v>#DIV/0!</v>
      </c>
      <c r="Z332" s="231">
        <f t="shared" si="18"/>
        <v>0</v>
      </c>
      <c r="AA332" s="232" t="e">
        <f t="shared" si="19"/>
        <v>#DIV/0!</v>
      </c>
      <c r="AB332" s="239"/>
      <c r="AC332" s="239"/>
      <c r="AD332" s="239"/>
      <c r="AE332" s="239"/>
      <c r="AF332" s="234"/>
      <c r="AG332" s="238"/>
      <c r="AH332" s="238"/>
      <c r="AI332" s="240"/>
    </row>
    <row r="333" spans="1:35" ht="15.75" customHeight="1">
      <c r="A333" s="179" t="s">
        <v>111</v>
      </c>
      <c r="B333" s="178" t="s">
        <v>2132</v>
      </c>
      <c r="C333" s="178">
        <v>2022</v>
      </c>
      <c r="D333" s="132" t="s">
        <v>659</v>
      </c>
      <c r="E333" s="178" t="s">
        <v>163</v>
      </c>
      <c r="F333" s="132" t="s">
        <v>482</v>
      </c>
      <c r="G333" s="227" t="s">
        <v>185</v>
      </c>
      <c r="H333" s="178" t="s">
        <v>396</v>
      </c>
      <c r="I333" s="178" t="s">
        <v>2103</v>
      </c>
      <c r="J333" s="249" t="s">
        <v>2411</v>
      </c>
      <c r="K333" s="249" t="s">
        <v>2412</v>
      </c>
      <c r="L333" s="178" t="s">
        <v>2413</v>
      </c>
      <c r="M333" s="178" t="s">
        <v>407</v>
      </c>
      <c r="N333" s="178" t="s">
        <v>2136</v>
      </c>
      <c r="O333" s="178" t="s">
        <v>847</v>
      </c>
      <c r="P333" s="178" t="s">
        <v>209</v>
      </c>
      <c r="Q333" s="228">
        <v>2400</v>
      </c>
      <c r="R333" s="250">
        <v>24</v>
      </c>
      <c r="S333" s="179" t="s">
        <v>887</v>
      </c>
      <c r="T333" s="179" t="s">
        <v>887</v>
      </c>
      <c r="U333" s="179" t="s">
        <v>887</v>
      </c>
      <c r="V333" s="135" t="s">
        <v>2414</v>
      </c>
      <c r="W333" s="237">
        <v>2400</v>
      </c>
      <c r="X333" s="238">
        <v>54</v>
      </c>
      <c r="Y333" s="231">
        <f t="shared" si="17"/>
        <v>225</v>
      </c>
      <c r="Z333" s="231">
        <f t="shared" si="18"/>
        <v>100</v>
      </c>
      <c r="AA333" s="232" t="str">
        <f t="shared" si="19"/>
        <v>X</v>
      </c>
      <c r="AB333" s="239">
        <v>118</v>
      </c>
      <c r="AC333" s="239">
        <v>34</v>
      </c>
      <c r="AD333" s="239">
        <v>9278</v>
      </c>
      <c r="AE333" s="239">
        <v>90</v>
      </c>
      <c r="AF333" s="234">
        <v>1</v>
      </c>
      <c r="AG333" s="238">
        <v>0</v>
      </c>
      <c r="AH333" s="238">
        <v>14</v>
      </c>
      <c r="AI333" s="251" t="s">
        <v>2415</v>
      </c>
    </row>
    <row r="334" spans="1:35" ht="15.75" hidden="1" customHeight="1">
      <c r="A334" s="179" t="s">
        <v>111</v>
      </c>
      <c r="B334" s="178" t="s">
        <v>2132</v>
      </c>
      <c r="C334" s="178">
        <v>2023</v>
      </c>
      <c r="D334" s="132" t="s">
        <v>659</v>
      </c>
      <c r="E334" s="178" t="s">
        <v>163</v>
      </c>
      <c r="F334" s="132" t="s">
        <v>482</v>
      </c>
      <c r="G334" s="227" t="s">
        <v>185</v>
      </c>
      <c r="H334" s="178" t="s">
        <v>396</v>
      </c>
      <c r="I334" s="178" t="s">
        <v>2103</v>
      </c>
      <c r="J334" s="249" t="s">
        <v>2411</v>
      </c>
      <c r="K334" s="249" t="s">
        <v>2412</v>
      </c>
      <c r="L334" s="178" t="s">
        <v>2413</v>
      </c>
      <c r="M334" s="178" t="s">
        <v>407</v>
      </c>
      <c r="N334" s="178" t="s">
        <v>2136</v>
      </c>
      <c r="O334" s="178" t="s">
        <v>847</v>
      </c>
      <c r="P334" s="178" t="s">
        <v>209</v>
      </c>
      <c r="Q334" s="228">
        <v>2400</v>
      </c>
      <c r="R334" s="250">
        <v>24</v>
      </c>
      <c r="S334" s="179" t="s">
        <v>887</v>
      </c>
      <c r="T334" s="179" t="s">
        <v>887</v>
      </c>
      <c r="U334" s="179" t="s">
        <v>887</v>
      </c>
      <c r="V334" s="135" t="s">
        <v>2414</v>
      </c>
      <c r="W334" s="237"/>
      <c r="X334" s="238"/>
      <c r="Y334" s="231">
        <f t="shared" si="17"/>
        <v>0</v>
      </c>
      <c r="Z334" s="231">
        <f t="shared" si="18"/>
        <v>0</v>
      </c>
      <c r="AA334" s="232" t="str">
        <f t="shared" si="19"/>
        <v>X</v>
      </c>
      <c r="AB334" s="239"/>
      <c r="AC334" s="239"/>
      <c r="AD334" s="239"/>
      <c r="AE334" s="239"/>
      <c r="AF334" s="234"/>
      <c r="AG334" s="238"/>
      <c r="AH334" s="238"/>
      <c r="AI334" s="240"/>
    </row>
    <row r="335" spans="1:35" ht="15.75" hidden="1" customHeight="1">
      <c r="A335" s="179" t="s">
        <v>111</v>
      </c>
      <c r="B335" s="178" t="s">
        <v>2132</v>
      </c>
      <c r="C335" s="178">
        <v>2024</v>
      </c>
      <c r="D335" s="132" t="s">
        <v>659</v>
      </c>
      <c r="E335" s="178" t="s">
        <v>163</v>
      </c>
      <c r="F335" s="132" t="s">
        <v>482</v>
      </c>
      <c r="G335" s="227" t="s">
        <v>185</v>
      </c>
      <c r="H335" s="178" t="s">
        <v>396</v>
      </c>
      <c r="I335" s="178" t="s">
        <v>2103</v>
      </c>
      <c r="J335" s="249" t="s">
        <v>2411</v>
      </c>
      <c r="K335" s="249" t="s">
        <v>2412</v>
      </c>
      <c r="L335" s="178" t="s">
        <v>2413</v>
      </c>
      <c r="M335" s="178" t="s">
        <v>407</v>
      </c>
      <c r="N335" s="178" t="s">
        <v>2136</v>
      </c>
      <c r="O335" s="178" t="s">
        <v>847</v>
      </c>
      <c r="P335" s="178" t="s">
        <v>209</v>
      </c>
      <c r="Q335" s="228">
        <v>2400</v>
      </c>
      <c r="R335" s="250">
        <v>24</v>
      </c>
      <c r="S335" s="179" t="s">
        <v>887</v>
      </c>
      <c r="T335" s="179" t="s">
        <v>887</v>
      </c>
      <c r="U335" s="179" t="s">
        <v>887</v>
      </c>
      <c r="V335" s="135" t="s">
        <v>2414</v>
      </c>
      <c r="W335" s="237"/>
      <c r="X335" s="238"/>
      <c r="Y335" s="231">
        <f t="shared" si="17"/>
        <v>0</v>
      </c>
      <c r="Z335" s="231">
        <f t="shared" si="18"/>
        <v>0</v>
      </c>
      <c r="AA335" s="232" t="str">
        <f t="shared" si="19"/>
        <v>X</v>
      </c>
      <c r="AB335" s="239"/>
      <c r="AC335" s="239"/>
      <c r="AD335" s="239"/>
      <c r="AE335" s="239"/>
      <c r="AF335" s="234"/>
      <c r="AG335" s="238"/>
      <c r="AH335" s="238"/>
      <c r="AI335" s="240"/>
    </row>
    <row r="336" spans="1:35" ht="15.75" customHeight="1">
      <c r="A336" s="179" t="s">
        <v>111</v>
      </c>
      <c r="B336" s="178" t="s">
        <v>2132</v>
      </c>
      <c r="C336" s="178">
        <v>2022</v>
      </c>
      <c r="D336" s="132" t="s">
        <v>659</v>
      </c>
      <c r="E336" s="178" t="s">
        <v>163</v>
      </c>
      <c r="F336" s="132" t="s">
        <v>482</v>
      </c>
      <c r="G336" s="227" t="s">
        <v>185</v>
      </c>
      <c r="H336" s="178" t="s">
        <v>396</v>
      </c>
      <c r="I336" s="178" t="s">
        <v>2103</v>
      </c>
      <c r="J336" s="249" t="s">
        <v>2416</v>
      </c>
      <c r="K336" s="249" t="s">
        <v>2417</v>
      </c>
      <c r="L336" s="178" t="s">
        <v>2413</v>
      </c>
      <c r="M336" s="178" t="s">
        <v>407</v>
      </c>
      <c r="N336" s="178" t="s">
        <v>2136</v>
      </c>
      <c r="O336" s="178" t="s">
        <v>845</v>
      </c>
      <c r="P336" s="178" t="s">
        <v>209</v>
      </c>
      <c r="Q336" s="228">
        <v>288</v>
      </c>
      <c r="R336" s="250">
        <v>48</v>
      </c>
      <c r="S336" s="179" t="s">
        <v>887</v>
      </c>
      <c r="T336" s="179" t="s">
        <v>887</v>
      </c>
      <c r="U336" s="179" t="s">
        <v>887</v>
      </c>
      <c r="V336" s="135"/>
      <c r="W336" s="237">
        <v>629</v>
      </c>
      <c r="X336" s="238">
        <v>23</v>
      </c>
      <c r="Y336" s="231">
        <f t="shared" si="17"/>
        <v>47.916666666666671</v>
      </c>
      <c r="Z336" s="231">
        <f t="shared" si="18"/>
        <v>218.40277777777777</v>
      </c>
      <c r="AA336" s="232" t="str">
        <f t="shared" si="19"/>
        <v>X</v>
      </c>
      <c r="AB336" s="239">
        <v>50</v>
      </c>
      <c r="AC336" s="239">
        <v>22</v>
      </c>
      <c r="AD336" s="239">
        <v>1524</v>
      </c>
      <c r="AE336" s="239">
        <v>48</v>
      </c>
      <c r="AF336" s="234">
        <v>1</v>
      </c>
      <c r="AG336" s="238">
        <v>0</v>
      </c>
      <c r="AH336" s="238">
        <v>12</v>
      </c>
      <c r="AI336" s="251" t="s">
        <v>2418</v>
      </c>
    </row>
    <row r="337" spans="1:35" ht="15.75" hidden="1" customHeight="1">
      <c r="A337" s="179" t="s">
        <v>111</v>
      </c>
      <c r="B337" s="178" t="s">
        <v>2132</v>
      </c>
      <c r="C337" s="178">
        <v>2023</v>
      </c>
      <c r="D337" s="132" t="s">
        <v>659</v>
      </c>
      <c r="E337" s="178" t="s">
        <v>163</v>
      </c>
      <c r="F337" s="132" t="s">
        <v>482</v>
      </c>
      <c r="G337" s="227" t="s">
        <v>185</v>
      </c>
      <c r="H337" s="178" t="s">
        <v>396</v>
      </c>
      <c r="I337" s="178" t="s">
        <v>2103</v>
      </c>
      <c r="J337" s="249" t="s">
        <v>2416</v>
      </c>
      <c r="K337" s="249" t="s">
        <v>2417</v>
      </c>
      <c r="L337" s="178" t="s">
        <v>2413</v>
      </c>
      <c r="M337" s="178" t="s">
        <v>407</v>
      </c>
      <c r="N337" s="178" t="s">
        <v>2136</v>
      </c>
      <c r="O337" s="178" t="s">
        <v>845</v>
      </c>
      <c r="P337" s="178" t="s">
        <v>209</v>
      </c>
      <c r="Q337" s="228">
        <v>288</v>
      </c>
      <c r="R337" s="250">
        <v>48</v>
      </c>
      <c r="S337" s="179" t="s">
        <v>887</v>
      </c>
      <c r="T337" s="179" t="s">
        <v>887</v>
      </c>
      <c r="U337" s="179" t="s">
        <v>887</v>
      </c>
      <c r="V337" s="135"/>
      <c r="W337" s="237"/>
      <c r="X337" s="238"/>
      <c r="Y337" s="231">
        <f t="shared" si="17"/>
        <v>0</v>
      </c>
      <c r="Z337" s="231">
        <f t="shared" si="18"/>
        <v>0</v>
      </c>
      <c r="AA337" s="232" t="str">
        <f t="shared" si="19"/>
        <v>X</v>
      </c>
      <c r="AB337" s="239"/>
      <c r="AC337" s="239"/>
      <c r="AD337" s="239"/>
      <c r="AE337" s="239"/>
      <c r="AF337" s="234"/>
      <c r="AG337" s="238"/>
      <c r="AH337" s="238"/>
      <c r="AI337" s="240"/>
    </row>
    <row r="338" spans="1:35" ht="15.75" hidden="1" customHeight="1">
      <c r="A338" s="179" t="s">
        <v>111</v>
      </c>
      <c r="B338" s="178" t="s">
        <v>2132</v>
      </c>
      <c r="C338" s="178">
        <v>2024</v>
      </c>
      <c r="D338" s="132" t="s">
        <v>659</v>
      </c>
      <c r="E338" s="178" t="s">
        <v>163</v>
      </c>
      <c r="F338" s="132" t="s">
        <v>482</v>
      </c>
      <c r="G338" s="227" t="s">
        <v>185</v>
      </c>
      <c r="H338" s="178" t="s">
        <v>396</v>
      </c>
      <c r="I338" s="178" t="s">
        <v>2103</v>
      </c>
      <c r="J338" s="249" t="s">
        <v>2416</v>
      </c>
      <c r="K338" s="249" t="s">
        <v>2417</v>
      </c>
      <c r="L338" s="178" t="s">
        <v>2413</v>
      </c>
      <c r="M338" s="178" t="s">
        <v>407</v>
      </c>
      <c r="N338" s="178" t="s">
        <v>2136</v>
      </c>
      <c r="O338" s="178" t="s">
        <v>845</v>
      </c>
      <c r="P338" s="178" t="s">
        <v>209</v>
      </c>
      <c r="Q338" s="228">
        <v>288</v>
      </c>
      <c r="R338" s="250">
        <v>48</v>
      </c>
      <c r="S338" s="179" t="s">
        <v>887</v>
      </c>
      <c r="T338" s="179" t="s">
        <v>887</v>
      </c>
      <c r="U338" s="179" t="s">
        <v>887</v>
      </c>
      <c r="V338" s="135"/>
      <c r="W338" s="237"/>
      <c r="X338" s="238"/>
      <c r="Y338" s="231">
        <f t="shared" si="17"/>
        <v>0</v>
      </c>
      <c r="Z338" s="231">
        <f t="shared" si="18"/>
        <v>0</v>
      </c>
      <c r="AA338" s="232" t="str">
        <f t="shared" si="19"/>
        <v>X</v>
      </c>
      <c r="AB338" s="239"/>
      <c r="AC338" s="239"/>
      <c r="AD338" s="239"/>
      <c r="AE338" s="239"/>
      <c r="AF338" s="234"/>
      <c r="AG338" s="238"/>
      <c r="AH338" s="238"/>
      <c r="AI338" s="240"/>
    </row>
    <row r="339" spans="1:35" ht="15.75" customHeight="1">
      <c r="A339" s="179" t="s">
        <v>111</v>
      </c>
      <c r="B339" s="178" t="s">
        <v>2132</v>
      </c>
      <c r="C339" s="178">
        <v>2022</v>
      </c>
      <c r="D339" s="132" t="s">
        <v>659</v>
      </c>
      <c r="E339" s="178" t="s">
        <v>153</v>
      </c>
      <c r="F339" s="132" t="s">
        <v>482</v>
      </c>
      <c r="G339" s="227" t="s">
        <v>185</v>
      </c>
      <c r="H339" s="178" t="s">
        <v>396</v>
      </c>
      <c r="I339" s="178" t="s">
        <v>2103</v>
      </c>
      <c r="J339" s="249" t="s">
        <v>2419</v>
      </c>
      <c r="K339" s="249" t="s">
        <v>2419</v>
      </c>
      <c r="L339" s="144" t="s">
        <v>2355</v>
      </c>
      <c r="M339" s="178" t="s">
        <v>407</v>
      </c>
      <c r="N339" s="178" t="s">
        <v>2136</v>
      </c>
      <c r="O339" s="178" t="s">
        <v>845</v>
      </c>
      <c r="P339" s="178" t="s">
        <v>209</v>
      </c>
      <c r="Q339" s="228">
        <v>1800</v>
      </c>
      <c r="R339" s="250">
        <v>0</v>
      </c>
      <c r="S339" s="179" t="s">
        <v>887</v>
      </c>
      <c r="T339" s="179" t="s">
        <v>887</v>
      </c>
      <c r="U339" s="179" t="s">
        <v>887</v>
      </c>
      <c r="V339" s="135" t="s">
        <v>2420</v>
      </c>
      <c r="W339" s="237">
        <v>1800</v>
      </c>
      <c r="X339" s="238">
        <v>0</v>
      </c>
      <c r="Y339" s="231"/>
      <c r="Z339" s="231">
        <f>(W339/Q339)*100</f>
        <v>100</v>
      </c>
      <c r="AA339" s="232"/>
      <c r="AB339" s="239" t="s">
        <v>181</v>
      </c>
      <c r="AC339" s="239">
        <v>0</v>
      </c>
      <c r="AD339" s="239" t="s">
        <v>181</v>
      </c>
      <c r="AE339" s="239">
        <v>0</v>
      </c>
      <c r="AF339" s="234">
        <v>0</v>
      </c>
      <c r="AG339" s="238">
        <v>0</v>
      </c>
      <c r="AH339" s="238">
        <v>0</v>
      </c>
      <c r="AI339" s="246" t="s">
        <v>2421</v>
      </c>
    </row>
    <row r="340" spans="1:35" ht="15.75" customHeight="1">
      <c r="A340" s="179" t="s">
        <v>111</v>
      </c>
      <c r="B340" s="178" t="s">
        <v>2132</v>
      </c>
      <c r="C340" s="178">
        <v>2022</v>
      </c>
      <c r="D340" s="132" t="s">
        <v>659</v>
      </c>
      <c r="E340" s="178" t="s">
        <v>2360</v>
      </c>
      <c r="F340" s="132" t="s">
        <v>482</v>
      </c>
      <c r="G340" s="227" t="s">
        <v>185</v>
      </c>
      <c r="H340" s="178" t="s">
        <v>396</v>
      </c>
      <c r="I340" s="178" t="s">
        <v>2103</v>
      </c>
      <c r="J340" s="249" t="s">
        <v>2422</v>
      </c>
      <c r="K340" s="249" t="s">
        <v>2422</v>
      </c>
      <c r="L340" s="144" t="s">
        <v>2363</v>
      </c>
      <c r="M340" s="178" t="s">
        <v>407</v>
      </c>
      <c r="N340" s="178" t="s">
        <v>2136</v>
      </c>
      <c r="O340" s="178" t="s">
        <v>845</v>
      </c>
      <c r="P340" s="178" t="s">
        <v>209</v>
      </c>
      <c r="Q340" s="228">
        <v>0</v>
      </c>
      <c r="R340" s="250">
        <v>0</v>
      </c>
      <c r="S340" s="179" t="s">
        <v>887</v>
      </c>
      <c r="T340" s="179" t="s">
        <v>887</v>
      </c>
      <c r="U340" s="179" t="s">
        <v>887</v>
      </c>
      <c r="V340" s="135" t="s">
        <v>2423</v>
      </c>
      <c r="W340" s="237">
        <v>0</v>
      </c>
      <c r="X340" s="238">
        <v>0</v>
      </c>
      <c r="Y340" s="231"/>
      <c r="Z340" s="231"/>
      <c r="AA340" s="232"/>
      <c r="AB340" s="239">
        <v>0</v>
      </c>
      <c r="AC340" s="239">
        <v>0</v>
      </c>
      <c r="AD340" s="239">
        <v>0</v>
      </c>
      <c r="AE340" s="239">
        <v>0</v>
      </c>
      <c r="AF340" s="234">
        <v>0</v>
      </c>
      <c r="AG340" s="238">
        <v>0</v>
      </c>
      <c r="AH340" s="238">
        <v>0</v>
      </c>
      <c r="AI340" s="240"/>
    </row>
    <row r="341" spans="1:35" ht="15.75" customHeight="1">
      <c r="A341" s="179" t="s">
        <v>111</v>
      </c>
      <c r="B341" s="178" t="s">
        <v>2132</v>
      </c>
      <c r="C341" s="178">
        <v>2022</v>
      </c>
      <c r="D341" s="132" t="s">
        <v>659</v>
      </c>
      <c r="E341" s="178" t="s">
        <v>2360</v>
      </c>
      <c r="F341" s="132" t="s">
        <v>482</v>
      </c>
      <c r="G341" s="227" t="s">
        <v>185</v>
      </c>
      <c r="H341" s="178" t="s">
        <v>396</v>
      </c>
      <c r="I341" s="178" t="s">
        <v>2103</v>
      </c>
      <c r="J341" s="249" t="s">
        <v>2424</v>
      </c>
      <c r="K341" s="249" t="s">
        <v>2424</v>
      </c>
      <c r="L341" s="144" t="s">
        <v>2367</v>
      </c>
      <c r="M341" s="178" t="s">
        <v>407</v>
      </c>
      <c r="N341" s="178" t="s">
        <v>2136</v>
      </c>
      <c r="O341" s="178" t="s">
        <v>845</v>
      </c>
      <c r="P341" s="178" t="s">
        <v>209</v>
      </c>
      <c r="Q341" s="228">
        <v>0</v>
      </c>
      <c r="R341" s="250">
        <v>0</v>
      </c>
      <c r="S341" s="179" t="s">
        <v>887</v>
      </c>
      <c r="T341" s="179" t="s">
        <v>887</v>
      </c>
      <c r="U341" s="179" t="s">
        <v>887</v>
      </c>
      <c r="V341" s="135" t="s">
        <v>2423</v>
      </c>
      <c r="W341" s="237">
        <v>0</v>
      </c>
      <c r="X341" s="238">
        <v>0</v>
      </c>
      <c r="Y341" s="231"/>
      <c r="Z341" s="231"/>
      <c r="AA341" s="232"/>
      <c r="AB341" s="239">
        <v>0</v>
      </c>
      <c r="AC341" s="239">
        <v>0</v>
      </c>
      <c r="AD341" s="239">
        <v>0</v>
      </c>
      <c r="AE341" s="239">
        <v>0</v>
      </c>
      <c r="AF341" s="234">
        <v>0</v>
      </c>
      <c r="AG341" s="238">
        <v>0</v>
      </c>
      <c r="AH341" s="238">
        <v>0</v>
      </c>
      <c r="AI341" s="240"/>
    </row>
    <row r="342" spans="1:35" ht="15.75" customHeight="1">
      <c r="A342" s="179" t="s">
        <v>111</v>
      </c>
      <c r="B342" s="178" t="s">
        <v>2132</v>
      </c>
      <c r="C342" s="178">
        <v>2022</v>
      </c>
      <c r="D342" s="132" t="s">
        <v>659</v>
      </c>
      <c r="E342" s="178" t="s">
        <v>163</v>
      </c>
      <c r="F342" s="132" t="s">
        <v>482</v>
      </c>
      <c r="G342" s="227" t="s">
        <v>185</v>
      </c>
      <c r="H342" s="178" t="s">
        <v>396</v>
      </c>
      <c r="I342" s="178" t="s">
        <v>2103</v>
      </c>
      <c r="J342" s="249" t="s">
        <v>2425</v>
      </c>
      <c r="K342" s="249" t="s">
        <v>2425</v>
      </c>
      <c r="L342" s="178" t="s">
        <v>2413</v>
      </c>
      <c r="M342" s="178" t="s">
        <v>407</v>
      </c>
      <c r="N342" s="178" t="s">
        <v>2136</v>
      </c>
      <c r="O342" s="178" t="s">
        <v>845</v>
      </c>
      <c r="P342" s="178" t="s">
        <v>209</v>
      </c>
      <c r="Q342" s="228">
        <v>0</v>
      </c>
      <c r="R342" s="250">
        <v>0</v>
      </c>
      <c r="S342" s="179" t="s">
        <v>887</v>
      </c>
      <c r="T342" s="179" t="s">
        <v>887</v>
      </c>
      <c r="U342" s="179" t="s">
        <v>887</v>
      </c>
      <c r="V342" s="135" t="s">
        <v>2423</v>
      </c>
      <c r="W342" s="237">
        <v>0</v>
      </c>
      <c r="X342" s="238">
        <v>0</v>
      </c>
      <c r="Y342" s="231"/>
      <c r="Z342" s="231"/>
      <c r="AA342" s="232"/>
      <c r="AB342" s="239">
        <v>0</v>
      </c>
      <c r="AC342" s="239">
        <v>0</v>
      </c>
      <c r="AD342" s="239">
        <v>0</v>
      </c>
      <c r="AE342" s="239">
        <v>0</v>
      </c>
      <c r="AF342" s="234">
        <v>0</v>
      </c>
      <c r="AG342" s="238">
        <v>0</v>
      </c>
      <c r="AH342" s="238">
        <v>0</v>
      </c>
      <c r="AI342" s="240"/>
    </row>
    <row r="343" spans="1:35" ht="15.75" hidden="1" customHeight="1">
      <c r="A343" s="179" t="s">
        <v>111</v>
      </c>
      <c r="B343" s="178" t="s">
        <v>2132</v>
      </c>
      <c r="C343" s="178">
        <v>2023</v>
      </c>
      <c r="D343" s="132" t="s">
        <v>659</v>
      </c>
      <c r="E343" s="178" t="s">
        <v>153</v>
      </c>
      <c r="F343" s="132" t="s">
        <v>482</v>
      </c>
      <c r="G343" s="227" t="s">
        <v>185</v>
      </c>
      <c r="H343" s="178" t="s">
        <v>396</v>
      </c>
      <c r="I343" s="178" t="s">
        <v>2103</v>
      </c>
      <c r="J343" s="249" t="s">
        <v>2419</v>
      </c>
      <c r="K343" s="249" t="s">
        <v>2419</v>
      </c>
      <c r="L343" s="249" t="s">
        <v>2355</v>
      </c>
      <c r="M343" s="178" t="s">
        <v>407</v>
      </c>
      <c r="N343" s="178" t="s">
        <v>2136</v>
      </c>
      <c r="O343" s="178" t="s">
        <v>845</v>
      </c>
      <c r="P343" s="178" t="s">
        <v>209</v>
      </c>
      <c r="Q343" s="228">
        <v>1800</v>
      </c>
      <c r="R343" s="250">
        <v>0</v>
      </c>
      <c r="S343" s="179" t="s">
        <v>887</v>
      </c>
      <c r="T343" s="179" t="s">
        <v>887</v>
      </c>
      <c r="U343" s="179" t="s">
        <v>887</v>
      </c>
      <c r="V343" s="135" t="s">
        <v>2420</v>
      </c>
      <c r="W343" s="237"/>
      <c r="X343" s="238"/>
      <c r="Y343" s="231" t="e">
        <f t="shared" si="17"/>
        <v>#DIV/0!</v>
      </c>
      <c r="Z343" s="231">
        <f t="shared" si="18"/>
        <v>0</v>
      </c>
      <c r="AA343" s="232" t="e">
        <f t="shared" si="19"/>
        <v>#DIV/0!</v>
      </c>
      <c r="AB343" s="239"/>
      <c r="AC343" s="239"/>
      <c r="AD343" s="239"/>
      <c r="AE343" s="239"/>
      <c r="AF343" s="234"/>
      <c r="AG343" s="238"/>
      <c r="AH343" s="238"/>
      <c r="AI343" s="240"/>
    </row>
    <row r="344" spans="1:35" ht="15.75" hidden="1" customHeight="1">
      <c r="A344" s="179" t="s">
        <v>111</v>
      </c>
      <c r="B344" s="178" t="s">
        <v>2132</v>
      </c>
      <c r="C344" s="178">
        <v>2023</v>
      </c>
      <c r="D344" s="132" t="s">
        <v>659</v>
      </c>
      <c r="E344" s="178" t="s">
        <v>2360</v>
      </c>
      <c r="F344" s="132" t="s">
        <v>482</v>
      </c>
      <c r="G344" s="227" t="s">
        <v>185</v>
      </c>
      <c r="H344" s="178" t="s">
        <v>396</v>
      </c>
      <c r="I344" s="178" t="s">
        <v>2103</v>
      </c>
      <c r="J344" s="249" t="s">
        <v>2422</v>
      </c>
      <c r="K344" s="249" t="s">
        <v>2422</v>
      </c>
      <c r="L344" s="249" t="s">
        <v>2363</v>
      </c>
      <c r="M344" s="178" t="s">
        <v>407</v>
      </c>
      <c r="N344" s="178" t="s">
        <v>2136</v>
      </c>
      <c r="O344" s="178" t="s">
        <v>845</v>
      </c>
      <c r="P344" s="178" t="s">
        <v>209</v>
      </c>
      <c r="Q344" s="228">
        <v>0</v>
      </c>
      <c r="R344" s="250">
        <v>0</v>
      </c>
      <c r="S344" s="179" t="s">
        <v>887</v>
      </c>
      <c r="T344" s="179" t="s">
        <v>887</v>
      </c>
      <c r="U344" s="179" t="s">
        <v>887</v>
      </c>
      <c r="V344" s="135" t="s">
        <v>2423</v>
      </c>
      <c r="W344" s="237"/>
      <c r="X344" s="238"/>
      <c r="Y344" s="231" t="e">
        <f t="shared" si="17"/>
        <v>#DIV/0!</v>
      </c>
      <c r="Z344" s="231" t="e">
        <f t="shared" si="18"/>
        <v>#DIV/0!</v>
      </c>
      <c r="AA344" s="232" t="e">
        <f t="shared" si="19"/>
        <v>#DIV/0!</v>
      </c>
      <c r="AB344" s="239"/>
      <c r="AC344" s="239"/>
      <c r="AD344" s="239"/>
      <c r="AE344" s="239"/>
      <c r="AF344" s="234"/>
      <c r="AG344" s="238"/>
      <c r="AH344" s="238"/>
      <c r="AI344" s="240"/>
    </row>
    <row r="345" spans="1:35" ht="15.75" hidden="1" customHeight="1">
      <c r="A345" s="179" t="s">
        <v>111</v>
      </c>
      <c r="B345" s="178" t="s">
        <v>2132</v>
      </c>
      <c r="C345" s="178">
        <v>2023</v>
      </c>
      <c r="D345" s="132" t="s">
        <v>659</v>
      </c>
      <c r="E345" s="178" t="s">
        <v>2360</v>
      </c>
      <c r="F345" s="132" t="s">
        <v>482</v>
      </c>
      <c r="G345" s="227" t="s">
        <v>185</v>
      </c>
      <c r="H345" s="178" t="s">
        <v>396</v>
      </c>
      <c r="I345" s="178" t="s">
        <v>2103</v>
      </c>
      <c r="J345" s="249" t="s">
        <v>2424</v>
      </c>
      <c r="K345" s="249" t="s">
        <v>2424</v>
      </c>
      <c r="L345" s="249" t="s">
        <v>2367</v>
      </c>
      <c r="M345" s="178" t="s">
        <v>407</v>
      </c>
      <c r="N345" s="178" t="s">
        <v>2136</v>
      </c>
      <c r="O345" s="178" t="s">
        <v>845</v>
      </c>
      <c r="P345" s="178" t="s">
        <v>209</v>
      </c>
      <c r="Q345" s="228">
        <v>0</v>
      </c>
      <c r="R345" s="250">
        <v>0</v>
      </c>
      <c r="S345" s="179" t="s">
        <v>887</v>
      </c>
      <c r="T345" s="179" t="s">
        <v>887</v>
      </c>
      <c r="U345" s="179" t="s">
        <v>887</v>
      </c>
      <c r="V345" s="135" t="s">
        <v>2423</v>
      </c>
      <c r="W345" s="237"/>
      <c r="X345" s="238"/>
      <c r="Y345" s="231" t="e">
        <f t="shared" si="17"/>
        <v>#DIV/0!</v>
      </c>
      <c r="Z345" s="231" t="e">
        <f t="shared" si="18"/>
        <v>#DIV/0!</v>
      </c>
      <c r="AA345" s="232" t="e">
        <f t="shared" si="19"/>
        <v>#DIV/0!</v>
      </c>
      <c r="AB345" s="239"/>
      <c r="AC345" s="239"/>
      <c r="AD345" s="239"/>
      <c r="AE345" s="239"/>
      <c r="AF345" s="234"/>
      <c r="AG345" s="238"/>
      <c r="AH345" s="238"/>
      <c r="AI345" s="240"/>
    </row>
    <row r="346" spans="1:35" ht="15.75" hidden="1" customHeight="1">
      <c r="A346" s="179" t="s">
        <v>111</v>
      </c>
      <c r="B346" s="178" t="s">
        <v>2132</v>
      </c>
      <c r="C346" s="178">
        <v>2023</v>
      </c>
      <c r="D346" s="132" t="s">
        <v>659</v>
      </c>
      <c r="E346" s="178" t="s">
        <v>163</v>
      </c>
      <c r="F346" s="132" t="s">
        <v>482</v>
      </c>
      <c r="G346" s="227" t="s">
        <v>185</v>
      </c>
      <c r="H346" s="178" t="s">
        <v>396</v>
      </c>
      <c r="I346" s="178" t="s">
        <v>2103</v>
      </c>
      <c r="J346" s="249" t="s">
        <v>2425</v>
      </c>
      <c r="K346" s="249" t="s">
        <v>2425</v>
      </c>
      <c r="L346" s="178" t="s">
        <v>2413</v>
      </c>
      <c r="M346" s="178" t="s">
        <v>407</v>
      </c>
      <c r="N346" s="178" t="s">
        <v>2136</v>
      </c>
      <c r="O346" s="178" t="s">
        <v>845</v>
      </c>
      <c r="P346" s="178" t="s">
        <v>209</v>
      </c>
      <c r="Q346" s="228">
        <v>0</v>
      </c>
      <c r="R346" s="250">
        <v>0</v>
      </c>
      <c r="S346" s="179" t="s">
        <v>887</v>
      </c>
      <c r="T346" s="179" t="s">
        <v>887</v>
      </c>
      <c r="U346" s="179" t="s">
        <v>887</v>
      </c>
      <c r="V346" s="135" t="s">
        <v>2423</v>
      </c>
      <c r="W346" s="237"/>
      <c r="X346" s="238"/>
      <c r="Y346" s="231" t="e">
        <f t="shared" si="17"/>
        <v>#DIV/0!</v>
      </c>
      <c r="Z346" s="231" t="e">
        <f t="shared" si="18"/>
        <v>#DIV/0!</v>
      </c>
      <c r="AA346" s="232" t="e">
        <f t="shared" si="19"/>
        <v>#DIV/0!</v>
      </c>
      <c r="AB346" s="239"/>
      <c r="AC346" s="239"/>
      <c r="AD346" s="239"/>
      <c r="AE346" s="239"/>
      <c r="AF346" s="234"/>
      <c r="AG346" s="238"/>
      <c r="AH346" s="238"/>
      <c r="AI346" s="240"/>
    </row>
    <row r="347" spans="1:35" ht="15.75" hidden="1" customHeight="1">
      <c r="A347" s="179" t="s">
        <v>111</v>
      </c>
      <c r="B347" s="178" t="s">
        <v>2132</v>
      </c>
      <c r="C347" s="178">
        <v>2024</v>
      </c>
      <c r="D347" s="132" t="s">
        <v>659</v>
      </c>
      <c r="E347" s="178" t="s">
        <v>153</v>
      </c>
      <c r="F347" s="132" t="s">
        <v>482</v>
      </c>
      <c r="G347" s="227" t="s">
        <v>185</v>
      </c>
      <c r="H347" s="178" t="s">
        <v>396</v>
      </c>
      <c r="I347" s="178" t="s">
        <v>2103</v>
      </c>
      <c r="J347" s="249" t="s">
        <v>2419</v>
      </c>
      <c r="K347" s="249" t="s">
        <v>2419</v>
      </c>
      <c r="L347" s="249" t="s">
        <v>2355</v>
      </c>
      <c r="M347" s="178" t="s">
        <v>407</v>
      </c>
      <c r="N347" s="178" t="s">
        <v>2136</v>
      </c>
      <c r="O347" s="178" t="s">
        <v>845</v>
      </c>
      <c r="P347" s="178" t="s">
        <v>209</v>
      </c>
      <c r="Q347" s="228">
        <v>1800</v>
      </c>
      <c r="R347" s="250">
        <v>0</v>
      </c>
      <c r="S347" s="179" t="s">
        <v>887</v>
      </c>
      <c r="T347" s="179" t="s">
        <v>887</v>
      </c>
      <c r="U347" s="179" t="s">
        <v>887</v>
      </c>
      <c r="V347" s="135" t="s">
        <v>2420</v>
      </c>
      <c r="W347" s="237"/>
      <c r="X347" s="238"/>
      <c r="Y347" s="231" t="e">
        <f t="shared" si="17"/>
        <v>#DIV/0!</v>
      </c>
      <c r="Z347" s="231">
        <f t="shared" si="18"/>
        <v>0</v>
      </c>
      <c r="AA347" s="232" t="e">
        <f t="shared" si="19"/>
        <v>#DIV/0!</v>
      </c>
      <c r="AB347" s="239"/>
      <c r="AC347" s="239"/>
      <c r="AD347" s="239"/>
      <c r="AE347" s="239"/>
      <c r="AF347" s="234"/>
      <c r="AG347" s="238"/>
      <c r="AH347" s="238"/>
      <c r="AI347" s="240"/>
    </row>
    <row r="348" spans="1:35" ht="15.75" hidden="1" customHeight="1">
      <c r="A348" s="179" t="s">
        <v>111</v>
      </c>
      <c r="B348" s="178" t="s">
        <v>2132</v>
      </c>
      <c r="C348" s="178">
        <v>2024</v>
      </c>
      <c r="D348" s="132" t="s">
        <v>659</v>
      </c>
      <c r="E348" s="178" t="s">
        <v>2360</v>
      </c>
      <c r="F348" s="132" t="s">
        <v>482</v>
      </c>
      <c r="G348" s="227" t="s">
        <v>185</v>
      </c>
      <c r="H348" s="178" t="s">
        <v>396</v>
      </c>
      <c r="I348" s="178" t="s">
        <v>2103</v>
      </c>
      <c r="J348" s="249" t="s">
        <v>2422</v>
      </c>
      <c r="K348" s="249" t="s">
        <v>2422</v>
      </c>
      <c r="L348" s="249" t="s">
        <v>2363</v>
      </c>
      <c r="M348" s="178" t="s">
        <v>407</v>
      </c>
      <c r="N348" s="178" t="s">
        <v>2136</v>
      </c>
      <c r="O348" s="178" t="s">
        <v>845</v>
      </c>
      <c r="P348" s="178" t="s">
        <v>209</v>
      </c>
      <c r="Q348" s="228">
        <v>0</v>
      </c>
      <c r="R348" s="250">
        <v>0</v>
      </c>
      <c r="S348" s="179" t="s">
        <v>887</v>
      </c>
      <c r="T348" s="179" t="s">
        <v>887</v>
      </c>
      <c r="U348" s="179" t="s">
        <v>887</v>
      </c>
      <c r="V348" s="135" t="s">
        <v>2423</v>
      </c>
      <c r="W348" s="237"/>
      <c r="X348" s="238"/>
      <c r="Y348" s="231" t="e">
        <f t="shared" si="17"/>
        <v>#DIV/0!</v>
      </c>
      <c r="Z348" s="231" t="e">
        <f t="shared" si="18"/>
        <v>#DIV/0!</v>
      </c>
      <c r="AA348" s="232" t="e">
        <f t="shared" si="19"/>
        <v>#DIV/0!</v>
      </c>
      <c r="AB348" s="239"/>
      <c r="AC348" s="239"/>
      <c r="AD348" s="239"/>
      <c r="AE348" s="239"/>
      <c r="AF348" s="234"/>
      <c r="AG348" s="238"/>
      <c r="AH348" s="238"/>
      <c r="AI348" s="240"/>
    </row>
    <row r="349" spans="1:35" ht="15.75" hidden="1" customHeight="1">
      <c r="A349" s="179" t="s">
        <v>111</v>
      </c>
      <c r="B349" s="178" t="s">
        <v>2132</v>
      </c>
      <c r="C349" s="178">
        <v>2024</v>
      </c>
      <c r="D349" s="132" t="s">
        <v>659</v>
      </c>
      <c r="E349" s="178" t="s">
        <v>2360</v>
      </c>
      <c r="F349" s="132" t="s">
        <v>482</v>
      </c>
      <c r="G349" s="227" t="s">
        <v>185</v>
      </c>
      <c r="H349" s="178" t="s">
        <v>396</v>
      </c>
      <c r="I349" s="178" t="s">
        <v>2103</v>
      </c>
      <c r="J349" s="249" t="s">
        <v>2424</v>
      </c>
      <c r="K349" s="249" t="s">
        <v>2424</v>
      </c>
      <c r="L349" s="249" t="s">
        <v>2367</v>
      </c>
      <c r="M349" s="178" t="s">
        <v>407</v>
      </c>
      <c r="N349" s="178" t="s">
        <v>2136</v>
      </c>
      <c r="O349" s="178" t="s">
        <v>845</v>
      </c>
      <c r="P349" s="178" t="s">
        <v>209</v>
      </c>
      <c r="Q349" s="228">
        <v>0</v>
      </c>
      <c r="R349" s="250">
        <v>0</v>
      </c>
      <c r="S349" s="179" t="s">
        <v>887</v>
      </c>
      <c r="T349" s="179" t="s">
        <v>887</v>
      </c>
      <c r="U349" s="179" t="s">
        <v>887</v>
      </c>
      <c r="V349" s="135" t="s">
        <v>2423</v>
      </c>
      <c r="W349" s="237"/>
      <c r="X349" s="238"/>
      <c r="Y349" s="231" t="e">
        <f t="shared" si="17"/>
        <v>#DIV/0!</v>
      </c>
      <c r="Z349" s="231" t="e">
        <f t="shared" si="18"/>
        <v>#DIV/0!</v>
      </c>
      <c r="AA349" s="232" t="e">
        <f t="shared" si="19"/>
        <v>#DIV/0!</v>
      </c>
      <c r="AB349" s="239"/>
      <c r="AC349" s="239"/>
      <c r="AD349" s="239"/>
      <c r="AE349" s="239"/>
      <c r="AF349" s="234"/>
      <c r="AG349" s="238"/>
      <c r="AH349" s="238"/>
      <c r="AI349" s="240"/>
    </row>
    <row r="350" spans="1:35" ht="15.75" hidden="1" customHeight="1">
      <c r="A350" s="179" t="s">
        <v>111</v>
      </c>
      <c r="B350" s="178" t="s">
        <v>2132</v>
      </c>
      <c r="C350" s="178">
        <v>2024</v>
      </c>
      <c r="D350" s="132" t="s">
        <v>659</v>
      </c>
      <c r="E350" s="178" t="s">
        <v>163</v>
      </c>
      <c r="F350" s="132" t="s">
        <v>482</v>
      </c>
      <c r="G350" s="227" t="s">
        <v>185</v>
      </c>
      <c r="H350" s="178" t="s">
        <v>396</v>
      </c>
      <c r="I350" s="178" t="s">
        <v>2103</v>
      </c>
      <c r="J350" s="249" t="s">
        <v>2425</v>
      </c>
      <c r="K350" s="249" t="s">
        <v>2425</v>
      </c>
      <c r="L350" s="178" t="s">
        <v>2413</v>
      </c>
      <c r="M350" s="178" t="s">
        <v>407</v>
      </c>
      <c r="N350" s="178" t="s">
        <v>2136</v>
      </c>
      <c r="O350" s="178" t="s">
        <v>845</v>
      </c>
      <c r="P350" s="178" t="s">
        <v>209</v>
      </c>
      <c r="Q350" s="228">
        <v>0</v>
      </c>
      <c r="R350" s="250">
        <v>0</v>
      </c>
      <c r="S350" s="179" t="s">
        <v>887</v>
      </c>
      <c r="T350" s="179" t="s">
        <v>887</v>
      </c>
      <c r="U350" s="179" t="s">
        <v>887</v>
      </c>
      <c r="V350" s="135" t="s">
        <v>2423</v>
      </c>
      <c r="W350" s="237"/>
      <c r="X350" s="238"/>
      <c r="Y350" s="231" t="e">
        <f t="shared" si="17"/>
        <v>#DIV/0!</v>
      </c>
      <c r="Z350" s="231" t="e">
        <f t="shared" si="18"/>
        <v>#DIV/0!</v>
      </c>
      <c r="AA350" s="232" t="e">
        <f t="shared" si="19"/>
        <v>#DIV/0!</v>
      </c>
      <c r="AB350" s="239"/>
      <c r="AC350" s="239"/>
      <c r="AD350" s="239"/>
      <c r="AE350" s="239"/>
      <c r="AF350" s="234"/>
      <c r="AG350" s="238"/>
      <c r="AH350" s="238"/>
      <c r="AI350" s="240"/>
    </row>
    <row r="351" spans="1:35" ht="15.75" customHeight="1">
      <c r="A351" s="179" t="s">
        <v>111</v>
      </c>
      <c r="B351" s="178" t="s">
        <v>1443</v>
      </c>
      <c r="C351" s="178">
        <v>2022</v>
      </c>
      <c r="D351" s="178" t="s">
        <v>660</v>
      </c>
      <c r="E351" s="178" t="s">
        <v>159</v>
      </c>
      <c r="F351" s="178" t="s">
        <v>480</v>
      </c>
      <c r="G351" s="178" t="s">
        <v>185</v>
      </c>
      <c r="H351" s="178" t="s">
        <v>396</v>
      </c>
      <c r="I351" s="178" t="s">
        <v>2059</v>
      </c>
      <c r="J351" s="178" t="s">
        <v>2426</v>
      </c>
      <c r="K351" s="178" t="s">
        <v>2426</v>
      </c>
      <c r="L351" s="178" t="s">
        <v>2061</v>
      </c>
      <c r="M351" s="178" t="s">
        <v>409</v>
      </c>
      <c r="N351" s="178" t="s">
        <v>2151</v>
      </c>
      <c r="O351" s="178" t="s">
        <v>841</v>
      </c>
      <c r="P351" s="178" t="s">
        <v>221</v>
      </c>
      <c r="Q351" s="228">
        <v>0</v>
      </c>
      <c r="R351" s="179">
        <v>0</v>
      </c>
      <c r="S351" s="179" t="s">
        <v>887</v>
      </c>
      <c r="T351" s="179" t="s">
        <v>887</v>
      </c>
      <c r="U351" s="179" t="s">
        <v>887</v>
      </c>
      <c r="V351" s="135" t="s">
        <v>2427</v>
      </c>
      <c r="W351" s="237">
        <v>799</v>
      </c>
      <c r="X351" s="238">
        <v>0</v>
      </c>
      <c r="Y351" s="231" t="e">
        <f t="shared" si="17"/>
        <v>#DIV/0!</v>
      </c>
      <c r="Z351" s="231" t="e">
        <f t="shared" si="18"/>
        <v>#DIV/0!</v>
      </c>
      <c r="AA351" s="232" t="e">
        <f t="shared" si="19"/>
        <v>#DIV/0!</v>
      </c>
      <c r="AB351" s="239">
        <v>20</v>
      </c>
      <c r="AC351" s="239">
        <v>0</v>
      </c>
      <c r="AD351" s="239">
        <v>799</v>
      </c>
      <c r="AE351" s="239">
        <v>0</v>
      </c>
      <c r="AF351" s="234">
        <v>0</v>
      </c>
      <c r="AG351" s="238">
        <v>0</v>
      </c>
      <c r="AH351" s="238">
        <v>0</v>
      </c>
      <c r="AI351" s="246" t="s">
        <v>2171</v>
      </c>
    </row>
    <row r="352" spans="1:35" ht="15.75" customHeight="1">
      <c r="A352" s="179" t="s">
        <v>111</v>
      </c>
      <c r="B352" s="178" t="s">
        <v>1443</v>
      </c>
      <c r="C352" s="178">
        <v>2022</v>
      </c>
      <c r="D352" s="178" t="s">
        <v>660</v>
      </c>
      <c r="E352" s="178" t="s">
        <v>149</v>
      </c>
      <c r="F352" s="178" t="s">
        <v>480</v>
      </c>
      <c r="G352" s="178" t="s">
        <v>185</v>
      </c>
      <c r="H352" s="178" t="s">
        <v>396</v>
      </c>
      <c r="I352" s="178" t="s">
        <v>2059</v>
      </c>
      <c r="J352" s="178" t="s">
        <v>2428</v>
      </c>
      <c r="K352" s="178" t="s">
        <v>2428</v>
      </c>
      <c r="L352" s="178" t="s">
        <v>2061</v>
      </c>
      <c r="M352" s="178" t="s">
        <v>409</v>
      </c>
      <c r="N352" s="178" t="s">
        <v>2151</v>
      </c>
      <c r="O352" s="178" t="s">
        <v>841</v>
      </c>
      <c r="P352" s="178" t="s">
        <v>221</v>
      </c>
      <c r="Q352" s="228">
        <v>0</v>
      </c>
      <c r="R352" s="179">
        <v>0</v>
      </c>
      <c r="S352" s="179" t="s">
        <v>887</v>
      </c>
      <c r="T352" s="179" t="s">
        <v>887</v>
      </c>
      <c r="U352" s="179" t="s">
        <v>887</v>
      </c>
      <c r="V352" s="252" t="s">
        <v>2429</v>
      </c>
      <c r="W352" s="237">
        <v>596</v>
      </c>
      <c r="X352" s="238">
        <v>0</v>
      </c>
      <c r="Y352" s="231" t="e">
        <f t="shared" si="17"/>
        <v>#DIV/0!</v>
      </c>
      <c r="Z352" s="231" t="e">
        <f t="shared" si="18"/>
        <v>#DIV/0!</v>
      </c>
      <c r="AA352" s="232" t="e">
        <f t="shared" si="19"/>
        <v>#DIV/0!</v>
      </c>
      <c r="AB352" s="239">
        <v>5</v>
      </c>
      <c r="AC352" s="239">
        <v>0</v>
      </c>
      <c r="AD352" s="239">
        <v>596</v>
      </c>
      <c r="AE352" s="239">
        <v>0</v>
      </c>
      <c r="AF352" s="234">
        <v>0</v>
      </c>
      <c r="AG352" s="238">
        <v>0</v>
      </c>
      <c r="AH352" s="238">
        <v>0</v>
      </c>
      <c r="AI352" s="246" t="s">
        <v>2171</v>
      </c>
    </row>
    <row r="353" spans="1:35" ht="15.75" hidden="1" customHeight="1">
      <c r="A353" s="179" t="s">
        <v>111</v>
      </c>
      <c r="B353" s="178" t="s">
        <v>1443</v>
      </c>
      <c r="C353" s="178">
        <v>2023</v>
      </c>
      <c r="D353" s="178" t="s">
        <v>660</v>
      </c>
      <c r="E353" s="178" t="s">
        <v>159</v>
      </c>
      <c r="F353" s="178" t="s">
        <v>480</v>
      </c>
      <c r="G353" s="178" t="s">
        <v>185</v>
      </c>
      <c r="H353" s="178" t="s">
        <v>396</v>
      </c>
      <c r="I353" s="178" t="s">
        <v>2059</v>
      </c>
      <c r="J353" s="178" t="s">
        <v>2426</v>
      </c>
      <c r="K353" s="178" t="s">
        <v>2426</v>
      </c>
      <c r="L353" s="178" t="s">
        <v>2061</v>
      </c>
      <c r="M353" s="178" t="s">
        <v>409</v>
      </c>
      <c r="N353" s="178" t="s">
        <v>2151</v>
      </c>
      <c r="O353" s="178" t="s">
        <v>841</v>
      </c>
      <c r="P353" s="178" t="s">
        <v>221</v>
      </c>
      <c r="Q353" s="228">
        <v>0</v>
      </c>
      <c r="R353" s="179">
        <v>0</v>
      </c>
      <c r="S353" s="179" t="s">
        <v>887</v>
      </c>
      <c r="T353" s="179" t="s">
        <v>887</v>
      </c>
      <c r="U353" s="179" t="s">
        <v>887</v>
      </c>
      <c r="V353" s="135" t="s">
        <v>2427</v>
      </c>
      <c r="W353" s="237"/>
      <c r="X353" s="238"/>
      <c r="Y353" s="231" t="e">
        <f t="shared" si="17"/>
        <v>#DIV/0!</v>
      </c>
      <c r="Z353" s="231" t="e">
        <f t="shared" si="18"/>
        <v>#DIV/0!</v>
      </c>
      <c r="AA353" s="232" t="e">
        <f t="shared" si="19"/>
        <v>#DIV/0!</v>
      </c>
      <c r="AB353" s="239"/>
      <c r="AC353" s="239"/>
      <c r="AD353" s="239"/>
      <c r="AE353" s="239"/>
      <c r="AF353" s="234"/>
      <c r="AG353" s="238"/>
      <c r="AH353" s="238"/>
      <c r="AI353" s="246" t="s">
        <v>2171</v>
      </c>
    </row>
    <row r="354" spans="1:35" ht="15.75" hidden="1" customHeight="1">
      <c r="A354" s="179" t="s">
        <v>111</v>
      </c>
      <c r="B354" s="178" t="s">
        <v>1443</v>
      </c>
      <c r="C354" s="178">
        <v>2023</v>
      </c>
      <c r="D354" s="178" t="s">
        <v>660</v>
      </c>
      <c r="E354" s="178" t="s">
        <v>149</v>
      </c>
      <c r="F354" s="178" t="s">
        <v>480</v>
      </c>
      <c r="G354" s="178" t="s">
        <v>185</v>
      </c>
      <c r="H354" s="178" t="s">
        <v>396</v>
      </c>
      <c r="I354" s="178" t="s">
        <v>2059</v>
      </c>
      <c r="J354" s="178" t="s">
        <v>2428</v>
      </c>
      <c r="K354" s="178" t="s">
        <v>2428</v>
      </c>
      <c r="L354" s="178" t="s">
        <v>2061</v>
      </c>
      <c r="M354" s="178" t="s">
        <v>409</v>
      </c>
      <c r="N354" s="178" t="s">
        <v>2151</v>
      </c>
      <c r="O354" s="178" t="s">
        <v>841</v>
      </c>
      <c r="P354" s="178" t="s">
        <v>221</v>
      </c>
      <c r="Q354" s="228">
        <v>0</v>
      </c>
      <c r="R354" s="179">
        <v>0</v>
      </c>
      <c r="S354" s="179" t="s">
        <v>887</v>
      </c>
      <c r="T354" s="179" t="s">
        <v>887</v>
      </c>
      <c r="U354" s="179" t="s">
        <v>887</v>
      </c>
      <c r="V354" s="252" t="s">
        <v>2429</v>
      </c>
      <c r="W354" s="237"/>
      <c r="X354" s="238"/>
      <c r="Y354" s="231" t="e">
        <f t="shared" si="17"/>
        <v>#DIV/0!</v>
      </c>
      <c r="Z354" s="231" t="e">
        <f t="shared" si="18"/>
        <v>#DIV/0!</v>
      </c>
      <c r="AA354" s="232" t="e">
        <f t="shared" si="19"/>
        <v>#DIV/0!</v>
      </c>
      <c r="AB354" s="239"/>
      <c r="AC354" s="239"/>
      <c r="AD354" s="239"/>
      <c r="AE354" s="239"/>
      <c r="AF354" s="234"/>
      <c r="AG354" s="238"/>
      <c r="AH354" s="238"/>
      <c r="AI354" s="246" t="s">
        <v>2171</v>
      </c>
    </row>
    <row r="355" spans="1:35" ht="15.75" hidden="1" customHeight="1">
      <c r="A355" s="179" t="s">
        <v>111</v>
      </c>
      <c r="B355" s="178" t="s">
        <v>1443</v>
      </c>
      <c r="C355" s="178">
        <v>2024</v>
      </c>
      <c r="D355" s="178" t="s">
        <v>660</v>
      </c>
      <c r="E355" s="178" t="s">
        <v>159</v>
      </c>
      <c r="F355" s="178" t="s">
        <v>480</v>
      </c>
      <c r="G355" s="178" t="s">
        <v>185</v>
      </c>
      <c r="H355" s="178" t="s">
        <v>396</v>
      </c>
      <c r="I355" s="178" t="s">
        <v>2059</v>
      </c>
      <c r="J355" s="178" t="s">
        <v>2426</v>
      </c>
      <c r="K355" s="178" t="s">
        <v>2426</v>
      </c>
      <c r="L355" s="178" t="s">
        <v>2061</v>
      </c>
      <c r="M355" s="178" t="s">
        <v>409</v>
      </c>
      <c r="N355" s="178" t="s">
        <v>2151</v>
      </c>
      <c r="O355" s="178" t="s">
        <v>841</v>
      </c>
      <c r="P355" s="178" t="s">
        <v>221</v>
      </c>
      <c r="Q355" s="228">
        <v>0</v>
      </c>
      <c r="R355" s="179">
        <v>0</v>
      </c>
      <c r="S355" s="179" t="s">
        <v>887</v>
      </c>
      <c r="T355" s="179" t="s">
        <v>887</v>
      </c>
      <c r="U355" s="179" t="s">
        <v>887</v>
      </c>
      <c r="V355" s="135" t="s">
        <v>2427</v>
      </c>
      <c r="W355" s="237"/>
      <c r="X355" s="238"/>
      <c r="Y355" s="231" t="e">
        <f t="shared" si="17"/>
        <v>#DIV/0!</v>
      </c>
      <c r="Z355" s="231" t="e">
        <f t="shared" si="18"/>
        <v>#DIV/0!</v>
      </c>
      <c r="AA355" s="232" t="e">
        <f t="shared" si="19"/>
        <v>#DIV/0!</v>
      </c>
      <c r="AB355" s="239"/>
      <c r="AC355" s="239"/>
      <c r="AD355" s="239"/>
      <c r="AE355" s="239"/>
      <c r="AF355" s="234"/>
      <c r="AG355" s="238"/>
      <c r="AH355" s="238"/>
      <c r="AI355" s="246" t="s">
        <v>2171</v>
      </c>
    </row>
    <row r="356" spans="1:35" ht="15.75" hidden="1" customHeight="1">
      <c r="A356" s="179" t="s">
        <v>111</v>
      </c>
      <c r="B356" s="178" t="s">
        <v>1443</v>
      </c>
      <c r="C356" s="178">
        <v>2024</v>
      </c>
      <c r="D356" s="178" t="s">
        <v>660</v>
      </c>
      <c r="E356" s="178" t="s">
        <v>149</v>
      </c>
      <c r="F356" s="178" t="s">
        <v>480</v>
      </c>
      <c r="G356" s="178" t="s">
        <v>185</v>
      </c>
      <c r="H356" s="178" t="s">
        <v>396</v>
      </c>
      <c r="I356" s="178" t="s">
        <v>2059</v>
      </c>
      <c r="J356" s="178" t="s">
        <v>2428</v>
      </c>
      <c r="K356" s="178" t="s">
        <v>2428</v>
      </c>
      <c r="L356" s="178" t="s">
        <v>2061</v>
      </c>
      <c r="M356" s="178" t="s">
        <v>409</v>
      </c>
      <c r="N356" s="178" t="s">
        <v>2151</v>
      </c>
      <c r="O356" s="178" t="s">
        <v>841</v>
      </c>
      <c r="P356" s="178" t="s">
        <v>221</v>
      </c>
      <c r="Q356" s="228">
        <v>0</v>
      </c>
      <c r="R356" s="179">
        <v>0</v>
      </c>
      <c r="S356" s="179" t="s">
        <v>887</v>
      </c>
      <c r="T356" s="179" t="s">
        <v>887</v>
      </c>
      <c r="U356" s="179" t="s">
        <v>887</v>
      </c>
      <c r="V356" s="252" t="s">
        <v>2429</v>
      </c>
      <c r="W356" s="237"/>
      <c r="X356" s="238"/>
      <c r="Y356" s="231" t="e">
        <f t="shared" si="17"/>
        <v>#DIV/0!</v>
      </c>
      <c r="Z356" s="231" t="e">
        <f t="shared" si="18"/>
        <v>#DIV/0!</v>
      </c>
      <c r="AA356" s="232" t="e">
        <f t="shared" si="19"/>
        <v>#DIV/0!</v>
      </c>
      <c r="AB356" s="239"/>
      <c r="AC356" s="239"/>
      <c r="AD356" s="239"/>
      <c r="AE356" s="239"/>
      <c r="AF356" s="234"/>
      <c r="AG356" s="238"/>
      <c r="AH356" s="238"/>
      <c r="AI356" s="246" t="s">
        <v>2171</v>
      </c>
    </row>
    <row r="357" spans="1:35" ht="15.75" customHeight="1">
      <c r="A357" s="179" t="s">
        <v>111</v>
      </c>
      <c r="B357" s="178" t="s">
        <v>2132</v>
      </c>
      <c r="C357" s="178">
        <v>2022</v>
      </c>
      <c r="D357" s="132" t="s">
        <v>659</v>
      </c>
      <c r="E357" s="178" t="s">
        <v>163</v>
      </c>
      <c r="F357" s="132" t="s">
        <v>482</v>
      </c>
      <c r="G357" s="227" t="s">
        <v>185</v>
      </c>
      <c r="H357" s="178" t="s">
        <v>396</v>
      </c>
      <c r="I357" s="178" t="s">
        <v>2103</v>
      </c>
      <c r="J357" s="178" t="s">
        <v>2430</v>
      </c>
      <c r="K357" s="178" t="s">
        <v>2430</v>
      </c>
      <c r="L357" s="178" t="s">
        <v>2135</v>
      </c>
      <c r="M357" s="178" t="s">
        <v>407</v>
      </c>
      <c r="N357" s="178" t="s">
        <v>2136</v>
      </c>
      <c r="O357" s="178" t="s">
        <v>838</v>
      </c>
      <c r="P357" s="178" t="s">
        <v>209</v>
      </c>
      <c r="Q357" s="228">
        <v>7665</v>
      </c>
      <c r="R357" s="179">
        <v>0</v>
      </c>
      <c r="S357" s="179" t="s">
        <v>887</v>
      </c>
      <c r="T357" s="179" t="s">
        <v>887</v>
      </c>
      <c r="U357" s="179" t="s">
        <v>887</v>
      </c>
      <c r="V357" s="135" t="s">
        <v>2431</v>
      </c>
      <c r="W357" s="237">
        <v>6300</v>
      </c>
      <c r="X357" s="238">
        <v>0</v>
      </c>
      <c r="Y357" s="231"/>
      <c r="Z357" s="231">
        <f>(W357/Q357)*100</f>
        <v>82.191780821917803</v>
      </c>
      <c r="AA357" s="232"/>
      <c r="AB357" s="239" t="s">
        <v>181</v>
      </c>
      <c r="AC357" s="239">
        <v>0</v>
      </c>
      <c r="AD357" s="239" t="s">
        <v>181</v>
      </c>
      <c r="AE357" s="239">
        <v>0</v>
      </c>
      <c r="AF357" s="234">
        <v>0</v>
      </c>
      <c r="AG357" s="238">
        <v>0</v>
      </c>
      <c r="AH357" s="238">
        <v>0</v>
      </c>
      <c r="AI357" s="246" t="s">
        <v>2432</v>
      </c>
    </row>
    <row r="358" spans="1:35" ht="15.75" hidden="1" customHeight="1">
      <c r="A358" s="179" t="s">
        <v>111</v>
      </c>
      <c r="B358" s="178" t="s">
        <v>2132</v>
      </c>
      <c r="C358" s="178">
        <v>2023</v>
      </c>
      <c r="D358" s="132" t="s">
        <v>659</v>
      </c>
      <c r="E358" s="178" t="s">
        <v>163</v>
      </c>
      <c r="F358" s="132" t="s">
        <v>482</v>
      </c>
      <c r="G358" s="227" t="s">
        <v>185</v>
      </c>
      <c r="H358" s="178" t="s">
        <v>396</v>
      </c>
      <c r="I358" s="178" t="s">
        <v>2103</v>
      </c>
      <c r="J358" s="178" t="s">
        <v>2430</v>
      </c>
      <c r="K358" s="178" t="s">
        <v>2430</v>
      </c>
      <c r="L358" s="178" t="s">
        <v>2135</v>
      </c>
      <c r="M358" s="178" t="s">
        <v>407</v>
      </c>
      <c r="N358" s="178" t="s">
        <v>2136</v>
      </c>
      <c r="O358" s="178" t="s">
        <v>838</v>
      </c>
      <c r="P358" s="178" t="s">
        <v>209</v>
      </c>
      <c r="Q358" s="228">
        <v>7665</v>
      </c>
      <c r="R358" s="179">
        <v>0</v>
      </c>
      <c r="S358" s="179" t="s">
        <v>887</v>
      </c>
      <c r="T358" s="179" t="s">
        <v>887</v>
      </c>
      <c r="U358" s="179" t="s">
        <v>887</v>
      </c>
      <c r="V358" s="135" t="s">
        <v>2431</v>
      </c>
      <c r="W358" s="237"/>
      <c r="X358" s="238"/>
      <c r="Y358" s="231" t="e">
        <f t="shared" si="17"/>
        <v>#DIV/0!</v>
      </c>
      <c r="Z358" s="231">
        <f t="shared" si="18"/>
        <v>0</v>
      </c>
      <c r="AA358" s="232" t="e">
        <f t="shared" si="19"/>
        <v>#DIV/0!</v>
      </c>
      <c r="AB358" s="239"/>
      <c r="AC358" s="239"/>
      <c r="AD358" s="239"/>
      <c r="AE358" s="239"/>
      <c r="AF358" s="234"/>
      <c r="AG358" s="238"/>
      <c r="AH358" s="238"/>
      <c r="AI358" s="240"/>
    </row>
    <row r="359" spans="1:35" ht="15.75" hidden="1" customHeight="1">
      <c r="A359" s="179" t="s">
        <v>111</v>
      </c>
      <c r="B359" s="178" t="s">
        <v>2132</v>
      </c>
      <c r="C359" s="178">
        <v>2024</v>
      </c>
      <c r="D359" s="132" t="s">
        <v>659</v>
      </c>
      <c r="E359" s="178" t="s">
        <v>163</v>
      </c>
      <c r="F359" s="132" t="s">
        <v>482</v>
      </c>
      <c r="G359" s="227" t="s">
        <v>185</v>
      </c>
      <c r="H359" s="178" t="s">
        <v>396</v>
      </c>
      <c r="I359" s="178" t="s">
        <v>2103</v>
      </c>
      <c r="J359" s="178" t="s">
        <v>2430</v>
      </c>
      <c r="K359" s="178" t="s">
        <v>2430</v>
      </c>
      <c r="L359" s="178" t="s">
        <v>2135</v>
      </c>
      <c r="M359" s="178" t="s">
        <v>407</v>
      </c>
      <c r="N359" s="178" t="s">
        <v>2136</v>
      </c>
      <c r="O359" s="178" t="s">
        <v>838</v>
      </c>
      <c r="P359" s="178" t="s">
        <v>209</v>
      </c>
      <c r="Q359" s="228">
        <v>7665</v>
      </c>
      <c r="R359" s="179">
        <v>0</v>
      </c>
      <c r="S359" s="179" t="s">
        <v>887</v>
      </c>
      <c r="T359" s="179" t="s">
        <v>887</v>
      </c>
      <c r="U359" s="179" t="s">
        <v>887</v>
      </c>
      <c r="V359" s="135" t="s">
        <v>2431</v>
      </c>
      <c r="W359" s="237"/>
      <c r="X359" s="238"/>
      <c r="Y359" s="231" t="e">
        <f t="shared" si="17"/>
        <v>#DIV/0!</v>
      </c>
      <c r="Z359" s="231">
        <f t="shared" si="18"/>
        <v>0</v>
      </c>
      <c r="AA359" s="232" t="e">
        <f t="shared" si="19"/>
        <v>#DIV/0!</v>
      </c>
      <c r="AB359" s="239"/>
      <c r="AC359" s="239"/>
      <c r="AD359" s="239"/>
      <c r="AE359" s="239"/>
      <c r="AF359" s="234"/>
      <c r="AG359" s="238"/>
      <c r="AH359" s="238"/>
      <c r="AI359" s="240"/>
    </row>
    <row r="360" spans="1:35" ht="15.75" customHeight="1">
      <c r="A360" s="179" t="s">
        <v>111</v>
      </c>
      <c r="B360" s="178" t="s">
        <v>1443</v>
      </c>
      <c r="C360" s="178">
        <v>2022</v>
      </c>
      <c r="D360" s="132" t="s">
        <v>658</v>
      </c>
      <c r="E360" s="178" t="s">
        <v>159</v>
      </c>
      <c r="F360" s="132" t="s">
        <v>482</v>
      </c>
      <c r="G360" s="227" t="s">
        <v>185</v>
      </c>
      <c r="H360" s="178" t="s">
        <v>398</v>
      </c>
      <c r="I360" s="178" t="s">
        <v>2157</v>
      </c>
      <c r="J360" s="178" t="s">
        <v>2433</v>
      </c>
      <c r="K360" s="178" t="s">
        <v>2434</v>
      </c>
      <c r="L360" s="178" t="s">
        <v>2160</v>
      </c>
      <c r="M360" s="178" t="s">
        <v>409</v>
      </c>
      <c r="N360" s="178" t="s">
        <v>2151</v>
      </c>
      <c r="O360" s="178" t="s">
        <v>838</v>
      </c>
      <c r="P360" s="178" t="s">
        <v>2161</v>
      </c>
      <c r="Q360" s="228">
        <v>0</v>
      </c>
      <c r="R360" s="179">
        <v>0</v>
      </c>
      <c r="S360" s="179" t="s">
        <v>887</v>
      </c>
      <c r="T360" s="179" t="s">
        <v>887</v>
      </c>
      <c r="U360" s="179" t="s">
        <v>887</v>
      </c>
      <c r="V360" s="135" t="s">
        <v>2435</v>
      </c>
      <c r="W360" s="237">
        <v>95</v>
      </c>
      <c r="X360" s="238">
        <v>7</v>
      </c>
      <c r="Y360" s="231" t="e">
        <f t="shared" si="17"/>
        <v>#DIV/0!</v>
      </c>
      <c r="Z360" s="231" t="e">
        <f t="shared" si="18"/>
        <v>#DIV/0!</v>
      </c>
      <c r="AA360" s="232" t="e">
        <f t="shared" si="19"/>
        <v>#DIV/0!</v>
      </c>
      <c r="AB360" s="239">
        <v>10</v>
      </c>
      <c r="AC360" s="239">
        <v>6</v>
      </c>
      <c r="AD360" s="239">
        <v>95</v>
      </c>
      <c r="AE360" s="239">
        <v>7</v>
      </c>
      <c r="AF360" s="234">
        <v>0</v>
      </c>
      <c r="AG360" s="238">
        <v>0</v>
      </c>
      <c r="AH360" s="238"/>
      <c r="AI360" s="240"/>
    </row>
    <row r="361" spans="1:35" ht="15.75" hidden="1" customHeight="1">
      <c r="A361" s="179" t="s">
        <v>111</v>
      </c>
      <c r="B361" s="178" t="s">
        <v>1443</v>
      </c>
      <c r="C361" s="178">
        <v>2023</v>
      </c>
      <c r="D361" s="132" t="s">
        <v>658</v>
      </c>
      <c r="E361" s="178" t="s">
        <v>159</v>
      </c>
      <c r="F361" s="132" t="s">
        <v>482</v>
      </c>
      <c r="G361" s="227" t="s">
        <v>185</v>
      </c>
      <c r="H361" s="178" t="s">
        <v>398</v>
      </c>
      <c r="I361" s="178" t="s">
        <v>2157</v>
      </c>
      <c r="J361" s="178" t="s">
        <v>2433</v>
      </c>
      <c r="K361" s="178" t="s">
        <v>2434</v>
      </c>
      <c r="L361" s="178" t="s">
        <v>2160</v>
      </c>
      <c r="M361" s="178" t="s">
        <v>409</v>
      </c>
      <c r="N361" s="178" t="s">
        <v>2151</v>
      </c>
      <c r="O361" s="178" t="s">
        <v>838</v>
      </c>
      <c r="P361" s="178" t="s">
        <v>2161</v>
      </c>
      <c r="Q361" s="228">
        <v>0</v>
      </c>
      <c r="R361" s="179">
        <v>0</v>
      </c>
      <c r="S361" s="179" t="s">
        <v>887</v>
      </c>
      <c r="T361" s="179" t="s">
        <v>887</v>
      </c>
      <c r="U361" s="179" t="s">
        <v>887</v>
      </c>
      <c r="V361" s="135" t="s">
        <v>2435</v>
      </c>
      <c r="W361" s="237"/>
      <c r="X361" s="238"/>
      <c r="Y361" s="231" t="e">
        <f t="shared" si="17"/>
        <v>#DIV/0!</v>
      </c>
      <c r="Z361" s="231" t="e">
        <f t="shared" si="18"/>
        <v>#DIV/0!</v>
      </c>
      <c r="AA361" s="232" t="e">
        <f t="shared" si="19"/>
        <v>#DIV/0!</v>
      </c>
      <c r="AB361" s="239"/>
      <c r="AC361" s="239"/>
      <c r="AD361" s="239"/>
      <c r="AE361" s="239"/>
      <c r="AF361" s="234"/>
      <c r="AG361" s="238"/>
      <c r="AH361" s="238"/>
      <c r="AI361" s="240"/>
    </row>
    <row r="362" spans="1:35" ht="15.75" hidden="1" customHeight="1">
      <c r="A362" s="179" t="s">
        <v>111</v>
      </c>
      <c r="B362" s="178" t="s">
        <v>1443</v>
      </c>
      <c r="C362" s="178">
        <v>2024</v>
      </c>
      <c r="D362" s="132" t="s">
        <v>658</v>
      </c>
      <c r="E362" s="178" t="s">
        <v>159</v>
      </c>
      <c r="F362" s="132" t="s">
        <v>482</v>
      </c>
      <c r="G362" s="227" t="s">
        <v>185</v>
      </c>
      <c r="H362" s="178" t="s">
        <v>398</v>
      </c>
      <c r="I362" s="178" t="s">
        <v>2157</v>
      </c>
      <c r="J362" s="178" t="s">
        <v>2433</v>
      </c>
      <c r="K362" s="178" t="s">
        <v>2434</v>
      </c>
      <c r="L362" s="178" t="s">
        <v>2160</v>
      </c>
      <c r="M362" s="178" t="s">
        <v>409</v>
      </c>
      <c r="N362" s="178" t="s">
        <v>2151</v>
      </c>
      <c r="O362" s="178" t="s">
        <v>838</v>
      </c>
      <c r="P362" s="178" t="s">
        <v>2161</v>
      </c>
      <c r="Q362" s="228">
        <v>0</v>
      </c>
      <c r="R362" s="179">
        <v>0</v>
      </c>
      <c r="S362" s="179" t="s">
        <v>887</v>
      </c>
      <c r="T362" s="179" t="s">
        <v>887</v>
      </c>
      <c r="U362" s="179" t="s">
        <v>887</v>
      </c>
      <c r="V362" s="135" t="s">
        <v>2435</v>
      </c>
      <c r="W362" s="237"/>
      <c r="X362" s="238"/>
      <c r="Y362" s="231" t="e">
        <f t="shared" si="17"/>
        <v>#DIV/0!</v>
      </c>
      <c r="Z362" s="231" t="e">
        <f t="shared" si="18"/>
        <v>#DIV/0!</v>
      </c>
      <c r="AA362" s="232" t="e">
        <f t="shared" si="19"/>
        <v>#DIV/0!</v>
      </c>
      <c r="AB362" s="239"/>
      <c r="AC362" s="239"/>
      <c r="AD362" s="239"/>
      <c r="AE362" s="239"/>
      <c r="AF362" s="234"/>
      <c r="AG362" s="238"/>
      <c r="AH362" s="238"/>
      <c r="AI362" s="240"/>
    </row>
    <row r="363" spans="1:35" ht="15.75" customHeight="1">
      <c r="A363" s="179" t="s">
        <v>111</v>
      </c>
      <c r="B363" s="178" t="s">
        <v>1443</v>
      </c>
      <c r="C363" s="178">
        <v>2022</v>
      </c>
      <c r="D363" s="132" t="s">
        <v>658</v>
      </c>
      <c r="E363" s="178" t="s">
        <v>159</v>
      </c>
      <c r="F363" s="132" t="s">
        <v>482</v>
      </c>
      <c r="G363" s="227" t="s">
        <v>185</v>
      </c>
      <c r="H363" s="178" t="s">
        <v>398</v>
      </c>
      <c r="I363" s="178" t="s">
        <v>2163</v>
      </c>
      <c r="J363" s="178" t="s">
        <v>2436</v>
      </c>
      <c r="K363" s="178" t="s">
        <v>2434</v>
      </c>
      <c r="L363" s="178" t="s">
        <v>2160</v>
      </c>
      <c r="M363" s="178" t="s">
        <v>409</v>
      </c>
      <c r="N363" s="178" t="s">
        <v>2151</v>
      </c>
      <c r="O363" s="178" t="s">
        <v>838</v>
      </c>
      <c r="P363" s="178" t="s">
        <v>2161</v>
      </c>
      <c r="Q363" s="228">
        <v>0</v>
      </c>
      <c r="R363" s="179">
        <v>0</v>
      </c>
      <c r="S363" s="179" t="s">
        <v>887</v>
      </c>
      <c r="T363" s="179" t="s">
        <v>887</v>
      </c>
      <c r="U363" s="179" t="s">
        <v>887</v>
      </c>
      <c r="V363" s="135" t="s">
        <v>2435</v>
      </c>
      <c r="W363" s="237">
        <v>95</v>
      </c>
      <c r="X363" s="238">
        <v>7</v>
      </c>
      <c r="Y363" s="231" t="e">
        <f t="shared" si="17"/>
        <v>#DIV/0!</v>
      </c>
      <c r="Z363" s="231" t="e">
        <f t="shared" si="18"/>
        <v>#DIV/0!</v>
      </c>
      <c r="AA363" s="232" t="e">
        <f t="shared" si="19"/>
        <v>#DIV/0!</v>
      </c>
      <c r="AB363" s="239">
        <v>10</v>
      </c>
      <c r="AC363" s="239">
        <v>6</v>
      </c>
      <c r="AD363" s="239">
        <v>95</v>
      </c>
      <c r="AE363" s="239">
        <v>7</v>
      </c>
      <c r="AF363" s="234">
        <v>0</v>
      </c>
      <c r="AG363" s="238">
        <v>0</v>
      </c>
      <c r="AH363" s="238"/>
      <c r="AI363" s="240"/>
    </row>
    <row r="364" spans="1:35" ht="15.75" hidden="1" customHeight="1">
      <c r="A364" s="179" t="s">
        <v>111</v>
      </c>
      <c r="B364" s="178" t="s">
        <v>1443</v>
      </c>
      <c r="C364" s="178">
        <v>2023</v>
      </c>
      <c r="D364" s="132" t="s">
        <v>658</v>
      </c>
      <c r="E364" s="178" t="s">
        <v>159</v>
      </c>
      <c r="F364" s="132" t="s">
        <v>482</v>
      </c>
      <c r="G364" s="227" t="s">
        <v>185</v>
      </c>
      <c r="H364" s="178" t="s">
        <v>398</v>
      </c>
      <c r="I364" s="178" t="s">
        <v>2163</v>
      </c>
      <c r="J364" s="178" t="s">
        <v>2436</v>
      </c>
      <c r="K364" s="178" t="s">
        <v>2434</v>
      </c>
      <c r="L364" s="178" t="s">
        <v>2160</v>
      </c>
      <c r="M364" s="178" t="s">
        <v>409</v>
      </c>
      <c r="N364" s="178" t="s">
        <v>2151</v>
      </c>
      <c r="O364" s="178" t="s">
        <v>838</v>
      </c>
      <c r="P364" s="178" t="s">
        <v>2161</v>
      </c>
      <c r="Q364" s="228">
        <v>0</v>
      </c>
      <c r="R364" s="179">
        <v>0</v>
      </c>
      <c r="S364" s="179" t="s">
        <v>887</v>
      </c>
      <c r="T364" s="179" t="s">
        <v>887</v>
      </c>
      <c r="U364" s="179" t="s">
        <v>887</v>
      </c>
      <c r="V364" s="135" t="s">
        <v>2435</v>
      </c>
      <c r="W364" s="237"/>
      <c r="X364" s="238"/>
      <c r="Y364" s="231" t="e">
        <f t="shared" si="17"/>
        <v>#DIV/0!</v>
      </c>
      <c r="Z364" s="231" t="e">
        <f t="shared" si="18"/>
        <v>#DIV/0!</v>
      </c>
      <c r="AA364" s="232" t="e">
        <f t="shared" si="19"/>
        <v>#DIV/0!</v>
      </c>
      <c r="AB364" s="239"/>
      <c r="AC364" s="239"/>
      <c r="AD364" s="239"/>
      <c r="AE364" s="239"/>
      <c r="AF364" s="234"/>
      <c r="AG364" s="238"/>
      <c r="AH364" s="238"/>
      <c r="AI364" s="240"/>
    </row>
    <row r="365" spans="1:35" ht="15.75" hidden="1" customHeight="1">
      <c r="A365" s="179" t="s">
        <v>111</v>
      </c>
      <c r="B365" s="178" t="s">
        <v>1443</v>
      </c>
      <c r="C365" s="178">
        <v>2024</v>
      </c>
      <c r="D365" s="132" t="s">
        <v>658</v>
      </c>
      <c r="E365" s="178" t="s">
        <v>159</v>
      </c>
      <c r="F365" s="132" t="s">
        <v>482</v>
      </c>
      <c r="G365" s="227" t="s">
        <v>185</v>
      </c>
      <c r="H365" s="178" t="s">
        <v>398</v>
      </c>
      <c r="I365" s="178" t="s">
        <v>2163</v>
      </c>
      <c r="J365" s="178" t="s">
        <v>2436</v>
      </c>
      <c r="K365" s="178" t="s">
        <v>2434</v>
      </c>
      <c r="L365" s="178" t="s">
        <v>2160</v>
      </c>
      <c r="M365" s="178" t="s">
        <v>409</v>
      </c>
      <c r="N365" s="178" t="s">
        <v>2151</v>
      </c>
      <c r="O365" s="178" t="s">
        <v>838</v>
      </c>
      <c r="P365" s="178" t="s">
        <v>2161</v>
      </c>
      <c r="Q365" s="228">
        <v>0</v>
      </c>
      <c r="R365" s="179">
        <v>0</v>
      </c>
      <c r="S365" s="179" t="s">
        <v>887</v>
      </c>
      <c r="T365" s="179" t="s">
        <v>887</v>
      </c>
      <c r="U365" s="179" t="s">
        <v>887</v>
      </c>
      <c r="V365" s="135" t="s">
        <v>2435</v>
      </c>
      <c r="W365" s="237"/>
      <c r="X365" s="238"/>
      <c r="Y365" s="231" t="e">
        <f t="shared" si="17"/>
        <v>#DIV/0!</v>
      </c>
      <c r="Z365" s="231" t="e">
        <f t="shared" si="18"/>
        <v>#DIV/0!</v>
      </c>
      <c r="AA365" s="232" t="e">
        <f t="shared" si="19"/>
        <v>#DIV/0!</v>
      </c>
      <c r="AB365" s="239"/>
      <c r="AC365" s="239"/>
      <c r="AD365" s="239"/>
      <c r="AE365" s="239"/>
      <c r="AF365" s="234"/>
      <c r="AG365" s="238"/>
      <c r="AH365" s="238"/>
      <c r="AI365" s="240"/>
    </row>
    <row r="366" spans="1:35" ht="15.75" customHeight="1">
      <c r="A366" s="179" t="s">
        <v>111</v>
      </c>
      <c r="B366" s="178" t="s">
        <v>1443</v>
      </c>
      <c r="C366" s="178">
        <v>2022</v>
      </c>
      <c r="D366" s="132" t="s">
        <v>658</v>
      </c>
      <c r="E366" s="178" t="s">
        <v>163</v>
      </c>
      <c r="F366" s="132" t="s">
        <v>482</v>
      </c>
      <c r="G366" s="227" t="s">
        <v>185</v>
      </c>
      <c r="H366" s="178" t="s">
        <v>398</v>
      </c>
      <c r="I366" s="178" t="s">
        <v>2157</v>
      </c>
      <c r="J366" s="178" t="s">
        <v>2437</v>
      </c>
      <c r="K366" s="178" t="s">
        <v>2438</v>
      </c>
      <c r="L366" s="178" t="s">
        <v>2175</v>
      </c>
      <c r="M366" s="178" t="s">
        <v>409</v>
      </c>
      <c r="N366" s="178" t="s">
        <v>2151</v>
      </c>
      <c r="O366" s="178" t="s">
        <v>838</v>
      </c>
      <c r="P366" s="178" t="s">
        <v>2161</v>
      </c>
      <c r="Q366" s="228">
        <v>0</v>
      </c>
      <c r="R366" s="179">
        <v>0</v>
      </c>
      <c r="S366" s="179" t="s">
        <v>887</v>
      </c>
      <c r="T366" s="179" t="s">
        <v>887</v>
      </c>
      <c r="U366" s="179" t="s">
        <v>887</v>
      </c>
      <c r="V366" s="135" t="s">
        <v>2439</v>
      </c>
      <c r="W366" s="237">
        <v>140</v>
      </c>
      <c r="X366" s="238">
        <v>20</v>
      </c>
      <c r="Y366" s="231" t="e">
        <f t="shared" si="17"/>
        <v>#DIV/0!</v>
      </c>
      <c r="Z366" s="231" t="e">
        <f t="shared" si="18"/>
        <v>#DIV/0!</v>
      </c>
      <c r="AA366" s="232" t="e">
        <f t="shared" si="19"/>
        <v>#DIV/0!</v>
      </c>
      <c r="AB366" s="239">
        <v>10</v>
      </c>
      <c r="AC366" s="239">
        <v>8</v>
      </c>
      <c r="AD366" s="239">
        <v>140</v>
      </c>
      <c r="AE366" s="239">
        <v>20</v>
      </c>
      <c r="AF366" s="234">
        <v>0</v>
      </c>
      <c r="AG366" s="238">
        <v>0</v>
      </c>
      <c r="AH366" s="238"/>
      <c r="AI366" s="240"/>
    </row>
    <row r="367" spans="1:35" ht="15.75" hidden="1" customHeight="1">
      <c r="A367" s="179" t="s">
        <v>111</v>
      </c>
      <c r="B367" s="178" t="s">
        <v>1443</v>
      </c>
      <c r="C367" s="178">
        <v>2023</v>
      </c>
      <c r="D367" s="132" t="s">
        <v>658</v>
      </c>
      <c r="E367" s="178" t="s">
        <v>163</v>
      </c>
      <c r="F367" s="132" t="s">
        <v>482</v>
      </c>
      <c r="G367" s="227" t="s">
        <v>185</v>
      </c>
      <c r="H367" s="178" t="s">
        <v>398</v>
      </c>
      <c r="I367" s="178" t="s">
        <v>2157</v>
      </c>
      <c r="J367" s="178" t="s">
        <v>2437</v>
      </c>
      <c r="K367" s="178" t="s">
        <v>2438</v>
      </c>
      <c r="L367" s="178" t="s">
        <v>2175</v>
      </c>
      <c r="M367" s="178" t="s">
        <v>409</v>
      </c>
      <c r="N367" s="178" t="s">
        <v>2151</v>
      </c>
      <c r="O367" s="178" t="s">
        <v>838</v>
      </c>
      <c r="P367" s="178" t="s">
        <v>2161</v>
      </c>
      <c r="Q367" s="228">
        <v>0</v>
      </c>
      <c r="R367" s="179">
        <v>0</v>
      </c>
      <c r="S367" s="179" t="s">
        <v>887</v>
      </c>
      <c r="T367" s="179" t="s">
        <v>887</v>
      </c>
      <c r="U367" s="179" t="s">
        <v>887</v>
      </c>
      <c r="V367" s="135" t="s">
        <v>2439</v>
      </c>
      <c r="W367" s="237"/>
      <c r="X367" s="238"/>
      <c r="Y367" s="231" t="e">
        <f t="shared" si="17"/>
        <v>#DIV/0!</v>
      </c>
      <c r="Z367" s="231" t="e">
        <f t="shared" si="18"/>
        <v>#DIV/0!</v>
      </c>
      <c r="AA367" s="232" t="e">
        <f t="shared" si="19"/>
        <v>#DIV/0!</v>
      </c>
      <c r="AB367" s="239"/>
      <c r="AC367" s="239"/>
      <c r="AD367" s="239"/>
      <c r="AE367" s="239"/>
      <c r="AF367" s="234"/>
      <c r="AG367" s="238"/>
      <c r="AH367" s="238"/>
      <c r="AI367" s="240"/>
    </row>
    <row r="368" spans="1:35" ht="15.75" hidden="1" customHeight="1">
      <c r="A368" s="179" t="s">
        <v>111</v>
      </c>
      <c r="B368" s="178" t="s">
        <v>1443</v>
      </c>
      <c r="C368" s="178">
        <v>2024</v>
      </c>
      <c r="D368" s="132" t="s">
        <v>658</v>
      </c>
      <c r="E368" s="178" t="s">
        <v>163</v>
      </c>
      <c r="F368" s="132" t="s">
        <v>482</v>
      </c>
      <c r="G368" s="227" t="s">
        <v>185</v>
      </c>
      <c r="H368" s="178" t="s">
        <v>398</v>
      </c>
      <c r="I368" s="178" t="s">
        <v>2157</v>
      </c>
      <c r="J368" s="178" t="s">
        <v>2437</v>
      </c>
      <c r="K368" s="178" t="s">
        <v>2438</v>
      </c>
      <c r="L368" s="178" t="s">
        <v>2175</v>
      </c>
      <c r="M368" s="178" t="s">
        <v>409</v>
      </c>
      <c r="N368" s="178" t="s">
        <v>2151</v>
      </c>
      <c r="O368" s="178" t="s">
        <v>838</v>
      </c>
      <c r="P368" s="178" t="s">
        <v>2161</v>
      </c>
      <c r="Q368" s="228">
        <v>0</v>
      </c>
      <c r="R368" s="179">
        <v>0</v>
      </c>
      <c r="S368" s="179" t="s">
        <v>887</v>
      </c>
      <c r="T368" s="179" t="s">
        <v>887</v>
      </c>
      <c r="U368" s="179" t="s">
        <v>887</v>
      </c>
      <c r="V368" s="135" t="s">
        <v>2439</v>
      </c>
      <c r="W368" s="237"/>
      <c r="X368" s="238"/>
      <c r="Y368" s="231" t="e">
        <f t="shared" si="17"/>
        <v>#DIV/0!</v>
      </c>
      <c r="Z368" s="231" t="e">
        <f t="shared" si="18"/>
        <v>#DIV/0!</v>
      </c>
      <c r="AA368" s="232" t="e">
        <f t="shared" si="19"/>
        <v>#DIV/0!</v>
      </c>
      <c r="AB368" s="239"/>
      <c r="AC368" s="239"/>
      <c r="AD368" s="239"/>
      <c r="AE368" s="239"/>
      <c r="AF368" s="234"/>
      <c r="AG368" s="238"/>
      <c r="AH368" s="238"/>
      <c r="AI368" s="240"/>
    </row>
    <row r="369" spans="1:35" ht="15.75" customHeight="1">
      <c r="A369" s="179" t="s">
        <v>111</v>
      </c>
      <c r="B369" s="178" t="s">
        <v>1443</v>
      </c>
      <c r="C369" s="178">
        <v>2022</v>
      </c>
      <c r="D369" s="178" t="s">
        <v>657</v>
      </c>
      <c r="E369" s="178" t="s">
        <v>145</v>
      </c>
      <c r="F369" s="178" t="s">
        <v>482</v>
      </c>
      <c r="G369" s="178" t="s">
        <v>185</v>
      </c>
      <c r="H369" s="178" t="s">
        <v>398</v>
      </c>
      <c r="I369" s="178" t="s">
        <v>2078</v>
      </c>
      <c r="J369" s="178" t="s">
        <v>2440</v>
      </c>
      <c r="K369" s="178" t="s">
        <v>2441</v>
      </c>
      <c r="L369" s="178" t="s">
        <v>2347</v>
      </c>
      <c r="M369" s="178" t="s">
        <v>405</v>
      </c>
      <c r="N369" s="178" t="s">
        <v>2136</v>
      </c>
      <c r="O369" s="178" t="s">
        <v>847</v>
      </c>
      <c r="P369" s="178" t="s">
        <v>209</v>
      </c>
      <c r="Q369" s="228">
        <v>8447</v>
      </c>
      <c r="R369" s="179">
        <v>0</v>
      </c>
      <c r="S369" s="179" t="s">
        <v>887</v>
      </c>
      <c r="T369" s="179" t="s">
        <v>887</v>
      </c>
      <c r="U369" s="179" t="s">
        <v>887</v>
      </c>
      <c r="V369" s="253" t="s">
        <v>2442</v>
      </c>
      <c r="W369" s="239">
        <v>0</v>
      </c>
      <c r="X369" s="239">
        <v>0</v>
      </c>
      <c r="Y369" s="231" t="e">
        <f t="shared" si="17"/>
        <v>#DIV/0!</v>
      </c>
      <c r="Z369" s="231">
        <f t="shared" si="18"/>
        <v>0</v>
      </c>
      <c r="AA369" s="232" t="e">
        <f t="shared" si="19"/>
        <v>#DIV/0!</v>
      </c>
      <c r="AB369" s="239">
        <v>0</v>
      </c>
      <c r="AC369" s="239">
        <v>0</v>
      </c>
      <c r="AD369" s="239">
        <v>0</v>
      </c>
      <c r="AE369" s="239">
        <v>0</v>
      </c>
      <c r="AF369" s="239">
        <v>0</v>
      </c>
      <c r="AG369" s="239">
        <v>0</v>
      </c>
      <c r="AH369" s="239">
        <v>0</v>
      </c>
      <c r="AI369" s="240" t="s">
        <v>2830</v>
      </c>
    </row>
    <row r="370" spans="1:35" ht="15.75" hidden="1" customHeight="1">
      <c r="A370" s="179" t="s">
        <v>111</v>
      </c>
      <c r="B370" s="178" t="s">
        <v>1443</v>
      </c>
      <c r="C370" s="178">
        <v>2023</v>
      </c>
      <c r="D370" s="178" t="s">
        <v>657</v>
      </c>
      <c r="E370" s="178" t="s">
        <v>145</v>
      </c>
      <c r="F370" s="178" t="s">
        <v>482</v>
      </c>
      <c r="G370" s="178" t="s">
        <v>185</v>
      </c>
      <c r="H370" s="178" t="s">
        <v>398</v>
      </c>
      <c r="I370" s="178" t="s">
        <v>2078</v>
      </c>
      <c r="J370" s="178" t="s">
        <v>2440</v>
      </c>
      <c r="K370" s="178" t="s">
        <v>2441</v>
      </c>
      <c r="L370" s="178" t="s">
        <v>2347</v>
      </c>
      <c r="M370" s="178" t="s">
        <v>405</v>
      </c>
      <c r="N370" s="178" t="s">
        <v>2136</v>
      </c>
      <c r="O370" s="178" t="s">
        <v>847</v>
      </c>
      <c r="P370" s="178" t="s">
        <v>209</v>
      </c>
      <c r="Q370" s="228">
        <v>8447</v>
      </c>
      <c r="R370" s="179">
        <v>0</v>
      </c>
      <c r="S370" s="179" t="s">
        <v>887</v>
      </c>
      <c r="T370" s="179" t="s">
        <v>887</v>
      </c>
      <c r="U370" s="179" t="s">
        <v>887</v>
      </c>
      <c r="V370" s="253" t="s">
        <v>2442</v>
      </c>
      <c r="W370" s="237"/>
      <c r="X370" s="238"/>
      <c r="Y370" s="231" t="e">
        <f t="shared" si="17"/>
        <v>#DIV/0!</v>
      </c>
      <c r="Z370" s="231">
        <f t="shared" si="18"/>
        <v>0</v>
      </c>
      <c r="AA370" s="232" t="e">
        <f t="shared" si="19"/>
        <v>#DIV/0!</v>
      </c>
      <c r="AB370" s="239"/>
      <c r="AC370" s="239"/>
      <c r="AD370" s="239"/>
      <c r="AE370" s="239"/>
      <c r="AF370" s="234"/>
      <c r="AG370" s="238"/>
      <c r="AH370" s="238"/>
      <c r="AI370" s="240"/>
    </row>
    <row r="371" spans="1:35" ht="15.75" hidden="1" customHeight="1">
      <c r="A371" s="179" t="s">
        <v>111</v>
      </c>
      <c r="B371" s="178" t="s">
        <v>1443</v>
      </c>
      <c r="C371" s="178">
        <v>2024</v>
      </c>
      <c r="D371" s="178" t="s">
        <v>657</v>
      </c>
      <c r="E371" s="178" t="s">
        <v>145</v>
      </c>
      <c r="F371" s="178" t="s">
        <v>482</v>
      </c>
      <c r="G371" s="178" t="s">
        <v>185</v>
      </c>
      <c r="H371" s="178" t="s">
        <v>398</v>
      </c>
      <c r="I371" s="178" t="s">
        <v>2078</v>
      </c>
      <c r="J371" s="178" t="s">
        <v>2440</v>
      </c>
      <c r="K371" s="178" t="s">
        <v>2441</v>
      </c>
      <c r="L371" s="178" t="s">
        <v>2347</v>
      </c>
      <c r="M371" s="178" t="s">
        <v>405</v>
      </c>
      <c r="N371" s="178" t="s">
        <v>2136</v>
      </c>
      <c r="O371" s="178" t="s">
        <v>847</v>
      </c>
      <c r="P371" s="178" t="s">
        <v>209</v>
      </c>
      <c r="Q371" s="228">
        <v>8447</v>
      </c>
      <c r="R371" s="179">
        <v>0</v>
      </c>
      <c r="S371" s="179" t="s">
        <v>887</v>
      </c>
      <c r="T371" s="179" t="s">
        <v>887</v>
      </c>
      <c r="U371" s="179" t="s">
        <v>887</v>
      </c>
      <c r="V371" s="253" t="s">
        <v>2442</v>
      </c>
      <c r="W371" s="237"/>
      <c r="X371" s="238"/>
      <c r="Y371" s="231" t="e">
        <f t="shared" si="17"/>
        <v>#DIV/0!</v>
      </c>
      <c r="Z371" s="231">
        <f t="shared" si="18"/>
        <v>0</v>
      </c>
      <c r="AA371" s="232" t="e">
        <f t="shared" si="19"/>
        <v>#DIV/0!</v>
      </c>
      <c r="AB371" s="239"/>
      <c r="AC371" s="239"/>
      <c r="AD371" s="239"/>
      <c r="AE371" s="239"/>
      <c r="AF371" s="234"/>
      <c r="AG371" s="238"/>
      <c r="AH371" s="238"/>
      <c r="AI371" s="240"/>
    </row>
    <row r="372" spans="1:35" ht="15.75" customHeight="1">
      <c r="A372" s="179" t="s">
        <v>111</v>
      </c>
      <c r="B372" s="178" t="s">
        <v>1443</v>
      </c>
      <c r="C372" s="178">
        <v>2022</v>
      </c>
      <c r="D372" s="178" t="s">
        <v>656</v>
      </c>
      <c r="E372" s="178" t="s">
        <v>145</v>
      </c>
      <c r="F372" s="178" t="s">
        <v>482</v>
      </c>
      <c r="G372" s="178" t="s">
        <v>185</v>
      </c>
      <c r="H372" s="178" t="s">
        <v>398</v>
      </c>
      <c r="I372" s="178" t="s">
        <v>2078</v>
      </c>
      <c r="J372" s="178" t="s">
        <v>2440</v>
      </c>
      <c r="K372" s="178" t="s">
        <v>2441</v>
      </c>
      <c r="L372" s="178" t="s">
        <v>2347</v>
      </c>
      <c r="M372" s="178" t="s">
        <v>405</v>
      </c>
      <c r="N372" s="178" t="s">
        <v>2136</v>
      </c>
      <c r="O372" s="178" t="s">
        <v>847</v>
      </c>
      <c r="P372" s="178" t="s">
        <v>209</v>
      </c>
      <c r="Q372" s="228">
        <v>1810</v>
      </c>
      <c r="R372" s="179">
        <v>0</v>
      </c>
      <c r="S372" s="179" t="s">
        <v>887</v>
      </c>
      <c r="T372" s="179" t="s">
        <v>887</v>
      </c>
      <c r="U372" s="179" t="s">
        <v>887</v>
      </c>
      <c r="V372" s="253" t="s">
        <v>2442</v>
      </c>
      <c r="W372" s="239">
        <v>0</v>
      </c>
      <c r="X372" s="239">
        <v>0</v>
      </c>
      <c r="Y372" s="231" t="e">
        <f t="shared" si="17"/>
        <v>#DIV/0!</v>
      </c>
      <c r="Z372" s="231">
        <f t="shared" si="18"/>
        <v>0</v>
      </c>
      <c r="AA372" s="232" t="e">
        <f t="shared" si="19"/>
        <v>#DIV/0!</v>
      </c>
      <c r="AB372" s="239">
        <v>0</v>
      </c>
      <c r="AC372" s="239">
        <v>0</v>
      </c>
      <c r="AD372" s="239">
        <v>0</v>
      </c>
      <c r="AE372" s="239">
        <v>0</v>
      </c>
      <c r="AF372" s="239">
        <v>0</v>
      </c>
      <c r="AG372" s="239">
        <v>0</v>
      </c>
      <c r="AH372" s="239">
        <v>0</v>
      </c>
      <c r="AI372" s="240" t="s">
        <v>2830</v>
      </c>
    </row>
    <row r="373" spans="1:35" ht="15.75" hidden="1" customHeight="1">
      <c r="A373" s="179" t="s">
        <v>111</v>
      </c>
      <c r="B373" s="178" t="s">
        <v>1443</v>
      </c>
      <c r="C373" s="178">
        <v>2023</v>
      </c>
      <c r="D373" s="178" t="s">
        <v>656</v>
      </c>
      <c r="E373" s="178" t="s">
        <v>145</v>
      </c>
      <c r="F373" s="178" t="s">
        <v>482</v>
      </c>
      <c r="G373" s="178" t="s">
        <v>185</v>
      </c>
      <c r="H373" s="178" t="s">
        <v>398</v>
      </c>
      <c r="I373" s="178" t="s">
        <v>2078</v>
      </c>
      <c r="J373" s="178" t="s">
        <v>2440</v>
      </c>
      <c r="K373" s="178" t="s">
        <v>2441</v>
      </c>
      <c r="L373" s="178" t="s">
        <v>2347</v>
      </c>
      <c r="M373" s="178" t="s">
        <v>405</v>
      </c>
      <c r="N373" s="178" t="s">
        <v>2136</v>
      </c>
      <c r="O373" s="178" t="s">
        <v>847</v>
      </c>
      <c r="P373" s="178" t="s">
        <v>209</v>
      </c>
      <c r="Q373" s="228">
        <v>1810</v>
      </c>
      <c r="R373" s="179">
        <v>0</v>
      </c>
      <c r="S373" s="179" t="s">
        <v>887</v>
      </c>
      <c r="T373" s="179" t="s">
        <v>887</v>
      </c>
      <c r="U373" s="179" t="s">
        <v>887</v>
      </c>
      <c r="V373" s="253" t="s">
        <v>2442</v>
      </c>
      <c r="W373" s="237"/>
      <c r="X373" s="238"/>
      <c r="Y373" s="231" t="e">
        <f t="shared" si="17"/>
        <v>#DIV/0!</v>
      </c>
      <c r="Z373" s="231">
        <f t="shared" si="18"/>
        <v>0</v>
      </c>
      <c r="AA373" s="232" t="e">
        <f t="shared" si="19"/>
        <v>#DIV/0!</v>
      </c>
      <c r="AB373" s="239"/>
      <c r="AC373" s="239"/>
      <c r="AD373" s="239"/>
      <c r="AE373" s="239"/>
      <c r="AF373" s="234"/>
      <c r="AG373" s="238"/>
      <c r="AH373" s="238"/>
      <c r="AI373" s="240"/>
    </row>
    <row r="374" spans="1:35" ht="15.75" hidden="1" customHeight="1">
      <c r="A374" s="179" t="s">
        <v>111</v>
      </c>
      <c r="B374" s="178" t="s">
        <v>1443</v>
      </c>
      <c r="C374" s="178">
        <v>2024</v>
      </c>
      <c r="D374" s="178" t="s">
        <v>656</v>
      </c>
      <c r="E374" s="178" t="s">
        <v>145</v>
      </c>
      <c r="F374" s="178" t="s">
        <v>482</v>
      </c>
      <c r="G374" s="178" t="s">
        <v>185</v>
      </c>
      <c r="H374" s="178" t="s">
        <v>398</v>
      </c>
      <c r="I374" s="178" t="s">
        <v>2078</v>
      </c>
      <c r="J374" s="178" t="s">
        <v>2440</v>
      </c>
      <c r="K374" s="178" t="s">
        <v>2441</v>
      </c>
      <c r="L374" s="178" t="s">
        <v>2347</v>
      </c>
      <c r="M374" s="178" t="s">
        <v>405</v>
      </c>
      <c r="N374" s="178" t="s">
        <v>2136</v>
      </c>
      <c r="O374" s="178" t="s">
        <v>847</v>
      </c>
      <c r="P374" s="178" t="s">
        <v>209</v>
      </c>
      <c r="Q374" s="228">
        <v>1810</v>
      </c>
      <c r="R374" s="179">
        <v>0</v>
      </c>
      <c r="S374" s="179" t="s">
        <v>887</v>
      </c>
      <c r="T374" s="179" t="s">
        <v>887</v>
      </c>
      <c r="U374" s="179" t="s">
        <v>887</v>
      </c>
      <c r="V374" s="253" t="s">
        <v>2442</v>
      </c>
      <c r="W374" s="237"/>
      <c r="X374" s="238"/>
      <c r="Y374" s="231" t="e">
        <f t="shared" si="17"/>
        <v>#DIV/0!</v>
      </c>
      <c r="Z374" s="231">
        <f t="shared" si="18"/>
        <v>0</v>
      </c>
      <c r="AA374" s="232" t="e">
        <f t="shared" si="19"/>
        <v>#DIV/0!</v>
      </c>
      <c r="AB374" s="239"/>
      <c r="AC374" s="239"/>
      <c r="AD374" s="239"/>
      <c r="AE374" s="239"/>
      <c r="AF374" s="234"/>
      <c r="AG374" s="238"/>
      <c r="AH374" s="238"/>
      <c r="AI374" s="240"/>
    </row>
    <row r="375" spans="1:35" ht="15.75" customHeight="1">
      <c r="A375" s="179" t="s">
        <v>111</v>
      </c>
      <c r="B375" s="178" t="s">
        <v>1443</v>
      </c>
      <c r="C375" s="178">
        <v>2022</v>
      </c>
      <c r="D375" s="178" t="s">
        <v>660</v>
      </c>
      <c r="E375" s="178" t="s">
        <v>149</v>
      </c>
      <c r="F375" s="178" t="s">
        <v>480</v>
      </c>
      <c r="G375" s="178" t="s">
        <v>185</v>
      </c>
      <c r="H375" s="178" t="s">
        <v>396</v>
      </c>
      <c r="I375" s="178" t="s">
        <v>2059</v>
      </c>
      <c r="J375" s="178" t="s">
        <v>2443</v>
      </c>
      <c r="K375" s="178" t="s">
        <v>2443</v>
      </c>
      <c r="L375" s="178" t="s">
        <v>2061</v>
      </c>
      <c r="M375" s="178" t="s">
        <v>409</v>
      </c>
      <c r="N375" s="178" t="s">
        <v>2151</v>
      </c>
      <c r="O375" s="178" t="s">
        <v>841</v>
      </c>
      <c r="P375" s="178" t="s">
        <v>221</v>
      </c>
      <c r="Q375" s="228">
        <v>0</v>
      </c>
      <c r="R375" s="179">
        <v>0</v>
      </c>
      <c r="S375" s="179" t="s">
        <v>887</v>
      </c>
      <c r="T375" s="179" t="s">
        <v>887</v>
      </c>
      <c r="U375" s="179" t="s">
        <v>887</v>
      </c>
      <c r="V375" s="252" t="s">
        <v>2444</v>
      </c>
      <c r="W375" s="237">
        <v>154</v>
      </c>
      <c r="X375" s="238">
        <v>0</v>
      </c>
      <c r="Y375" s="231" t="e">
        <f t="shared" si="17"/>
        <v>#DIV/0!</v>
      </c>
      <c r="Z375" s="231" t="e">
        <f t="shared" si="18"/>
        <v>#DIV/0!</v>
      </c>
      <c r="AA375" s="232" t="e">
        <f t="shared" si="19"/>
        <v>#DIV/0!</v>
      </c>
      <c r="AB375" s="239">
        <v>7</v>
      </c>
      <c r="AC375" s="239">
        <v>0</v>
      </c>
      <c r="AD375" s="239">
        <v>154</v>
      </c>
      <c r="AE375" s="239">
        <v>0</v>
      </c>
      <c r="AF375" s="234">
        <v>0</v>
      </c>
      <c r="AG375" s="238">
        <v>0</v>
      </c>
      <c r="AH375" s="238">
        <v>0</v>
      </c>
      <c r="AI375" s="246" t="s">
        <v>2171</v>
      </c>
    </row>
    <row r="376" spans="1:35" ht="15.75" hidden="1" customHeight="1">
      <c r="A376" s="179" t="s">
        <v>111</v>
      </c>
      <c r="B376" s="178" t="s">
        <v>1443</v>
      </c>
      <c r="C376" s="178">
        <v>2023</v>
      </c>
      <c r="D376" s="178" t="s">
        <v>660</v>
      </c>
      <c r="E376" s="178" t="s">
        <v>149</v>
      </c>
      <c r="F376" s="178" t="s">
        <v>480</v>
      </c>
      <c r="G376" s="178" t="s">
        <v>185</v>
      </c>
      <c r="H376" s="178" t="s">
        <v>396</v>
      </c>
      <c r="I376" s="178" t="s">
        <v>2059</v>
      </c>
      <c r="J376" s="178" t="s">
        <v>2443</v>
      </c>
      <c r="K376" s="178" t="s">
        <v>2443</v>
      </c>
      <c r="L376" s="178" t="s">
        <v>2061</v>
      </c>
      <c r="M376" s="178" t="s">
        <v>409</v>
      </c>
      <c r="N376" s="178" t="s">
        <v>2151</v>
      </c>
      <c r="O376" s="178" t="s">
        <v>841</v>
      </c>
      <c r="P376" s="178" t="s">
        <v>221</v>
      </c>
      <c r="Q376" s="228">
        <v>0</v>
      </c>
      <c r="R376" s="179">
        <v>0</v>
      </c>
      <c r="S376" s="179" t="s">
        <v>887</v>
      </c>
      <c r="T376" s="179" t="s">
        <v>887</v>
      </c>
      <c r="U376" s="179" t="s">
        <v>887</v>
      </c>
      <c r="V376" s="252" t="s">
        <v>2444</v>
      </c>
      <c r="W376" s="237"/>
      <c r="X376" s="238"/>
      <c r="Y376" s="231" t="e">
        <f t="shared" si="17"/>
        <v>#DIV/0!</v>
      </c>
      <c r="Z376" s="231" t="e">
        <f t="shared" si="18"/>
        <v>#DIV/0!</v>
      </c>
      <c r="AA376" s="232" t="e">
        <f t="shared" si="19"/>
        <v>#DIV/0!</v>
      </c>
      <c r="AB376" s="239"/>
      <c r="AC376" s="239"/>
      <c r="AD376" s="239"/>
      <c r="AE376" s="239"/>
      <c r="AF376" s="234"/>
      <c r="AG376" s="238"/>
      <c r="AH376" s="238"/>
      <c r="AI376" s="246" t="s">
        <v>2171</v>
      </c>
    </row>
    <row r="377" spans="1:35" ht="15.75" hidden="1" customHeight="1">
      <c r="A377" s="179" t="s">
        <v>111</v>
      </c>
      <c r="B377" s="178" t="s">
        <v>1443</v>
      </c>
      <c r="C377" s="178">
        <v>2024</v>
      </c>
      <c r="D377" s="178" t="s">
        <v>660</v>
      </c>
      <c r="E377" s="178" t="s">
        <v>149</v>
      </c>
      <c r="F377" s="178" t="s">
        <v>480</v>
      </c>
      <c r="G377" s="178" t="s">
        <v>185</v>
      </c>
      <c r="H377" s="178" t="s">
        <v>396</v>
      </c>
      <c r="I377" s="178" t="s">
        <v>2059</v>
      </c>
      <c r="J377" s="178" t="s">
        <v>2443</v>
      </c>
      <c r="K377" s="178" t="s">
        <v>2443</v>
      </c>
      <c r="L377" s="178" t="s">
        <v>2061</v>
      </c>
      <c r="M377" s="178" t="s">
        <v>409</v>
      </c>
      <c r="N377" s="178" t="s">
        <v>2151</v>
      </c>
      <c r="O377" s="178" t="s">
        <v>841</v>
      </c>
      <c r="P377" s="178" t="s">
        <v>221</v>
      </c>
      <c r="Q377" s="228">
        <v>0</v>
      </c>
      <c r="R377" s="179">
        <v>0</v>
      </c>
      <c r="S377" s="179" t="s">
        <v>887</v>
      </c>
      <c r="T377" s="179" t="s">
        <v>887</v>
      </c>
      <c r="U377" s="179" t="s">
        <v>887</v>
      </c>
      <c r="V377" s="252" t="s">
        <v>2444</v>
      </c>
      <c r="W377" s="237"/>
      <c r="X377" s="238"/>
      <c r="Y377" s="231" t="e">
        <f t="shared" si="17"/>
        <v>#DIV/0!</v>
      </c>
      <c r="Z377" s="231" t="e">
        <f t="shared" si="18"/>
        <v>#DIV/0!</v>
      </c>
      <c r="AA377" s="232" t="e">
        <f t="shared" si="19"/>
        <v>#DIV/0!</v>
      </c>
      <c r="AB377" s="239"/>
      <c r="AC377" s="239"/>
      <c r="AD377" s="239"/>
      <c r="AE377" s="239"/>
      <c r="AF377" s="234"/>
      <c r="AG377" s="238"/>
      <c r="AH377" s="238"/>
      <c r="AI377" s="246" t="s">
        <v>2171</v>
      </c>
    </row>
    <row r="378" spans="1:35" s="258" customFormat="1" ht="15.75" customHeight="1">
      <c r="A378" s="254" t="s">
        <v>111</v>
      </c>
      <c r="B378" s="254" t="s">
        <v>1443</v>
      </c>
      <c r="C378" s="254">
        <v>2022</v>
      </c>
      <c r="D378" s="254" t="s">
        <v>657</v>
      </c>
      <c r="E378" s="254" t="s">
        <v>145</v>
      </c>
      <c r="F378" s="254" t="s">
        <v>482</v>
      </c>
      <c r="G378" s="255" t="s">
        <v>195</v>
      </c>
      <c r="H378" s="255" t="s">
        <v>398</v>
      </c>
      <c r="I378" s="255" t="s">
        <v>2101</v>
      </c>
      <c r="J378" s="255" t="s">
        <v>2445</v>
      </c>
      <c r="K378" s="255" t="s">
        <v>2446</v>
      </c>
      <c r="L378" s="254" t="s">
        <v>2347</v>
      </c>
      <c r="M378" s="254" t="s">
        <v>231</v>
      </c>
      <c r="N378" s="254" t="s">
        <v>2136</v>
      </c>
      <c r="O378" s="254" t="s">
        <v>847</v>
      </c>
      <c r="P378" s="255" t="s">
        <v>209</v>
      </c>
      <c r="Q378" s="256">
        <v>302</v>
      </c>
      <c r="R378" s="257">
        <v>40</v>
      </c>
      <c r="S378" s="256" t="s">
        <v>887</v>
      </c>
      <c r="T378" s="256" t="s">
        <v>887</v>
      </c>
      <c r="U378" s="256" t="s">
        <v>887</v>
      </c>
      <c r="V378" s="255" t="s">
        <v>2447</v>
      </c>
      <c r="W378" s="237">
        <v>307</v>
      </c>
      <c r="X378" s="238">
        <v>33</v>
      </c>
      <c r="Y378" s="231">
        <f t="shared" si="17"/>
        <v>82.5</v>
      </c>
      <c r="Z378" s="231">
        <f t="shared" si="18"/>
        <v>101.65562913907284</v>
      </c>
      <c r="AA378" s="232" t="str">
        <f t="shared" si="19"/>
        <v>X</v>
      </c>
      <c r="AB378" s="239">
        <v>21</v>
      </c>
      <c r="AC378" s="239">
        <v>12</v>
      </c>
      <c r="AD378" s="239" t="s">
        <v>181</v>
      </c>
      <c r="AE378" s="239" t="s">
        <v>181</v>
      </c>
      <c r="AF378" s="234" t="s">
        <v>181</v>
      </c>
      <c r="AG378" s="238" t="s">
        <v>181</v>
      </c>
      <c r="AH378" s="238">
        <v>1</v>
      </c>
      <c r="AI378" s="246" t="s">
        <v>2448</v>
      </c>
    </row>
    <row r="379" spans="1:35" s="258" customFormat="1" ht="15.75" hidden="1" customHeight="1">
      <c r="A379" s="254" t="s">
        <v>111</v>
      </c>
      <c r="B379" s="254" t="s">
        <v>1443</v>
      </c>
      <c r="C379" s="254">
        <v>2023</v>
      </c>
      <c r="D379" s="254" t="s">
        <v>657</v>
      </c>
      <c r="E379" s="254" t="s">
        <v>145</v>
      </c>
      <c r="F379" s="254" t="s">
        <v>482</v>
      </c>
      <c r="G379" s="255" t="s">
        <v>195</v>
      </c>
      <c r="H379" s="255" t="s">
        <v>398</v>
      </c>
      <c r="I379" s="255" t="s">
        <v>2101</v>
      </c>
      <c r="J379" s="255" t="s">
        <v>2445</v>
      </c>
      <c r="K379" s="255" t="s">
        <v>2446</v>
      </c>
      <c r="L379" s="254" t="s">
        <v>2347</v>
      </c>
      <c r="M379" s="254" t="s">
        <v>231</v>
      </c>
      <c r="N379" s="254" t="s">
        <v>2136</v>
      </c>
      <c r="O379" s="254" t="s">
        <v>847</v>
      </c>
      <c r="P379" s="255" t="s">
        <v>209</v>
      </c>
      <c r="Q379" s="256">
        <v>302</v>
      </c>
      <c r="R379" s="257">
        <v>40</v>
      </c>
      <c r="S379" s="256" t="s">
        <v>887</v>
      </c>
      <c r="T379" s="256" t="s">
        <v>887</v>
      </c>
      <c r="U379" s="256" t="s">
        <v>887</v>
      </c>
      <c r="V379" s="255" t="s">
        <v>2447</v>
      </c>
      <c r="W379" s="237"/>
      <c r="X379" s="238"/>
      <c r="Y379" s="231">
        <f t="shared" si="17"/>
        <v>0</v>
      </c>
      <c r="Z379" s="231">
        <f t="shared" si="18"/>
        <v>0</v>
      </c>
      <c r="AA379" s="232" t="str">
        <f t="shared" si="19"/>
        <v>X</v>
      </c>
      <c r="AB379" s="239"/>
      <c r="AC379" s="239"/>
      <c r="AD379" s="239"/>
      <c r="AE379" s="239"/>
      <c r="AF379" s="234"/>
      <c r="AG379" s="238"/>
      <c r="AH379" s="238"/>
      <c r="AI379" s="240" t="s">
        <v>2449</v>
      </c>
    </row>
    <row r="380" spans="1:35" s="258" customFormat="1" ht="15.75" hidden="1" customHeight="1">
      <c r="A380" s="254" t="s">
        <v>111</v>
      </c>
      <c r="B380" s="254" t="s">
        <v>1443</v>
      </c>
      <c r="C380" s="254">
        <v>2024</v>
      </c>
      <c r="D380" s="254" t="s">
        <v>657</v>
      </c>
      <c r="E380" s="254" t="s">
        <v>145</v>
      </c>
      <c r="F380" s="254" t="s">
        <v>482</v>
      </c>
      <c r="G380" s="255" t="s">
        <v>195</v>
      </c>
      <c r="H380" s="255" t="s">
        <v>398</v>
      </c>
      <c r="I380" s="255" t="s">
        <v>2101</v>
      </c>
      <c r="J380" s="255" t="s">
        <v>2445</v>
      </c>
      <c r="K380" s="255" t="s">
        <v>2446</v>
      </c>
      <c r="L380" s="254" t="s">
        <v>2347</v>
      </c>
      <c r="M380" s="254" t="s">
        <v>231</v>
      </c>
      <c r="N380" s="254" t="s">
        <v>2136</v>
      </c>
      <c r="O380" s="254" t="s">
        <v>847</v>
      </c>
      <c r="P380" s="255" t="s">
        <v>209</v>
      </c>
      <c r="Q380" s="256">
        <v>302</v>
      </c>
      <c r="R380" s="257">
        <v>40</v>
      </c>
      <c r="S380" s="256" t="s">
        <v>887</v>
      </c>
      <c r="T380" s="256" t="s">
        <v>887</v>
      </c>
      <c r="U380" s="256" t="s">
        <v>887</v>
      </c>
      <c r="V380" s="255" t="s">
        <v>2450</v>
      </c>
      <c r="W380" s="237"/>
      <c r="X380" s="238"/>
      <c r="Y380" s="231">
        <f t="shared" si="17"/>
        <v>0</v>
      </c>
      <c r="Z380" s="231">
        <f t="shared" si="18"/>
        <v>0</v>
      </c>
      <c r="AA380" s="232" t="str">
        <f t="shared" si="19"/>
        <v>X</v>
      </c>
      <c r="AB380" s="239"/>
      <c r="AC380" s="239"/>
      <c r="AD380" s="239"/>
      <c r="AE380" s="239"/>
      <c r="AF380" s="234"/>
      <c r="AG380" s="238"/>
      <c r="AH380" s="238"/>
      <c r="AI380" s="240" t="s">
        <v>2449</v>
      </c>
    </row>
    <row r="381" spans="1:35" ht="15.75" customHeight="1">
      <c r="A381" s="9"/>
      <c r="B381" s="9"/>
      <c r="C381" s="9"/>
      <c r="D381" s="9"/>
      <c r="E381" s="9"/>
      <c r="F381" s="9"/>
      <c r="G381" s="9"/>
      <c r="H381" s="9"/>
      <c r="I381" s="9"/>
      <c r="J381" s="9"/>
      <c r="K381" s="9"/>
      <c r="L381" s="9"/>
      <c r="M381" s="9"/>
      <c r="N381" s="9"/>
      <c r="O381" s="9"/>
      <c r="P381" s="9"/>
      <c r="Q381" s="9"/>
      <c r="R381" s="259"/>
      <c r="S381" s="9"/>
      <c r="T381" s="9"/>
      <c r="U381" s="9"/>
      <c r="V381" s="9"/>
    </row>
    <row r="382" spans="1:35" ht="15.75" customHeight="1">
      <c r="A382" s="9"/>
      <c r="B382" s="9"/>
      <c r="C382" s="9"/>
      <c r="D382" s="9"/>
      <c r="E382" s="9"/>
      <c r="F382" s="9"/>
      <c r="G382" s="9"/>
      <c r="H382" s="9"/>
      <c r="I382" s="9"/>
      <c r="J382" s="9"/>
      <c r="K382" s="9"/>
      <c r="L382" s="9"/>
      <c r="M382" s="9"/>
      <c r="N382" s="9"/>
      <c r="O382" s="9"/>
      <c r="P382" s="9"/>
      <c r="Q382" s="9"/>
      <c r="R382" s="259"/>
      <c r="S382" s="9"/>
      <c r="T382" s="9"/>
      <c r="U382" s="9"/>
      <c r="V382" s="9"/>
    </row>
    <row r="383" spans="1:35" ht="15.75" customHeight="1">
      <c r="A383" s="9"/>
      <c r="B383" s="9"/>
      <c r="C383" s="9"/>
      <c r="D383" s="9"/>
      <c r="E383" s="9"/>
      <c r="F383" s="9"/>
      <c r="G383" s="9"/>
      <c r="H383" s="9"/>
      <c r="I383" s="9"/>
      <c r="J383" s="9"/>
      <c r="K383" s="9"/>
      <c r="L383" s="9"/>
      <c r="M383" s="9"/>
      <c r="N383" s="9"/>
      <c r="O383" s="9"/>
      <c r="P383" s="9"/>
      <c r="Q383" s="9"/>
      <c r="R383" s="259"/>
      <c r="S383" s="9"/>
      <c r="T383" s="9"/>
      <c r="U383" s="9"/>
      <c r="V383" s="9"/>
    </row>
    <row r="384" spans="1:35" ht="15.75" customHeight="1">
      <c r="A384" s="9"/>
      <c r="B384" s="9"/>
      <c r="C384" s="9"/>
      <c r="D384" s="9"/>
      <c r="E384" s="9"/>
      <c r="F384" s="9"/>
      <c r="G384" s="9"/>
      <c r="H384" s="9"/>
      <c r="I384" s="9"/>
      <c r="J384" s="9"/>
      <c r="K384" s="9"/>
      <c r="L384" s="9"/>
      <c r="M384" s="9"/>
      <c r="N384" s="9"/>
      <c r="O384" s="9"/>
      <c r="P384" s="9"/>
      <c r="Q384" s="9"/>
      <c r="R384" s="259"/>
      <c r="S384" s="9"/>
      <c r="T384" s="9"/>
      <c r="U384" s="9"/>
      <c r="V384" s="9"/>
    </row>
    <row r="385" spans="1:25" ht="15.75" customHeight="1">
      <c r="A385" s="9"/>
      <c r="B385" s="9"/>
      <c r="C385" s="9"/>
      <c r="D385" s="9"/>
      <c r="E385" s="9"/>
      <c r="F385" s="9"/>
      <c r="G385" s="9"/>
      <c r="H385" s="9"/>
      <c r="I385" s="9"/>
      <c r="J385" s="9"/>
      <c r="K385" s="9"/>
      <c r="L385" s="9"/>
      <c r="M385" s="9"/>
      <c r="N385" s="9"/>
      <c r="O385" s="9"/>
      <c r="P385" s="9"/>
      <c r="Q385" s="259"/>
      <c r="R385" s="260"/>
      <c r="S385" s="9"/>
      <c r="T385" s="9"/>
      <c r="U385" s="9"/>
      <c r="V385" s="9"/>
      <c r="X385" s="262"/>
      <c r="Y385" s="259"/>
    </row>
    <row r="386" spans="1:25" ht="15.75" customHeight="1">
      <c r="A386" s="9"/>
      <c r="B386" s="9"/>
      <c r="C386" s="9"/>
      <c r="D386" s="9"/>
      <c r="E386" s="9"/>
      <c r="F386" s="9"/>
      <c r="G386" s="9"/>
      <c r="H386" s="9"/>
      <c r="I386" s="9"/>
      <c r="J386" s="9"/>
      <c r="K386" s="9"/>
      <c r="L386" s="9"/>
      <c r="M386" s="9"/>
      <c r="N386" s="9"/>
      <c r="O386" s="9"/>
      <c r="P386" s="9"/>
      <c r="Q386" s="9"/>
      <c r="R386" s="259"/>
      <c r="S386" s="9"/>
      <c r="T386" s="9"/>
      <c r="U386" s="9"/>
      <c r="V386" s="9"/>
      <c r="X386" s="259"/>
      <c r="Y386" s="259"/>
    </row>
    <row r="387" spans="1:25" ht="15.75" customHeight="1">
      <c r="A387" s="9"/>
      <c r="B387" s="9"/>
      <c r="C387" s="9"/>
      <c r="D387" s="9"/>
      <c r="E387" s="9"/>
      <c r="F387" s="9"/>
      <c r="G387" s="9"/>
      <c r="H387" s="9"/>
      <c r="I387" s="9"/>
      <c r="J387" s="9"/>
      <c r="K387" s="9"/>
      <c r="L387" s="9"/>
      <c r="M387" s="9"/>
      <c r="N387" s="9"/>
      <c r="O387" s="9"/>
      <c r="P387" s="9"/>
      <c r="Q387" s="9"/>
      <c r="R387" s="259"/>
      <c r="S387" s="9"/>
      <c r="T387" s="9"/>
      <c r="U387" s="9"/>
      <c r="V387" s="9"/>
    </row>
    <row r="388" spans="1:25" ht="15.75" customHeight="1">
      <c r="A388" s="9"/>
      <c r="B388" s="9"/>
      <c r="C388" s="9"/>
      <c r="D388" s="9"/>
      <c r="E388" s="9"/>
      <c r="F388" s="9"/>
      <c r="G388" s="9"/>
      <c r="H388" s="9"/>
      <c r="I388" s="9"/>
      <c r="J388" s="9"/>
      <c r="K388" s="9"/>
      <c r="L388" s="9"/>
      <c r="M388" s="9"/>
      <c r="N388" s="9"/>
      <c r="O388" s="9"/>
      <c r="P388" s="9"/>
      <c r="Q388" s="9"/>
      <c r="R388" s="259"/>
      <c r="S388" s="9"/>
      <c r="T388" s="9"/>
      <c r="U388" s="9"/>
      <c r="V388" s="9"/>
    </row>
    <row r="389" spans="1:25" ht="15.75" customHeight="1">
      <c r="A389" s="9"/>
      <c r="B389" s="9"/>
      <c r="C389" s="9"/>
      <c r="D389" s="9"/>
      <c r="E389" s="9"/>
      <c r="F389" s="9"/>
      <c r="G389" s="9"/>
      <c r="H389" s="9"/>
      <c r="I389" s="9"/>
      <c r="J389" s="9"/>
      <c r="K389" s="9"/>
      <c r="L389" s="9"/>
      <c r="M389" s="9"/>
      <c r="N389" s="9"/>
      <c r="O389" s="9"/>
      <c r="P389" s="9"/>
      <c r="Q389" s="9"/>
      <c r="R389" s="259"/>
      <c r="S389" s="9"/>
      <c r="T389" s="9"/>
      <c r="U389" s="9"/>
      <c r="V389" s="9"/>
    </row>
    <row r="390" spans="1:25" ht="15.75" customHeight="1">
      <c r="A390" s="9"/>
      <c r="B390" s="9"/>
      <c r="C390" s="9"/>
      <c r="D390" s="9"/>
      <c r="E390" s="9"/>
      <c r="F390" s="9"/>
      <c r="G390" s="9"/>
      <c r="H390" s="9"/>
      <c r="I390" s="9"/>
      <c r="J390" s="9"/>
      <c r="K390" s="9"/>
      <c r="L390" s="9"/>
      <c r="M390" s="9"/>
      <c r="N390" s="9"/>
      <c r="O390" s="9"/>
      <c r="P390" s="9"/>
      <c r="Q390" s="9"/>
      <c r="R390" s="259"/>
      <c r="S390" s="9"/>
      <c r="T390" s="9"/>
      <c r="U390" s="9"/>
      <c r="V390" s="9"/>
    </row>
    <row r="391" spans="1:25" ht="15.75" customHeight="1">
      <c r="A391" s="9"/>
      <c r="B391" s="9"/>
      <c r="C391" s="9"/>
      <c r="D391" s="9"/>
      <c r="E391" s="9"/>
      <c r="F391" s="9"/>
      <c r="G391" s="9"/>
      <c r="H391" s="9"/>
      <c r="I391" s="9"/>
      <c r="J391" s="9"/>
      <c r="K391" s="9"/>
      <c r="L391" s="9"/>
      <c r="M391" s="9"/>
      <c r="N391" s="9"/>
      <c r="O391" s="9"/>
      <c r="P391" s="9"/>
      <c r="Q391" s="9"/>
      <c r="R391" s="259"/>
      <c r="S391" s="9"/>
      <c r="T391" s="9"/>
      <c r="U391" s="9"/>
      <c r="V391" s="9"/>
    </row>
    <row r="392" spans="1:25" ht="15.75" customHeight="1">
      <c r="A392" s="9"/>
      <c r="B392" s="9"/>
      <c r="C392" s="9"/>
      <c r="D392" s="9"/>
      <c r="E392" s="9"/>
      <c r="F392" s="9"/>
      <c r="G392" s="9"/>
      <c r="H392" s="9"/>
      <c r="I392" s="9"/>
      <c r="J392" s="9"/>
      <c r="K392" s="9"/>
      <c r="L392" s="9"/>
      <c r="M392" s="9"/>
      <c r="N392" s="9"/>
      <c r="O392" s="9"/>
      <c r="P392" s="9"/>
      <c r="Q392" s="9"/>
      <c r="R392" s="259"/>
      <c r="S392" s="9"/>
      <c r="T392" s="9"/>
      <c r="U392" s="9"/>
      <c r="V392" s="9"/>
    </row>
    <row r="393" spans="1:25" ht="15.75" customHeight="1">
      <c r="A393" s="9"/>
      <c r="B393" s="9"/>
      <c r="C393" s="9"/>
      <c r="D393" s="9"/>
      <c r="E393" s="9"/>
      <c r="F393" s="9"/>
      <c r="G393" s="9"/>
      <c r="H393" s="9"/>
      <c r="I393" s="9"/>
      <c r="J393" s="9"/>
      <c r="K393" s="9"/>
      <c r="L393" s="9"/>
      <c r="M393" s="9"/>
      <c r="N393" s="9"/>
      <c r="O393" s="9"/>
      <c r="P393" s="9"/>
      <c r="Q393" s="9"/>
      <c r="R393" s="259"/>
      <c r="S393" s="9"/>
      <c r="T393" s="9"/>
      <c r="U393" s="9"/>
      <c r="V393" s="9"/>
    </row>
    <row r="394" spans="1:25" ht="15.75" customHeight="1">
      <c r="A394" s="9"/>
      <c r="B394" s="9"/>
      <c r="C394" s="9"/>
      <c r="D394" s="9"/>
      <c r="E394" s="9"/>
      <c r="F394" s="9"/>
      <c r="G394" s="9"/>
      <c r="H394" s="9"/>
      <c r="I394" s="9"/>
      <c r="J394" s="9"/>
      <c r="K394" s="9"/>
      <c r="L394" s="9"/>
      <c r="M394" s="9"/>
      <c r="N394" s="9"/>
      <c r="O394" s="9"/>
      <c r="P394" s="9"/>
      <c r="Q394" s="9"/>
      <c r="R394" s="259"/>
      <c r="S394" s="9"/>
      <c r="T394" s="9"/>
      <c r="U394" s="9"/>
      <c r="V394" s="9"/>
    </row>
    <row r="395" spans="1:25" ht="15.75" customHeight="1">
      <c r="A395" s="9"/>
      <c r="B395" s="9"/>
      <c r="C395" s="9"/>
      <c r="D395" s="9"/>
      <c r="E395" s="9"/>
      <c r="F395" s="9"/>
      <c r="G395" s="9"/>
      <c r="H395" s="9"/>
      <c r="I395" s="9"/>
      <c r="J395" s="9"/>
      <c r="K395" s="9"/>
      <c r="L395" s="9"/>
      <c r="M395" s="9"/>
      <c r="N395" s="9"/>
      <c r="O395" s="9"/>
      <c r="P395" s="9"/>
      <c r="Q395" s="9"/>
      <c r="R395" s="259"/>
      <c r="S395" s="9"/>
      <c r="T395" s="9"/>
      <c r="U395" s="9"/>
      <c r="V395" s="9"/>
    </row>
    <row r="396" spans="1:25" ht="15.75" customHeight="1">
      <c r="A396" s="9"/>
      <c r="B396" s="9"/>
      <c r="C396" s="9"/>
      <c r="D396" s="9"/>
      <c r="E396" s="9"/>
      <c r="F396" s="9"/>
      <c r="G396" s="9"/>
      <c r="H396" s="9"/>
      <c r="I396" s="9"/>
      <c r="J396" s="9"/>
      <c r="K396" s="9"/>
      <c r="L396" s="9"/>
      <c r="M396" s="9"/>
      <c r="N396" s="9"/>
      <c r="O396" s="9"/>
      <c r="P396" s="9"/>
      <c r="Q396" s="9"/>
      <c r="R396" s="259"/>
      <c r="S396" s="9"/>
      <c r="T396" s="9"/>
      <c r="U396" s="9"/>
      <c r="V396" s="9"/>
    </row>
    <row r="397" spans="1:25" ht="15.75" customHeight="1">
      <c r="A397" s="9"/>
      <c r="B397" s="9"/>
      <c r="C397" s="9"/>
      <c r="D397" s="9"/>
      <c r="E397" s="9"/>
      <c r="F397" s="9"/>
      <c r="G397" s="9"/>
      <c r="H397" s="9"/>
      <c r="I397" s="9"/>
      <c r="J397" s="9"/>
      <c r="K397" s="9"/>
      <c r="L397" s="9"/>
      <c r="M397" s="9"/>
      <c r="N397" s="9"/>
      <c r="O397" s="9"/>
      <c r="P397" s="9"/>
      <c r="Q397" s="9"/>
      <c r="R397" s="259"/>
      <c r="S397" s="9"/>
      <c r="T397" s="9"/>
      <c r="U397" s="9"/>
      <c r="V397" s="9"/>
    </row>
    <row r="398" spans="1:25" ht="15.75" customHeight="1">
      <c r="A398" s="9"/>
      <c r="B398" s="9"/>
      <c r="C398" s="9"/>
      <c r="D398" s="9"/>
      <c r="E398" s="9"/>
      <c r="F398" s="9"/>
      <c r="G398" s="9"/>
      <c r="H398" s="9"/>
      <c r="I398" s="9"/>
      <c r="J398" s="9"/>
      <c r="K398" s="9"/>
      <c r="L398" s="9"/>
      <c r="M398" s="9"/>
      <c r="N398" s="9"/>
      <c r="O398" s="9"/>
      <c r="P398" s="9"/>
      <c r="Q398" s="9"/>
      <c r="R398" s="259"/>
      <c r="S398" s="9"/>
      <c r="T398" s="9"/>
      <c r="U398" s="9"/>
      <c r="V398" s="9"/>
    </row>
    <row r="399" spans="1:25" ht="15.75" customHeight="1">
      <c r="A399" s="9"/>
      <c r="B399" s="9"/>
      <c r="C399" s="9"/>
      <c r="D399" s="9"/>
      <c r="E399" s="9"/>
      <c r="F399" s="9"/>
      <c r="G399" s="9"/>
      <c r="H399" s="9"/>
      <c r="I399" s="9"/>
      <c r="J399" s="9"/>
      <c r="K399" s="9"/>
      <c r="L399" s="9"/>
      <c r="M399" s="9"/>
      <c r="N399" s="9"/>
      <c r="O399" s="9"/>
      <c r="P399" s="9"/>
      <c r="Q399" s="9"/>
      <c r="R399" s="259"/>
      <c r="S399" s="9"/>
      <c r="T399" s="9"/>
      <c r="U399" s="9"/>
      <c r="V399" s="9"/>
    </row>
    <row r="400" spans="1:25" ht="15.75" customHeight="1">
      <c r="A400" s="9"/>
      <c r="B400" s="9"/>
      <c r="C400" s="9"/>
      <c r="D400" s="9"/>
      <c r="E400" s="9"/>
      <c r="F400" s="9"/>
      <c r="G400" s="9"/>
      <c r="H400" s="9"/>
      <c r="I400" s="9"/>
      <c r="J400" s="9"/>
      <c r="K400" s="9"/>
      <c r="L400" s="9"/>
      <c r="M400" s="9"/>
      <c r="N400" s="9"/>
      <c r="O400" s="9"/>
      <c r="P400" s="9"/>
      <c r="Q400" s="9"/>
      <c r="R400" s="259"/>
      <c r="S400" s="9"/>
      <c r="T400" s="9"/>
      <c r="U400" s="9"/>
      <c r="V400" s="9"/>
    </row>
    <row r="401" spans="1:22" ht="15.75" customHeight="1">
      <c r="A401" s="9"/>
      <c r="B401" s="9"/>
      <c r="C401" s="9"/>
      <c r="D401" s="9"/>
      <c r="E401" s="9"/>
      <c r="F401" s="9"/>
      <c r="G401" s="9"/>
      <c r="H401" s="9"/>
      <c r="I401" s="9"/>
      <c r="J401" s="9"/>
      <c r="K401" s="9"/>
      <c r="L401" s="9"/>
      <c r="M401" s="9"/>
      <c r="N401" s="9"/>
      <c r="O401" s="9"/>
      <c r="P401" s="9"/>
      <c r="Q401" s="9"/>
      <c r="R401" s="259"/>
      <c r="S401" s="9"/>
      <c r="T401" s="9"/>
      <c r="U401" s="9"/>
      <c r="V401" s="9"/>
    </row>
    <row r="402" spans="1:22" ht="15.75" customHeight="1">
      <c r="A402" s="9"/>
      <c r="B402" s="9"/>
      <c r="C402" s="9"/>
      <c r="D402" s="9"/>
      <c r="E402" s="9"/>
      <c r="F402" s="9"/>
      <c r="G402" s="9"/>
      <c r="H402" s="9"/>
      <c r="I402" s="9"/>
      <c r="J402" s="9"/>
      <c r="K402" s="9"/>
      <c r="L402" s="9"/>
      <c r="M402" s="9"/>
      <c r="N402" s="9"/>
      <c r="O402" s="9"/>
      <c r="P402" s="9"/>
      <c r="Q402" s="9"/>
      <c r="R402" s="259"/>
      <c r="S402" s="9"/>
      <c r="T402" s="9"/>
      <c r="U402" s="9"/>
      <c r="V402" s="9"/>
    </row>
    <row r="403" spans="1:22" ht="15.75" customHeight="1">
      <c r="A403" s="9"/>
      <c r="B403" s="9"/>
      <c r="C403" s="9"/>
      <c r="D403" s="9"/>
      <c r="E403" s="9"/>
      <c r="F403" s="9"/>
      <c r="G403" s="9"/>
      <c r="H403" s="9"/>
      <c r="I403" s="9"/>
      <c r="J403" s="9"/>
      <c r="K403" s="9"/>
      <c r="L403" s="9"/>
      <c r="M403" s="9"/>
      <c r="N403" s="9"/>
      <c r="O403" s="9"/>
      <c r="P403" s="9"/>
      <c r="Q403" s="9"/>
      <c r="R403" s="259"/>
      <c r="S403" s="9"/>
      <c r="T403" s="9"/>
      <c r="U403" s="9"/>
      <c r="V403" s="9"/>
    </row>
    <row r="404" spans="1:22" ht="15.75" customHeight="1">
      <c r="A404" s="9"/>
      <c r="B404" s="9"/>
      <c r="C404" s="9"/>
      <c r="D404" s="9"/>
      <c r="E404" s="9"/>
      <c r="F404" s="9"/>
      <c r="G404" s="9"/>
      <c r="H404" s="9"/>
      <c r="I404" s="9"/>
      <c r="J404" s="9"/>
      <c r="K404" s="9"/>
      <c r="L404" s="9"/>
      <c r="M404" s="9"/>
      <c r="N404" s="9"/>
      <c r="O404" s="9"/>
      <c r="P404" s="9"/>
      <c r="Q404" s="9"/>
      <c r="R404" s="259"/>
      <c r="S404" s="9"/>
      <c r="T404" s="9"/>
      <c r="U404" s="9"/>
      <c r="V404" s="9"/>
    </row>
    <row r="405" spans="1:22" ht="15.75" customHeight="1">
      <c r="A405" s="9"/>
      <c r="B405" s="9"/>
      <c r="C405" s="9"/>
      <c r="D405" s="9"/>
      <c r="E405" s="9"/>
      <c r="F405" s="9"/>
      <c r="G405" s="9"/>
      <c r="H405" s="9"/>
      <c r="I405" s="9"/>
      <c r="J405" s="9"/>
      <c r="K405" s="9"/>
      <c r="L405" s="9"/>
      <c r="M405" s="9"/>
      <c r="N405" s="9"/>
      <c r="O405" s="9"/>
      <c r="P405" s="9"/>
      <c r="Q405" s="9"/>
      <c r="R405" s="259"/>
      <c r="S405" s="9"/>
      <c r="T405" s="9"/>
      <c r="U405" s="9"/>
      <c r="V405" s="9"/>
    </row>
    <row r="406" spans="1:22" ht="15.75" customHeight="1">
      <c r="A406" s="9"/>
      <c r="B406" s="9"/>
      <c r="C406" s="9"/>
      <c r="D406" s="9"/>
      <c r="E406" s="9"/>
      <c r="F406" s="9"/>
      <c r="G406" s="9"/>
      <c r="H406" s="9"/>
      <c r="I406" s="9"/>
      <c r="J406" s="9"/>
      <c r="K406" s="9"/>
      <c r="L406" s="9"/>
      <c r="M406" s="9"/>
      <c r="N406" s="9"/>
      <c r="O406" s="9"/>
      <c r="P406" s="9"/>
      <c r="Q406" s="9"/>
      <c r="R406" s="259"/>
      <c r="S406" s="9"/>
      <c r="T406" s="9"/>
      <c r="U406" s="9"/>
      <c r="V406" s="9"/>
    </row>
    <row r="407" spans="1:22" ht="15.75" customHeight="1">
      <c r="A407" s="9"/>
      <c r="B407" s="9"/>
      <c r="C407" s="9"/>
      <c r="D407" s="9"/>
      <c r="E407" s="9"/>
      <c r="F407" s="9"/>
      <c r="G407" s="9"/>
      <c r="H407" s="9"/>
      <c r="I407" s="9"/>
      <c r="J407" s="9"/>
      <c r="K407" s="9"/>
      <c r="L407" s="9"/>
      <c r="M407" s="9"/>
      <c r="N407" s="9"/>
      <c r="O407" s="9"/>
      <c r="P407" s="9"/>
      <c r="Q407" s="9"/>
      <c r="R407" s="259"/>
      <c r="S407" s="9"/>
      <c r="T407" s="9"/>
      <c r="U407" s="9"/>
      <c r="V407" s="9"/>
    </row>
    <row r="408" spans="1:22" ht="15.75" customHeight="1">
      <c r="A408" s="9"/>
      <c r="B408" s="9"/>
      <c r="C408" s="9"/>
      <c r="D408" s="9"/>
      <c r="E408" s="9"/>
      <c r="F408" s="9"/>
      <c r="G408" s="9"/>
      <c r="H408" s="9"/>
      <c r="I408" s="9"/>
      <c r="J408" s="9"/>
      <c r="K408" s="9"/>
      <c r="L408" s="9"/>
      <c r="M408" s="9"/>
      <c r="N408" s="9"/>
      <c r="O408" s="9"/>
      <c r="P408" s="9"/>
      <c r="Q408" s="9"/>
      <c r="R408" s="259"/>
      <c r="S408" s="9"/>
      <c r="T408" s="9"/>
      <c r="U408" s="9"/>
      <c r="V408" s="9"/>
    </row>
    <row r="409" spans="1:22" ht="15.75" customHeight="1">
      <c r="A409" s="9"/>
      <c r="B409" s="9"/>
      <c r="C409" s="9"/>
      <c r="D409" s="9"/>
      <c r="E409" s="9"/>
      <c r="F409" s="9"/>
      <c r="G409" s="9"/>
      <c r="H409" s="9"/>
      <c r="I409" s="9"/>
      <c r="J409" s="9"/>
      <c r="K409" s="9"/>
      <c r="L409" s="9"/>
      <c r="M409" s="9"/>
      <c r="N409" s="9"/>
      <c r="O409" s="9"/>
      <c r="P409" s="9"/>
      <c r="Q409" s="9"/>
      <c r="R409" s="259"/>
      <c r="S409" s="9"/>
      <c r="T409" s="9"/>
      <c r="U409" s="9"/>
      <c r="V409" s="9"/>
    </row>
    <row r="410" spans="1:22" ht="15.75" customHeight="1">
      <c r="A410" s="9"/>
      <c r="B410" s="9"/>
      <c r="C410" s="9"/>
      <c r="D410" s="9"/>
      <c r="E410" s="9"/>
      <c r="F410" s="9"/>
      <c r="G410" s="9"/>
      <c r="H410" s="9"/>
      <c r="I410" s="9"/>
      <c r="J410" s="9"/>
      <c r="K410" s="9"/>
      <c r="L410" s="9"/>
      <c r="M410" s="9"/>
      <c r="N410" s="9"/>
      <c r="O410" s="9"/>
      <c r="P410" s="9"/>
      <c r="Q410" s="9"/>
      <c r="R410" s="259"/>
      <c r="S410" s="9"/>
      <c r="T410" s="9"/>
      <c r="U410" s="9"/>
      <c r="V410" s="9"/>
    </row>
    <row r="411" spans="1:22" ht="15.75" customHeight="1">
      <c r="A411" s="9"/>
      <c r="B411" s="9"/>
      <c r="C411" s="9"/>
      <c r="D411" s="9"/>
      <c r="E411" s="9"/>
      <c r="F411" s="9"/>
      <c r="G411" s="9"/>
      <c r="H411" s="9"/>
      <c r="I411" s="9"/>
      <c r="J411" s="9"/>
      <c r="K411" s="9"/>
      <c r="L411" s="9"/>
      <c r="M411" s="9"/>
      <c r="N411" s="9"/>
      <c r="O411" s="9"/>
      <c r="P411" s="9"/>
      <c r="Q411" s="9"/>
      <c r="R411" s="259"/>
      <c r="S411" s="9"/>
      <c r="T411" s="9"/>
      <c r="U411" s="9"/>
      <c r="V411" s="9"/>
    </row>
    <row r="412" spans="1:22" ht="15.75" customHeight="1">
      <c r="A412" s="9"/>
      <c r="B412" s="9"/>
      <c r="C412" s="9"/>
      <c r="D412" s="9"/>
      <c r="E412" s="9"/>
      <c r="F412" s="9"/>
      <c r="G412" s="9"/>
      <c r="H412" s="9"/>
      <c r="I412" s="9"/>
      <c r="J412" s="9"/>
      <c r="K412" s="9"/>
      <c r="L412" s="9"/>
      <c r="M412" s="9"/>
      <c r="N412" s="9"/>
      <c r="O412" s="9"/>
      <c r="P412" s="9"/>
      <c r="Q412" s="9"/>
      <c r="R412" s="259"/>
      <c r="S412" s="9"/>
      <c r="T412" s="9"/>
      <c r="U412" s="9"/>
      <c r="V412" s="9"/>
    </row>
    <row r="413" spans="1:22" ht="15.75" customHeight="1">
      <c r="A413" s="9"/>
      <c r="B413" s="9"/>
      <c r="C413" s="9"/>
      <c r="D413" s="9"/>
      <c r="E413" s="9"/>
      <c r="F413" s="9"/>
      <c r="G413" s="9"/>
      <c r="H413" s="9"/>
      <c r="I413" s="9"/>
      <c r="J413" s="9"/>
      <c r="K413" s="9"/>
      <c r="L413" s="9"/>
      <c r="M413" s="9"/>
      <c r="N413" s="9"/>
      <c r="O413" s="9"/>
      <c r="P413" s="9"/>
      <c r="Q413" s="9"/>
      <c r="R413" s="259"/>
      <c r="S413" s="9"/>
      <c r="T413" s="9"/>
      <c r="U413" s="9"/>
      <c r="V413" s="9"/>
    </row>
    <row r="414" spans="1:22" ht="15.75" customHeight="1">
      <c r="A414" s="9"/>
      <c r="B414" s="9"/>
      <c r="C414" s="9"/>
      <c r="D414" s="9"/>
      <c r="E414" s="9"/>
      <c r="F414" s="9"/>
      <c r="G414" s="9"/>
      <c r="H414" s="9"/>
      <c r="I414" s="9"/>
      <c r="J414" s="9"/>
      <c r="K414" s="9"/>
      <c r="L414" s="9"/>
      <c r="M414" s="9"/>
      <c r="N414" s="9"/>
      <c r="O414" s="9"/>
      <c r="P414" s="9"/>
      <c r="Q414" s="9"/>
      <c r="R414" s="259"/>
      <c r="S414" s="9"/>
      <c r="T414" s="9"/>
      <c r="U414" s="9"/>
      <c r="V414" s="9"/>
    </row>
    <row r="415" spans="1:22" ht="15.75" customHeight="1">
      <c r="A415" s="9"/>
      <c r="B415" s="9"/>
      <c r="C415" s="9"/>
      <c r="D415" s="9"/>
      <c r="E415" s="9"/>
      <c r="F415" s="9"/>
      <c r="G415" s="9"/>
      <c r="H415" s="9"/>
      <c r="I415" s="9"/>
      <c r="J415" s="9"/>
      <c r="K415" s="9"/>
      <c r="L415" s="9"/>
      <c r="M415" s="9"/>
      <c r="N415" s="9"/>
      <c r="O415" s="9"/>
      <c r="P415" s="9"/>
      <c r="Q415" s="9"/>
      <c r="R415" s="259"/>
      <c r="S415" s="9"/>
      <c r="T415" s="9"/>
      <c r="U415" s="9"/>
      <c r="V415" s="9"/>
    </row>
    <row r="416" spans="1:22" ht="15.75" customHeight="1">
      <c r="A416" s="9"/>
      <c r="B416" s="9"/>
      <c r="C416" s="9"/>
      <c r="D416" s="9"/>
      <c r="E416" s="9"/>
      <c r="F416" s="9"/>
      <c r="G416" s="9"/>
      <c r="H416" s="9"/>
      <c r="I416" s="9"/>
      <c r="J416" s="9"/>
      <c r="K416" s="9"/>
      <c r="L416" s="9"/>
      <c r="M416" s="9"/>
      <c r="N416" s="9"/>
      <c r="O416" s="9"/>
      <c r="P416" s="9"/>
      <c r="Q416" s="9"/>
      <c r="R416" s="259"/>
      <c r="S416" s="9"/>
      <c r="T416" s="9"/>
      <c r="U416" s="9"/>
      <c r="V416" s="9"/>
    </row>
    <row r="417" spans="1:22" ht="15.75" customHeight="1">
      <c r="A417" s="9"/>
      <c r="B417" s="9"/>
      <c r="C417" s="9"/>
      <c r="D417" s="9"/>
      <c r="E417" s="9"/>
      <c r="F417" s="9"/>
      <c r="G417" s="9"/>
      <c r="H417" s="9"/>
      <c r="I417" s="9"/>
      <c r="J417" s="9"/>
      <c r="K417" s="9"/>
      <c r="L417" s="9"/>
      <c r="M417" s="9"/>
      <c r="N417" s="9"/>
      <c r="O417" s="9"/>
      <c r="P417" s="9"/>
      <c r="Q417" s="9"/>
      <c r="R417" s="259"/>
      <c r="S417" s="9"/>
      <c r="T417" s="9"/>
      <c r="U417" s="9"/>
      <c r="V417" s="9"/>
    </row>
    <row r="418" spans="1:22" ht="15.75" customHeight="1">
      <c r="A418" s="9"/>
      <c r="B418" s="9"/>
      <c r="C418" s="9"/>
      <c r="D418" s="9"/>
      <c r="E418" s="9"/>
      <c r="F418" s="9"/>
      <c r="G418" s="9"/>
      <c r="H418" s="9"/>
      <c r="I418" s="9"/>
      <c r="J418" s="9"/>
      <c r="K418" s="9"/>
      <c r="L418" s="9"/>
      <c r="M418" s="9"/>
      <c r="N418" s="9"/>
      <c r="O418" s="9"/>
      <c r="P418" s="9"/>
      <c r="Q418" s="9"/>
      <c r="R418" s="259"/>
      <c r="S418" s="9"/>
      <c r="T418" s="9"/>
      <c r="U418" s="9"/>
      <c r="V418" s="9"/>
    </row>
    <row r="419" spans="1:22" ht="15.75" customHeight="1">
      <c r="A419" s="9"/>
      <c r="B419" s="9"/>
      <c r="C419" s="9"/>
      <c r="D419" s="9"/>
      <c r="E419" s="9"/>
      <c r="F419" s="9"/>
      <c r="G419" s="9"/>
      <c r="H419" s="9"/>
      <c r="I419" s="9"/>
      <c r="J419" s="9"/>
      <c r="K419" s="9"/>
      <c r="L419" s="9"/>
      <c r="M419" s="9"/>
      <c r="N419" s="9"/>
      <c r="O419" s="9"/>
      <c r="P419" s="9"/>
      <c r="Q419" s="9"/>
      <c r="R419" s="259"/>
      <c r="S419" s="9"/>
      <c r="T419" s="9"/>
      <c r="U419" s="9"/>
      <c r="V419" s="9"/>
    </row>
    <row r="420" spans="1:22" ht="15.75" customHeight="1">
      <c r="A420" s="9"/>
      <c r="B420" s="9"/>
      <c r="C420" s="9"/>
      <c r="D420" s="9"/>
      <c r="E420" s="9"/>
      <c r="F420" s="9"/>
      <c r="G420" s="9"/>
      <c r="H420" s="9"/>
      <c r="I420" s="9"/>
      <c r="J420" s="9"/>
      <c r="K420" s="9"/>
      <c r="L420" s="9"/>
      <c r="M420" s="9"/>
      <c r="N420" s="9"/>
      <c r="O420" s="9"/>
      <c r="P420" s="9"/>
      <c r="Q420" s="9"/>
      <c r="R420" s="259"/>
      <c r="S420" s="9"/>
      <c r="T420" s="9"/>
      <c r="U420" s="9"/>
      <c r="V420" s="9"/>
    </row>
    <row r="421" spans="1:22" ht="15.75" customHeight="1">
      <c r="A421" s="9"/>
      <c r="B421" s="9"/>
      <c r="C421" s="9"/>
      <c r="D421" s="9"/>
      <c r="E421" s="9"/>
      <c r="F421" s="9"/>
      <c r="G421" s="9"/>
      <c r="H421" s="9"/>
      <c r="I421" s="9"/>
      <c r="J421" s="9"/>
      <c r="K421" s="9"/>
      <c r="L421" s="9"/>
      <c r="M421" s="9"/>
      <c r="N421" s="9"/>
      <c r="O421" s="9"/>
      <c r="P421" s="9"/>
      <c r="Q421" s="9"/>
      <c r="R421" s="259"/>
      <c r="S421" s="9"/>
      <c r="T421" s="9"/>
      <c r="U421" s="9"/>
      <c r="V421" s="9"/>
    </row>
    <row r="422" spans="1:22" ht="15.75" customHeight="1">
      <c r="A422" s="9"/>
      <c r="B422" s="9"/>
      <c r="C422" s="9"/>
      <c r="D422" s="9"/>
      <c r="E422" s="9"/>
      <c r="F422" s="9"/>
      <c r="G422" s="9"/>
      <c r="H422" s="9"/>
      <c r="I422" s="9"/>
      <c r="J422" s="9"/>
      <c r="K422" s="9"/>
      <c r="L422" s="9"/>
      <c r="M422" s="9"/>
      <c r="N422" s="9"/>
      <c r="O422" s="9"/>
      <c r="P422" s="9"/>
      <c r="Q422" s="9"/>
      <c r="R422" s="259"/>
      <c r="S422" s="9"/>
      <c r="T422" s="9"/>
      <c r="U422" s="9"/>
      <c r="V422" s="9"/>
    </row>
    <row r="423" spans="1:22" ht="15.75" customHeight="1">
      <c r="A423" s="9"/>
      <c r="B423" s="9"/>
      <c r="C423" s="9"/>
      <c r="D423" s="9"/>
      <c r="E423" s="9"/>
      <c r="F423" s="9"/>
      <c r="G423" s="9"/>
      <c r="H423" s="9"/>
      <c r="I423" s="9"/>
      <c r="J423" s="9"/>
      <c r="K423" s="9"/>
      <c r="L423" s="9"/>
      <c r="M423" s="9"/>
      <c r="N423" s="9"/>
      <c r="O423" s="9"/>
      <c r="P423" s="9"/>
      <c r="Q423" s="9"/>
      <c r="R423" s="259"/>
      <c r="S423" s="9"/>
      <c r="T423" s="9"/>
      <c r="U423" s="9"/>
      <c r="V423" s="9"/>
    </row>
    <row r="424" spans="1:22" ht="15.75" customHeight="1">
      <c r="A424" s="9"/>
      <c r="B424" s="9"/>
      <c r="C424" s="9"/>
      <c r="D424" s="9"/>
      <c r="E424" s="9"/>
      <c r="F424" s="9"/>
      <c r="G424" s="9"/>
      <c r="H424" s="9"/>
      <c r="I424" s="9"/>
      <c r="J424" s="9"/>
      <c r="K424" s="9"/>
      <c r="L424" s="9"/>
      <c r="M424" s="9"/>
      <c r="N424" s="9"/>
      <c r="O424" s="9"/>
      <c r="P424" s="9"/>
      <c r="Q424" s="9"/>
      <c r="R424" s="259"/>
      <c r="S424" s="9"/>
      <c r="T424" s="9"/>
      <c r="U424" s="9"/>
      <c r="V424" s="9"/>
    </row>
    <row r="425" spans="1:22" ht="15.75" customHeight="1">
      <c r="A425" s="9"/>
      <c r="B425" s="9"/>
      <c r="C425" s="9"/>
      <c r="D425" s="9"/>
      <c r="E425" s="9"/>
      <c r="F425" s="9"/>
      <c r="G425" s="9"/>
      <c r="H425" s="9"/>
      <c r="I425" s="9"/>
      <c r="J425" s="9"/>
      <c r="K425" s="9"/>
      <c r="L425" s="9"/>
      <c r="M425" s="9"/>
      <c r="N425" s="9"/>
      <c r="O425" s="9"/>
      <c r="P425" s="9"/>
      <c r="Q425" s="9"/>
      <c r="R425" s="259"/>
      <c r="S425" s="9"/>
      <c r="T425" s="9"/>
      <c r="U425" s="9"/>
      <c r="V425" s="9"/>
    </row>
    <row r="426" spans="1:22" ht="15.75" customHeight="1">
      <c r="A426" s="9"/>
      <c r="B426" s="9"/>
      <c r="C426" s="9"/>
      <c r="D426" s="9"/>
      <c r="E426" s="9"/>
      <c r="F426" s="9"/>
      <c r="G426" s="9"/>
      <c r="H426" s="9"/>
      <c r="I426" s="9"/>
      <c r="J426" s="9"/>
      <c r="K426" s="9"/>
      <c r="L426" s="9"/>
      <c r="M426" s="9"/>
      <c r="N426" s="9"/>
      <c r="O426" s="9"/>
      <c r="P426" s="9"/>
      <c r="Q426" s="9"/>
      <c r="R426" s="259"/>
      <c r="S426" s="9"/>
      <c r="T426" s="9"/>
      <c r="U426" s="9"/>
      <c r="V426" s="9"/>
    </row>
    <row r="427" spans="1:22" ht="15.75" customHeight="1">
      <c r="A427" s="9"/>
      <c r="B427" s="9"/>
      <c r="C427" s="9"/>
      <c r="D427" s="9"/>
      <c r="E427" s="9"/>
      <c r="F427" s="9"/>
      <c r="G427" s="9"/>
      <c r="H427" s="9"/>
      <c r="I427" s="9"/>
      <c r="J427" s="9"/>
      <c r="K427" s="9"/>
      <c r="L427" s="9"/>
      <c r="M427" s="9"/>
      <c r="N427" s="9"/>
      <c r="O427" s="9"/>
      <c r="P427" s="9"/>
      <c r="Q427" s="9"/>
      <c r="R427" s="259"/>
      <c r="S427" s="9"/>
      <c r="T427" s="9"/>
      <c r="U427" s="9"/>
      <c r="V427" s="9"/>
    </row>
    <row r="428" spans="1:22" ht="15.75" customHeight="1">
      <c r="A428" s="9"/>
      <c r="B428" s="9"/>
      <c r="C428" s="9"/>
      <c r="D428" s="9"/>
      <c r="E428" s="9"/>
      <c r="F428" s="9"/>
      <c r="G428" s="9"/>
      <c r="H428" s="9"/>
      <c r="I428" s="9"/>
      <c r="J428" s="9"/>
      <c r="K428" s="9"/>
      <c r="L428" s="9"/>
      <c r="M428" s="9"/>
      <c r="N428" s="9"/>
      <c r="O428" s="9"/>
      <c r="P428" s="9"/>
      <c r="Q428" s="9"/>
      <c r="R428" s="259"/>
      <c r="S428" s="9"/>
      <c r="T428" s="9"/>
      <c r="U428" s="9"/>
      <c r="V428" s="9"/>
    </row>
    <row r="429" spans="1:22" ht="15.75" customHeight="1">
      <c r="A429" s="9"/>
      <c r="B429" s="9"/>
      <c r="C429" s="9"/>
      <c r="D429" s="9"/>
      <c r="E429" s="9"/>
      <c r="F429" s="9"/>
      <c r="G429" s="9"/>
      <c r="H429" s="9"/>
      <c r="I429" s="9"/>
      <c r="J429" s="9"/>
      <c r="K429" s="9"/>
      <c r="L429" s="9"/>
      <c r="M429" s="9"/>
      <c r="N429" s="9"/>
      <c r="O429" s="9"/>
      <c r="P429" s="9"/>
      <c r="Q429" s="9"/>
      <c r="R429" s="259"/>
      <c r="S429" s="9"/>
      <c r="T429" s="9"/>
      <c r="U429" s="9"/>
      <c r="V429" s="9"/>
    </row>
    <row r="430" spans="1:22" ht="15.75" customHeight="1">
      <c r="A430" s="9"/>
      <c r="B430" s="9"/>
      <c r="C430" s="9"/>
      <c r="D430" s="9"/>
      <c r="E430" s="9"/>
      <c r="F430" s="9"/>
      <c r="G430" s="9"/>
      <c r="H430" s="9"/>
      <c r="I430" s="9"/>
      <c r="J430" s="9"/>
      <c r="K430" s="9"/>
      <c r="L430" s="9"/>
      <c r="M430" s="9"/>
      <c r="N430" s="9"/>
      <c r="O430" s="9"/>
      <c r="P430" s="9"/>
      <c r="Q430" s="9"/>
      <c r="R430" s="259"/>
      <c r="S430" s="9"/>
      <c r="T430" s="9"/>
      <c r="U430" s="9"/>
      <c r="V430" s="9"/>
    </row>
    <row r="431" spans="1:22" ht="15.75" customHeight="1">
      <c r="A431" s="9"/>
      <c r="B431" s="9"/>
      <c r="C431" s="9"/>
      <c r="D431" s="9"/>
      <c r="E431" s="9"/>
      <c r="F431" s="9"/>
      <c r="G431" s="9"/>
      <c r="H431" s="9"/>
      <c r="I431" s="9"/>
      <c r="J431" s="9"/>
      <c r="K431" s="9"/>
      <c r="L431" s="9"/>
      <c r="M431" s="9"/>
      <c r="N431" s="9"/>
      <c r="O431" s="9"/>
      <c r="P431" s="9"/>
      <c r="Q431" s="9"/>
      <c r="R431" s="259"/>
      <c r="S431" s="9"/>
      <c r="T431" s="9"/>
      <c r="U431" s="9"/>
      <c r="V431" s="9"/>
    </row>
    <row r="432" spans="1:22" ht="15.75" customHeight="1">
      <c r="A432" s="9"/>
      <c r="B432" s="9"/>
      <c r="C432" s="9"/>
      <c r="D432" s="9"/>
      <c r="E432" s="9"/>
      <c r="F432" s="9"/>
      <c r="G432" s="9"/>
      <c r="H432" s="9"/>
      <c r="I432" s="9"/>
      <c r="J432" s="9"/>
      <c r="K432" s="9"/>
      <c r="L432" s="9"/>
      <c r="M432" s="9"/>
      <c r="N432" s="9"/>
      <c r="O432" s="9"/>
      <c r="P432" s="9"/>
      <c r="Q432" s="9"/>
      <c r="R432" s="259"/>
      <c r="S432" s="9"/>
      <c r="T432" s="9"/>
      <c r="U432" s="9"/>
      <c r="V432" s="9"/>
    </row>
    <row r="433" spans="1:22" ht="15.75" customHeight="1">
      <c r="A433" s="9"/>
      <c r="B433" s="9"/>
      <c r="C433" s="9"/>
      <c r="D433" s="9"/>
      <c r="E433" s="9"/>
      <c r="F433" s="9"/>
      <c r="G433" s="9"/>
      <c r="H433" s="9"/>
      <c r="I433" s="9"/>
      <c r="J433" s="9"/>
      <c r="K433" s="9"/>
      <c r="L433" s="9"/>
      <c r="M433" s="9"/>
      <c r="N433" s="9"/>
      <c r="O433" s="9"/>
      <c r="P433" s="9"/>
      <c r="Q433" s="9"/>
      <c r="R433" s="259"/>
      <c r="S433" s="9"/>
      <c r="T433" s="9"/>
      <c r="U433" s="9"/>
      <c r="V433" s="9"/>
    </row>
    <row r="434" spans="1:22" ht="15.75" customHeight="1">
      <c r="A434" s="9"/>
      <c r="B434" s="9"/>
      <c r="C434" s="9"/>
      <c r="D434" s="9"/>
      <c r="E434" s="9"/>
      <c r="F434" s="9"/>
      <c r="G434" s="9"/>
      <c r="H434" s="9"/>
      <c r="I434" s="9"/>
      <c r="J434" s="9"/>
      <c r="K434" s="9"/>
      <c r="L434" s="9"/>
      <c r="M434" s="9"/>
      <c r="N434" s="9"/>
      <c r="O434" s="9"/>
      <c r="P434" s="9"/>
      <c r="Q434" s="9"/>
      <c r="R434" s="259"/>
      <c r="S434" s="9"/>
      <c r="T434" s="9"/>
      <c r="U434" s="9"/>
      <c r="V434" s="9"/>
    </row>
    <row r="435" spans="1:22" ht="15.75" customHeight="1">
      <c r="A435" s="9"/>
      <c r="B435" s="9"/>
      <c r="C435" s="9"/>
      <c r="D435" s="9"/>
      <c r="E435" s="9"/>
      <c r="F435" s="9"/>
      <c r="G435" s="9"/>
      <c r="H435" s="9"/>
      <c r="I435" s="9"/>
      <c r="J435" s="9"/>
      <c r="K435" s="9"/>
      <c r="L435" s="9"/>
      <c r="M435" s="9"/>
      <c r="N435" s="9"/>
      <c r="O435" s="9"/>
      <c r="P435" s="9"/>
      <c r="Q435" s="9"/>
      <c r="R435" s="259"/>
      <c r="S435" s="9"/>
      <c r="T435" s="9"/>
      <c r="U435" s="9"/>
      <c r="V435" s="9"/>
    </row>
    <row r="436" spans="1:22" ht="15.75" customHeight="1">
      <c r="A436" s="9"/>
      <c r="B436" s="9"/>
      <c r="C436" s="9"/>
      <c r="D436" s="9"/>
      <c r="E436" s="9"/>
      <c r="F436" s="9"/>
      <c r="G436" s="9"/>
      <c r="H436" s="9"/>
      <c r="I436" s="9"/>
      <c r="J436" s="9"/>
      <c r="K436" s="9"/>
      <c r="L436" s="9"/>
      <c r="M436" s="9"/>
      <c r="N436" s="9"/>
      <c r="O436" s="9"/>
      <c r="P436" s="9"/>
      <c r="Q436" s="9"/>
      <c r="R436" s="259"/>
      <c r="S436" s="9"/>
      <c r="T436" s="9"/>
      <c r="U436" s="9"/>
      <c r="V436" s="9"/>
    </row>
    <row r="437" spans="1:22" ht="15.75" customHeight="1">
      <c r="A437" s="9"/>
      <c r="B437" s="9"/>
      <c r="C437" s="9"/>
      <c r="D437" s="9"/>
      <c r="E437" s="9"/>
      <c r="F437" s="9"/>
      <c r="G437" s="9"/>
      <c r="H437" s="9"/>
      <c r="I437" s="9"/>
      <c r="J437" s="9"/>
      <c r="K437" s="9"/>
      <c r="L437" s="9"/>
      <c r="M437" s="9"/>
      <c r="N437" s="9"/>
      <c r="O437" s="9"/>
      <c r="P437" s="9"/>
      <c r="Q437" s="9"/>
      <c r="R437" s="259"/>
      <c r="S437" s="9"/>
      <c r="T437" s="9"/>
      <c r="U437" s="9"/>
      <c r="V437" s="9"/>
    </row>
    <row r="438" spans="1:22" ht="15.75" customHeight="1">
      <c r="A438" s="9"/>
      <c r="B438" s="9"/>
      <c r="C438" s="9"/>
      <c r="D438" s="9"/>
      <c r="E438" s="9"/>
      <c r="F438" s="9"/>
      <c r="G438" s="9"/>
      <c r="H438" s="9"/>
      <c r="I438" s="9"/>
      <c r="J438" s="9"/>
      <c r="K438" s="9"/>
      <c r="L438" s="9"/>
      <c r="M438" s="9"/>
      <c r="N438" s="9"/>
      <c r="O438" s="9"/>
      <c r="P438" s="9"/>
      <c r="Q438" s="9"/>
      <c r="R438" s="259"/>
      <c r="S438" s="9"/>
      <c r="T438" s="9"/>
      <c r="U438" s="9"/>
      <c r="V438" s="9"/>
    </row>
    <row r="439" spans="1:22" ht="15.75" customHeight="1">
      <c r="A439" s="9"/>
      <c r="B439" s="9"/>
      <c r="C439" s="9"/>
      <c r="D439" s="9"/>
      <c r="E439" s="9"/>
      <c r="F439" s="9"/>
      <c r="G439" s="9"/>
      <c r="H439" s="9"/>
      <c r="I439" s="9"/>
      <c r="J439" s="9"/>
      <c r="K439" s="9"/>
      <c r="L439" s="9"/>
      <c r="M439" s="9"/>
      <c r="N439" s="9"/>
      <c r="O439" s="9"/>
      <c r="P439" s="9"/>
      <c r="Q439" s="9"/>
      <c r="R439" s="259"/>
      <c r="S439" s="9"/>
      <c r="T439" s="9"/>
      <c r="U439" s="9"/>
      <c r="V439" s="9"/>
    </row>
    <row r="440" spans="1:22" ht="15.75" customHeight="1">
      <c r="A440" s="9"/>
      <c r="B440" s="9"/>
      <c r="C440" s="9"/>
      <c r="D440" s="9"/>
      <c r="E440" s="9"/>
      <c r="F440" s="9"/>
      <c r="G440" s="9"/>
      <c r="H440" s="9"/>
      <c r="I440" s="9"/>
      <c r="J440" s="9"/>
      <c r="K440" s="9"/>
      <c r="L440" s="9"/>
      <c r="M440" s="9"/>
      <c r="N440" s="9"/>
      <c r="O440" s="9"/>
      <c r="P440" s="9"/>
      <c r="Q440" s="9"/>
      <c r="R440" s="259"/>
      <c r="S440" s="9"/>
      <c r="T440" s="9"/>
      <c r="U440" s="9"/>
      <c r="V440" s="9"/>
    </row>
    <row r="441" spans="1:22" ht="15.75" customHeight="1">
      <c r="A441" s="9"/>
      <c r="B441" s="9"/>
      <c r="C441" s="9"/>
      <c r="D441" s="9"/>
      <c r="E441" s="9"/>
      <c r="F441" s="9"/>
      <c r="G441" s="9"/>
      <c r="H441" s="9"/>
      <c r="I441" s="9"/>
      <c r="J441" s="9"/>
      <c r="K441" s="9"/>
      <c r="L441" s="9"/>
      <c r="M441" s="9"/>
      <c r="N441" s="9"/>
      <c r="O441" s="9"/>
      <c r="P441" s="9"/>
      <c r="Q441" s="9"/>
      <c r="R441" s="259"/>
      <c r="S441" s="9"/>
      <c r="T441" s="9"/>
      <c r="U441" s="9"/>
      <c r="V441" s="9"/>
    </row>
    <row r="442" spans="1:22" ht="15.75" customHeight="1">
      <c r="A442" s="9"/>
      <c r="B442" s="9"/>
      <c r="C442" s="9"/>
      <c r="D442" s="9"/>
      <c r="E442" s="9"/>
      <c r="F442" s="9"/>
      <c r="G442" s="9"/>
      <c r="H442" s="9"/>
      <c r="I442" s="9"/>
      <c r="J442" s="9"/>
      <c r="K442" s="9"/>
      <c r="L442" s="9"/>
      <c r="M442" s="9"/>
      <c r="N442" s="9"/>
      <c r="O442" s="9"/>
      <c r="P442" s="9"/>
      <c r="Q442" s="9"/>
      <c r="R442" s="259"/>
      <c r="S442" s="9"/>
      <c r="T442" s="9"/>
      <c r="U442" s="9"/>
      <c r="V442" s="9"/>
    </row>
    <row r="443" spans="1:22" ht="15.75" customHeight="1">
      <c r="A443" s="9"/>
      <c r="B443" s="9"/>
      <c r="C443" s="9"/>
      <c r="D443" s="9"/>
      <c r="E443" s="9"/>
      <c r="F443" s="9"/>
      <c r="G443" s="9"/>
      <c r="H443" s="9"/>
      <c r="I443" s="9"/>
      <c r="J443" s="9"/>
      <c r="K443" s="9"/>
      <c r="L443" s="9"/>
      <c r="M443" s="9"/>
      <c r="N443" s="9"/>
      <c r="O443" s="9"/>
      <c r="P443" s="9"/>
      <c r="Q443" s="9"/>
      <c r="R443" s="259"/>
      <c r="S443" s="9"/>
      <c r="T443" s="9"/>
      <c r="U443" s="9"/>
      <c r="V443" s="9"/>
    </row>
    <row r="444" spans="1:22" ht="15.75" customHeight="1">
      <c r="A444" s="9"/>
      <c r="B444" s="9"/>
      <c r="C444" s="9"/>
      <c r="D444" s="9"/>
      <c r="E444" s="9"/>
      <c r="F444" s="9"/>
      <c r="G444" s="9"/>
      <c r="H444" s="9"/>
      <c r="I444" s="9"/>
      <c r="J444" s="9"/>
      <c r="K444" s="9"/>
      <c r="L444" s="9"/>
      <c r="M444" s="9"/>
      <c r="N444" s="9"/>
      <c r="O444" s="9"/>
      <c r="P444" s="9"/>
      <c r="Q444" s="9"/>
      <c r="R444" s="259"/>
      <c r="S444" s="9"/>
      <c r="T444" s="9"/>
      <c r="U444" s="9"/>
      <c r="V444" s="9"/>
    </row>
    <row r="445" spans="1:22" ht="15.75" customHeight="1">
      <c r="A445" s="9"/>
      <c r="B445" s="9"/>
      <c r="C445" s="9"/>
      <c r="D445" s="9"/>
      <c r="E445" s="9"/>
      <c r="F445" s="9"/>
      <c r="G445" s="9"/>
      <c r="H445" s="9"/>
      <c r="I445" s="9"/>
      <c r="J445" s="9"/>
      <c r="K445" s="9"/>
      <c r="L445" s="9"/>
      <c r="M445" s="9"/>
      <c r="N445" s="9"/>
      <c r="O445" s="9"/>
      <c r="P445" s="9"/>
      <c r="Q445" s="9"/>
      <c r="R445" s="259"/>
      <c r="S445" s="9"/>
      <c r="T445" s="9"/>
      <c r="U445" s="9"/>
      <c r="V445" s="9"/>
    </row>
    <row r="446" spans="1:22" ht="15.75" customHeight="1">
      <c r="A446" s="9"/>
      <c r="B446" s="9"/>
      <c r="C446" s="9"/>
      <c r="D446" s="9"/>
      <c r="E446" s="9"/>
      <c r="F446" s="9"/>
      <c r="G446" s="9"/>
      <c r="H446" s="9"/>
      <c r="I446" s="9"/>
      <c r="J446" s="9"/>
      <c r="K446" s="9"/>
      <c r="L446" s="9"/>
      <c r="M446" s="9"/>
      <c r="N446" s="9"/>
      <c r="O446" s="9"/>
      <c r="P446" s="9"/>
      <c r="Q446" s="9"/>
      <c r="R446" s="259"/>
      <c r="S446" s="9"/>
      <c r="T446" s="9"/>
      <c r="U446" s="9"/>
      <c r="V446" s="9"/>
    </row>
    <row r="447" spans="1:22" ht="15.75" customHeight="1">
      <c r="A447" s="9"/>
      <c r="B447" s="9"/>
      <c r="C447" s="9"/>
      <c r="D447" s="9"/>
      <c r="E447" s="9"/>
      <c r="F447" s="9"/>
      <c r="G447" s="9"/>
      <c r="H447" s="9"/>
      <c r="I447" s="9"/>
      <c r="J447" s="9"/>
      <c r="K447" s="9"/>
      <c r="L447" s="9"/>
      <c r="M447" s="9"/>
      <c r="N447" s="9"/>
      <c r="O447" s="9"/>
      <c r="P447" s="9"/>
      <c r="Q447" s="9"/>
      <c r="R447" s="259"/>
      <c r="S447" s="9"/>
      <c r="T447" s="9"/>
      <c r="U447" s="9"/>
      <c r="V447" s="9"/>
    </row>
    <row r="448" spans="1:22" ht="15.75" customHeight="1">
      <c r="A448" s="9"/>
      <c r="B448" s="9"/>
      <c r="C448" s="9"/>
      <c r="D448" s="9"/>
      <c r="E448" s="9"/>
      <c r="F448" s="9"/>
      <c r="G448" s="9"/>
      <c r="H448" s="9"/>
      <c r="I448" s="9"/>
      <c r="J448" s="9"/>
      <c r="K448" s="9"/>
      <c r="L448" s="9"/>
      <c r="M448" s="9"/>
      <c r="N448" s="9"/>
      <c r="O448" s="9"/>
      <c r="P448" s="9"/>
      <c r="Q448" s="9"/>
      <c r="R448" s="259"/>
      <c r="S448" s="9"/>
      <c r="T448" s="9"/>
      <c r="U448" s="9"/>
      <c r="V448" s="9"/>
    </row>
    <row r="449" spans="1:22" ht="15.75" customHeight="1">
      <c r="A449" s="9"/>
      <c r="B449" s="9"/>
      <c r="C449" s="9"/>
      <c r="D449" s="9"/>
      <c r="E449" s="9"/>
      <c r="F449" s="9"/>
      <c r="G449" s="9"/>
      <c r="H449" s="9"/>
      <c r="I449" s="9"/>
      <c r="J449" s="9"/>
      <c r="K449" s="9"/>
      <c r="L449" s="9"/>
      <c r="M449" s="9"/>
      <c r="N449" s="9"/>
      <c r="O449" s="9"/>
      <c r="P449" s="9"/>
      <c r="Q449" s="9"/>
      <c r="R449" s="259"/>
      <c r="S449" s="9"/>
      <c r="T449" s="9"/>
      <c r="U449" s="9"/>
      <c r="V449" s="9"/>
    </row>
    <row r="450" spans="1:22" ht="15.75" customHeight="1">
      <c r="A450" s="9"/>
      <c r="B450" s="9"/>
      <c r="C450" s="9"/>
      <c r="D450" s="9"/>
      <c r="E450" s="9"/>
      <c r="F450" s="9"/>
      <c r="G450" s="9"/>
      <c r="H450" s="9"/>
      <c r="I450" s="9"/>
      <c r="J450" s="9"/>
      <c r="K450" s="9"/>
      <c r="L450" s="9"/>
      <c r="M450" s="9"/>
      <c r="N450" s="9"/>
      <c r="O450" s="9"/>
      <c r="P450" s="9"/>
      <c r="Q450" s="9"/>
      <c r="R450" s="259"/>
      <c r="S450" s="9"/>
      <c r="T450" s="9"/>
      <c r="U450" s="9"/>
      <c r="V450" s="9"/>
    </row>
    <row r="451" spans="1:22" ht="15.75" customHeight="1">
      <c r="A451" s="9"/>
      <c r="B451" s="9"/>
      <c r="C451" s="9"/>
      <c r="D451" s="9"/>
      <c r="E451" s="9"/>
      <c r="F451" s="9"/>
      <c r="G451" s="9"/>
      <c r="H451" s="9"/>
      <c r="I451" s="9"/>
      <c r="J451" s="9"/>
      <c r="K451" s="9"/>
      <c r="L451" s="9"/>
      <c r="M451" s="9"/>
      <c r="N451" s="9"/>
      <c r="O451" s="9"/>
      <c r="P451" s="9"/>
      <c r="Q451" s="9"/>
      <c r="R451" s="259"/>
      <c r="S451" s="9"/>
      <c r="T451" s="9"/>
      <c r="U451" s="9"/>
      <c r="V451" s="9"/>
    </row>
    <row r="452" spans="1:22" ht="15.75" customHeight="1">
      <c r="A452" s="9"/>
      <c r="B452" s="9"/>
      <c r="C452" s="9"/>
      <c r="D452" s="9"/>
      <c r="E452" s="9"/>
      <c r="F452" s="9"/>
      <c r="G452" s="9"/>
      <c r="H452" s="9"/>
      <c r="I452" s="9"/>
      <c r="J452" s="9"/>
      <c r="K452" s="9"/>
      <c r="L452" s="9"/>
      <c r="M452" s="9"/>
      <c r="N452" s="9"/>
      <c r="O452" s="9"/>
      <c r="P452" s="9"/>
      <c r="Q452" s="9"/>
      <c r="R452" s="259"/>
      <c r="S452" s="9"/>
      <c r="T452" s="9"/>
      <c r="U452" s="9"/>
      <c r="V452" s="9"/>
    </row>
    <row r="453" spans="1:22" ht="15.75" customHeight="1">
      <c r="A453" s="9"/>
      <c r="B453" s="9"/>
      <c r="C453" s="9"/>
      <c r="D453" s="9"/>
      <c r="E453" s="9"/>
      <c r="F453" s="9"/>
      <c r="G453" s="9"/>
      <c r="H453" s="9"/>
      <c r="I453" s="9"/>
      <c r="J453" s="9"/>
      <c r="K453" s="9"/>
      <c r="L453" s="9"/>
      <c r="M453" s="9"/>
      <c r="N453" s="9"/>
      <c r="O453" s="9"/>
      <c r="P453" s="9"/>
      <c r="Q453" s="9"/>
      <c r="R453" s="259"/>
      <c r="S453" s="9"/>
      <c r="T453" s="9"/>
      <c r="U453" s="9"/>
      <c r="V453" s="9"/>
    </row>
    <row r="454" spans="1:22" ht="15.75" customHeight="1">
      <c r="A454" s="9"/>
      <c r="B454" s="9"/>
      <c r="C454" s="9"/>
      <c r="D454" s="9"/>
      <c r="E454" s="9"/>
      <c r="F454" s="9"/>
      <c r="G454" s="9"/>
      <c r="H454" s="9"/>
      <c r="I454" s="9"/>
      <c r="J454" s="9"/>
      <c r="K454" s="9"/>
      <c r="L454" s="9"/>
      <c r="M454" s="9"/>
      <c r="N454" s="9"/>
      <c r="O454" s="9"/>
      <c r="P454" s="9"/>
      <c r="Q454" s="9"/>
      <c r="R454" s="259"/>
      <c r="S454" s="9"/>
      <c r="T454" s="9"/>
      <c r="U454" s="9"/>
      <c r="V454" s="9"/>
    </row>
    <row r="455" spans="1:22" ht="15.75" customHeight="1">
      <c r="A455" s="9"/>
      <c r="B455" s="9"/>
      <c r="C455" s="9"/>
      <c r="D455" s="9"/>
      <c r="E455" s="9"/>
      <c r="F455" s="9"/>
      <c r="G455" s="9"/>
      <c r="H455" s="9"/>
      <c r="I455" s="9"/>
      <c r="J455" s="9"/>
      <c r="K455" s="9"/>
      <c r="L455" s="9"/>
      <c r="M455" s="9"/>
      <c r="N455" s="9"/>
      <c r="O455" s="9"/>
      <c r="P455" s="9"/>
      <c r="Q455" s="9"/>
      <c r="R455" s="259"/>
      <c r="S455" s="9"/>
      <c r="T455" s="9"/>
      <c r="U455" s="9"/>
      <c r="V455" s="9"/>
    </row>
    <row r="456" spans="1:22" ht="15.75" customHeight="1">
      <c r="A456" s="9"/>
      <c r="B456" s="9"/>
      <c r="C456" s="9"/>
      <c r="D456" s="9"/>
      <c r="E456" s="9"/>
      <c r="F456" s="9"/>
      <c r="G456" s="9"/>
      <c r="H456" s="9"/>
      <c r="I456" s="9"/>
      <c r="J456" s="9"/>
      <c r="K456" s="9"/>
      <c r="L456" s="9"/>
      <c r="M456" s="9"/>
      <c r="N456" s="9"/>
      <c r="O456" s="9"/>
      <c r="P456" s="9"/>
      <c r="Q456" s="9"/>
      <c r="R456" s="259"/>
      <c r="S456" s="9"/>
      <c r="T456" s="9"/>
      <c r="U456" s="9"/>
      <c r="V456" s="9"/>
    </row>
    <row r="457" spans="1:22" ht="15.75" customHeight="1">
      <c r="A457" s="9"/>
      <c r="B457" s="9"/>
      <c r="C457" s="9"/>
      <c r="D457" s="9"/>
      <c r="E457" s="9"/>
      <c r="F457" s="9"/>
      <c r="G457" s="9"/>
      <c r="H457" s="9"/>
      <c r="I457" s="9"/>
      <c r="J457" s="9"/>
      <c r="K457" s="9"/>
      <c r="L457" s="9"/>
      <c r="M457" s="9"/>
      <c r="N457" s="9"/>
      <c r="O457" s="9"/>
      <c r="P457" s="9"/>
      <c r="Q457" s="9"/>
      <c r="R457" s="259"/>
      <c r="S457" s="9"/>
      <c r="T457" s="9"/>
      <c r="U457" s="9"/>
      <c r="V457" s="9"/>
    </row>
    <row r="458" spans="1:22" ht="15.75" customHeight="1">
      <c r="A458" s="9"/>
      <c r="B458" s="9"/>
      <c r="C458" s="9"/>
      <c r="D458" s="9"/>
      <c r="E458" s="9"/>
      <c r="F458" s="9"/>
      <c r="G458" s="9"/>
      <c r="H458" s="9"/>
      <c r="I458" s="9"/>
      <c r="J458" s="9"/>
      <c r="K458" s="9"/>
      <c r="L458" s="9"/>
      <c r="M458" s="9"/>
      <c r="N458" s="9"/>
      <c r="O458" s="9"/>
      <c r="P458" s="9"/>
      <c r="Q458" s="9"/>
      <c r="R458" s="259"/>
      <c r="S458" s="9"/>
      <c r="T458" s="9"/>
      <c r="U458" s="9"/>
      <c r="V458" s="9"/>
    </row>
    <row r="459" spans="1:22" ht="15.75" customHeight="1">
      <c r="A459" s="9"/>
      <c r="B459" s="9"/>
      <c r="C459" s="9"/>
      <c r="D459" s="9"/>
      <c r="E459" s="9"/>
      <c r="F459" s="9"/>
      <c r="G459" s="9"/>
      <c r="H459" s="9"/>
      <c r="I459" s="9"/>
      <c r="J459" s="9"/>
      <c r="K459" s="9"/>
      <c r="L459" s="9"/>
      <c r="M459" s="9"/>
      <c r="N459" s="9"/>
      <c r="O459" s="9"/>
      <c r="P459" s="9"/>
      <c r="Q459" s="9"/>
      <c r="R459" s="259"/>
      <c r="S459" s="9"/>
      <c r="T459" s="9"/>
      <c r="U459" s="9"/>
      <c r="V459" s="9"/>
    </row>
    <row r="460" spans="1:22" ht="15.75" customHeight="1">
      <c r="A460" s="9"/>
      <c r="B460" s="9"/>
      <c r="C460" s="9"/>
      <c r="D460" s="9"/>
      <c r="E460" s="9"/>
      <c r="F460" s="9"/>
      <c r="G460" s="9"/>
      <c r="H460" s="9"/>
      <c r="I460" s="9"/>
      <c r="J460" s="9"/>
      <c r="K460" s="9"/>
      <c r="L460" s="9"/>
      <c r="M460" s="9"/>
      <c r="N460" s="9"/>
      <c r="O460" s="9"/>
      <c r="P460" s="9"/>
      <c r="Q460" s="9"/>
      <c r="R460" s="259"/>
      <c r="S460" s="9"/>
      <c r="T460" s="9"/>
      <c r="U460" s="9"/>
      <c r="V460" s="9"/>
    </row>
    <row r="461" spans="1:22" ht="15.75" customHeight="1">
      <c r="A461" s="9"/>
      <c r="B461" s="9"/>
      <c r="C461" s="9"/>
      <c r="D461" s="9"/>
      <c r="E461" s="9"/>
      <c r="F461" s="9"/>
      <c r="G461" s="9"/>
      <c r="H461" s="9"/>
      <c r="I461" s="9"/>
      <c r="J461" s="9"/>
      <c r="K461" s="9"/>
      <c r="L461" s="9"/>
      <c r="M461" s="9"/>
      <c r="N461" s="9"/>
      <c r="O461" s="9"/>
      <c r="P461" s="9"/>
      <c r="Q461" s="9"/>
      <c r="R461" s="259"/>
      <c r="S461" s="9"/>
      <c r="T461" s="9"/>
      <c r="U461" s="9"/>
      <c r="V461" s="9"/>
    </row>
    <row r="462" spans="1:22" ht="15.75" customHeight="1">
      <c r="A462" s="9"/>
      <c r="B462" s="9"/>
      <c r="C462" s="9"/>
      <c r="D462" s="9"/>
      <c r="E462" s="9"/>
      <c r="F462" s="9"/>
      <c r="G462" s="9"/>
      <c r="H462" s="9"/>
      <c r="I462" s="9"/>
      <c r="J462" s="9"/>
      <c r="K462" s="9"/>
      <c r="L462" s="9"/>
      <c r="M462" s="9"/>
      <c r="N462" s="9"/>
      <c r="O462" s="9"/>
      <c r="P462" s="9"/>
      <c r="Q462" s="9"/>
      <c r="R462" s="259"/>
      <c r="S462" s="9"/>
      <c r="T462" s="9"/>
      <c r="U462" s="9"/>
      <c r="V462" s="9"/>
    </row>
    <row r="463" spans="1:22" ht="15.75" customHeight="1">
      <c r="A463" s="9"/>
      <c r="B463" s="9"/>
      <c r="C463" s="9"/>
      <c r="D463" s="9"/>
      <c r="E463" s="9"/>
      <c r="F463" s="9"/>
      <c r="G463" s="9"/>
      <c r="H463" s="9"/>
      <c r="I463" s="9"/>
      <c r="J463" s="9"/>
      <c r="K463" s="9"/>
      <c r="L463" s="9"/>
      <c r="M463" s="9"/>
      <c r="N463" s="9"/>
      <c r="O463" s="9"/>
      <c r="P463" s="9"/>
      <c r="Q463" s="9"/>
      <c r="R463" s="259"/>
      <c r="S463" s="9"/>
      <c r="T463" s="9"/>
      <c r="U463" s="9"/>
      <c r="V463" s="9"/>
    </row>
    <row r="464" spans="1:22" ht="15.75" customHeight="1">
      <c r="A464" s="9"/>
      <c r="B464" s="9"/>
      <c r="C464" s="9"/>
      <c r="D464" s="9"/>
      <c r="E464" s="9"/>
      <c r="F464" s="9"/>
      <c r="G464" s="9"/>
      <c r="H464" s="9"/>
      <c r="I464" s="9"/>
      <c r="J464" s="9"/>
      <c r="K464" s="9"/>
      <c r="L464" s="9"/>
      <c r="M464" s="9"/>
      <c r="N464" s="9"/>
      <c r="O464" s="9"/>
      <c r="P464" s="9"/>
      <c r="Q464" s="9"/>
      <c r="R464" s="259"/>
      <c r="S464" s="9"/>
      <c r="T464" s="9"/>
      <c r="U464" s="9"/>
      <c r="V464" s="9"/>
    </row>
    <row r="465" spans="1:22" ht="15.75" customHeight="1">
      <c r="A465" s="9"/>
      <c r="B465" s="9"/>
      <c r="C465" s="9"/>
      <c r="D465" s="9"/>
      <c r="E465" s="9"/>
      <c r="F465" s="9"/>
      <c r="G465" s="9"/>
      <c r="H465" s="9"/>
      <c r="I465" s="9"/>
      <c r="J465" s="9"/>
      <c r="K465" s="9"/>
      <c r="L465" s="9"/>
      <c r="M465" s="9"/>
      <c r="N465" s="9"/>
      <c r="O465" s="9"/>
      <c r="P465" s="9"/>
      <c r="Q465" s="9"/>
      <c r="R465" s="259"/>
      <c r="S465" s="9"/>
      <c r="T465" s="9"/>
      <c r="U465" s="9"/>
      <c r="V465" s="9"/>
    </row>
    <row r="466" spans="1:22" ht="15.75" customHeight="1">
      <c r="A466" s="9"/>
      <c r="B466" s="9"/>
      <c r="C466" s="9"/>
      <c r="D466" s="9"/>
      <c r="E466" s="9"/>
      <c r="F466" s="9"/>
      <c r="G466" s="9"/>
      <c r="H466" s="9"/>
      <c r="I466" s="9"/>
      <c r="J466" s="9"/>
      <c r="K466" s="9"/>
      <c r="L466" s="9"/>
      <c r="M466" s="9"/>
      <c r="N466" s="9"/>
      <c r="O466" s="9"/>
      <c r="P466" s="9"/>
      <c r="Q466" s="9"/>
      <c r="R466" s="259"/>
      <c r="S466" s="9"/>
      <c r="T466" s="9"/>
      <c r="U466" s="9"/>
      <c r="V466" s="9"/>
    </row>
    <row r="467" spans="1:22" ht="15.75" customHeight="1">
      <c r="A467" s="9"/>
      <c r="B467" s="9"/>
      <c r="C467" s="9"/>
      <c r="D467" s="9"/>
      <c r="E467" s="9"/>
      <c r="F467" s="9"/>
      <c r="G467" s="9"/>
      <c r="H467" s="9"/>
      <c r="I467" s="9"/>
      <c r="J467" s="9"/>
      <c r="K467" s="9"/>
      <c r="L467" s="9"/>
      <c r="M467" s="9"/>
      <c r="N467" s="9"/>
      <c r="O467" s="9"/>
      <c r="P467" s="9"/>
      <c r="Q467" s="9"/>
      <c r="R467" s="259"/>
      <c r="S467" s="9"/>
      <c r="T467" s="9"/>
      <c r="U467" s="9"/>
      <c r="V467" s="9"/>
    </row>
    <row r="468" spans="1:22" ht="15.75" customHeight="1">
      <c r="A468" s="9"/>
      <c r="B468" s="9"/>
      <c r="C468" s="9"/>
      <c r="D468" s="9"/>
      <c r="E468" s="9"/>
      <c r="F468" s="9"/>
      <c r="G468" s="9"/>
      <c r="H468" s="9"/>
      <c r="I468" s="9"/>
      <c r="J468" s="9"/>
      <c r="K468" s="9"/>
      <c r="L468" s="9"/>
      <c r="M468" s="9"/>
      <c r="N468" s="9"/>
      <c r="O468" s="9"/>
      <c r="P468" s="9"/>
      <c r="Q468" s="9"/>
      <c r="R468" s="259"/>
      <c r="S468" s="9"/>
      <c r="T468" s="9"/>
      <c r="U468" s="9"/>
      <c r="V468" s="9"/>
    </row>
    <row r="469" spans="1:22" ht="15.75" customHeight="1">
      <c r="A469" s="9"/>
      <c r="B469" s="9"/>
      <c r="C469" s="9"/>
      <c r="D469" s="9"/>
      <c r="E469" s="9"/>
      <c r="F469" s="9"/>
      <c r="G469" s="9"/>
      <c r="H469" s="9"/>
      <c r="I469" s="9"/>
      <c r="J469" s="9"/>
      <c r="K469" s="9"/>
      <c r="L469" s="9"/>
      <c r="M469" s="9"/>
      <c r="N469" s="9"/>
      <c r="O469" s="9"/>
      <c r="P469" s="9"/>
      <c r="Q469" s="9"/>
      <c r="R469" s="259"/>
      <c r="S469" s="9"/>
      <c r="T469" s="9"/>
      <c r="U469" s="9"/>
      <c r="V469" s="9"/>
    </row>
    <row r="470" spans="1:22" ht="15.75" customHeight="1">
      <c r="A470" s="9"/>
      <c r="B470" s="9"/>
      <c r="C470" s="9"/>
      <c r="D470" s="9"/>
      <c r="E470" s="9"/>
      <c r="F470" s="9"/>
      <c r="G470" s="9"/>
      <c r="H470" s="9"/>
      <c r="I470" s="9"/>
      <c r="J470" s="9"/>
      <c r="K470" s="9"/>
      <c r="L470" s="9"/>
      <c r="M470" s="9"/>
      <c r="N470" s="9"/>
      <c r="O470" s="9"/>
      <c r="P470" s="9"/>
      <c r="Q470" s="9"/>
      <c r="R470" s="259"/>
      <c r="S470" s="9"/>
      <c r="T470" s="9"/>
      <c r="U470" s="9"/>
      <c r="V470" s="9"/>
    </row>
    <row r="471" spans="1:22" ht="15.75" customHeight="1">
      <c r="A471" s="9"/>
      <c r="B471" s="9"/>
      <c r="C471" s="9"/>
      <c r="D471" s="9"/>
      <c r="E471" s="9"/>
      <c r="F471" s="9"/>
      <c r="G471" s="9"/>
      <c r="H471" s="9"/>
      <c r="I471" s="9"/>
      <c r="J471" s="9"/>
      <c r="K471" s="9"/>
      <c r="L471" s="9"/>
      <c r="M471" s="9"/>
      <c r="N471" s="9"/>
      <c r="O471" s="9"/>
      <c r="P471" s="9"/>
      <c r="Q471" s="9"/>
      <c r="R471" s="259"/>
      <c r="S471" s="9"/>
      <c r="T471" s="9"/>
      <c r="U471" s="9"/>
      <c r="V471" s="9"/>
    </row>
    <row r="472" spans="1:22" ht="15.75" customHeight="1">
      <c r="A472" s="9"/>
      <c r="B472" s="9"/>
      <c r="C472" s="9"/>
      <c r="D472" s="9"/>
      <c r="E472" s="9"/>
      <c r="F472" s="9"/>
      <c r="G472" s="9"/>
      <c r="H472" s="9"/>
      <c r="I472" s="9"/>
      <c r="J472" s="9"/>
      <c r="K472" s="9"/>
      <c r="L472" s="9"/>
      <c r="M472" s="9"/>
      <c r="N472" s="9"/>
      <c r="O472" s="9"/>
      <c r="P472" s="9"/>
      <c r="Q472" s="9"/>
      <c r="R472" s="259"/>
      <c r="S472" s="9"/>
      <c r="T472" s="9"/>
      <c r="U472" s="9"/>
      <c r="V472" s="9"/>
    </row>
    <row r="473" spans="1:22" ht="15.75" customHeight="1">
      <c r="A473" s="9"/>
      <c r="B473" s="9"/>
      <c r="C473" s="9"/>
      <c r="D473" s="9"/>
      <c r="E473" s="9"/>
      <c r="F473" s="9"/>
      <c r="G473" s="9"/>
      <c r="H473" s="9"/>
      <c r="I473" s="9"/>
      <c r="J473" s="9"/>
      <c r="K473" s="9"/>
      <c r="L473" s="9"/>
      <c r="M473" s="9"/>
      <c r="N473" s="9"/>
      <c r="O473" s="9"/>
      <c r="P473" s="9"/>
      <c r="Q473" s="9"/>
      <c r="R473" s="259"/>
      <c r="S473" s="9"/>
      <c r="T473" s="9"/>
      <c r="U473" s="9"/>
      <c r="V473" s="9"/>
    </row>
    <row r="474" spans="1:22" ht="15.75" customHeight="1">
      <c r="A474" s="9"/>
      <c r="B474" s="9"/>
      <c r="C474" s="9"/>
      <c r="D474" s="9"/>
      <c r="E474" s="9"/>
      <c r="F474" s="9"/>
      <c r="G474" s="9"/>
      <c r="H474" s="9"/>
      <c r="I474" s="9"/>
      <c r="J474" s="9"/>
      <c r="K474" s="9"/>
      <c r="L474" s="9"/>
      <c r="M474" s="9"/>
      <c r="N474" s="9"/>
      <c r="O474" s="9"/>
      <c r="P474" s="9"/>
      <c r="Q474" s="9"/>
      <c r="R474" s="259"/>
      <c r="S474" s="9"/>
      <c r="T474" s="9"/>
      <c r="U474" s="9"/>
      <c r="V474" s="9"/>
    </row>
    <row r="475" spans="1:22" ht="15.75" customHeight="1">
      <c r="A475" s="9"/>
      <c r="B475" s="9"/>
      <c r="C475" s="9"/>
      <c r="D475" s="9"/>
      <c r="E475" s="9"/>
      <c r="F475" s="9"/>
      <c r="G475" s="9"/>
      <c r="H475" s="9"/>
      <c r="I475" s="9"/>
      <c r="J475" s="9"/>
      <c r="K475" s="9"/>
      <c r="L475" s="9"/>
      <c r="M475" s="9"/>
      <c r="N475" s="9"/>
      <c r="O475" s="9"/>
      <c r="P475" s="9"/>
      <c r="Q475" s="9"/>
      <c r="R475" s="259"/>
      <c r="S475" s="9"/>
      <c r="T475" s="9"/>
      <c r="U475" s="9"/>
      <c r="V475" s="9"/>
    </row>
    <row r="476" spans="1:22" ht="15.75" customHeight="1">
      <c r="A476" s="9"/>
      <c r="B476" s="9"/>
      <c r="C476" s="9"/>
      <c r="D476" s="9"/>
      <c r="E476" s="9"/>
      <c r="F476" s="9"/>
      <c r="G476" s="9"/>
      <c r="H476" s="9"/>
      <c r="I476" s="9"/>
      <c r="J476" s="9"/>
      <c r="K476" s="9"/>
      <c r="L476" s="9"/>
      <c r="M476" s="9"/>
      <c r="N476" s="9"/>
      <c r="O476" s="9"/>
      <c r="P476" s="9"/>
      <c r="Q476" s="9"/>
      <c r="R476" s="259"/>
      <c r="S476" s="9"/>
      <c r="T476" s="9"/>
      <c r="U476" s="9"/>
      <c r="V476" s="9"/>
    </row>
    <row r="477" spans="1:22" ht="15.75" customHeight="1">
      <c r="A477" s="9"/>
      <c r="B477" s="9"/>
      <c r="C477" s="9"/>
      <c r="D477" s="9"/>
      <c r="E477" s="9"/>
      <c r="F477" s="9"/>
      <c r="G477" s="9"/>
      <c r="H477" s="9"/>
      <c r="I477" s="9"/>
      <c r="J477" s="9"/>
      <c r="K477" s="9"/>
      <c r="L477" s="9"/>
      <c r="M477" s="9"/>
      <c r="N477" s="9"/>
      <c r="O477" s="9"/>
      <c r="P477" s="9"/>
      <c r="Q477" s="9"/>
      <c r="R477" s="259"/>
      <c r="S477" s="9"/>
      <c r="T477" s="9"/>
      <c r="U477" s="9"/>
      <c r="V477" s="9"/>
    </row>
    <row r="478" spans="1:22" ht="15.75" customHeight="1">
      <c r="A478" s="9"/>
      <c r="B478" s="9"/>
      <c r="C478" s="9"/>
      <c r="D478" s="9"/>
      <c r="E478" s="9"/>
      <c r="F478" s="9"/>
      <c r="G478" s="9"/>
      <c r="H478" s="9"/>
      <c r="I478" s="9"/>
      <c r="J478" s="9"/>
      <c r="K478" s="9"/>
      <c r="L478" s="9"/>
      <c r="M478" s="9"/>
      <c r="N478" s="9"/>
      <c r="O478" s="9"/>
      <c r="P478" s="9"/>
      <c r="Q478" s="9"/>
      <c r="R478" s="259"/>
      <c r="S478" s="9"/>
      <c r="T478" s="9"/>
      <c r="U478" s="9"/>
      <c r="V478" s="9"/>
    </row>
    <row r="479" spans="1:22" ht="15.75" customHeight="1">
      <c r="A479" s="9"/>
      <c r="B479" s="9"/>
      <c r="C479" s="9"/>
      <c r="D479" s="9"/>
      <c r="E479" s="9"/>
      <c r="F479" s="9"/>
      <c r="G479" s="9"/>
      <c r="H479" s="9"/>
      <c r="I479" s="9"/>
      <c r="J479" s="9"/>
      <c r="K479" s="9"/>
      <c r="L479" s="9"/>
      <c r="M479" s="9"/>
      <c r="N479" s="9"/>
      <c r="O479" s="9"/>
      <c r="P479" s="9"/>
      <c r="Q479" s="9"/>
      <c r="R479" s="259"/>
      <c r="S479" s="9"/>
      <c r="T479" s="9"/>
      <c r="U479" s="9"/>
      <c r="V479" s="9"/>
    </row>
    <row r="480" spans="1:22" ht="15.75" customHeight="1">
      <c r="A480" s="9"/>
      <c r="B480" s="9"/>
      <c r="C480" s="9"/>
      <c r="D480" s="9"/>
      <c r="E480" s="9"/>
      <c r="F480" s="9"/>
      <c r="G480" s="9"/>
      <c r="H480" s="9"/>
      <c r="I480" s="9"/>
      <c r="J480" s="9"/>
      <c r="K480" s="9"/>
      <c r="L480" s="9"/>
      <c r="M480" s="9"/>
      <c r="N480" s="9"/>
      <c r="O480" s="9"/>
      <c r="P480" s="9"/>
      <c r="Q480" s="9"/>
      <c r="R480" s="259"/>
      <c r="S480" s="9"/>
      <c r="T480" s="9"/>
      <c r="U480" s="9"/>
      <c r="V480" s="9"/>
    </row>
    <row r="481" spans="1:22" ht="15.75" customHeight="1">
      <c r="A481" s="9"/>
      <c r="B481" s="9"/>
      <c r="C481" s="9"/>
      <c r="D481" s="9"/>
      <c r="E481" s="9"/>
      <c r="F481" s="9"/>
      <c r="G481" s="9"/>
      <c r="H481" s="9"/>
      <c r="I481" s="9"/>
      <c r="J481" s="9"/>
      <c r="K481" s="9"/>
      <c r="L481" s="9"/>
      <c r="M481" s="9"/>
      <c r="N481" s="9"/>
      <c r="O481" s="9"/>
      <c r="P481" s="9"/>
      <c r="Q481" s="9"/>
      <c r="R481" s="259"/>
      <c r="S481" s="9"/>
      <c r="T481" s="9"/>
      <c r="U481" s="9"/>
      <c r="V481" s="9"/>
    </row>
    <row r="482" spans="1:22" ht="15.75" customHeight="1">
      <c r="A482" s="9"/>
      <c r="B482" s="9"/>
      <c r="C482" s="9"/>
      <c r="D482" s="9"/>
      <c r="E482" s="9"/>
      <c r="F482" s="9"/>
      <c r="G482" s="9"/>
      <c r="H482" s="9"/>
      <c r="I482" s="9"/>
      <c r="J482" s="9"/>
      <c r="K482" s="9"/>
      <c r="L482" s="9"/>
      <c r="M482" s="9"/>
      <c r="N482" s="9"/>
      <c r="O482" s="9"/>
      <c r="P482" s="9"/>
      <c r="Q482" s="9"/>
      <c r="R482" s="259"/>
      <c r="S482" s="9"/>
      <c r="T482" s="9"/>
      <c r="U482" s="9"/>
      <c r="V482" s="9"/>
    </row>
    <row r="483" spans="1:22" ht="15.75" customHeight="1">
      <c r="A483" s="9"/>
      <c r="B483" s="9"/>
      <c r="C483" s="9"/>
      <c r="D483" s="9"/>
      <c r="E483" s="9"/>
      <c r="F483" s="9"/>
      <c r="G483" s="9"/>
      <c r="H483" s="9"/>
      <c r="I483" s="9"/>
      <c r="J483" s="9"/>
      <c r="K483" s="9"/>
      <c r="L483" s="9"/>
      <c r="M483" s="9"/>
      <c r="N483" s="9"/>
      <c r="O483" s="9"/>
      <c r="P483" s="9"/>
      <c r="Q483" s="9"/>
      <c r="R483" s="259"/>
      <c r="S483" s="9"/>
      <c r="T483" s="9"/>
      <c r="U483" s="9"/>
      <c r="V483" s="9"/>
    </row>
    <row r="484" spans="1:22" ht="15.75" customHeight="1">
      <c r="A484" s="9"/>
      <c r="B484" s="9"/>
      <c r="C484" s="9"/>
      <c r="D484" s="9"/>
      <c r="E484" s="9"/>
      <c r="F484" s="9"/>
      <c r="G484" s="9"/>
      <c r="H484" s="9"/>
      <c r="I484" s="9"/>
      <c r="J484" s="9"/>
      <c r="K484" s="9"/>
      <c r="L484" s="9"/>
      <c r="M484" s="9"/>
      <c r="N484" s="9"/>
      <c r="O484" s="9"/>
      <c r="P484" s="9"/>
      <c r="Q484" s="9"/>
      <c r="R484" s="259"/>
      <c r="S484" s="9"/>
      <c r="T484" s="9"/>
      <c r="U484" s="9"/>
      <c r="V484" s="9"/>
    </row>
    <row r="485" spans="1:22" ht="15.75" customHeight="1">
      <c r="A485" s="9"/>
      <c r="B485" s="9"/>
      <c r="C485" s="9"/>
      <c r="D485" s="9"/>
      <c r="E485" s="9"/>
      <c r="F485" s="9"/>
      <c r="G485" s="9"/>
      <c r="H485" s="9"/>
      <c r="I485" s="9"/>
      <c r="J485" s="9"/>
      <c r="K485" s="9"/>
      <c r="L485" s="9"/>
      <c r="M485" s="9"/>
      <c r="N485" s="9"/>
      <c r="O485" s="9"/>
      <c r="P485" s="9"/>
      <c r="Q485" s="9"/>
      <c r="R485" s="259"/>
      <c r="S485" s="9"/>
      <c r="T485" s="9"/>
      <c r="U485" s="9"/>
      <c r="V485" s="9"/>
    </row>
    <row r="486" spans="1:22" ht="15.75" customHeight="1">
      <c r="A486" s="9"/>
      <c r="B486" s="9"/>
      <c r="C486" s="9"/>
      <c r="D486" s="9"/>
      <c r="E486" s="9"/>
      <c r="F486" s="9"/>
      <c r="G486" s="9"/>
      <c r="H486" s="9"/>
      <c r="I486" s="9"/>
      <c r="J486" s="9"/>
      <c r="K486" s="9"/>
      <c r="L486" s="9"/>
      <c r="M486" s="9"/>
      <c r="N486" s="9"/>
      <c r="O486" s="9"/>
      <c r="P486" s="9"/>
      <c r="Q486" s="9"/>
      <c r="R486" s="259"/>
      <c r="S486" s="9"/>
      <c r="T486" s="9"/>
      <c r="U486" s="9"/>
      <c r="V486" s="9"/>
    </row>
    <row r="487" spans="1:22" ht="15.75" customHeight="1">
      <c r="A487" s="9"/>
      <c r="B487" s="9"/>
      <c r="C487" s="9"/>
      <c r="D487" s="9"/>
      <c r="E487" s="9"/>
      <c r="F487" s="9"/>
      <c r="G487" s="9"/>
      <c r="H487" s="9"/>
      <c r="I487" s="9"/>
      <c r="J487" s="9"/>
      <c r="K487" s="9"/>
      <c r="L487" s="9"/>
      <c r="M487" s="9"/>
      <c r="N487" s="9"/>
      <c r="O487" s="9"/>
      <c r="P487" s="9"/>
      <c r="Q487" s="9"/>
      <c r="R487" s="259"/>
      <c r="S487" s="9"/>
      <c r="T487" s="9"/>
      <c r="U487" s="9"/>
      <c r="V487" s="9"/>
    </row>
    <row r="488" spans="1:22" ht="15.75" customHeight="1">
      <c r="A488" s="9"/>
      <c r="B488" s="9"/>
      <c r="C488" s="9"/>
      <c r="D488" s="9"/>
      <c r="E488" s="9"/>
      <c r="F488" s="9"/>
      <c r="G488" s="9"/>
      <c r="H488" s="9"/>
      <c r="I488" s="9"/>
      <c r="J488" s="9"/>
      <c r="K488" s="9"/>
      <c r="L488" s="9"/>
      <c r="M488" s="9"/>
      <c r="N488" s="9"/>
      <c r="O488" s="9"/>
      <c r="P488" s="9"/>
      <c r="Q488" s="9"/>
      <c r="R488" s="259"/>
      <c r="S488" s="9"/>
      <c r="T488" s="9"/>
      <c r="U488" s="9"/>
      <c r="V488" s="9"/>
    </row>
    <row r="489" spans="1:22" ht="15.75" customHeight="1">
      <c r="A489" s="9"/>
      <c r="B489" s="9"/>
      <c r="C489" s="9"/>
      <c r="D489" s="9"/>
      <c r="E489" s="9"/>
      <c r="F489" s="9"/>
      <c r="G489" s="9"/>
      <c r="H489" s="9"/>
      <c r="I489" s="9"/>
      <c r="J489" s="9"/>
      <c r="K489" s="9"/>
      <c r="L489" s="9"/>
      <c r="M489" s="9"/>
      <c r="N489" s="9"/>
      <c r="O489" s="9"/>
      <c r="P489" s="9"/>
      <c r="Q489" s="9"/>
      <c r="R489" s="259"/>
      <c r="S489" s="9"/>
      <c r="T489" s="9"/>
      <c r="U489" s="9"/>
      <c r="V489" s="9"/>
    </row>
    <row r="490" spans="1:22" ht="15.75" customHeight="1">
      <c r="A490" s="9"/>
      <c r="B490" s="9"/>
      <c r="C490" s="9"/>
      <c r="D490" s="9"/>
      <c r="E490" s="9"/>
      <c r="F490" s="9"/>
      <c r="G490" s="9"/>
      <c r="H490" s="9"/>
      <c r="I490" s="9"/>
      <c r="J490" s="9"/>
      <c r="K490" s="9"/>
      <c r="L490" s="9"/>
      <c r="M490" s="9"/>
      <c r="N490" s="9"/>
      <c r="O490" s="9"/>
      <c r="P490" s="9"/>
      <c r="Q490" s="9"/>
      <c r="R490" s="259"/>
      <c r="S490" s="9"/>
      <c r="T490" s="9"/>
      <c r="U490" s="9"/>
      <c r="V490" s="9"/>
    </row>
    <row r="491" spans="1:22" ht="15.75" customHeight="1">
      <c r="A491" s="9"/>
      <c r="B491" s="9"/>
      <c r="C491" s="9"/>
      <c r="D491" s="9"/>
      <c r="E491" s="9"/>
      <c r="F491" s="9"/>
      <c r="G491" s="9"/>
      <c r="H491" s="9"/>
      <c r="I491" s="9"/>
      <c r="J491" s="9"/>
      <c r="K491" s="9"/>
      <c r="L491" s="9"/>
      <c r="M491" s="9"/>
      <c r="N491" s="9"/>
      <c r="O491" s="9"/>
      <c r="P491" s="9"/>
      <c r="Q491" s="9"/>
      <c r="R491" s="259"/>
      <c r="S491" s="9"/>
      <c r="T491" s="9"/>
      <c r="U491" s="9"/>
      <c r="V491" s="9"/>
    </row>
    <row r="492" spans="1:22" ht="15.75" customHeight="1">
      <c r="A492" s="9"/>
      <c r="B492" s="9"/>
      <c r="C492" s="9"/>
      <c r="D492" s="9"/>
      <c r="E492" s="9"/>
      <c r="F492" s="9"/>
      <c r="G492" s="9"/>
      <c r="H492" s="9"/>
      <c r="I492" s="9"/>
      <c r="J492" s="9"/>
      <c r="K492" s="9"/>
      <c r="L492" s="9"/>
      <c r="M492" s="9"/>
      <c r="N492" s="9"/>
      <c r="O492" s="9"/>
      <c r="P492" s="9"/>
      <c r="Q492" s="9"/>
      <c r="R492" s="259"/>
      <c r="S492" s="9"/>
      <c r="T492" s="9"/>
      <c r="U492" s="9"/>
      <c r="V492" s="9"/>
    </row>
    <row r="493" spans="1:22" ht="15.75" customHeight="1">
      <c r="A493" s="9"/>
      <c r="B493" s="9"/>
      <c r="C493" s="9"/>
      <c r="D493" s="9"/>
      <c r="E493" s="9"/>
      <c r="F493" s="9"/>
      <c r="G493" s="9"/>
      <c r="H493" s="9"/>
      <c r="I493" s="9"/>
      <c r="J493" s="9"/>
      <c r="K493" s="9"/>
      <c r="L493" s="9"/>
      <c r="M493" s="9"/>
      <c r="N493" s="9"/>
      <c r="O493" s="9"/>
      <c r="P493" s="9"/>
      <c r="Q493" s="9"/>
      <c r="R493" s="259"/>
      <c r="S493" s="9"/>
      <c r="T493" s="9"/>
      <c r="U493" s="9"/>
      <c r="V493" s="9"/>
    </row>
    <row r="494" spans="1:22" ht="15.75" customHeight="1">
      <c r="A494" s="9"/>
      <c r="B494" s="9"/>
      <c r="C494" s="9"/>
      <c r="D494" s="9"/>
      <c r="E494" s="9"/>
      <c r="F494" s="9"/>
      <c r="G494" s="9"/>
      <c r="H494" s="9"/>
      <c r="I494" s="9"/>
      <c r="J494" s="9"/>
      <c r="K494" s="9"/>
      <c r="L494" s="9"/>
      <c r="M494" s="9"/>
      <c r="N494" s="9"/>
      <c r="O494" s="9"/>
      <c r="P494" s="9"/>
      <c r="Q494" s="9"/>
      <c r="R494" s="259"/>
      <c r="S494" s="9"/>
      <c r="T494" s="9"/>
      <c r="U494" s="9"/>
      <c r="V494" s="9"/>
    </row>
    <row r="495" spans="1:22" ht="15.75" customHeight="1">
      <c r="A495" s="9"/>
      <c r="B495" s="9"/>
      <c r="C495" s="9"/>
      <c r="D495" s="9"/>
      <c r="E495" s="9"/>
      <c r="F495" s="9"/>
      <c r="G495" s="9"/>
      <c r="H495" s="9"/>
      <c r="I495" s="9"/>
      <c r="J495" s="9"/>
      <c r="K495" s="9"/>
      <c r="L495" s="9"/>
      <c r="M495" s="9"/>
      <c r="N495" s="9"/>
      <c r="O495" s="9"/>
      <c r="P495" s="9"/>
      <c r="Q495" s="9"/>
      <c r="R495" s="259"/>
      <c r="S495" s="9"/>
      <c r="T495" s="9"/>
      <c r="U495" s="9"/>
      <c r="V495" s="9"/>
    </row>
    <row r="496" spans="1:22" ht="15.75" customHeight="1">
      <c r="A496" s="9"/>
      <c r="B496" s="9"/>
      <c r="C496" s="9"/>
      <c r="D496" s="9"/>
      <c r="E496" s="9"/>
      <c r="F496" s="9"/>
      <c r="G496" s="9"/>
      <c r="H496" s="9"/>
      <c r="I496" s="9"/>
      <c r="J496" s="9"/>
      <c r="K496" s="9"/>
      <c r="L496" s="9"/>
      <c r="M496" s="9"/>
      <c r="N496" s="9"/>
      <c r="O496" s="9"/>
      <c r="P496" s="9"/>
      <c r="Q496" s="9"/>
      <c r="R496" s="259"/>
      <c r="S496" s="9"/>
      <c r="T496" s="9"/>
      <c r="U496" s="9"/>
      <c r="V496" s="9"/>
    </row>
    <row r="497" spans="1:22" ht="15.75" customHeight="1">
      <c r="A497" s="9"/>
      <c r="B497" s="9"/>
      <c r="C497" s="9"/>
      <c r="D497" s="9"/>
      <c r="E497" s="9"/>
      <c r="F497" s="9"/>
      <c r="G497" s="9"/>
      <c r="H497" s="9"/>
      <c r="I497" s="9"/>
      <c r="J497" s="9"/>
      <c r="K497" s="9"/>
      <c r="L497" s="9"/>
      <c r="M497" s="9"/>
      <c r="N497" s="9"/>
      <c r="O497" s="9"/>
      <c r="P497" s="9"/>
      <c r="Q497" s="9"/>
      <c r="R497" s="259"/>
      <c r="S497" s="9"/>
      <c r="T497" s="9"/>
      <c r="U497" s="9"/>
      <c r="V497" s="9"/>
    </row>
    <row r="498" spans="1:22" ht="15.75" customHeight="1">
      <c r="A498" s="9"/>
      <c r="B498" s="9"/>
      <c r="C498" s="9"/>
      <c r="D498" s="9"/>
      <c r="E498" s="9"/>
      <c r="F498" s="9"/>
      <c r="G498" s="9"/>
      <c r="H498" s="9"/>
      <c r="I498" s="9"/>
      <c r="J498" s="9"/>
      <c r="K498" s="9"/>
      <c r="L498" s="9"/>
      <c r="M498" s="9"/>
      <c r="N498" s="9"/>
      <c r="O498" s="9"/>
      <c r="P498" s="9"/>
      <c r="Q498" s="9"/>
      <c r="R498" s="259"/>
      <c r="S498" s="9"/>
      <c r="T498" s="9"/>
      <c r="U498" s="9"/>
      <c r="V498" s="9"/>
    </row>
    <row r="499" spans="1:22" ht="15.75" customHeight="1">
      <c r="A499" s="9"/>
      <c r="B499" s="9"/>
      <c r="C499" s="9"/>
      <c r="D499" s="9"/>
      <c r="E499" s="9"/>
      <c r="F499" s="9"/>
      <c r="G499" s="9"/>
      <c r="H499" s="9"/>
      <c r="I499" s="9"/>
      <c r="J499" s="9"/>
      <c r="K499" s="9"/>
      <c r="L499" s="9"/>
      <c r="M499" s="9"/>
      <c r="N499" s="9"/>
      <c r="O499" s="9"/>
      <c r="P499" s="9"/>
      <c r="Q499" s="9"/>
      <c r="R499" s="259"/>
      <c r="S499" s="9"/>
      <c r="T499" s="9"/>
      <c r="U499" s="9"/>
      <c r="V499" s="9"/>
    </row>
    <row r="500" spans="1:22" ht="15.75" customHeight="1">
      <c r="A500" s="9"/>
      <c r="B500" s="9"/>
      <c r="C500" s="9"/>
      <c r="D500" s="9"/>
      <c r="E500" s="9"/>
      <c r="F500" s="9"/>
      <c r="G500" s="9"/>
      <c r="H500" s="9"/>
      <c r="I500" s="9"/>
      <c r="J500" s="9"/>
      <c r="K500" s="9"/>
      <c r="L500" s="9"/>
      <c r="M500" s="9"/>
      <c r="N500" s="9"/>
      <c r="O500" s="9"/>
      <c r="P500" s="9"/>
      <c r="Q500" s="9"/>
      <c r="R500" s="259"/>
      <c r="S500" s="9"/>
      <c r="T500" s="9"/>
      <c r="U500" s="9"/>
      <c r="V500" s="9"/>
    </row>
    <row r="501" spans="1:22" ht="15.75" customHeight="1">
      <c r="A501" s="9"/>
      <c r="B501" s="9"/>
      <c r="C501" s="9"/>
      <c r="D501" s="9"/>
      <c r="E501" s="9"/>
      <c r="F501" s="9"/>
      <c r="G501" s="9"/>
      <c r="H501" s="9"/>
      <c r="I501" s="9"/>
      <c r="J501" s="9"/>
      <c r="K501" s="9"/>
      <c r="L501" s="9"/>
      <c r="M501" s="9"/>
      <c r="N501" s="9"/>
      <c r="O501" s="9"/>
      <c r="P501" s="9"/>
      <c r="Q501" s="9"/>
      <c r="R501" s="259"/>
      <c r="S501" s="9"/>
      <c r="T501" s="9"/>
      <c r="U501" s="9"/>
      <c r="V501" s="9"/>
    </row>
    <row r="502" spans="1:22" ht="15.75" customHeight="1">
      <c r="A502" s="9"/>
      <c r="B502" s="9"/>
      <c r="C502" s="9"/>
      <c r="D502" s="9"/>
      <c r="E502" s="9"/>
      <c r="F502" s="9"/>
      <c r="G502" s="9"/>
      <c r="H502" s="9"/>
      <c r="I502" s="9"/>
      <c r="J502" s="9"/>
      <c r="K502" s="9"/>
      <c r="L502" s="9"/>
      <c r="M502" s="9"/>
      <c r="N502" s="9"/>
      <c r="O502" s="9"/>
      <c r="P502" s="9"/>
      <c r="Q502" s="9"/>
      <c r="R502" s="259"/>
      <c r="S502" s="9"/>
      <c r="T502" s="9"/>
      <c r="U502" s="9"/>
      <c r="V502" s="9"/>
    </row>
    <row r="503" spans="1:22" ht="15.75" customHeight="1">
      <c r="A503" s="9"/>
      <c r="B503" s="9"/>
      <c r="C503" s="9"/>
      <c r="D503" s="9"/>
      <c r="E503" s="9"/>
      <c r="F503" s="9"/>
      <c r="G503" s="9"/>
      <c r="H503" s="9"/>
      <c r="I503" s="9"/>
      <c r="J503" s="9"/>
      <c r="K503" s="9"/>
      <c r="L503" s="9"/>
      <c r="M503" s="9"/>
      <c r="N503" s="9"/>
      <c r="O503" s="9"/>
      <c r="P503" s="9"/>
      <c r="Q503" s="9"/>
      <c r="R503" s="259"/>
      <c r="S503" s="9"/>
      <c r="T503" s="9"/>
      <c r="U503" s="9"/>
      <c r="V503" s="9"/>
    </row>
    <row r="504" spans="1:22" ht="15.75" customHeight="1">
      <c r="A504" s="9"/>
      <c r="B504" s="9"/>
      <c r="C504" s="9"/>
      <c r="D504" s="9"/>
      <c r="E504" s="9"/>
      <c r="F504" s="9"/>
      <c r="G504" s="9"/>
      <c r="H504" s="9"/>
      <c r="I504" s="9"/>
      <c r="J504" s="9"/>
      <c r="K504" s="9"/>
      <c r="L504" s="9"/>
      <c r="M504" s="9"/>
      <c r="N504" s="9"/>
      <c r="O504" s="9"/>
      <c r="P504" s="9"/>
      <c r="Q504" s="9"/>
      <c r="R504" s="259"/>
      <c r="S504" s="9"/>
      <c r="T504" s="9"/>
      <c r="U504" s="9"/>
      <c r="V504" s="9"/>
    </row>
    <row r="505" spans="1:22" ht="15.75" customHeight="1">
      <c r="A505" s="9"/>
      <c r="B505" s="9"/>
      <c r="C505" s="9"/>
      <c r="D505" s="9"/>
      <c r="E505" s="9"/>
      <c r="F505" s="9"/>
      <c r="G505" s="9"/>
      <c r="H505" s="9"/>
      <c r="I505" s="9"/>
      <c r="J505" s="9"/>
      <c r="K505" s="9"/>
      <c r="L505" s="9"/>
      <c r="M505" s="9"/>
      <c r="N505" s="9"/>
      <c r="O505" s="9"/>
      <c r="P505" s="9"/>
      <c r="Q505" s="9"/>
      <c r="R505" s="259"/>
      <c r="S505" s="9"/>
      <c r="T505" s="9"/>
      <c r="U505" s="9"/>
      <c r="V505" s="9"/>
    </row>
    <row r="506" spans="1:22" ht="15.75" customHeight="1">
      <c r="A506" s="9"/>
      <c r="B506" s="9"/>
      <c r="C506" s="9"/>
      <c r="D506" s="9"/>
      <c r="E506" s="9"/>
      <c r="F506" s="9"/>
      <c r="G506" s="9"/>
      <c r="H506" s="9"/>
      <c r="I506" s="9"/>
      <c r="J506" s="9"/>
      <c r="K506" s="9"/>
      <c r="L506" s="9"/>
      <c r="M506" s="9"/>
      <c r="N506" s="9"/>
      <c r="O506" s="9"/>
      <c r="P506" s="9"/>
      <c r="Q506" s="9"/>
      <c r="R506" s="259"/>
      <c r="S506" s="9"/>
      <c r="T506" s="9"/>
      <c r="U506" s="9"/>
      <c r="V506" s="9"/>
    </row>
    <row r="507" spans="1:22" ht="15.75" customHeight="1">
      <c r="A507" s="9"/>
      <c r="B507" s="9"/>
      <c r="C507" s="9"/>
      <c r="D507" s="9"/>
      <c r="E507" s="9"/>
      <c r="F507" s="9"/>
      <c r="G507" s="9"/>
      <c r="H507" s="9"/>
      <c r="I507" s="9"/>
      <c r="J507" s="9"/>
      <c r="K507" s="9"/>
      <c r="L507" s="9"/>
      <c r="M507" s="9"/>
      <c r="N507" s="9"/>
      <c r="O507" s="9"/>
      <c r="P507" s="9"/>
      <c r="Q507" s="9"/>
      <c r="R507" s="259"/>
      <c r="S507" s="9"/>
      <c r="T507" s="9"/>
      <c r="U507" s="9"/>
      <c r="V507" s="9"/>
    </row>
    <row r="508" spans="1:22" ht="15.75" customHeight="1">
      <c r="A508" s="9"/>
      <c r="B508" s="9"/>
      <c r="C508" s="9"/>
      <c r="D508" s="9"/>
      <c r="E508" s="9"/>
      <c r="F508" s="9"/>
      <c r="G508" s="9"/>
      <c r="H508" s="9"/>
      <c r="I508" s="9"/>
      <c r="J508" s="9"/>
      <c r="K508" s="9"/>
      <c r="L508" s="9"/>
      <c r="M508" s="9"/>
      <c r="N508" s="9"/>
      <c r="O508" s="9"/>
      <c r="P508" s="9"/>
      <c r="Q508" s="9"/>
      <c r="R508" s="259"/>
      <c r="S508" s="9"/>
      <c r="T508" s="9"/>
      <c r="U508" s="9"/>
      <c r="V508" s="9"/>
    </row>
    <row r="509" spans="1:22" ht="15.75" customHeight="1">
      <c r="A509" s="9"/>
      <c r="B509" s="9"/>
      <c r="C509" s="9"/>
      <c r="D509" s="9"/>
      <c r="E509" s="9"/>
      <c r="F509" s="9"/>
      <c r="G509" s="9"/>
      <c r="H509" s="9"/>
      <c r="I509" s="9"/>
      <c r="J509" s="9"/>
      <c r="K509" s="9"/>
      <c r="L509" s="9"/>
      <c r="M509" s="9"/>
      <c r="N509" s="9"/>
      <c r="O509" s="9"/>
      <c r="P509" s="9"/>
      <c r="Q509" s="9"/>
      <c r="R509" s="259"/>
      <c r="S509" s="9"/>
      <c r="T509" s="9"/>
      <c r="U509" s="9"/>
      <c r="V509" s="9"/>
    </row>
    <row r="510" spans="1:22" ht="15.75" customHeight="1">
      <c r="A510" s="9"/>
      <c r="B510" s="9"/>
      <c r="C510" s="9"/>
      <c r="D510" s="9"/>
      <c r="E510" s="9"/>
      <c r="F510" s="9"/>
      <c r="G510" s="9"/>
      <c r="H510" s="9"/>
      <c r="I510" s="9"/>
      <c r="J510" s="9"/>
      <c r="K510" s="9"/>
      <c r="L510" s="9"/>
      <c r="M510" s="9"/>
      <c r="N510" s="9"/>
      <c r="O510" s="9"/>
      <c r="P510" s="9"/>
      <c r="Q510" s="9"/>
      <c r="R510" s="259"/>
      <c r="S510" s="9"/>
      <c r="T510" s="9"/>
      <c r="U510" s="9"/>
      <c r="V510" s="9"/>
    </row>
    <row r="511" spans="1:22" ht="15.75" customHeight="1">
      <c r="A511" s="9"/>
      <c r="B511" s="9"/>
      <c r="C511" s="9"/>
      <c r="D511" s="9"/>
      <c r="E511" s="9"/>
      <c r="F511" s="9"/>
      <c r="G511" s="9"/>
      <c r="H511" s="9"/>
      <c r="I511" s="9"/>
      <c r="J511" s="9"/>
      <c r="K511" s="9"/>
      <c r="L511" s="9"/>
      <c r="M511" s="9"/>
      <c r="N511" s="9"/>
      <c r="O511" s="9"/>
      <c r="P511" s="9"/>
      <c r="Q511" s="9"/>
      <c r="R511" s="259"/>
      <c r="S511" s="9"/>
      <c r="T511" s="9"/>
      <c r="U511" s="9"/>
      <c r="V511" s="9"/>
    </row>
    <row r="512" spans="1:22" ht="15.75" customHeight="1">
      <c r="A512" s="9"/>
      <c r="B512" s="9"/>
      <c r="C512" s="9"/>
      <c r="D512" s="9"/>
      <c r="E512" s="9"/>
      <c r="F512" s="9"/>
      <c r="G512" s="9"/>
      <c r="H512" s="9"/>
      <c r="I512" s="9"/>
      <c r="J512" s="9"/>
      <c r="K512" s="9"/>
      <c r="L512" s="9"/>
      <c r="M512" s="9"/>
      <c r="N512" s="9"/>
      <c r="O512" s="9"/>
      <c r="P512" s="9"/>
      <c r="Q512" s="9"/>
      <c r="R512" s="259"/>
      <c r="S512" s="9"/>
      <c r="T512" s="9"/>
      <c r="U512" s="9"/>
      <c r="V512" s="9"/>
    </row>
    <row r="513" spans="1:22" ht="15.75" customHeight="1">
      <c r="A513" s="9"/>
      <c r="B513" s="9"/>
      <c r="C513" s="9"/>
      <c r="D513" s="9"/>
      <c r="E513" s="9"/>
      <c r="F513" s="9"/>
      <c r="G513" s="9"/>
      <c r="H513" s="9"/>
      <c r="I513" s="9"/>
      <c r="J513" s="9"/>
      <c r="K513" s="9"/>
      <c r="L513" s="9"/>
      <c r="M513" s="9"/>
      <c r="N513" s="9"/>
      <c r="O513" s="9"/>
      <c r="P513" s="9"/>
      <c r="Q513" s="9"/>
      <c r="R513" s="259"/>
      <c r="S513" s="9"/>
      <c r="T513" s="9"/>
      <c r="U513" s="9"/>
      <c r="V513" s="9"/>
    </row>
    <row r="514" spans="1:22" ht="15.75" customHeight="1">
      <c r="A514" s="9"/>
      <c r="B514" s="9"/>
      <c r="C514" s="9"/>
      <c r="D514" s="9"/>
      <c r="E514" s="9"/>
      <c r="F514" s="9"/>
      <c r="G514" s="9"/>
      <c r="H514" s="9"/>
      <c r="I514" s="9"/>
      <c r="J514" s="9"/>
      <c r="K514" s="9"/>
      <c r="L514" s="9"/>
      <c r="M514" s="9"/>
      <c r="N514" s="9"/>
      <c r="O514" s="9"/>
      <c r="P514" s="9"/>
      <c r="Q514" s="9"/>
      <c r="R514" s="259"/>
      <c r="S514" s="9"/>
      <c r="T514" s="9"/>
      <c r="U514" s="9"/>
      <c r="V514" s="9"/>
    </row>
    <row r="515" spans="1:22" ht="15.75" customHeight="1">
      <c r="A515" s="9"/>
      <c r="B515" s="9"/>
      <c r="C515" s="9"/>
      <c r="D515" s="9"/>
      <c r="E515" s="9"/>
      <c r="F515" s="9"/>
      <c r="G515" s="9"/>
      <c r="H515" s="9"/>
      <c r="I515" s="9"/>
      <c r="J515" s="9"/>
      <c r="K515" s="9"/>
      <c r="L515" s="9"/>
      <c r="M515" s="9"/>
      <c r="N515" s="9"/>
      <c r="O515" s="9"/>
      <c r="P515" s="9"/>
      <c r="Q515" s="9"/>
      <c r="R515" s="259"/>
      <c r="S515" s="9"/>
      <c r="T515" s="9"/>
      <c r="U515" s="9"/>
      <c r="V515" s="9"/>
    </row>
    <row r="516" spans="1:22" ht="15.75" customHeight="1">
      <c r="A516" s="9"/>
      <c r="B516" s="9"/>
      <c r="C516" s="9"/>
      <c r="D516" s="9"/>
      <c r="E516" s="9"/>
      <c r="F516" s="9"/>
      <c r="G516" s="9"/>
      <c r="H516" s="9"/>
      <c r="I516" s="9"/>
      <c r="J516" s="9"/>
      <c r="K516" s="9"/>
      <c r="L516" s="9"/>
      <c r="M516" s="9"/>
      <c r="N516" s="9"/>
      <c r="O516" s="9"/>
      <c r="P516" s="9"/>
      <c r="Q516" s="9"/>
      <c r="R516" s="259"/>
      <c r="S516" s="9"/>
      <c r="T516" s="9"/>
      <c r="U516" s="9"/>
      <c r="V516" s="9"/>
    </row>
    <row r="517" spans="1:22" ht="15.75" customHeight="1">
      <c r="A517" s="9"/>
      <c r="B517" s="9"/>
      <c r="C517" s="9"/>
      <c r="D517" s="9"/>
      <c r="E517" s="9"/>
      <c r="F517" s="9"/>
      <c r="G517" s="9"/>
      <c r="H517" s="9"/>
      <c r="I517" s="9"/>
      <c r="J517" s="9"/>
      <c r="K517" s="9"/>
      <c r="L517" s="9"/>
      <c r="M517" s="9"/>
      <c r="N517" s="9"/>
      <c r="O517" s="9"/>
      <c r="P517" s="9"/>
      <c r="Q517" s="9"/>
      <c r="R517" s="259"/>
      <c r="S517" s="9"/>
      <c r="T517" s="9"/>
      <c r="U517" s="9"/>
      <c r="V517" s="9"/>
    </row>
    <row r="518" spans="1:22" ht="15.75" customHeight="1">
      <c r="A518" s="9"/>
      <c r="B518" s="9"/>
      <c r="C518" s="9"/>
      <c r="D518" s="9"/>
      <c r="E518" s="9"/>
      <c r="F518" s="9"/>
      <c r="G518" s="9"/>
      <c r="H518" s="9"/>
      <c r="I518" s="9"/>
      <c r="J518" s="9"/>
      <c r="K518" s="9"/>
      <c r="L518" s="9"/>
      <c r="M518" s="9"/>
      <c r="N518" s="9"/>
      <c r="O518" s="9"/>
      <c r="P518" s="9"/>
      <c r="Q518" s="9"/>
      <c r="R518" s="259"/>
      <c r="S518" s="9"/>
      <c r="T518" s="9"/>
      <c r="U518" s="9"/>
      <c r="V518" s="9"/>
    </row>
    <row r="519" spans="1:22" ht="15.75" customHeight="1">
      <c r="A519" s="9"/>
      <c r="B519" s="9"/>
      <c r="C519" s="9"/>
      <c r="D519" s="9"/>
      <c r="E519" s="9"/>
      <c r="F519" s="9"/>
      <c r="G519" s="9"/>
      <c r="H519" s="9"/>
      <c r="I519" s="9"/>
      <c r="J519" s="9"/>
      <c r="K519" s="9"/>
      <c r="L519" s="9"/>
      <c r="M519" s="9"/>
      <c r="N519" s="9"/>
      <c r="O519" s="9"/>
      <c r="P519" s="9"/>
      <c r="Q519" s="9"/>
      <c r="R519" s="259"/>
      <c r="S519" s="9"/>
      <c r="T519" s="9"/>
      <c r="U519" s="9"/>
      <c r="V519" s="9"/>
    </row>
    <row r="520" spans="1:22" ht="15.75" customHeight="1">
      <c r="A520" s="9"/>
      <c r="B520" s="9"/>
      <c r="C520" s="9"/>
      <c r="D520" s="9"/>
      <c r="E520" s="9"/>
      <c r="F520" s="9"/>
      <c r="G520" s="9"/>
      <c r="H520" s="9"/>
      <c r="I520" s="9"/>
      <c r="J520" s="9"/>
      <c r="K520" s="9"/>
      <c r="L520" s="9"/>
      <c r="M520" s="9"/>
      <c r="N520" s="9"/>
      <c r="O520" s="9"/>
      <c r="P520" s="9"/>
      <c r="Q520" s="9"/>
      <c r="R520" s="259"/>
      <c r="S520" s="9"/>
      <c r="T520" s="9"/>
      <c r="U520" s="9"/>
      <c r="V520" s="9"/>
    </row>
    <row r="521" spans="1:22" ht="15.75" customHeight="1">
      <c r="A521" s="9"/>
      <c r="B521" s="9"/>
      <c r="C521" s="9"/>
      <c r="D521" s="9"/>
      <c r="E521" s="9"/>
      <c r="F521" s="9"/>
      <c r="G521" s="9"/>
      <c r="H521" s="9"/>
      <c r="I521" s="9"/>
      <c r="J521" s="9"/>
      <c r="K521" s="9"/>
      <c r="L521" s="9"/>
      <c r="M521" s="9"/>
      <c r="N521" s="9"/>
      <c r="O521" s="9"/>
      <c r="P521" s="9"/>
      <c r="Q521" s="9"/>
      <c r="R521" s="259"/>
      <c r="S521" s="9"/>
      <c r="T521" s="9"/>
      <c r="U521" s="9"/>
      <c r="V521" s="9"/>
    </row>
    <row r="522" spans="1:22" ht="15.75" customHeight="1">
      <c r="A522" s="9"/>
      <c r="B522" s="9"/>
      <c r="C522" s="9"/>
      <c r="D522" s="9"/>
      <c r="E522" s="9"/>
      <c r="F522" s="9"/>
      <c r="G522" s="9"/>
      <c r="H522" s="9"/>
      <c r="I522" s="9"/>
      <c r="J522" s="9"/>
      <c r="K522" s="9"/>
      <c r="L522" s="9"/>
      <c r="M522" s="9"/>
      <c r="N522" s="9"/>
      <c r="O522" s="9"/>
      <c r="P522" s="9"/>
      <c r="Q522" s="9"/>
      <c r="R522" s="259"/>
      <c r="S522" s="9"/>
      <c r="T522" s="9"/>
      <c r="U522" s="9"/>
      <c r="V522" s="9"/>
    </row>
    <row r="523" spans="1:22" ht="15.75" customHeight="1">
      <c r="A523" s="9"/>
      <c r="B523" s="9"/>
      <c r="C523" s="9"/>
      <c r="D523" s="9"/>
      <c r="E523" s="9"/>
      <c r="F523" s="9"/>
      <c r="G523" s="9"/>
      <c r="H523" s="9"/>
      <c r="I523" s="9"/>
      <c r="J523" s="9"/>
      <c r="K523" s="9"/>
      <c r="L523" s="9"/>
      <c r="M523" s="9"/>
      <c r="N523" s="9"/>
      <c r="O523" s="9"/>
      <c r="P523" s="9"/>
      <c r="Q523" s="9"/>
      <c r="R523" s="259"/>
      <c r="S523" s="9"/>
      <c r="T523" s="9"/>
      <c r="U523" s="9"/>
      <c r="V523" s="9"/>
    </row>
    <row r="524" spans="1:22" ht="15.75" customHeight="1">
      <c r="A524" s="9"/>
      <c r="B524" s="9"/>
      <c r="C524" s="9"/>
      <c r="D524" s="9"/>
      <c r="E524" s="9"/>
      <c r="F524" s="9"/>
      <c r="G524" s="9"/>
      <c r="H524" s="9"/>
      <c r="I524" s="9"/>
      <c r="J524" s="9"/>
      <c r="K524" s="9"/>
      <c r="L524" s="9"/>
      <c r="M524" s="9"/>
      <c r="N524" s="9"/>
      <c r="O524" s="9"/>
      <c r="P524" s="9"/>
      <c r="Q524" s="9"/>
      <c r="R524" s="259"/>
      <c r="S524" s="9"/>
      <c r="T524" s="9"/>
      <c r="U524" s="9"/>
      <c r="V524" s="9"/>
    </row>
    <row r="525" spans="1:22" ht="15.75" customHeight="1">
      <c r="A525" s="9"/>
      <c r="B525" s="9"/>
      <c r="C525" s="9"/>
      <c r="D525" s="9"/>
      <c r="E525" s="9"/>
      <c r="F525" s="9"/>
      <c r="G525" s="9"/>
      <c r="H525" s="9"/>
      <c r="I525" s="9"/>
      <c r="J525" s="9"/>
      <c r="K525" s="9"/>
      <c r="L525" s="9"/>
      <c r="M525" s="9"/>
      <c r="N525" s="9"/>
      <c r="O525" s="9"/>
      <c r="P525" s="9"/>
      <c r="Q525" s="9"/>
      <c r="R525" s="259"/>
      <c r="S525" s="9"/>
      <c r="T525" s="9"/>
      <c r="U525" s="9"/>
      <c r="V525" s="9"/>
    </row>
    <row r="526" spans="1:22" ht="15.75" customHeight="1">
      <c r="A526" s="9"/>
      <c r="B526" s="9"/>
      <c r="C526" s="9"/>
      <c r="D526" s="9"/>
      <c r="E526" s="9"/>
      <c r="F526" s="9"/>
      <c r="G526" s="9"/>
      <c r="H526" s="9"/>
      <c r="I526" s="9"/>
      <c r="J526" s="9"/>
      <c r="K526" s="9"/>
      <c r="L526" s="9"/>
      <c r="M526" s="9"/>
      <c r="N526" s="9"/>
      <c r="O526" s="9"/>
      <c r="P526" s="9"/>
      <c r="Q526" s="9"/>
      <c r="R526" s="259"/>
      <c r="S526" s="9"/>
      <c r="T526" s="9"/>
      <c r="U526" s="9"/>
      <c r="V526" s="9"/>
    </row>
    <row r="527" spans="1:22" ht="15.75" customHeight="1">
      <c r="A527" s="9"/>
      <c r="B527" s="9"/>
      <c r="C527" s="9"/>
      <c r="D527" s="9"/>
      <c r="E527" s="9"/>
      <c r="F527" s="9"/>
      <c r="G527" s="9"/>
      <c r="H527" s="9"/>
      <c r="I527" s="9"/>
      <c r="J527" s="9"/>
      <c r="K527" s="9"/>
      <c r="L527" s="9"/>
      <c r="M527" s="9"/>
      <c r="N527" s="9"/>
      <c r="O527" s="9"/>
      <c r="P527" s="9"/>
      <c r="Q527" s="9"/>
      <c r="R527" s="259"/>
      <c r="S527" s="9"/>
      <c r="T527" s="9"/>
      <c r="U527" s="9"/>
      <c r="V527" s="9"/>
    </row>
    <row r="528" spans="1:22" ht="15.75" customHeight="1">
      <c r="A528" s="9"/>
      <c r="B528" s="9"/>
      <c r="C528" s="9"/>
      <c r="D528" s="9"/>
      <c r="E528" s="9"/>
      <c r="F528" s="9"/>
      <c r="G528" s="9"/>
      <c r="H528" s="9"/>
      <c r="I528" s="9"/>
      <c r="J528" s="9"/>
      <c r="K528" s="9"/>
      <c r="L528" s="9"/>
      <c r="M528" s="9"/>
      <c r="N528" s="9"/>
      <c r="O528" s="9"/>
      <c r="P528" s="9"/>
      <c r="Q528" s="9"/>
      <c r="R528" s="259"/>
      <c r="S528" s="9"/>
      <c r="T528" s="9"/>
      <c r="U528" s="9"/>
      <c r="V528" s="9"/>
    </row>
    <row r="529" spans="1:22" ht="15.75" customHeight="1">
      <c r="A529" s="9"/>
      <c r="B529" s="9"/>
      <c r="C529" s="9"/>
      <c r="D529" s="9"/>
      <c r="E529" s="9"/>
      <c r="F529" s="9"/>
      <c r="G529" s="9"/>
      <c r="H529" s="9"/>
      <c r="I529" s="9"/>
      <c r="J529" s="9"/>
      <c r="K529" s="9"/>
      <c r="L529" s="9"/>
      <c r="M529" s="9"/>
      <c r="N529" s="9"/>
      <c r="O529" s="9"/>
      <c r="P529" s="9"/>
      <c r="Q529" s="9"/>
      <c r="R529" s="259"/>
      <c r="S529" s="9"/>
      <c r="T529" s="9"/>
      <c r="U529" s="9"/>
      <c r="V529" s="9"/>
    </row>
    <row r="530" spans="1:22" ht="15.75" customHeight="1">
      <c r="A530" s="9"/>
      <c r="B530" s="9"/>
      <c r="C530" s="9"/>
      <c r="D530" s="9"/>
      <c r="E530" s="9"/>
      <c r="F530" s="9"/>
      <c r="G530" s="9"/>
      <c r="H530" s="9"/>
      <c r="I530" s="9"/>
      <c r="J530" s="9"/>
      <c r="K530" s="9"/>
      <c r="L530" s="9"/>
      <c r="M530" s="9"/>
      <c r="N530" s="9"/>
      <c r="O530" s="9"/>
      <c r="P530" s="9"/>
      <c r="Q530" s="9"/>
      <c r="R530" s="259"/>
      <c r="S530" s="9"/>
      <c r="T530" s="9"/>
      <c r="U530" s="9"/>
      <c r="V530" s="9"/>
    </row>
    <row r="531" spans="1:22" ht="15.75" customHeight="1">
      <c r="A531" s="9"/>
      <c r="B531" s="9"/>
      <c r="C531" s="9"/>
      <c r="D531" s="9"/>
      <c r="E531" s="9"/>
      <c r="F531" s="9"/>
      <c r="G531" s="9"/>
      <c r="H531" s="9"/>
      <c r="I531" s="9"/>
      <c r="J531" s="9"/>
      <c r="K531" s="9"/>
      <c r="L531" s="9"/>
      <c r="M531" s="9"/>
      <c r="N531" s="9"/>
      <c r="O531" s="9"/>
      <c r="P531" s="9"/>
      <c r="Q531" s="9"/>
      <c r="R531" s="259"/>
      <c r="S531" s="9"/>
      <c r="T531" s="9"/>
      <c r="U531" s="9"/>
      <c r="V531" s="9"/>
    </row>
    <row r="532" spans="1:22" ht="15.75" customHeight="1">
      <c r="A532" s="9"/>
      <c r="B532" s="9"/>
      <c r="C532" s="9"/>
      <c r="D532" s="9"/>
      <c r="E532" s="9"/>
      <c r="F532" s="9"/>
      <c r="G532" s="9"/>
      <c r="H532" s="9"/>
      <c r="I532" s="9"/>
      <c r="J532" s="9"/>
      <c r="K532" s="9"/>
      <c r="L532" s="9"/>
      <c r="M532" s="9"/>
      <c r="N532" s="9"/>
      <c r="O532" s="9"/>
      <c r="P532" s="9"/>
      <c r="Q532" s="9"/>
      <c r="R532" s="259"/>
      <c r="S532" s="9"/>
      <c r="T532" s="9"/>
      <c r="U532" s="9"/>
      <c r="V532" s="9"/>
    </row>
    <row r="533" spans="1:22" ht="15.75" customHeight="1">
      <c r="A533" s="9"/>
      <c r="B533" s="9"/>
      <c r="C533" s="9"/>
      <c r="D533" s="9"/>
      <c r="E533" s="9"/>
      <c r="F533" s="9"/>
      <c r="G533" s="9"/>
      <c r="H533" s="9"/>
      <c r="I533" s="9"/>
      <c r="J533" s="9"/>
      <c r="K533" s="9"/>
      <c r="L533" s="9"/>
      <c r="M533" s="9"/>
      <c r="N533" s="9"/>
      <c r="O533" s="9"/>
      <c r="P533" s="9"/>
      <c r="Q533" s="9"/>
      <c r="R533" s="259"/>
      <c r="S533" s="9"/>
      <c r="T533" s="9"/>
      <c r="U533" s="9"/>
      <c r="V533" s="9"/>
    </row>
    <row r="534" spans="1:22" ht="15.75" customHeight="1">
      <c r="A534" s="9"/>
      <c r="B534" s="9"/>
      <c r="C534" s="9"/>
      <c r="D534" s="9"/>
      <c r="E534" s="9"/>
      <c r="F534" s="9"/>
      <c r="G534" s="9"/>
      <c r="H534" s="9"/>
      <c r="I534" s="9"/>
      <c r="J534" s="9"/>
      <c r="K534" s="9"/>
      <c r="L534" s="9"/>
      <c r="M534" s="9"/>
      <c r="N534" s="9"/>
      <c r="O534" s="9"/>
      <c r="P534" s="9"/>
      <c r="Q534" s="9"/>
      <c r="R534" s="259"/>
      <c r="S534" s="9"/>
      <c r="T534" s="9"/>
      <c r="U534" s="9"/>
      <c r="V534" s="9"/>
    </row>
    <row r="535" spans="1:22" ht="15.75" customHeight="1">
      <c r="A535" s="9"/>
      <c r="B535" s="9"/>
      <c r="C535" s="9"/>
      <c r="D535" s="9"/>
      <c r="E535" s="9"/>
      <c r="F535" s="9"/>
      <c r="G535" s="9"/>
      <c r="H535" s="9"/>
      <c r="I535" s="9"/>
      <c r="J535" s="9"/>
      <c r="K535" s="9"/>
      <c r="L535" s="9"/>
      <c r="M535" s="9"/>
      <c r="N535" s="9"/>
      <c r="O535" s="9"/>
      <c r="P535" s="9"/>
      <c r="Q535" s="9"/>
      <c r="R535" s="259"/>
      <c r="S535" s="9"/>
      <c r="T535" s="9"/>
      <c r="U535" s="9"/>
      <c r="V535" s="9"/>
    </row>
    <row r="536" spans="1:22" ht="15.75" customHeight="1">
      <c r="A536" s="9"/>
      <c r="B536" s="9"/>
      <c r="C536" s="9"/>
      <c r="D536" s="9"/>
      <c r="E536" s="9"/>
      <c r="F536" s="9"/>
      <c r="G536" s="9"/>
      <c r="H536" s="9"/>
      <c r="I536" s="9"/>
      <c r="J536" s="9"/>
      <c r="K536" s="9"/>
      <c r="L536" s="9"/>
      <c r="M536" s="9"/>
      <c r="N536" s="9"/>
      <c r="O536" s="9"/>
      <c r="P536" s="9"/>
      <c r="Q536" s="9"/>
      <c r="R536" s="259"/>
      <c r="S536" s="9"/>
      <c r="T536" s="9"/>
      <c r="U536" s="9"/>
      <c r="V536" s="9"/>
    </row>
    <row r="537" spans="1:22" ht="15.75" customHeight="1">
      <c r="A537" s="9"/>
      <c r="B537" s="9"/>
      <c r="C537" s="9"/>
      <c r="D537" s="9"/>
      <c r="E537" s="9"/>
      <c r="F537" s="9"/>
      <c r="G537" s="9"/>
      <c r="H537" s="9"/>
      <c r="I537" s="9"/>
      <c r="J537" s="9"/>
      <c r="K537" s="9"/>
      <c r="L537" s="9"/>
      <c r="M537" s="9"/>
      <c r="N537" s="9"/>
      <c r="O537" s="9"/>
      <c r="P537" s="9"/>
      <c r="Q537" s="9"/>
      <c r="R537" s="259"/>
      <c r="S537" s="9"/>
      <c r="T537" s="9"/>
      <c r="U537" s="9"/>
      <c r="V537" s="9"/>
    </row>
    <row r="538" spans="1:22" ht="15.75" customHeight="1">
      <c r="A538" s="9"/>
      <c r="B538" s="9"/>
      <c r="C538" s="9"/>
      <c r="D538" s="9"/>
      <c r="E538" s="9"/>
      <c r="F538" s="9"/>
      <c r="G538" s="9"/>
      <c r="H538" s="9"/>
      <c r="I538" s="9"/>
      <c r="J538" s="9"/>
      <c r="K538" s="9"/>
      <c r="L538" s="9"/>
      <c r="M538" s="9"/>
      <c r="N538" s="9"/>
      <c r="O538" s="9"/>
      <c r="P538" s="9"/>
      <c r="Q538" s="9"/>
      <c r="R538" s="259"/>
      <c r="S538" s="9"/>
      <c r="T538" s="9"/>
      <c r="U538" s="9"/>
      <c r="V538" s="9"/>
    </row>
    <row r="539" spans="1:22" ht="15.75" customHeight="1">
      <c r="A539" s="9"/>
      <c r="B539" s="9"/>
      <c r="C539" s="9"/>
      <c r="D539" s="9"/>
      <c r="E539" s="9"/>
      <c r="F539" s="9"/>
      <c r="G539" s="9"/>
      <c r="H539" s="9"/>
      <c r="I539" s="9"/>
      <c r="J539" s="9"/>
      <c r="K539" s="9"/>
      <c r="L539" s="9"/>
      <c r="M539" s="9"/>
      <c r="N539" s="9"/>
      <c r="O539" s="9"/>
      <c r="P539" s="9"/>
      <c r="Q539" s="9"/>
      <c r="R539" s="259"/>
      <c r="S539" s="9"/>
      <c r="T539" s="9"/>
      <c r="U539" s="9"/>
      <c r="V539" s="9"/>
    </row>
    <row r="540" spans="1:22" ht="15.75" customHeight="1">
      <c r="A540" s="9"/>
      <c r="B540" s="9"/>
      <c r="C540" s="9"/>
      <c r="D540" s="9"/>
      <c r="E540" s="9"/>
      <c r="F540" s="9"/>
      <c r="G540" s="9"/>
      <c r="H540" s="9"/>
      <c r="I540" s="9"/>
      <c r="J540" s="9"/>
      <c r="K540" s="9"/>
      <c r="L540" s="9"/>
      <c r="M540" s="9"/>
      <c r="N540" s="9"/>
      <c r="O540" s="9"/>
      <c r="P540" s="9"/>
      <c r="Q540" s="9"/>
      <c r="R540" s="259"/>
      <c r="S540" s="9"/>
      <c r="T540" s="9"/>
      <c r="U540" s="9"/>
      <c r="V540" s="9"/>
    </row>
    <row r="541" spans="1:22" ht="15.75" customHeight="1">
      <c r="A541" s="9"/>
      <c r="B541" s="9"/>
      <c r="C541" s="9"/>
      <c r="D541" s="9"/>
      <c r="E541" s="9"/>
      <c r="F541" s="9"/>
      <c r="G541" s="9"/>
      <c r="H541" s="9"/>
      <c r="I541" s="9"/>
      <c r="J541" s="9"/>
      <c r="K541" s="9"/>
      <c r="L541" s="9"/>
      <c r="M541" s="9"/>
      <c r="N541" s="9"/>
      <c r="O541" s="9"/>
      <c r="P541" s="9"/>
      <c r="Q541" s="9"/>
      <c r="R541" s="259"/>
      <c r="S541" s="9"/>
      <c r="T541" s="9"/>
      <c r="U541" s="9"/>
      <c r="V541" s="9"/>
    </row>
    <row r="542" spans="1:22" ht="15.75" customHeight="1">
      <c r="A542" s="9"/>
      <c r="B542" s="9"/>
      <c r="C542" s="9"/>
      <c r="D542" s="9"/>
      <c r="E542" s="9"/>
      <c r="F542" s="9"/>
      <c r="G542" s="9"/>
      <c r="H542" s="9"/>
      <c r="I542" s="9"/>
      <c r="J542" s="9"/>
      <c r="K542" s="9"/>
      <c r="L542" s="9"/>
      <c r="M542" s="9"/>
      <c r="N542" s="9"/>
      <c r="O542" s="9"/>
      <c r="P542" s="9"/>
      <c r="Q542" s="9"/>
      <c r="R542" s="259"/>
      <c r="S542" s="9"/>
      <c r="T542" s="9"/>
      <c r="U542" s="9"/>
      <c r="V542" s="9"/>
    </row>
    <row r="543" spans="1:22" ht="15.75" customHeight="1">
      <c r="A543" s="9"/>
      <c r="B543" s="9"/>
      <c r="C543" s="9"/>
      <c r="D543" s="9"/>
      <c r="E543" s="9"/>
      <c r="F543" s="9"/>
      <c r="G543" s="9"/>
      <c r="H543" s="9"/>
      <c r="I543" s="9"/>
      <c r="J543" s="9"/>
      <c r="K543" s="9"/>
      <c r="L543" s="9"/>
      <c r="M543" s="9"/>
      <c r="N543" s="9"/>
      <c r="O543" s="9"/>
      <c r="P543" s="9"/>
      <c r="Q543" s="9"/>
      <c r="R543" s="259"/>
      <c r="S543" s="9"/>
      <c r="T543" s="9"/>
      <c r="U543" s="9"/>
      <c r="V543" s="9"/>
    </row>
    <row r="544" spans="1:22" ht="15.75" customHeight="1">
      <c r="A544" s="9"/>
      <c r="B544" s="9"/>
      <c r="C544" s="9"/>
      <c r="D544" s="9"/>
      <c r="E544" s="9"/>
      <c r="F544" s="9"/>
      <c r="G544" s="9"/>
      <c r="H544" s="9"/>
      <c r="I544" s="9"/>
      <c r="J544" s="9"/>
      <c r="K544" s="9"/>
      <c r="L544" s="9"/>
      <c r="M544" s="9"/>
      <c r="N544" s="9"/>
      <c r="O544" s="9"/>
      <c r="P544" s="9"/>
      <c r="Q544" s="9"/>
      <c r="R544" s="259"/>
      <c r="S544" s="9"/>
      <c r="T544" s="9"/>
      <c r="U544" s="9"/>
      <c r="V544" s="9"/>
    </row>
    <row r="545" spans="1:22" ht="15.75" customHeight="1">
      <c r="A545" s="9"/>
      <c r="B545" s="9"/>
      <c r="C545" s="9"/>
      <c r="D545" s="9"/>
      <c r="E545" s="9"/>
      <c r="F545" s="9"/>
      <c r="G545" s="9"/>
      <c r="H545" s="9"/>
      <c r="I545" s="9"/>
      <c r="J545" s="9"/>
      <c r="K545" s="9"/>
      <c r="L545" s="9"/>
      <c r="M545" s="9"/>
      <c r="N545" s="9"/>
      <c r="O545" s="9"/>
      <c r="P545" s="9"/>
      <c r="Q545" s="9"/>
      <c r="R545" s="259"/>
      <c r="S545" s="9"/>
      <c r="T545" s="9"/>
      <c r="U545" s="9"/>
      <c r="V545" s="9"/>
    </row>
    <row r="546" spans="1:22" ht="15.75" customHeight="1">
      <c r="A546" s="9"/>
      <c r="B546" s="9"/>
      <c r="C546" s="9"/>
      <c r="D546" s="9"/>
      <c r="E546" s="9"/>
      <c r="F546" s="9"/>
      <c r="G546" s="9"/>
      <c r="H546" s="9"/>
      <c r="I546" s="9"/>
      <c r="J546" s="9"/>
      <c r="K546" s="9"/>
      <c r="L546" s="9"/>
      <c r="M546" s="9"/>
      <c r="N546" s="9"/>
      <c r="O546" s="9"/>
      <c r="P546" s="9"/>
      <c r="Q546" s="9"/>
      <c r="R546" s="259"/>
      <c r="S546" s="9"/>
      <c r="T546" s="9"/>
      <c r="U546" s="9"/>
      <c r="V546" s="9"/>
    </row>
    <row r="547" spans="1:22" ht="15.75" customHeight="1">
      <c r="A547" s="9"/>
      <c r="B547" s="9"/>
      <c r="C547" s="9"/>
      <c r="D547" s="9"/>
      <c r="E547" s="9"/>
      <c r="F547" s="9"/>
      <c r="G547" s="9"/>
      <c r="H547" s="9"/>
      <c r="I547" s="9"/>
      <c r="J547" s="9"/>
      <c r="K547" s="9"/>
      <c r="L547" s="9"/>
      <c r="M547" s="9"/>
      <c r="N547" s="9"/>
      <c r="O547" s="9"/>
      <c r="P547" s="9"/>
      <c r="Q547" s="9"/>
      <c r="R547" s="259"/>
      <c r="S547" s="9"/>
      <c r="T547" s="9"/>
      <c r="U547" s="9"/>
      <c r="V547" s="9"/>
    </row>
    <row r="548" spans="1:22" ht="15.75" customHeight="1">
      <c r="A548" s="9"/>
      <c r="B548" s="9"/>
      <c r="C548" s="9"/>
      <c r="D548" s="9"/>
      <c r="E548" s="9"/>
      <c r="F548" s="9"/>
      <c r="G548" s="9"/>
      <c r="H548" s="9"/>
      <c r="I548" s="9"/>
      <c r="J548" s="9"/>
      <c r="K548" s="9"/>
      <c r="L548" s="9"/>
      <c r="M548" s="9"/>
      <c r="N548" s="9"/>
      <c r="O548" s="9"/>
      <c r="P548" s="9"/>
      <c r="Q548" s="9"/>
      <c r="R548" s="259"/>
      <c r="S548" s="9"/>
      <c r="T548" s="9"/>
      <c r="U548" s="9"/>
      <c r="V548" s="9"/>
    </row>
    <row r="549" spans="1:22" ht="15.75" customHeight="1">
      <c r="A549" s="9"/>
      <c r="B549" s="9"/>
      <c r="C549" s="9"/>
      <c r="D549" s="9"/>
      <c r="E549" s="9"/>
      <c r="F549" s="9"/>
      <c r="G549" s="9"/>
      <c r="H549" s="9"/>
      <c r="I549" s="9"/>
      <c r="J549" s="9"/>
      <c r="K549" s="9"/>
      <c r="L549" s="9"/>
      <c r="M549" s="9"/>
      <c r="N549" s="9"/>
      <c r="O549" s="9"/>
      <c r="P549" s="9"/>
      <c r="Q549" s="9"/>
      <c r="R549" s="259"/>
      <c r="S549" s="9"/>
      <c r="T549" s="9"/>
      <c r="U549" s="9"/>
      <c r="V549" s="9"/>
    </row>
    <row r="550" spans="1:22" ht="15.75" customHeight="1">
      <c r="A550" s="9"/>
      <c r="B550" s="9"/>
      <c r="C550" s="9"/>
      <c r="D550" s="9"/>
      <c r="E550" s="9"/>
      <c r="F550" s="9"/>
      <c r="G550" s="9"/>
      <c r="H550" s="9"/>
      <c r="I550" s="9"/>
      <c r="J550" s="9"/>
      <c r="K550" s="9"/>
      <c r="L550" s="9"/>
      <c r="M550" s="9"/>
      <c r="N550" s="9"/>
      <c r="O550" s="9"/>
      <c r="P550" s="9"/>
      <c r="Q550" s="9"/>
      <c r="R550" s="259"/>
      <c r="S550" s="9"/>
      <c r="T550" s="9"/>
      <c r="U550" s="9"/>
      <c r="V550" s="9"/>
    </row>
    <row r="551" spans="1:22" ht="15.75" customHeight="1">
      <c r="A551" s="9"/>
      <c r="B551" s="9"/>
      <c r="C551" s="9"/>
      <c r="D551" s="9"/>
      <c r="E551" s="9"/>
      <c r="F551" s="9"/>
      <c r="G551" s="9"/>
      <c r="H551" s="9"/>
      <c r="I551" s="9"/>
      <c r="J551" s="9"/>
      <c r="K551" s="9"/>
      <c r="L551" s="9"/>
      <c r="M551" s="9"/>
      <c r="N551" s="9"/>
      <c r="O551" s="9"/>
      <c r="P551" s="9"/>
      <c r="Q551" s="9"/>
      <c r="R551" s="259"/>
      <c r="S551" s="9"/>
      <c r="T551" s="9"/>
      <c r="U551" s="9"/>
      <c r="V551" s="9"/>
    </row>
    <row r="552" spans="1:22" ht="15.75" customHeight="1">
      <c r="A552" s="9"/>
      <c r="B552" s="9"/>
      <c r="C552" s="9"/>
      <c r="D552" s="9"/>
      <c r="E552" s="9"/>
      <c r="F552" s="9"/>
      <c r="G552" s="9"/>
      <c r="H552" s="9"/>
      <c r="I552" s="9"/>
      <c r="J552" s="9"/>
      <c r="K552" s="9"/>
      <c r="L552" s="9"/>
      <c r="M552" s="9"/>
      <c r="N552" s="9"/>
      <c r="O552" s="9"/>
      <c r="P552" s="9"/>
      <c r="Q552" s="9"/>
      <c r="R552" s="259"/>
      <c r="S552" s="9"/>
      <c r="T552" s="9"/>
      <c r="U552" s="9"/>
      <c r="V552" s="9"/>
    </row>
    <row r="553" spans="1:22" ht="15.75" customHeight="1">
      <c r="A553" s="9"/>
      <c r="B553" s="9"/>
      <c r="C553" s="9"/>
      <c r="D553" s="9"/>
      <c r="E553" s="9"/>
      <c r="F553" s="9"/>
      <c r="G553" s="9"/>
      <c r="H553" s="9"/>
      <c r="I553" s="9"/>
      <c r="J553" s="9"/>
      <c r="K553" s="9"/>
      <c r="L553" s="9"/>
      <c r="M553" s="9"/>
      <c r="N553" s="9"/>
      <c r="O553" s="9"/>
      <c r="P553" s="9"/>
      <c r="Q553" s="9"/>
      <c r="R553" s="259"/>
      <c r="S553" s="9"/>
      <c r="T553" s="9"/>
      <c r="U553" s="9"/>
      <c r="V553" s="9"/>
    </row>
    <row r="554" spans="1:22" ht="15.75" customHeight="1">
      <c r="A554" s="9"/>
      <c r="B554" s="9"/>
      <c r="C554" s="9"/>
      <c r="D554" s="9"/>
      <c r="E554" s="9"/>
      <c r="F554" s="9"/>
      <c r="G554" s="9"/>
      <c r="H554" s="9"/>
      <c r="I554" s="9"/>
      <c r="J554" s="9"/>
      <c r="K554" s="9"/>
      <c r="L554" s="9"/>
      <c r="M554" s="9"/>
      <c r="N554" s="9"/>
      <c r="O554" s="9"/>
      <c r="P554" s="9"/>
      <c r="Q554" s="9"/>
      <c r="R554" s="259"/>
      <c r="S554" s="9"/>
      <c r="T554" s="9"/>
      <c r="U554" s="9"/>
      <c r="V554" s="9"/>
    </row>
    <row r="555" spans="1:22" ht="15.75" customHeight="1">
      <c r="A555" s="9"/>
      <c r="B555" s="9"/>
      <c r="C555" s="9"/>
      <c r="D555" s="9"/>
      <c r="E555" s="9"/>
      <c r="F555" s="9"/>
      <c r="G555" s="9"/>
      <c r="H555" s="9"/>
      <c r="I555" s="9"/>
      <c r="J555" s="9"/>
      <c r="K555" s="9"/>
      <c r="L555" s="9"/>
      <c r="M555" s="9"/>
      <c r="N555" s="9"/>
      <c r="O555" s="9"/>
      <c r="P555" s="9"/>
      <c r="Q555" s="9"/>
      <c r="R555" s="259"/>
      <c r="S555" s="9"/>
      <c r="T555" s="9"/>
      <c r="U555" s="9"/>
      <c r="V555" s="9"/>
    </row>
    <row r="556" spans="1:22" ht="15.75" customHeight="1">
      <c r="A556" s="9"/>
      <c r="B556" s="9"/>
      <c r="C556" s="9"/>
      <c r="D556" s="9"/>
      <c r="E556" s="9"/>
      <c r="F556" s="9"/>
      <c r="G556" s="9"/>
      <c r="H556" s="9"/>
      <c r="I556" s="9"/>
      <c r="J556" s="9"/>
      <c r="K556" s="9"/>
      <c r="L556" s="9"/>
      <c r="M556" s="9"/>
      <c r="N556" s="9"/>
      <c r="O556" s="9"/>
      <c r="P556" s="9"/>
      <c r="Q556" s="9"/>
      <c r="R556" s="259"/>
      <c r="S556" s="9"/>
      <c r="T556" s="9"/>
      <c r="U556" s="9"/>
      <c r="V556" s="9"/>
    </row>
    <row r="557" spans="1:22" ht="15.75" customHeight="1">
      <c r="A557" s="9"/>
      <c r="B557" s="9"/>
      <c r="C557" s="9"/>
      <c r="D557" s="9"/>
      <c r="E557" s="9"/>
      <c r="F557" s="9"/>
      <c r="G557" s="9"/>
      <c r="H557" s="9"/>
      <c r="I557" s="9"/>
      <c r="J557" s="9"/>
      <c r="K557" s="9"/>
      <c r="L557" s="9"/>
      <c r="M557" s="9"/>
      <c r="N557" s="9"/>
      <c r="O557" s="9"/>
      <c r="P557" s="9"/>
      <c r="Q557" s="9"/>
      <c r="R557" s="259"/>
      <c r="S557" s="9"/>
      <c r="T557" s="9"/>
      <c r="U557" s="9"/>
      <c r="V557" s="9"/>
    </row>
    <row r="558" spans="1:22" ht="15.75" customHeight="1">
      <c r="A558" s="9"/>
      <c r="B558" s="9"/>
      <c r="C558" s="9"/>
      <c r="D558" s="9"/>
      <c r="E558" s="9"/>
      <c r="F558" s="9"/>
      <c r="G558" s="9"/>
      <c r="H558" s="9"/>
      <c r="I558" s="9"/>
      <c r="J558" s="9"/>
      <c r="K558" s="9"/>
      <c r="L558" s="9"/>
      <c r="M558" s="9"/>
      <c r="N558" s="9"/>
      <c r="O558" s="9"/>
      <c r="P558" s="9"/>
      <c r="Q558" s="9"/>
      <c r="R558" s="259"/>
      <c r="S558" s="9"/>
      <c r="T558" s="9"/>
      <c r="U558" s="9"/>
      <c r="V558" s="9"/>
    </row>
    <row r="559" spans="1:22" ht="15.75" customHeight="1">
      <c r="A559" s="9"/>
      <c r="B559" s="9"/>
      <c r="C559" s="9"/>
      <c r="D559" s="9"/>
      <c r="E559" s="9"/>
      <c r="F559" s="9"/>
      <c r="G559" s="9"/>
      <c r="H559" s="9"/>
      <c r="I559" s="9"/>
      <c r="J559" s="9"/>
      <c r="K559" s="9"/>
      <c r="L559" s="9"/>
      <c r="M559" s="9"/>
      <c r="N559" s="9"/>
      <c r="O559" s="9"/>
      <c r="P559" s="9"/>
      <c r="Q559" s="9"/>
      <c r="R559" s="259"/>
      <c r="S559" s="9"/>
      <c r="T559" s="9"/>
      <c r="U559" s="9"/>
      <c r="V559" s="9"/>
    </row>
    <row r="560" spans="1:22" ht="15.75" customHeight="1">
      <c r="A560" s="9"/>
      <c r="B560" s="9"/>
      <c r="C560" s="9"/>
      <c r="D560" s="9"/>
      <c r="E560" s="9"/>
      <c r="F560" s="9"/>
      <c r="G560" s="9"/>
      <c r="H560" s="9"/>
      <c r="I560" s="9"/>
      <c r="J560" s="9"/>
      <c r="K560" s="9"/>
      <c r="L560" s="9"/>
      <c r="M560" s="9"/>
      <c r="N560" s="9"/>
      <c r="O560" s="9"/>
      <c r="P560" s="9"/>
      <c r="Q560" s="9"/>
      <c r="R560" s="259"/>
      <c r="S560" s="9"/>
      <c r="T560" s="9"/>
      <c r="U560" s="9"/>
      <c r="V560" s="9"/>
    </row>
    <row r="561" spans="1:22" ht="15.75" customHeight="1">
      <c r="A561" s="9"/>
      <c r="B561" s="9"/>
      <c r="C561" s="9"/>
      <c r="D561" s="9"/>
      <c r="E561" s="9"/>
      <c r="F561" s="9"/>
      <c r="G561" s="9"/>
      <c r="H561" s="9"/>
      <c r="I561" s="9"/>
      <c r="J561" s="9"/>
      <c r="K561" s="9"/>
      <c r="L561" s="9"/>
      <c r="M561" s="9"/>
      <c r="N561" s="9"/>
      <c r="O561" s="9"/>
      <c r="P561" s="9"/>
      <c r="Q561" s="9"/>
      <c r="R561" s="259"/>
      <c r="S561" s="9"/>
      <c r="T561" s="9"/>
      <c r="U561" s="9"/>
      <c r="V561" s="9"/>
    </row>
    <row r="562" spans="1:22" ht="15.75" customHeight="1">
      <c r="A562" s="9"/>
      <c r="B562" s="9"/>
      <c r="C562" s="9"/>
      <c r="D562" s="9"/>
      <c r="E562" s="9"/>
      <c r="F562" s="9"/>
      <c r="G562" s="9"/>
      <c r="H562" s="9"/>
      <c r="I562" s="9"/>
      <c r="J562" s="9"/>
      <c r="K562" s="9"/>
      <c r="L562" s="9"/>
      <c r="M562" s="9"/>
      <c r="N562" s="9"/>
      <c r="O562" s="9"/>
      <c r="P562" s="9"/>
      <c r="Q562" s="9"/>
      <c r="R562" s="259"/>
      <c r="S562" s="9"/>
      <c r="T562" s="9"/>
      <c r="U562" s="9"/>
      <c r="V562" s="9"/>
    </row>
    <row r="563" spans="1:22" ht="15.75" customHeight="1">
      <c r="A563" s="9"/>
      <c r="B563" s="9"/>
      <c r="C563" s="9"/>
      <c r="D563" s="9"/>
      <c r="E563" s="9"/>
      <c r="F563" s="9"/>
      <c r="G563" s="9"/>
      <c r="H563" s="9"/>
      <c r="I563" s="9"/>
      <c r="J563" s="9"/>
      <c r="K563" s="9"/>
      <c r="L563" s="9"/>
      <c r="M563" s="9"/>
      <c r="N563" s="9"/>
      <c r="O563" s="9"/>
      <c r="P563" s="9"/>
      <c r="Q563" s="9"/>
      <c r="R563" s="259"/>
      <c r="S563" s="9"/>
      <c r="T563" s="9"/>
      <c r="U563" s="9"/>
      <c r="V563" s="9"/>
    </row>
    <row r="564" spans="1:22" ht="15.75" customHeight="1">
      <c r="A564" s="9"/>
      <c r="B564" s="9"/>
      <c r="C564" s="9"/>
      <c r="D564" s="9"/>
      <c r="E564" s="9"/>
      <c r="F564" s="9"/>
      <c r="G564" s="9"/>
      <c r="H564" s="9"/>
      <c r="I564" s="9"/>
      <c r="J564" s="9"/>
      <c r="K564" s="9"/>
      <c r="L564" s="9"/>
      <c r="M564" s="9"/>
      <c r="N564" s="9"/>
      <c r="O564" s="9"/>
      <c r="P564" s="9"/>
      <c r="Q564" s="9"/>
      <c r="R564" s="259"/>
      <c r="S564" s="9"/>
      <c r="T564" s="9"/>
      <c r="U564" s="9"/>
      <c r="V564" s="9"/>
    </row>
    <row r="565" spans="1:22" ht="15.75" customHeight="1">
      <c r="A565" s="9"/>
      <c r="B565" s="9"/>
      <c r="C565" s="9"/>
      <c r="D565" s="9"/>
      <c r="E565" s="9"/>
      <c r="F565" s="9"/>
      <c r="G565" s="9"/>
      <c r="H565" s="9"/>
      <c r="I565" s="9"/>
      <c r="J565" s="9"/>
      <c r="K565" s="9"/>
      <c r="L565" s="9"/>
      <c r="M565" s="9"/>
      <c r="N565" s="9"/>
      <c r="O565" s="9"/>
      <c r="P565" s="9"/>
      <c r="Q565" s="9"/>
      <c r="R565" s="259"/>
      <c r="S565" s="9"/>
      <c r="T565" s="9"/>
      <c r="U565" s="9"/>
      <c r="V565" s="9"/>
    </row>
    <row r="566" spans="1:22" ht="15.75" customHeight="1">
      <c r="A566" s="9"/>
      <c r="B566" s="9"/>
      <c r="C566" s="9"/>
      <c r="D566" s="9"/>
      <c r="E566" s="9"/>
      <c r="F566" s="9"/>
      <c r="G566" s="9"/>
      <c r="H566" s="9"/>
      <c r="I566" s="9"/>
      <c r="J566" s="9"/>
      <c r="K566" s="9"/>
      <c r="L566" s="9"/>
      <c r="M566" s="9"/>
      <c r="N566" s="9"/>
      <c r="O566" s="9"/>
      <c r="P566" s="9"/>
      <c r="Q566" s="9"/>
      <c r="R566" s="259"/>
      <c r="S566" s="9"/>
      <c r="T566" s="9"/>
      <c r="U566" s="9"/>
      <c r="V566" s="9"/>
    </row>
    <row r="567" spans="1:22" ht="15.75" customHeight="1">
      <c r="A567" s="9"/>
      <c r="B567" s="9"/>
      <c r="C567" s="9"/>
      <c r="D567" s="9"/>
      <c r="E567" s="9"/>
      <c r="F567" s="9"/>
      <c r="G567" s="9"/>
      <c r="H567" s="9"/>
      <c r="I567" s="9"/>
      <c r="J567" s="9"/>
      <c r="K567" s="9"/>
      <c r="L567" s="9"/>
      <c r="M567" s="9"/>
      <c r="N567" s="9"/>
      <c r="O567" s="9"/>
      <c r="P567" s="9"/>
      <c r="Q567" s="9"/>
      <c r="R567" s="259"/>
      <c r="S567" s="9"/>
      <c r="T567" s="9"/>
      <c r="U567" s="9"/>
      <c r="V567" s="9"/>
    </row>
    <row r="568" spans="1:22" ht="15.75" customHeight="1">
      <c r="A568" s="9"/>
      <c r="B568" s="9"/>
      <c r="C568" s="9"/>
      <c r="D568" s="9"/>
      <c r="E568" s="9"/>
      <c r="F568" s="9"/>
      <c r="G568" s="9"/>
      <c r="H568" s="9"/>
      <c r="I568" s="9"/>
      <c r="J568" s="9"/>
      <c r="K568" s="9"/>
      <c r="L568" s="9"/>
      <c r="M568" s="9"/>
      <c r="N568" s="9"/>
      <c r="O568" s="9"/>
      <c r="P568" s="9"/>
      <c r="Q568" s="9"/>
      <c r="R568" s="259"/>
      <c r="S568" s="9"/>
      <c r="T568" s="9"/>
      <c r="U568" s="9"/>
      <c r="V568" s="9"/>
    </row>
    <row r="569" spans="1:22" ht="15.75" customHeight="1">
      <c r="A569" s="9"/>
      <c r="B569" s="9"/>
      <c r="C569" s="9"/>
      <c r="D569" s="9"/>
      <c r="E569" s="9"/>
      <c r="F569" s="9"/>
      <c r="G569" s="9"/>
      <c r="H569" s="9"/>
      <c r="I569" s="9"/>
      <c r="J569" s="9"/>
      <c r="K569" s="9"/>
      <c r="L569" s="9"/>
      <c r="M569" s="9"/>
      <c r="N569" s="9"/>
      <c r="O569" s="9"/>
      <c r="P569" s="9"/>
      <c r="Q569" s="9"/>
      <c r="R569" s="259"/>
      <c r="S569" s="9"/>
      <c r="T569" s="9"/>
      <c r="U569" s="9"/>
      <c r="V569" s="9"/>
    </row>
    <row r="570" spans="1:22" ht="15.75" customHeight="1">
      <c r="A570" s="9"/>
      <c r="B570" s="9"/>
      <c r="C570" s="9"/>
      <c r="D570" s="9"/>
      <c r="E570" s="9"/>
      <c r="F570" s="9"/>
      <c r="G570" s="9"/>
      <c r="H570" s="9"/>
      <c r="I570" s="9"/>
      <c r="J570" s="9"/>
      <c r="K570" s="9"/>
      <c r="L570" s="9"/>
      <c r="M570" s="9"/>
      <c r="N570" s="9"/>
      <c r="O570" s="9"/>
      <c r="P570" s="9"/>
      <c r="Q570" s="9"/>
      <c r="R570" s="259"/>
      <c r="S570" s="9"/>
      <c r="T570" s="9"/>
      <c r="U570" s="9"/>
      <c r="V570" s="9"/>
    </row>
    <row r="571" spans="1:22" ht="15.75" customHeight="1">
      <c r="A571" s="9"/>
      <c r="B571" s="9"/>
      <c r="C571" s="9"/>
      <c r="D571" s="9"/>
      <c r="E571" s="9"/>
      <c r="F571" s="9"/>
      <c r="G571" s="9"/>
      <c r="H571" s="9"/>
      <c r="I571" s="9"/>
      <c r="J571" s="9"/>
      <c r="K571" s="9"/>
      <c r="L571" s="9"/>
      <c r="M571" s="9"/>
      <c r="N571" s="9"/>
      <c r="O571" s="9"/>
      <c r="P571" s="9"/>
      <c r="Q571" s="9"/>
      <c r="R571" s="259"/>
      <c r="S571" s="9"/>
      <c r="T571" s="9"/>
      <c r="U571" s="9"/>
      <c r="V571" s="9"/>
    </row>
    <row r="572" spans="1:22" ht="15.75" customHeight="1">
      <c r="A572" s="9"/>
      <c r="B572" s="9"/>
      <c r="C572" s="9"/>
      <c r="D572" s="9"/>
      <c r="E572" s="9"/>
      <c r="F572" s="9"/>
      <c r="G572" s="9"/>
      <c r="H572" s="9"/>
      <c r="I572" s="9"/>
      <c r="J572" s="9"/>
      <c r="K572" s="9"/>
      <c r="L572" s="9"/>
      <c r="M572" s="9"/>
      <c r="N572" s="9"/>
      <c r="O572" s="9"/>
      <c r="P572" s="9"/>
      <c r="Q572" s="9"/>
      <c r="R572" s="259"/>
      <c r="S572" s="9"/>
      <c r="T572" s="9"/>
      <c r="U572" s="9"/>
      <c r="V572" s="9"/>
    </row>
    <row r="573" spans="1:22" ht="15.75" customHeight="1">
      <c r="A573" s="9"/>
      <c r="B573" s="9"/>
      <c r="C573" s="9"/>
      <c r="D573" s="9"/>
      <c r="E573" s="9"/>
      <c r="F573" s="9"/>
      <c r="G573" s="9"/>
      <c r="H573" s="9"/>
      <c r="I573" s="9"/>
      <c r="J573" s="9"/>
      <c r="K573" s="9"/>
      <c r="L573" s="9"/>
      <c r="M573" s="9"/>
      <c r="N573" s="9"/>
      <c r="O573" s="9"/>
      <c r="P573" s="9"/>
      <c r="Q573" s="9"/>
      <c r="R573" s="259"/>
      <c r="S573" s="9"/>
      <c r="T573" s="9"/>
      <c r="U573" s="9"/>
      <c r="V573" s="9"/>
    </row>
    <row r="574" spans="1:22" ht="15.75" customHeight="1">
      <c r="A574" s="9"/>
      <c r="B574" s="9"/>
      <c r="C574" s="9"/>
      <c r="D574" s="9"/>
      <c r="E574" s="9"/>
      <c r="F574" s="9"/>
      <c r="G574" s="9"/>
      <c r="H574" s="9"/>
      <c r="I574" s="9"/>
      <c r="J574" s="9"/>
      <c r="K574" s="9"/>
      <c r="L574" s="9"/>
      <c r="M574" s="9"/>
      <c r="N574" s="9"/>
      <c r="O574" s="9"/>
      <c r="P574" s="9"/>
      <c r="Q574" s="9"/>
      <c r="R574" s="259"/>
      <c r="S574" s="9"/>
      <c r="T574" s="9"/>
      <c r="U574" s="9"/>
      <c r="V574" s="9"/>
    </row>
    <row r="575" spans="1:22" ht="15.75" customHeight="1">
      <c r="A575" s="9"/>
      <c r="B575" s="9"/>
      <c r="C575" s="9"/>
      <c r="D575" s="9"/>
      <c r="E575" s="9"/>
      <c r="F575" s="9"/>
      <c r="G575" s="9"/>
      <c r="H575" s="9"/>
      <c r="I575" s="9"/>
      <c r="J575" s="9"/>
      <c r="K575" s="9"/>
      <c r="L575" s="9"/>
      <c r="M575" s="9"/>
      <c r="N575" s="9"/>
      <c r="O575" s="9"/>
      <c r="P575" s="9"/>
      <c r="Q575" s="9"/>
      <c r="R575" s="259"/>
      <c r="S575" s="9"/>
      <c r="T575" s="9"/>
      <c r="U575" s="9"/>
      <c r="V575" s="9"/>
    </row>
    <row r="576" spans="1:22" ht="15.75" customHeight="1">
      <c r="A576" s="9"/>
      <c r="B576" s="9"/>
      <c r="C576" s="9"/>
      <c r="D576" s="9"/>
      <c r="E576" s="9"/>
      <c r="F576" s="9"/>
      <c r="G576" s="9"/>
      <c r="H576" s="9"/>
      <c r="I576" s="9"/>
      <c r="J576" s="9"/>
      <c r="K576" s="9"/>
      <c r="L576" s="9"/>
      <c r="M576" s="9"/>
      <c r="N576" s="9"/>
      <c r="O576" s="9"/>
      <c r="P576" s="9"/>
      <c r="Q576" s="9"/>
      <c r="R576" s="259"/>
      <c r="S576" s="9"/>
      <c r="T576" s="9"/>
      <c r="U576" s="9"/>
      <c r="V576" s="9"/>
    </row>
    <row r="577" spans="1:22" ht="15.75" customHeight="1">
      <c r="A577" s="9"/>
      <c r="B577" s="9"/>
      <c r="C577" s="9"/>
      <c r="D577" s="9"/>
      <c r="E577" s="9"/>
      <c r="F577" s="9"/>
      <c r="G577" s="9"/>
      <c r="H577" s="9"/>
      <c r="I577" s="9"/>
      <c r="J577" s="9"/>
      <c r="K577" s="9"/>
      <c r="L577" s="9"/>
      <c r="M577" s="9"/>
      <c r="N577" s="9"/>
      <c r="O577" s="9"/>
      <c r="P577" s="9"/>
      <c r="Q577" s="9"/>
      <c r="R577" s="259"/>
      <c r="S577" s="9"/>
      <c r="T577" s="9"/>
      <c r="U577" s="9"/>
      <c r="V577" s="9"/>
    </row>
    <row r="578" spans="1:22" ht="15.75" customHeight="1">
      <c r="A578" s="9"/>
      <c r="B578" s="9"/>
      <c r="C578" s="9"/>
      <c r="D578" s="9"/>
      <c r="E578" s="9"/>
      <c r="F578" s="9"/>
      <c r="G578" s="9"/>
      <c r="H578" s="9"/>
      <c r="I578" s="9"/>
      <c r="J578" s="9"/>
      <c r="K578" s="9"/>
      <c r="L578" s="9"/>
      <c r="M578" s="9"/>
      <c r="N578" s="9"/>
      <c r="O578" s="9"/>
      <c r="P578" s="9"/>
      <c r="Q578" s="9"/>
      <c r="R578" s="259"/>
      <c r="S578" s="9"/>
      <c r="T578" s="9"/>
      <c r="U578" s="9"/>
      <c r="V578" s="9"/>
    </row>
    <row r="579" spans="1:22" ht="15.75" customHeight="1">
      <c r="A579" s="9"/>
      <c r="B579" s="9"/>
      <c r="C579" s="9"/>
      <c r="D579" s="9"/>
      <c r="E579" s="9"/>
      <c r="F579" s="9"/>
      <c r="G579" s="9"/>
      <c r="H579" s="9"/>
      <c r="I579" s="9"/>
      <c r="J579" s="9"/>
      <c r="K579" s="9"/>
      <c r="L579" s="9"/>
      <c r="M579" s="9"/>
      <c r="N579" s="9"/>
      <c r="O579" s="9"/>
      <c r="P579" s="9"/>
      <c r="Q579" s="9"/>
      <c r="R579" s="259"/>
      <c r="S579" s="9"/>
      <c r="T579" s="9"/>
      <c r="U579" s="9"/>
      <c r="V579" s="9"/>
    </row>
    <row r="580" spans="1:22" ht="15.75" customHeight="1">
      <c r="A580" s="9"/>
      <c r="B580" s="9"/>
      <c r="C580" s="9"/>
      <c r="D580" s="9"/>
      <c r="E580" s="9"/>
      <c r="F580" s="9"/>
      <c r="G580" s="9"/>
      <c r="H580" s="9"/>
      <c r="I580" s="9"/>
      <c r="J580" s="9"/>
      <c r="K580" s="9"/>
      <c r="L580" s="9"/>
      <c r="M580" s="9"/>
      <c r="N580" s="9"/>
      <c r="O580" s="9"/>
      <c r="P580" s="9"/>
      <c r="Q580" s="9"/>
      <c r="R580" s="259"/>
      <c r="S580" s="9"/>
      <c r="T580" s="9"/>
      <c r="U580" s="9"/>
      <c r="V580" s="9"/>
    </row>
    <row r="581" spans="1:22" ht="15.75" customHeight="1">
      <c r="A581" s="9"/>
      <c r="B581" s="9"/>
      <c r="C581" s="9"/>
      <c r="D581" s="9"/>
      <c r="E581" s="9"/>
      <c r="F581" s="9"/>
      <c r="G581" s="9"/>
      <c r="H581" s="9"/>
      <c r="I581" s="9"/>
      <c r="J581" s="9"/>
      <c r="K581" s="9"/>
      <c r="L581" s="9"/>
      <c r="M581" s="9"/>
      <c r="N581" s="9"/>
      <c r="O581" s="9"/>
      <c r="P581" s="9"/>
      <c r="Q581" s="9"/>
      <c r="R581" s="259"/>
      <c r="S581" s="9"/>
      <c r="T581" s="9"/>
      <c r="U581" s="9"/>
      <c r="V581" s="9"/>
    </row>
    <row r="582" spans="1:22" ht="15.75" customHeight="1">
      <c r="A582" s="9"/>
      <c r="B582" s="9"/>
      <c r="C582" s="9"/>
      <c r="D582" s="9"/>
      <c r="E582" s="9"/>
      <c r="F582" s="9"/>
      <c r="G582" s="9"/>
      <c r="H582" s="9"/>
      <c r="I582" s="9"/>
      <c r="J582" s="9"/>
      <c r="K582" s="9"/>
      <c r="L582" s="9"/>
      <c r="M582" s="9"/>
      <c r="N582" s="9"/>
      <c r="O582" s="9"/>
      <c r="P582" s="9"/>
      <c r="Q582" s="9"/>
      <c r="R582" s="259"/>
      <c r="S582" s="9"/>
      <c r="T582" s="9"/>
      <c r="U582" s="9"/>
      <c r="V582" s="9"/>
    </row>
    <row r="583" spans="1:22" ht="15.75" customHeight="1">
      <c r="A583" s="9"/>
      <c r="B583" s="9"/>
      <c r="C583" s="9"/>
      <c r="D583" s="9"/>
      <c r="E583" s="9"/>
      <c r="F583" s="9"/>
      <c r="G583" s="9"/>
      <c r="H583" s="9"/>
      <c r="I583" s="9"/>
      <c r="J583" s="9"/>
      <c r="K583" s="9"/>
      <c r="L583" s="9"/>
      <c r="M583" s="9"/>
      <c r="N583" s="9"/>
      <c r="O583" s="9"/>
      <c r="P583" s="9"/>
      <c r="Q583" s="9"/>
      <c r="R583" s="259"/>
      <c r="S583" s="9"/>
      <c r="T583" s="9"/>
      <c r="U583" s="9"/>
      <c r="V583" s="9"/>
    </row>
    <row r="584" spans="1:22" ht="15.75" customHeight="1">
      <c r="A584" s="9"/>
      <c r="B584" s="9"/>
      <c r="C584" s="9"/>
      <c r="D584" s="9"/>
      <c r="E584" s="9"/>
      <c r="F584" s="9"/>
      <c r="G584" s="9"/>
      <c r="H584" s="9"/>
      <c r="I584" s="9"/>
      <c r="J584" s="9"/>
      <c r="K584" s="9"/>
      <c r="L584" s="9"/>
      <c r="M584" s="9"/>
      <c r="N584" s="9"/>
      <c r="O584" s="9"/>
      <c r="P584" s="9"/>
      <c r="Q584" s="9"/>
      <c r="R584" s="259"/>
      <c r="S584" s="9"/>
      <c r="T584" s="9"/>
      <c r="U584" s="9"/>
      <c r="V584" s="9"/>
    </row>
    <row r="585" spans="1:22" ht="15.75" customHeight="1">
      <c r="A585" s="9"/>
      <c r="B585" s="9"/>
      <c r="C585" s="9"/>
      <c r="D585" s="9"/>
      <c r="E585" s="9"/>
      <c r="F585" s="9"/>
      <c r="G585" s="9"/>
      <c r="H585" s="9"/>
      <c r="I585" s="9"/>
      <c r="J585" s="9"/>
      <c r="K585" s="9"/>
      <c r="L585" s="9"/>
      <c r="M585" s="9"/>
      <c r="N585" s="9"/>
      <c r="O585" s="9"/>
      <c r="P585" s="9"/>
      <c r="Q585" s="9"/>
      <c r="R585" s="259"/>
      <c r="S585" s="9"/>
      <c r="T585" s="9"/>
      <c r="U585" s="9"/>
      <c r="V585" s="9"/>
    </row>
    <row r="586" spans="1:22" ht="15.75" customHeight="1">
      <c r="A586" s="9"/>
      <c r="B586" s="9"/>
      <c r="C586" s="9"/>
      <c r="D586" s="9"/>
      <c r="E586" s="9"/>
      <c r="F586" s="9"/>
      <c r="G586" s="9"/>
      <c r="H586" s="9"/>
      <c r="I586" s="9"/>
      <c r="J586" s="9"/>
      <c r="K586" s="9"/>
      <c r="L586" s="9"/>
      <c r="M586" s="9"/>
      <c r="N586" s="9"/>
      <c r="O586" s="9"/>
      <c r="P586" s="9"/>
      <c r="Q586" s="9"/>
      <c r="R586" s="259"/>
      <c r="S586" s="9"/>
      <c r="T586" s="9"/>
      <c r="U586" s="9"/>
      <c r="V586" s="9"/>
    </row>
    <row r="587" spans="1:22" ht="15.75" customHeight="1">
      <c r="A587" s="9"/>
      <c r="B587" s="9"/>
      <c r="C587" s="9"/>
      <c r="D587" s="9"/>
      <c r="E587" s="9"/>
      <c r="F587" s="9"/>
      <c r="G587" s="9"/>
      <c r="H587" s="9"/>
      <c r="I587" s="9"/>
      <c r="J587" s="9"/>
      <c r="K587" s="9"/>
      <c r="L587" s="9"/>
      <c r="M587" s="9"/>
      <c r="N587" s="9"/>
      <c r="O587" s="9"/>
      <c r="P587" s="9"/>
      <c r="Q587" s="9"/>
      <c r="R587" s="259"/>
      <c r="S587" s="9"/>
      <c r="T587" s="9"/>
      <c r="U587" s="9"/>
      <c r="V587" s="9"/>
    </row>
    <row r="588" spans="1:22" ht="15.75" customHeight="1">
      <c r="A588" s="9"/>
      <c r="B588" s="9"/>
      <c r="C588" s="9"/>
      <c r="D588" s="9"/>
      <c r="E588" s="9"/>
      <c r="F588" s="9"/>
      <c r="G588" s="9"/>
      <c r="H588" s="9"/>
      <c r="I588" s="9"/>
      <c r="J588" s="9"/>
      <c r="K588" s="9"/>
      <c r="L588" s="9"/>
      <c r="M588" s="9"/>
      <c r="N588" s="9"/>
      <c r="O588" s="9"/>
      <c r="P588" s="9"/>
      <c r="Q588" s="9"/>
      <c r="R588" s="259"/>
      <c r="S588" s="9"/>
      <c r="T588" s="9"/>
      <c r="U588" s="9"/>
      <c r="V588" s="9"/>
    </row>
    <row r="589" spans="1:22" ht="15.75" customHeight="1">
      <c r="A589" s="9"/>
      <c r="B589" s="9"/>
      <c r="C589" s="9"/>
      <c r="D589" s="9"/>
      <c r="E589" s="9"/>
      <c r="F589" s="9"/>
      <c r="G589" s="9"/>
      <c r="H589" s="9"/>
      <c r="I589" s="9"/>
      <c r="J589" s="9"/>
      <c r="K589" s="9"/>
      <c r="L589" s="9"/>
      <c r="M589" s="9"/>
      <c r="N589" s="9"/>
      <c r="O589" s="9"/>
      <c r="P589" s="9"/>
      <c r="Q589" s="9"/>
      <c r="R589" s="259"/>
      <c r="S589" s="9"/>
      <c r="T589" s="9"/>
      <c r="U589" s="9"/>
      <c r="V589" s="9"/>
    </row>
    <row r="590" spans="1:22" ht="15.75" customHeight="1">
      <c r="A590" s="9"/>
      <c r="B590" s="9"/>
      <c r="C590" s="9"/>
      <c r="D590" s="9"/>
      <c r="E590" s="9"/>
      <c r="F590" s="9"/>
      <c r="G590" s="9"/>
      <c r="H590" s="9"/>
      <c r="I590" s="9"/>
      <c r="J590" s="9"/>
      <c r="K590" s="9"/>
      <c r="L590" s="9"/>
      <c r="M590" s="9"/>
      <c r="N590" s="9"/>
      <c r="O590" s="9"/>
      <c r="P590" s="9"/>
      <c r="Q590" s="9"/>
      <c r="R590" s="259"/>
      <c r="S590" s="9"/>
      <c r="T590" s="9"/>
      <c r="U590" s="9"/>
      <c r="V590" s="9"/>
    </row>
    <row r="591" spans="1:22" ht="15.75" customHeight="1">
      <c r="A591" s="9"/>
      <c r="B591" s="9"/>
      <c r="C591" s="9"/>
      <c r="D591" s="9"/>
      <c r="E591" s="9"/>
      <c r="F591" s="9"/>
      <c r="G591" s="9"/>
      <c r="H591" s="9"/>
      <c r="I591" s="9"/>
      <c r="J591" s="9"/>
      <c r="K591" s="9"/>
      <c r="L591" s="9"/>
      <c r="M591" s="9"/>
      <c r="N591" s="9"/>
      <c r="O591" s="9"/>
      <c r="P591" s="9"/>
      <c r="Q591" s="9"/>
      <c r="R591" s="259"/>
      <c r="S591" s="9"/>
      <c r="T591" s="9"/>
      <c r="U591" s="9"/>
      <c r="V591" s="9"/>
    </row>
    <row r="592" spans="1:22" ht="15.75" customHeight="1">
      <c r="A592" s="9"/>
      <c r="B592" s="9"/>
      <c r="C592" s="9"/>
      <c r="D592" s="9"/>
      <c r="E592" s="9"/>
      <c r="F592" s="9"/>
      <c r="G592" s="9"/>
      <c r="H592" s="9"/>
      <c r="I592" s="9"/>
      <c r="J592" s="9"/>
      <c r="K592" s="9"/>
      <c r="L592" s="9"/>
      <c r="M592" s="9"/>
      <c r="N592" s="9"/>
      <c r="O592" s="9"/>
      <c r="P592" s="9"/>
      <c r="Q592" s="9"/>
      <c r="R592" s="259"/>
      <c r="S592" s="9"/>
      <c r="T592" s="9"/>
      <c r="U592" s="9"/>
      <c r="V592" s="9"/>
    </row>
    <row r="593" spans="1:22" ht="15.75" customHeight="1">
      <c r="A593" s="9"/>
      <c r="B593" s="9"/>
      <c r="C593" s="9"/>
      <c r="D593" s="9"/>
      <c r="E593" s="9"/>
      <c r="F593" s="9"/>
      <c r="G593" s="9"/>
      <c r="H593" s="9"/>
      <c r="I593" s="9"/>
      <c r="J593" s="9"/>
      <c r="K593" s="9"/>
      <c r="L593" s="9"/>
      <c r="M593" s="9"/>
      <c r="N593" s="9"/>
      <c r="O593" s="9"/>
      <c r="P593" s="9"/>
      <c r="Q593" s="9"/>
      <c r="R593" s="259"/>
      <c r="S593" s="9"/>
      <c r="T593" s="9"/>
      <c r="U593" s="9"/>
      <c r="V593" s="9"/>
    </row>
    <row r="594" spans="1:22" ht="15.75" customHeight="1">
      <c r="A594" s="9"/>
      <c r="B594" s="9"/>
      <c r="C594" s="9"/>
      <c r="D594" s="9"/>
      <c r="E594" s="9"/>
      <c r="F594" s="9"/>
      <c r="G594" s="9"/>
      <c r="H594" s="9"/>
      <c r="I594" s="9"/>
      <c r="J594" s="9"/>
      <c r="K594" s="9"/>
      <c r="L594" s="9"/>
      <c r="M594" s="9"/>
      <c r="N594" s="9"/>
      <c r="O594" s="9"/>
      <c r="P594" s="9"/>
      <c r="Q594" s="9"/>
      <c r="R594" s="259"/>
      <c r="S594" s="9"/>
      <c r="T594" s="9"/>
      <c r="U594" s="9"/>
      <c r="V594" s="9"/>
    </row>
    <row r="595" spans="1:22" ht="15.75" customHeight="1">
      <c r="A595" s="9"/>
      <c r="B595" s="9"/>
      <c r="C595" s="9"/>
      <c r="D595" s="9"/>
      <c r="E595" s="9"/>
      <c r="F595" s="9"/>
      <c r="G595" s="9"/>
      <c r="H595" s="9"/>
      <c r="I595" s="9"/>
      <c r="J595" s="9"/>
      <c r="K595" s="9"/>
      <c r="L595" s="9"/>
      <c r="M595" s="9"/>
      <c r="N595" s="9"/>
      <c r="O595" s="9"/>
      <c r="P595" s="9"/>
      <c r="Q595" s="9"/>
      <c r="R595" s="259"/>
      <c r="S595" s="9"/>
      <c r="T595" s="9"/>
      <c r="U595" s="9"/>
      <c r="V595" s="9"/>
    </row>
    <row r="596" spans="1:22" ht="15.75" customHeight="1">
      <c r="A596" s="9"/>
      <c r="B596" s="9"/>
      <c r="C596" s="9"/>
      <c r="D596" s="9"/>
      <c r="E596" s="9"/>
      <c r="F596" s="9"/>
      <c r="G596" s="9"/>
      <c r="H596" s="9"/>
      <c r="I596" s="9"/>
      <c r="J596" s="9"/>
      <c r="K596" s="9"/>
      <c r="L596" s="9"/>
      <c r="M596" s="9"/>
      <c r="N596" s="9"/>
      <c r="O596" s="9"/>
      <c r="P596" s="9"/>
      <c r="Q596" s="9"/>
      <c r="R596" s="259"/>
      <c r="S596" s="9"/>
      <c r="T596" s="9"/>
      <c r="U596" s="9"/>
      <c r="V596" s="9"/>
    </row>
    <row r="597" spans="1:22" ht="15.75" customHeight="1">
      <c r="A597" s="9"/>
      <c r="B597" s="9"/>
      <c r="C597" s="9"/>
      <c r="D597" s="9"/>
      <c r="E597" s="9"/>
      <c r="F597" s="9"/>
      <c r="G597" s="9"/>
      <c r="H597" s="9"/>
      <c r="I597" s="9"/>
      <c r="J597" s="9"/>
      <c r="K597" s="9"/>
      <c r="L597" s="9"/>
      <c r="M597" s="9"/>
      <c r="N597" s="9"/>
      <c r="O597" s="9"/>
      <c r="P597" s="9"/>
      <c r="Q597" s="9"/>
      <c r="R597" s="259"/>
      <c r="S597" s="9"/>
      <c r="T597" s="9"/>
      <c r="U597" s="9"/>
      <c r="V597" s="9"/>
    </row>
    <row r="598" spans="1:22" ht="15.75" customHeight="1">
      <c r="A598" s="9"/>
      <c r="B598" s="9"/>
      <c r="C598" s="9"/>
      <c r="D598" s="9"/>
      <c r="E598" s="9"/>
      <c r="F598" s="9"/>
      <c r="G598" s="9"/>
      <c r="H598" s="9"/>
      <c r="I598" s="9"/>
      <c r="J598" s="9"/>
      <c r="K598" s="9"/>
      <c r="L598" s="9"/>
      <c r="M598" s="9"/>
      <c r="N598" s="9"/>
      <c r="O598" s="9"/>
      <c r="P598" s="9"/>
      <c r="Q598" s="9"/>
      <c r="R598" s="259"/>
      <c r="S598" s="9"/>
      <c r="T598" s="9"/>
      <c r="U598" s="9"/>
      <c r="V598" s="9"/>
    </row>
    <row r="599" spans="1:22" ht="15.75" customHeight="1">
      <c r="A599" s="9"/>
      <c r="B599" s="9"/>
      <c r="C599" s="9"/>
      <c r="D599" s="9"/>
      <c r="E599" s="9"/>
      <c r="F599" s="9"/>
      <c r="G599" s="9"/>
      <c r="H599" s="9"/>
      <c r="I599" s="9"/>
      <c r="J599" s="9"/>
      <c r="K599" s="9"/>
      <c r="L599" s="9"/>
      <c r="M599" s="9"/>
      <c r="N599" s="9"/>
      <c r="O599" s="9"/>
      <c r="P599" s="9"/>
      <c r="Q599" s="9"/>
      <c r="R599" s="259"/>
      <c r="S599" s="9"/>
      <c r="T599" s="9"/>
      <c r="U599" s="9"/>
      <c r="V599" s="9"/>
    </row>
    <row r="600" spans="1:22" ht="15.75" customHeight="1">
      <c r="A600" s="9"/>
      <c r="B600" s="9"/>
      <c r="C600" s="9"/>
      <c r="D600" s="9"/>
      <c r="E600" s="9"/>
      <c r="F600" s="9"/>
      <c r="G600" s="9"/>
      <c r="H600" s="9"/>
      <c r="I600" s="9"/>
      <c r="J600" s="9"/>
      <c r="K600" s="9"/>
      <c r="L600" s="9"/>
      <c r="M600" s="9"/>
      <c r="N600" s="9"/>
      <c r="O600" s="9"/>
      <c r="P600" s="9"/>
      <c r="Q600" s="9"/>
      <c r="R600" s="259"/>
      <c r="S600" s="9"/>
      <c r="T600" s="9"/>
      <c r="U600" s="9"/>
      <c r="V600" s="9"/>
    </row>
    <row r="601" spans="1:22" ht="15.75" customHeight="1">
      <c r="A601" s="9"/>
      <c r="B601" s="9"/>
      <c r="C601" s="9"/>
      <c r="D601" s="9"/>
      <c r="E601" s="9"/>
      <c r="F601" s="9"/>
      <c r="G601" s="9"/>
      <c r="H601" s="9"/>
      <c r="I601" s="9"/>
      <c r="J601" s="9"/>
      <c r="K601" s="9"/>
      <c r="L601" s="9"/>
      <c r="M601" s="9"/>
      <c r="N601" s="9"/>
      <c r="O601" s="9"/>
      <c r="P601" s="9"/>
      <c r="Q601" s="9"/>
      <c r="R601" s="259"/>
      <c r="S601" s="9"/>
      <c r="T601" s="9"/>
      <c r="U601" s="9"/>
      <c r="V601" s="9"/>
    </row>
    <row r="602" spans="1:22" ht="15.75" customHeight="1">
      <c r="A602" s="9"/>
      <c r="B602" s="9"/>
      <c r="C602" s="9"/>
      <c r="D602" s="9"/>
      <c r="E602" s="9"/>
      <c r="F602" s="9"/>
      <c r="G602" s="9"/>
      <c r="H602" s="9"/>
      <c r="I602" s="9"/>
      <c r="J602" s="9"/>
      <c r="K602" s="9"/>
      <c r="L602" s="9"/>
      <c r="M602" s="9"/>
      <c r="N602" s="9"/>
      <c r="O602" s="9"/>
      <c r="P602" s="9"/>
      <c r="Q602" s="9"/>
      <c r="R602" s="259"/>
      <c r="S602" s="9"/>
      <c r="T602" s="9"/>
      <c r="U602" s="9"/>
      <c r="V602" s="9"/>
    </row>
    <row r="603" spans="1:22" ht="15.75" customHeight="1">
      <c r="A603" s="9"/>
      <c r="B603" s="9"/>
      <c r="C603" s="9"/>
      <c r="D603" s="9"/>
      <c r="E603" s="9"/>
      <c r="F603" s="9"/>
      <c r="G603" s="9"/>
      <c r="H603" s="9"/>
      <c r="I603" s="9"/>
      <c r="J603" s="9"/>
      <c r="K603" s="9"/>
      <c r="L603" s="9"/>
      <c r="M603" s="9"/>
      <c r="N603" s="9"/>
      <c r="O603" s="9"/>
      <c r="P603" s="9"/>
      <c r="Q603" s="9"/>
      <c r="R603" s="259"/>
      <c r="S603" s="9"/>
      <c r="T603" s="9"/>
      <c r="U603" s="9"/>
      <c r="V603" s="9"/>
    </row>
    <row r="604" spans="1:22" ht="15.75" customHeight="1">
      <c r="A604" s="9"/>
      <c r="B604" s="9"/>
      <c r="C604" s="9"/>
      <c r="D604" s="9"/>
      <c r="E604" s="9"/>
      <c r="F604" s="9"/>
      <c r="G604" s="9"/>
      <c r="H604" s="9"/>
      <c r="I604" s="9"/>
      <c r="J604" s="9"/>
      <c r="K604" s="9"/>
      <c r="L604" s="9"/>
      <c r="M604" s="9"/>
      <c r="N604" s="9"/>
      <c r="O604" s="9"/>
      <c r="P604" s="9"/>
      <c r="Q604" s="9"/>
      <c r="R604" s="259"/>
      <c r="S604" s="9"/>
      <c r="T604" s="9"/>
      <c r="U604" s="9"/>
      <c r="V604" s="9"/>
    </row>
    <row r="605" spans="1:22" ht="15.75" customHeight="1">
      <c r="A605" s="9"/>
      <c r="B605" s="9"/>
      <c r="C605" s="9"/>
      <c r="D605" s="9"/>
      <c r="E605" s="9"/>
      <c r="F605" s="9"/>
      <c r="G605" s="9"/>
      <c r="H605" s="9"/>
      <c r="I605" s="9"/>
      <c r="J605" s="9"/>
      <c r="K605" s="9"/>
      <c r="L605" s="9"/>
      <c r="M605" s="9"/>
      <c r="N605" s="9"/>
      <c r="O605" s="9"/>
      <c r="P605" s="9"/>
      <c r="Q605" s="9"/>
      <c r="R605" s="259"/>
      <c r="S605" s="9"/>
      <c r="T605" s="9"/>
      <c r="U605" s="9"/>
      <c r="V605" s="9"/>
    </row>
    <row r="606" spans="1:22" ht="15.75" customHeight="1">
      <c r="A606" s="9"/>
      <c r="B606" s="9"/>
      <c r="C606" s="9"/>
      <c r="D606" s="9"/>
      <c r="E606" s="9"/>
      <c r="F606" s="9"/>
      <c r="G606" s="9"/>
      <c r="H606" s="9"/>
      <c r="I606" s="9"/>
      <c r="J606" s="9"/>
      <c r="K606" s="9"/>
      <c r="L606" s="9"/>
      <c r="M606" s="9"/>
      <c r="N606" s="9"/>
      <c r="O606" s="9"/>
      <c r="P606" s="9"/>
      <c r="Q606" s="9"/>
      <c r="R606" s="259"/>
      <c r="S606" s="9"/>
      <c r="T606" s="9"/>
      <c r="U606" s="9"/>
      <c r="V606" s="9"/>
    </row>
    <row r="607" spans="1:22" ht="15.75" customHeight="1">
      <c r="A607" s="9"/>
      <c r="B607" s="9"/>
      <c r="C607" s="9"/>
      <c r="D607" s="9"/>
      <c r="E607" s="9"/>
      <c r="F607" s="9"/>
      <c r="G607" s="9"/>
      <c r="H607" s="9"/>
      <c r="I607" s="9"/>
      <c r="J607" s="9"/>
      <c r="K607" s="9"/>
      <c r="L607" s="9"/>
      <c r="M607" s="9"/>
      <c r="N607" s="9"/>
      <c r="O607" s="9"/>
      <c r="P607" s="9"/>
      <c r="Q607" s="9"/>
      <c r="R607" s="259"/>
      <c r="S607" s="9"/>
      <c r="T607" s="9"/>
      <c r="U607" s="9"/>
      <c r="V607" s="9"/>
    </row>
    <row r="608" spans="1:22" ht="15.75" customHeight="1">
      <c r="A608" s="9"/>
      <c r="B608" s="9"/>
      <c r="C608" s="9"/>
      <c r="D608" s="9"/>
      <c r="E608" s="9"/>
      <c r="F608" s="9"/>
      <c r="G608" s="9"/>
      <c r="H608" s="9"/>
      <c r="I608" s="9"/>
      <c r="J608" s="9"/>
      <c r="K608" s="9"/>
      <c r="L608" s="9"/>
      <c r="M608" s="9"/>
      <c r="N608" s="9"/>
      <c r="O608" s="9"/>
      <c r="P608" s="9"/>
      <c r="Q608" s="9"/>
      <c r="R608" s="259"/>
      <c r="S608" s="9"/>
      <c r="T608" s="9"/>
      <c r="U608" s="9"/>
      <c r="V608" s="9"/>
    </row>
    <row r="609" spans="1:22" ht="15.75" customHeight="1">
      <c r="A609" s="9"/>
      <c r="B609" s="9"/>
      <c r="C609" s="9"/>
      <c r="D609" s="9"/>
      <c r="E609" s="9"/>
      <c r="F609" s="9"/>
      <c r="G609" s="9"/>
      <c r="H609" s="9"/>
      <c r="I609" s="9"/>
      <c r="J609" s="9"/>
      <c r="K609" s="9"/>
      <c r="L609" s="9"/>
      <c r="M609" s="9"/>
      <c r="N609" s="9"/>
      <c r="O609" s="9"/>
      <c r="P609" s="9"/>
      <c r="Q609" s="9"/>
      <c r="R609" s="259"/>
      <c r="S609" s="9"/>
      <c r="T609" s="9"/>
      <c r="U609" s="9"/>
      <c r="V609" s="9"/>
    </row>
    <row r="610" spans="1:22" ht="15.75" customHeight="1">
      <c r="A610" s="9"/>
      <c r="B610" s="9"/>
      <c r="C610" s="9"/>
      <c r="D610" s="9"/>
      <c r="E610" s="9"/>
      <c r="F610" s="9"/>
      <c r="G610" s="9"/>
      <c r="H610" s="9"/>
      <c r="I610" s="9"/>
      <c r="J610" s="9"/>
      <c r="K610" s="9"/>
      <c r="L610" s="9"/>
      <c r="M610" s="9"/>
      <c r="N610" s="9"/>
      <c r="O610" s="9"/>
      <c r="P610" s="9"/>
      <c r="Q610" s="9"/>
      <c r="R610" s="259"/>
      <c r="S610" s="9"/>
      <c r="T610" s="9"/>
      <c r="U610" s="9"/>
      <c r="V610" s="9"/>
    </row>
    <row r="611" spans="1:22" ht="15.75" customHeight="1">
      <c r="A611" s="9"/>
      <c r="B611" s="9"/>
      <c r="C611" s="9"/>
      <c r="D611" s="9"/>
      <c r="E611" s="9"/>
      <c r="F611" s="9"/>
      <c r="G611" s="9"/>
      <c r="H611" s="9"/>
      <c r="I611" s="9"/>
      <c r="J611" s="9"/>
      <c r="K611" s="9"/>
      <c r="L611" s="9"/>
      <c r="M611" s="9"/>
      <c r="N611" s="9"/>
      <c r="O611" s="9"/>
      <c r="P611" s="9"/>
      <c r="Q611" s="9"/>
      <c r="R611" s="259"/>
      <c r="S611" s="9"/>
      <c r="T611" s="9"/>
      <c r="U611" s="9"/>
      <c r="V611" s="9"/>
    </row>
    <row r="612" spans="1:22" ht="15.75" customHeight="1">
      <c r="A612" s="9"/>
      <c r="B612" s="9"/>
      <c r="C612" s="9"/>
      <c r="D612" s="9"/>
      <c r="E612" s="9"/>
      <c r="F612" s="9"/>
      <c r="G612" s="9"/>
      <c r="H612" s="9"/>
      <c r="I612" s="9"/>
      <c r="J612" s="9"/>
      <c r="K612" s="9"/>
      <c r="L612" s="9"/>
      <c r="M612" s="9"/>
      <c r="N612" s="9"/>
      <c r="O612" s="9"/>
      <c r="P612" s="9"/>
      <c r="Q612" s="9"/>
      <c r="R612" s="259"/>
      <c r="S612" s="9"/>
      <c r="T612" s="9"/>
      <c r="U612" s="9"/>
      <c r="V612" s="9"/>
    </row>
    <row r="613" spans="1:22" ht="15.75" customHeight="1">
      <c r="A613" s="9"/>
      <c r="B613" s="9"/>
      <c r="C613" s="9"/>
      <c r="D613" s="9"/>
      <c r="E613" s="9"/>
      <c r="F613" s="9"/>
      <c r="G613" s="9"/>
      <c r="H613" s="9"/>
      <c r="I613" s="9"/>
      <c r="J613" s="9"/>
      <c r="K613" s="9"/>
      <c r="L613" s="9"/>
      <c r="M613" s="9"/>
      <c r="N613" s="9"/>
      <c r="O613" s="9"/>
      <c r="P613" s="9"/>
      <c r="Q613" s="9"/>
      <c r="R613" s="259"/>
      <c r="S613" s="9"/>
      <c r="T613" s="9"/>
      <c r="U613" s="9"/>
      <c r="V613" s="9"/>
    </row>
    <row r="614" spans="1:22" ht="15.75" customHeight="1">
      <c r="A614" s="9"/>
      <c r="B614" s="9"/>
      <c r="C614" s="9"/>
      <c r="D614" s="9"/>
      <c r="E614" s="9"/>
      <c r="F614" s="9"/>
      <c r="G614" s="9"/>
      <c r="H614" s="9"/>
      <c r="I614" s="9"/>
      <c r="J614" s="9"/>
      <c r="K614" s="9"/>
      <c r="L614" s="9"/>
      <c r="M614" s="9"/>
      <c r="N614" s="9"/>
      <c r="O614" s="9"/>
      <c r="P614" s="9"/>
      <c r="Q614" s="9"/>
      <c r="R614" s="259"/>
      <c r="S614" s="9"/>
      <c r="T614" s="9"/>
      <c r="U614" s="9"/>
      <c r="V614" s="9"/>
    </row>
    <row r="615" spans="1:22" ht="15.75" customHeight="1">
      <c r="A615" s="9"/>
      <c r="B615" s="9"/>
      <c r="C615" s="9"/>
      <c r="D615" s="9"/>
      <c r="E615" s="9"/>
      <c r="F615" s="9"/>
      <c r="G615" s="9"/>
      <c r="H615" s="9"/>
      <c r="I615" s="9"/>
      <c r="J615" s="9"/>
      <c r="K615" s="9"/>
      <c r="L615" s="9"/>
      <c r="M615" s="9"/>
      <c r="N615" s="9"/>
      <c r="O615" s="9"/>
      <c r="P615" s="9"/>
      <c r="Q615" s="9"/>
      <c r="R615" s="259"/>
      <c r="S615" s="9"/>
      <c r="T615" s="9"/>
      <c r="U615" s="9"/>
      <c r="V615" s="9"/>
    </row>
    <row r="616" spans="1:22" ht="15.75" customHeight="1">
      <c r="A616" s="9"/>
      <c r="B616" s="9"/>
      <c r="C616" s="9"/>
      <c r="D616" s="9"/>
      <c r="E616" s="9"/>
      <c r="F616" s="9"/>
      <c r="G616" s="9"/>
      <c r="H616" s="9"/>
      <c r="I616" s="9"/>
      <c r="J616" s="9"/>
      <c r="K616" s="9"/>
      <c r="L616" s="9"/>
      <c r="M616" s="9"/>
      <c r="N616" s="9"/>
      <c r="O616" s="9"/>
      <c r="P616" s="9"/>
      <c r="Q616" s="9"/>
      <c r="R616" s="259"/>
      <c r="S616" s="9"/>
      <c r="T616" s="9"/>
      <c r="U616" s="9"/>
      <c r="V616" s="9"/>
    </row>
    <row r="617" spans="1:22" ht="15.75" customHeight="1">
      <c r="A617" s="9"/>
      <c r="B617" s="9"/>
      <c r="C617" s="9"/>
      <c r="D617" s="9"/>
      <c r="E617" s="9"/>
      <c r="F617" s="9"/>
      <c r="G617" s="9"/>
      <c r="H617" s="9"/>
      <c r="I617" s="9"/>
      <c r="J617" s="9"/>
      <c r="K617" s="9"/>
      <c r="L617" s="9"/>
      <c r="M617" s="9"/>
      <c r="N617" s="9"/>
      <c r="O617" s="9"/>
      <c r="P617" s="9"/>
      <c r="Q617" s="9"/>
      <c r="R617" s="259"/>
      <c r="S617" s="9"/>
      <c r="T617" s="9"/>
      <c r="U617" s="9"/>
      <c r="V617" s="9"/>
    </row>
    <row r="618" spans="1:22" ht="15.75" customHeight="1">
      <c r="A618" s="9"/>
      <c r="B618" s="9"/>
      <c r="C618" s="9"/>
      <c r="D618" s="9"/>
      <c r="E618" s="9"/>
      <c r="F618" s="9"/>
      <c r="G618" s="9"/>
      <c r="H618" s="9"/>
      <c r="I618" s="9"/>
      <c r="J618" s="9"/>
      <c r="K618" s="9"/>
      <c r="L618" s="9"/>
      <c r="M618" s="9"/>
      <c r="N618" s="9"/>
      <c r="O618" s="9"/>
      <c r="P618" s="9"/>
      <c r="Q618" s="9"/>
      <c r="R618" s="259"/>
      <c r="S618" s="9"/>
      <c r="T618" s="9"/>
      <c r="U618" s="9"/>
      <c r="V618" s="9"/>
    </row>
    <row r="619" spans="1:22" ht="15.75" customHeight="1">
      <c r="A619" s="9"/>
      <c r="B619" s="9"/>
      <c r="C619" s="9"/>
      <c r="D619" s="9"/>
      <c r="E619" s="9"/>
      <c r="F619" s="9"/>
      <c r="G619" s="9"/>
      <c r="H619" s="9"/>
      <c r="I619" s="9"/>
      <c r="J619" s="9"/>
      <c r="K619" s="9"/>
      <c r="L619" s="9"/>
      <c r="M619" s="9"/>
      <c r="N619" s="9"/>
      <c r="O619" s="9"/>
      <c r="P619" s="9"/>
      <c r="Q619" s="9"/>
      <c r="R619" s="259"/>
      <c r="S619" s="9"/>
      <c r="T619" s="9"/>
      <c r="U619" s="9"/>
      <c r="V619" s="9"/>
    </row>
    <row r="620" spans="1:22" ht="15.75" customHeight="1">
      <c r="A620" s="9"/>
      <c r="B620" s="9"/>
      <c r="C620" s="9"/>
      <c r="D620" s="9"/>
      <c r="E620" s="9"/>
      <c r="F620" s="9"/>
      <c r="G620" s="9"/>
      <c r="H620" s="9"/>
      <c r="I620" s="9"/>
      <c r="J620" s="9"/>
      <c r="K620" s="9"/>
      <c r="L620" s="9"/>
      <c r="M620" s="9"/>
      <c r="N620" s="9"/>
      <c r="O620" s="9"/>
      <c r="P620" s="9"/>
      <c r="Q620" s="9"/>
      <c r="R620" s="259"/>
      <c r="S620" s="9"/>
      <c r="T620" s="9"/>
      <c r="U620" s="9"/>
      <c r="V620" s="9"/>
    </row>
    <row r="621" spans="1:22" ht="15.75" customHeight="1">
      <c r="A621" s="9"/>
      <c r="B621" s="9"/>
      <c r="C621" s="9"/>
      <c r="D621" s="9"/>
      <c r="E621" s="9"/>
      <c r="F621" s="9"/>
      <c r="G621" s="9"/>
      <c r="H621" s="9"/>
      <c r="I621" s="9"/>
      <c r="J621" s="9"/>
      <c r="K621" s="9"/>
      <c r="L621" s="9"/>
      <c r="M621" s="9"/>
      <c r="N621" s="9"/>
      <c r="O621" s="9"/>
      <c r="P621" s="9"/>
      <c r="Q621" s="9"/>
      <c r="R621" s="259"/>
      <c r="S621" s="9"/>
      <c r="T621" s="9"/>
      <c r="U621" s="9"/>
      <c r="V621" s="9"/>
    </row>
    <row r="622" spans="1:22" ht="15.75" customHeight="1">
      <c r="A622" s="9"/>
      <c r="B622" s="9"/>
      <c r="C622" s="9"/>
      <c r="D622" s="9"/>
      <c r="E622" s="9"/>
      <c r="F622" s="9"/>
      <c r="G622" s="9"/>
      <c r="H622" s="9"/>
      <c r="I622" s="9"/>
      <c r="J622" s="9"/>
      <c r="K622" s="9"/>
      <c r="L622" s="9"/>
      <c r="M622" s="9"/>
      <c r="N622" s="9"/>
      <c r="O622" s="9"/>
      <c r="P622" s="9"/>
      <c r="Q622" s="9"/>
      <c r="R622" s="259"/>
      <c r="S622" s="9"/>
      <c r="T622" s="9"/>
      <c r="U622" s="9"/>
      <c r="V622" s="9"/>
    </row>
    <row r="623" spans="1:22" ht="15.75" customHeight="1">
      <c r="A623" s="9"/>
      <c r="B623" s="9"/>
      <c r="C623" s="9"/>
      <c r="D623" s="9"/>
      <c r="E623" s="9"/>
      <c r="F623" s="9"/>
      <c r="G623" s="9"/>
      <c r="H623" s="9"/>
      <c r="I623" s="9"/>
      <c r="J623" s="9"/>
      <c r="K623" s="9"/>
      <c r="L623" s="9"/>
      <c r="M623" s="9"/>
      <c r="N623" s="9"/>
      <c r="O623" s="9"/>
      <c r="P623" s="9"/>
      <c r="Q623" s="9"/>
      <c r="R623" s="259"/>
      <c r="S623" s="9"/>
      <c r="T623" s="9"/>
      <c r="U623" s="9"/>
      <c r="V623" s="9"/>
    </row>
    <row r="624" spans="1:22" ht="15.75" customHeight="1">
      <c r="A624" s="9"/>
      <c r="B624" s="9"/>
      <c r="C624" s="9"/>
      <c r="D624" s="9"/>
      <c r="E624" s="9"/>
      <c r="F624" s="9"/>
      <c r="G624" s="9"/>
      <c r="H624" s="9"/>
      <c r="I624" s="9"/>
      <c r="J624" s="9"/>
      <c r="K624" s="9"/>
      <c r="L624" s="9"/>
      <c r="M624" s="9"/>
      <c r="N624" s="9"/>
      <c r="O624" s="9"/>
      <c r="P624" s="9"/>
      <c r="Q624" s="9"/>
      <c r="R624" s="259"/>
      <c r="S624" s="9"/>
      <c r="T624" s="9"/>
      <c r="U624" s="9"/>
      <c r="V624" s="9"/>
    </row>
    <row r="625" spans="1:22" ht="15.75" customHeight="1">
      <c r="A625" s="9"/>
      <c r="B625" s="9"/>
      <c r="C625" s="9"/>
      <c r="D625" s="9"/>
      <c r="E625" s="9"/>
      <c r="F625" s="9"/>
      <c r="G625" s="9"/>
      <c r="H625" s="9"/>
      <c r="I625" s="9"/>
      <c r="J625" s="9"/>
      <c r="K625" s="9"/>
      <c r="L625" s="9"/>
      <c r="M625" s="9"/>
      <c r="N625" s="9"/>
      <c r="O625" s="9"/>
      <c r="P625" s="9"/>
      <c r="Q625" s="9"/>
      <c r="R625" s="259"/>
      <c r="S625" s="9"/>
      <c r="T625" s="9"/>
      <c r="U625" s="9"/>
      <c r="V625" s="9"/>
    </row>
    <row r="626" spans="1:22" ht="15.75" customHeight="1">
      <c r="A626" s="9"/>
      <c r="B626" s="9"/>
      <c r="C626" s="9"/>
      <c r="D626" s="9"/>
      <c r="E626" s="9"/>
      <c r="F626" s="9"/>
      <c r="G626" s="9"/>
      <c r="H626" s="9"/>
      <c r="I626" s="9"/>
      <c r="J626" s="9"/>
      <c r="K626" s="9"/>
      <c r="L626" s="9"/>
      <c r="M626" s="9"/>
      <c r="N626" s="9"/>
      <c r="O626" s="9"/>
      <c r="P626" s="9"/>
      <c r="Q626" s="9"/>
      <c r="R626" s="259"/>
      <c r="S626" s="9"/>
      <c r="T626" s="9"/>
      <c r="U626" s="9"/>
      <c r="V626" s="9"/>
    </row>
    <row r="627" spans="1:22" ht="15.75" customHeight="1">
      <c r="A627" s="9"/>
      <c r="B627" s="9"/>
      <c r="C627" s="9"/>
      <c r="D627" s="9"/>
      <c r="E627" s="9"/>
      <c r="F627" s="9"/>
      <c r="G627" s="9"/>
      <c r="H627" s="9"/>
      <c r="I627" s="9"/>
      <c r="J627" s="9"/>
      <c r="K627" s="9"/>
      <c r="L627" s="9"/>
      <c r="M627" s="9"/>
      <c r="N627" s="9"/>
      <c r="O627" s="9"/>
      <c r="P627" s="9"/>
      <c r="Q627" s="9"/>
      <c r="R627" s="259"/>
      <c r="S627" s="9"/>
      <c r="T627" s="9"/>
      <c r="U627" s="9"/>
      <c r="V627" s="9"/>
    </row>
    <row r="628" spans="1:22" ht="15.75" customHeight="1">
      <c r="A628" s="9"/>
      <c r="B628" s="9"/>
      <c r="C628" s="9"/>
      <c r="D628" s="9"/>
      <c r="E628" s="9"/>
      <c r="F628" s="9"/>
      <c r="G628" s="9"/>
      <c r="H628" s="9"/>
      <c r="I628" s="9"/>
      <c r="J628" s="9"/>
      <c r="K628" s="9"/>
      <c r="L628" s="9"/>
      <c r="M628" s="9"/>
      <c r="N628" s="9"/>
      <c r="O628" s="9"/>
      <c r="P628" s="9"/>
      <c r="Q628" s="9"/>
      <c r="R628" s="259"/>
      <c r="S628" s="9"/>
      <c r="T628" s="9"/>
      <c r="U628" s="9"/>
      <c r="V628" s="9"/>
    </row>
    <row r="629" spans="1:22" ht="15.75" customHeight="1">
      <c r="A629" s="9"/>
      <c r="B629" s="9"/>
      <c r="C629" s="9"/>
      <c r="D629" s="9"/>
      <c r="E629" s="9"/>
      <c r="F629" s="9"/>
      <c r="G629" s="9"/>
      <c r="H629" s="9"/>
      <c r="I629" s="9"/>
      <c r="J629" s="9"/>
      <c r="K629" s="9"/>
      <c r="L629" s="9"/>
      <c r="M629" s="9"/>
      <c r="N629" s="9"/>
      <c r="O629" s="9"/>
      <c r="P629" s="9"/>
      <c r="Q629" s="9"/>
      <c r="R629" s="259"/>
      <c r="S629" s="9"/>
      <c r="T629" s="9"/>
      <c r="U629" s="9"/>
      <c r="V629" s="9"/>
    </row>
    <row r="630" spans="1:22" ht="15.75" customHeight="1">
      <c r="A630" s="9"/>
      <c r="B630" s="9"/>
      <c r="C630" s="9"/>
      <c r="D630" s="9"/>
      <c r="E630" s="9"/>
      <c r="F630" s="9"/>
      <c r="G630" s="9"/>
      <c r="H630" s="9"/>
      <c r="I630" s="9"/>
      <c r="J630" s="9"/>
      <c r="K630" s="9"/>
      <c r="L630" s="9"/>
      <c r="M630" s="9"/>
      <c r="N630" s="9"/>
      <c r="O630" s="9"/>
      <c r="P630" s="9"/>
      <c r="Q630" s="9"/>
      <c r="R630" s="259"/>
      <c r="S630" s="9"/>
      <c r="T630" s="9"/>
      <c r="U630" s="9"/>
      <c r="V630" s="9"/>
    </row>
    <row r="631" spans="1:22" ht="15.75" customHeight="1">
      <c r="A631" s="9"/>
      <c r="B631" s="9"/>
      <c r="C631" s="9"/>
      <c r="D631" s="9"/>
      <c r="E631" s="9"/>
      <c r="F631" s="9"/>
      <c r="G631" s="9"/>
      <c r="H631" s="9"/>
      <c r="I631" s="9"/>
      <c r="J631" s="9"/>
      <c r="K631" s="9"/>
      <c r="L631" s="9"/>
      <c r="M631" s="9"/>
      <c r="N631" s="9"/>
      <c r="O631" s="9"/>
      <c r="P631" s="9"/>
      <c r="Q631" s="9"/>
      <c r="R631" s="259"/>
      <c r="S631" s="9"/>
      <c r="T631" s="9"/>
      <c r="U631" s="9"/>
      <c r="V631" s="9"/>
    </row>
    <row r="632" spans="1:22" ht="15.75" customHeight="1">
      <c r="A632" s="9"/>
      <c r="B632" s="9"/>
      <c r="C632" s="9"/>
      <c r="D632" s="9"/>
      <c r="E632" s="9"/>
      <c r="F632" s="9"/>
      <c r="G632" s="9"/>
      <c r="H632" s="9"/>
      <c r="I632" s="9"/>
      <c r="J632" s="9"/>
      <c r="K632" s="9"/>
      <c r="L632" s="9"/>
      <c r="M632" s="9"/>
      <c r="N632" s="9"/>
      <c r="O632" s="9"/>
      <c r="P632" s="9"/>
      <c r="Q632" s="9"/>
      <c r="R632" s="259"/>
      <c r="S632" s="9"/>
      <c r="T632" s="9"/>
      <c r="U632" s="9"/>
      <c r="V632" s="9"/>
    </row>
    <row r="633" spans="1:22" ht="15.75" customHeight="1">
      <c r="A633" s="9"/>
      <c r="B633" s="9"/>
      <c r="C633" s="9"/>
      <c r="D633" s="9"/>
      <c r="E633" s="9"/>
      <c r="F633" s="9"/>
      <c r="G633" s="9"/>
      <c r="H633" s="9"/>
      <c r="I633" s="9"/>
      <c r="J633" s="9"/>
      <c r="K633" s="9"/>
      <c r="L633" s="9"/>
      <c r="M633" s="9"/>
      <c r="N633" s="9"/>
      <c r="O633" s="9"/>
      <c r="P633" s="9"/>
      <c r="Q633" s="9"/>
      <c r="R633" s="259"/>
      <c r="S633" s="9"/>
      <c r="T633" s="9"/>
      <c r="U633" s="9"/>
      <c r="V633" s="9"/>
    </row>
    <row r="634" spans="1:22" ht="15.75" customHeight="1">
      <c r="A634" s="9"/>
      <c r="B634" s="9"/>
      <c r="C634" s="9"/>
      <c r="D634" s="9"/>
      <c r="E634" s="9"/>
      <c r="F634" s="9"/>
      <c r="G634" s="9"/>
      <c r="H634" s="9"/>
      <c r="I634" s="9"/>
      <c r="J634" s="9"/>
      <c r="K634" s="9"/>
      <c r="L634" s="9"/>
      <c r="M634" s="9"/>
      <c r="N634" s="9"/>
      <c r="O634" s="9"/>
      <c r="P634" s="9"/>
      <c r="Q634" s="9"/>
      <c r="R634" s="259"/>
      <c r="S634" s="9"/>
      <c r="T634" s="9"/>
      <c r="U634" s="9"/>
      <c r="V634" s="9"/>
    </row>
    <row r="635" spans="1:22" ht="15.75" customHeight="1">
      <c r="A635" s="9"/>
      <c r="B635" s="9"/>
      <c r="C635" s="9"/>
      <c r="D635" s="9"/>
      <c r="E635" s="9"/>
      <c r="F635" s="9"/>
      <c r="G635" s="9"/>
      <c r="H635" s="9"/>
      <c r="I635" s="9"/>
      <c r="J635" s="9"/>
      <c r="K635" s="9"/>
      <c r="L635" s="9"/>
      <c r="M635" s="9"/>
      <c r="N635" s="9"/>
      <c r="O635" s="9"/>
      <c r="P635" s="9"/>
      <c r="Q635" s="9"/>
      <c r="R635" s="259"/>
      <c r="S635" s="9"/>
      <c r="T635" s="9"/>
      <c r="U635" s="9"/>
      <c r="V635" s="9"/>
    </row>
    <row r="636" spans="1:22" ht="15.75" customHeight="1">
      <c r="A636" s="9"/>
      <c r="B636" s="9"/>
      <c r="C636" s="9"/>
      <c r="D636" s="9"/>
      <c r="E636" s="9"/>
      <c r="F636" s="9"/>
      <c r="G636" s="9"/>
      <c r="H636" s="9"/>
      <c r="I636" s="9"/>
      <c r="J636" s="9"/>
      <c r="K636" s="9"/>
      <c r="L636" s="9"/>
      <c r="M636" s="9"/>
      <c r="N636" s="9"/>
      <c r="O636" s="9"/>
      <c r="P636" s="9"/>
      <c r="Q636" s="9"/>
      <c r="R636" s="259"/>
      <c r="S636" s="9"/>
      <c r="T636" s="9"/>
      <c r="U636" s="9"/>
      <c r="V636" s="9"/>
    </row>
    <row r="637" spans="1:22" ht="15.75" customHeight="1">
      <c r="A637" s="9"/>
      <c r="B637" s="9"/>
      <c r="C637" s="9"/>
      <c r="D637" s="9"/>
      <c r="E637" s="9"/>
      <c r="F637" s="9"/>
      <c r="G637" s="9"/>
      <c r="H637" s="9"/>
      <c r="I637" s="9"/>
      <c r="J637" s="9"/>
      <c r="K637" s="9"/>
      <c r="L637" s="9"/>
      <c r="M637" s="9"/>
      <c r="N637" s="9"/>
      <c r="O637" s="9"/>
      <c r="P637" s="9"/>
      <c r="Q637" s="9"/>
      <c r="R637" s="259"/>
      <c r="S637" s="9"/>
      <c r="T637" s="9"/>
      <c r="U637" s="9"/>
      <c r="V637" s="9"/>
    </row>
    <row r="638" spans="1:22" ht="15.75" customHeight="1">
      <c r="A638" s="9"/>
      <c r="B638" s="9"/>
      <c r="C638" s="9"/>
      <c r="D638" s="9"/>
      <c r="E638" s="9"/>
      <c r="F638" s="9"/>
      <c r="G638" s="9"/>
      <c r="H638" s="9"/>
      <c r="I638" s="9"/>
      <c r="J638" s="9"/>
      <c r="K638" s="9"/>
      <c r="L638" s="9"/>
      <c r="M638" s="9"/>
      <c r="N638" s="9"/>
      <c r="O638" s="9"/>
      <c r="P638" s="9"/>
      <c r="Q638" s="9"/>
      <c r="R638" s="259"/>
      <c r="S638" s="9"/>
      <c r="T638" s="9"/>
      <c r="U638" s="9"/>
      <c r="V638" s="9"/>
    </row>
    <row r="639" spans="1:22" ht="15.75" customHeight="1">
      <c r="A639" s="9"/>
      <c r="B639" s="9"/>
      <c r="C639" s="9"/>
      <c r="D639" s="9"/>
      <c r="E639" s="9"/>
      <c r="F639" s="9"/>
      <c r="G639" s="9"/>
      <c r="H639" s="9"/>
      <c r="I639" s="9"/>
      <c r="J639" s="9"/>
      <c r="K639" s="9"/>
      <c r="L639" s="9"/>
      <c r="M639" s="9"/>
      <c r="N639" s="9"/>
      <c r="O639" s="9"/>
      <c r="P639" s="9"/>
      <c r="Q639" s="9"/>
      <c r="R639" s="259"/>
      <c r="S639" s="9"/>
      <c r="T639" s="9"/>
      <c r="U639" s="9"/>
      <c r="V639" s="9"/>
    </row>
    <row r="640" spans="1:22" ht="15.75" customHeight="1">
      <c r="A640" s="9"/>
      <c r="B640" s="9"/>
      <c r="C640" s="9"/>
      <c r="D640" s="9"/>
      <c r="E640" s="9"/>
      <c r="F640" s="9"/>
      <c r="G640" s="9"/>
      <c r="H640" s="9"/>
      <c r="I640" s="9"/>
      <c r="J640" s="9"/>
      <c r="K640" s="9"/>
      <c r="L640" s="9"/>
      <c r="M640" s="9"/>
      <c r="N640" s="9"/>
      <c r="O640" s="9"/>
      <c r="P640" s="9"/>
      <c r="Q640" s="9"/>
      <c r="R640" s="259"/>
      <c r="S640" s="9"/>
      <c r="T640" s="9"/>
      <c r="U640" s="9"/>
      <c r="V640" s="9"/>
    </row>
    <row r="641" spans="1:22" ht="15.75" customHeight="1">
      <c r="A641" s="9"/>
      <c r="B641" s="9"/>
      <c r="C641" s="9"/>
      <c r="D641" s="9"/>
      <c r="E641" s="9"/>
      <c r="F641" s="9"/>
      <c r="G641" s="9"/>
      <c r="H641" s="9"/>
      <c r="I641" s="9"/>
      <c r="J641" s="9"/>
      <c r="K641" s="9"/>
      <c r="L641" s="9"/>
      <c r="M641" s="9"/>
      <c r="N641" s="9"/>
      <c r="O641" s="9"/>
      <c r="P641" s="9"/>
      <c r="Q641" s="9"/>
      <c r="R641" s="259"/>
      <c r="S641" s="9"/>
      <c r="T641" s="9"/>
      <c r="U641" s="9"/>
      <c r="V641" s="9"/>
    </row>
    <row r="642" spans="1:22" ht="15.75" customHeight="1">
      <c r="A642" s="9"/>
      <c r="B642" s="9"/>
      <c r="C642" s="9"/>
      <c r="D642" s="9"/>
      <c r="E642" s="9"/>
      <c r="F642" s="9"/>
      <c r="G642" s="9"/>
      <c r="H642" s="9"/>
      <c r="I642" s="9"/>
      <c r="J642" s="9"/>
      <c r="K642" s="9"/>
      <c r="L642" s="9"/>
      <c r="M642" s="9"/>
      <c r="N642" s="9"/>
      <c r="O642" s="9"/>
      <c r="P642" s="9"/>
      <c r="Q642" s="9"/>
      <c r="R642" s="259"/>
      <c r="S642" s="9"/>
      <c r="T642" s="9"/>
      <c r="U642" s="9"/>
      <c r="V642" s="9"/>
    </row>
    <row r="643" spans="1:22" ht="15.75" customHeight="1">
      <c r="A643" s="9"/>
      <c r="B643" s="9"/>
      <c r="C643" s="9"/>
      <c r="D643" s="9"/>
      <c r="E643" s="9"/>
      <c r="F643" s="9"/>
      <c r="G643" s="9"/>
      <c r="H643" s="9"/>
      <c r="I643" s="9"/>
      <c r="J643" s="9"/>
      <c r="K643" s="9"/>
      <c r="L643" s="9"/>
      <c r="M643" s="9"/>
      <c r="N643" s="9"/>
      <c r="O643" s="9"/>
      <c r="P643" s="9"/>
      <c r="Q643" s="9"/>
      <c r="R643" s="259"/>
      <c r="S643" s="9"/>
      <c r="T643" s="9"/>
      <c r="U643" s="9"/>
      <c r="V643" s="9"/>
    </row>
    <row r="644" spans="1:22" ht="15.75" customHeight="1">
      <c r="A644" s="9"/>
      <c r="B644" s="9"/>
      <c r="C644" s="9"/>
      <c r="D644" s="9"/>
      <c r="E644" s="9"/>
      <c r="F644" s="9"/>
      <c r="G644" s="9"/>
      <c r="H644" s="9"/>
      <c r="I644" s="9"/>
      <c r="J644" s="9"/>
      <c r="K644" s="9"/>
      <c r="L644" s="9"/>
      <c r="M644" s="9"/>
      <c r="N644" s="9"/>
      <c r="O644" s="9"/>
      <c r="P644" s="9"/>
      <c r="Q644" s="9"/>
      <c r="R644" s="259"/>
      <c r="S644" s="9"/>
      <c r="T644" s="9"/>
      <c r="U644" s="9"/>
      <c r="V644" s="9"/>
    </row>
    <row r="645" spans="1:22" ht="15.75" customHeight="1">
      <c r="A645" s="9"/>
      <c r="B645" s="9"/>
      <c r="C645" s="9"/>
      <c r="D645" s="9"/>
      <c r="E645" s="9"/>
      <c r="F645" s="9"/>
      <c r="G645" s="9"/>
      <c r="H645" s="9"/>
      <c r="I645" s="9"/>
      <c r="J645" s="9"/>
      <c r="K645" s="9"/>
      <c r="L645" s="9"/>
      <c r="M645" s="9"/>
      <c r="N645" s="9"/>
      <c r="O645" s="9"/>
      <c r="P645" s="9"/>
      <c r="Q645" s="9"/>
      <c r="R645" s="259"/>
      <c r="S645" s="9"/>
      <c r="T645" s="9"/>
      <c r="U645" s="9"/>
      <c r="V645" s="9"/>
    </row>
    <row r="646" spans="1:22" ht="15.75" customHeight="1">
      <c r="A646" s="9"/>
      <c r="B646" s="9"/>
      <c r="C646" s="9"/>
      <c r="D646" s="9"/>
      <c r="E646" s="9"/>
      <c r="F646" s="9"/>
      <c r="G646" s="9"/>
      <c r="H646" s="9"/>
      <c r="I646" s="9"/>
      <c r="J646" s="9"/>
      <c r="K646" s="9"/>
      <c r="L646" s="9"/>
      <c r="M646" s="9"/>
      <c r="N646" s="9"/>
      <c r="O646" s="9"/>
      <c r="P646" s="9"/>
      <c r="Q646" s="9"/>
      <c r="R646" s="259"/>
      <c r="S646" s="9"/>
      <c r="T646" s="9"/>
      <c r="U646" s="9"/>
      <c r="V646" s="9"/>
    </row>
    <row r="647" spans="1:22" ht="15.75" customHeight="1">
      <c r="A647" s="9"/>
      <c r="B647" s="9"/>
      <c r="C647" s="9"/>
      <c r="D647" s="9"/>
      <c r="E647" s="9"/>
      <c r="F647" s="9"/>
      <c r="G647" s="9"/>
      <c r="H647" s="9"/>
      <c r="I647" s="9"/>
      <c r="J647" s="9"/>
      <c r="K647" s="9"/>
      <c r="L647" s="9"/>
      <c r="M647" s="9"/>
      <c r="N647" s="9"/>
      <c r="O647" s="9"/>
      <c r="P647" s="9"/>
      <c r="Q647" s="9"/>
      <c r="R647" s="259"/>
      <c r="S647" s="9"/>
      <c r="T647" s="9"/>
      <c r="U647" s="9"/>
      <c r="V647" s="9"/>
    </row>
    <row r="648" spans="1:22" ht="15.75" customHeight="1">
      <c r="A648" s="9"/>
      <c r="B648" s="9"/>
      <c r="C648" s="9"/>
      <c r="D648" s="9"/>
      <c r="E648" s="9"/>
      <c r="F648" s="9"/>
      <c r="G648" s="9"/>
      <c r="H648" s="9"/>
      <c r="I648" s="9"/>
      <c r="J648" s="9"/>
      <c r="K648" s="9"/>
      <c r="L648" s="9"/>
      <c r="M648" s="9"/>
      <c r="N648" s="9"/>
      <c r="O648" s="9"/>
      <c r="P648" s="9"/>
      <c r="Q648" s="9"/>
      <c r="R648" s="259"/>
      <c r="S648" s="9"/>
      <c r="T648" s="9"/>
      <c r="U648" s="9"/>
      <c r="V648" s="9"/>
    </row>
    <row r="649" spans="1:22" ht="15.75" customHeight="1">
      <c r="A649" s="9"/>
      <c r="B649" s="9"/>
      <c r="C649" s="9"/>
      <c r="D649" s="9"/>
      <c r="E649" s="9"/>
      <c r="F649" s="9"/>
      <c r="G649" s="9"/>
      <c r="H649" s="9"/>
      <c r="I649" s="9"/>
      <c r="J649" s="9"/>
      <c r="K649" s="9"/>
      <c r="L649" s="9"/>
      <c r="M649" s="9"/>
      <c r="N649" s="9"/>
      <c r="O649" s="9"/>
      <c r="P649" s="9"/>
      <c r="Q649" s="9"/>
      <c r="R649" s="259"/>
      <c r="S649" s="9"/>
      <c r="T649" s="9"/>
      <c r="U649" s="9"/>
      <c r="V649" s="9"/>
    </row>
    <row r="650" spans="1:22" ht="15.75" customHeight="1">
      <c r="A650" s="9"/>
      <c r="B650" s="9"/>
      <c r="C650" s="9"/>
      <c r="D650" s="9"/>
      <c r="E650" s="9"/>
      <c r="F650" s="9"/>
      <c r="G650" s="9"/>
      <c r="H650" s="9"/>
      <c r="I650" s="9"/>
      <c r="J650" s="9"/>
      <c r="K650" s="9"/>
      <c r="L650" s="9"/>
      <c r="M650" s="9"/>
      <c r="N650" s="9"/>
      <c r="O650" s="9"/>
      <c r="P650" s="9"/>
      <c r="Q650" s="9"/>
      <c r="R650" s="259"/>
      <c r="S650" s="9"/>
      <c r="T650" s="9"/>
      <c r="U650" s="9"/>
      <c r="V650" s="9"/>
    </row>
    <row r="651" spans="1:22" ht="15.75" customHeight="1">
      <c r="A651" s="9"/>
      <c r="B651" s="9"/>
      <c r="C651" s="9"/>
      <c r="D651" s="9"/>
      <c r="E651" s="9"/>
      <c r="F651" s="9"/>
      <c r="G651" s="9"/>
      <c r="H651" s="9"/>
      <c r="I651" s="9"/>
      <c r="J651" s="9"/>
      <c r="K651" s="9"/>
      <c r="L651" s="9"/>
      <c r="M651" s="9"/>
      <c r="N651" s="9"/>
      <c r="O651" s="9"/>
      <c r="P651" s="9"/>
      <c r="Q651" s="9"/>
      <c r="R651" s="259"/>
      <c r="S651" s="9"/>
      <c r="T651" s="9"/>
      <c r="U651" s="9"/>
      <c r="V651" s="9"/>
    </row>
    <row r="652" spans="1:22" ht="15.75" customHeight="1">
      <c r="A652" s="9"/>
      <c r="B652" s="9"/>
      <c r="C652" s="9"/>
      <c r="D652" s="9"/>
      <c r="E652" s="9"/>
      <c r="F652" s="9"/>
      <c r="G652" s="9"/>
      <c r="H652" s="9"/>
      <c r="I652" s="9"/>
      <c r="J652" s="9"/>
      <c r="K652" s="9"/>
      <c r="L652" s="9"/>
      <c r="M652" s="9"/>
      <c r="N652" s="9"/>
      <c r="O652" s="9"/>
      <c r="P652" s="9"/>
      <c r="Q652" s="9"/>
      <c r="R652" s="259"/>
      <c r="S652" s="9"/>
      <c r="T652" s="9"/>
      <c r="U652" s="9"/>
      <c r="V652" s="9"/>
    </row>
    <row r="653" spans="1:22" ht="15.75" customHeight="1">
      <c r="A653" s="9"/>
      <c r="B653" s="9"/>
      <c r="C653" s="9"/>
      <c r="D653" s="9"/>
      <c r="E653" s="9"/>
      <c r="F653" s="9"/>
      <c r="G653" s="9"/>
      <c r="H653" s="9"/>
      <c r="I653" s="9"/>
      <c r="J653" s="9"/>
      <c r="K653" s="9"/>
      <c r="L653" s="9"/>
      <c r="M653" s="9"/>
      <c r="N653" s="9"/>
      <c r="O653" s="9"/>
      <c r="P653" s="9"/>
      <c r="Q653" s="9"/>
      <c r="R653" s="259"/>
      <c r="S653" s="9"/>
      <c r="T653" s="9"/>
      <c r="U653" s="9"/>
      <c r="V653" s="9"/>
    </row>
    <row r="654" spans="1:22" ht="15.75" customHeight="1">
      <c r="A654" s="9"/>
      <c r="B654" s="9"/>
      <c r="C654" s="9"/>
      <c r="D654" s="9"/>
      <c r="E654" s="9"/>
      <c r="F654" s="9"/>
      <c r="G654" s="9"/>
      <c r="H654" s="9"/>
      <c r="I654" s="9"/>
      <c r="J654" s="9"/>
      <c r="K654" s="9"/>
      <c r="L654" s="9"/>
      <c r="M654" s="9"/>
      <c r="N654" s="9"/>
      <c r="O654" s="9"/>
      <c r="P654" s="9"/>
      <c r="Q654" s="9"/>
      <c r="R654" s="259"/>
      <c r="S654" s="9"/>
      <c r="T654" s="9"/>
      <c r="U654" s="9"/>
      <c r="V654" s="9"/>
    </row>
    <row r="655" spans="1:22" ht="15.75" customHeight="1">
      <c r="A655" s="9"/>
      <c r="B655" s="9"/>
      <c r="C655" s="9"/>
      <c r="D655" s="9"/>
      <c r="E655" s="9"/>
      <c r="F655" s="9"/>
      <c r="G655" s="9"/>
      <c r="H655" s="9"/>
      <c r="I655" s="9"/>
      <c r="J655" s="9"/>
      <c r="K655" s="9"/>
      <c r="L655" s="9"/>
      <c r="M655" s="9"/>
      <c r="N655" s="9"/>
      <c r="O655" s="9"/>
      <c r="P655" s="9"/>
      <c r="Q655" s="9"/>
      <c r="R655" s="259"/>
      <c r="S655" s="9"/>
      <c r="T655" s="9"/>
      <c r="U655" s="9"/>
      <c r="V655" s="9"/>
    </row>
    <row r="656" spans="1:22" ht="15.75" customHeight="1">
      <c r="A656" s="9"/>
      <c r="B656" s="9"/>
      <c r="C656" s="9"/>
      <c r="D656" s="9"/>
      <c r="E656" s="9"/>
      <c r="F656" s="9"/>
      <c r="G656" s="9"/>
      <c r="H656" s="9"/>
      <c r="I656" s="9"/>
      <c r="J656" s="9"/>
      <c r="K656" s="9"/>
      <c r="L656" s="9"/>
      <c r="M656" s="9"/>
      <c r="N656" s="9"/>
      <c r="O656" s="9"/>
      <c r="P656" s="9"/>
      <c r="Q656" s="9"/>
      <c r="R656" s="259"/>
      <c r="S656" s="9"/>
      <c r="T656" s="9"/>
      <c r="U656" s="9"/>
      <c r="V656" s="9"/>
    </row>
    <row r="657" spans="1:22" ht="15.75" customHeight="1">
      <c r="A657" s="9"/>
      <c r="B657" s="9"/>
      <c r="C657" s="9"/>
      <c r="D657" s="9"/>
      <c r="E657" s="9"/>
      <c r="F657" s="9"/>
      <c r="G657" s="9"/>
      <c r="H657" s="9"/>
      <c r="I657" s="9"/>
      <c r="J657" s="9"/>
      <c r="K657" s="9"/>
      <c r="L657" s="9"/>
      <c r="M657" s="9"/>
      <c r="N657" s="9"/>
      <c r="O657" s="9"/>
      <c r="P657" s="9"/>
      <c r="Q657" s="9"/>
      <c r="R657" s="259"/>
      <c r="S657" s="9"/>
      <c r="T657" s="9"/>
      <c r="U657" s="9"/>
      <c r="V657" s="9"/>
    </row>
    <row r="658" spans="1:22" ht="15.75" customHeight="1">
      <c r="A658" s="9"/>
      <c r="B658" s="9"/>
      <c r="C658" s="9"/>
      <c r="D658" s="9"/>
      <c r="E658" s="9"/>
      <c r="F658" s="9"/>
      <c r="G658" s="9"/>
      <c r="H658" s="9"/>
      <c r="I658" s="9"/>
      <c r="J658" s="9"/>
      <c r="K658" s="9"/>
      <c r="L658" s="9"/>
      <c r="M658" s="9"/>
      <c r="N658" s="9"/>
      <c r="O658" s="9"/>
      <c r="P658" s="9"/>
      <c r="Q658" s="9"/>
      <c r="R658" s="259"/>
      <c r="S658" s="9"/>
      <c r="T658" s="9"/>
      <c r="U658" s="9"/>
      <c r="V658" s="9"/>
    </row>
    <row r="659" spans="1:22" ht="15.75" customHeight="1">
      <c r="A659" s="9"/>
      <c r="B659" s="9"/>
      <c r="C659" s="9"/>
      <c r="D659" s="9"/>
      <c r="E659" s="9"/>
      <c r="F659" s="9"/>
      <c r="G659" s="9"/>
      <c r="H659" s="9"/>
      <c r="I659" s="9"/>
      <c r="J659" s="9"/>
      <c r="K659" s="9"/>
      <c r="L659" s="9"/>
      <c r="M659" s="9"/>
      <c r="N659" s="9"/>
      <c r="O659" s="9"/>
      <c r="P659" s="9"/>
      <c r="Q659" s="9"/>
      <c r="R659" s="259"/>
      <c r="S659" s="9"/>
      <c r="T659" s="9"/>
      <c r="U659" s="9"/>
      <c r="V659" s="9"/>
    </row>
    <row r="660" spans="1:22" ht="15.75" customHeight="1">
      <c r="A660" s="9"/>
      <c r="B660" s="9"/>
      <c r="C660" s="9"/>
      <c r="D660" s="9"/>
      <c r="E660" s="9"/>
      <c r="F660" s="9"/>
      <c r="G660" s="9"/>
      <c r="H660" s="9"/>
      <c r="I660" s="9"/>
      <c r="J660" s="9"/>
      <c r="K660" s="9"/>
      <c r="L660" s="9"/>
      <c r="M660" s="9"/>
      <c r="N660" s="9"/>
      <c r="O660" s="9"/>
      <c r="P660" s="9"/>
      <c r="Q660" s="9"/>
      <c r="R660" s="259"/>
      <c r="S660" s="9"/>
      <c r="T660" s="9"/>
      <c r="U660" s="9"/>
      <c r="V660" s="9"/>
    </row>
    <row r="661" spans="1:22" ht="15.75" customHeight="1">
      <c r="A661" s="9"/>
      <c r="B661" s="9"/>
      <c r="C661" s="9"/>
      <c r="D661" s="9"/>
      <c r="E661" s="9"/>
      <c r="F661" s="9"/>
      <c r="G661" s="9"/>
      <c r="H661" s="9"/>
      <c r="I661" s="9"/>
      <c r="J661" s="9"/>
      <c r="K661" s="9"/>
      <c r="L661" s="9"/>
      <c r="M661" s="9"/>
      <c r="N661" s="9"/>
      <c r="O661" s="9"/>
      <c r="P661" s="9"/>
      <c r="Q661" s="9"/>
      <c r="R661" s="259"/>
      <c r="S661" s="9"/>
      <c r="T661" s="9"/>
      <c r="U661" s="9"/>
      <c r="V661" s="9"/>
    </row>
    <row r="662" spans="1:22" ht="15.75" customHeight="1">
      <c r="A662" s="9"/>
      <c r="B662" s="9"/>
      <c r="C662" s="9"/>
      <c r="D662" s="9"/>
      <c r="E662" s="9"/>
      <c r="F662" s="9"/>
      <c r="G662" s="9"/>
      <c r="H662" s="9"/>
      <c r="I662" s="9"/>
      <c r="J662" s="9"/>
      <c r="K662" s="9"/>
      <c r="L662" s="9"/>
      <c r="M662" s="9"/>
      <c r="N662" s="9"/>
      <c r="O662" s="9"/>
      <c r="P662" s="9"/>
      <c r="Q662" s="9"/>
      <c r="R662" s="259"/>
      <c r="S662" s="9"/>
      <c r="T662" s="9"/>
      <c r="U662" s="9"/>
      <c r="V662" s="9"/>
    </row>
    <row r="663" spans="1:22" ht="15.75" customHeight="1">
      <c r="A663" s="9"/>
      <c r="B663" s="9"/>
      <c r="C663" s="9"/>
      <c r="D663" s="9"/>
      <c r="E663" s="9"/>
      <c r="F663" s="9"/>
      <c r="G663" s="9"/>
      <c r="H663" s="9"/>
      <c r="I663" s="9"/>
      <c r="J663" s="9"/>
      <c r="K663" s="9"/>
      <c r="L663" s="9"/>
      <c r="M663" s="9"/>
      <c r="N663" s="9"/>
      <c r="O663" s="9"/>
      <c r="P663" s="9"/>
      <c r="Q663" s="9"/>
      <c r="R663" s="259"/>
      <c r="S663" s="9"/>
      <c r="T663" s="9"/>
      <c r="U663" s="9"/>
      <c r="V663" s="9"/>
    </row>
    <row r="664" spans="1:22" ht="15.75" customHeight="1">
      <c r="A664" s="9"/>
      <c r="B664" s="9"/>
      <c r="C664" s="9"/>
      <c r="D664" s="9"/>
      <c r="E664" s="9"/>
      <c r="F664" s="9"/>
      <c r="G664" s="9"/>
      <c r="H664" s="9"/>
      <c r="I664" s="9"/>
      <c r="J664" s="9"/>
      <c r="K664" s="9"/>
      <c r="L664" s="9"/>
      <c r="M664" s="9"/>
      <c r="N664" s="9"/>
      <c r="O664" s="9"/>
      <c r="P664" s="9"/>
      <c r="Q664" s="9"/>
      <c r="R664" s="259"/>
      <c r="S664" s="9"/>
      <c r="T664" s="9"/>
      <c r="U664" s="9"/>
      <c r="V664" s="9"/>
    </row>
    <row r="665" spans="1:22" ht="15.75" customHeight="1">
      <c r="A665" s="9"/>
      <c r="B665" s="9"/>
      <c r="C665" s="9"/>
      <c r="D665" s="9"/>
      <c r="E665" s="9"/>
      <c r="F665" s="9"/>
      <c r="G665" s="9"/>
      <c r="H665" s="9"/>
      <c r="I665" s="9"/>
      <c r="J665" s="9"/>
      <c r="K665" s="9"/>
      <c r="L665" s="9"/>
      <c r="M665" s="9"/>
      <c r="N665" s="9"/>
      <c r="O665" s="9"/>
      <c r="P665" s="9"/>
      <c r="Q665" s="9"/>
      <c r="R665" s="259"/>
      <c r="S665" s="9"/>
      <c r="T665" s="9"/>
      <c r="U665" s="9"/>
      <c r="V665" s="9"/>
    </row>
    <row r="666" spans="1:22" ht="15.75" customHeight="1">
      <c r="A666" s="9"/>
      <c r="B666" s="9"/>
      <c r="C666" s="9"/>
      <c r="D666" s="9"/>
      <c r="E666" s="9"/>
      <c r="F666" s="9"/>
      <c r="G666" s="9"/>
      <c r="H666" s="9"/>
      <c r="I666" s="9"/>
      <c r="J666" s="9"/>
      <c r="K666" s="9"/>
      <c r="L666" s="9"/>
      <c r="M666" s="9"/>
      <c r="N666" s="9"/>
      <c r="O666" s="9"/>
      <c r="P666" s="9"/>
      <c r="Q666" s="9"/>
      <c r="R666" s="259"/>
      <c r="S666" s="9"/>
      <c r="T666" s="9"/>
      <c r="U666" s="9"/>
      <c r="V666" s="9"/>
    </row>
    <row r="667" spans="1:22" ht="15.75" customHeight="1">
      <c r="A667" s="9"/>
      <c r="B667" s="9"/>
      <c r="C667" s="9"/>
      <c r="D667" s="9"/>
      <c r="E667" s="9"/>
      <c r="F667" s="9"/>
      <c r="G667" s="9"/>
      <c r="H667" s="9"/>
      <c r="I667" s="9"/>
      <c r="J667" s="9"/>
      <c r="K667" s="9"/>
      <c r="L667" s="9"/>
      <c r="M667" s="9"/>
      <c r="N667" s="9"/>
      <c r="O667" s="9"/>
      <c r="P667" s="9"/>
      <c r="Q667" s="9"/>
      <c r="R667" s="259"/>
      <c r="S667" s="9"/>
      <c r="T667" s="9"/>
      <c r="U667" s="9"/>
      <c r="V667" s="9"/>
    </row>
    <row r="668" spans="1:22" ht="15.75" customHeight="1">
      <c r="A668" s="9"/>
      <c r="B668" s="9"/>
      <c r="C668" s="9"/>
      <c r="D668" s="9"/>
      <c r="E668" s="9"/>
      <c r="F668" s="9"/>
      <c r="G668" s="9"/>
      <c r="H668" s="9"/>
      <c r="I668" s="9"/>
      <c r="J668" s="9"/>
      <c r="K668" s="9"/>
      <c r="L668" s="9"/>
      <c r="M668" s="9"/>
      <c r="N668" s="9"/>
      <c r="O668" s="9"/>
      <c r="P668" s="9"/>
      <c r="Q668" s="9"/>
      <c r="R668" s="259"/>
      <c r="S668" s="9"/>
      <c r="T668" s="9"/>
      <c r="U668" s="9"/>
      <c r="V668" s="9"/>
    </row>
    <row r="669" spans="1:22" ht="15.75" customHeight="1">
      <c r="A669" s="9"/>
      <c r="B669" s="9"/>
      <c r="C669" s="9"/>
      <c r="D669" s="9"/>
      <c r="E669" s="9"/>
      <c r="F669" s="9"/>
      <c r="G669" s="9"/>
      <c r="H669" s="9"/>
      <c r="I669" s="9"/>
      <c r="J669" s="9"/>
      <c r="K669" s="9"/>
      <c r="L669" s="9"/>
      <c r="M669" s="9"/>
      <c r="N669" s="9"/>
      <c r="O669" s="9"/>
      <c r="P669" s="9"/>
      <c r="Q669" s="9"/>
      <c r="R669" s="259"/>
      <c r="S669" s="9"/>
      <c r="T669" s="9"/>
      <c r="U669" s="9"/>
      <c r="V669" s="9"/>
    </row>
    <row r="670" spans="1:22" ht="15.75" customHeight="1">
      <c r="A670" s="9"/>
      <c r="B670" s="9"/>
      <c r="C670" s="9"/>
      <c r="D670" s="9"/>
      <c r="E670" s="9"/>
      <c r="F670" s="9"/>
      <c r="G670" s="9"/>
      <c r="H670" s="9"/>
      <c r="I670" s="9"/>
      <c r="J670" s="9"/>
      <c r="K670" s="9"/>
      <c r="L670" s="9"/>
      <c r="M670" s="9"/>
      <c r="N670" s="9"/>
      <c r="O670" s="9"/>
      <c r="P670" s="9"/>
      <c r="Q670" s="9"/>
      <c r="R670" s="259"/>
      <c r="S670" s="9"/>
      <c r="T670" s="9"/>
      <c r="U670" s="9"/>
      <c r="V670" s="9"/>
    </row>
    <row r="671" spans="1:22" ht="15.75" customHeight="1">
      <c r="A671" s="9"/>
      <c r="B671" s="9"/>
      <c r="C671" s="9"/>
      <c r="D671" s="9"/>
      <c r="E671" s="9"/>
      <c r="F671" s="9"/>
      <c r="G671" s="9"/>
      <c r="H671" s="9"/>
      <c r="I671" s="9"/>
      <c r="J671" s="9"/>
      <c r="K671" s="9"/>
      <c r="L671" s="9"/>
      <c r="M671" s="9"/>
      <c r="N671" s="9"/>
      <c r="O671" s="9"/>
      <c r="P671" s="9"/>
      <c r="Q671" s="9"/>
      <c r="R671" s="259"/>
      <c r="S671" s="9"/>
      <c r="T671" s="9"/>
      <c r="U671" s="9"/>
      <c r="V671" s="9"/>
    </row>
    <row r="672" spans="1:22" ht="15.75" customHeight="1">
      <c r="A672" s="9"/>
      <c r="B672" s="9"/>
      <c r="C672" s="9"/>
      <c r="D672" s="9"/>
      <c r="E672" s="9"/>
      <c r="F672" s="9"/>
      <c r="G672" s="9"/>
      <c r="H672" s="9"/>
      <c r="I672" s="9"/>
      <c r="J672" s="9"/>
      <c r="K672" s="9"/>
      <c r="L672" s="9"/>
      <c r="M672" s="9"/>
      <c r="N672" s="9"/>
      <c r="O672" s="9"/>
      <c r="P672" s="9"/>
      <c r="Q672" s="9"/>
      <c r="R672" s="259"/>
      <c r="S672" s="9"/>
      <c r="T672" s="9"/>
      <c r="U672" s="9"/>
      <c r="V672" s="9"/>
    </row>
    <row r="673" spans="1:22" ht="15.75" customHeight="1">
      <c r="A673" s="9"/>
      <c r="B673" s="9"/>
      <c r="C673" s="9"/>
      <c r="D673" s="9"/>
      <c r="E673" s="9"/>
      <c r="F673" s="9"/>
      <c r="G673" s="9"/>
      <c r="H673" s="9"/>
      <c r="I673" s="9"/>
      <c r="J673" s="9"/>
      <c r="K673" s="9"/>
      <c r="L673" s="9"/>
      <c r="M673" s="9"/>
      <c r="N673" s="9"/>
      <c r="O673" s="9"/>
      <c r="P673" s="9"/>
      <c r="Q673" s="9"/>
      <c r="R673" s="259"/>
      <c r="S673" s="9"/>
      <c r="T673" s="9"/>
      <c r="U673" s="9"/>
      <c r="V673" s="9"/>
    </row>
    <row r="674" spans="1:22" ht="15.75" customHeight="1">
      <c r="A674" s="9"/>
      <c r="B674" s="9"/>
      <c r="C674" s="9"/>
      <c r="D674" s="9"/>
      <c r="E674" s="9"/>
      <c r="F674" s="9"/>
      <c r="G674" s="9"/>
      <c r="H674" s="9"/>
      <c r="I674" s="9"/>
      <c r="J674" s="9"/>
      <c r="K674" s="9"/>
      <c r="L674" s="9"/>
      <c r="M674" s="9"/>
      <c r="N674" s="9"/>
      <c r="O674" s="9"/>
      <c r="P674" s="9"/>
      <c r="Q674" s="9"/>
      <c r="R674" s="259"/>
      <c r="S674" s="9"/>
      <c r="T674" s="9"/>
      <c r="U674" s="9"/>
      <c r="V674" s="9"/>
    </row>
    <row r="675" spans="1:22" ht="15.75" customHeight="1">
      <c r="A675" s="9"/>
      <c r="B675" s="9"/>
      <c r="C675" s="9"/>
      <c r="D675" s="9"/>
      <c r="E675" s="9"/>
      <c r="F675" s="9"/>
      <c r="G675" s="9"/>
      <c r="H675" s="9"/>
      <c r="I675" s="9"/>
      <c r="J675" s="9"/>
      <c r="K675" s="9"/>
      <c r="L675" s="9"/>
      <c r="M675" s="9"/>
      <c r="N675" s="9"/>
      <c r="O675" s="9"/>
      <c r="P675" s="9"/>
      <c r="Q675" s="9"/>
      <c r="R675" s="259"/>
      <c r="S675" s="9"/>
      <c r="T675" s="9"/>
      <c r="U675" s="9"/>
      <c r="V675" s="9"/>
    </row>
    <row r="676" spans="1:22" ht="15.75" customHeight="1">
      <c r="A676" s="9"/>
      <c r="B676" s="9"/>
      <c r="C676" s="9"/>
      <c r="D676" s="9"/>
      <c r="E676" s="9"/>
      <c r="F676" s="9"/>
      <c r="G676" s="9"/>
      <c r="H676" s="9"/>
      <c r="I676" s="9"/>
      <c r="J676" s="9"/>
      <c r="K676" s="9"/>
      <c r="L676" s="9"/>
      <c r="M676" s="9"/>
      <c r="N676" s="9"/>
      <c r="O676" s="9"/>
      <c r="P676" s="9"/>
      <c r="Q676" s="9"/>
      <c r="R676" s="259"/>
      <c r="S676" s="9"/>
      <c r="T676" s="9"/>
      <c r="U676" s="9"/>
      <c r="V676" s="9"/>
    </row>
    <row r="677" spans="1:22" ht="15.75" customHeight="1">
      <c r="A677" s="9"/>
      <c r="B677" s="9"/>
      <c r="C677" s="9"/>
      <c r="D677" s="9"/>
      <c r="E677" s="9"/>
      <c r="F677" s="9"/>
      <c r="G677" s="9"/>
      <c r="H677" s="9"/>
      <c r="I677" s="9"/>
      <c r="J677" s="9"/>
      <c r="K677" s="9"/>
      <c r="L677" s="9"/>
      <c r="M677" s="9"/>
      <c r="N677" s="9"/>
      <c r="O677" s="9"/>
      <c r="P677" s="9"/>
      <c r="Q677" s="9"/>
      <c r="R677" s="259"/>
      <c r="S677" s="9"/>
      <c r="T677" s="9"/>
      <c r="U677" s="9"/>
      <c r="V677" s="9"/>
    </row>
    <row r="678" spans="1:22" ht="15.75" customHeight="1">
      <c r="A678" s="9"/>
      <c r="B678" s="9"/>
      <c r="C678" s="9"/>
      <c r="D678" s="9"/>
      <c r="E678" s="9"/>
      <c r="F678" s="9"/>
      <c r="G678" s="9"/>
      <c r="H678" s="9"/>
      <c r="I678" s="9"/>
      <c r="J678" s="9"/>
      <c r="K678" s="9"/>
      <c r="L678" s="9"/>
      <c r="M678" s="9"/>
      <c r="N678" s="9"/>
      <c r="O678" s="9"/>
      <c r="P678" s="9"/>
      <c r="Q678" s="9"/>
      <c r="R678" s="259"/>
      <c r="S678" s="9"/>
      <c r="T678" s="9"/>
      <c r="U678" s="9"/>
      <c r="V678" s="9"/>
    </row>
    <row r="679" spans="1:22" ht="15.75" customHeight="1">
      <c r="A679" s="9"/>
      <c r="B679" s="9"/>
      <c r="C679" s="9"/>
      <c r="D679" s="9"/>
      <c r="E679" s="9"/>
      <c r="F679" s="9"/>
      <c r="G679" s="9"/>
      <c r="H679" s="9"/>
      <c r="I679" s="9"/>
      <c r="J679" s="9"/>
      <c r="K679" s="9"/>
      <c r="L679" s="9"/>
      <c r="M679" s="9"/>
      <c r="N679" s="9"/>
      <c r="O679" s="9"/>
      <c r="P679" s="9"/>
      <c r="Q679" s="9"/>
      <c r="R679" s="259"/>
      <c r="S679" s="9"/>
      <c r="T679" s="9"/>
      <c r="U679" s="9"/>
      <c r="V679" s="9"/>
    </row>
    <row r="680" spans="1:22" ht="15.75" customHeight="1">
      <c r="A680" s="9"/>
      <c r="B680" s="9"/>
      <c r="C680" s="9"/>
      <c r="D680" s="9"/>
      <c r="E680" s="9"/>
      <c r="F680" s="9"/>
      <c r="G680" s="9"/>
      <c r="H680" s="9"/>
      <c r="I680" s="9"/>
      <c r="J680" s="9"/>
      <c r="K680" s="9"/>
      <c r="L680" s="9"/>
      <c r="M680" s="9"/>
      <c r="N680" s="9"/>
      <c r="O680" s="9"/>
      <c r="P680" s="9"/>
      <c r="Q680" s="9"/>
      <c r="R680" s="259"/>
      <c r="S680" s="9"/>
      <c r="T680" s="9"/>
      <c r="U680" s="9"/>
      <c r="V680" s="9"/>
    </row>
    <row r="681" spans="1:22" ht="15.75" customHeight="1">
      <c r="A681" s="9"/>
      <c r="B681" s="9"/>
      <c r="C681" s="9"/>
      <c r="D681" s="9"/>
      <c r="E681" s="9"/>
      <c r="F681" s="9"/>
      <c r="G681" s="9"/>
      <c r="H681" s="9"/>
      <c r="I681" s="9"/>
      <c r="J681" s="9"/>
      <c r="K681" s="9"/>
      <c r="L681" s="9"/>
      <c r="M681" s="9"/>
      <c r="N681" s="9"/>
      <c r="O681" s="9"/>
      <c r="P681" s="9"/>
      <c r="Q681" s="9"/>
      <c r="R681" s="259"/>
      <c r="S681" s="9"/>
      <c r="T681" s="9"/>
      <c r="U681" s="9"/>
      <c r="V681" s="9"/>
    </row>
    <row r="682" spans="1:22" ht="15.75" customHeight="1">
      <c r="A682" s="9"/>
      <c r="B682" s="9"/>
      <c r="C682" s="9"/>
      <c r="D682" s="9"/>
      <c r="E682" s="9"/>
      <c r="F682" s="9"/>
      <c r="G682" s="9"/>
      <c r="H682" s="9"/>
      <c r="I682" s="9"/>
      <c r="J682" s="9"/>
      <c r="K682" s="9"/>
      <c r="L682" s="9"/>
      <c r="M682" s="9"/>
      <c r="N682" s="9"/>
      <c r="O682" s="9"/>
      <c r="P682" s="9"/>
      <c r="Q682" s="9"/>
      <c r="R682" s="259"/>
      <c r="S682" s="9"/>
      <c r="T682" s="9"/>
      <c r="U682" s="9"/>
      <c r="V682" s="9"/>
    </row>
    <row r="683" spans="1:22" ht="15.75" customHeight="1">
      <c r="A683" s="9"/>
      <c r="B683" s="9"/>
      <c r="C683" s="9"/>
      <c r="D683" s="9"/>
      <c r="E683" s="9"/>
      <c r="F683" s="9"/>
      <c r="G683" s="9"/>
      <c r="H683" s="9"/>
      <c r="I683" s="9"/>
      <c r="J683" s="9"/>
      <c r="K683" s="9"/>
      <c r="L683" s="9"/>
      <c r="M683" s="9"/>
      <c r="N683" s="9"/>
      <c r="O683" s="9"/>
      <c r="P683" s="9"/>
      <c r="Q683" s="9"/>
      <c r="R683" s="259"/>
      <c r="S683" s="9"/>
      <c r="T683" s="9"/>
      <c r="U683" s="9"/>
      <c r="V683" s="9"/>
    </row>
    <row r="684" spans="1:22" ht="15.75" customHeight="1">
      <c r="A684" s="9"/>
      <c r="B684" s="9"/>
      <c r="C684" s="9"/>
      <c r="D684" s="9"/>
      <c r="E684" s="9"/>
      <c r="F684" s="9"/>
      <c r="G684" s="9"/>
      <c r="H684" s="9"/>
      <c r="I684" s="9"/>
      <c r="J684" s="9"/>
      <c r="K684" s="9"/>
      <c r="L684" s="9"/>
      <c r="M684" s="9"/>
      <c r="N684" s="9"/>
      <c r="O684" s="9"/>
      <c r="P684" s="9"/>
      <c r="Q684" s="9"/>
      <c r="R684" s="259"/>
      <c r="S684" s="9"/>
      <c r="T684" s="9"/>
      <c r="U684" s="9"/>
      <c r="V684" s="9"/>
    </row>
    <row r="685" spans="1:22" ht="15.75" customHeight="1">
      <c r="A685" s="9"/>
      <c r="B685" s="9"/>
      <c r="C685" s="9"/>
      <c r="D685" s="9"/>
      <c r="E685" s="9"/>
      <c r="F685" s="9"/>
      <c r="G685" s="9"/>
      <c r="H685" s="9"/>
      <c r="I685" s="9"/>
      <c r="J685" s="9"/>
      <c r="K685" s="9"/>
      <c r="L685" s="9"/>
      <c r="M685" s="9"/>
      <c r="N685" s="9"/>
      <c r="O685" s="9"/>
      <c r="P685" s="9"/>
      <c r="Q685" s="9"/>
      <c r="R685" s="259"/>
      <c r="S685" s="9"/>
      <c r="T685" s="9"/>
      <c r="U685" s="9"/>
      <c r="V685" s="9"/>
    </row>
    <row r="686" spans="1:22" ht="15.75" customHeight="1">
      <c r="A686" s="9"/>
      <c r="B686" s="9"/>
      <c r="C686" s="9"/>
      <c r="D686" s="9"/>
      <c r="E686" s="9"/>
      <c r="F686" s="9"/>
      <c r="G686" s="9"/>
      <c r="H686" s="9"/>
      <c r="I686" s="9"/>
      <c r="J686" s="9"/>
      <c r="K686" s="9"/>
      <c r="L686" s="9"/>
      <c r="M686" s="9"/>
      <c r="N686" s="9"/>
      <c r="O686" s="9"/>
      <c r="P686" s="9"/>
      <c r="Q686" s="9"/>
      <c r="R686" s="259"/>
      <c r="S686" s="9"/>
      <c r="T686" s="9"/>
      <c r="U686" s="9"/>
      <c r="V686" s="9"/>
    </row>
    <row r="687" spans="1:22" ht="15.75" customHeight="1">
      <c r="A687" s="9"/>
      <c r="B687" s="9"/>
      <c r="C687" s="9"/>
      <c r="D687" s="9"/>
      <c r="E687" s="9"/>
      <c r="F687" s="9"/>
      <c r="G687" s="9"/>
      <c r="H687" s="9"/>
      <c r="I687" s="9"/>
      <c r="J687" s="9"/>
      <c r="K687" s="9"/>
      <c r="L687" s="9"/>
      <c r="M687" s="9"/>
      <c r="N687" s="9"/>
      <c r="O687" s="9"/>
      <c r="P687" s="9"/>
      <c r="Q687" s="9"/>
      <c r="R687" s="259"/>
      <c r="S687" s="9"/>
      <c r="T687" s="9"/>
      <c r="U687" s="9"/>
      <c r="V687" s="9"/>
    </row>
    <row r="688" spans="1:22" ht="15.75" customHeight="1">
      <c r="A688" s="9"/>
      <c r="B688" s="9"/>
      <c r="C688" s="9"/>
      <c r="D688" s="9"/>
      <c r="E688" s="9"/>
      <c r="F688" s="9"/>
      <c r="G688" s="9"/>
      <c r="H688" s="9"/>
      <c r="I688" s="9"/>
      <c r="J688" s="9"/>
      <c r="K688" s="9"/>
      <c r="L688" s="9"/>
      <c r="M688" s="9"/>
      <c r="N688" s="9"/>
      <c r="O688" s="9"/>
      <c r="P688" s="9"/>
      <c r="Q688" s="9"/>
      <c r="R688" s="259"/>
      <c r="S688" s="9"/>
      <c r="T688" s="9"/>
      <c r="U688" s="9"/>
      <c r="V688" s="9"/>
    </row>
    <row r="689" spans="1:22" ht="15.75" customHeight="1">
      <c r="A689" s="9"/>
      <c r="B689" s="9"/>
      <c r="C689" s="9"/>
      <c r="D689" s="9"/>
      <c r="E689" s="9"/>
      <c r="F689" s="9"/>
      <c r="G689" s="9"/>
      <c r="H689" s="9"/>
      <c r="I689" s="9"/>
      <c r="J689" s="9"/>
      <c r="K689" s="9"/>
      <c r="L689" s="9"/>
      <c r="M689" s="9"/>
      <c r="N689" s="9"/>
      <c r="O689" s="9"/>
      <c r="P689" s="9"/>
      <c r="Q689" s="9"/>
      <c r="R689" s="259"/>
      <c r="S689" s="9"/>
      <c r="T689" s="9"/>
      <c r="U689" s="9"/>
      <c r="V689" s="9"/>
    </row>
    <row r="690" spans="1:22" ht="15.75" customHeight="1">
      <c r="A690" s="9"/>
      <c r="B690" s="9"/>
      <c r="C690" s="9"/>
      <c r="D690" s="9"/>
      <c r="E690" s="9"/>
      <c r="F690" s="9"/>
      <c r="G690" s="9"/>
      <c r="H690" s="9"/>
      <c r="I690" s="9"/>
      <c r="J690" s="9"/>
      <c r="K690" s="9"/>
      <c r="L690" s="9"/>
      <c r="M690" s="9"/>
      <c r="N690" s="9"/>
      <c r="O690" s="9"/>
      <c r="P690" s="9"/>
      <c r="Q690" s="9"/>
      <c r="R690" s="259"/>
      <c r="S690" s="9"/>
      <c r="T690" s="9"/>
      <c r="U690" s="9"/>
      <c r="V690" s="9"/>
    </row>
    <row r="691" spans="1:22" ht="15.75" customHeight="1">
      <c r="A691" s="9"/>
      <c r="B691" s="9"/>
      <c r="C691" s="9"/>
      <c r="D691" s="9"/>
      <c r="E691" s="9"/>
      <c r="F691" s="9"/>
      <c r="G691" s="9"/>
      <c r="H691" s="9"/>
      <c r="I691" s="9"/>
      <c r="J691" s="9"/>
      <c r="K691" s="9"/>
      <c r="L691" s="9"/>
      <c r="M691" s="9"/>
      <c r="N691" s="9"/>
      <c r="O691" s="9"/>
      <c r="P691" s="9"/>
      <c r="Q691" s="9"/>
      <c r="R691" s="259"/>
      <c r="S691" s="9"/>
      <c r="T691" s="9"/>
      <c r="U691" s="9"/>
      <c r="V691" s="9"/>
    </row>
    <row r="692" spans="1:22" ht="15.75" customHeight="1">
      <c r="A692" s="9"/>
      <c r="B692" s="9"/>
      <c r="C692" s="9"/>
      <c r="D692" s="9"/>
      <c r="E692" s="9"/>
      <c r="F692" s="9"/>
      <c r="G692" s="9"/>
      <c r="H692" s="9"/>
      <c r="I692" s="9"/>
      <c r="J692" s="9"/>
      <c r="K692" s="9"/>
      <c r="L692" s="9"/>
      <c r="M692" s="9"/>
      <c r="N692" s="9"/>
      <c r="O692" s="9"/>
      <c r="P692" s="9"/>
      <c r="Q692" s="9"/>
      <c r="R692" s="259"/>
      <c r="S692" s="9"/>
      <c r="T692" s="9"/>
      <c r="U692" s="9"/>
      <c r="V692" s="9"/>
    </row>
    <row r="693" spans="1:22" ht="15.75" customHeight="1">
      <c r="A693" s="9"/>
      <c r="B693" s="9"/>
      <c r="C693" s="9"/>
      <c r="D693" s="9"/>
      <c r="E693" s="9"/>
      <c r="F693" s="9"/>
      <c r="G693" s="9"/>
      <c r="H693" s="9"/>
      <c r="I693" s="9"/>
      <c r="J693" s="9"/>
      <c r="K693" s="9"/>
      <c r="L693" s="9"/>
      <c r="M693" s="9"/>
      <c r="N693" s="9"/>
      <c r="O693" s="9"/>
      <c r="P693" s="9"/>
      <c r="Q693" s="9"/>
      <c r="R693" s="259"/>
      <c r="S693" s="9"/>
      <c r="T693" s="9"/>
      <c r="U693" s="9"/>
      <c r="V693" s="9"/>
    </row>
    <row r="694" spans="1:22" ht="15.75" customHeight="1">
      <c r="A694" s="9"/>
      <c r="B694" s="9"/>
      <c r="C694" s="9"/>
      <c r="D694" s="9"/>
      <c r="E694" s="9"/>
      <c r="F694" s="9"/>
      <c r="G694" s="9"/>
      <c r="H694" s="9"/>
      <c r="I694" s="9"/>
      <c r="J694" s="9"/>
      <c r="K694" s="9"/>
      <c r="L694" s="9"/>
      <c r="M694" s="9"/>
      <c r="N694" s="9"/>
      <c r="O694" s="9"/>
      <c r="P694" s="9"/>
      <c r="Q694" s="9"/>
      <c r="R694" s="259"/>
      <c r="S694" s="9"/>
      <c r="T694" s="9"/>
      <c r="U694" s="9"/>
      <c r="V694" s="9"/>
    </row>
    <row r="695" spans="1:22" ht="15.75" customHeight="1">
      <c r="A695" s="9"/>
      <c r="B695" s="9"/>
      <c r="C695" s="9"/>
      <c r="D695" s="9"/>
      <c r="E695" s="9"/>
      <c r="F695" s="9"/>
      <c r="G695" s="9"/>
      <c r="H695" s="9"/>
      <c r="I695" s="9"/>
      <c r="J695" s="9"/>
      <c r="K695" s="9"/>
      <c r="L695" s="9"/>
      <c r="M695" s="9"/>
      <c r="N695" s="9"/>
      <c r="O695" s="9"/>
      <c r="P695" s="9"/>
      <c r="Q695" s="9"/>
      <c r="R695" s="259"/>
      <c r="S695" s="9"/>
      <c r="T695" s="9"/>
      <c r="U695" s="9"/>
      <c r="V695" s="9"/>
    </row>
    <row r="696" spans="1:22" ht="15.75" customHeight="1">
      <c r="A696" s="9"/>
      <c r="B696" s="9"/>
      <c r="C696" s="9"/>
      <c r="D696" s="9"/>
      <c r="E696" s="9"/>
      <c r="F696" s="9"/>
      <c r="G696" s="9"/>
      <c r="H696" s="9"/>
      <c r="I696" s="9"/>
      <c r="J696" s="9"/>
      <c r="K696" s="9"/>
      <c r="L696" s="9"/>
      <c r="M696" s="9"/>
      <c r="N696" s="9"/>
      <c r="O696" s="9"/>
      <c r="P696" s="9"/>
      <c r="Q696" s="9"/>
      <c r="R696" s="259"/>
      <c r="S696" s="9"/>
      <c r="T696" s="9"/>
      <c r="U696" s="9"/>
      <c r="V696" s="9"/>
    </row>
    <row r="697" spans="1:22" ht="15.75" customHeight="1">
      <c r="A697" s="9"/>
      <c r="B697" s="9"/>
      <c r="C697" s="9"/>
      <c r="D697" s="9"/>
      <c r="E697" s="9"/>
      <c r="F697" s="9"/>
      <c r="G697" s="9"/>
      <c r="H697" s="9"/>
      <c r="I697" s="9"/>
      <c r="J697" s="9"/>
      <c r="K697" s="9"/>
      <c r="L697" s="9"/>
      <c r="M697" s="9"/>
      <c r="N697" s="9"/>
      <c r="O697" s="9"/>
      <c r="P697" s="9"/>
      <c r="Q697" s="9"/>
      <c r="R697" s="259"/>
      <c r="S697" s="9"/>
      <c r="T697" s="9"/>
      <c r="U697" s="9"/>
      <c r="V697" s="9"/>
    </row>
    <row r="698" spans="1:22" ht="15.75" customHeight="1">
      <c r="A698" s="9"/>
      <c r="B698" s="9"/>
      <c r="C698" s="9"/>
      <c r="D698" s="9"/>
      <c r="E698" s="9"/>
      <c r="F698" s="9"/>
      <c r="G698" s="9"/>
      <c r="H698" s="9"/>
      <c r="I698" s="9"/>
      <c r="J698" s="9"/>
      <c r="K698" s="9"/>
      <c r="L698" s="9"/>
      <c r="M698" s="9"/>
      <c r="N698" s="9"/>
      <c r="O698" s="9"/>
      <c r="P698" s="9"/>
      <c r="Q698" s="9"/>
      <c r="R698" s="259"/>
      <c r="S698" s="9"/>
      <c r="T698" s="9"/>
      <c r="U698" s="9"/>
      <c r="V698" s="9"/>
    </row>
    <row r="699" spans="1:22" ht="15.75" customHeight="1">
      <c r="A699" s="9"/>
      <c r="B699" s="9"/>
      <c r="C699" s="9"/>
      <c r="D699" s="9"/>
      <c r="E699" s="9"/>
      <c r="F699" s="9"/>
      <c r="G699" s="9"/>
      <c r="H699" s="9"/>
      <c r="I699" s="9"/>
      <c r="J699" s="9"/>
      <c r="K699" s="9"/>
      <c r="L699" s="9"/>
      <c r="M699" s="9"/>
      <c r="N699" s="9"/>
      <c r="O699" s="9"/>
      <c r="P699" s="9"/>
      <c r="Q699" s="9"/>
      <c r="R699" s="259"/>
      <c r="S699" s="9"/>
      <c r="T699" s="9"/>
      <c r="U699" s="9"/>
      <c r="V699" s="9"/>
    </row>
    <row r="700" spans="1:22" ht="15.75" customHeight="1">
      <c r="A700" s="9"/>
      <c r="B700" s="9"/>
      <c r="C700" s="9"/>
      <c r="D700" s="9"/>
      <c r="E700" s="9"/>
      <c r="F700" s="9"/>
      <c r="G700" s="9"/>
      <c r="H700" s="9"/>
      <c r="I700" s="9"/>
      <c r="J700" s="9"/>
      <c r="K700" s="9"/>
      <c r="L700" s="9"/>
      <c r="M700" s="9"/>
      <c r="N700" s="9"/>
      <c r="O700" s="9"/>
      <c r="P700" s="9"/>
      <c r="Q700" s="9"/>
      <c r="R700" s="259"/>
      <c r="S700" s="9"/>
      <c r="T700" s="9"/>
      <c r="U700" s="9"/>
      <c r="V700" s="9"/>
    </row>
    <row r="701" spans="1:22" ht="15.75" customHeight="1">
      <c r="A701" s="9"/>
      <c r="B701" s="9"/>
      <c r="C701" s="9"/>
      <c r="D701" s="9"/>
      <c r="E701" s="9"/>
      <c r="F701" s="9"/>
      <c r="G701" s="9"/>
      <c r="H701" s="9"/>
      <c r="I701" s="9"/>
      <c r="J701" s="9"/>
      <c r="K701" s="9"/>
      <c r="L701" s="9"/>
      <c r="M701" s="9"/>
      <c r="N701" s="9"/>
      <c r="O701" s="9"/>
      <c r="P701" s="9"/>
      <c r="Q701" s="9"/>
      <c r="R701" s="259"/>
      <c r="S701" s="9"/>
      <c r="T701" s="9"/>
      <c r="U701" s="9"/>
      <c r="V701" s="9"/>
    </row>
    <row r="702" spans="1:22" ht="15.75" customHeight="1">
      <c r="A702" s="9"/>
      <c r="B702" s="9"/>
      <c r="C702" s="9"/>
      <c r="D702" s="9"/>
      <c r="E702" s="9"/>
      <c r="F702" s="9"/>
      <c r="G702" s="9"/>
      <c r="H702" s="9"/>
      <c r="I702" s="9"/>
      <c r="J702" s="9"/>
      <c r="K702" s="9"/>
      <c r="L702" s="9"/>
      <c r="M702" s="9"/>
      <c r="N702" s="9"/>
      <c r="O702" s="9"/>
      <c r="P702" s="9"/>
      <c r="Q702" s="9"/>
      <c r="R702" s="259"/>
      <c r="S702" s="9"/>
      <c r="T702" s="9"/>
      <c r="U702" s="9"/>
      <c r="V702" s="9"/>
    </row>
    <row r="703" spans="1:22" ht="15.75" customHeight="1">
      <c r="A703" s="9"/>
      <c r="B703" s="9"/>
      <c r="C703" s="9"/>
      <c r="D703" s="9"/>
      <c r="E703" s="9"/>
      <c r="F703" s="9"/>
      <c r="G703" s="9"/>
      <c r="H703" s="9"/>
      <c r="I703" s="9"/>
      <c r="J703" s="9"/>
      <c r="K703" s="9"/>
      <c r="L703" s="9"/>
      <c r="M703" s="9"/>
      <c r="N703" s="9"/>
      <c r="O703" s="9"/>
      <c r="P703" s="9"/>
      <c r="Q703" s="9"/>
      <c r="R703" s="259"/>
      <c r="S703" s="9"/>
      <c r="T703" s="9"/>
      <c r="U703" s="9"/>
      <c r="V703" s="9"/>
    </row>
    <row r="704" spans="1:22" ht="15.75" customHeight="1">
      <c r="A704" s="9"/>
      <c r="B704" s="9"/>
      <c r="C704" s="9"/>
      <c r="D704" s="9"/>
      <c r="E704" s="9"/>
      <c r="F704" s="9"/>
      <c r="G704" s="9"/>
      <c r="H704" s="9"/>
      <c r="I704" s="9"/>
      <c r="J704" s="9"/>
      <c r="K704" s="9"/>
      <c r="L704" s="9"/>
      <c r="M704" s="9"/>
      <c r="N704" s="9"/>
      <c r="O704" s="9"/>
      <c r="P704" s="9"/>
      <c r="Q704" s="9"/>
      <c r="R704" s="259"/>
      <c r="S704" s="9"/>
      <c r="T704" s="9"/>
      <c r="U704" s="9"/>
      <c r="V704" s="9"/>
    </row>
    <row r="705" spans="1:22" ht="15.75" customHeight="1">
      <c r="A705" s="9"/>
      <c r="B705" s="9"/>
      <c r="C705" s="9"/>
      <c r="D705" s="9"/>
      <c r="E705" s="9"/>
      <c r="F705" s="9"/>
      <c r="G705" s="9"/>
      <c r="H705" s="9"/>
      <c r="I705" s="9"/>
      <c r="J705" s="9"/>
      <c r="K705" s="9"/>
      <c r="L705" s="9"/>
      <c r="M705" s="9"/>
      <c r="N705" s="9"/>
      <c r="O705" s="9"/>
      <c r="P705" s="9"/>
      <c r="Q705" s="9"/>
      <c r="R705" s="259"/>
      <c r="S705" s="9"/>
      <c r="T705" s="9"/>
      <c r="U705" s="9"/>
      <c r="V705" s="9"/>
    </row>
    <row r="706" spans="1:22" ht="15.75" customHeight="1">
      <c r="A706" s="9"/>
      <c r="B706" s="9"/>
      <c r="C706" s="9"/>
      <c r="D706" s="9"/>
      <c r="E706" s="9"/>
      <c r="F706" s="9"/>
      <c r="G706" s="9"/>
      <c r="H706" s="9"/>
      <c r="I706" s="9"/>
      <c r="J706" s="9"/>
      <c r="K706" s="9"/>
      <c r="L706" s="9"/>
      <c r="M706" s="9"/>
      <c r="N706" s="9"/>
      <c r="O706" s="9"/>
      <c r="P706" s="9"/>
      <c r="Q706" s="9"/>
      <c r="R706" s="259"/>
      <c r="S706" s="9"/>
      <c r="T706" s="9"/>
      <c r="U706" s="9"/>
      <c r="V706" s="9"/>
    </row>
    <row r="707" spans="1:22" ht="15.75" customHeight="1">
      <c r="A707" s="9"/>
      <c r="B707" s="9"/>
      <c r="C707" s="9"/>
      <c r="D707" s="9"/>
      <c r="E707" s="9"/>
      <c r="F707" s="9"/>
      <c r="G707" s="9"/>
      <c r="H707" s="9"/>
      <c r="I707" s="9"/>
      <c r="J707" s="9"/>
      <c r="K707" s="9"/>
      <c r="L707" s="9"/>
      <c r="M707" s="9"/>
      <c r="N707" s="9"/>
      <c r="O707" s="9"/>
      <c r="P707" s="9"/>
      <c r="Q707" s="9"/>
      <c r="R707" s="259"/>
      <c r="S707" s="9"/>
      <c r="T707" s="9"/>
      <c r="U707" s="9"/>
      <c r="V707" s="9"/>
    </row>
    <row r="708" spans="1:22" ht="15.75" customHeight="1">
      <c r="A708" s="9"/>
      <c r="B708" s="9"/>
      <c r="C708" s="9"/>
      <c r="D708" s="9"/>
      <c r="E708" s="9"/>
      <c r="F708" s="9"/>
      <c r="G708" s="9"/>
      <c r="H708" s="9"/>
      <c r="I708" s="9"/>
      <c r="J708" s="9"/>
      <c r="K708" s="9"/>
      <c r="L708" s="9"/>
      <c r="M708" s="9"/>
      <c r="N708" s="9"/>
      <c r="O708" s="9"/>
      <c r="P708" s="9"/>
      <c r="Q708" s="9"/>
      <c r="R708" s="259"/>
      <c r="S708" s="9"/>
      <c r="T708" s="9"/>
      <c r="U708" s="9"/>
      <c r="V708" s="9"/>
    </row>
    <row r="709" spans="1:22" ht="15.75" customHeight="1">
      <c r="A709" s="9"/>
      <c r="B709" s="9"/>
      <c r="C709" s="9"/>
      <c r="D709" s="9"/>
      <c r="E709" s="9"/>
      <c r="F709" s="9"/>
      <c r="G709" s="9"/>
      <c r="H709" s="9"/>
      <c r="I709" s="9"/>
      <c r="J709" s="9"/>
      <c r="K709" s="9"/>
      <c r="L709" s="9"/>
      <c r="M709" s="9"/>
      <c r="N709" s="9"/>
      <c r="O709" s="9"/>
      <c r="P709" s="9"/>
      <c r="Q709" s="9"/>
      <c r="R709" s="259"/>
      <c r="S709" s="9"/>
      <c r="T709" s="9"/>
      <c r="U709" s="9"/>
      <c r="V709" s="9"/>
    </row>
    <row r="710" spans="1:22" ht="15.75" customHeight="1">
      <c r="A710" s="9"/>
      <c r="B710" s="9"/>
      <c r="C710" s="9"/>
      <c r="D710" s="9"/>
      <c r="E710" s="9"/>
      <c r="F710" s="9"/>
      <c r="G710" s="9"/>
      <c r="H710" s="9"/>
      <c r="I710" s="9"/>
      <c r="J710" s="9"/>
      <c r="K710" s="9"/>
      <c r="L710" s="9"/>
      <c r="M710" s="9"/>
      <c r="N710" s="9"/>
      <c r="O710" s="9"/>
      <c r="P710" s="9"/>
      <c r="Q710" s="9"/>
      <c r="R710" s="259"/>
      <c r="S710" s="9"/>
      <c r="T710" s="9"/>
      <c r="U710" s="9"/>
      <c r="V710" s="9"/>
    </row>
    <row r="711" spans="1:22" ht="15.75" customHeight="1">
      <c r="A711" s="9"/>
      <c r="B711" s="9"/>
      <c r="C711" s="9"/>
      <c r="D711" s="9"/>
      <c r="E711" s="9"/>
      <c r="F711" s="9"/>
      <c r="G711" s="9"/>
      <c r="H711" s="9"/>
      <c r="I711" s="9"/>
      <c r="J711" s="9"/>
      <c r="K711" s="9"/>
      <c r="L711" s="9"/>
      <c r="M711" s="9"/>
      <c r="N711" s="9"/>
      <c r="O711" s="9"/>
      <c r="P711" s="9"/>
      <c r="Q711" s="9"/>
      <c r="R711" s="259"/>
      <c r="S711" s="9"/>
      <c r="T711" s="9"/>
      <c r="U711" s="9"/>
      <c r="V711" s="9"/>
    </row>
    <row r="712" spans="1:22" ht="15.75" customHeight="1">
      <c r="A712" s="9"/>
      <c r="B712" s="9"/>
      <c r="C712" s="9"/>
      <c r="D712" s="9"/>
      <c r="E712" s="9"/>
      <c r="F712" s="9"/>
      <c r="G712" s="9"/>
      <c r="H712" s="9"/>
      <c r="I712" s="9"/>
      <c r="J712" s="9"/>
      <c r="K712" s="9"/>
      <c r="L712" s="9"/>
      <c r="M712" s="9"/>
      <c r="N712" s="9"/>
      <c r="O712" s="9"/>
      <c r="P712" s="9"/>
      <c r="Q712" s="9"/>
      <c r="R712" s="259"/>
      <c r="S712" s="9"/>
      <c r="T712" s="9"/>
      <c r="U712" s="9"/>
      <c r="V712" s="9"/>
    </row>
    <row r="713" spans="1:22" ht="15.75" customHeight="1">
      <c r="A713" s="9"/>
      <c r="B713" s="9"/>
      <c r="C713" s="9"/>
      <c r="D713" s="9"/>
      <c r="E713" s="9"/>
      <c r="F713" s="9"/>
      <c r="G713" s="9"/>
      <c r="H713" s="9"/>
      <c r="I713" s="9"/>
      <c r="J713" s="9"/>
      <c r="K713" s="9"/>
      <c r="L713" s="9"/>
      <c r="M713" s="9"/>
      <c r="N713" s="9"/>
      <c r="O713" s="9"/>
      <c r="P713" s="9"/>
      <c r="Q713" s="9"/>
      <c r="R713" s="259"/>
      <c r="S713" s="9"/>
      <c r="T713" s="9"/>
      <c r="U713" s="9"/>
      <c r="V713" s="9"/>
    </row>
    <row r="714" spans="1:22" ht="15.75" customHeight="1">
      <c r="A714" s="9"/>
      <c r="B714" s="9"/>
      <c r="C714" s="9"/>
      <c r="D714" s="9"/>
      <c r="E714" s="9"/>
      <c r="F714" s="9"/>
      <c r="G714" s="9"/>
      <c r="H714" s="9"/>
      <c r="I714" s="9"/>
      <c r="J714" s="9"/>
      <c r="K714" s="9"/>
      <c r="L714" s="9"/>
      <c r="M714" s="9"/>
      <c r="N714" s="9"/>
      <c r="O714" s="9"/>
      <c r="P714" s="9"/>
      <c r="Q714" s="9"/>
      <c r="R714" s="259"/>
      <c r="S714" s="9"/>
      <c r="T714" s="9"/>
      <c r="U714" s="9"/>
      <c r="V714" s="9"/>
    </row>
    <row r="715" spans="1:22" ht="15.75" customHeight="1">
      <c r="A715" s="9"/>
      <c r="B715" s="9"/>
      <c r="C715" s="9"/>
      <c r="D715" s="9"/>
      <c r="E715" s="9"/>
      <c r="F715" s="9"/>
      <c r="G715" s="9"/>
      <c r="H715" s="9"/>
      <c r="I715" s="9"/>
      <c r="J715" s="9"/>
      <c r="K715" s="9"/>
      <c r="L715" s="9"/>
      <c r="M715" s="9"/>
      <c r="N715" s="9"/>
      <c r="O715" s="9"/>
      <c r="P715" s="9"/>
      <c r="Q715" s="9"/>
      <c r="R715" s="259"/>
      <c r="S715" s="9"/>
      <c r="T715" s="9"/>
      <c r="U715" s="9"/>
      <c r="V715" s="9"/>
    </row>
    <row r="716" spans="1:22" ht="15.75" customHeight="1">
      <c r="A716" s="9"/>
      <c r="B716" s="9"/>
      <c r="C716" s="9"/>
      <c r="D716" s="9"/>
      <c r="E716" s="9"/>
      <c r="F716" s="9"/>
      <c r="G716" s="9"/>
      <c r="H716" s="9"/>
      <c r="I716" s="9"/>
      <c r="J716" s="9"/>
      <c r="K716" s="9"/>
      <c r="L716" s="9"/>
      <c r="M716" s="9"/>
      <c r="N716" s="9"/>
      <c r="O716" s="9"/>
      <c r="P716" s="9"/>
      <c r="Q716" s="9"/>
      <c r="R716" s="259"/>
      <c r="S716" s="9"/>
      <c r="T716" s="9"/>
      <c r="U716" s="9"/>
      <c r="V716" s="9"/>
    </row>
    <row r="717" spans="1:22" ht="15.75" customHeight="1">
      <c r="A717" s="9"/>
      <c r="B717" s="9"/>
      <c r="C717" s="9"/>
      <c r="D717" s="9"/>
      <c r="E717" s="9"/>
      <c r="F717" s="9"/>
      <c r="G717" s="9"/>
      <c r="H717" s="9"/>
      <c r="I717" s="9"/>
      <c r="J717" s="9"/>
      <c r="K717" s="9"/>
      <c r="L717" s="9"/>
      <c r="M717" s="9"/>
      <c r="N717" s="9"/>
      <c r="O717" s="9"/>
      <c r="P717" s="9"/>
      <c r="Q717" s="9"/>
      <c r="R717" s="259"/>
      <c r="S717" s="9"/>
      <c r="T717" s="9"/>
      <c r="U717" s="9"/>
      <c r="V717" s="9"/>
    </row>
    <row r="718" spans="1:22" ht="15.75" customHeight="1">
      <c r="A718" s="9"/>
      <c r="B718" s="9"/>
      <c r="C718" s="9"/>
      <c r="D718" s="9"/>
      <c r="E718" s="9"/>
      <c r="F718" s="9"/>
      <c r="G718" s="9"/>
      <c r="H718" s="9"/>
      <c r="I718" s="9"/>
      <c r="J718" s="9"/>
      <c r="K718" s="9"/>
      <c r="L718" s="9"/>
      <c r="M718" s="9"/>
      <c r="N718" s="9"/>
      <c r="O718" s="9"/>
      <c r="P718" s="9"/>
      <c r="Q718" s="9"/>
      <c r="R718" s="259"/>
      <c r="S718" s="9"/>
      <c r="T718" s="9"/>
      <c r="U718" s="9"/>
      <c r="V718" s="9"/>
    </row>
    <row r="719" spans="1:22" ht="15.75" customHeight="1">
      <c r="A719" s="9"/>
      <c r="B719" s="9"/>
      <c r="C719" s="9"/>
      <c r="D719" s="9"/>
      <c r="E719" s="9"/>
      <c r="F719" s="9"/>
      <c r="G719" s="9"/>
      <c r="H719" s="9"/>
      <c r="I719" s="9"/>
      <c r="J719" s="9"/>
      <c r="K719" s="9"/>
      <c r="L719" s="9"/>
      <c r="M719" s="9"/>
      <c r="N719" s="9"/>
      <c r="O719" s="9"/>
      <c r="P719" s="9"/>
      <c r="Q719" s="9"/>
      <c r="R719" s="259"/>
      <c r="S719" s="9"/>
      <c r="T719" s="9"/>
      <c r="U719" s="9"/>
      <c r="V719" s="9"/>
    </row>
    <row r="720" spans="1:22" ht="15.75" customHeight="1">
      <c r="A720" s="9"/>
      <c r="B720" s="9"/>
      <c r="C720" s="9"/>
      <c r="D720" s="9"/>
      <c r="E720" s="9"/>
      <c r="F720" s="9"/>
      <c r="G720" s="9"/>
      <c r="H720" s="9"/>
      <c r="I720" s="9"/>
      <c r="J720" s="9"/>
      <c r="K720" s="9"/>
      <c r="L720" s="9"/>
      <c r="M720" s="9"/>
      <c r="N720" s="9"/>
      <c r="O720" s="9"/>
      <c r="P720" s="9"/>
      <c r="Q720" s="9"/>
      <c r="R720" s="259"/>
      <c r="S720" s="9"/>
      <c r="T720" s="9"/>
      <c r="U720" s="9"/>
      <c r="V720" s="9"/>
    </row>
    <row r="721" spans="1:22" ht="15.75" customHeight="1">
      <c r="A721" s="9"/>
      <c r="B721" s="9"/>
      <c r="C721" s="9"/>
      <c r="D721" s="9"/>
      <c r="E721" s="9"/>
      <c r="F721" s="9"/>
      <c r="G721" s="9"/>
      <c r="H721" s="9"/>
      <c r="I721" s="9"/>
      <c r="J721" s="9"/>
      <c r="K721" s="9"/>
      <c r="L721" s="9"/>
      <c r="M721" s="9"/>
      <c r="N721" s="9"/>
      <c r="O721" s="9"/>
      <c r="P721" s="9"/>
      <c r="Q721" s="9"/>
      <c r="R721" s="259"/>
      <c r="S721" s="9"/>
      <c r="T721" s="9"/>
      <c r="U721" s="9"/>
      <c r="V721" s="9"/>
    </row>
    <row r="722" spans="1:22" ht="15.75" customHeight="1">
      <c r="A722" s="9"/>
      <c r="B722" s="9"/>
      <c r="C722" s="9"/>
      <c r="D722" s="9"/>
      <c r="E722" s="9"/>
      <c r="F722" s="9"/>
      <c r="G722" s="9"/>
      <c r="H722" s="9"/>
      <c r="I722" s="9"/>
      <c r="J722" s="9"/>
      <c r="K722" s="9"/>
      <c r="L722" s="9"/>
      <c r="M722" s="9"/>
      <c r="N722" s="9"/>
      <c r="O722" s="9"/>
      <c r="P722" s="9"/>
      <c r="Q722" s="9"/>
      <c r="R722" s="259"/>
      <c r="S722" s="9"/>
      <c r="T722" s="9"/>
      <c r="U722" s="9"/>
      <c r="V722" s="9"/>
    </row>
    <row r="723" spans="1:22" ht="15.75" customHeight="1">
      <c r="A723" s="9"/>
      <c r="B723" s="9"/>
      <c r="C723" s="9"/>
      <c r="D723" s="9"/>
      <c r="E723" s="9"/>
      <c r="F723" s="9"/>
      <c r="G723" s="9"/>
      <c r="H723" s="9"/>
      <c r="I723" s="9"/>
      <c r="J723" s="9"/>
      <c r="K723" s="9"/>
      <c r="L723" s="9"/>
      <c r="M723" s="9"/>
      <c r="N723" s="9"/>
      <c r="O723" s="9"/>
      <c r="P723" s="9"/>
      <c r="Q723" s="9"/>
      <c r="R723" s="259"/>
      <c r="S723" s="9"/>
      <c r="T723" s="9"/>
      <c r="U723" s="9"/>
      <c r="V723" s="9"/>
    </row>
    <row r="724" spans="1:22" ht="15.75" customHeight="1">
      <c r="A724" s="9"/>
      <c r="B724" s="9"/>
      <c r="C724" s="9"/>
      <c r="D724" s="9"/>
      <c r="E724" s="9"/>
      <c r="F724" s="9"/>
      <c r="G724" s="9"/>
      <c r="H724" s="9"/>
      <c r="I724" s="9"/>
      <c r="J724" s="9"/>
      <c r="K724" s="9"/>
      <c r="L724" s="9"/>
      <c r="M724" s="9"/>
      <c r="N724" s="9"/>
      <c r="O724" s="9"/>
      <c r="P724" s="9"/>
      <c r="Q724" s="9"/>
      <c r="R724" s="259"/>
      <c r="S724" s="9"/>
      <c r="T724" s="9"/>
      <c r="U724" s="9"/>
      <c r="V724" s="9"/>
    </row>
    <row r="725" spans="1:22" ht="15.75" customHeight="1">
      <c r="A725" s="9"/>
      <c r="B725" s="9"/>
      <c r="C725" s="9"/>
      <c r="D725" s="9"/>
      <c r="E725" s="9"/>
      <c r="F725" s="9"/>
      <c r="G725" s="9"/>
      <c r="H725" s="9"/>
      <c r="I725" s="9"/>
      <c r="J725" s="9"/>
      <c r="K725" s="9"/>
      <c r="L725" s="9"/>
      <c r="M725" s="9"/>
      <c r="N725" s="9"/>
      <c r="O725" s="9"/>
      <c r="P725" s="9"/>
      <c r="Q725" s="9"/>
      <c r="R725" s="259"/>
      <c r="S725" s="9"/>
      <c r="T725" s="9"/>
      <c r="U725" s="9"/>
      <c r="V725" s="9"/>
    </row>
    <row r="726" spans="1:22" ht="15.75" customHeight="1">
      <c r="A726" s="9"/>
      <c r="B726" s="9"/>
      <c r="C726" s="9"/>
      <c r="D726" s="9"/>
      <c r="E726" s="9"/>
      <c r="F726" s="9"/>
      <c r="G726" s="9"/>
      <c r="H726" s="9"/>
      <c r="I726" s="9"/>
      <c r="J726" s="9"/>
      <c r="K726" s="9"/>
      <c r="L726" s="9"/>
      <c r="M726" s="9"/>
      <c r="N726" s="9"/>
      <c r="O726" s="9"/>
      <c r="P726" s="9"/>
      <c r="Q726" s="9"/>
      <c r="R726" s="259"/>
      <c r="S726" s="9"/>
      <c r="T726" s="9"/>
      <c r="U726" s="9"/>
      <c r="V726" s="9"/>
    </row>
    <row r="727" spans="1:22" ht="15.75" customHeight="1">
      <c r="A727" s="9"/>
      <c r="B727" s="9"/>
      <c r="C727" s="9"/>
      <c r="D727" s="9"/>
      <c r="E727" s="9"/>
      <c r="F727" s="9"/>
      <c r="G727" s="9"/>
      <c r="H727" s="9"/>
      <c r="I727" s="9"/>
      <c r="J727" s="9"/>
      <c r="K727" s="9"/>
      <c r="L727" s="9"/>
      <c r="M727" s="9"/>
      <c r="N727" s="9"/>
      <c r="O727" s="9"/>
      <c r="P727" s="9"/>
      <c r="Q727" s="9"/>
      <c r="R727" s="259"/>
      <c r="S727" s="9"/>
      <c r="T727" s="9"/>
      <c r="U727" s="9"/>
      <c r="V727" s="9"/>
    </row>
    <row r="728" spans="1:22" ht="15.75" customHeight="1">
      <c r="A728" s="9"/>
      <c r="B728" s="9"/>
      <c r="C728" s="9"/>
      <c r="D728" s="9"/>
      <c r="E728" s="9"/>
      <c r="F728" s="9"/>
      <c r="G728" s="9"/>
      <c r="H728" s="9"/>
      <c r="I728" s="9"/>
      <c r="J728" s="9"/>
      <c r="K728" s="9"/>
      <c r="L728" s="9"/>
      <c r="M728" s="9"/>
      <c r="N728" s="9"/>
      <c r="O728" s="9"/>
      <c r="P728" s="9"/>
      <c r="Q728" s="9"/>
      <c r="R728" s="259"/>
      <c r="S728" s="9"/>
      <c r="T728" s="9"/>
      <c r="U728" s="9"/>
      <c r="V728" s="9"/>
    </row>
    <row r="729" spans="1:22" ht="15.75" customHeight="1">
      <c r="A729" s="9"/>
      <c r="B729" s="9"/>
      <c r="C729" s="9"/>
      <c r="D729" s="9"/>
      <c r="E729" s="9"/>
      <c r="F729" s="9"/>
      <c r="G729" s="9"/>
      <c r="H729" s="9"/>
      <c r="I729" s="9"/>
      <c r="J729" s="9"/>
      <c r="K729" s="9"/>
      <c r="L729" s="9"/>
      <c r="M729" s="9"/>
      <c r="N729" s="9"/>
      <c r="O729" s="9"/>
      <c r="P729" s="9"/>
      <c r="Q729" s="9"/>
      <c r="R729" s="259"/>
      <c r="S729" s="9"/>
      <c r="T729" s="9"/>
      <c r="U729" s="9"/>
      <c r="V729" s="9"/>
    </row>
    <row r="730" spans="1:22" ht="15.75" customHeight="1">
      <c r="A730" s="9"/>
      <c r="B730" s="9"/>
      <c r="C730" s="9"/>
      <c r="D730" s="9"/>
      <c r="E730" s="9"/>
      <c r="F730" s="9"/>
      <c r="G730" s="9"/>
      <c r="H730" s="9"/>
      <c r="I730" s="9"/>
      <c r="J730" s="9"/>
      <c r="K730" s="9"/>
      <c r="L730" s="9"/>
      <c r="M730" s="9"/>
      <c r="N730" s="9"/>
      <c r="O730" s="9"/>
      <c r="P730" s="9"/>
      <c r="Q730" s="9"/>
      <c r="R730" s="259"/>
      <c r="S730" s="9"/>
      <c r="T730" s="9"/>
      <c r="U730" s="9"/>
      <c r="V730" s="9"/>
    </row>
    <row r="731" spans="1:22" ht="15.75" customHeight="1">
      <c r="A731" s="9"/>
      <c r="B731" s="9"/>
      <c r="C731" s="9"/>
      <c r="D731" s="9"/>
      <c r="E731" s="9"/>
      <c r="F731" s="9"/>
      <c r="G731" s="9"/>
      <c r="H731" s="9"/>
      <c r="I731" s="9"/>
      <c r="J731" s="9"/>
      <c r="K731" s="9"/>
      <c r="L731" s="9"/>
      <c r="M731" s="9"/>
      <c r="N731" s="9"/>
      <c r="O731" s="9"/>
      <c r="P731" s="9"/>
      <c r="Q731" s="9"/>
      <c r="R731" s="259"/>
      <c r="S731" s="9"/>
      <c r="T731" s="9"/>
      <c r="U731" s="9"/>
      <c r="V731" s="9"/>
    </row>
    <row r="732" spans="1:22" ht="15.75" customHeight="1">
      <c r="A732" s="9"/>
      <c r="B732" s="9"/>
      <c r="C732" s="9"/>
      <c r="D732" s="9"/>
      <c r="E732" s="9"/>
      <c r="F732" s="9"/>
      <c r="G732" s="9"/>
      <c r="H732" s="9"/>
      <c r="I732" s="9"/>
      <c r="J732" s="9"/>
      <c r="K732" s="9"/>
      <c r="L732" s="9"/>
      <c r="M732" s="9"/>
      <c r="N732" s="9"/>
      <c r="O732" s="9"/>
      <c r="P732" s="9"/>
      <c r="Q732" s="9"/>
      <c r="R732" s="259"/>
      <c r="S732" s="9"/>
      <c r="T732" s="9"/>
      <c r="U732" s="9"/>
      <c r="V732" s="9"/>
    </row>
    <row r="733" spans="1:22" ht="15.75" customHeight="1">
      <c r="A733" s="9"/>
      <c r="B733" s="9"/>
      <c r="C733" s="9"/>
      <c r="D733" s="9"/>
      <c r="E733" s="9"/>
      <c r="F733" s="9"/>
      <c r="G733" s="9"/>
      <c r="H733" s="9"/>
      <c r="I733" s="9"/>
      <c r="J733" s="9"/>
      <c r="K733" s="9"/>
      <c r="L733" s="9"/>
      <c r="M733" s="9"/>
      <c r="N733" s="9"/>
      <c r="O733" s="9"/>
      <c r="P733" s="9"/>
      <c r="Q733" s="9"/>
      <c r="R733" s="259"/>
      <c r="S733" s="9"/>
      <c r="T733" s="9"/>
      <c r="U733" s="9"/>
      <c r="V733" s="9"/>
    </row>
    <row r="734" spans="1:22" ht="15.75" customHeight="1">
      <c r="A734" s="9"/>
      <c r="B734" s="9"/>
      <c r="C734" s="9"/>
      <c r="D734" s="9"/>
      <c r="E734" s="9"/>
      <c r="F734" s="9"/>
      <c r="G734" s="9"/>
      <c r="H734" s="9"/>
      <c r="I734" s="9"/>
      <c r="J734" s="9"/>
      <c r="K734" s="9"/>
      <c r="L734" s="9"/>
      <c r="M734" s="9"/>
      <c r="N734" s="9"/>
      <c r="O734" s="9"/>
      <c r="P734" s="9"/>
      <c r="Q734" s="9"/>
      <c r="R734" s="259"/>
      <c r="S734" s="9"/>
      <c r="T734" s="9"/>
      <c r="U734" s="9"/>
      <c r="V734" s="9"/>
    </row>
    <row r="735" spans="1:22" ht="15.75" customHeight="1">
      <c r="A735" s="9"/>
      <c r="B735" s="9"/>
      <c r="C735" s="9"/>
      <c r="D735" s="9"/>
      <c r="E735" s="9"/>
      <c r="F735" s="9"/>
      <c r="G735" s="9"/>
      <c r="H735" s="9"/>
      <c r="I735" s="9"/>
      <c r="J735" s="9"/>
      <c r="K735" s="9"/>
      <c r="L735" s="9"/>
      <c r="M735" s="9"/>
      <c r="N735" s="9"/>
      <c r="O735" s="9"/>
      <c r="P735" s="9"/>
      <c r="Q735" s="9"/>
      <c r="R735" s="259"/>
      <c r="S735" s="9"/>
      <c r="T735" s="9"/>
      <c r="U735" s="9"/>
      <c r="V735" s="9"/>
    </row>
    <row r="736" spans="1:22" ht="15.75" customHeight="1">
      <c r="A736" s="9"/>
      <c r="B736" s="9"/>
      <c r="C736" s="9"/>
      <c r="D736" s="9"/>
      <c r="E736" s="9"/>
      <c r="F736" s="9"/>
      <c r="G736" s="9"/>
      <c r="H736" s="9"/>
      <c r="I736" s="9"/>
      <c r="J736" s="9"/>
      <c r="K736" s="9"/>
      <c r="L736" s="9"/>
      <c r="M736" s="9"/>
      <c r="N736" s="9"/>
      <c r="O736" s="9"/>
      <c r="P736" s="9"/>
      <c r="Q736" s="9"/>
      <c r="R736" s="259"/>
      <c r="S736" s="9"/>
      <c r="T736" s="9"/>
      <c r="U736" s="9"/>
      <c r="V736" s="9"/>
    </row>
    <row r="737" spans="1:22" ht="15.75" customHeight="1">
      <c r="A737" s="9"/>
      <c r="B737" s="9"/>
      <c r="C737" s="9"/>
      <c r="D737" s="9"/>
      <c r="E737" s="9"/>
      <c r="F737" s="9"/>
      <c r="G737" s="9"/>
      <c r="H737" s="9"/>
      <c r="I737" s="9"/>
      <c r="J737" s="9"/>
      <c r="K737" s="9"/>
      <c r="L737" s="9"/>
      <c r="M737" s="9"/>
      <c r="N737" s="9"/>
      <c r="O737" s="9"/>
      <c r="P737" s="9"/>
      <c r="Q737" s="9"/>
      <c r="R737" s="259"/>
      <c r="S737" s="9"/>
      <c r="T737" s="9"/>
      <c r="U737" s="9"/>
      <c r="V737" s="9"/>
    </row>
    <row r="738" spans="1:22" ht="15.75" customHeight="1">
      <c r="A738" s="9"/>
      <c r="B738" s="9"/>
      <c r="C738" s="9"/>
      <c r="D738" s="9"/>
      <c r="E738" s="9"/>
      <c r="F738" s="9"/>
      <c r="G738" s="9"/>
      <c r="H738" s="9"/>
      <c r="I738" s="9"/>
      <c r="J738" s="9"/>
      <c r="K738" s="9"/>
      <c r="L738" s="9"/>
      <c r="M738" s="9"/>
      <c r="N738" s="9"/>
      <c r="O738" s="9"/>
      <c r="P738" s="9"/>
      <c r="Q738" s="9"/>
      <c r="R738" s="259"/>
      <c r="S738" s="9"/>
      <c r="T738" s="9"/>
      <c r="U738" s="9"/>
      <c r="V738" s="9"/>
    </row>
    <row r="739" spans="1:22" ht="15.75" customHeight="1">
      <c r="A739" s="9"/>
      <c r="B739" s="9"/>
      <c r="C739" s="9"/>
      <c r="D739" s="9"/>
      <c r="E739" s="9"/>
      <c r="F739" s="9"/>
      <c r="G739" s="9"/>
      <c r="H739" s="9"/>
      <c r="I739" s="9"/>
      <c r="J739" s="9"/>
      <c r="K739" s="9"/>
      <c r="L739" s="9"/>
      <c r="M739" s="9"/>
      <c r="N739" s="9"/>
      <c r="O739" s="9"/>
      <c r="P739" s="9"/>
      <c r="Q739" s="9"/>
      <c r="R739" s="259"/>
      <c r="S739" s="9"/>
      <c r="T739" s="9"/>
      <c r="U739" s="9"/>
      <c r="V739" s="9"/>
    </row>
    <row r="740" spans="1:22" ht="15.75" customHeight="1">
      <c r="A740" s="9"/>
      <c r="B740" s="9"/>
      <c r="C740" s="9"/>
      <c r="D740" s="9"/>
      <c r="E740" s="9"/>
      <c r="F740" s="9"/>
      <c r="G740" s="9"/>
      <c r="H740" s="9"/>
      <c r="I740" s="9"/>
      <c r="J740" s="9"/>
      <c r="K740" s="9"/>
      <c r="L740" s="9"/>
      <c r="M740" s="9"/>
      <c r="N740" s="9"/>
      <c r="O740" s="9"/>
      <c r="P740" s="9"/>
      <c r="Q740" s="9"/>
      <c r="R740" s="259"/>
      <c r="S740" s="9"/>
      <c r="T740" s="9"/>
      <c r="U740" s="9"/>
      <c r="V740" s="9"/>
    </row>
    <row r="741" spans="1:22" ht="15.75" customHeight="1">
      <c r="A741" s="9"/>
      <c r="B741" s="9"/>
      <c r="C741" s="9"/>
      <c r="D741" s="9"/>
      <c r="E741" s="9"/>
      <c r="F741" s="9"/>
      <c r="G741" s="9"/>
      <c r="H741" s="9"/>
      <c r="I741" s="9"/>
      <c r="J741" s="9"/>
      <c r="K741" s="9"/>
      <c r="L741" s="9"/>
      <c r="M741" s="9"/>
      <c r="N741" s="9"/>
      <c r="O741" s="9"/>
      <c r="P741" s="9"/>
      <c r="Q741" s="9"/>
      <c r="R741" s="259"/>
      <c r="S741" s="9"/>
      <c r="T741" s="9"/>
      <c r="U741" s="9"/>
      <c r="V741" s="9"/>
    </row>
    <row r="742" spans="1:22" ht="15.75" customHeight="1">
      <c r="A742" s="9"/>
      <c r="B742" s="9"/>
      <c r="C742" s="9"/>
      <c r="D742" s="9"/>
      <c r="E742" s="9"/>
      <c r="F742" s="9"/>
      <c r="G742" s="9"/>
      <c r="H742" s="9"/>
      <c r="I742" s="9"/>
      <c r="J742" s="9"/>
      <c r="K742" s="9"/>
      <c r="L742" s="9"/>
      <c r="M742" s="9"/>
      <c r="N742" s="9"/>
      <c r="O742" s="9"/>
      <c r="P742" s="9"/>
      <c r="Q742" s="9"/>
      <c r="R742" s="259"/>
      <c r="S742" s="9"/>
      <c r="T742" s="9"/>
      <c r="U742" s="9"/>
      <c r="V742" s="9"/>
    </row>
    <row r="743" spans="1:22" ht="15.75" customHeight="1">
      <c r="A743" s="9"/>
      <c r="B743" s="9"/>
      <c r="C743" s="9"/>
      <c r="D743" s="9"/>
      <c r="E743" s="9"/>
      <c r="F743" s="9"/>
      <c r="G743" s="9"/>
      <c r="H743" s="9"/>
      <c r="I743" s="9"/>
      <c r="J743" s="9"/>
      <c r="K743" s="9"/>
      <c r="L743" s="9"/>
      <c r="M743" s="9"/>
      <c r="N743" s="9"/>
      <c r="O743" s="9"/>
      <c r="P743" s="9"/>
      <c r="Q743" s="9"/>
      <c r="R743" s="259"/>
      <c r="S743" s="9"/>
      <c r="T743" s="9"/>
      <c r="U743" s="9"/>
      <c r="V743" s="9"/>
    </row>
    <row r="744" spans="1:22" ht="15.75" customHeight="1">
      <c r="A744" s="9"/>
      <c r="B744" s="9"/>
      <c r="C744" s="9"/>
      <c r="D744" s="9"/>
      <c r="E744" s="9"/>
      <c r="F744" s="9"/>
      <c r="G744" s="9"/>
      <c r="H744" s="9"/>
      <c r="I744" s="9"/>
      <c r="J744" s="9"/>
      <c r="K744" s="9"/>
      <c r="L744" s="9"/>
      <c r="M744" s="9"/>
      <c r="N744" s="9"/>
      <c r="O744" s="9"/>
      <c r="P744" s="9"/>
      <c r="Q744" s="9"/>
      <c r="R744" s="259"/>
      <c r="S744" s="9"/>
      <c r="T744" s="9"/>
      <c r="U744" s="9"/>
      <c r="V744" s="9"/>
    </row>
    <row r="745" spans="1:22" ht="15.75" customHeight="1">
      <c r="A745" s="9"/>
      <c r="B745" s="9"/>
      <c r="C745" s="9"/>
      <c r="D745" s="9"/>
      <c r="E745" s="9"/>
      <c r="F745" s="9"/>
      <c r="G745" s="9"/>
      <c r="H745" s="9"/>
      <c r="I745" s="9"/>
      <c r="J745" s="9"/>
      <c r="K745" s="9"/>
      <c r="L745" s="9"/>
      <c r="M745" s="9"/>
      <c r="N745" s="9"/>
      <c r="O745" s="9"/>
      <c r="P745" s="9"/>
      <c r="Q745" s="9"/>
      <c r="R745" s="259"/>
      <c r="S745" s="9"/>
      <c r="T745" s="9"/>
      <c r="U745" s="9"/>
      <c r="V745" s="9"/>
    </row>
    <row r="746" spans="1:22" ht="15.75" customHeight="1">
      <c r="A746" s="9"/>
      <c r="B746" s="9"/>
      <c r="C746" s="9"/>
      <c r="D746" s="9"/>
      <c r="E746" s="9"/>
      <c r="F746" s="9"/>
      <c r="G746" s="9"/>
      <c r="H746" s="9"/>
      <c r="I746" s="9"/>
      <c r="J746" s="9"/>
      <c r="K746" s="9"/>
      <c r="L746" s="9"/>
      <c r="M746" s="9"/>
      <c r="N746" s="9"/>
      <c r="O746" s="9"/>
      <c r="P746" s="9"/>
      <c r="Q746" s="9"/>
      <c r="R746" s="259"/>
      <c r="S746" s="9"/>
      <c r="T746" s="9"/>
      <c r="U746" s="9"/>
      <c r="V746" s="9"/>
    </row>
    <row r="747" spans="1:22" ht="15.75" customHeight="1">
      <c r="A747" s="9"/>
      <c r="B747" s="9"/>
      <c r="C747" s="9"/>
      <c r="D747" s="9"/>
      <c r="E747" s="9"/>
      <c r="F747" s="9"/>
      <c r="G747" s="9"/>
      <c r="H747" s="9"/>
      <c r="I747" s="9"/>
      <c r="J747" s="9"/>
      <c r="K747" s="9"/>
      <c r="L747" s="9"/>
      <c r="M747" s="9"/>
      <c r="N747" s="9"/>
      <c r="O747" s="9"/>
      <c r="P747" s="9"/>
      <c r="Q747" s="9"/>
      <c r="R747" s="259"/>
      <c r="S747" s="9"/>
      <c r="T747" s="9"/>
      <c r="U747" s="9"/>
      <c r="V747" s="9"/>
    </row>
    <row r="748" spans="1:22" ht="15.75" customHeight="1">
      <c r="A748" s="9"/>
      <c r="B748" s="9"/>
      <c r="C748" s="9"/>
      <c r="D748" s="9"/>
      <c r="E748" s="9"/>
      <c r="F748" s="9"/>
      <c r="G748" s="9"/>
      <c r="H748" s="9"/>
      <c r="I748" s="9"/>
      <c r="J748" s="9"/>
      <c r="K748" s="9"/>
      <c r="L748" s="9"/>
      <c r="M748" s="9"/>
      <c r="N748" s="9"/>
      <c r="O748" s="9"/>
      <c r="P748" s="9"/>
      <c r="Q748" s="9"/>
      <c r="R748" s="259"/>
      <c r="S748" s="9"/>
      <c r="T748" s="9"/>
      <c r="U748" s="9"/>
      <c r="V748" s="9"/>
    </row>
    <row r="749" spans="1:22" ht="15.75" customHeight="1">
      <c r="A749" s="9"/>
      <c r="B749" s="9"/>
      <c r="C749" s="9"/>
      <c r="D749" s="9"/>
      <c r="E749" s="9"/>
      <c r="F749" s="9"/>
      <c r="G749" s="9"/>
      <c r="H749" s="9"/>
      <c r="I749" s="9"/>
      <c r="J749" s="9"/>
      <c r="K749" s="9"/>
      <c r="L749" s="9"/>
      <c r="M749" s="9"/>
      <c r="N749" s="9"/>
      <c r="O749" s="9"/>
      <c r="P749" s="9"/>
      <c r="Q749" s="9"/>
      <c r="R749" s="259"/>
      <c r="S749" s="9"/>
      <c r="T749" s="9"/>
      <c r="U749" s="9"/>
      <c r="V749" s="9"/>
    </row>
    <row r="750" spans="1:22" ht="15.75" customHeight="1">
      <c r="A750" s="9"/>
      <c r="B750" s="9"/>
      <c r="C750" s="9"/>
      <c r="D750" s="9"/>
      <c r="E750" s="9"/>
      <c r="F750" s="9"/>
      <c r="G750" s="9"/>
      <c r="H750" s="9"/>
      <c r="I750" s="9"/>
      <c r="J750" s="9"/>
      <c r="K750" s="9"/>
      <c r="L750" s="9"/>
      <c r="M750" s="9"/>
      <c r="N750" s="9"/>
      <c r="O750" s="9"/>
      <c r="P750" s="9"/>
      <c r="Q750" s="9"/>
      <c r="R750" s="259"/>
      <c r="S750" s="9"/>
      <c r="T750" s="9"/>
      <c r="U750" s="9"/>
      <c r="V750" s="9"/>
    </row>
    <row r="751" spans="1:22" ht="15.75" customHeight="1">
      <c r="A751" s="9"/>
      <c r="B751" s="9"/>
      <c r="C751" s="9"/>
      <c r="D751" s="9"/>
      <c r="E751" s="9"/>
      <c r="F751" s="9"/>
      <c r="G751" s="9"/>
      <c r="H751" s="9"/>
      <c r="I751" s="9"/>
      <c r="J751" s="9"/>
      <c r="K751" s="9"/>
      <c r="L751" s="9"/>
      <c r="M751" s="9"/>
      <c r="N751" s="9"/>
      <c r="O751" s="9"/>
      <c r="P751" s="9"/>
      <c r="Q751" s="9"/>
      <c r="R751" s="259"/>
      <c r="S751" s="9"/>
      <c r="T751" s="9"/>
      <c r="U751" s="9"/>
      <c r="V751" s="9"/>
    </row>
    <row r="752" spans="1:22" ht="15.75" customHeight="1">
      <c r="A752" s="9"/>
      <c r="B752" s="9"/>
      <c r="C752" s="9"/>
      <c r="D752" s="9"/>
      <c r="E752" s="9"/>
      <c r="F752" s="9"/>
      <c r="G752" s="9"/>
      <c r="H752" s="9"/>
      <c r="I752" s="9"/>
      <c r="J752" s="9"/>
      <c r="K752" s="9"/>
      <c r="L752" s="9"/>
      <c r="M752" s="9"/>
      <c r="N752" s="9"/>
      <c r="O752" s="9"/>
      <c r="P752" s="9"/>
      <c r="Q752" s="9"/>
      <c r="R752" s="259"/>
      <c r="S752" s="9"/>
      <c r="T752" s="9"/>
      <c r="U752" s="9"/>
      <c r="V752" s="9"/>
    </row>
    <row r="753" spans="1:22" ht="15.75" customHeight="1">
      <c r="A753" s="9"/>
      <c r="B753" s="9"/>
      <c r="C753" s="9"/>
      <c r="D753" s="9"/>
      <c r="E753" s="9"/>
      <c r="F753" s="9"/>
      <c r="G753" s="9"/>
      <c r="H753" s="9"/>
      <c r="I753" s="9"/>
      <c r="J753" s="9"/>
      <c r="K753" s="9"/>
      <c r="L753" s="9"/>
      <c r="M753" s="9"/>
      <c r="N753" s="9"/>
      <c r="O753" s="9"/>
      <c r="P753" s="9"/>
      <c r="Q753" s="9"/>
      <c r="R753" s="259"/>
      <c r="S753" s="9"/>
      <c r="T753" s="9"/>
      <c r="U753" s="9"/>
      <c r="V753" s="9"/>
    </row>
    <row r="754" spans="1:22" ht="15.75" customHeight="1">
      <c r="A754" s="9"/>
      <c r="B754" s="9"/>
      <c r="C754" s="9"/>
      <c r="D754" s="9"/>
      <c r="E754" s="9"/>
      <c r="F754" s="9"/>
      <c r="G754" s="9"/>
      <c r="H754" s="9"/>
      <c r="I754" s="9"/>
      <c r="J754" s="9"/>
      <c r="K754" s="9"/>
      <c r="L754" s="9"/>
      <c r="M754" s="9"/>
      <c r="N754" s="9"/>
      <c r="O754" s="9"/>
      <c r="P754" s="9"/>
      <c r="Q754" s="9"/>
      <c r="R754" s="259"/>
      <c r="S754" s="9"/>
      <c r="T754" s="9"/>
      <c r="U754" s="9"/>
      <c r="V754" s="9"/>
    </row>
    <row r="755" spans="1:22" ht="15.75" customHeight="1">
      <c r="A755" s="9"/>
      <c r="B755" s="9"/>
      <c r="C755" s="9"/>
      <c r="D755" s="9"/>
      <c r="E755" s="9"/>
      <c r="F755" s="9"/>
      <c r="G755" s="9"/>
      <c r="H755" s="9"/>
      <c r="I755" s="9"/>
      <c r="J755" s="9"/>
      <c r="K755" s="9"/>
      <c r="L755" s="9"/>
      <c r="M755" s="9"/>
      <c r="N755" s="9"/>
      <c r="O755" s="9"/>
      <c r="P755" s="9"/>
      <c r="Q755" s="9"/>
      <c r="R755" s="259"/>
      <c r="S755" s="9"/>
      <c r="T755" s="9"/>
      <c r="U755" s="9"/>
      <c r="V755" s="9"/>
    </row>
    <row r="756" spans="1:22" ht="15.75" customHeight="1">
      <c r="A756" s="9"/>
      <c r="B756" s="9"/>
      <c r="C756" s="9"/>
      <c r="D756" s="9"/>
      <c r="E756" s="9"/>
      <c r="F756" s="9"/>
      <c r="G756" s="9"/>
      <c r="H756" s="9"/>
      <c r="I756" s="9"/>
      <c r="J756" s="9"/>
      <c r="K756" s="9"/>
      <c r="L756" s="9"/>
      <c r="M756" s="9"/>
      <c r="N756" s="9"/>
      <c r="O756" s="9"/>
      <c r="P756" s="9"/>
      <c r="Q756" s="9"/>
      <c r="R756" s="259"/>
      <c r="S756" s="9"/>
      <c r="T756" s="9"/>
      <c r="U756" s="9"/>
      <c r="V756" s="9"/>
    </row>
    <row r="757" spans="1:22" ht="15.75" customHeight="1">
      <c r="A757" s="9"/>
      <c r="B757" s="9"/>
      <c r="C757" s="9"/>
      <c r="D757" s="9"/>
      <c r="E757" s="9"/>
      <c r="F757" s="9"/>
      <c r="G757" s="9"/>
      <c r="H757" s="9"/>
      <c r="I757" s="9"/>
      <c r="J757" s="9"/>
      <c r="K757" s="9"/>
      <c r="L757" s="9"/>
      <c r="M757" s="9"/>
      <c r="N757" s="9"/>
      <c r="O757" s="9"/>
      <c r="P757" s="9"/>
      <c r="Q757" s="9"/>
      <c r="R757" s="259"/>
      <c r="S757" s="9"/>
      <c r="T757" s="9"/>
      <c r="U757" s="9"/>
      <c r="V757" s="9"/>
    </row>
    <row r="758" spans="1:22" ht="15.75" customHeight="1">
      <c r="A758" s="9"/>
      <c r="B758" s="9"/>
      <c r="C758" s="9"/>
      <c r="D758" s="9"/>
      <c r="E758" s="9"/>
      <c r="F758" s="9"/>
      <c r="G758" s="9"/>
      <c r="H758" s="9"/>
      <c r="I758" s="9"/>
      <c r="J758" s="9"/>
      <c r="K758" s="9"/>
      <c r="L758" s="9"/>
      <c r="M758" s="9"/>
      <c r="N758" s="9"/>
      <c r="O758" s="9"/>
      <c r="P758" s="9"/>
      <c r="Q758" s="9"/>
      <c r="R758" s="259"/>
      <c r="S758" s="9"/>
      <c r="T758" s="9"/>
      <c r="U758" s="9"/>
      <c r="V758" s="9"/>
    </row>
    <row r="759" spans="1:22" ht="15.75" customHeight="1">
      <c r="A759" s="9"/>
      <c r="B759" s="9"/>
      <c r="C759" s="9"/>
      <c r="D759" s="9"/>
      <c r="E759" s="9"/>
      <c r="F759" s="9"/>
      <c r="G759" s="9"/>
      <c r="H759" s="9"/>
      <c r="I759" s="9"/>
      <c r="J759" s="9"/>
      <c r="K759" s="9"/>
      <c r="L759" s="9"/>
      <c r="M759" s="9"/>
      <c r="N759" s="9"/>
      <c r="O759" s="9"/>
      <c r="P759" s="9"/>
      <c r="Q759" s="9"/>
      <c r="R759" s="259"/>
      <c r="S759" s="9"/>
      <c r="T759" s="9"/>
      <c r="U759" s="9"/>
      <c r="V759" s="9"/>
    </row>
    <row r="760" spans="1:22" ht="15.75" customHeight="1">
      <c r="A760" s="9"/>
      <c r="B760" s="9"/>
      <c r="C760" s="9"/>
      <c r="D760" s="9"/>
      <c r="E760" s="9"/>
      <c r="F760" s="9"/>
      <c r="G760" s="9"/>
      <c r="H760" s="9"/>
      <c r="I760" s="9"/>
      <c r="J760" s="9"/>
      <c r="K760" s="9"/>
      <c r="L760" s="9"/>
      <c r="M760" s="9"/>
      <c r="N760" s="9"/>
      <c r="O760" s="9"/>
      <c r="P760" s="9"/>
      <c r="Q760" s="9"/>
      <c r="R760" s="259"/>
      <c r="S760" s="9"/>
      <c r="T760" s="9"/>
      <c r="U760" s="9"/>
      <c r="V760" s="9"/>
    </row>
    <row r="761" spans="1:22" ht="15.75" customHeight="1">
      <c r="A761" s="9"/>
      <c r="B761" s="9"/>
      <c r="C761" s="9"/>
      <c r="D761" s="9"/>
      <c r="E761" s="9"/>
      <c r="F761" s="9"/>
      <c r="G761" s="9"/>
      <c r="H761" s="9"/>
      <c r="I761" s="9"/>
      <c r="J761" s="9"/>
      <c r="K761" s="9"/>
      <c r="L761" s="9"/>
      <c r="M761" s="9"/>
      <c r="N761" s="9"/>
      <c r="O761" s="9"/>
      <c r="P761" s="9"/>
      <c r="Q761" s="9"/>
      <c r="R761" s="259"/>
      <c r="S761" s="9"/>
      <c r="T761" s="9"/>
      <c r="U761" s="9"/>
      <c r="V761" s="9"/>
    </row>
    <row r="762" spans="1:22" ht="15.75" customHeight="1">
      <c r="A762" s="9"/>
      <c r="B762" s="9"/>
      <c r="C762" s="9"/>
      <c r="D762" s="9"/>
      <c r="E762" s="9"/>
      <c r="F762" s="9"/>
      <c r="G762" s="9"/>
      <c r="H762" s="9"/>
      <c r="I762" s="9"/>
      <c r="J762" s="9"/>
      <c r="K762" s="9"/>
      <c r="L762" s="9"/>
      <c r="M762" s="9"/>
      <c r="N762" s="9"/>
      <c r="O762" s="9"/>
      <c r="P762" s="9"/>
      <c r="Q762" s="9"/>
      <c r="R762" s="259"/>
      <c r="S762" s="9"/>
      <c r="T762" s="9"/>
      <c r="U762" s="9"/>
      <c r="V762" s="9"/>
    </row>
    <row r="763" spans="1:22" ht="15.75" customHeight="1">
      <c r="A763" s="9"/>
      <c r="B763" s="9"/>
      <c r="C763" s="9"/>
      <c r="D763" s="9"/>
      <c r="E763" s="9"/>
      <c r="F763" s="9"/>
      <c r="G763" s="9"/>
      <c r="H763" s="9"/>
      <c r="I763" s="9"/>
      <c r="J763" s="9"/>
      <c r="K763" s="9"/>
      <c r="L763" s="9"/>
      <c r="M763" s="9"/>
      <c r="N763" s="9"/>
      <c r="O763" s="9"/>
      <c r="P763" s="9"/>
      <c r="Q763" s="9"/>
      <c r="R763" s="259"/>
      <c r="S763" s="9"/>
      <c r="T763" s="9"/>
      <c r="U763" s="9"/>
      <c r="V763" s="9"/>
    </row>
    <row r="764" spans="1:22" ht="15.75" customHeight="1">
      <c r="A764" s="9"/>
      <c r="B764" s="9"/>
      <c r="C764" s="9"/>
      <c r="D764" s="9"/>
      <c r="E764" s="9"/>
      <c r="F764" s="9"/>
      <c r="G764" s="9"/>
      <c r="H764" s="9"/>
      <c r="I764" s="9"/>
      <c r="J764" s="9"/>
      <c r="K764" s="9"/>
      <c r="L764" s="9"/>
      <c r="M764" s="9"/>
      <c r="N764" s="9"/>
      <c r="O764" s="9"/>
      <c r="P764" s="9"/>
      <c r="Q764" s="9"/>
      <c r="R764" s="259"/>
      <c r="S764" s="9"/>
      <c r="T764" s="9"/>
      <c r="U764" s="9"/>
      <c r="V764" s="9"/>
    </row>
    <row r="765" spans="1:22" ht="15.75" customHeight="1">
      <c r="A765" s="9"/>
      <c r="B765" s="9"/>
      <c r="C765" s="9"/>
      <c r="D765" s="9"/>
      <c r="E765" s="9"/>
      <c r="F765" s="9"/>
      <c r="G765" s="9"/>
      <c r="H765" s="9"/>
      <c r="I765" s="9"/>
      <c r="J765" s="9"/>
      <c r="K765" s="9"/>
      <c r="L765" s="9"/>
      <c r="M765" s="9"/>
      <c r="N765" s="9"/>
      <c r="O765" s="9"/>
      <c r="P765" s="9"/>
      <c r="Q765" s="9"/>
      <c r="R765" s="259"/>
      <c r="S765" s="9"/>
      <c r="T765" s="9"/>
      <c r="U765" s="9"/>
      <c r="V765" s="9"/>
    </row>
    <row r="766" spans="1:22" ht="15.75" customHeight="1">
      <c r="A766" s="9"/>
      <c r="B766" s="9"/>
      <c r="C766" s="9"/>
      <c r="D766" s="9"/>
      <c r="E766" s="9"/>
      <c r="F766" s="9"/>
      <c r="G766" s="9"/>
      <c r="H766" s="9"/>
      <c r="I766" s="9"/>
      <c r="J766" s="9"/>
      <c r="K766" s="9"/>
      <c r="L766" s="9"/>
      <c r="M766" s="9"/>
      <c r="N766" s="9"/>
      <c r="O766" s="9"/>
      <c r="P766" s="9"/>
      <c r="Q766" s="9"/>
      <c r="R766" s="259"/>
      <c r="S766" s="9"/>
      <c r="T766" s="9"/>
      <c r="U766" s="9"/>
      <c r="V766" s="9"/>
    </row>
    <row r="767" spans="1:22" ht="15.75" customHeight="1">
      <c r="A767" s="9"/>
      <c r="B767" s="9"/>
      <c r="C767" s="9"/>
      <c r="D767" s="9"/>
      <c r="E767" s="9"/>
      <c r="F767" s="9"/>
      <c r="G767" s="9"/>
      <c r="H767" s="9"/>
      <c r="I767" s="9"/>
      <c r="J767" s="9"/>
      <c r="K767" s="9"/>
      <c r="L767" s="9"/>
      <c r="M767" s="9"/>
      <c r="N767" s="9"/>
      <c r="O767" s="9"/>
      <c r="P767" s="9"/>
      <c r="Q767" s="9"/>
      <c r="R767" s="259"/>
      <c r="S767" s="9"/>
      <c r="T767" s="9"/>
      <c r="U767" s="9"/>
      <c r="V767" s="9"/>
    </row>
    <row r="768" spans="1:22" ht="15.75" customHeight="1">
      <c r="A768" s="9"/>
      <c r="B768" s="9"/>
      <c r="C768" s="9"/>
      <c r="D768" s="9"/>
      <c r="E768" s="9"/>
      <c r="F768" s="9"/>
      <c r="G768" s="9"/>
      <c r="H768" s="9"/>
      <c r="I768" s="9"/>
      <c r="J768" s="9"/>
      <c r="K768" s="9"/>
      <c r="L768" s="9"/>
      <c r="M768" s="9"/>
      <c r="N768" s="9"/>
      <c r="O768" s="9"/>
      <c r="P768" s="9"/>
      <c r="Q768" s="9"/>
      <c r="R768" s="259"/>
      <c r="S768" s="9"/>
      <c r="T768" s="9"/>
      <c r="U768" s="9"/>
      <c r="V768" s="9"/>
    </row>
    <row r="769" spans="1:22" ht="15.75" customHeight="1">
      <c r="A769" s="9"/>
      <c r="B769" s="9"/>
      <c r="C769" s="9"/>
      <c r="D769" s="9"/>
      <c r="E769" s="9"/>
      <c r="F769" s="9"/>
      <c r="G769" s="9"/>
      <c r="H769" s="9"/>
      <c r="I769" s="9"/>
      <c r="J769" s="9"/>
      <c r="K769" s="9"/>
      <c r="L769" s="9"/>
      <c r="M769" s="9"/>
      <c r="N769" s="9"/>
      <c r="O769" s="9"/>
      <c r="P769" s="9"/>
      <c r="Q769" s="9"/>
      <c r="R769" s="259"/>
      <c r="S769" s="9"/>
      <c r="T769" s="9"/>
      <c r="U769" s="9"/>
      <c r="V769" s="9"/>
    </row>
    <row r="770" spans="1:22" ht="15.75" customHeight="1">
      <c r="A770" s="9"/>
      <c r="B770" s="9"/>
      <c r="C770" s="9"/>
      <c r="D770" s="9"/>
      <c r="E770" s="9"/>
      <c r="F770" s="9"/>
      <c r="G770" s="9"/>
      <c r="H770" s="9"/>
      <c r="I770" s="9"/>
      <c r="J770" s="9"/>
      <c r="K770" s="9"/>
      <c r="L770" s="9"/>
      <c r="M770" s="9"/>
      <c r="N770" s="9"/>
      <c r="O770" s="9"/>
      <c r="P770" s="9"/>
      <c r="Q770" s="9"/>
      <c r="R770" s="259"/>
      <c r="S770" s="9"/>
      <c r="T770" s="9"/>
      <c r="U770" s="9"/>
      <c r="V770" s="9"/>
    </row>
    <row r="771" spans="1:22" ht="15.75" customHeight="1">
      <c r="A771" s="9"/>
      <c r="B771" s="9"/>
      <c r="C771" s="9"/>
      <c r="D771" s="9"/>
      <c r="E771" s="9"/>
      <c r="F771" s="9"/>
      <c r="G771" s="9"/>
      <c r="H771" s="9"/>
      <c r="I771" s="9"/>
      <c r="J771" s="9"/>
      <c r="K771" s="9"/>
      <c r="L771" s="9"/>
      <c r="M771" s="9"/>
      <c r="N771" s="9"/>
      <c r="O771" s="9"/>
      <c r="P771" s="9"/>
      <c r="Q771" s="9"/>
      <c r="R771" s="259"/>
      <c r="S771" s="9"/>
      <c r="T771" s="9"/>
      <c r="U771" s="9"/>
      <c r="V771" s="9"/>
    </row>
    <row r="772" spans="1:22" ht="15.75" customHeight="1">
      <c r="A772" s="9"/>
      <c r="B772" s="9"/>
      <c r="C772" s="9"/>
      <c r="D772" s="9"/>
      <c r="E772" s="9"/>
      <c r="F772" s="9"/>
      <c r="G772" s="9"/>
      <c r="H772" s="9"/>
      <c r="I772" s="9"/>
      <c r="J772" s="9"/>
      <c r="K772" s="9"/>
      <c r="L772" s="9"/>
      <c r="M772" s="9"/>
      <c r="N772" s="9"/>
      <c r="O772" s="9"/>
      <c r="P772" s="9"/>
      <c r="Q772" s="9"/>
      <c r="R772" s="259"/>
      <c r="S772" s="9"/>
      <c r="T772" s="9"/>
      <c r="U772" s="9"/>
      <c r="V772" s="9"/>
    </row>
    <row r="773" spans="1:22" ht="15.75" customHeight="1">
      <c r="A773" s="9"/>
      <c r="B773" s="9"/>
      <c r="C773" s="9"/>
      <c r="D773" s="9"/>
      <c r="E773" s="9"/>
      <c r="F773" s="9"/>
      <c r="G773" s="9"/>
      <c r="H773" s="9"/>
      <c r="I773" s="9"/>
      <c r="J773" s="9"/>
      <c r="K773" s="9"/>
      <c r="L773" s="9"/>
      <c r="M773" s="9"/>
      <c r="N773" s="9"/>
      <c r="O773" s="9"/>
      <c r="P773" s="9"/>
      <c r="Q773" s="9"/>
      <c r="R773" s="259"/>
      <c r="S773" s="9"/>
      <c r="T773" s="9"/>
      <c r="U773" s="9"/>
      <c r="V773" s="9"/>
    </row>
    <row r="774" spans="1:22" ht="15.75" customHeight="1">
      <c r="A774" s="9"/>
      <c r="B774" s="9"/>
      <c r="C774" s="9"/>
      <c r="D774" s="9"/>
      <c r="E774" s="9"/>
      <c r="F774" s="9"/>
      <c r="G774" s="9"/>
      <c r="H774" s="9"/>
      <c r="I774" s="9"/>
      <c r="J774" s="9"/>
      <c r="K774" s="9"/>
      <c r="L774" s="9"/>
      <c r="M774" s="9"/>
      <c r="N774" s="9"/>
      <c r="O774" s="9"/>
      <c r="P774" s="9"/>
      <c r="Q774" s="9"/>
      <c r="R774" s="259"/>
      <c r="S774" s="9"/>
      <c r="T774" s="9"/>
      <c r="U774" s="9"/>
      <c r="V774" s="9"/>
    </row>
    <row r="775" spans="1:22" ht="15.75" customHeight="1">
      <c r="A775" s="9"/>
      <c r="B775" s="9"/>
      <c r="C775" s="9"/>
      <c r="D775" s="9"/>
      <c r="E775" s="9"/>
      <c r="F775" s="9"/>
      <c r="G775" s="9"/>
      <c r="H775" s="9"/>
      <c r="I775" s="9"/>
      <c r="J775" s="9"/>
      <c r="K775" s="9"/>
      <c r="L775" s="9"/>
      <c r="M775" s="9"/>
      <c r="N775" s="9"/>
      <c r="O775" s="9"/>
      <c r="P775" s="9"/>
      <c r="Q775" s="9"/>
      <c r="R775" s="259"/>
      <c r="S775" s="9"/>
      <c r="T775" s="9"/>
      <c r="U775" s="9"/>
      <c r="V775" s="9"/>
    </row>
    <row r="776" spans="1:22" ht="15.75" customHeight="1">
      <c r="A776" s="9"/>
      <c r="B776" s="9"/>
      <c r="C776" s="9"/>
      <c r="D776" s="9"/>
      <c r="E776" s="9"/>
      <c r="F776" s="9"/>
      <c r="G776" s="9"/>
      <c r="H776" s="9"/>
      <c r="I776" s="9"/>
      <c r="J776" s="9"/>
      <c r="K776" s="9"/>
      <c r="L776" s="9"/>
      <c r="M776" s="9"/>
      <c r="N776" s="9"/>
      <c r="O776" s="9"/>
      <c r="P776" s="9"/>
      <c r="Q776" s="9"/>
      <c r="R776" s="259"/>
      <c r="S776" s="9"/>
      <c r="T776" s="9"/>
      <c r="U776" s="9"/>
      <c r="V776" s="9"/>
    </row>
    <row r="777" spans="1:22" ht="15.75" customHeight="1">
      <c r="A777" s="9"/>
      <c r="B777" s="9"/>
      <c r="C777" s="9"/>
      <c r="D777" s="9"/>
      <c r="E777" s="9"/>
      <c r="F777" s="9"/>
      <c r="G777" s="9"/>
      <c r="H777" s="9"/>
      <c r="I777" s="9"/>
      <c r="J777" s="9"/>
      <c r="K777" s="9"/>
      <c r="L777" s="9"/>
      <c r="M777" s="9"/>
      <c r="N777" s="9"/>
      <c r="O777" s="9"/>
      <c r="P777" s="9"/>
      <c r="Q777" s="9"/>
      <c r="R777" s="259"/>
      <c r="S777" s="9"/>
      <c r="T777" s="9"/>
      <c r="U777" s="9"/>
      <c r="V777" s="9"/>
    </row>
    <row r="778" spans="1:22" ht="15.75" customHeight="1">
      <c r="A778" s="9"/>
      <c r="B778" s="9"/>
      <c r="C778" s="9"/>
      <c r="D778" s="9"/>
      <c r="E778" s="9"/>
      <c r="F778" s="9"/>
      <c r="G778" s="9"/>
      <c r="H778" s="9"/>
      <c r="I778" s="9"/>
      <c r="J778" s="9"/>
      <c r="K778" s="9"/>
      <c r="L778" s="9"/>
      <c r="M778" s="9"/>
      <c r="N778" s="9"/>
      <c r="O778" s="9"/>
      <c r="P778" s="9"/>
      <c r="Q778" s="9"/>
      <c r="R778" s="259"/>
      <c r="S778" s="9"/>
      <c r="T778" s="9"/>
      <c r="U778" s="9"/>
      <c r="V778" s="9"/>
    </row>
    <row r="779" spans="1:22" ht="15.75" customHeight="1">
      <c r="A779" s="9"/>
      <c r="B779" s="9"/>
      <c r="C779" s="9"/>
      <c r="D779" s="9"/>
      <c r="E779" s="9"/>
      <c r="F779" s="9"/>
      <c r="G779" s="9"/>
      <c r="H779" s="9"/>
      <c r="I779" s="9"/>
      <c r="J779" s="9"/>
      <c r="K779" s="9"/>
      <c r="L779" s="9"/>
      <c r="M779" s="9"/>
      <c r="N779" s="9"/>
      <c r="O779" s="9"/>
      <c r="P779" s="9"/>
      <c r="Q779" s="9"/>
      <c r="R779" s="259"/>
      <c r="S779" s="9"/>
      <c r="T779" s="9"/>
      <c r="U779" s="9"/>
      <c r="V779" s="9"/>
    </row>
    <row r="780" spans="1:22" ht="15.75" customHeight="1">
      <c r="A780" s="9"/>
      <c r="B780" s="9"/>
      <c r="C780" s="9"/>
      <c r="D780" s="9"/>
      <c r="E780" s="9"/>
      <c r="F780" s="9"/>
      <c r="G780" s="9"/>
      <c r="H780" s="9"/>
      <c r="I780" s="9"/>
      <c r="J780" s="9"/>
      <c r="K780" s="9"/>
      <c r="L780" s="9"/>
      <c r="M780" s="9"/>
      <c r="N780" s="9"/>
      <c r="O780" s="9"/>
      <c r="P780" s="9"/>
      <c r="Q780" s="9"/>
      <c r="R780" s="259"/>
      <c r="S780" s="9"/>
      <c r="T780" s="9"/>
      <c r="U780" s="9"/>
      <c r="V780" s="9"/>
    </row>
    <row r="781" spans="1:22" ht="15.75" customHeight="1">
      <c r="A781" s="9"/>
      <c r="B781" s="9"/>
      <c r="C781" s="9"/>
      <c r="D781" s="9"/>
      <c r="E781" s="9"/>
      <c r="F781" s="9"/>
      <c r="G781" s="9"/>
      <c r="H781" s="9"/>
      <c r="I781" s="9"/>
      <c r="J781" s="9"/>
      <c r="K781" s="9"/>
      <c r="L781" s="9"/>
      <c r="M781" s="9"/>
      <c r="N781" s="9"/>
      <c r="O781" s="9"/>
      <c r="P781" s="9"/>
      <c r="Q781" s="9"/>
      <c r="R781" s="259"/>
      <c r="S781" s="9"/>
      <c r="T781" s="9"/>
      <c r="U781" s="9"/>
      <c r="V781" s="9"/>
    </row>
    <row r="782" spans="1:22" ht="15.75" customHeight="1">
      <c r="A782" s="9"/>
      <c r="B782" s="9"/>
      <c r="C782" s="9"/>
      <c r="D782" s="9"/>
      <c r="E782" s="9"/>
      <c r="F782" s="9"/>
      <c r="G782" s="9"/>
      <c r="H782" s="9"/>
      <c r="I782" s="9"/>
      <c r="J782" s="9"/>
      <c r="K782" s="9"/>
      <c r="L782" s="9"/>
      <c r="M782" s="9"/>
      <c r="N782" s="9"/>
      <c r="O782" s="9"/>
      <c r="P782" s="9"/>
      <c r="Q782" s="9"/>
      <c r="R782" s="259"/>
      <c r="S782" s="9"/>
      <c r="T782" s="9"/>
      <c r="U782" s="9"/>
      <c r="V782" s="9"/>
    </row>
    <row r="783" spans="1:22" ht="15.75" customHeight="1">
      <c r="A783" s="9"/>
      <c r="B783" s="9"/>
      <c r="C783" s="9"/>
      <c r="D783" s="9"/>
      <c r="E783" s="9"/>
      <c r="F783" s="9"/>
      <c r="G783" s="9"/>
      <c r="H783" s="9"/>
      <c r="I783" s="9"/>
      <c r="J783" s="9"/>
      <c r="K783" s="9"/>
      <c r="L783" s="9"/>
      <c r="M783" s="9"/>
      <c r="N783" s="9"/>
      <c r="O783" s="9"/>
      <c r="P783" s="9"/>
      <c r="Q783" s="9"/>
      <c r="R783" s="259"/>
      <c r="S783" s="9"/>
      <c r="T783" s="9"/>
      <c r="U783" s="9"/>
      <c r="V783" s="9"/>
    </row>
    <row r="784" spans="1:22" ht="15.75" customHeight="1">
      <c r="A784" s="9"/>
      <c r="B784" s="9"/>
      <c r="C784" s="9"/>
      <c r="D784" s="9"/>
      <c r="E784" s="9"/>
      <c r="F784" s="9"/>
      <c r="G784" s="9"/>
      <c r="H784" s="9"/>
      <c r="I784" s="9"/>
      <c r="J784" s="9"/>
      <c r="K784" s="9"/>
      <c r="L784" s="9"/>
      <c r="M784" s="9"/>
      <c r="N784" s="9"/>
      <c r="O784" s="9"/>
      <c r="P784" s="9"/>
      <c r="Q784" s="9"/>
      <c r="R784" s="259"/>
      <c r="S784" s="9"/>
      <c r="T784" s="9"/>
      <c r="U784" s="9"/>
      <c r="V784" s="9"/>
    </row>
    <row r="785" spans="1:22" ht="15.75" customHeight="1">
      <c r="A785" s="9"/>
      <c r="B785" s="9"/>
      <c r="C785" s="9"/>
      <c r="D785" s="9"/>
      <c r="E785" s="9"/>
      <c r="F785" s="9"/>
      <c r="G785" s="9"/>
      <c r="H785" s="9"/>
      <c r="I785" s="9"/>
      <c r="J785" s="9"/>
      <c r="K785" s="9"/>
      <c r="L785" s="9"/>
      <c r="M785" s="9"/>
      <c r="N785" s="9"/>
      <c r="O785" s="9"/>
      <c r="P785" s="9"/>
      <c r="Q785" s="9"/>
      <c r="R785" s="259"/>
      <c r="S785" s="9"/>
      <c r="T785" s="9"/>
      <c r="U785" s="9"/>
      <c r="V785" s="9"/>
    </row>
    <row r="786" spans="1:22" ht="15.75" customHeight="1">
      <c r="A786" s="9"/>
      <c r="B786" s="9"/>
      <c r="C786" s="9"/>
      <c r="D786" s="9"/>
      <c r="E786" s="9"/>
      <c r="F786" s="9"/>
      <c r="G786" s="9"/>
      <c r="H786" s="9"/>
      <c r="I786" s="9"/>
      <c r="J786" s="9"/>
      <c r="K786" s="9"/>
      <c r="L786" s="9"/>
      <c r="M786" s="9"/>
      <c r="N786" s="9"/>
      <c r="O786" s="9"/>
      <c r="P786" s="9"/>
      <c r="Q786" s="9"/>
      <c r="R786" s="259"/>
      <c r="S786" s="9"/>
      <c r="T786" s="9"/>
      <c r="U786" s="9"/>
      <c r="V786" s="9"/>
    </row>
    <row r="787" spans="1:22" ht="15.75" customHeight="1">
      <c r="A787" s="9"/>
      <c r="B787" s="9"/>
      <c r="C787" s="9"/>
      <c r="D787" s="9"/>
      <c r="E787" s="9"/>
      <c r="F787" s="9"/>
      <c r="G787" s="9"/>
      <c r="H787" s="9"/>
      <c r="I787" s="9"/>
      <c r="J787" s="9"/>
      <c r="K787" s="9"/>
      <c r="L787" s="9"/>
      <c r="M787" s="9"/>
      <c r="N787" s="9"/>
      <c r="O787" s="9"/>
      <c r="P787" s="9"/>
      <c r="Q787" s="9"/>
      <c r="R787" s="259"/>
      <c r="S787" s="9"/>
      <c r="T787" s="9"/>
      <c r="U787" s="9"/>
      <c r="V787" s="9"/>
    </row>
    <row r="788" spans="1:22" ht="15.75" customHeight="1">
      <c r="A788" s="9"/>
      <c r="B788" s="9"/>
      <c r="C788" s="9"/>
      <c r="D788" s="9"/>
      <c r="E788" s="9"/>
      <c r="F788" s="9"/>
      <c r="G788" s="9"/>
      <c r="H788" s="9"/>
      <c r="I788" s="9"/>
      <c r="J788" s="9"/>
      <c r="K788" s="9"/>
      <c r="L788" s="9"/>
      <c r="M788" s="9"/>
      <c r="N788" s="9"/>
      <c r="O788" s="9"/>
      <c r="P788" s="9"/>
      <c r="Q788" s="9"/>
      <c r="R788" s="259"/>
      <c r="S788" s="9"/>
      <c r="T788" s="9"/>
      <c r="U788" s="9"/>
      <c r="V788" s="9"/>
    </row>
    <row r="789" spans="1:22" ht="15.75" customHeight="1">
      <c r="A789" s="9"/>
      <c r="B789" s="9"/>
      <c r="C789" s="9"/>
      <c r="D789" s="9"/>
      <c r="E789" s="9"/>
      <c r="F789" s="9"/>
      <c r="G789" s="9"/>
      <c r="H789" s="9"/>
      <c r="I789" s="9"/>
      <c r="J789" s="9"/>
      <c r="K789" s="9"/>
      <c r="L789" s="9"/>
      <c r="M789" s="9"/>
      <c r="N789" s="9"/>
      <c r="O789" s="9"/>
      <c r="P789" s="9"/>
      <c r="Q789" s="9"/>
      <c r="R789" s="259"/>
      <c r="S789" s="9"/>
      <c r="T789" s="9"/>
      <c r="U789" s="9"/>
      <c r="V789" s="9"/>
    </row>
    <row r="790" spans="1:22" ht="15.75" customHeight="1">
      <c r="A790" s="9"/>
      <c r="B790" s="9"/>
      <c r="C790" s="9"/>
      <c r="D790" s="9"/>
      <c r="E790" s="9"/>
      <c r="F790" s="9"/>
      <c r="G790" s="9"/>
      <c r="H790" s="9"/>
      <c r="I790" s="9"/>
      <c r="J790" s="9"/>
      <c r="K790" s="9"/>
      <c r="L790" s="9"/>
      <c r="M790" s="9"/>
      <c r="N790" s="9"/>
      <c r="O790" s="9"/>
      <c r="P790" s="9"/>
      <c r="Q790" s="9"/>
      <c r="R790" s="259"/>
      <c r="S790" s="9"/>
      <c r="T790" s="9"/>
      <c r="U790" s="9"/>
      <c r="V790" s="9"/>
    </row>
    <row r="791" spans="1:22" ht="15.75" customHeight="1">
      <c r="A791" s="9"/>
      <c r="B791" s="9"/>
      <c r="C791" s="9"/>
      <c r="D791" s="9"/>
      <c r="E791" s="9"/>
      <c r="F791" s="9"/>
      <c r="G791" s="9"/>
      <c r="H791" s="9"/>
      <c r="I791" s="9"/>
      <c r="J791" s="9"/>
      <c r="K791" s="9"/>
      <c r="L791" s="9"/>
      <c r="M791" s="9"/>
      <c r="N791" s="9"/>
      <c r="O791" s="9"/>
      <c r="P791" s="9"/>
      <c r="Q791" s="9"/>
      <c r="R791" s="259"/>
      <c r="S791" s="9"/>
      <c r="T791" s="9"/>
      <c r="U791" s="9"/>
      <c r="V791" s="9"/>
    </row>
    <row r="792" spans="1:22" ht="15.75" customHeight="1">
      <c r="A792" s="9"/>
      <c r="B792" s="9"/>
      <c r="C792" s="9"/>
      <c r="D792" s="9"/>
      <c r="E792" s="9"/>
      <c r="F792" s="9"/>
      <c r="G792" s="9"/>
      <c r="H792" s="9"/>
      <c r="I792" s="9"/>
      <c r="J792" s="9"/>
      <c r="K792" s="9"/>
      <c r="L792" s="9"/>
      <c r="M792" s="9"/>
      <c r="N792" s="9"/>
      <c r="O792" s="9"/>
      <c r="P792" s="9"/>
      <c r="Q792" s="9"/>
      <c r="R792" s="259"/>
      <c r="S792" s="9"/>
      <c r="T792" s="9"/>
      <c r="U792" s="9"/>
      <c r="V792" s="9"/>
    </row>
    <row r="793" spans="1:22" ht="15.75" customHeight="1">
      <c r="A793" s="9"/>
      <c r="B793" s="9"/>
      <c r="C793" s="9"/>
      <c r="D793" s="9"/>
      <c r="E793" s="9"/>
      <c r="F793" s="9"/>
      <c r="G793" s="9"/>
      <c r="H793" s="9"/>
      <c r="I793" s="9"/>
      <c r="J793" s="9"/>
      <c r="K793" s="9"/>
      <c r="L793" s="9"/>
      <c r="M793" s="9"/>
      <c r="N793" s="9"/>
      <c r="O793" s="9"/>
      <c r="P793" s="9"/>
      <c r="Q793" s="9"/>
      <c r="R793" s="259"/>
      <c r="S793" s="9"/>
      <c r="T793" s="9"/>
      <c r="U793" s="9"/>
      <c r="V793" s="9"/>
    </row>
    <row r="794" spans="1:22" ht="15.75" customHeight="1">
      <c r="A794" s="9"/>
      <c r="B794" s="9"/>
      <c r="C794" s="9"/>
      <c r="D794" s="9"/>
      <c r="E794" s="9"/>
      <c r="F794" s="9"/>
      <c r="G794" s="9"/>
      <c r="H794" s="9"/>
      <c r="I794" s="9"/>
      <c r="J794" s="9"/>
      <c r="K794" s="9"/>
      <c r="L794" s="9"/>
      <c r="M794" s="9"/>
      <c r="N794" s="9"/>
      <c r="O794" s="9"/>
      <c r="P794" s="9"/>
      <c r="Q794" s="9"/>
      <c r="R794" s="259"/>
      <c r="S794" s="9"/>
      <c r="T794" s="9"/>
      <c r="U794" s="9"/>
      <c r="V794" s="9"/>
    </row>
    <row r="795" spans="1:22" ht="15.75" customHeight="1">
      <c r="A795" s="9"/>
      <c r="B795" s="9"/>
      <c r="C795" s="9"/>
      <c r="D795" s="9"/>
      <c r="E795" s="9"/>
      <c r="F795" s="9"/>
      <c r="G795" s="9"/>
      <c r="H795" s="9"/>
      <c r="I795" s="9"/>
      <c r="J795" s="9"/>
      <c r="K795" s="9"/>
      <c r="L795" s="9"/>
      <c r="M795" s="9"/>
      <c r="N795" s="9"/>
      <c r="O795" s="9"/>
      <c r="P795" s="9"/>
      <c r="Q795" s="9"/>
      <c r="R795" s="259"/>
      <c r="S795" s="9"/>
      <c r="T795" s="9"/>
      <c r="U795" s="9"/>
      <c r="V795" s="9"/>
    </row>
    <row r="796" spans="1:22" ht="15.75" customHeight="1">
      <c r="A796" s="9"/>
      <c r="B796" s="9"/>
      <c r="C796" s="9"/>
      <c r="D796" s="9"/>
      <c r="E796" s="9"/>
      <c r="F796" s="9"/>
      <c r="G796" s="9"/>
      <c r="H796" s="9"/>
      <c r="I796" s="9"/>
      <c r="J796" s="9"/>
      <c r="K796" s="9"/>
      <c r="L796" s="9"/>
      <c r="M796" s="9"/>
      <c r="N796" s="9"/>
      <c r="O796" s="9"/>
      <c r="P796" s="9"/>
      <c r="Q796" s="9"/>
      <c r="R796" s="259"/>
      <c r="S796" s="9"/>
      <c r="T796" s="9"/>
      <c r="U796" s="9"/>
      <c r="V796" s="9"/>
    </row>
    <row r="797" spans="1:22" ht="15.75" customHeight="1">
      <c r="A797" s="9"/>
      <c r="B797" s="9"/>
      <c r="C797" s="9"/>
      <c r="D797" s="9"/>
      <c r="E797" s="9"/>
      <c r="F797" s="9"/>
      <c r="G797" s="9"/>
      <c r="H797" s="9"/>
      <c r="I797" s="9"/>
      <c r="J797" s="9"/>
      <c r="K797" s="9"/>
      <c r="L797" s="9"/>
      <c r="M797" s="9"/>
      <c r="N797" s="9"/>
      <c r="O797" s="9"/>
      <c r="P797" s="9"/>
      <c r="Q797" s="9"/>
      <c r="R797" s="259"/>
      <c r="S797" s="9"/>
      <c r="T797" s="9"/>
      <c r="U797" s="9"/>
      <c r="V797" s="9"/>
    </row>
    <row r="798" spans="1:22" ht="15.75" customHeight="1">
      <c r="A798" s="9"/>
      <c r="B798" s="9"/>
      <c r="C798" s="9"/>
      <c r="D798" s="9"/>
      <c r="E798" s="9"/>
      <c r="F798" s="9"/>
      <c r="G798" s="9"/>
      <c r="H798" s="9"/>
      <c r="I798" s="9"/>
      <c r="J798" s="9"/>
      <c r="K798" s="9"/>
      <c r="L798" s="9"/>
      <c r="M798" s="9"/>
      <c r="N798" s="9"/>
      <c r="O798" s="9"/>
      <c r="P798" s="9"/>
      <c r="Q798" s="9"/>
      <c r="R798" s="259"/>
      <c r="S798" s="9"/>
      <c r="T798" s="9"/>
      <c r="U798" s="9"/>
      <c r="V798" s="9"/>
    </row>
    <row r="799" spans="1:22" ht="15.75" customHeight="1">
      <c r="A799" s="9"/>
      <c r="B799" s="9"/>
      <c r="C799" s="9"/>
      <c r="D799" s="9"/>
      <c r="E799" s="9"/>
      <c r="F799" s="9"/>
      <c r="G799" s="9"/>
      <c r="H799" s="9"/>
      <c r="I799" s="9"/>
      <c r="J799" s="9"/>
      <c r="K799" s="9"/>
      <c r="L799" s="9"/>
      <c r="M799" s="9"/>
      <c r="N799" s="9"/>
      <c r="O799" s="9"/>
      <c r="P799" s="9"/>
      <c r="Q799" s="9"/>
      <c r="R799" s="259"/>
      <c r="S799" s="9"/>
      <c r="T799" s="9"/>
      <c r="U799" s="9"/>
      <c r="V799" s="9"/>
    </row>
    <row r="800" spans="1:22" ht="15.75" customHeight="1">
      <c r="A800" s="9"/>
      <c r="B800" s="9"/>
      <c r="C800" s="9"/>
      <c r="D800" s="9"/>
      <c r="E800" s="9"/>
      <c r="F800" s="9"/>
      <c r="G800" s="9"/>
      <c r="H800" s="9"/>
      <c r="I800" s="9"/>
      <c r="J800" s="9"/>
      <c r="K800" s="9"/>
      <c r="L800" s="9"/>
      <c r="M800" s="9"/>
      <c r="N800" s="9"/>
      <c r="O800" s="9"/>
      <c r="P800" s="9"/>
      <c r="Q800" s="9"/>
      <c r="R800" s="259"/>
      <c r="S800" s="9"/>
      <c r="T800" s="9"/>
      <c r="U800" s="9"/>
      <c r="V800" s="9"/>
    </row>
    <row r="801" spans="1:22" ht="15.75" customHeight="1">
      <c r="A801" s="9"/>
      <c r="B801" s="9"/>
      <c r="C801" s="9"/>
      <c r="D801" s="9"/>
      <c r="E801" s="9"/>
      <c r="F801" s="9"/>
      <c r="G801" s="9"/>
      <c r="H801" s="9"/>
      <c r="I801" s="9"/>
      <c r="J801" s="9"/>
      <c r="K801" s="9"/>
      <c r="L801" s="9"/>
      <c r="M801" s="9"/>
      <c r="N801" s="9"/>
      <c r="O801" s="9"/>
      <c r="P801" s="9"/>
      <c r="Q801" s="9"/>
      <c r="R801" s="259"/>
      <c r="S801" s="9"/>
      <c r="T801" s="9"/>
      <c r="U801" s="9"/>
      <c r="V801" s="9"/>
    </row>
    <row r="802" spans="1:22" ht="15.75" customHeight="1">
      <c r="A802" s="9"/>
      <c r="B802" s="9"/>
      <c r="C802" s="9"/>
      <c r="D802" s="9"/>
      <c r="E802" s="9"/>
      <c r="F802" s="9"/>
      <c r="G802" s="9"/>
      <c r="H802" s="9"/>
      <c r="I802" s="9"/>
      <c r="J802" s="9"/>
      <c r="K802" s="9"/>
      <c r="L802" s="9"/>
      <c r="M802" s="9"/>
      <c r="N802" s="9"/>
      <c r="O802" s="9"/>
      <c r="P802" s="9"/>
      <c r="Q802" s="9"/>
      <c r="R802" s="259"/>
      <c r="S802" s="9"/>
      <c r="T802" s="9"/>
      <c r="U802" s="9"/>
      <c r="V802" s="9"/>
    </row>
    <row r="803" spans="1:22" ht="15.75" customHeight="1">
      <c r="A803" s="9"/>
      <c r="B803" s="9"/>
      <c r="C803" s="9"/>
      <c r="D803" s="9"/>
      <c r="E803" s="9"/>
      <c r="F803" s="9"/>
      <c r="G803" s="9"/>
      <c r="H803" s="9"/>
      <c r="I803" s="9"/>
      <c r="J803" s="9"/>
      <c r="K803" s="9"/>
      <c r="L803" s="9"/>
      <c r="M803" s="9"/>
      <c r="N803" s="9"/>
      <c r="O803" s="9"/>
      <c r="P803" s="9"/>
      <c r="Q803" s="9"/>
      <c r="R803" s="259"/>
      <c r="S803" s="9"/>
      <c r="T803" s="9"/>
      <c r="U803" s="9"/>
      <c r="V803" s="9"/>
    </row>
    <row r="804" spans="1:22" ht="15.75" customHeight="1">
      <c r="A804" s="9"/>
      <c r="B804" s="9"/>
      <c r="C804" s="9"/>
      <c r="D804" s="9"/>
      <c r="E804" s="9"/>
      <c r="F804" s="9"/>
      <c r="G804" s="9"/>
      <c r="H804" s="9"/>
      <c r="I804" s="9"/>
      <c r="J804" s="9"/>
      <c r="K804" s="9"/>
      <c r="L804" s="9"/>
      <c r="M804" s="9"/>
      <c r="N804" s="9"/>
      <c r="O804" s="9"/>
      <c r="P804" s="9"/>
      <c r="Q804" s="9"/>
      <c r="R804" s="259"/>
      <c r="S804" s="9"/>
      <c r="T804" s="9"/>
      <c r="U804" s="9"/>
      <c r="V804" s="9"/>
    </row>
    <row r="805" spans="1:22" ht="15.75" customHeight="1">
      <c r="A805" s="9"/>
      <c r="B805" s="9"/>
      <c r="C805" s="9"/>
      <c r="D805" s="9"/>
      <c r="E805" s="9"/>
      <c r="F805" s="9"/>
      <c r="G805" s="9"/>
      <c r="H805" s="9"/>
      <c r="I805" s="9"/>
      <c r="J805" s="9"/>
      <c r="K805" s="9"/>
      <c r="L805" s="9"/>
      <c r="M805" s="9"/>
      <c r="N805" s="9"/>
      <c r="O805" s="9"/>
      <c r="P805" s="9"/>
      <c r="Q805" s="9"/>
      <c r="R805" s="259"/>
      <c r="S805" s="9"/>
      <c r="T805" s="9"/>
      <c r="U805" s="9"/>
      <c r="V805" s="9"/>
    </row>
    <row r="806" spans="1:22" ht="15.75" customHeight="1">
      <c r="A806" s="9"/>
      <c r="B806" s="9"/>
      <c r="C806" s="9"/>
      <c r="D806" s="9"/>
      <c r="E806" s="9"/>
      <c r="F806" s="9"/>
      <c r="G806" s="9"/>
      <c r="H806" s="9"/>
      <c r="I806" s="9"/>
      <c r="J806" s="9"/>
      <c r="K806" s="9"/>
      <c r="L806" s="9"/>
      <c r="M806" s="9"/>
      <c r="N806" s="9"/>
      <c r="O806" s="9"/>
      <c r="P806" s="9"/>
      <c r="Q806" s="9"/>
      <c r="R806" s="259"/>
      <c r="S806" s="9"/>
      <c r="T806" s="9"/>
      <c r="U806" s="9"/>
      <c r="V806" s="9"/>
    </row>
    <row r="807" spans="1:22" ht="15.75" customHeight="1">
      <c r="A807" s="9"/>
      <c r="B807" s="9"/>
      <c r="C807" s="9"/>
      <c r="D807" s="9"/>
      <c r="E807" s="9"/>
      <c r="F807" s="9"/>
      <c r="G807" s="9"/>
      <c r="H807" s="9"/>
      <c r="I807" s="9"/>
      <c r="J807" s="9"/>
      <c r="K807" s="9"/>
      <c r="L807" s="9"/>
      <c r="M807" s="9"/>
      <c r="N807" s="9"/>
      <c r="O807" s="9"/>
      <c r="P807" s="9"/>
      <c r="Q807" s="9"/>
      <c r="R807" s="259"/>
      <c r="S807" s="9"/>
      <c r="T807" s="9"/>
      <c r="U807" s="9"/>
      <c r="V807" s="9"/>
    </row>
    <row r="808" spans="1:22" ht="15.75" customHeight="1">
      <c r="A808" s="9"/>
      <c r="B808" s="9"/>
      <c r="C808" s="9"/>
      <c r="D808" s="9"/>
      <c r="E808" s="9"/>
      <c r="F808" s="9"/>
      <c r="G808" s="9"/>
      <c r="H808" s="9"/>
      <c r="I808" s="9"/>
      <c r="J808" s="9"/>
      <c r="K808" s="9"/>
      <c r="L808" s="9"/>
      <c r="M808" s="9"/>
      <c r="N808" s="9"/>
      <c r="O808" s="9"/>
      <c r="P808" s="9"/>
      <c r="Q808" s="9"/>
      <c r="R808" s="259"/>
      <c r="S808" s="9"/>
      <c r="T808" s="9"/>
      <c r="U808" s="9"/>
      <c r="V808" s="9"/>
    </row>
    <row r="809" spans="1:22" ht="15.75" customHeight="1">
      <c r="A809" s="9"/>
      <c r="B809" s="9"/>
      <c r="C809" s="9"/>
      <c r="D809" s="9"/>
      <c r="E809" s="9"/>
      <c r="F809" s="9"/>
      <c r="G809" s="9"/>
      <c r="H809" s="9"/>
      <c r="I809" s="9"/>
      <c r="J809" s="9"/>
      <c r="K809" s="9"/>
      <c r="L809" s="9"/>
      <c r="M809" s="9"/>
      <c r="N809" s="9"/>
      <c r="O809" s="9"/>
      <c r="P809" s="9"/>
      <c r="Q809" s="9"/>
      <c r="R809" s="259"/>
      <c r="S809" s="9"/>
      <c r="T809" s="9"/>
      <c r="U809" s="9"/>
      <c r="V809" s="9"/>
    </row>
    <row r="810" spans="1:22" ht="15.75" customHeight="1">
      <c r="A810" s="9"/>
      <c r="B810" s="9"/>
      <c r="C810" s="9"/>
      <c r="D810" s="9"/>
      <c r="E810" s="9"/>
      <c r="F810" s="9"/>
      <c r="G810" s="9"/>
      <c r="H810" s="9"/>
      <c r="I810" s="9"/>
      <c r="J810" s="9"/>
      <c r="K810" s="9"/>
      <c r="L810" s="9"/>
      <c r="M810" s="9"/>
      <c r="N810" s="9"/>
      <c r="O810" s="9"/>
      <c r="P810" s="9"/>
      <c r="Q810" s="9"/>
      <c r="R810" s="259"/>
      <c r="S810" s="9"/>
      <c r="T810" s="9"/>
      <c r="U810" s="9"/>
      <c r="V810" s="9"/>
    </row>
    <row r="811" spans="1:22" ht="15.75" customHeight="1">
      <c r="A811" s="9"/>
      <c r="B811" s="9"/>
      <c r="C811" s="9"/>
      <c r="D811" s="9"/>
      <c r="E811" s="9"/>
      <c r="F811" s="9"/>
      <c r="G811" s="9"/>
      <c r="H811" s="9"/>
      <c r="I811" s="9"/>
      <c r="J811" s="9"/>
      <c r="K811" s="9"/>
      <c r="L811" s="9"/>
      <c r="M811" s="9"/>
      <c r="N811" s="9"/>
      <c r="O811" s="9"/>
      <c r="P811" s="9"/>
      <c r="Q811" s="9"/>
      <c r="R811" s="259"/>
      <c r="S811" s="9"/>
      <c r="T811" s="9"/>
      <c r="U811" s="9"/>
      <c r="V811" s="9"/>
    </row>
    <row r="812" spans="1:22" ht="15.75" customHeight="1">
      <c r="A812" s="9"/>
      <c r="B812" s="9"/>
      <c r="C812" s="9"/>
      <c r="D812" s="9"/>
      <c r="E812" s="9"/>
      <c r="F812" s="9"/>
      <c r="G812" s="9"/>
      <c r="H812" s="9"/>
      <c r="I812" s="9"/>
      <c r="J812" s="9"/>
      <c r="K812" s="9"/>
      <c r="L812" s="9"/>
      <c r="M812" s="9"/>
      <c r="N812" s="9"/>
      <c r="O812" s="9"/>
      <c r="P812" s="9"/>
      <c r="Q812" s="9"/>
      <c r="R812" s="259"/>
      <c r="S812" s="9"/>
      <c r="T812" s="9"/>
      <c r="U812" s="9"/>
      <c r="V812" s="9"/>
    </row>
    <row r="813" spans="1:22" ht="15.75" customHeight="1">
      <c r="A813" s="9"/>
      <c r="B813" s="9"/>
      <c r="C813" s="9"/>
      <c r="D813" s="9"/>
      <c r="E813" s="9"/>
      <c r="F813" s="9"/>
      <c r="G813" s="9"/>
      <c r="H813" s="9"/>
      <c r="I813" s="9"/>
      <c r="J813" s="9"/>
      <c r="K813" s="9"/>
      <c r="L813" s="9"/>
      <c r="M813" s="9"/>
      <c r="N813" s="9"/>
      <c r="O813" s="9"/>
      <c r="P813" s="9"/>
      <c r="Q813" s="9"/>
      <c r="R813" s="259"/>
      <c r="S813" s="9"/>
      <c r="T813" s="9"/>
      <c r="U813" s="9"/>
      <c r="V813" s="9"/>
    </row>
    <row r="814" spans="1:22" ht="15.75" customHeight="1">
      <c r="A814" s="9"/>
      <c r="B814" s="9"/>
      <c r="C814" s="9"/>
      <c r="D814" s="9"/>
      <c r="E814" s="9"/>
      <c r="F814" s="9"/>
      <c r="G814" s="9"/>
      <c r="H814" s="9"/>
      <c r="I814" s="9"/>
      <c r="J814" s="9"/>
      <c r="K814" s="9"/>
      <c r="L814" s="9"/>
      <c r="M814" s="9"/>
      <c r="N814" s="9"/>
      <c r="O814" s="9"/>
      <c r="P814" s="9"/>
      <c r="Q814" s="9"/>
      <c r="R814" s="259"/>
      <c r="S814" s="9"/>
      <c r="T814" s="9"/>
      <c r="U814" s="9"/>
      <c r="V814" s="9"/>
    </row>
    <row r="815" spans="1:22" ht="15.75" customHeight="1">
      <c r="A815" s="9"/>
      <c r="B815" s="9"/>
      <c r="C815" s="9"/>
      <c r="D815" s="9"/>
      <c r="E815" s="9"/>
      <c r="F815" s="9"/>
      <c r="G815" s="9"/>
      <c r="H815" s="9"/>
      <c r="I815" s="9"/>
      <c r="J815" s="9"/>
      <c r="K815" s="9"/>
      <c r="L815" s="9"/>
      <c r="M815" s="9"/>
      <c r="N815" s="9"/>
      <c r="O815" s="9"/>
      <c r="P815" s="9"/>
      <c r="Q815" s="9"/>
      <c r="R815" s="259"/>
      <c r="S815" s="9"/>
      <c r="T815" s="9"/>
      <c r="U815" s="9"/>
      <c r="V815" s="9"/>
    </row>
    <row r="816" spans="1:22" ht="15.75" customHeight="1">
      <c r="A816" s="9"/>
      <c r="B816" s="9"/>
      <c r="C816" s="9"/>
      <c r="D816" s="9"/>
      <c r="E816" s="9"/>
      <c r="F816" s="9"/>
      <c r="G816" s="9"/>
      <c r="H816" s="9"/>
      <c r="I816" s="9"/>
      <c r="J816" s="9"/>
      <c r="K816" s="9"/>
      <c r="L816" s="9"/>
      <c r="M816" s="9"/>
      <c r="N816" s="9"/>
      <c r="O816" s="9"/>
      <c r="P816" s="9"/>
      <c r="Q816" s="9"/>
      <c r="R816" s="259"/>
      <c r="S816" s="9"/>
      <c r="T816" s="9"/>
      <c r="U816" s="9"/>
      <c r="V816" s="9"/>
    </row>
    <row r="817" spans="1:22" ht="15.75" customHeight="1">
      <c r="A817" s="9"/>
      <c r="B817" s="9"/>
      <c r="C817" s="9"/>
      <c r="D817" s="9"/>
      <c r="E817" s="9"/>
      <c r="F817" s="9"/>
      <c r="G817" s="9"/>
      <c r="H817" s="9"/>
      <c r="I817" s="9"/>
      <c r="J817" s="9"/>
      <c r="K817" s="9"/>
      <c r="L817" s="9"/>
      <c r="M817" s="9"/>
      <c r="N817" s="9"/>
      <c r="O817" s="9"/>
      <c r="P817" s="9"/>
      <c r="Q817" s="9"/>
      <c r="R817" s="259"/>
      <c r="S817" s="9"/>
      <c r="T817" s="9"/>
      <c r="U817" s="9"/>
      <c r="V817" s="9"/>
    </row>
    <row r="818" spans="1:22" ht="15.75" customHeight="1">
      <c r="A818" s="9"/>
      <c r="B818" s="9"/>
      <c r="C818" s="9"/>
      <c r="D818" s="9"/>
      <c r="E818" s="9"/>
      <c r="F818" s="9"/>
      <c r="G818" s="9"/>
      <c r="H818" s="9"/>
      <c r="I818" s="9"/>
      <c r="J818" s="9"/>
      <c r="K818" s="9"/>
      <c r="L818" s="9"/>
      <c r="M818" s="9"/>
      <c r="N818" s="9"/>
      <c r="O818" s="9"/>
      <c r="P818" s="9"/>
      <c r="Q818" s="9"/>
      <c r="R818" s="259"/>
      <c r="S818" s="9"/>
      <c r="T818" s="9"/>
      <c r="U818" s="9"/>
      <c r="V818" s="9"/>
    </row>
    <row r="819" spans="1:22" ht="15.75" customHeight="1">
      <c r="A819" s="9"/>
      <c r="B819" s="9"/>
      <c r="C819" s="9"/>
      <c r="D819" s="9"/>
      <c r="E819" s="9"/>
      <c r="F819" s="9"/>
      <c r="G819" s="9"/>
      <c r="H819" s="9"/>
      <c r="I819" s="9"/>
      <c r="J819" s="9"/>
      <c r="K819" s="9"/>
      <c r="L819" s="9"/>
      <c r="M819" s="9"/>
      <c r="N819" s="9"/>
      <c r="O819" s="9"/>
      <c r="P819" s="9"/>
      <c r="Q819" s="9"/>
      <c r="R819" s="259"/>
      <c r="S819" s="9"/>
      <c r="T819" s="9"/>
      <c r="U819" s="9"/>
      <c r="V819" s="9"/>
    </row>
    <row r="820" spans="1:22" ht="15.75" customHeight="1">
      <c r="A820" s="9"/>
      <c r="B820" s="9"/>
      <c r="C820" s="9"/>
      <c r="D820" s="9"/>
      <c r="E820" s="9"/>
      <c r="F820" s="9"/>
      <c r="G820" s="9"/>
      <c r="H820" s="9"/>
      <c r="I820" s="9"/>
      <c r="J820" s="9"/>
      <c r="K820" s="9"/>
      <c r="L820" s="9"/>
      <c r="M820" s="9"/>
      <c r="N820" s="9"/>
      <c r="O820" s="9"/>
      <c r="P820" s="9"/>
      <c r="Q820" s="9"/>
      <c r="R820" s="259"/>
      <c r="S820" s="9"/>
      <c r="T820" s="9"/>
      <c r="U820" s="9"/>
      <c r="V820" s="9"/>
    </row>
    <row r="821" spans="1:22" ht="15.75" customHeight="1">
      <c r="A821" s="9"/>
      <c r="B821" s="9"/>
      <c r="C821" s="9"/>
      <c r="D821" s="9"/>
      <c r="E821" s="9"/>
      <c r="F821" s="9"/>
      <c r="G821" s="9"/>
      <c r="H821" s="9"/>
      <c r="I821" s="9"/>
      <c r="J821" s="9"/>
      <c r="K821" s="9"/>
      <c r="L821" s="9"/>
      <c r="M821" s="9"/>
      <c r="N821" s="9"/>
      <c r="O821" s="9"/>
      <c r="P821" s="9"/>
      <c r="Q821" s="9"/>
      <c r="R821" s="259"/>
      <c r="S821" s="9"/>
      <c r="T821" s="9"/>
      <c r="U821" s="9"/>
      <c r="V821" s="9"/>
    </row>
    <row r="822" spans="1:22" ht="15.75" customHeight="1">
      <c r="A822" s="9"/>
      <c r="B822" s="9"/>
      <c r="C822" s="9"/>
      <c r="D822" s="9"/>
      <c r="E822" s="9"/>
      <c r="F822" s="9"/>
      <c r="G822" s="9"/>
      <c r="H822" s="9"/>
      <c r="I822" s="9"/>
      <c r="J822" s="9"/>
      <c r="K822" s="9"/>
      <c r="L822" s="9"/>
      <c r="M822" s="9"/>
      <c r="N822" s="9"/>
      <c r="O822" s="9"/>
      <c r="P822" s="9"/>
      <c r="Q822" s="9"/>
      <c r="R822" s="259"/>
      <c r="S822" s="9"/>
      <c r="T822" s="9"/>
      <c r="U822" s="9"/>
      <c r="V822" s="9"/>
    </row>
    <row r="823" spans="1:22" ht="15.75" customHeight="1">
      <c r="A823" s="9"/>
      <c r="B823" s="9"/>
      <c r="C823" s="9"/>
      <c r="D823" s="9"/>
      <c r="E823" s="9"/>
      <c r="F823" s="9"/>
      <c r="G823" s="9"/>
      <c r="H823" s="9"/>
      <c r="I823" s="9"/>
      <c r="J823" s="9"/>
      <c r="K823" s="9"/>
      <c r="L823" s="9"/>
      <c r="M823" s="9"/>
      <c r="N823" s="9"/>
      <c r="O823" s="9"/>
      <c r="P823" s="9"/>
      <c r="Q823" s="9"/>
      <c r="R823" s="259"/>
      <c r="S823" s="9"/>
      <c r="T823" s="9"/>
      <c r="U823" s="9"/>
      <c r="V823" s="9"/>
    </row>
    <row r="824" spans="1:22" ht="15.75" customHeight="1">
      <c r="A824" s="9"/>
      <c r="B824" s="9"/>
      <c r="C824" s="9"/>
      <c r="D824" s="9"/>
      <c r="E824" s="9"/>
      <c r="F824" s="9"/>
      <c r="G824" s="9"/>
      <c r="H824" s="9"/>
      <c r="I824" s="9"/>
      <c r="J824" s="9"/>
      <c r="K824" s="9"/>
      <c r="L824" s="9"/>
      <c r="M824" s="9"/>
      <c r="N824" s="9"/>
      <c r="O824" s="9"/>
      <c r="P824" s="9"/>
      <c r="Q824" s="9"/>
      <c r="R824" s="259"/>
      <c r="S824" s="9"/>
      <c r="T824" s="9"/>
      <c r="U824" s="9"/>
      <c r="V824" s="9"/>
    </row>
    <row r="825" spans="1:22" ht="15.75" customHeight="1">
      <c r="A825" s="9"/>
      <c r="B825" s="9"/>
      <c r="C825" s="9"/>
      <c r="D825" s="9"/>
      <c r="E825" s="9"/>
      <c r="F825" s="9"/>
      <c r="G825" s="9"/>
      <c r="H825" s="9"/>
      <c r="I825" s="9"/>
      <c r="J825" s="9"/>
      <c r="K825" s="9"/>
      <c r="L825" s="9"/>
      <c r="M825" s="9"/>
      <c r="N825" s="9"/>
      <c r="O825" s="9"/>
      <c r="P825" s="9"/>
      <c r="Q825" s="9"/>
      <c r="R825" s="259"/>
      <c r="S825" s="9"/>
      <c r="T825" s="9"/>
      <c r="U825" s="9"/>
      <c r="V825" s="9"/>
    </row>
    <row r="826" spans="1:22" ht="15.75" customHeight="1">
      <c r="A826" s="9"/>
      <c r="B826" s="9"/>
      <c r="C826" s="9"/>
      <c r="D826" s="9"/>
      <c r="E826" s="9"/>
      <c r="F826" s="9"/>
      <c r="G826" s="9"/>
      <c r="H826" s="9"/>
      <c r="I826" s="9"/>
      <c r="J826" s="9"/>
      <c r="K826" s="9"/>
      <c r="L826" s="9"/>
      <c r="M826" s="9"/>
      <c r="N826" s="9"/>
      <c r="O826" s="9"/>
      <c r="P826" s="9"/>
      <c r="Q826" s="9"/>
      <c r="R826" s="259"/>
      <c r="S826" s="9"/>
      <c r="T826" s="9"/>
      <c r="U826" s="9"/>
      <c r="V826" s="9"/>
    </row>
    <row r="827" spans="1:22" ht="15.75" customHeight="1">
      <c r="A827" s="9"/>
      <c r="B827" s="9"/>
      <c r="C827" s="9"/>
      <c r="D827" s="9"/>
      <c r="E827" s="9"/>
      <c r="F827" s="9"/>
      <c r="G827" s="9"/>
      <c r="H827" s="9"/>
      <c r="I827" s="9"/>
      <c r="J827" s="9"/>
      <c r="K827" s="9"/>
      <c r="L827" s="9"/>
      <c r="M827" s="9"/>
      <c r="N827" s="9"/>
      <c r="O827" s="9"/>
      <c r="P827" s="9"/>
      <c r="Q827" s="9"/>
      <c r="R827" s="259"/>
      <c r="S827" s="9"/>
      <c r="T827" s="9"/>
      <c r="U827" s="9"/>
      <c r="V827" s="9"/>
    </row>
    <row r="828" spans="1:22" ht="15.75" customHeight="1">
      <c r="A828" s="9"/>
      <c r="B828" s="9"/>
      <c r="C828" s="9"/>
      <c r="D828" s="9"/>
      <c r="E828" s="9"/>
      <c r="F828" s="9"/>
      <c r="G828" s="9"/>
      <c r="H828" s="9"/>
      <c r="I828" s="9"/>
      <c r="J828" s="9"/>
      <c r="K828" s="9"/>
      <c r="L828" s="9"/>
      <c r="M828" s="9"/>
      <c r="N828" s="9"/>
      <c r="O828" s="9"/>
      <c r="P828" s="9"/>
      <c r="Q828" s="9"/>
      <c r="R828" s="259"/>
      <c r="S828" s="9"/>
      <c r="T828" s="9"/>
      <c r="U828" s="9"/>
      <c r="V828" s="9"/>
    </row>
    <row r="829" spans="1:22" ht="15.75" customHeight="1">
      <c r="A829" s="9"/>
      <c r="B829" s="9"/>
      <c r="C829" s="9"/>
      <c r="D829" s="9"/>
      <c r="E829" s="9"/>
      <c r="F829" s="9"/>
      <c r="G829" s="9"/>
      <c r="H829" s="9"/>
      <c r="I829" s="9"/>
      <c r="J829" s="9"/>
      <c r="K829" s="9"/>
      <c r="L829" s="9"/>
      <c r="M829" s="9"/>
      <c r="N829" s="9"/>
      <c r="O829" s="9"/>
      <c r="P829" s="9"/>
      <c r="Q829" s="9"/>
      <c r="R829" s="259"/>
      <c r="S829" s="9"/>
      <c r="T829" s="9"/>
      <c r="U829" s="9"/>
      <c r="V829" s="9"/>
    </row>
    <row r="830" spans="1:22" ht="15.75" customHeight="1">
      <c r="A830" s="9"/>
      <c r="B830" s="9"/>
      <c r="C830" s="9"/>
      <c r="D830" s="9"/>
      <c r="E830" s="9"/>
      <c r="F830" s="9"/>
      <c r="G830" s="9"/>
      <c r="H830" s="9"/>
      <c r="I830" s="9"/>
      <c r="J830" s="9"/>
      <c r="K830" s="9"/>
      <c r="L830" s="9"/>
      <c r="M830" s="9"/>
      <c r="N830" s="9"/>
      <c r="O830" s="9"/>
      <c r="P830" s="9"/>
      <c r="Q830" s="9"/>
      <c r="R830" s="259"/>
      <c r="S830" s="9"/>
      <c r="T830" s="9"/>
      <c r="U830" s="9"/>
      <c r="V830" s="9"/>
    </row>
    <row r="831" spans="1:22" ht="15.75" customHeight="1">
      <c r="A831" s="9"/>
      <c r="B831" s="9"/>
      <c r="C831" s="9"/>
      <c r="D831" s="9"/>
      <c r="E831" s="9"/>
      <c r="F831" s="9"/>
      <c r="G831" s="9"/>
      <c r="H831" s="9"/>
      <c r="I831" s="9"/>
      <c r="J831" s="9"/>
      <c r="K831" s="9"/>
      <c r="L831" s="9"/>
      <c r="M831" s="9"/>
      <c r="N831" s="9"/>
      <c r="O831" s="9"/>
      <c r="P831" s="9"/>
      <c r="Q831" s="9"/>
      <c r="R831" s="259"/>
      <c r="S831" s="9"/>
      <c r="T831" s="9"/>
      <c r="U831" s="9"/>
      <c r="V831" s="9"/>
    </row>
    <row r="832" spans="1:22" ht="15.75" customHeight="1">
      <c r="A832" s="9"/>
      <c r="B832" s="9"/>
      <c r="C832" s="9"/>
      <c r="D832" s="9"/>
      <c r="E832" s="9"/>
      <c r="F832" s="9"/>
      <c r="G832" s="9"/>
      <c r="H832" s="9"/>
      <c r="I832" s="9"/>
      <c r="J832" s="9"/>
      <c r="K832" s="9"/>
      <c r="L832" s="9"/>
      <c r="M832" s="9"/>
      <c r="N832" s="9"/>
      <c r="O832" s="9"/>
      <c r="P832" s="9"/>
      <c r="Q832" s="9"/>
      <c r="R832" s="259"/>
      <c r="S832" s="9"/>
      <c r="T832" s="9"/>
      <c r="U832" s="9"/>
      <c r="V832" s="9"/>
    </row>
    <row r="833" spans="1:22" ht="15.75" customHeight="1">
      <c r="A833" s="9"/>
      <c r="B833" s="9"/>
      <c r="C833" s="9"/>
      <c r="D833" s="9"/>
      <c r="E833" s="9"/>
      <c r="F833" s="9"/>
      <c r="G833" s="9"/>
      <c r="H833" s="9"/>
      <c r="I833" s="9"/>
      <c r="J833" s="9"/>
      <c r="K833" s="9"/>
      <c r="L833" s="9"/>
      <c r="M833" s="9"/>
      <c r="N833" s="9"/>
      <c r="O833" s="9"/>
      <c r="P833" s="9"/>
      <c r="Q833" s="9"/>
      <c r="R833" s="259"/>
      <c r="S833" s="9"/>
      <c r="T833" s="9"/>
      <c r="U833" s="9"/>
      <c r="V833" s="9"/>
    </row>
    <row r="834" spans="1:22" ht="15.75" customHeight="1">
      <c r="A834" s="9"/>
      <c r="B834" s="9"/>
      <c r="C834" s="9"/>
      <c r="D834" s="9"/>
      <c r="E834" s="9"/>
      <c r="F834" s="9"/>
      <c r="G834" s="9"/>
      <c r="H834" s="9"/>
      <c r="I834" s="9"/>
      <c r="J834" s="9"/>
      <c r="K834" s="9"/>
      <c r="L834" s="9"/>
      <c r="M834" s="9"/>
      <c r="N834" s="9"/>
      <c r="O834" s="9"/>
      <c r="P834" s="9"/>
      <c r="Q834" s="9"/>
      <c r="R834" s="259"/>
      <c r="S834" s="9"/>
      <c r="T834" s="9"/>
      <c r="U834" s="9"/>
      <c r="V834" s="9"/>
    </row>
    <row r="835" spans="1:22" ht="15.75" customHeight="1">
      <c r="A835" s="9"/>
      <c r="B835" s="9"/>
      <c r="C835" s="9"/>
      <c r="D835" s="9"/>
      <c r="E835" s="9"/>
      <c r="F835" s="9"/>
      <c r="G835" s="9"/>
      <c r="H835" s="9"/>
      <c r="I835" s="9"/>
      <c r="J835" s="9"/>
      <c r="K835" s="9"/>
      <c r="L835" s="9"/>
      <c r="M835" s="9"/>
      <c r="N835" s="9"/>
      <c r="O835" s="9"/>
      <c r="P835" s="9"/>
      <c r="Q835" s="9"/>
      <c r="R835" s="259"/>
      <c r="S835" s="9"/>
      <c r="T835" s="9"/>
      <c r="U835" s="9"/>
      <c r="V835" s="9"/>
    </row>
    <row r="836" spans="1:22" ht="15.75" customHeight="1">
      <c r="A836" s="9"/>
      <c r="B836" s="9"/>
      <c r="C836" s="9"/>
      <c r="D836" s="9"/>
      <c r="E836" s="9"/>
      <c r="F836" s="9"/>
      <c r="G836" s="9"/>
      <c r="H836" s="9"/>
      <c r="I836" s="9"/>
      <c r="J836" s="9"/>
      <c r="K836" s="9"/>
      <c r="L836" s="9"/>
      <c r="M836" s="9"/>
      <c r="N836" s="9"/>
      <c r="O836" s="9"/>
      <c r="P836" s="9"/>
      <c r="Q836" s="9"/>
      <c r="R836" s="259"/>
      <c r="S836" s="9"/>
      <c r="T836" s="9"/>
      <c r="U836" s="9"/>
      <c r="V836" s="9"/>
    </row>
    <row r="837" spans="1:22" ht="15.75" customHeight="1">
      <c r="A837" s="9"/>
      <c r="B837" s="9"/>
      <c r="C837" s="9"/>
      <c r="D837" s="9"/>
      <c r="E837" s="9"/>
      <c r="F837" s="9"/>
      <c r="G837" s="9"/>
      <c r="H837" s="9"/>
      <c r="I837" s="9"/>
      <c r="J837" s="9"/>
      <c r="K837" s="9"/>
      <c r="L837" s="9"/>
      <c r="M837" s="9"/>
      <c r="N837" s="9"/>
      <c r="O837" s="9"/>
      <c r="P837" s="9"/>
      <c r="Q837" s="9"/>
      <c r="R837" s="259"/>
      <c r="S837" s="9"/>
      <c r="T837" s="9"/>
      <c r="U837" s="9"/>
      <c r="V837" s="9"/>
    </row>
    <row r="838" spans="1:22" ht="15.75" customHeight="1">
      <c r="A838" s="9"/>
      <c r="B838" s="9"/>
      <c r="C838" s="9"/>
      <c r="D838" s="9"/>
      <c r="E838" s="9"/>
      <c r="F838" s="9"/>
      <c r="G838" s="9"/>
      <c r="H838" s="9"/>
      <c r="I838" s="9"/>
      <c r="J838" s="9"/>
      <c r="K838" s="9"/>
      <c r="L838" s="9"/>
      <c r="M838" s="9"/>
      <c r="N838" s="9"/>
      <c r="O838" s="9"/>
      <c r="P838" s="9"/>
      <c r="Q838" s="9"/>
      <c r="R838" s="259"/>
      <c r="S838" s="9"/>
      <c r="T838" s="9"/>
      <c r="U838" s="9"/>
      <c r="V838" s="9"/>
    </row>
    <row r="839" spans="1:22" ht="15.75" customHeight="1">
      <c r="A839" s="9"/>
      <c r="B839" s="9"/>
      <c r="C839" s="9"/>
      <c r="D839" s="9"/>
      <c r="E839" s="9"/>
      <c r="F839" s="9"/>
      <c r="G839" s="9"/>
      <c r="H839" s="9"/>
      <c r="I839" s="9"/>
      <c r="J839" s="9"/>
      <c r="K839" s="9"/>
      <c r="L839" s="9"/>
      <c r="M839" s="9"/>
      <c r="N839" s="9"/>
      <c r="O839" s="9"/>
      <c r="P839" s="9"/>
      <c r="Q839" s="9"/>
      <c r="R839" s="259"/>
      <c r="S839" s="9"/>
      <c r="T839" s="9"/>
      <c r="U839" s="9"/>
      <c r="V839" s="9"/>
    </row>
    <row r="840" spans="1:22" ht="15.75" customHeight="1">
      <c r="A840" s="9"/>
      <c r="B840" s="9"/>
      <c r="C840" s="9"/>
      <c r="D840" s="9"/>
      <c r="E840" s="9"/>
      <c r="F840" s="9"/>
      <c r="G840" s="9"/>
      <c r="H840" s="9"/>
      <c r="I840" s="9"/>
      <c r="J840" s="9"/>
      <c r="K840" s="9"/>
      <c r="L840" s="9"/>
      <c r="M840" s="9"/>
      <c r="N840" s="9"/>
      <c r="O840" s="9"/>
      <c r="P840" s="9"/>
      <c r="Q840" s="9"/>
      <c r="R840" s="259"/>
      <c r="S840" s="9"/>
      <c r="T840" s="9"/>
      <c r="U840" s="9"/>
      <c r="V840" s="9"/>
    </row>
    <row r="841" spans="1:22" ht="15.75" customHeight="1">
      <c r="A841" s="9"/>
      <c r="B841" s="9"/>
      <c r="C841" s="9"/>
      <c r="D841" s="9"/>
      <c r="E841" s="9"/>
      <c r="F841" s="9"/>
      <c r="G841" s="9"/>
      <c r="H841" s="9"/>
      <c r="I841" s="9"/>
      <c r="J841" s="9"/>
      <c r="K841" s="9"/>
      <c r="L841" s="9"/>
      <c r="M841" s="9"/>
      <c r="N841" s="9"/>
      <c r="O841" s="9"/>
      <c r="P841" s="9"/>
      <c r="Q841" s="9"/>
      <c r="R841" s="259"/>
      <c r="S841" s="9"/>
      <c r="T841" s="9"/>
      <c r="U841" s="9"/>
      <c r="V841" s="9"/>
    </row>
    <row r="842" spans="1:22" ht="15.75" customHeight="1">
      <c r="A842" s="9"/>
      <c r="B842" s="9"/>
      <c r="C842" s="9"/>
      <c r="D842" s="9"/>
      <c r="E842" s="9"/>
      <c r="F842" s="9"/>
      <c r="G842" s="9"/>
      <c r="H842" s="9"/>
      <c r="I842" s="9"/>
      <c r="J842" s="9"/>
      <c r="K842" s="9"/>
      <c r="L842" s="9"/>
      <c r="M842" s="9"/>
      <c r="N842" s="9"/>
      <c r="O842" s="9"/>
      <c r="P842" s="9"/>
      <c r="Q842" s="9"/>
      <c r="R842" s="259"/>
      <c r="S842" s="9"/>
      <c r="T842" s="9"/>
      <c r="U842" s="9"/>
      <c r="V842" s="9"/>
    </row>
    <row r="843" spans="1:22" ht="15.75" customHeight="1">
      <c r="A843" s="9"/>
      <c r="B843" s="9"/>
      <c r="C843" s="9"/>
      <c r="D843" s="9"/>
      <c r="E843" s="9"/>
      <c r="F843" s="9"/>
      <c r="G843" s="9"/>
      <c r="H843" s="9"/>
      <c r="I843" s="9"/>
      <c r="J843" s="9"/>
      <c r="K843" s="9"/>
      <c r="L843" s="9"/>
      <c r="M843" s="9"/>
      <c r="N843" s="9"/>
      <c r="O843" s="9"/>
      <c r="P843" s="9"/>
      <c r="Q843" s="9"/>
      <c r="R843" s="259"/>
      <c r="S843" s="9"/>
      <c r="T843" s="9"/>
      <c r="U843" s="9"/>
      <c r="V843" s="9"/>
    </row>
    <row r="844" spans="1:22" ht="15.75" customHeight="1">
      <c r="A844" s="9"/>
      <c r="B844" s="9"/>
      <c r="C844" s="9"/>
      <c r="D844" s="9"/>
      <c r="E844" s="9"/>
      <c r="F844" s="9"/>
      <c r="G844" s="9"/>
      <c r="H844" s="9"/>
      <c r="I844" s="9"/>
      <c r="J844" s="9"/>
      <c r="K844" s="9"/>
      <c r="L844" s="9"/>
      <c r="M844" s="9"/>
      <c r="N844" s="9"/>
      <c r="O844" s="9"/>
      <c r="P844" s="9"/>
      <c r="Q844" s="9"/>
      <c r="R844" s="259"/>
      <c r="S844" s="9"/>
      <c r="T844" s="9"/>
      <c r="U844" s="9"/>
      <c r="V844" s="9"/>
    </row>
    <row r="845" spans="1:22" ht="15.75" customHeight="1">
      <c r="A845" s="9"/>
      <c r="B845" s="9"/>
      <c r="C845" s="9"/>
      <c r="D845" s="9"/>
      <c r="E845" s="9"/>
      <c r="F845" s="9"/>
      <c r="G845" s="9"/>
      <c r="H845" s="9"/>
      <c r="I845" s="9"/>
      <c r="J845" s="9"/>
      <c r="K845" s="9"/>
      <c r="L845" s="9"/>
      <c r="M845" s="9"/>
      <c r="N845" s="9"/>
      <c r="O845" s="9"/>
      <c r="P845" s="9"/>
      <c r="Q845" s="9"/>
      <c r="R845" s="259"/>
      <c r="S845" s="9"/>
      <c r="T845" s="9"/>
      <c r="U845" s="9"/>
      <c r="V845" s="9"/>
    </row>
    <row r="846" spans="1:22" ht="15.75" customHeight="1">
      <c r="A846" s="9"/>
      <c r="B846" s="9"/>
      <c r="C846" s="9"/>
      <c r="D846" s="9"/>
      <c r="E846" s="9"/>
      <c r="F846" s="9"/>
      <c r="G846" s="9"/>
      <c r="H846" s="9"/>
      <c r="I846" s="9"/>
      <c r="J846" s="9"/>
      <c r="K846" s="9"/>
      <c r="L846" s="9"/>
      <c r="M846" s="9"/>
      <c r="N846" s="9"/>
      <c r="O846" s="9"/>
      <c r="P846" s="9"/>
      <c r="Q846" s="9"/>
      <c r="R846" s="259"/>
      <c r="S846" s="9"/>
      <c r="T846" s="9"/>
      <c r="U846" s="9"/>
      <c r="V846" s="9"/>
    </row>
    <row r="847" spans="1:22" ht="15.75" customHeight="1">
      <c r="A847" s="9"/>
      <c r="B847" s="9"/>
      <c r="C847" s="9"/>
      <c r="D847" s="9"/>
      <c r="E847" s="9"/>
      <c r="F847" s="9"/>
      <c r="G847" s="9"/>
      <c r="H847" s="9"/>
      <c r="I847" s="9"/>
      <c r="J847" s="9"/>
      <c r="K847" s="9"/>
      <c r="L847" s="9"/>
      <c r="M847" s="9"/>
      <c r="N847" s="9"/>
      <c r="O847" s="9"/>
      <c r="P847" s="9"/>
      <c r="Q847" s="9"/>
      <c r="R847" s="259"/>
      <c r="S847" s="9"/>
      <c r="T847" s="9"/>
      <c r="U847" s="9"/>
      <c r="V847" s="9"/>
    </row>
    <row r="848" spans="1:22" ht="15.75" customHeight="1">
      <c r="A848" s="9"/>
      <c r="B848" s="9"/>
      <c r="C848" s="9"/>
      <c r="D848" s="9"/>
      <c r="E848" s="9"/>
      <c r="F848" s="9"/>
      <c r="G848" s="9"/>
      <c r="H848" s="9"/>
      <c r="I848" s="9"/>
      <c r="J848" s="9"/>
      <c r="K848" s="9"/>
      <c r="L848" s="9"/>
      <c r="M848" s="9"/>
      <c r="N848" s="9"/>
      <c r="O848" s="9"/>
      <c r="P848" s="9"/>
      <c r="Q848" s="9"/>
      <c r="R848" s="259"/>
      <c r="S848" s="9"/>
      <c r="T848" s="9"/>
      <c r="U848" s="9"/>
      <c r="V848" s="9"/>
    </row>
    <row r="849" spans="1:22" ht="15.75" customHeight="1">
      <c r="A849" s="9"/>
      <c r="B849" s="9"/>
      <c r="C849" s="9"/>
      <c r="D849" s="9"/>
      <c r="E849" s="9"/>
      <c r="F849" s="9"/>
      <c r="G849" s="9"/>
      <c r="H849" s="9"/>
      <c r="I849" s="9"/>
      <c r="J849" s="9"/>
      <c r="K849" s="9"/>
      <c r="L849" s="9"/>
      <c r="M849" s="9"/>
      <c r="N849" s="9"/>
      <c r="O849" s="9"/>
      <c r="P849" s="9"/>
      <c r="Q849" s="9"/>
      <c r="R849" s="259"/>
      <c r="S849" s="9"/>
      <c r="T849" s="9"/>
      <c r="U849" s="9"/>
      <c r="V849" s="9"/>
    </row>
    <row r="850" spans="1:22" ht="15.75" customHeight="1">
      <c r="A850" s="9"/>
      <c r="B850" s="9"/>
      <c r="C850" s="9"/>
      <c r="D850" s="9"/>
      <c r="E850" s="9"/>
      <c r="F850" s="9"/>
      <c r="G850" s="9"/>
      <c r="H850" s="9"/>
      <c r="I850" s="9"/>
      <c r="J850" s="9"/>
      <c r="K850" s="9"/>
      <c r="L850" s="9"/>
      <c r="M850" s="9"/>
      <c r="N850" s="9"/>
      <c r="O850" s="9"/>
      <c r="P850" s="9"/>
      <c r="Q850" s="9"/>
      <c r="R850" s="259"/>
      <c r="S850" s="9"/>
      <c r="T850" s="9"/>
      <c r="U850" s="9"/>
      <c r="V850" s="9"/>
    </row>
    <row r="851" spans="1:22" ht="15.75" customHeight="1">
      <c r="A851" s="9"/>
      <c r="B851" s="9"/>
      <c r="C851" s="9"/>
      <c r="D851" s="9"/>
      <c r="E851" s="9"/>
      <c r="F851" s="9"/>
      <c r="G851" s="9"/>
      <c r="H851" s="9"/>
      <c r="I851" s="9"/>
      <c r="J851" s="9"/>
      <c r="K851" s="9"/>
      <c r="L851" s="9"/>
      <c r="M851" s="9"/>
      <c r="N851" s="9"/>
      <c r="O851" s="9"/>
      <c r="P851" s="9"/>
      <c r="Q851" s="9"/>
      <c r="R851" s="259"/>
      <c r="S851" s="9"/>
      <c r="T851" s="9"/>
      <c r="U851" s="9"/>
      <c r="V851" s="9"/>
    </row>
    <row r="852" spans="1:22" ht="15.75" customHeight="1">
      <c r="A852" s="9"/>
      <c r="B852" s="9"/>
      <c r="C852" s="9"/>
      <c r="D852" s="9"/>
      <c r="E852" s="9"/>
      <c r="F852" s="9"/>
      <c r="G852" s="9"/>
      <c r="H852" s="9"/>
      <c r="I852" s="9"/>
      <c r="J852" s="9"/>
      <c r="K852" s="9"/>
      <c r="L852" s="9"/>
      <c r="M852" s="9"/>
      <c r="N852" s="9"/>
      <c r="O852" s="9"/>
      <c r="P852" s="9"/>
      <c r="Q852" s="9"/>
      <c r="R852" s="259"/>
      <c r="S852" s="9"/>
      <c r="T852" s="9"/>
      <c r="U852" s="9"/>
      <c r="V852" s="9"/>
    </row>
    <row r="853" spans="1:22" ht="15.75" customHeight="1">
      <c r="A853" s="9"/>
      <c r="B853" s="9"/>
      <c r="C853" s="9"/>
      <c r="D853" s="9"/>
      <c r="E853" s="9"/>
      <c r="F853" s="9"/>
      <c r="G853" s="9"/>
      <c r="H853" s="9"/>
      <c r="I853" s="9"/>
      <c r="J853" s="9"/>
      <c r="K853" s="9"/>
      <c r="L853" s="9"/>
      <c r="M853" s="9"/>
      <c r="N853" s="9"/>
      <c r="O853" s="9"/>
      <c r="P853" s="9"/>
      <c r="Q853" s="9"/>
      <c r="R853" s="259"/>
      <c r="S853" s="9"/>
      <c r="T853" s="9"/>
      <c r="U853" s="9"/>
      <c r="V853" s="9"/>
    </row>
    <row r="854" spans="1:22" ht="15.75" customHeight="1">
      <c r="A854" s="9"/>
      <c r="B854" s="9"/>
      <c r="C854" s="9"/>
      <c r="D854" s="9"/>
      <c r="E854" s="9"/>
      <c r="F854" s="9"/>
      <c r="G854" s="9"/>
      <c r="H854" s="9"/>
      <c r="I854" s="9"/>
      <c r="J854" s="9"/>
      <c r="K854" s="9"/>
      <c r="L854" s="9"/>
      <c r="M854" s="9"/>
      <c r="N854" s="9"/>
      <c r="O854" s="9"/>
      <c r="P854" s="9"/>
      <c r="Q854" s="9"/>
      <c r="R854" s="259"/>
      <c r="S854" s="9"/>
      <c r="T854" s="9"/>
      <c r="U854" s="9"/>
      <c r="V854" s="9"/>
    </row>
    <row r="855" spans="1:22" ht="15.75" customHeight="1">
      <c r="A855" s="9"/>
      <c r="B855" s="9"/>
      <c r="C855" s="9"/>
      <c r="D855" s="9"/>
      <c r="E855" s="9"/>
      <c r="F855" s="9"/>
      <c r="G855" s="9"/>
      <c r="H855" s="9"/>
      <c r="I855" s="9"/>
      <c r="J855" s="9"/>
      <c r="K855" s="9"/>
      <c r="L855" s="9"/>
      <c r="M855" s="9"/>
      <c r="N855" s="9"/>
      <c r="O855" s="9"/>
      <c r="P855" s="9"/>
      <c r="Q855" s="9"/>
      <c r="R855" s="259"/>
      <c r="S855" s="9"/>
      <c r="T855" s="9"/>
      <c r="U855" s="9"/>
      <c r="V855" s="9"/>
    </row>
    <row r="856" spans="1:22" ht="15.75" customHeight="1">
      <c r="A856" s="9"/>
      <c r="B856" s="9"/>
      <c r="C856" s="9"/>
      <c r="D856" s="9"/>
      <c r="E856" s="9"/>
      <c r="F856" s="9"/>
      <c r="G856" s="9"/>
      <c r="H856" s="9"/>
      <c r="I856" s="9"/>
      <c r="J856" s="9"/>
      <c r="K856" s="9"/>
      <c r="L856" s="9"/>
      <c r="M856" s="9"/>
      <c r="N856" s="9"/>
      <c r="O856" s="9"/>
      <c r="P856" s="9"/>
      <c r="Q856" s="9"/>
      <c r="R856" s="259"/>
      <c r="S856" s="9"/>
      <c r="T856" s="9"/>
      <c r="U856" s="9"/>
      <c r="V856" s="9"/>
    </row>
    <row r="857" spans="1:22" ht="15.75" customHeight="1">
      <c r="A857" s="9"/>
      <c r="B857" s="9"/>
      <c r="C857" s="9"/>
      <c r="D857" s="9"/>
      <c r="E857" s="9"/>
      <c r="F857" s="9"/>
      <c r="G857" s="9"/>
      <c r="H857" s="9"/>
      <c r="I857" s="9"/>
      <c r="J857" s="9"/>
      <c r="K857" s="9"/>
      <c r="L857" s="9"/>
      <c r="M857" s="9"/>
      <c r="N857" s="9"/>
      <c r="O857" s="9"/>
      <c r="P857" s="9"/>
      <c r="Q857" s="9"/>
      <c r="R857" s="259"/>
      <c r="S857" s="9"/>
      <c r="T857" s="9"/>
      <c r="U857" s="9"/>
      <c r="V857" s="9"/>
    </row>
    <row r="858" spans="1:22" ht="15.75" customHeight="1">
      <c r="A858" s="9"/>
      <c r="B858" s="9"/>
      <c r="C858" s="9"/>
      <c r="D858" s="9"/>
      <c r="E858" s="9"/>
      <c r="F858" s="9"/>
      <c r="G858" s="9"/>
      <c r="H858" s="9"/>
      <c r="I858" s="9"/>
      <c r="J858" s="9"/>
      <c r="K858" s="9"/>
      <c r="L858" s="9"/>
      <c r="M858" s="9"/>
      <c r="N858" s="9"/>
      <c r="O858" s="9"/>
      <c r="P858" s="9"/>
      <c r="Q858" s="9"/>
      <c r="R858" s="259"/>
      <c r="S858" s="9"/>
      <c r="T858" s="9"/>
      <c r="U858" s="9"/>
      <c r="V858" s="9"/>
    </row>
    <row r="859" spans="1:22" ht="15.75" customHeight="1">
      <c r="A859" s="9"/>
      <c r="B859" s="9"/>
      <c r="C859" s="9"/>
      <c r="D859" s="9"/>
      <c r="E859" s="9"/>
      <c r="F859" s="9"/>
      <c r="G859" s="9"/>
      <c r="H859" s="9"/>
      <c r="I859" s="9"/>
      <c r="J859" s="9"/>
      <c r="K859" s="9"/>
      <c r="L859" s="9"/>
      <c r="M859" s="9"/>
      <c r="N859" s="9"/>
      <c r="O859" s="9"/>
      <c r="P859" s="9"/>
      <c r="Q859" s="9"/>
      <c r="R859" s="259"/>
      <c r="S859" s="9"/>
      <c r="T859" s="9"/>
      <c r="U859" s="9"/>
      <c r="V859" s="9"/>
    </row>
    <row r="860" spans="1:22" ht="15.75" customHeight="1">
      <c r="A860" s="9"/>
      <c r="B860" s="9"/>
      <c r="C860" s="9"/>
      <c r="D860" s="9"/>
      <c r="E860" s="9"/>
      <c r="F860" s="9"/>
      <c r="G860" s="9"/>
      <c r="H860" s="9"/>
      <c r="I860" s="9"/>
      <c r="J860" s="9"/>
      <c r="K860" s="9"/>
      <c r="L860" s="9"/>
      <c r="M860" s="9"/>
      <c r="N860" s="9"/>
      <c r="O860" s="9"/>
      <c r="P860" s="9"/>
      <c r="Q860" s="9"/>
      <c r="R860" s="259"/>
      <c r="S860" s="9"/>
      <c r="T860" s="9"/>
      <c r="U860" s="9"/>
      <c r="V860" s="9"/>
    </row>
    <row r="861" spans="1:22" ht="15.75" customHeight="1">
      <c r="A861" s="9"/>
      <c r="B861" s="9"/>
      <c r="C861" s="9"/>
      <c r="D861" s="9"/>
      <c r="E861" s="9"/>
      <c r="F861" s="9"/>
      <c r="G861" s="9"/>
      <c r="H861" s="9"/>
      <c r="I861" s="9"/>
      <c r="J861" s="9"/>
      <c r="K861" s="9"/>
      <c r="L861" s="9"/>
      <c r="M861" s="9"/>
      <c r="N861" s="9"/>
      <c r="O861" s="9"/>
      <c r="P861" s="9"/>
      <c r="Q861" s="9"/>
      <c r="R861" s="259"/>
      <c r="S861" s="9"/>
      <c r="T861" s="9"/>
      <c r="U861" s="9"/>
      <c r="V861" s="9"/>
    </row>
    <row r="862" spans="1:22" ht="15.75" customHeight="1">
      <c r="A862" s="9"/>
      <c r="B862" s="9"/>
      <c r="C862" s="9"/>
      <c r="D862" s="9"/>
      <c r="E862" s="9"/>
      <c r="F862" s="9"/>
      <c r="G862" s="9"/>
      <c r="H862" s="9"/>
      <c r="I862" s="9"/>
      <c r="J862" s="9"/>
      <c r="K862" s="9"/>
      <c r="L862" s="9"/>
      <c r="M862" s="9"/>
      <c r="N862" s="9"/>
      <c r="O862" s="9"/>
      <c r="P862" s="9"/>
      <c r="Q862" s="9"/>
      <c r="R862" s="259"/>
      <c r="S862" s="9"/>
      <c r="T862" s="9"/>
      <c r="U862" s="9"/>
      <c r="V862" s="9"/>
    </row>
    <row r="863" spans="1:22" ht="15.75" customHeight="1">
      <c r="A863" s="9"/>
      <c r="B863" s="9"/>
      <c r="C863" s="9"/>
      <c r="D863" s="9"/>
      <c r="E863" s="9"/>
      <c r="F863" s="9"/>
      <c r="G863" s="9"/>
      <c r="H863" s="9"/>
      <c r="I863" s="9"/>
      <c r="J863" s="9"/>
      <c r="K863" s="9"/>
      <c r="L863" s="9"/>
      <c r="M863" s="9"/>
      <c r="N863" s="9"/>
      <c r="O863" s="9"/>
      <c r="P863" s="9"/>
      <c r="Q863" s="9"/>
      <c r="R863" s="259"/>
      <c r="S863" s="9"/>
      <c r="T863" s="9"/>
      <c r="U863" s="9"/>
      <c r="V863" s="9"/>
    </row>
    <row r="864" spans="1:22" ht="15.75" customHeight="1">
      <c r="A864" s="9"/>
      <c r="B864" s="9"/>
      <c r="C864" s="9"/>
      <c r="D864" s="9"/>
      <c r="E864" s="9"/>
      <c r="F864" s="9"/>
      <c r="G864" s="9"/>
      <c r="H864" s="9"/>
      <c r="I864" s="9"/>
      <c r="J864" s="9"/>
      <c r="K864" s="9"/>
      <c r="L864" s="9"/>
      <c r="M864" s="9"/>
      <c r="N864" s="9"/>
      <c r="O864" s="9"/>
      <c r="P864" s="9"/>
      <c r="Q864" s="9"/>
      <c r="R864" s="259"/>
      <c r="S864" s="9"/>
      <c r="T864" s="9"/>
      <c r="U864" s="9"/>
      <c r="V864" s="9"/>
    </row>
    <row r="865" spans="1:22" ht="15.75" customHeight="1">
      <c r="A865" s="9"/>
      <c r="B865" s="9"/>
      <c r="C865" s="9"/>
      <c r="D865" s="9"/>
      <c r="E865" s="9"/>
      <c r="F865" s="9"/>
      <c r="G865" s="9"/>
      <c r="H865" s="9"/>
      <c r="I865" s="9"/>
      <c r="J865" s="9"/>
      <c r="K865" s="9"/>
      <c r="L865" s="9"/>
      <c r="M865" s="9"/>
      <c r="N865" s="9"/>
      <c r="O865" s="9"/>
      <c r="P865" s="9"/>
      <c r="Q865" s="9"/>
      <c r="R865" s="259"/>
      <c r="S865" s="9"/>
      <c r="T865" s="9"/>
      <c r="U865" s="9"/>
      <c r="V865" s="9"/>
    </row>
    <row r="866" spans="1:22" ht="15.75" customHeight="1">
      <c r="A866" s="9"/>
      <c r="B866" s="9"/>
      <c r="C866" s="9"/>
      <c r="D866" s="9"/>
      <c r="E866" s="9"/>
      <c r="F866" s="9"/>
      <c r="G866" s="9"/>
      <c r="H866" s="9"/>
      <c r="I866" s="9"/>
      <c r="J866" s="9"/>
      <c r="K866" s="9"/>
      <c r="L866" s="9"/>
      <c r="M866" s="9"/>
      <c r="N866" s="9"/>
      <c r="O866" s="9"/>
      <c r="P866" s="9"/>
      <c r="Q866" s="9"/>
      <c r="R866" s="259"/>
      <c r="S866" s="9"/>
      <c r="T866" s="9"/>
      <c r="U866" s="9"/>
      <c r="V866" s="9"/>
    </row>
    <row r="867" spans="1:22" ht="15.75" customHeight="1">
      <c r="A867" s="9"/>
      <c r="B867" s="9"/>
      <c r="C867" s="9"/>
      <c r="D867" s="9"/>
      <c r="E867" s="9"/>
      <c r="F867" s="9"/>
      <c r="G867" s="9"/>
      <c r="H867" s="9"/>
      <c r="I867" s="9"/>
      <c r="J867" s="9"/>
      <c r="K867" s="9"/>
      <c r="L867" s="9"/>
      <c r="M867" s="9"/>
      <c r="N867" s="9"/>
      <c r="O867" s="9"/>
      <c r="P867" s="9"/>
      <c r="Q867" s="9"/>
      <c r="R867" s="259"/>
      <c r="S867" s="9"/>
      <c r="T867" s="9"/>
      <c r="U867" s="9"/>
      <c r="V867" s="9"/>
    </row>
    <row r="868" spans="1:22" ht="15.75" customHeight="1">
      <c r="A868" s="9"/>
      <c r="B868" s="9"/>
      <c r="C868" s="9"/>
      <c r="D868" s="9"/>
      <c r="E868" s="9"/>
      <c r="F868" s="9"/>
      <c r="G868" s="9"/>
      <c r="H868" s="9"/>
      <c r="I868" s="9"/>
      <c r="J868" s="9"/>
      <c r="K868" s="9"/>
      <c r="L868" s="9"/>
      <c r="M868" s="9"/>
      <c r="N868" s="9"/>
      <c r="O868" s="9"/>
      <c r="P868" s="9"/>
      <c r="Q868" s="9"/>
      <c r="R868" s="259"/>
      <c r="S868" s="9"/>
      <c r="T868" s="9"/>
      <c r="U868" s="9"/>
      <c r="V868" s="9"/>
    </row>
    <row r="869" spans="1:22" ht="15.75" customHeight="1">
      <c r="A869" s="9"/>
      <c r="B869" s="9"/>
      <c r="C869" s="9"/>
      <c r="D869" s="9"/>
      <c r="E869" s="9"/>
      <c r="F869" s="9"/>
      <c r="G869" s="9"/>
      <c r="H869" s="9"/>
      <c r="I869" s="9"/>
      <c r="J869" s="9"/>
      <c r="K869" s="9"/>
      <c r="L869" s="9"/>
      <c r="M869" s="9"/>
      <c r="N869" s="9"/>
      <c r="O869" s="9"/>
      <c r="P869" s="9"/>
      <c r="Q869" s="9"/>
      <c r="R869" s="259"/>
      <c r="S869" s="9"/>
      <c r="T869" s="9"/>
      <c r="U869" s="9"/>
      <c r="V869" s="9"/>
    </row>
    <row r="870" spans="1:22" ht="15.75" customHeight="1">
      <c r="A870" s="9"/>
      <c r="B870" s="9"/>
      <c r="C870" s="9"/>
      <c r="D870" s="9"/>
      <c r="E870" s="9"/>
      <c r="F870" s="9"/>
      <c r="G870" s="9"/>
      <c r="H870" s="9"/>
      <c r="I870" s="9"/>
      <c r="J870" s="9"/>
      <c r="K870" s="9"/>
      <c r="L870" s="9"/>
      <c r="M870" s="9"/>
      <c r="N870" s="9"/>
      <c r="O870" s="9"/>
      <c r="P870" s="9"/>
      <c r="Q870" s="9"/>
      <c r="R870" s="259"/>
      <c r="S870" s="9"/>
      <c r="T870" s="9"/>
      <c r="U870" s="9"/>
      <c r="V870" s="9"/>
    </row>
    <row r="871" spans="1:22" ht="15.75" customHeight="1">
      <c r="A871" s="9"/>
      <c r="B871" s="9"/>
      <c r="C871" s="9"/>
      <c r="D871" s="9"/>
      <c r="E871" s="9"/>
      <c r="F871" s="9"/>
      <c r="G871" s="9"/>
      <c r="H871" s="9"/>
      <c r="I871" s="9"/>
      <c r="J871" s="9"/>
      <c r="K871" s="9"/>
      <c r="L871" s="9"/>
      <c r="M871" s="9"/>
      <c r="N871" s="9"/>
      <c r="O871" s="9"/>
      <c r="P871" s="9"/>
      <c r="Q871" s="9"/>
      <c r="R871" s="259"/>
      <c r="S871" s="9"/>
      <c r="T871" s="9"/>
      <c r="U871" s="9"/>
      <c r="V871" s="9"/>
    </row>
    <row r="872" spans="1:22" ht="15.75" customHeight="1">
      <c r="A872" s="9"/>
      <c r="B872" s="9"/>
      <c r="C872" s="9"/>
      <c r="D872" s="9"/>
      <c r="E872" s="9"/>
      <c r="F872" s="9"/>
      <c r="G872" s="9"/>
      <c r="H872" s="9"/>
      <c r="I872" s="9"/>
      <c r="J872" s="9"/>
      <c r="K872" s="9"/>
      <c r="L872" s="9"/>
      <c r="M872" s="9"/>
      <c r="N872" s="9"/>
      <c r="O872" s="9"/>
      <c r="P872" s="9"/>
      <c r="Q872" s="9"/>
      <c r="R872" s="259"/>
      <c r="S872" s="9"/>
      <c r="T872" s="9"/>
      <c r="U872" s="9"/>
      <c r="V872" s="9"/>
    </row>
    <row r="873" spans="1:22" ht="15.75" customHeight="1">
      <c r="A873" s="9"/>
      <c r="B873" s="9"/>
      <c r="C873" s="9"/>
      <c r="D873" s="9"/>
      <c r="E873" s="9"/>
      <c r="F873" s="9"/>
      <c r="G873" s="9"/>
      <c r="H873" s="9"/>
      <c r="I873" s="9"/>
      <c r="J873" s="9"/>
      <c r="K873" s="9"/>
      <c r="L873" s="9"/>
      <c r="M873" s="9"/>
      <c r="N873" s="9"/>
      <c r="O873" s="9"/>
      <c r="P873" s="9"/>
      <c r="Q873" s="9"/>
      <c r="R873" s="259"/>
      <c r="S873" s="9"/>
      <c r="T873" s="9"/>
      <c r="U873" s="9"/>
      <c r="V873" s="9"/>
    </row>
    <row r="874" spans="1:22" ht="15.75" customHeight="1">
      <c r="A874" s="9"/>
      <c r="B874" s="9"/>
      <c r="C874" s="9"/>
      <c r="D874" s="9"/>
      <c r="E874" s="9"/>
      <c r="F874" s="9"/>
      <c r="G874" s="9"/>
      <c r="H874" s="9"/>
      <c r="I874" s="9"/>
      <c r="J874" s="9"/>
      <c r="K874" s="9"/>
      <c r="L874" s="9"/>
      <c r="M874" s="9"/>
      <c r="N874" s="9"/>
      <c r="O874" s="9"/>
      <c r="P874" s="9"/>
      <c r="Q874" s="9"/>
      <c r="R874" s="259"/>
      <c r="S874" s="9"/>
      <c r="T874" s="9"/>
      <c r="U874" s="9"/>
      <c r="V874" s="9"/>
    </row>
    <row r="875" spans="1:22" ht="15.75" customHeight="1">
      <c r="A875" s="9"/>
      <c r="B875" s="9"/>
      <c r="C875" s="9"/>
      <c r="D875" s="9"/>
      <c r="E875" s="9"/>
      <c r="F875" s="9"/>
      <c r="G875" s="9"/>
      <c r="H875" s="9"/>
      <c r="I875" s="9"/>
      <c r="J875" s="9"/>
      <c r="K875" s="9"/>
      <c r="L875" s="9"/>
      <c r="M875" s="9"/>
      <c r="N875" s="9"/>
      <c r="O875" s="9"/>
      <c r="P875" s="9"/>
      <c r="Q875" s="9"/>
      <c r="R875" s="259"/>
      <c r="S875" s="9"/>
      <c r="T875" s="9"/>
      <c r="U875" s="9"/>
      <c r="V875" s="9"/>
    </row>
    <row r="876" spans="1:22" ht="15.75" customHeight="1">
      <c r="A876" s="9"/>
      <c r="B876" s="9"/>
      <c r="C876" s="9"/>
      <c r="D876" s="9"/>
      <c r="E876" s="9"/>
      <c r="F876" s="9"/>
      <c r="G876" s="9"/>
      <c r="H876" s="9"/>
      <c r="I876" s="9"/>
      <c r="J876" s="9"/>
      <c r="K876" s="9"/>
      <c r="L876" s="9"/>
      <c r="M876" s="9"/>
      <c r="N876" s="9"/>
      <c r="O876" s="9"/>
      <c r="P876" s="9"/>
      <c r="Q876" s="9"/>
      <c r="R876" s="259"/>
      <c r="S876" s="9"/>
      <c r="T876" s="9"/>
      <c r="U876" s="9"/>
      <c r="V876" s="9"/>
    </row>
  </sheetData>
  <autoFilter ref="A2:AI380" xr:uid="{00000000-0009-0000-0000-00000A000000}">
    <filterColumn colId="2">
      <filters>
        <filter val="2022"/>
      </filters>
    </filterColumn>
  </autoFilter>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0000000}">
          <x14:formula1>
            <xm:f>'N:\COLLECTE DES DONNEES\2022\8- Rapport annuel\GT donnée biologiques et d''activité\[AR_TABLES_section2bio_VF.xlsx]MasterCodeList'!#REF!</xm:f>
          </x14:formula1>
          <xm:sqref>P4:P6</xm:sqref>
        </x14:dataValidation>
        <x14:dataValidation type="list" allowBlank="1" showInputMessage="1" showErrorMessage="1" xr:uid="{00000000-0002-0000-0A00-000001000000}">
          <x14:formula1>
            <xm:f>'N:\COLLECTE DES DONNEES\2022\8- Rapport annuel\GT donnée biologiques et d''activité\[AR_TABLES_section2bio_VF.xlsx]MasterCodeList'!#REF!</xm:f>
          </x14:formula1>
          <xm:sqref>O4:O6 A4:A6 M4:M6 D4:H6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D991"/>
  <sheetViews>
    <sheetView topLeftCell="A37" zoomScale="64" zoomScaleNormal="64" workbookViewId="0">
      <selection activeCell="Z44" sqref="Z44"/>
    </sheetView>
  </sheetViews>
  <sheetFormatPr baseColWidth="10" defaultColWidth="14.42578125" defaultRowHeight="12.75"/>
  <cols>
    <col min="1" max="1" width="11.42578125" style="67" customWidth="1"/>
    <col min="2" max="2" width="26.42578125" style="67" customWidth="1"/>
    <col min="3" max="4" width="23.140625" style="67" customWidth="1"/>
    <col min="5" max="5" width="39.42578125" style="67" customWidth="1"/>
    <col min="6" max="7" width="26.42578125" style="67" customWidth="1"/>
    <col min="8" max="8" width="19.85546875" style="67" customWidth="1"/>
    <col min="9" max="9" width="26.140625" style="67" customWidth="1"/>
    <col min="10" max="10" width="26.85546875" style="67" customWidth="1"/>
    <col min="11" max="11" width="18.85546875" style="67" customWidth="1"/>
    <col min="12" max="13" width="26.42578125" style="67" customWidth="1"/>
    <col min="14" max="14" width="17.42578125" style="67" customWidth="1"/>
    <col min="15" max="18" width="26.42578125" style="67" customWidth="1"/>
    <col min="19" max="20" width="26.42578125" style="65" customWidth="1"/>
    <col min="21" max="21" width="60.140625" style="65" customWidth="1"/>
    <col min="22" max="22" width="18.5703125" style="223" customWidth="1"/>
    <col min="23" max="24" width="14.42578125" style="413"/>
    <col min="25" max="26" width="14.42578125" style="223"/>
    <col min="27" max="27" width="17.5703125" style="223" customWidth="1"/>
    <col min="28" max="28" width="24.42578125" style="223" customWidth="1"/>
    <col min="29" max="29" width="22.140625" style="223" customWidth="1"/>
    <col min="30" max="30" width="36.85546875" style="97" customWidth="1"/>
    <col min="31" max="16384" width="14.42578125" style="67"/>
  </cols>
  <sheetData>
    <row r="1" spans="1:30" ht="41.1" customHeight="1">
      <c r="A1" s="95" t="s">
        <v>2451</v>
      </c>
      <c r="C1" s="96"/>
      <c r="D1" s="96"/>
      <c r="W1" s="223"/>
      <c r="X1" s="223"/>
    </row>
    <row r="2" spans="1:30" ht="63.75">
      <c r="A2" s="263" t="s">
        <v>88</v>
      </c>
      <c r="B2" s="263" t="s">
        <v>857</v>
      </c>
      <c r="C2" s="263" t="s">
        <v>854</v>
      </c>
      <c r="D2" s="263" t="s">
        <v>143</v>
      </c>
      <c r="E2" s="263" t="s">
        <v>2452</v>
      </c>
      <c r="F2" s="263" t="s">
        <v>2453</v>
      </c>
      <c r="G2" s="263" t="s">
        <v>2454</v>
      </c>
      <c r="H2" s="263" t="s">
        <v>430</v>
      </c>
      <c r="I2" s="263" t="s">
        <v>2054</v>
      </c>
      <c r="J2" s="263" t="s">
        <v>2455</v>
      </c>
      <c r="K2" s="263" t="s">
        <v>454</v>
      </c>
      <c r="L2" s="263" t="s">
        <v>1110</v>
      </c>
      <c r="M2" s="263" t="s">
        <v>2456</v>
      </c>
      <c r="N2" s="263" t="s">
        <v>404</v>
      </c>
      <c r="O2" s="263" t="s">
        <v>2457</v>
      </c>
      <c r="P2" s="263" t="s">
        <v>2458</v>
      </c>
      <c r="Q2" s="263" t="s">
        <v>2459</v>
      </c>
      <c r="R2" s="263" t="s">
        <v>2460</v>
      </c>
      <c r="S2" s="378" t="s">
        <v>2461</v>
      </c>
      <c r="T2" s="378" t="s">
        <v>2462</v>
      </c>
      <c r="U2" s="378" t="s">
        <v>860</v>
      </c>
      <c r="V2" s="409" t="s">
        <v>2463</v>
      </c>
      <c r="W2" s="409" t="s">
        <v>2464</v>
      </c>
      <c r="X2" s="409" t="s">
        <v>2465</v>
      </c>
      <c r="Y2" s="409" t="s">
        <v>2466</v>
      </c>
      <c r="Z2" s="409" t="s">
        <v>2467</v>
      </c>
      <c r="AA2" s="409" t="s">
        <v>2468</v>
      </c>
      <c r="AB2" s="407" t="s">
        <v>2469</v>
      </c>
      <c r="AC2" s="407" t="s">
        <v>2470</v>
      </c>
      <c r="AD2" s="155" t="s">
        <v>1125</v>
      </c>
    </row>
    <row r="3" spans="1:30">
      <c r="A3" s="264" t="s">
        <v>111</v>
      </c>
      <c r="B3" s="265">
        <v>2022</v>
      </c>
      <c r="C3" s="265" t="s">
        <v>657</v>
      </c>
      <c r="D3" s="266" t="s">
        <v>145</v>
      </c>
      <c r="E3" s="267" t="s">
        <v>805</v>
      </c>
      <c r="F3" s="265" t="s">
        <v>804</v>
      </c>
      <c r="G3" s="264" t="s">
        <v>1128</v>
      </c>
      <c r="H3" s="268" t="s">
        <v>436</v>
      </c>
      <c r="I3" s="264" t="s">
        <v>887</v>
      </c>
      <c r="J3" s="264" t="s">
        <v>887</v>
      </c>
      <c r="K3" s="269" t="s">
        <v>181</v>
      </c>
      <c r="L3" s="270">
        <v>8</v>
      </c>
      <c r="M3" s="264" t="s">
        <v>1722</v>
      </c>
      <c r="N3" s="267" t="s">
        <v>409</v>
      </c>
      <c r="O3" s="271" t="s">
        <v>2471</v>
      </c>
      <c r="P3" s="264">
        <v>24</v>
      </c>
      <c r="Q3" s="269" t="s">
        <v>2472</v>
      </c>
      <c r="R3" s="264">
        <v>49</v>
      </c>
      <c r="S3" s="418" t="s">
        <v>2473</v>
      </c>
      <c r="T3" s="379" t="s">
        <v>2474</v>
      </c>
      <c r="U3" s="379"/>
      <c r="V3" s="221" t="s">
        <v>181</v>
      </c>
      <c r="W3" s="221">
        <v>6</v>
      </c>
      <c r="X3" s="221">
        <v>23</v>
      </c>
      <c r="Y3" s="221" t="s">
        <v>887</v>
      </c>
      <c r="Z3" s="221" t="s">
        <v>1128</v>
      </c>
      <c r="AA3" s="221" t="s">
        <v>887</v>
      </c>
      <c r="AB3" s="408" t="str">
        <f t="shared" ref="AB3:AB13" si="0">IF(OR(W3/P3&lt;0.9,W3/P3&gt;1.5),"X","")</f>
        <v>X</v>
      </c>
      <c r="AC3" s="408" t="str">
        <f t="shared" ref="AC3:AC13" si="1">IF(OR(AA3="N",Z3="N",AA3="",Z3=""),"X","")</f>
        <v>X</v>
      </c>
      <c r="AD3" s="272" t="s">
        <v>2475</v>
      </c>
    </row>
    <row r="4" spans="1:30">
      <c r="A4" s="264" t="s">
        <v>111</v>
      </c>
      <c r="B4" s="265">
        <v>2022</v>
      </c>
      <c r="C4" s="265" t="s">
        <v>657</v>
      </c>
      <c r="D4" s="266" t="s">
        <v>145</v>
      </c>
      <c r="E4" s="267" t="s">
        <v>805</v>
      </c>
      <c r="F4" s="265" t="s">
        <v>804</v>
      </c>
      <c r="G4" s="264" t="s">
        <v>1128</v>
      </c>
      <c r="H4" s="268" t="s">
        <v>436</v>
      </c>
      <c r="I4" s="264" t="s">
        <v>887</v>
      </c>
      <c r="J4" s="264" t="s">
        <v>887</v>
      </c>
      <c r="K4" s="269" t="s">
        <v>181</v>
      </c>
      <c r="L4" s="270">
        <v>8</v>
      </c>
      <c r="M4" s="264" t="s">
        <v>1722</v>
      </c>
      <c r="N4" s="267" t="s">
        <v>409</v>
      </c>
      <c r="O4" s="271" t="s">
        <v>2471</v>
      </c>
      <c r="P4" s="264">
        <v>24</v>
      </c>
      <c r="Q4" s="269" t="s">
        <v>2476</v>
      </c>
      <c r="R4" s="264">
        <v>49</v>
      </c>
      <c r="S4" s="418" t="s">
        <v>2473</v>
      </c>
      <c r="T4" s="379" t="s">
        <v>2474</v>
      </c>
      <c r="U4" s="379"/>
      <c r="V4" s="410" t="s">
        <v>181</v>
      </c>
      <c r="W4" s="221">
        <v>6</v>
      </c>
      <c r="X4" s="411">
        <v>23</v>
      </c>
      <c r="Y4" s="410" t="s">
        <v>887</v>
      </c>
      <c r="Z4" s="410" t="s">
        <v>1128</v>
      </c>
      <c r="AA4" s="410" t="s">
        <v>887</v>
      </c>
      <c r="AB4" s="408" t="str">
        <f t="shared" si="0"/>
        <v>X</v>
      </c>
      <c r="AC4" s="408" t="str">
        <f t="shared" si="1"/>
        <v>X</v>
      </c>
      <c r="AD4" s="272" t="s">
        <v>2475</v>
      </c>
    </row>
    <row r="5" spans="1:30">
      <c r="A5" s="264" t="s">
        <v>111</v>
      </c>
      <c r="B5" s="265">
        <v>2023</v>
      </c>
      <c r="C5" s="265" t="s">
        <v>657</v>
      </c>
      <c r="D5" s="266" t="s">
        <v>145</v>
      </c>
      <c r="E5" s="267" t="s">
        <v>805</v>
      </c>
      <c r="F5" s="265" t="s">
        <v>804</v>
      </c>
      <c r="G5" s="264" t="s">
        <v>1128</v>
      </c>
      <c r="H5" s="268" t="s">
        <v>436</v>
      </c>
      <c r="I5" s="264" t="s">
        <v>887</v>
      </c>
      <c r="J5" s="264" t="s">
        <v>887</v>
      </c>
      <c r="K5" s="269" t="s">
        <v>181</v>
      </c>
      <c r="L5" s="270">
        <v>8</v>
      </c>
      <c r="M5" s="264" t="s">
        <v>1722</v>
      </c>
      <c r="N5" s="267" t="s">
        <v>409</v>
      </c>
      <c r="O5" s="271" t="s">
        <v>2471</v>
      </c>
      <c r="P5" s="264">
        <v>24</v>
      </c>
      <c r="Q5" s="269" t="s">
        <v>2472</v>
      </c>
      <c r="R5" s="264">
        <v>49</v>
      </c>
      <c r="S5" s="418" t="s">
        <v>2473</v>
      </c>
      <c r="T5" s="379" t="s">
        <v>2474</v>
      </c>
      <c r="U5" s="379"/>
      <c r="V5" s="410"/>
      <c r="W5" s="411"/>
      <c r="X5" s="411"/>
      <c r="Y5" s="410"/>
      <c r="Z5" s="410"/>
      <c r="AA5" s="410"/>
      <c r="AB5" s="408"/>
      <c r="AC5" s="408"/>
      <c r="AD5" s="272"/>
    </row>
    <row r="6" spans="1:30" ht="15.75" customHeight="1">
      <c r="A6" s="264" t="s">
        <v>111</v>
      </c>
      <c r="B6" s="265">
        <v>2023</v>
      </c>
      <c r="C6" s="265" t="s">
        <v>657</v>
      </c>
      <c r="D6" s="266" t="s">
        <v>145</v>
      </c>
      <c r="E6" s="267" t="s">
        <v>805</v>
      </c>
      <c r="F6" s="265" t="s">
        <v>804</v>
      </c>
      <c r="G6" s="264" t="s">
        <v>1128</v>
      </c>
      <c r="H6" s="268" t="s">
        <v>436</v>
      </c>
      <c r="I6" s="264" t="s">
        <v>887</v>
      </c>
      <c r="J6" s="264" t="s">
        <v>887</v>
      </c>
      <c r="K6" s="269" t="s">
        <v>181</v>
      </c>
      <c r="L6" s="270">
        <v>8</v>
      </c>
      <c r="M6" s="264" t="s">
        <v>1722</v>
      </c>
      <c r="N6" s="267" t="s">
        <v>409</v>
      </c>
      <c r="O6" s="271" t="s">
        <v>2471</v>
      </c>
      <c r="P6" s="264">
        <v>24</v>
      </c>
      <c r="Q6" s="269" t="s">
        <v>2476</v>
      </c>
      <c r="R6" s="264">
        <v>49</v>
      </c>
      <c r="S6" s="418" t="s">
        <v>2473</v>
      </c>
      <c r="T6" s="379" t="s">
        <v>2474</v>
      </c>
      <c r="U6" s="379"/>
      <c r="V6" s="412"/>
      <c r="W6" s="411"/>
      <c r="X6" s="411"/>
      <c r="Y6" s="410"/>
      <c r="Z6" s="410"/>
      <c r="AA6" s="410"/>
      <c r="AB6" s="408"/>
      <c r="AC6" s="408"/>
      <c r="AD6" s="272"/>
    </row>
    <row r="7" spans="1:30" ht="15.75" customHeight="1">
      <c r="A7" s="264" t="s">
        <v>111</v>
      </c>
      <c r="B7" s="265">
        <v>2024</v>
      </c>
      <c r="C7" s="265" t="s">
        <v>657</v>
      </c>
      <c r="D7" s="266" t="s">
        <v>145</v>
      </c>
      <c r="E7" s="267" t="s">
        <v>805</v>
      </c>
      <c r="F7" s="265" t="s">
        <v>804</v>
      </c>
      <c r="G7" s="264" t="s">
        <v>1128</v>
      </c>
      <c r="H7" s="268" t="s">
        <v>436</v>
      </c>
      <c r="I7" s="264" t="s">
        <v>887</v>
      </c>
      <c r="J7" s="264" t="s">
        <v>887</v>
      </c>
      <c r="K7" s="269" t="s">
        <v>181</v>
      </c>
      <c r="L7" s="270">
        <v>8</v>
      </c>
      <c r="M7" s="264" t="s">
        <v>1722</v>
      </c>
      <c r="N7" s="267" t="s">
        <v>409</v>
      </c>
      <c r="O7" s="271" t="s">
        <v>2471</v>
      </c>
      <c r="P7" s="264">
        <v>24</v>
      </c>
      <c r="Q7" s="269" t="s">
        <v>2472</v>
      </c>
      <c r="R7" s="264">
        <v>49</v>
      </c>
      <c r="S7" s="418" t="s">
        <v>2473</v>
      </c>
      <c r="T7" s="379" t="s">
        <v>2474</v>
      </c>
      <c r="U7" s="379"/>
      <c r="V7" s="410"/>
      <c r="W7" s="410"/>
      <c r="X7" s="410"/>
      <c r="Y7" s="410"/>
      <c r="Z7" s="410"/>
      <c r="AA7" s="410"/>
      <c r="AB7" s="408"/>
      <c r="AC7" s="408"/>
      <c r="AD7" s="272"/>
    </row>
    <row r="8" spans="1:30" ht="15.75" customHeight="1">
      <c r="A8" s="264" t="s">
        <v>111</v>
      </c>
      <c r="B8" s="265">
        <v>2024</v>
      </c>
      <c r="C8" s="265" t="s">
        <v>657</v>
      </c>
      <c r="D8" s="266" t="s">
        <v>145</v>
      </c>
      <c r="E8" s="267" t="s">
        <v>805</v>
      </c>
      <c r="F8" s="265" t="s">
        <v>804</v>
      </c>
      <c r="G8" s="264" t="s">
        <v>1128</v>
      </c>
      <c r="H8" s="268" t="s">
        <v>436</v>
      </c>
      <c r="I8" s="264" t="s">
        <v>887</v>
      </c>
      <c r="J8" s="264" t="s">
        <v>887</v>
      </c>
      <c r="K8" s="269" t="s">
        <v>181</v>
      </c>
      <c r="L8" s="270">
        <v>8</v>
      </c>
      <c r="M8" s="264" t="s">
        <v>1722</v>
      </c>
      <c r="N8" s="267" t="s">
        <v>409</v>
      </c>
      <c r="O8" s="271" t="s">
        <v>2471</v>
      </c>
      <c r="P8" s="264">
        <v>24</v>
      </c>
      <c r="Q8" s="269" t="s">
        <v>2476</v>
      </c>
      <c r="R8" s="264">
        <v>49</v>
      </c>
      <c r="S8" s="418" t="s">
        <v>2473</v>
      </c>
      <c r="T8" s="379" t="s">
        <v>2474</v>
      </c>
      <c r="U8" s="379"/>
      <c r="V8" s="410"/>
      <c r="W8" s="410"/>
      <c r="X8" s="410"/>
      <c r="Y8" s="410"/>
      <c r="Z8" s="410"/>
      <c r="AA8" s="410"/>
      <c r="AB8" s="408"/>
      <c r="AC8" s="408"/>
      <c r="AD8" s="272"/>
    </row>
    <row r="9" spans="1:30" ht="28.35" customHeight="1">
      <c r="A9" s="264" t="s">
        <v>111</v>
      </c>
      <c r="B9" s="265">
        <v>2022</v>
      </c>
      <c r="C9" s="265" t="s">
        <v>657</v>
      </c>
      <c r="D9" s="265" t="s">
        <v>145</v>
      </c>
      <c r="E9" s="267" t="s">
        <v>2477</v>
      </c>
      <c r="F9" s="265" t="s">
        <v>774</v>
      </c>
      <c r="G9" s="264" t="s">
        <v>1128</v>
      </c>
      <c r="H9" s="268" t="s">
        <v>436</v>
      </c>
      <c r="I9" s="264" t="s">
        <v>887</v>
      </c>
      <c r="J9" s="273" t="s">
        <v>1128</v>
      </c>
      <c r="K9" s="265" t="s">
        <v>2478</v>
      </c>
      <c r="L9" s="274" t="s">
        <v>2479</v>
      </c>
      <c r="M9" s="273" t="s">
        <v>2480</v>
      </c>
      <c r="N9" s="265" t="s">
        <v>409</v>
      </c>
      <c r="O9" s="275" t="s">
        <v>2481</v>
      </c>
      <c r="P9" s="273">
        <v>0</v>
      </c>
      <c r="Q9" s="269" t="s">
        <v>2482</v>
      </c>
      <c r="R9" s="276">
        <v>0</v>
      </c>
      <c r="S9" s="416" t="s">
        <v>2483</v>
      </c>
      <c r="T9" s="415" t="s">
        <v>2484</v>
      </c>
      <c r="U9" s="265" t="s">
        <v>2485</v>
      </c>
      <c r="V9" s="410" t="s">
        <v>1128</v>
      </c>
      <c r="W9" s="410" t="s">
        <v>181</v>
      </c>
      <c r="X9" s="410" t="s">
        <v>181</v>
      </c>
      <c r="Y9" s="410" t="s">
        <v>887</v>
      </c>
      <c r="Z9" s="410" t="s">
        <v>1128</v>
      </c>
      <c r="AA9" s="410" t="s">
        <v>1128</v>
      </c>
      <c r="AB9" s="408" t="e">
        <f t="shared" si="0"/>
        <v>#VALUE!</v>
      </c>
      <c r="AC9" s="408" t="str">
        <f t="shared" si="1"/>
        <v/>
      </c>
      <c r="AD9" s="272" t="s">
        <v>2486</v>
      </c>
    </row>
    <row r="10" spans="1:30" ht="15.75" customHeight="1">
      <c r="A10" s="264" t="s">
        <v>111</v>
      </c>
      <c r="B10" s="265">
        <v>2022</v>
      </c>
      <c r="C10" s="265" t="s">
        <v>657</v>
      </c>
      <c r="D10" s="265" t="s">
        <v>145</v>
      </c>
      <c r="E10" s="267" t="s">
        <v>2477</v>
      </c>
      <c r="F10" s="265" t="s">
        <v>774</v>
      </c>
      <c r="G10" s="264" t="s">
        <v>1128</v>
      </c>
      <c r="H10" s="268" t="s">
        <v>436</v>
      </c>
      <c r="I10" s="264" t="s">
        <v>887</v>
      </c>
      <c r="J10" s="273" t="s">
        <v>1128</v>
      </c>
      <c r="K10" s="265" t="s">
        <v>2478</v>
      </c>
      <c r="L10" s="274" t="s">
        <v>2479</v>
      </c>
      <c r="M10" s="273" t="s">
        <v>2480</v>
      </c>
      <c r="N10" s="265" t="s">
        <v>409</v>
      </c>
      <c r="O10" s="275" t="s">
        <v>2481</v>
      </c>
      <c r="P10" s="273">
        <v>0</v>
      </c>
      <c r="Q10" s="269" t="s">
        <v>2487</v>
      </c>
      <c r="R10" s="273">
        <v>0</v>
      </c>
      <c r="S10" s="416" t="s">
        <v>2483</v>
      </c>
      <c r="T10" s="416" t="s">
        <v>2483</v>
      </c>
      <c r="U10" s="265" t="s">
        <v>2488</v>
      </c>
      <c r="V10" s="410" t="s">
        <v>1128</v>
      </c>
      <c r="W10" s="410" t="s">
        <v>181</v>
      </c>
      <c r="X10" s="410" t="s">
        <v>181</v>
      </c>
      <c r="Y10" s="410" t="s">
        <v>887</v>
      </c>
      <c r="Z10" s="410" t="s">
        <v>1128</v>
      </c>
      <c r="AA10" s="410" t="s">
        <v>1128</v>
      </c>
      <c r="AB10" s="408" t="e">
        <f t="shared" si="0"/>
        <v>#VALUE!</v>
      </c>
      <c r="AC10" s="408" t="str">
        <f t="shared" si="1"/>
        <v/>
      </c>
      <c r="AD10" s="272" t="s">
        <v>2486</v>
      </c>
    </row>
    <row r="11" spans="1:30" ht="15.75" customHeight="1">
      <c r="A11" s="264" t="s">
        <v>111</v>
      </c>
      <c r="B11" s="265">
        <v>2022</v>
      </c>
      <c r="C11" s="265" t="s">
        <v>657</v>
      </c>
      <c r="D11" s="265" t="s">
        <v>145</v>
      </c>
      <c r="E11" s="267" t="s">
        <v>2477</v>
      </c>
      <c r="F11" s="265" t="s">
        <v>774</v>
      </c>
      <c r="G11" s="264" t="s">
        <v>1128</v>
      </c>
      <c r="H11" s="268" t="s">
        <v>436</v>
      </c>
      <c r="I11" s="264" t="s">
        <v>887</v>
      </c>
      <c r="J11" s="273" t="s">
        <v>1128</v>
      </c>
      <c r="K11" s="265" t="s">
        <v>2478</v>
      </c>
      <c r="L11" s="274" t="s">
        <v>2479</v>
      </c>
      <c r="M11" s="273" t="s">
        <v>2480</v>
      </c>
      <c r="N11" s="265" t="s">
        <v>409</v>
      </c>
      <c r="O11" s="275" t="s">
        <v>2481</v>
      </c>
      <c r="P11" s="273">
        <v>0</v>
      </c>
      <c r="Q11" s="269" t="s">
        <v>2489</v>
      </c>
      <c r="R11" s="273">
        <v>0</v>
      </c>
      <c r="S11" s="416" t="s">
        <v>2483</v>
      </c>
      <c r="T11" s="416" t="s">
        <v>2483</v>
      </c>
      <c r="U11" s="265" t="s">
        <v>2490</v>
      </c>
      <c r="V11" s="410" t="s">
        <v>1128</v>
      </c>
      <c r="W11" s="410" t="s">
        <v>181</v>
      </c>
      <c r="X11" s="410" t="s">
        <v>181</v>
      </c>
      <c r="Y11" s="410" t="s">
        <v>887</v>
      </c>
      <c r="Z11" s="410" t="s">
        <v>1128</v>
      </c>
      <c r="AA11" s="410" t="s">
        <v>1128</v>
      </c>
      <c r="AB11" s="408" t="e">
        <f t="shared" si="0"/>
        <v>#VALUE!</v>
      </c>
      <c r="AC11" s="408" t="str">
        <f t="shared" si="1"/>
        <v/>
      </c>
      <c r="AD11" s="272" t="s">
        <v>2486</v>
      </c>
    </row>
    <row r="12" spans="1:30" ht="15.75" customHeight="1">
      <c r="A12" s="264" t="s">
        <v>111</v>
      </c>
      <c r="B12" s="265">
        <v>2022</v>
      </c>
      <c r="C12" s="265" t="s">
        <v>657</v>
      </c>
      <c r="D12" s="265" t="s">
        <v>145</v>
      </c>
      <c r="E12" s="267" t="s">
        <v>2477</v>
      </c>
      <c r="F12" s="265" t="s">
        <v>774</v>
      </c>
      <c r="G12" s="264" t="s">
        <v>1128</v>
      </c>
      <c r="H12" s="268" t="s">
        <v>436</v>
      </c>
      <c r="I12" s="264" t="s">
        <v>887</v>
      </c>
      <c r="J12" s="273" t="s">
        <v>1128</v>
      </c>
      <c r="K12" s="265" t="s">
        <v>2478</v>
      </c>
      <c r="L12" s="274" t="s">
        <v>2479</v>
      </c>
      <c r="M12" s="273" t="s">
        <v>2480</v>
      </c>
      <c r="N12" s="265" t="s">
        <v>409</v>
      </c>
      <c r="O12" s="275" t="s">
        <v>2481</v>
      </c>
      <c r="P12" s="273">
        <v>0</v>
      </c>
      <c r="Q12" s="269" t="s">
        <v>2491</v>
      </c>
      <c r="R12" s="273">
        <v>0</v>
      </c>
      <c r="S12" s="416" t="s">
        <v>2483</v>
      </c>
      <c r="T12" s="416" t="s">
        <v>2483</v>
      </c>
      <c r="U12" s="265" t="s">
        <v>2492</v>
      </c>
      <c r="V12" s="410" t="s">
        <v>1128</v>
      </c>
      <c r="W12" s="410" t="s">
        <v>181</v>
      </c>
      <c r="X12" s="410" t="s">
        <v>181</v>
      </c>
      <c r="Y12" s="410" t="s">
        <v>887</v>
      </c>
      <c r="Z12" s="410" t="s">
        <v>1128</v>
      </c>
      <c r="AA12" s="410" t="s">
        <v>1128</v>
      </c>
      <c r="AB12" s="408" t="e">
        <f t="shared" si="0"/>
        <v>#VALUE!</v>
      </c>
      <c r="AC12" s="408" t="str">
        <f t="shared" si="1"/>
        <v/>
      </c>
      <c r="AD12" s="272" t="s">
        <v>2486</v>
      </c>
    </row>
    <row r="13" spans="1:30" ht="15.75" customHeight="1">
      <c r="A13" s="264" t="s">
        <v>111</v>
      </c>
      <c r="B13" s="265">
        <v>2022</v>
      </c>
      <c r="C13" s="265" t="s">
        <v>657</v>
      </c>
      <c r="D13" s="265" t="s">
        <v>145</v>
      </c>
      <c r="E13" s="267" t="s">
        <v>2477</v>
      </c>
      <c r="F13" s="265" t="s">
        <v>774</v>
      </c>
      <c r="G13" s="264" t="s">
        <v>1128</v>
      </c>
      <c r="H13" s="268" t="s">
        <v>436</v>
      </c>
      <c r="I13" s="264" t="s">
        <v>887</v>
      </c>
      <c r="J13" s="273" t="s">
        <v>1128</v>
      </c>
      <c r="K13" s="265" t="s">
        <v>2478</v>
      </c>
      <c r="L13" s="274" t="s">
        <v>2479</v>
      </c>
      <c r="M13" s="273" t="s">
        <v>2480</v>
      </c>
      <c r="N13" s="265" t="s">
        <v>409</v>
      </c>
      <c r="O13" s="275" t="s">
        <v>2481</v>
      </c>
      <c r="P13" s="273">
        <v>0</v>
      </c>
      <c r="Q13" s="269" t="s">
        <v>2493</v>
      </c>
      <c r="R13" s="273">
        <v>0</v>
      </c>
      <c r="S13" s="416" t="s">
        <v>2483</v>
      </c>
      <c r="T13" s="416" t="s">
        <v>2483</v>
      </c>
      <c r="U13" s="265" t="s">
        <v>2492</v>
      </c>
      <c r="V13" s="410" t="s">
        <v>1128</v>
      </c>
      <c r="W13" s="410" t="s">
        <v>181</v>
      </c>
      <c r="X13" s="410" t="s">
        <v>181</v>
      </c>
      <c r="Y13" s="410" t="s">
        <v>887</v>
      </c>
      <c r="Z13" s="410" t="s">
        <v>1128</v>
      </c>
      <c r="AA13" s="410" t="s">
        <v>1128</v>
      </c>
      <c r="AB13" s="408" t="e">
        <f t="shared" si="0"/>
        <v>#VALUE!</v>
      </c>
      <c r="AC13" s="408" t="str">
        <f t="shared" si="1"/>
        <v/>
      </c>
      <c r="AD13" s="272" t="s">
        <v>2486</v>
      </c>
    </row>
    <row r="14" spans="1:30" ht="15.75" customHeight="1">
      <c r="A14" s="264" t="s">
        <v>111</v>
      </c>
      <c r="B14" s="265">
        <v>2023</v>
      </c>
      <c r="C14" s="265" t="s">
        <v>657</v>
      </c>
      <c r="D14" s="265" t="s">
        <v>145</v>
      </c>
      <c r="E14" s="267" t="s">
        <v>2477</v>
      </c>
      <c r="F14" s="265" t="s">
        <v>774</v>
      </c>
      <c r="G14" s="264" t="s">
        <v>1128</v>
      </c>
      <c r="H14" s="268" t="s">
        <v>436</v>
      </c>
      <c r="I14" s="264" t="s">
        <v>887</v>
      </c>
      <c r="J14" s="273" t="s">
        <v>1128</v>
      </c>
      <c r="K14" s="265" t="s">
        <v>2478</v>
      </c>
      <c r="L14" s="274" t="s">
        <v>2479</v>
      </c>
      <c r="M14" s="273" t="s">
        <v>2480</v>
      </c>
      <c r="N14" s="265" t="s">
        <v>409</v>
      </c>
      <c r="O14" s="275" t="s">
        <v>2481</v>
      </c>
      <c r="P14" s="273">
        <v>0</v>
      </c>
      <c r="Q14" s="269" t="s">
        <v>2482</v>
      </c>
      <c r="R14" s="276">
        <v>0</v>
      </c>
      <c r="S14" s="416" t="s">
        <v>2483</v>
      </c>
      <c r="T14" s="415" t="s">
        <v>2484</v>
      </c>
      <c r="U14" s="265" t="s">
        <v>2485</v>
      </c>
      <c r="V14" s="410"/>
      <c r="W14" s="410"/>
      <c r="X14" s="410"/>
      <c r="Y14" s="410"/>
      <c r="Z14" s="410"/>
      <c r="AA14" s="410"/>
      <c r="AB14" s="408"/>
      <c r="AC14" s="408"/>
      <c r="AD14" s="272"/>
    </row>
    <row r="15" spans="1:30" ht="15.75" customHeight="1">
      <c r="A15" s="264" t="s">
        <v>111</v>
      </c>
      <c r="B15" s="265">
        <v>2023</v>
      </c>
      <c r="C15" s="265" t="s">
        <v>657</v>
      </c>
      <c r="D15" s="265" t="s">
        <v>145</v>
      </c>
      <c r="E15" s="267" t="s">
        <v>2477</v>
      </c>
      <c r="F15" s="265" t="s">
        <v>774</v>
      </c>
      <c r="G15" s="264" t="s">
        <v>1128</v>
      </c>
      <c r="H15" s="268" t="s">
        <v>436</v>
      </c>
      <c r="I15" s="264" t="s">
        <v>887</v>
      </c>
      <c r="J15" s="273" t="s">
        <v>1128</v>
      </c>
      <c r="K15" s="265" t="s">
        <v>2478</v>
      </c>
      <c r="L15" s="274" t="s">
        <v>2479</v>
      </c>
      <c r="M15" s="273" t="s">
        <v>2480</v>
      </c>
      <c r="N15" s="265" t="s">
        <v>409</v>
      </c>
      <c r="O15" s="275" t="s">
        <v>2481</v>
      </c>
      <c r="P15" s="273">
        <v>0</v>
      </c>
      <c r="Q15" s="269" t="s">
        <v>2487</v>
      </c>
      <c r="R15" s="273">
        <v>0</v>
      </c>
      <c r="S15" s="416" t="s">
        <v>2483</v>
      </c>
      <c r="T15" s="416" t="s">
        <v>2483</v>
      </c>
      <c r="U15" s="265" t="s">
        <v>2488</v>
      </c>
      <c r="V15" s="410"/>
      <c r="W15" s="410"/>
      <c r="X15" s="410"/>
      <c r="Y15" s="410"/>
      <c r="Z15" s="410"/>
      <c r="AA15" s="410"/>
      <c r="AB15" s="408"/>
      <c r="AC15" s="408"/>
      <c r="AD15" s="272"/>
    </row>
    <row r="16" spans="1:30" ht="15.75" customHeight="1">
      <c r="A16" s="264" t="s">
        <v>111</v>
      </c>
      <c r="B16" s="265">
        <v>2023</v>
      </c>
      <c r="C16" s="265" t="s">
        <v>657</v>
      </c>
      <c r="D16" s="265" t="s">
        <v>145</v>
      </c>
      <c r="E16" s="267" t="s">
        <v>2477</v>
      </c>
      <c r="F16" s="265" t="s">
        <v>774</v>
      </c>
      <c r="G16" s="264" t="s">
        <v>1128</v>
      </c>
      <c r="H16" s="268" t="s">
        <v>436</v>
      </c>
      <c r="I16" s="264" t="s">
        <v>887</v>
      </c>
      <c r="J16" s="273" t="s">
        <v>1128</v>
      </c>
      <c r="K16" s="265" t="s">
        <v>2478</v>
      </c>
      <c r="L16" s="274" t="s">
        <v>2479</v>
      </c>
      <c r="M16" s="273" t="s">
        <v>2480</v>
      </c>
      <c r="N16" s="265" t="s">
        <v>409</v>
      </c>
      <c r="O16" s="275" t="s">
        <v>2481</v>
      </c>
      <c r="P16" s="273">
        <v>0</v>
      </c>
      <c r="Q16" s="269" t="s">
        <v>2489</v>
      </c>
      <c r="R16" s="273">
        <v>0</v>
      </c>
      <c r="S16" s="416" t="s">
        <v>2483</v>
      </c>
      <c r="T16" s="416" t="s">
        <v>2483</v>
      </c>
      <c r="U16" s="265" t="s">
        <v>2494</v>
      </c>
      <c r="V16" s="410"/>
      <c r="W16" s="410"/>
      <c r="X16" s="410"/>
      <c r="Y16" s="410"/>
      <c r="Z16" s="410"/>
      <c r="AA16" s="410"/>
      <c r="AB16" s="408"/>
      <c r="AC16" s="408"/>
      <c r="AD16" s="272"/>
    </row>
    <row r="17" spans="1:30" ht="15.75" customHeight="1">
      <c r="A17" s="264" t="s">
        <v>111</v>
      </c>
      <c r="B17" s="265">
        <v>2023</v>
      </c>
      <c r="C17" s="265" t="s">
        <v>657</v>
      </c>
      <c r="D17" s="265" t="s">
        <v>145</v>
      </c>
      <c r="E17" s="267" t="s">
        <v>2477</v>
      </c>
      <c r="F17" s="265" t="s">
        <v>774</v>
      </c>
      <c r="G17" s="264" t="s">
        <v>1128</v>
      </c>
      <c r="H17" s="268" t="s">
        <v>436</v>
      </c>
      <c r="I17" s="264" t="s">
        <v>887</v>
      </c>
      <c r="J17" s="273" t="s">
        <v>1128</v>
      </c>
      <c r="K17" s="265" t="s">
        <v>2478</v>
      </c>
      <c r="L17" s="274" t="s">
        <v>2479</v>
      </c>
      <c r="M17" s="273" t="s">
        <v>2480</v>
      </c>
      <c r="N17" s="265" t="s">
        <v>409</v>
      </c>
      <c r="O17" s="275" t="s">
        <v>2481</v>
      </c>
      <c r="P17" s="273">
        <v>0</v>
      </c>
      <c r="Q17" s="269" t="s">
        <v>2491</v>
      </c>
      <c r="R17" s="273">
        <v>0</v>
      </c>
      <c r="S17" s="416" t="s">
        <v>2483</v>
      </c>
      <c r="T17" s="416" t="s">
        <v>2483</v>
      </c>
      <c r="U17" s="265" t="s">
        <v>2492</v>
      </c>
      <c r="V17" s="410"/>
      <c r="W17" s="410"/>
      <c r="X17" s="410"/>
      <c r="Y17" s="410"/>
      <c r="Z17" s="410"/>
      <c r="AA17" s="410"/>
      <c r="AB17" s="408"/>
      <c r="AC17" s="408"/>
      <c r="AD17" s="272"/>
    </row>
    <row r="18" spans="1:30" ht="15.75" customHeight="1">
      <c r="A18" s="264" t="s">
        <v>111</v>
      </c>
      <c r="B18" s="265">
        <v>2023</v>
      </c>
      <c r="C18" s="265" t="s">
        <v>657</v>
      </c>
      <c r="D18" s="265" t="s">
        <v>145</v>
      </c>
      <c r="E18" s="267" t="s">
        <v>2477</v>
      </c>
      <c r="F18" s="265" t="s">
        <v>774</v>
      </c>
      <c r="G18" s="264" t="s">
        <v>1128</v>
      </c>
      <c r="H18" s="268" t="s">
        <v>436</v>
      </c>
      <c r="I18" s="264" t="s">
        <v>887</v>
      </c>
      <c r="J18" s="273" t="s">
        <v>1128</v>
      </c>
      <c r="K18" s="265" t="s">
        <v>2478</v>
      </c>
      <c r="L18" s="274" t="s">
        <v>2479</v>
      </c>
      <c r="M18" s="273" t="s">
        <v>2480</v>
      </c>
      <c r="N18" s="265" t="s">
        <v>409</v>
      </c>
      <c r="O18" s="275" t="s">
        <v>2481</v>
      </c>
      <c r="P18" s="273">
        <v>0</v>
      </c>
      <c r="Q18" s="269" t="s">
        <v>2493</v>
      </c>
      <c r="R18" s="273">
        <v>0</v>
      </c>
      <c r="S18" s="416" t="s">
        <v>2483</v>
      </c>
      <c r="T18" s="416" t="s">
        <v>2483</v>
      </c>
      <c r="U18" s="265" t="s">
        <v>2492</v>
      </c>
      <c r="V18" s="410"/>
      <c r="W18" s="410"/>
      <c r="X18" s="410"/>
      <c r="Y18" s="410"/>
      <c r="Z18" s="410"/>
      <c r="AA18" s="410"/>
      <c r="AB18" s="408"/>
      <c r="AC18" s="408"/>
      <c r="AD18" s="272"/>
    </row>
    <row r="19" spans="1:30" ht="15.75" customHeight="1">
      <c r="A19" s="264" t="s">
        <v>111</v>
      </c>
      <c r="B19" s="265">
        <v>2024</v>
      </c>
      <c r="C19" s="265" t="s">
        <v>657</v>
      </c>
      <c r="D19" s="265" t="s">
        <v>145</v>
      </c>
      <c r="E19" s="267" t="s">
        <v>2477</v>
      </c>
      <c r="F19" s="265" t="s">
        <v>774</v>
      </c>
      <c r="G19" s="264" t="s">
        <v>1128</v>
      </c>
      <c r="H19" s="268" t="s">
        <v>436</v>
      </c>
      <c r="I19" s="264" t="s">
        <v>887</v>
      </c>
      <c r="J19" s="273" t="s">
        <v>1128</v>
      </c>
      <c r="K19" s="265" t="s">
        <v>2478</v>
      </c>
      <c r="L19" s="274" t="s">
        <v>2479</v>
      </c>
      <c r="M19" s="273" t="s">
        <v>2480</v>
      </c>
      <c r="N19" s="265" t="s">
        <v>409</v>
      </c>
      <c r="O19" s="275" t="s">
        <v>2481</v>
      </c>
      <c r="P19" s="273">
        <v>0</v>
      </c>
      <c r="Q19" s="269" t="s">
        <v>2482</v>
      </c>
      <c r="R19" s="276">
        <v>0</v>
      </c>
      <c r="S19" s="416" t="s">
        <v>2483</v>
      </c>
      <c r="T19" s="415" t="s">
        <v>2484</v>
      </c>
      <c r="U19" s="265" t="s">
        <v>2485</v>
      </c>
      <c r="V19" s="410"/>
      <c r="W19" s="410"/>
      <c r="X19" s="410"/>
      <c r="Y19" s="410"/>
      <c r="Z19" s="410"/>
      <c r="AA19" s="410"/>
      <c r="AB19" s="408"/>
      <c r="AC19" s="408"/>
      <c r="AD19" s="272"/>
    </row>
    <row r="20" spans="1:30" ht="15.75" customHeight="1">
      <c r="A20" s="264" t="s">
        <v>111</v>
      </c>
      <c r="B20" s="265">
        <v>2024</v>
      </c>
      <c r="C20" s="265" t="s">
        <v>657</v>
      </c>
      <c r="D20" s="265" t="s">
        <v>145</v>
      </c>
      <c r="E20" s="267" t="s">
        <v>2477</v>
      </c>
      <c r="F20" s="265" t="s">
        <v>774</v>
      </c>
      <c r="G20" s="264" t="s">
        <v>1128</v>
      </c>
      <c r="H20" s="268" t="s">
        <v>436</v>
      </c>
      <c r="I20" s="264" t="s">
        <v>887</v>
      </c>
      <c r="J20" s="273" t="s">
        <v>1128</v>
      </c>
      <c r="K20" s="265" t="s">
        <v>2478</v>
      </c>
      <c r="L20" s="274" t="s">
        <v>2479</v>
      </c>
      <c r="M20" s="273" t="s">
        <v>2480</v>
      </c>
      <c r="N20" s="265" t="s">
        <v>409</v>
      </c>
      <c r="O20" s="275" t="s">
        <v>2481</v>
      </c>
      <c r="P20" s="273">
        <v>0</v>
      </c>
      <c r="Q20" s="269" t="s">
        <v>2487</v>
      </c>
      <c r="R20" s="273">
        <v>0</v>
      </c>
      <c r="S20" s="416" t="s">
        <v>2483</v>
      </c>
      <c r="T20" s="416" t="s">
        <v>2483</v>
      </c>
      <c r="U20" s="265" t="s">
        <v>2488</v>
      </c>
      <c r="V20" s="410"/>
      <c r="W20" s="410"/>
      <c r="X20" s="410"/>
      <c r="Y20" s="410"/>
      <c r="Z20" s="410"/>
      <c r="AA20" s="410"/>
      <c r="AB20" s="408"/>
      <c r="AC20" s="408"/>
      <c r="AD20" s="272"/>
    </row>
    <row r="21" spans="1:30" ht="15.75" customHeight="1">
      <c r="A21" s="264" t="s">
        <v>111</v>
      </c>
      <c r="B21" s="265">
        <v>2024</v>
      </c>
      <c r="C21" s="265" t="s">
        <v>657</v>
      </c>
      <c r="D21" s="265" t="s">
        <v>145</v>
      </c>
      <c r="E21" s="267" t="s">
        <v>2477</v>
      </c>
      <c r="F21" s="265" t="s">
        <v>774</v>
      </c>
      <c r="G21" s="264" t="s">
        <v>1128</v>
      </c>
      <c r="H21" s="268" t="s">
        <v>436</v>
      </c>
      <c r="I21" s="264" t="s">
        <v>887</v>
      </c>
      <c r="J21" s="273" t="s">
        <v>1128</v>
      </c>
      <c r="K21" s="265" t="s">
        <v>2478</v>
      </c>
      <c r="L21" s="274" t="s">
        <v>2479</v>
      </c>
      <c r="M21" s="273" t="s">
        <v>2480</v>
      </c>
      <c r="N21" s="265" t="s">
        <v>409</v>
      </c>
      <c r="O21" s="275" t="s">
        <v>2481</v>
      </c>
      <c r="P21" s="273">
        <v>0</v>
      </c>
      <c r="Q21" s="269" t="s">
        <v>2489</v>
      </c>
      <c r="R21" s="273">
        <v>0</v>
      </c>
      <c r="S21" s="416" t="s">
        <v>2483</v>
      </c>
      <c r="T21" s="416" t="s">
        <v>2483</v>
      </c>
      <c r="U21" s="265" t="s">
        <v>2490</v>
      </c>
      <c r="V21" s="410"/>
      <c r="W21" s="410"/>
      <c r="X21" s="410"/>
      <c r="Y21" s="410"/>
      <c r="Z21" s="410"/>
      <c r="AA21" s="410"/>
      <c r="AB21" s="408"/>
      <c r="AC21" s="408"/>
      <c r="AD21" s="272"/>
    </row>
    <row r="22" spans="1:30" ht="15.75" customHeight="1">
      <c r="A22" s="264" t="s">
        <v>111</v>
      </c>
      <c r="B22" s="265">
        <v>2024</v>
      </c>
      <c r="C22" s="265" t="s">
        <v>657</v>
      </c>
      <c r="D22" s="265" t="s">
        <v>145</v>
      </c>
      <c r="E22" s="267" t="s">
        <v>2477</v>
      </c>
      <c r="F22" s="265" t="s">
        <v>774</v>
      </c>
      <c r="G22" s="264" t="s">
        <v>1128</v>
      </c>
      <c r="H22" s="268" t="s">
        <v>436</v>
      </c>
      <c r="I22" s="264" t="s">
        <v>887</v>
      </c>
      <c r="J22" s="273" t="s">
        <v>1128</v>
      </c>
      <c r="K22" s="265" t="s">
        <v>2478</v>
      </c>
      <c r="L22" s="274" t="s">
        <v>2479</v>
      </c>
      <c r="M22" s="273" t="s">
        <v>2480</v>
      </c>
      <c r="N22" s="265" t="s">
        <v>409</v>
      </c>
      <c r="O22" s="275" t="s">
        <v>2481</v>
      </c>
      <c r="P22" s="273">
        <v>0</v>
      </c>
      <c r="Q22" s="269" t="s">
        <v>2491</v>
      </c>
      <c r="R22" s="273">
        <v>0</v>
      </c>
      <c r="S22" s="416" t="s">
        <v>2483</v>
      </c>
      <c r="T22" s="416" t="s">
        <v>2483</v>
      </c>
      <c r="U22" s="265" t="s">
        <v>2492</v>
      </c>
      <c r="V22" s="410"/>
      <c r="W22" s="410"/>
      <c r="X22" s="410"/>
      <c r="Y22" s="410"/>
      <c r="Z22" s="410"/>
      <c r="AA22" s="410"/>
      <c r="AB22" s="408"/>
      <c r="AC22" s="408"/>
      <c r="AD22" s="272"/>
    </row>
    <row r="23" spans="1:30" ht="15.75" customHeight="1">
      <c r="A23" s="264" t="s">
        <v>111</v>
      </c>
      <c r="B23" s="265">
        <v>2024</v>
      </c>
      <c r="C23" s="265" t="s">
        <v>657</v>
      </c>
      <c r="D23" s="265" t="s">
        <v>145</v>
      </c>
      <c r="E23" s="267" t="s">
        <v>2477</v>
      </c>
      <c r="F23" s="265" t="s">
        <v>774</v>
      </c>
      <c r="G23" s="264" t="s">
        <v>1128</v>
      </c>
      <c r="H23" s="268" t="s">
        <v>436</v>
      </c>
      <c r="I23" s="264" t="s">
        <v>887</v>
      </c>
      <c r="J23" s="273" t="s">
        <v>1128</v>
      </c>
      <c r="K23" s="265" t="s">
        <v>2478</v>
      </c>
      <c r="L23" s="274" t="s">
        <v>2479</v>
      </c>
      <c r="M23" s="273" t="s">
        <v>2480</v>
      </c>
      <c r="N23" s="265" t="s">
        <v>409</v>
      </c>
      <c r="O23" s="275" t="s">
        <v>2481</v>
      </c>
      <c r="P23" s="273">
        <v>0</v>
      </c>
      <c r="Q23" s="269" t="s">
        <v>2493</v>
      </c>
      <c r="R23" s="273">
        <v>0</v>
      </c>
      <c r="S23" s="416" t="s">
        <v>2483</v>
      </c>
      <c r="T23" s="416" t="s">
        <v>2483</v>
      </c>
      <c r="U23" s="265" t="s">
        <v>2492</v>
      </c>
      <c r="V23" s="410"/>
      <c r="W23" s="410"/>
      <c r="X23" s="410"/>
      <c r="Y23" s="410"/>
      <c r="Z23" s="410"/>
      <c r="AA23" s="410"/>
      <c r="AB23" s="408"/>
      <c r="AC23" s="408"/>
      <c r="AD23" s="272"/>
    </row>
    <row r="24" spans="1:30" ht="51">
      <c r="A24" s="264" t="s">
        <v>111</v>
      </c>
      <c r="B24" s="265">
        <v>2022</v>
      </c>
      <c r="C24" s="265" t="s">
        <v>660</v>
      </c>
      <c r="D24" s="277" t="s">
        <v>159</v>
      </c>
      <c r="E24" s="267" t="s">
        <v>2495</v>
      </c>
      <c r="F24" s="265" t="s">
        <v>2496</v>
      </c>
      <c r="G24" s="264" t="s">
        <v>887</v>
      </c>
      <c r="H24" s="268" t="s">
        <v>436</v>
      </c>
      <c r="I24" s="264" t="s">
        <v>887</v>
      </c>
      <c r="J24" s="264" t="s">
        <v>887</v>
      </c>
      <c r="K24" s="269" t="s">
        <v>181</v>
      </c>
      <c r="L24" s="270" t="s">
        <v>2497</v>
      </c>
      <c r="M24" s="264" t="s">
        <v>1835</v>
      </c>
      <c r="N24" s="267" t="s">
        <v>409</v>
      </c>
      <c r="O24" s="271" t="s">
        <v>2498</v>
      </c>
      <c r="P24" s="264">
        <v>12</v>
      </c>
      <c r="Q24" s="269" t="s">
        <v>2499</v>
      </c>
      <c r="R24" s="264">
        <v>8</v>
      </c>
      <c r="S24" s="419" t="s">
        <v>2500</v>
      </c>
      <c r="T24" s="379" t="s">
        <v>2474</v>
      </c>
      <c r="U24" s="379" t="s">
        <v>2501</v>
      </c>
      <c r="V24" s="410" t="s">
        <v>181</v>
      </c>
      <c r="W24" s="410">
        <v>9</v>
      </c>
      <c r="X24" s="410">
        <v>9</v>
      </c>
      <c r="Y24" s="410" t="s">
        <v>887</v>
      </c>
      <c r="Z24" s="410" t="s">
        <v>1128</v>
      </c>
      <c r="AA24" s="410" t="s">
        <v>1128</v>
      </c>
      <c r="AB24" s="408" t="str">
        <f>IF(OR(W24/P24&lt;0.9,W24/P24&gt;1.5),"X","")</f>
        <v>X</v>
      </c>
      <c r="AC24" s="408" t="str">
        <f>IF(OR(AA24="N",Z24="N",AA24="",Z24=""),"X","")</f>
        <v/>
      </c>
      <c r="AD24" s="272" t="s">
        <v>2502</v>
      </c>
    </row>
    <row r="25" spans="1:30" ht="25.5">
      <c r="A25" s="264" t="s">
        <v>111</v>
      </c>
      <c r="B25" s="265">
        <v>2023</v>
      </c>
      <c r="C25" s="265" t="s">
        <v>660</v>
      </c>
      <c r="D25" s="277" t="s">
        <v>159</v>
      </c>
      <c r="E25" s="267" t="s">
        <v>2495</v>
      </c>
      <c r="F25" s="265" t="s">
        <v>2496</v>
      </c>
      <c r="G25" s="264" t="s">
        <v>887</v>
      </c>
      <c r="H25" s="268" t="s">
        <v>436</v>
      </c>
      <c r="I25" s="264" t="s">
        <v>887</v>
      </c>
      <c r="J25" s="264" t="s">
        <v>887</v>
      </c>
      <c r="K25" s="269" t="s">
        <v>181</v>
      </c>
      <c r="L25" s="270" t="s">
        <v>2497</v>
      </c>
      <c r="M25" s="264" t="s">
        <v>1835</v>
      </c>
      <c r="N25" s="267" t="s">
        <v>409</v>
      </c>
      <c r="O25" s="271" t="s">
        <v>2498</v>
      </c>
      <c r="P25" s="264">
        <v>12</v>
      </c>
      <c r="Q25" s="269" t="s">
        <v>2499</v>
      </c>
      <c r="R25" s="264">
        <v>8</v>
      </c>
      <c r="S25" s="419" t="s">
        <v>2500</v>
      </c>
      <c r="T25" s="379" t="s">
        <v>2474</v>
      </c>
      <c r="U25" s="379" t="s">
        <v>2501</v>
      </c>
      <c r="V25" s="410"/>
      <c r="W25" s="410"/>
      <c r="X25" s="410"/>
      <c r="Y25" s="410"/>
      <c r="Z25" s="410"/>
      <c r="AA25" s="410"/>
      <c r="AB25" s="408"/>
      <c r="AC25" s="408"/>
      <c r="AD25" s="272"/>
    </row>
    <row r="26" spans="1:30" ht="15.75" customHeight="1">
      <c r="A26" s="264" t="s">
        <v>111</v>
      </c>
      <c r="B26" s="265">
        <v>2024</v>
      </c>
      <c r="C26" s="265" t="s">
        <v>660</v>
      </c>
      <c r="D26" s="277" t="s">
        <v>159</v>
      </c>
      <c r="E26" s="267" t="s">
        <v>2495</v>
      </c>
      <c r="F26" s="265" t="s">
        <v>2496</v>
      </c>
      <c r="G26" s="264" t="s">
        <v>887</v>
      </c>
      <c r="H26" s="268" t="s">
        <v>436</v>
      </c>
      <c r="I26" s="264" t="s">
        <v>887</v>
      </c>
      <c r="J26" s="264" t="s">
        <v>887</v>
      </c>
      <c r="K26" s="269" t="s">
        <v>181</v>
      </c>
      <c r="L26" s="270" t="s">
        <v>2497</v>
      </c>
      <c r="M26" s="264" t="s">
        <v>1835</v>
      </c>
      <c r="N26" s="267" t="s">
        <v>409</v>
      </c>
      <c r="O26" s="271" t="s">
        <v>2498</v>
      </c>
      <c r="P26" s="264">
        <v>12</v>
      </c>
      <c r="Q26" s="269" t="s">
        <v>2499</v>
      </c>
      <c r="R26" s="264">
        <v>8</v>
      </c>
      <c r="S26" s="419" t="s">
        <v>2500</v>
      </c>
      <c r="T26" s="379" t="s">
        <v>2474</v>
      </c>
      <c r="U26" s="379" t="s">
        <v>2501</v>
      </c>
      <c r="V26" s="410"/>
      <c r="W26" s="410"/>
      <c r="X26" s="410"/>
      <c r="Y26" s="410"/>
      <c r="Z26" s="410"/>
      <c r="AA26" s="410"/>
      <c r="AB26" s="408"/>
      <c r="AC26" s="408"/>
      <c r="AD26" s="272"/>
    </row>
    <row r="27" spans="1:30">
      <c r="A27" s="264" t="s">
        <v>111</v>
      </c>
      <c r="B27" s="265">
        <v>2022</v>
      </c>
      <c r="C27" s="265" t="s">
        <v>656</v>
      </c>
      <c r="D27" s="265" t="s">
        <v>145</v>
      </c>
      <c r="E27" s="267" t="s">
        <v>735</v>
      </c>
      <c r="F27" s="265" t="s">
        <v>734</v>
      </c>
      <c r="G27" s="264" t="s">
        <v>1128</v>
      </c>
      <c r="H27" s="268" t="s">
        <v>436</v>
      </c>
      <c r="I27" s="264" t="s">
        <v>887</v>
      </c>
      <c r="J27" s="264" t="s">
        <v>887</v>
      </c>
      <c r="K27" s="265" t="s">
        <v>462</v>
      </c>
      <c r="L27" s="274" t="s">
        <v>1598</v>
      </c>
      <c r="M27" s="264" t="s">
        <v>1603</v>
      </c>
      <c r="N27" s="267" t="s">
        <v>409</v>
      </c>
      <c r="O27" s="271" t="s">
        <v>2503</v>
      </c>
      <c r="P27" s="264">
        <v>21</v>
      </c>
      <c r="Q27" s="269" t="s">
        <v>2487</v>
      </c>
      <c r="R27" s="264">
        <v>55</v>
      </c>
      <c r="S27" s="414" t="s">
        <v>2504</v>
      </c>
      <c r="T27" s="414" t="s">
        <v>2505</v>
      </c>
      <c r="U27" s="379"/>
      <c r="V27" s="410" t="s">
        <v>181</v>
      </c>
      <c r="W27" s="410">
        <v>23</v>
      </c>
      <c r="X27" s="410">
        <v>53</v>
      </c>
      <c r="Y27" s="410" t="s">
        <v>887</v>
      </c>
      <c r="Z27" s="410" t="s">
        <v>1128</v>
      </c>
      <c r="AA27" s="410" t="s">
        <v>1128</v>
      </c>
      <c r="AB27" s="408" t="str">
        <f t="shared" ref="AB27:AB71" si="2">IF(OR(W27/P27&lt;0.9,W27/P27&gt;1.5),"X","")</f>
        <v/>
      </c>
      <c r="AC27" s="408" t="str">
        <f t="shared" ref="AC27:AC71" si="3">IF(OR(AA27="N",Z27="N",AA27="",Z27=""),"X","")</f>
        <v/>
      </c>
      <c r="AD27" s="272"/>
    </row>
    <row r="28" spans="1:30" ht="15.75" customHeight="1">
      <c r="A28" s="264" t="s">
        <v>111</v>
      </c>
      <c r="B28" s="265">
        <v>2022</v>
      </c>
      <c r="C28" s="265" t="s">
        <v>656</v>
      </c>
      <c r="D28" s="265" t="s">
        <v>145</v>
      </c>
      <c r="E28" s="267" t="s">
        <v>735</v>
      </c>
      <c r="F28" s="265" t="s">
        <v>734</v>
      </c>
      <c r="G28" s="264" t="s">
        <v>1128</v>
      </c>
      <c r="H28" s="268" t="s">
        <v>436</v>
      </c>
      <c r="I28" s="264" t="s">
        <v>887</v>
      </c>
      <c r="J28" s="264" t="s">
        <v>887</v>
      </c>
      <c r="K28" s="265" t="s">
        <v>462</v>
      </c>
      <c r="L28" s="274" t="s">
        <v>1598</v>
      </c>
      <c r="M28" s="264" t="s">
        <v>1603</v>
      </c>
      <c r="N28" s="267" t="s">
        <v>409</v>
      </c>
      <c r="O28" s="271" t="s">
        <v>2503</v>
      </c>
      <c r="P28" s="264">
        <v>21</v>
      </c>
      <c r="Q28" s="269" t="s">
        <v>2506</v>
      </c>
      <c r="R28" s="264">
        <v>55</v>
      </c>
      <c r="S28" s="414" t="s">
        <v>2504</v>
      </c>
      <c r="T28" s="414" t="s">
        <v>2505</v>
      </c>
      <c r="U28" s="379"/>
      <c r="V28" s="410" t="s">
        <v>181</v>
      </c>
      <c r="W28" s="410">
        <v>23</v>
      </c>
      <c r="X28" s="410">
        <v>53</v>
      </c>
      <c r="Y28" s="410" t="s">
        <v>887</v>
      </c>
      <c r="Z28" s="410" t="s">
        <v>1128</v>
      </c>
      <c r="AA28" s="410" t="s">
        <v>1128</v>
      </c>
      <c r="AB28" s="408" t="str">
        <f t="shared" si="2"/>
        <v/>
      </c>
      <c r="AC28" s="408" t="str">
        <f t="shared" si="3"/>
        <v/>
      </c>
      <c r="AD28" s="272"/>
    </row>
    <row r="29" spans="1:30" ht="15.75" customHeight="1">
      <c r="A29" s="264" t="s">
        <v>111</v>
      </c>
      <c r="B29" s="265">
        <v>2022</v>
      </c>
      <c r="C29" s="265" t="s">
        <v>656</v>
      </c>
      <c r="D29" s="265" t="s">
        <v>145</v>
      </c>
      <c r="E29" s="267" t="s">
        <v>735</v>
      </c>
      <c r="F29" s="265" t="s">
        <v>734</v>
      </c>
      <c r="G29" s="264" t="s">
        <v>1128</v>
      </c>
      <c r="H29" s="268" t="s">
        <v>436</v>
      </c>
      <c r="I29" s="264" t="s">
        <v>887</v>
      </c>
      <c r="J29" s="264" t="s">
        <v>887</v>
      </c>
      <c r="K29" s="265" t="s">
        <v>462</v>
      </c>
      <c r="L29" s="274" t="s">
        <v>1598</v>
      </c>
      <c r="M29" s="264" t="s">
        <v>1603</v>
      </c>
      <c r="N29" s="267" t="s">
        <v>409</v>
      </c>
      <c r="O29" s="271" t="s">
        <v>2503</v>
      </c>
      <c r="P29" s="264">
        <v>21</v>
      </c>
      <c r="Q29" s="269" t="s">
        <v>2507</v>
      </c>
      <c r="R29" s="278" t="s">
        <v>2508</v>
      </c>
      <c r="S29" s="420" t="s">
        <v>2509</v>
      </c>
      <c r="T29" s="414" t="s">
        <v>2505</v>
      </c>
      <c r="U29" s="379"/>
      <c r="V29" s="410" t="s">
        <v>181</v>
      </c>
      <c r="W29" s="410">
        <v>23</v>
      </c>
      <c r="X29" s="410">
        <v>102</v>
      </c>
      <c r="Y29" s="410" t="s">
        <v>887</v>
      </c>
      <c r="Z29" s="410" t="s">
        <v>1128</v>
      </c>
      <c r="AA29" s="410" t="s">
        <v>1128</v>
      </c>
      <c r="AB29" s="408" t="str">
        <f t="shared" si="2"/>
        <v/>
      </c>
      <c r="AC29" s="408" t="str">
        <f t="shared" si="3"/>
        <v/>
      </c>
      <c r="AD29" s="272"/>
    </row>
    <row r="30" spans="1:30" ht="15.75" customHeight="1">
      <c r="A30" s="264" t="s">
        <v>111</v>
      </c>
      <c r="B30" s="265">
        <v>2023</v>
      </c>
      <c r="C30" s="265" t="s">
        <v>656</v>
      </c>
      <c r="D30" s="265" t="s">
        <v>145</v>
      </c>
      <c r="E30" s="267" t="s">
        <v>735</v>
      </c>
      <c r="F30" s="265" t="s">
        <v>734</v>
      </c>
      <c r="G30" s="264" t="s">
        <v>1128</v>
      </c>
      <c r="H30" s="268" t="s">
        <v>436</v>
      </c>
      <c r="I30" s="264" t="s">
        <v>887</v>
      </c>
      <c r="J30" s="264" t="s">
        <v>887</v>
      </c>
      <c r="K30" s="265" t="s">
        <v>462</v>
      </c>
      <c r="L30" s="274" t="s">
        <v>1598</v>
      </c>
      <c r="M30" s="264" t="s">
        <v>1603</v>
      </c>
      <c r="N30" s="267" t="s">
        <v>409</v>
      </c>
      <c r="O30" s="271" t="s">
        <v>2503</v>
      </c>
      <c r="P30" s="264">
        <v>21</v>
      </c>
      <c r="Q30" s="269" t="s">
        <v>2487</v>
      </c>
      <c r="R30" s="264">
        <v>55</v>
      </c>
      <c r="S30" s="264" t="s">
        <v>2510</v>
      </c>
      <c r="T30" s="414" t="s">
        <v>2505</v>
      </c>
      <c r="U30" s="379"/>
      <c r="V30" s="410"/>
      <c r="W30" s="410"/>
      <c r="X30" s="410"/>
      <c r="Y30" s="410"/>
      <c r="Z30" s="410"/>
      <c r="AA30" s="410"/>
      <c r="AB30" s="408"/>
      <c r="AC30" s="408"/>
      <c r="AD30" s="272"/>
    </row>
    <row r="31" spans="1:30" ht="15.75" customHeight="1">
      <c r="A31" s="264" t="s">
        <v>111</v>
      </c>
      <c r="B31" s="265">
        <v>2023</v>
      </c>
      <c r="C31" s="265" t="s">
        <v>656</v>
      </c>
      <c r="D31" s="265" t="s">
        <v>145</v>
      </c>
      <c r="E31" s="267" t="s">
        <v>735</v>
      </c>
      <c r="F31" s="265" t="s">
        <v>734</v>
      </c>
      <c r="G31" s="264" t="s">
        <v>1128</v>
      </c>
      <c r="H31" s="268" t="s">
        <v>436</v>
      </c>
      <c r="I31" s="264" t="s">
        <v>887</v>
      </c>
      <c r="J31" s="264" t="s">
        <v>887</v>
      </c>
      <c r="K31" s="265" t="s">
        <v>462</v>
      </c>
      <c r="L31" s="274" t="s">
        <v>1598</v>
      </c>
      <c r="M31" s="264" t="s">
        <v>1603</v>
      </c>
      <c r="N31" s="267" t="s">
        <v>409</v>
      </c>
      <c r="O31" s="271" t="s">
        <v>2503</v>
      </c>
      <c r="P31" s="264">
        <v>21</v>
      </c>
      <c r="Q31" s="269" t="s">
        <v>2506</v>
      </c>
      <c r="R31" s="264">
        <v>55</v>
      </c>
      <c r="S31" s="264" t="s">
        <v>2510</v>
      </c>
      <c r="T31" s="414" t="s">
        <v>2505</v>
      </c>
      <c r="U31" s="379"/>
      <c r="V31" s="410"/>
      <c r="W31" s="410"/>
      <c r="X31" s="410"/>
      <c r="Y31" s="410"/>
      <c r="Z31" s="410"/>
      <c r="AA31" s="410"/>
      <c r="AB31" s="408"/>
      <c r="AC31" s="408"/>
      <c r="AD31" s="272"/>
    </row>
    <row r="32" spans="1:30" ht="15.75" customHeight="1">
      <c r="A32" s="264" t="s">
        <v>111</v>
      </c>
      <c r="B32" s="265">
        <v>2023</v>
      </c>
      <c r="C32" s="265" t="s">
        <v>656</v>
      </c>
      <c r="D32" s="265" t="s">
        <v>145</v>
      </c>
      <c r="E32" s="267" t="s">
        <v>735</v>
      </c>
      <c r="F32" s="265" t="s">
        <v>734</v>
      </c>
      <c r="G32" s="264" t="s">
        <v>1128</v>
      </c>
      <c r="H32" s="268" t="s">
        <v>436</v>
      </c>
      <c r="I32" s="264" t="s">
        <v>887</v>
      </c>
      <c r="J32" s="264" t="s">
        <v>887</v>
      </c>
      <c r="K32" s="265" t="s">
        <v>462</v>
      </c>
      <c r="L32" s="274" t="s">
        <v>1598</v>
      </c>
      <c r="M32" s="264" t="s">
        <v>1603</v>
      </c>
      <c r="N32" s="267" t="s">
        <v>409</v>
      </c>
      <c r="O32" s="271" t="s">
        <v>2503</v>
      </c>
      <c r="P32" s="264">
        <v>21</v>
      </c>
      <c r="Q32" s="269" t="s">
        <v>2507</v>
      </c>
      <c r="R32" s="278" t="s">
        <v>2508</v>
      </c>
      <c r="S32" s="420" t="s">
        <v>2509</v>
      </c>
      <c r="T32" s="414" t="s">
        <v>2505</v>
      </c>
      <c r="U32" s="379"/>
      <c r="V32" s="410"/>
      <c r="W32" s="410"/>
      <c r="X32" s="410"/>
      <c r="Y32" s="410"/>
      <c r="Z32" s="410"/>
      <c r="AA32" s="410"/>
      <c r="AB32" s="408"/>
      <c r="AC32" s="408"/>
      <c r="AD32" s="272"/>
    </row>
    <row r="33" spans="1:30" ht="15.75" customHeight="1">
      <c r="A33" s="264" t="s">
        <v>111</v>
      </c>
      <c r="B33" s="265">
        <v>2024</v>
      </c>
      <c r="C33" s="265" t="s">
        <v>656</v>
      </c>
      <c r="D33" s="265" t="s">
        <v>145</v>
      </c>
      <c r="E33" s="267" t="s">
        <v>735</v>
      </c>
      <c r="F33" s="265" t="s">
        <v>734</v>
      </c>
      <c r="G33" s="264" t="s">
        <v>1128</v>
      </c>
      <c r="H33" s="268" t="s">
        <v>436</v>
      </c>
      <c r="I33" s="264" t="s">
        <v>887</v>
      </c>
      <c r="J33" s="264" t="s">
        <v>887</v>
      </c>
      <c r="K33" s="265" t="s">
        <v>462</v>
      </c>
      <c r="L33" s="274" t="s">
        <v>1598</v>
      </c>
      <c r="M33" s="264" t="s">
        <v>1603</v>
      </c>
      <c r="N33" s="267" t="s">
        <v>409</v>
      </c>
      <c r="O33" s="271" t="s">
        <v>2503</v>
      </c>
      <c r="P33" s="264">
        <v>21</v>
      </c>
      <c r="Q33" s="269" t="s">
        <v>2487</v>
      </c>
      <c r="R33" s="264">
        <v>55</v>
      </c>
      <c r="S33" s="264" t="s">
        <v>2510</v>
      </c>
      <c r="T33" s="414" t="s">
        <v>2505</v>
      </c>
      <c r="U33" s="379"/>
      <c r="V33" s="410"/>
      <c r="W33" s="410"/>
      <c r="X33" s="410"/>
      <c r="Y33" s="410"/>
      <c r="Z33" s="410"/>
      <c r="AA33" s="410"/>
      <c r="AB33" s="408"/>
      <c r="AC33" s="408"/>
      <c r="AD33" s="272"/>
    </row>
    <row r="34" spans="1:30" ht="15.75" customHeight="1">
      <c r="A34" s="264" t="s">
        <v>111</v>
      </c>
      <c r="B34" s="265">
        <v>2024</v>
      </c>
      <c r="C34" s="265" t="s">
        <v>656</v>
      </c>
      <c r="D34" s="265" t="s">
        <v>145</v>
      </c>
      <c r="E34" s="267" t="s">
        <v>735</v>
      </c>
      <c r="F34" s="265" t="s">
        <v>734</v>
      </c>
      <c r="G34" s="264" t="s">
        <v>1128</v>
      </c>
      <c r="H34" s="268" t="s">
        <v>436</v>
      </c>
      <c r="I34" s="264" t="s">
        <v>887</v>
      </c>
      <c r="J34" s="264" t="s">
        <v>887</v>
      </c>
      <c r="K34" s="265" t="s">
        <v>462</v>
      </c>
      <c r="L34" s="274" t="s">
        <v>1598</v>
      </c>
      <c r="M34" s="264" t="s">
        <v>1603</v>
      </c>
      <c r="N34" s="267" t="s">
        <v>409</v>
      </c>
      <c r="O34" s="271" t="s">
        <v>2503</v>
      </c>
      <c r="P34" s="264">
        <v>21</v>
      </c>
      <c r="Q34" s="269" t="s">
        <v>2506</v>
      </c>
      <c r="R34" s="264">
        <v>55</v>
      </c>
      <c r="S34" s="264" t="s">
        <v>2510</v>
      </c>
      <c r="T34" s="414" t="s">
        <v>2505</v>
      </c>
      <c r="U34" s="379"/>
      <c r="V34" s="410"/>
      <c r="W34" s="410"/>
      <c r="X34" s="410"/>
      <c r="Y34" s="410"/>
      <c r="Z34" s="410"/>
      <c r="AA34" s="410"/>
      <c r="AB34" s="408"/>
      <c r="AC34" s="408"/>
      <c r="AD34" s="272"/>
    </row>
    <row r="35" spans="1:30" ht="15.75" customHeight="1">
      <c r="A35" s="264" t="s">
        <v>111</v>
      </c>
      <c r="B35" s="265">
        <v>2024</v>
      </c>
      <c r="C35" s="265" t="s">
        <v>656</v>
      </c>
      <c r="D35" s="265" t="s">
        <v>145</v>
      </c>
      <c r="E35" s="267" t="s">
        <v>735</v>
      </c>
      <c r="F35" s="265" t="s">
        <v>734</v>
      </c>
      <c r="G35" s="264" t="s">
        <v>1128</v>
      </c>
      <c r="H35" s="268" t="s">
        <v>436</v>
      </c>
      <c r="I35" s="264" t="s">
        <v>887</v>
      </c>
      <c r="J35" s="264" t="s">
        <v>887</v>
      </c>
      <c r="K35" s="265" t="s">
        <v>462</v>
      </c>
      <c r="L35" s="274" t="s">
        <v>1598</v>
      </c>
      <c r="M35" s="264" t="s">
        <v>1603</v>
      </c>
      <c r="N35" s="267" t="s">
        <v>409</v>
      </c>
      <c r="O35" s="271" t="s">
        <v>2503</v>
      </c>
      <c r="P35" s="264">
        <v>21</v>
      </c>
      <c r="Q35" s="269" t="s">
        <v>2507</v>
      </c>
      <c r="R35" s="278" t="s">
        <v>2508</v>
      </c>
      <c r="S35" s="420" t="s">
        <v>2509</v>
      </c>
      <c r="T35" s="414" t="s">
        <v>2505</v>
      </c>
      <c r="U35" s="379"/>
      <c r="V35" s="410"/>
      <c r="W35" s="410"/>
      <c r="X35" s="410"/>
      <c r="Y35" s="410"/>
      <c r="Z35" s="410"/>
      <c r="AA35" s="410"/>
      <c r="AB35" s="408"/>
      <c r="AC35" s="408"/>
      <c r="AD35" s="272"/>
    </row>
    <row r="36" spans="1:30" ht="15.75" customHeight="1">
      <c r="A36" s="264" t="s">
        <v>111</v>
      </c>
      <c r="B36" s="265">
        <v>2022</v>
      </c>
      <c r="C36" s="265" t="s">
        <v>660</v>
      </c>
      <c r="D36" s="277" t="s">
        <v>149</v>
      </c>
      <c r="E36" s="267" t="s">
        <v>823</v>
      </c>
      <c r="F36" s="265" t="s">
        <v>822</v>
      </c>
      <c r="G36" s="264" t="s">
        <v>1128</v>
      </c>
      <c r="H36" s="268" t="s">
        <v>436</v>
      </c>
      <c r="I36" s="264" t="s">
        <v>887</v>
      </c>
      <c r="J36" s="264" t="s">
        <v>887</v>
      </c>
      <c r="K36" s="265" t="s">
        <v>462</v>
      </c>
      <c r="L36" s="274" t="s">
        <v>2511</v>
      </c>
      <c r="M36" s="264" t="s">
        <v>2512</v>
      </c>
      <c r="N36" s="267" t="s">
        <v>409</v>
      </c>
      <c r="O36" s="271" t="s">
        <v>2513</v>
      </c>
      <c r="P36" s="264">
        <v>35</v>
      </c>
      <c r="Q36" s="269" t="s">
        <v>2472</v>
      </c>
      <c r="R36" s="279">
        <v>88</v>
      </c>
      <c r="S36" s="419" t="s">
        <v>2500</v>
      </c>
      <c r="T36" s="414" t="s">
        <v>2514</v>
      </c>
      <c r="U36" s="379"/>
      <c r="V36" s="410" t="s">
        <v>181</v>
      </c>
      <c r="W36" s="410">
        <v>34</v>
      </c>
      <c r="X36" s="410">
        <v>88</v>
      </c>
      <c r="Y36" s="410" t="s">
        <v>887</v>
      </c>
      <c r="Z36" s="410" t="s">
        <v>1128</v>
      </c>
      <c r="AA36" s="410" t="s">
        <v>1128</v>
      </c>
      <c r="AB36" s="408" t="str">
        <f t="shared" si="2"/>
        <v/>
      </c>
      <c r="AC36" s="408" t="str">
        <f t="shared" si="3"/>
        <v/>
      </c>
      <c r="AD36" s="272"/>
    </row>
    <row r="37" spans="1:30" ht="15.75" customHeight="1">
      <c r="A37" s="264" t="s">
        <v>111</v>
      </c>
      <c r="B37" s="265">
        <v>2022</v>
      </c>
      <c r="C37" s="265" t="s">
        <v>660</v>
      </c>
      <c r="D37" s="277" t="s">
        <v>149</v>
      </c>
      <c r="E37" s="267" t="s">
        <v>823</v>
      </c>
      <c r="F37" s="265" t="s">
        <v>822</v>
      </c>
      <c r="G37" s="264" t="s">
        <v>1128</v>
      </c>
      <c r="H37" s="268" t="s">
        <v>436</v>
      </c>
      <c r="I37" s="264" t="s">
        <v>887</v>
      </c>
      <c r="J37" s="264" t="s">
        <v>887</v>
      </c>
      <c r="K37" s="265" t="s">
        <v>462</v>
      </c>
      <c r="L37" s="274" t="s">
        <v>2511</v>
      </c>
      <c r="M37" s="264" t="s">
        <v>2512</v>
      </c>
      <c r="N37" s="267" t="s">
        <v>409</v>
      </c>
      <c r="O37" s="271" t="s">
        <v>2513</v>
      </c>
      <c r="P37" s="264">
        <v>35</v>
      </c>
      <c r="Q37" s="269" t="s">
        <v>2506</v>
      </c>
      <c r="R37" s="279">
        <v>88</v>
      </c>
      <c r="S37" s="419" t="s">
        <v>2500</v>
      </c>
      <c r="T37" s="414" t="s">
        <v>2514</v>
      </c>
      <c r="U37" s="379"/>
      <c r="V37" s="410" t="s">
        <v>181</v>
      </c>
      <c r="W37" s="410">
        <v>34</v>
      </c>
      <c r="X37" s="410">
        <v>88</v>
      </c>
      <c r="Y37" s="410" t="s">
        <v>887</v>
      </c>
      <c r="Z37" s="410" t="s">
        <v>1128</v>
      </c>
      <c r="AA37" s="410" t="s">
        <v>1128</v>
      </c>
      <c r="AB37" s="408" t="str">
        <f t="shared" si="2"/>
        <v/>
      </c>
      <c r="AC37" s="408" t="str">
        <f t="shared" si="3"/>
        <v/>
      </c>
      <c r="AD37" s="272"/>
    </row>
    <row r="38" spans="1:30" ht="15.75" customHeight="1">
      <c r="A38" s="264" t="s">
        <v>111</v>
      </c>
      <c r="B38" s="265">
        <v>2023</v>
      </c>
      <c r="C38" s="265" t="s">
        <v>660</v>
      </c>
      <c r="D38" s="277" t="s">
        <v>149</v>
      </c>
      <c r="E38" s="267" t="s">
        <v>823</v>
      </c>
      <c r="F38" s="265" t="s">
        <v>822</v>
      </c>
      <c r="G38" s="264" t="s">
        <v>1128</v>
      </c>
      <c r="H38" s="268" t="s">
        <v>436</v>
      </c>
      <c r="I38" s="264" t="s">
        <v>887</v>
      </c>
      <c r="J38" s="264" t="s">
        <v>887</v>
      </c>
      <c r="K38" s="265" t="s">
        <v>462</v>
      </c>
      <c r="L38" s="274" t="s">
        <v>2511</v>
      </c>
      <c r="M38" s="264" t="s">
        <v>2512</v>
      </c>
      <c r="N38" s="267" t="s">
        <v>409</v>
      </c>
      <c r="O38" s="271" t="s">
        <v>2513</v>
      </c>
      <c r="P38" s="264">
        <v>35</v>
      </c>
      <c r="Q38" s="269" t="s">
        <v>2472</v>
      </c>
      <c r="R38" s="279">
        <v>88</v>
      </c>
      <c r="S38" s="419" t="s">
        <v>2500</v>
      </c>
      <c r="T38" s="414" t="s">
        <v>2514</v>
      </c>
      <c r="U38" s="379"/>
      <c r="V38" s="410"/>
      <c r="W38" s="410"/>
      <c r="X38" s="410"/>
      <c r="Y38" s="410"/>
      <c r="Z38" s="410"/>
      <c r="AA38" s="410"/>
      <c r="AB38" s="408"/>
      <c r="AC38" s="408"/>
      <c r="AD38" s="272"/>
    </row>
    <row r="39" spans="1:30" ht="15.75" customHeight="1">
      <c r="A39" s="264" t="s">
        <v>111</v>
      </c>
      <c r="B39" s="265">
        <v>2023</v>
      </c>
      <c r="C39" s="265" t="s">
        <v>660</v>
      </c>
      <c r="D39" s="277" t="s">
        <v>149</v>
      </c>
      <c r="E39" s="267" t="s">
        <v>823</v>
      </c>
      <c r="F39" s="265" t="s">
        <v>822</v>
      </c>
      <c r="G39" s="264" t="s">
        <v>1128</v>
      </c>
      <c r="H39" s="268" t="s">
        <v>436</v>
      </c>
      <c r="I39" s="264" t="s">
        <v>887</v>
      </c>
      <c r="J39" s="264" t="s">
        <v>887</v>
      </c>
      <c r="K39" s="265" t="s">
        <v>462</v>
      </c>
      <c r="L39" s="274" t="s">
        <v>2511</v>
      </c>
      <c r="M39" s="264" t="s">
        <v>2512</v>
      </c>
      <c r="N39" s="267" t="s">
        <v>409</v>
      </c>
      <c r="O39" s="271" t="s">
        <v>2513</v>
      </c>
      <c r="P39" s="264">
        <v>35</v>
      </c>
      <c r="Q39" s="269" t="s">
        <v>2506</v>
      </c>
      <c r="R39" s="279">
        <v>88</v>
      </c>
      <c r="S39" s="419" t="s">
        <v>2500</v>
      </c>
      <c r="T39" s="414" t="s">
        <v>2514</v>
      </c>
      <c r="U39" s="379"/>
      <c r="V39" s="410"/>
      <c r="W39" s="410"/>
      <c r="X39" s="410"/>
      <c r="Y39" s="410"/>
      <c r="Z39" s="410"/>
      <c r="AA39" s="410"/>
      <c r="AB39" s="408"/>
      <c r="AC39" s="408"/>
      <c r="AD39" s="272"/>
    </row>
    <row r="40" spans="1:30" ht="15.75" customHeight="1">
      <c r="A40" s="264" t="s">
        <v>111</v>
      </c>
      <c r="B40" s="265">
        <v>2024</v>
      </c>
      <c r="C40" s="265" t="s">
        <v>660</v>
      </c>
      <c r="D40" s="277" t="s">
        <v>149</v>
      </c>
      <c r="E40" s="267" t="s">
        <v>823</v>
      </c>
      <c r="F40" s="265" t="s">
        <v>822</v>
      </c>
      <c r="G40" s="264" t="s">
        <v>1128</v>
      </c>
      <c r="H40" s="268" t="s">
        <v>436</v>
      </c>
      <c r="I40" s="264" t="s">
        <v>887</v>
      </c>
      <c r="J40" s="264" t="s">
        <v>887</v>
      </c>
      <c r="K40" s="265" t="s">
        <v>462</v>
      </c>
      <c r="L40" s="274" t="s">
        <v>2511</v>
      </c>
      <c r="M40" s="264" t="s">
        <v>2512</v>
      </c>
      <c r="N40" s="267" t="s">
        <v>409</v>
      </c>
      <c r="O40" s="271" t="s">
        <v>2513</v>
      </c>
      <c r="P40" s="264">
        <v>35</v>
      </c>
      <c r="Q40" s="269" t="s">
        <v>2472</v>
      </c>
      <c r="R40" s="279">
        <v>88</v>
      </c>
      <c r="S40" s="419" t="s">
        <v>2500</v>
      </c>
      <c r="T40" s="414" t="s">
        <v>2514</v>
      </c>
      <c r="U40" s="379"/>
      <c r="V40" s="410"/>
      <c r="W40" s="410"/>
      <c r="X40" s="410"/>
      <c r="Y40" s="410"/>
      <c r="Z40" s="410"/>
      <c r="AA40" s="410"/>
      <c r="AB40" s="408"/>
      <c r="AC40" s="408"/>
      <c r="AD40" s="272"/>
    </row>
    <row r="41" spans="1:30" ht="15.75" customHeight="1">
      <c r="A41" s="264" t="s">
        <v>111</v>
      </c>
      <c r="B41" s="265">
        <v>2024</v>
      </c>
      <c r="C41" s="265" t="s">
        <v>660</v>
      </c>
      <c r="D41" s="277" t="s">
        <v>149</v>
      </c>
      <c r="E41" s="267" t="s">
        <v>823</v>
      </c>
      <c r="F41" s="265" t="s">
        <v>822</v>
      </c>
      <c r="G41" s="264" t="s">
        <v>1128</v>
      </c>
      <c r="H41" s="268" t="s">
        <v>436</v>
      </c>
      <c r="I41" s="264" t="s">
        <v>887</v>
      </c>
      <c r="J41" s="264" t="s">
        <v>887</v>
      </c>
      <c r="K41" s="265" t="s">
        <v>462</v>
      </c>
      <c r="L41" s="274" t="s">
        <v>2511</v>
      </c>
      <c r="M41" s="264" t="s">
        <v>2512</v>
      </c>
      <c r="N41" s="267" t="s">
        <v>409</v>
      </c>
      <c r="O41" s="271" t="s">
        <v>2513</v>
      </c>
      <c r="P41" s="264">
        <v>35</v>
      </c>
      <c r="Q41" s="269" t="s">
        <v>2506</v>
      </c>
      <c r="R41" s="279">
        <v>88</v>
      </c>
      <c r="S41" s="419" t="s">
        <v>2500</v>
      </c>
      <c r="T41" s="414" t="s">
        <v>2514</v>
      </c>
      <c r="U41" s="379"/>
      <c r="V41" s="410"/>
      <c r="W41" s="410"/>
      <c r="X41" s="410"/>
      <c r="Y41" s="410"/>
      <c r="Z41" s="410"/>
      <c r="AA41" s="410"/>
      <c r="AB41" s="408"/>
      <c r="AC41" s="408"/>
      <c r="AD41" s="272"/>
    </row>
    <row r="42" spans="1:30" ht="15.75" customHeight="1">
      <c r="A42" s="264" t="s">
        <v>111</v>
      </c>
      <c r="B42" s="265">
        <v>2023</v>
      </c>
      <c r="C42" s="265" t="s">
        <v>657</v>
      </c>
      <c r="D42" s="266" t="s">
        <v>145</v>
      </c>
      <c r="E42" s="267" t="s">
        <v>2515</v>
      </c>
      <c r="F42" s="265" t="s">
        <v>2515</v>
      </c>
      <c r="G42" s="264" t="s">
        <v>887</v>
      </c>
      <c r="H42" s="268" t="s">
        <v>436</v>
      </c>
      <c r="I42" s="264" t="s">
        <v>887</v>
      </c>
      <c r="J42" s="264" t="s">
        <v>887</v>
      </c>
      <c r="K42" s="269" t="s">
        <v>181</v>
      </c>
      <c r="L42" s="270" t="s">
        <v>2516</v>
      </c>
      <c r="M42" s="264">
        <v>5</v>
      </c>
      <c r="N42" s="267" t="s">
        <v>409</v>
      </c>
      <c r="O42" s="271" t="s">
        <v>2517</v>
      </c>
      <c r="P42" s="264">
        <v>14</v>
      </c>
      <c r="Q42" s="269" t="s">
        <v>2518</v>
      </c>
      <c r="R42" s="264">
        <v>175</v>
      </c>
      <c r="S42" s="419" t="s">
        <v>2500</v>
      </c>
      <c r="T42" s="379" t="s">
        <v>2474</v>
      </c>
      <c r="U42" s="379" t="s">
        <v>2519</v>
      </c>
      <c r="V42" s="410"/>
      <c r="W42" s="410"/>
      <c r="X42" s="410"/>
      <c r="Y42" s="410"/>
      <c r="Z42" s="410"/>
      <c r="AA42" s="410"/>
      <c r="AB42" s="408"/>
      <c r="AC42" s="408"/>
      <c r="AD42" s="272"/>
    </row>
    <row r="43" spans="1:30" ht="15.75" customHeight="1">
      <c r="A43" s="264" t="s">
        <v>111</v>
      </c>
      <c r="B43" s="265">
        <v>2024</v>
      </c>
      <c r="C43" s="265" t="s">
        <v>657</v>
      </c>
      <c r="D43" s="266" t="s">
        <v>145</v>
      </c>
      <c r="E43" s="267" t="s">
        <v>2515</v>
      </c>
      <c r="F43" s="265" t="s">
        <v>2515</v>
      </c>
      <c r="G43" s="264" t="s">
        <v>887</v>
      </c>
      <c r="H43" s="268" t="s">
        <v>436</v>
      </c>
      <c r="I43" s="264" t="s">
        <v>887</v>
      </c>
      <c r="J43" s="264" t="s">
        <v>887</v>
      </c>
      <c r="K43" s="269" t="s">
        <v>181</v>
      </c>
      <c r="L43" s="270" t="s">
        <v>2516</v>
      </c>
      <c r="M43" s="264">
        <v>5</v>
      </c>
      <c r="N43" s="267" t="s">
        <v>409</v>
      </c>
      <c r="O43" s="271" t="s">
        <v>2517</v>
      </c>
      <c r="P43" s="264">
        <v>14</v>
      </c>
      <c r="Q43" s="269" t="s">
        <v>2518</v>
      </c>
      <c r="R43" s="264">
        <v>175</v>
      </c>
      <c r="S43" s="419" t="s">
        <v>2500</v>
      </c>
      <c r="T43" s="379" t="s">
        <v>2474</v>
      </c>
      <c r="U43" s="379" t="s">
        <v>2519</v>
      </c>
      <c r="V43" s="410"/>
      <c r="W43" s="410"/>
      <c r="X43" s="410"/>
      <c r="Y43" s="410"/>
      <c r="Z43" s="410"/>
      <c r="AA43" s="410"/>
      <c r="AB43" s="408"/>
      <c r="AC43" s="408"/>
      <c r="AD43" s="272"/>
    </row>
    <row r="44" spans="1:30" ht="15.75" customHeight="1">
      <c r="A44" s="264" t="s">
        <v>111</v>
      </c>
      <c r="B44" s="265">
        <v>2022</v>
      </c>
      <c r="C44" s="265" t="s">
        <v>660</v>
      </c>
      <c r="D44" s="277" t="s">
        <v>149</v>
      </c>
      <c r="E44" s="267" t="s">
        <v>817</v>
      </c>
      <c r="F44" s="265" t="s">
        <v>816</v>
      </c>
      <c r="G44" s="264" t="s">
        <v>1128</v>
      </c>
      <c r="H44" s="268" t="s">
        <v>436</v>
      </c>
      <c r="I44" s="264" t="s">
        <v>887</v>
      </c>
      <c r="J44" s="264" t="s">
        <v>887</v>
      </c>
      <c r="K44" s="265" t="s">
        <v>462</v>
      </c>
      <c r="L44" s="274" t="s">
        <v>2520</v>
      </c>
      <c r="M44" s="264" t="s">
        <v>1559</v>
      </c>
      <c r="N44" s="267" t="s">
        <v>409</v>
      </c>
      <c r="O44" s="271" t="s">
        <v>2521</v>
      </c>
      <c r="P44" s="264">
        <v>32</v>
      </c>
      <c r="Q44" s="269" t="s">
        <v>2522</v>
      </c>
      <c r="R44" s="279">
        <v>325</v>
      </c>
      <c r="S44" s="418" t="s">
        <v>2500</v>
      </c>
      <c r="T44" s="417" t="s">
        <v>2523</v>
      </c>
      <c r="U44" s="379"/>
      <c r="V44" s="410" t="s">
        <v>181</v>
      </c>
      <c r="W44" s="410">
        <v>15</v>
      </c>
      <c r="X44" s="410">
        <v>244</v>
      </c>
      <c r="Y44" s="410" t="s">
        <v>887</v>
      </c>
      <c r="Z44" s="410" t="s">
        <v>1128</v>
      </c>
      <c r="AA44" s="410" t="s">
        <v>887</v>
      </c>
      <c r="AB44" s="408" t="str">
        <f t="shared" si="2"/>
        <v>X</v>
      </c>
      <c r="AC44" s="408" t="str">
        <f t="shared" si="3"/>
        <v>X</v>
      </c>
      <c r="AD44" s="272" t="s">
        <v>2524</v>
      </c>
    </row>
    <row r="45" spans="1:30" ht="51">
      <c r="A45" s="264" t="s">
        <v>111</v>
      </c>
      <c r="B45" s="265">
        <v>2022</v>
      </c>
      <c r="C45" s="265" t="s">
        <v>660</v>
      </c>
      <c r="D45" s="277" t="s">
        <v>149</v>
      </c>
      <c r="E45" s="267" t="s">
        <v>817</v>
      </c>
      <c r="F45" s="265" t="s">
        <v>816</v>
      </c>
      <c r="G45" s="264" t="s">
        <v>1128</v>
      </c>
      <c r="H45" s="268" t="s">
        <v>436</v>
      </c>
      <c r="I45" s="264" t="s">
        <v>887</v>
      </c>
      <c r="J45" s="264" t="s">
        <v>887</v>
      </c>
      <c r="K45" s="265" t="s">
        <v>462</v>
      </c>
      <c r="L45" s="274" t="s">
        <v>2520</v>
      </c>
      <c r="M45" s="264" t="s">
        <v>1559</v>
      </c>
      <c r="N45" s="267" t="s">
        <v>409</v>
      </c>
      <c r="O45" s="271" t="s">
        <v>2521</v>
      </c>
      <c r="P45" s="264">
        <v>32</v>
      </c>
      <c r="Q45" s="269" t="s">
        <v>2525</v>
      </c>
      <c r="R45" s="279">
        <v>50</v>
      </c>
      <c r="S45" s="418" t="s">
        <v>2500</v>
      </c>
      <c r="T45" s="417" t="s">
        <v>2523</v>
      </c>
      <c r="U45" s="379"/>
      <c r="V45" s="410" t="s">
        <v>181</v>
      </c>
      <c r="W45" s="410">
        <v>15</v>
      </c>
      <c r="X45" s="410">
        <v>27</v>
      </c>
      <c r="Y45" s="410" t="s">
        <v>887</v>
      </c>
      <c r="Z45" s="410" t="s">
        <v>1128</v>
      </c>
      <c r="AA45" s="410" t="s">
        <v>887</v>
      </c>
      <c r="AB45" s="408" t="str">
        <f t="shared" si="2"/>
        <v>X</v>
      </c>
      <c r="AC45" s="408" t="str">
        <f t="shared" si="3"/>
        <v>X</v>
      </c>
      <c r="AD45" s="272" t="s">
        <v>2524</v>
      </c>
    </row>
    <row r="46" spans="1:30" ht="15.75" customHeight="1">
      <c r="A46" s="264" t="s">
        <v>111</v>
      </c>
      <c r="B46" s="265">
        <v>2022</v>
      </c>
      <c r="C46" s="265" t="s">
        <v>660</v>
      </c>
      <c r="D46" s="277" t="s">
        <v>149</v>
      </c>
      <c r="E46" s="267" t="s">
        <v>817</v>
      </c>
      <c r="F46" s="265" t="s">
        <v>816</v>
      </c>
      <c r="G46" s="264" t="s">
        <v>1128</v>
      </c>
      <c r="H46" s="268" t="s">
        <v>436</v>
      </c>
      <c r="I46" s="264" t="s">
        <v>887</v>
      </c>
      <c r="J46" s="264" t="s">
        <v>887</v>
      </c>
      <c r="K46" s="265" t="s">
        <v>462</v>
      </c>
      <c r="L46" s="274" t="s">
        <v>2520</v>
      </c>
      <c r="M46" s="264" t="s">
        <v>1559</v>
      </c>
      <c r="N46" s="267" t="s">
        <v>409</v>
      </c>
      <c r="O46" s="271" t="s">
        <v>2521</v>
      </c>
      <c r="P46" s="264">
        <v>32</v>
      </c>
      <c r="Q46" s="269" t="s">
        <v>2476</v>
      </c>
      <c r="R46" s="279">
        <v>50</v>
      </c>
      <c r="S46" s="418" t="s">
        <v>2526</v>
      </c>
      <c r="T46" s="417" t="s">
        <v>2523</v>
      </c>
      <c r="U46" s="379"/>
      <c r="V46" s="410" t="s">
        <v>181</v>
      </c>
      <c r="W46" s="410">
        <v>15</v>
      </c>
      <c r="X46" s="410">
        <v>27</v>
      </c>
      <c r="Y46" s="410" t="s">
        <v>887</v>
      </c>
      <c r="Z46" s="410" t="s">
        <v>1128</v>
      </c>
      <c r="AA46" s="410" t="s">
        <v>1128</v>
      </c>
      <c r="AB46" s="408" t="str">
        <f t="shared" si="2"/>
        <v>X</v>
      </c>
      <c r="AC46" s="408" t="str">
        <f t="shared" si="3"/>
        <v/>
      </c>
      <c r="AD46" s="272" t="s">
        <v>2524</v>
      </c>
    </row>
    <row r="47" spans="1:30" ht="15.75" customHeight="1">
      <c r="A47" s="264" t="s">
        <v>111</v>
      </c>
      <c r="B47" s="265">
        <v>2023</v>
      </c>
      <c r="C47" s="265" t="s">
        <v>660</v>
      </c>
      <c r="D47" s="277" t="s">
        <v>149</v>
      </c>
      <c r="E47" s="267" t="s">
        <v>817</v>
      </c>
      <c r="F47" s="265" t="s">
        <v>816</v>
      </c>
      <c r="G47" s="264" t="s">
        <v>1128</v>
      </c>
      <c r="H47" s="268" t="s">
        <v>436</v>
      </c>
      <c r="I47" s="264" t="s">
        <v>887</v>
      </c>
      <c r="J47" s="264" t="s">
        <v>887</v>
      </c>
      <c r="K47" s="265" t="s">
        <v>462</v>
      </c>
      <c r="L47" s="274" t="s">
        <v>2520</v>
      </c>
      <c r="M47" s="264" t="s">
        <v>1559</v>
      </c>
      <c r="N47" s="267" t="s">
        <v>409</v>
      </c>
      <c r="O47" s="271" t="s">
        <v>2521</v>
      </c>
      <c r="P47" s="264">
        <v>32</v>
      </c>
      <c r="Q47" s="269" t="s">
        <v>2522</v>
      </c>
      <c r="R47" s="279">
        <v>325</v>
      </c>
      <c r="S47" s="418" t="s">
        <v>2500</v>
      </c>
      <c r="T47" s="417" t="s">
        <v>2523</v>
      </c>
      <c r="U47" s="379"/>
      <c r="V47" s="410"/>
      <c r="W47" s="410"/>
      <c r="X47" s="410"/>
      <c r="Y47" s="410"/>
      <c r="Z47" s="410"/>
      <c r="AA47" s="410"/>
      <c r="AB47" s="408"/>
      <c r="AC47" s="408"/>
      <c r="AD47" s="272"/>
    </row>
    <row r="48" spans="1:30" ht="15.75" customHeight="1">
      <c r="A48" s="264" t="s">
        <v>111</v>
      </c>
      <c r="B48" s="265">
        <v>2023</v>
      </c>
      <c r="C48" s="265" t="s">
        <v>660</v>
      </c>
      <c r="D48" s="277" t="s">
        <v>149</v>
      </c>
      <c r="E48" s="267" t="s">
        <v>817</v>
      </c>
      <c r="F48" s="265" t="s">
        <v>816</v>
      </c>
      <c r="G48" s="264" t="s">
        <v>1128</v>
      </c>
      <c r="H48" s="268" t="s">
        <v>436</v>
      </c>
      <c r="I48" s="264" t="s">
        <v>887</v>
      </c>
      <c r="J48" s="264" t="s">
        <v>887</v>
      </c>
      <c r="K48" s="265" t="s">
        <v>462</v>
      </c>
      <c r="L48" s="274" t="s">
        <v>2520</v>
      </c>
      <c r="M48" s="264" t="s">
        <v>1559</v>
      </c>
      <c r="N48" s="267" t="s">
        <v>409</v>
      </c>
      <c r="O48" s="271" t="s">
        <v>2521</v>
      </c>
      <c r="P48" s="264">
        <v>32</v>
      </c>
      <c r="Q48" s="269" t="s">
        <v>2525</v>
      </c>
      <c r="R48" s="279">
        <v>50</v>
      </c>
      <c r="S48" s="418" t="s">
        <v>2500</v>
      </c>
      <c r="T48" s="417" t="s">
        <v>2523</v>
      </c>
      <c r="U48" s="379"/>
      <c r="V48" s="410"/>
      <c r="W48" s="410"/>
      <c r="X48" s="410"/>
      <c r="Y48" s="410"/>
      <c r="Z48" s="410"/>
      <c r="AA48" s="410"/>
      <c r="AB48" s="408"/>
      <c r="AC48" s="408"/>
      <c r="AD48" s="272"/>
    </row>
    <row r="49" spans="1:30" ht="15.75" customHeight="1">
      <c r="A49" s="264" t="s">
        <v>111</v>
      </c>
      <c r="B49" s="265">
        <v>2023</v>
      </c>
      <c r="C49" s="265" t="s">
        <v>660</v>
      </c>
      <c r="D49" s="277" t="s">
        <v>149</v>
      </c>
      <c r="E49" s="267" t="s">
        <v>817</v>
      </c>
      <c r="F49" s="265" t="s">
        <v>816</v>
      </c>
      <c r="G49" s="264" t="s">
        <v>1128</v>
      </c>
      <c r="H49" s="268" t="s">
        <v>436</v>
      </c>
      <c r="I49" s="264" t="s">
        <v>887</v>
      </c>
      <c r="J49" s="264" t="s">
        <v>887</v>
      </c>
      <c r="K49" s="265" t="s">
        <v>462</v>
      </c>
      <c r="L49" s="274" t="s">
        <v>2520</v>
      </c>
      <c r="M49" s="264" t="s">
        <v>1559</v>
      </c>
      <c r="N49" s="267" t="s">
        <v>409</v>
      </c>
      <c r="O49" s="271" t="s">
        <v>2521</v>
      </c>
      <c r="P49" s="264">
        <v>32</v>
      </c>
      <c r="Q49" s="269" t="s">
        <v>2476</v>
      </c>
      <c r="R49" s="279">
        <v>50</v>
      </c>
      <c r="S49" s="418" t="s">
        <v>2526</v>
      </c>
      <c r="T49" s="417" t="s">
        <v>2523</v>
      </c>
      <c r="U49" s="379"/>
      <c r="V49" s="410"/>
      <c r="W49" s="410"/>
      <c r="X49" s="410"/>
      <c r="Y49" s="410"/>
      <c r="Z49" s="410"/>
      <c r="AA49" s="410"/>
      <c r="AB49" s="408"/>
      <c r="AC49" s="408"/>
      <c r="AD49" s="272"/>
    </row>
    <row r="50" spans="1:30" ht="15.75" customHeight="1">
      <c r="A50" s="264" t="s">
        <v>111</v>
      </c>
      <c r="B50" s="265">
        <v>2024</v>
      </c>
      <c r="C50" s="265" t="s">
        <v>660</v>
      </c>
      <c r="D50" s="277" t="s">
        <v>149</v>
      </c>
      <c r="E50" s="267" t="s">
        <v>817</v>
      </c>
      <c r="F50" s="265" t="s">
        <v>816</v>
      </c>
      <c r="G50" s="264" t="s">
        <v>1128</v>
      </c>
      <c r="H50" s="268" t="s">
        <v>436</v>
      </c>
      <c r="I50" s="264" t="s">
        <v>887</v>
      </c>
      <c r="J50" s="264" t="s">
        <v>887</v>
      </c>
      <c r="K50" s="265" t="s">
        <v>462</v>
      </c>
      <c r="L50" s="274" t="s">
        <v>2520</v>
      </c>
      <c r="M50" s="264" t="s">
        <v>1559</v>
      </c>
      <c r="N50" s="267" t="s">
        <v>409</v>
      </c>
      <c r="O50" s="271" t="s">
        <v>2521</v>
      </c>
      <c r="P50" s="264">
        <v>32</v>
      </c>
      <c r="Q50" s="269" t="s">
        <v>2522</v>
      </c>
      <c r="R50" s="279">
        <v>325</v>
      </c>
      <c r="S50" s="418" t="s">
        <v>2500</v>
      </c>
      <c r="T50" s="417" t="s">
        <v>2523</v>
      </c>
      <c r="U50" s="379"/>
      <c r="V50" s="410"/>
      <c r="W50" s="410"/>
      <c r="X50" s="410"/>
      <c r="Y50" s="410"/>
      <c r="Z50" s="410"/>
      <c r="AA50" s="410"/>
      <c r="AB50" s="408"/>
      <c r="AC50" s="408"/>
      <c r="AD50" s="272"/>
    </row>
    <row r="51" spans="1:30" ht="15.75" customHeight="1">
      <c r="A51" s="264" t="s">
        <v>111</v>
      </c>
      <c r="B51" s="265">
        <v>2024</v>
      </c>
      <c r="C51" s="265" t="s">
        <v>660</v>
      </c>
      <c r="D51" s="277" t="s">
        <v>149</v>
      </c>
      <c r="E51" s="267" t="s">
        <v>817</v>
      </c>
      <c r="F51" s="265" t="s">
        <v>816</v>
      </c>
      <c r="G51" s="264" t="s">
        <v>1128</v>
      </c>
      <c r="H51" s="268" t="s">
        <v>436</v>
      </c>
      <c r="I51" s="264" t="s">
        <v>887</v>
      </c>
      <c r="J51" s="264" t="s">
        <v>887</v>
      </c>
      <c r="K51" s="265" t="s">
        <v>462</v>
      </c>
      <c r="L51" s="274" t="s">
        <v>2520</v>
      </c>
      <c r="M51" s="264" t="s">
        <v>1559</v>
      </c>
      <c r="N51" s="267" t="s">
        <v>409</v>
      </c>
      <c r="O51" s="271" t="s">
        <v>2521</v>
      </c>
      <c r="P51" s="264">
        <v>32</v>
      </c>
      <c r="Q51" s="269" t="s">
        <v>2525</v>
      </c>
      <c r="R51" s="279">
        <v>50</v>
      </c>
      <c r="S51" s="418" t="s">
        <v>2500</v>
      </c>
      <c r="T51" s="417" t="s">
        <v>2523</v>
      </c>
      <c r="U51" s="379"/>
      <c r="V51" s="410"/>
      <c r="W51" s="410"/>
      <c r="X51" s="410"/>
      <c r="Y51" s="410"/>
      <c r="Z51" s="410"/>
      <c r="AA51" s="410"/>
      <c r="AB51" s="408"/>
      <c r="AC51" s="408"/>
      <c r="AD51" s="272"/>
    </row>
    <row r="52" spans="1:30" ht="15.75" customHeight="1">
      <c r="A52" s="264" t="s">
        <v>111</v>
      </c>
      <c r="B52" s="265">
        <v>2024</v>
      </c>
      <c r="C52" s="265" t="s">
        <v>660</v>
      </c>
      <c r="D52" s="277" t="s">
        <v>149</v>
      </c>
      <c r="E52" s="267" t="s">
        <v>817</v>
      </c>
      <c r="F52" s="265" t="s">
        <v>816</v>
      </c>
      <c r="G52" s="264" t="s">
        <v>1128</v>
      </c>
      <c r="H52" s="268" t="s">
        <v>436</v>
      </c>
      <c r="I52" s="264" t="s">
        <v>887</v>
      </c>
      <c r="J52" s="264" t="s">
        <v>887</v>
      </c>
      <c r="K52" s="265" t="s">
        <v>462</v>
      </c>
      <c r="L52" s="274" t="s">
        <v>2520</v>
      </c>
      <c r="M52" s="264" t="s">
        <v>1559</v>
      </c>
      <c r="N52" s="267" t="s">
        <v>409</v>
      </c>
      <c r="O52" s="271" t="s">
        <v>2521</v>
      </c>
      <c r="P52" s="264">
        <v>32</v>
      </c>
      <c r="Q52" s="269" t="s">
        <v>2476</v>
      </c>
      <c r="R52" s="279">
        <v>50</v>
      </c>
      <c r="S52" s="418" t="s">
        <v>2526</v>
      </c>
      <c r="T52" s="417" t="s">
        <v>2523</v>
      </c>
      <c r="U52" s="379"/>
      <c r="V52" s="410"/>
      <c r="W52" s="410"/>
      <c r="X52" s="410"/>
      <c r="Y52" s="410"/>
      <c r="Z52" s="410"/>
      <c r="AA52" s="410"/>
      <c r="AB52" s="408"/>
      <c r="AC52" s="408"/>
      <c r="AD52" s="272"/>
    </row>
    <row r="53" spans="1:30" ht="15.75" customHeight="1">
      <c r="A53" s="264" t="s">
        <v>111</v>
      </c>
      <c r="B53" s="265">
        <v>2023</v>
      </c>
      <c r="C53" s="265" t="s">
        <v>657</v>
      </c>
      <c r="D53" s="265" t="s">
        <v>145</v>
      </c>
      <c r="E53" s="267" t="s">
        <v>2527</v>
      </c>
      <c r="F53" s="265" t="s">
        <v>778</v>
      </c>
      <c r="G53" s="264" t="s">
        <v>1128</v>
      </c>
      <c r="H53" s="268" t="s">
        <v>436</v>
      </c>
      <c r="I53" s="264" t="s">
        <v>887</v>
      </c>
      <c r="J53" s="264" t="s">
        <v>887</v>
      </c>
      <c r="K53" s="269" t="s">
        <v>181</v>
      </c>
      <c r="L53" s="274">
        <v>8</v>
      </c>
      <c r="M53" s="264">
        <v>4.5</v>
      </c>
      <c r="N53" s="267" t="s">
        <v>409</v>
      </c>
      <c r="O53" s="271" t="s">
        <v>2528</v>
      </c>
      <c r="P53" s="264">
        <v>29</v>
      </c>
      <c r="Q53" s="269" t="s">
        <v>2487</v>
      </c>
      <c r="R53" s="264">
        <v>50</v>
      </c>
      <c r="S53" s="419" t="s">
        <v>2500</v>
      </c>
      <c r="T53" s="414" t="s">
        <v>2529</v>
      </c>
      <c r="U53" s="379" t="s">
        <v>2530</v>
      </c>
      <c r="V53" s="410"/>
      <c r="W53" s="410"/>
      <c r="X53" s="410"/>
      <c r="Y53" s="410"/>
      <c r="Z53" s="410"/>
      <c r="AA53" s="410"/>
      <c r="AB53" s="408"/>
      <c r="AC53" s="408"/>
      <c r="AD53" s="272"/>
    </row>
    <row r="54" spans="1:30">
      <c r="A54" s="264" t="s">
        <v>111</v>
      </c>
      <c r="B54" s="265">
        <v>2024</v>
      </c>
      <c r="C54" s="265" t="s">
        <v>657</v>
      </c>
      <c r="D54" s="265" t="s">
        <v>145</v>
      </c>
      <c r="E54" s="267" t="s">
        <v>2527</v>
      </c>
      <c r="F54" s="265" t="s">
        <v>778</v>
      </c>
      <c r="G54" s="264" t="s">
        <v>1128</v>
      </c>
      <c r="H54" s="268" t="s">
        <v>436</v>
      </c>
      <c r="I54" s="264" t="s">
        <v>887</v>
      </c>
      <c r="J54" s="264" t="s">
        <v>887</v>
      </c>
      <c r="K54" s="269" t="s">
        <v>181</v>
      </c>
      <c r="L54" s="274">
        <v>8</v>
      </c>
      <c r="M54" s="264">
        <v>4.5</v>
      </c>
      <c r="N54" s="267" t="s">
        <v>409</v>
      </c>
      <c r="O54" s="271" t="s">
        <v>2528</v>
      </c>
      <c r="P54" s="264">
        <v>29</v>
      </c>
      <c r="Q54" s="269" t="s">
        <v>2487</v>
      </c>
      <c r="R54" s="264">
        <v>50</v>
      </c>
      <c r="S54" s="419" t="s">
        <v>2500</v>
      </c>
      <c r="T54" s="414" t="s">
        <v>2529</v>
      </c>
      <c r="U54" s="379" t="s">
        <v>2530</v>
      </c>
      <c r="V54" s="410"/>
      <c r="W54" s="410"/>
      <c r="X54" s="410"/>
      <c r="Y54" s="410"/>
      <c r="Z54" s="410"/>
      <c r="AA54" s="410"/>
      <c r="AB54" s="408"/>
      <c r="AC54" s="408"/>
      <c r="AD54" s="272"/>
    </row>
    <row r="55" spans="1:30" ht="25.5">
      <c r="A55" s="264" t="s">
        <v>111</v>
      </c>
      <c r="B55" s="265">
        <v>2022</v>
      </c>
      <c r="C55" s="265" t="s">
        <v>657</v>
      </c>
      <c r="D55" s="265" t="s">
        <v>145</v>
      </c>
      <c r="E55" s="267" t="s">
        <v>779</v>
      </c>
      <c r="F55" s="265" t="s">
        <v>778</v>
      </c>
      <c r="G55" s="264" t="s">
        <v>1128</v>
      </c>
      <c r="H55" s="268" t="s">
        <v>436</v>
      </c>
      <c r="I55" s="264" t="s">
        <v>887</v>
      </c>
      <c r="J55" s="264" t="s">
        <v>887</v>
      </c>
      <c r="K55" s="269" t="s">
        <v>462</v>
      </c>
      <c r="L55" s="274" t="s">
        <v>1835</v>
      </c>
      <c r="M55" s="264" t="s">
        <v>2531</v>
      </c>
      <c r="N55" s="267" t="s">
        <v>409</v>
      </c>
      <c r="O55" s="271" t="s">
        <v>2528</v>
      </c>
      <c r="P55" s="264">
        <v>29</v>
      </c>
      <c r="Q55" s="269" t="s">
        <v>2522</v>
      </c>
      <c r="R55" s="279">
        <v>1800</v>
      </c>
      <c r="S55" s="419" t="s">
        <v>2532</v>
      </c>
      <c r="T55" s="414" t="s">
        <v>2529</v>
      </c>
      <c r="U55" s="379"/>
      <c r="V55" s="410" t="s">
        <v>181</v>
      </c>
      <c r="W55" s="410">
        <v>30</v>
      </c>
      <c r="X55" s="410">
        <v>1812</v>
      </c>
      <c r="Y55" s="410" t="s">
        <v>887</v>
      </c>
      <c r="Z55" s="410" t="s">
        <v>1128</v>
      </c>
      <c r="AA55" s="410" t="s">
        <v>1128</v>
      </c>
      <c r="AB55" s="408" t="str">
        <f t="shared" si="2"/>
        <v/>
      </c>
      <c r="AC55" s="408" t="str">
        <f t="shared" si="3"/>
        <v/>
      </c>
      <c r="AD55" s="272"/>
    </row>
    <row r="56" spans="1:30" ht="25.5">
      <c r="A56" s="264" t="s">
        <v>111</v>
      </c>
      <c r="B56" s="265">
        <v>2022</v>
      </c>
      <c r="C56" s="265" t="s">
        <v>657</v>
      </c>
      <c r="D56" s="265" t="s">
        <v>145</v>
      </c>
      <c r="E56" s="267" t="s">
        <v>779</v>
      </c>
      <c r="F56" s="265" t="s">
        <v>778</v>
      </c>
      <c r="G56" s="264" t="s">
        <v>1128</v>
      </c>
      <c r="H56" s="268" t="s">
        <v>436</v>
      </c>
      <c r="I56" s="264" t="s">
        <v>887</v>
      </c>
      <c r="J56" s="264" t="s">
        <v>887</v>
      </c>
      <c r="K56" s="269" t="s">
        <v>462</v>
      </c>
      <c r="L56" s="274" t="s">
        <v>1835</v>
      </c>
      <c r="M56" s="264" t="s">
        <v>2531</v>
      </c>
      <c r="N56" s="267" t="s">
        <v>409</v>
      </c>
      <c r="O56" s="271" t="s">
        <v>2528</v>
      </c>
      <c r="P56" s="264">
        <v>29</v>
      </c>
      <c r="Q56" s="269" t="s">
        <v>2533</v>
      </c>
      <c r="R56" s="279">
        <v>45</v>
      </c>
      <c r="S56" s="419" t="s">
        <v>2534</v>
      </c>
      <c r="T56" s="414" t="s">
        <v>2529</v>
      </c>
      <c r="U56" s="379"/>
      <c r="V56" s="410" t="s">
        <v>181</v>
      </c>
      <c r="W56" s="410">
        <v>30</v>
      </c>
      <c r="X56" s="410">
        <v>59</v>
      </c>
      <c r="Y56" s="410" t="s">
        <v>887</v>
      </c>
      <c r="Z56" s="410" t="s">
        <v>1128</v>
      </c>
      <c r="AA56" s="410" t="s">
        <v>1128</v>
      </c>
      <c r="AB56" s="408" t="str">
        <f t="shared" si="2"/>
        <v/>
      </c>
      <c r="AC56" s="408" t="str">
        <f t="shared" si="3"/>
        <v/>
      </c>
      <c r="AD56" s="272"/>
    </row>
    <row r="57" spans="1:30" ht="25.5">
      <c r="A57" s="264" t="s">
        <v>111</v>
      </c>
      <c r="B57" s="265">
        <v>2022</v>
      </c>
      <c r="C57" s="265" t="s">
        <v>657</v>
      </c>
      <c r="D57" s="265" t="s">
        <v>145</v>
      </c>
      <c r="E57" s="267" t="s">
        <v>779</v>
      </c>
      <c r="F57" s="265" t="s">
        <v>778</v>
      </c>
      <c r="G57" s="264" t="s">
        <v>1128</v>
      </c>
      <c r="H57" s="268" t="s">
        <v>436</v>
      </c>
      <c r="I57" s="264" t="s">
        <v>887</v>
      </c>
      <c r="J57" s="264" t="s">
        <v>887</v>
      </c>
      <c r="K57" s="269" t="s">
        <v>462</v>
      </c>
      <c r="L57" s="274" t="s">
        <v>1835</v>
      </c>
      <c r="M57" s="264" t="s">
        <v>2531</v>
      </c>
      <c r="N57" s="267" t="s">
        <v>409</v>
      </c>
      <c r="O57" s="271" t="s">
        <v>2528</v>
      </c>
      <c r="P57" s="264">
        <v>29</v>
      </c>
      <c r="Q57" s="269" t="s">
        <v>2535</v>
      </c>
      <c r="R57" s="279">
        <v>600</v>
      </c>
      <c r="S57" s="419" t="s">
        <v>2500</v>
      </c>
      <c r="T57" s="414" t="s">
        <v>2529</v>
      </c>
      <c r="U57" s="379"/>
      <c r="V57" s="410" t="s">
        <v>181</v>
      </c>
      <c r="W57" s="410">
        <v>30</v>
      </c>
      <c r="X57" s="410">
        <v>748</v>
      </c>
      <c r="Y57" s="410" t="s">
        <v>887</v>
      </c>
      <c r="Z57" s="410" t="s">
        <v>1128</v>
      </c>
      <c r="AA57" s="410" t="s">
        <v>1128</v>
      </c>
      <c r="AB57" s="408" t="str">
        <f t="shared" si="2"/>
        <v/>
      </c>
      <c r="AC57" s="408" t="str">
        <f t="shared" si="3"/>
        <v/>
      </c>
      <c r="AD57" s="272"/>
    </row>
    <row r="58" spans="1:30" ht="25.5">
      <c r="A58" s="264" t="s">
        <v>111</v>
      </c>
      <c r="B58" s="265">
        <v>2022</v>
      </c>
      <c r="C58" s="265" t="s">
        <v>657</v>
      </c>
      <c r="D58" s="265" t="s">
        <v>145</v>
      </c>
      <c r="E58" s="267" t="s">
        <v>779</v>
      </c>
      <c r="F58" s="265" t="s">
        <v>778</v>
      </c>
      <c r="G58" s="264" t="s">
        <v>1128</v>
      </c>
      <c r="H58" s="268" t="s">
        <v>436</v>
      </c>
      <c r="I58" s="264" t="s">
        <v>887</v>
      </c>
      <c r="J58" s="264" t="s">
        <v>887</v>
      </c>
      <c r="K58" s="269" t="s">
        <v>462</v>
      </c>
      <c r="L58" s="274" t="s">
        <v>1835</v>
      </c>
      <c r="M58" s="264" t="s">
        <v>2531</v>
      </c>
      <c r="N58" s="267" t="s">
        <v>409</v>
      </c>
      <c r="O58" s="271" t="s">
        <v>2528</v>
      </c>
      <c r="P58" s="264">
        <v>29</v>
      </c>
      <c r="Q58" s="269" t="s">
        <v>2506</v>
      </c>
      <c r="R58" s="279">
        <v>100</v>
      </c>
      <c r="S58" s="419" t="s">
        <v>2536</v>
      </c>
      <c r="T58" s="414" t="s">
        <v>2529</v>
      </c>
      <c r="U58" s="379"/>
      <c r="V58" s="410" t="s">
        <v>181</v>
      </c>
      <c r="W58" s="410">
        <v>30</v>
      </c>
      <c r="X58" s="410">
        <v>97</v>
      </c>
      <c r="Y58" s="410" t="s">
        <v>887</v>
      </c>
      <c r="Z58" s="410" t="s">
        <v>1128</v>
      </c>
      <c r="AA58" s="410" t="s">
        <v>1128</v>
      </c>
      <c r="AB58" s="408" t="str">
        <f t="shared" si="2"/>
        <v/>
      </c>
      <c r="AC58" s="408" t="str">
        <f t="shared" si="3"/>
        <v/>
      </c>
      <c r="AD58" s="272"/>
    </row>
    <row r="59" spans="1:30" ht="25.5">
      <c r="A59" s="264" t="s">
        <v>111</v>
      </c>
      <c r="B59" s="265">
        <v>2022</v>
      </c>
      <c r="C59" s="265" t="s">
        <v>657</v>
      </c>
      <c r="D59" s="265" t="s">
        <v>145</v>
      </c>
      <c r="E59" s="267" t="s">
        <v>779</v>
      </c>
      <c r="F59" s="265" t="s">
        <v>778</v>
      </c>
      <c r="G59" s="264" t="s">
        <v>1128</v>
      </c>
      <c r="H59" s="268" t="s">
        <v>436</v>
      </c>
      <c r="I59" s="264" t="s">
        <v>887</v>
      </c>
      <c r="J59" s="264" t="s">
        <v>887</v>
      </c>
      <c r="K59" s="269" t="s">
        <v>462</v>
      </c>
      <c r="L59" s="274" t="s">
        <v>1835</v>
      </c>
      <c r="M59" s="264" t="s">
        <v>2531</v>
      </c>
      <c r="N59" s="267" t="s">
        <v>409</v>
      </c>
      <c r="O59" s="271" t="s">
        <v>2528</v>
      </c>
      <c r="P59" s="264">
        <v>29</v>
      </c>
      <c r="Q59" s="269" t="s">
        <v>2537</v>
      </c>
      <c r="R59" s="279">
        <v>100</v>
      </c>
      <c r="S59" s="419" t="s">
        <v>2500</v>
      </c>
      <c r="T59" s="414" t="s">
        <v>2529</v>
      </c>
      <c r="U59" s="379"/>
      <c r="V59" s="410" t="s">
        <v>181</v>
      </c>
      <c r="W59" s="410">
        <v>30</v>
      </c>
      <c r="X59" s="410">
        <v>69</v>
      </c>
      <c r="Y59" s="410" t="s">
        <v>887</v>
      </c>
      <c r="Z59" s="410" t="s">
        <v>1128</v>
      </c>
      <c r="AA59" s="410" t="s">
        <v>1128</v>
      </c>
      <c r="AB59" s="408" t="str">
        <f t="shared" si="2"/>
        <v/>
      </c>
      <c r="AC59" s="408" t="str">
        <f t="shared" si="3"/>
        <v/>
      </c>
      <c r="AD59" s="272"/>
    </row>
    <row r="60" spans="1:30" ht="15.75" customHeight="1">
      <c r="A60" s="264" t="s">
        <v>111</v>
      </c>
      <c r="B60" s="265">
        <v>2023</v>
      </c>
      <c r="C60" s="265" t="s">
        <v>657</v>
      </c>
      <c r="D60" s="265" t="s">
        <v>145</v>
      </c>
      <c r="E60" s="267" t="s">
        <v>779</v>
      </c>
      <c r="F60" s="265" t="s">
        <v>778</v>
      </c>
      <c r="G60" s="264" t="s">
        <v>1128</v>
      </c>
      <c r="H60" s="268" t="s">
        <v>436</v>
      </c>
      <c r="I60" s="264" t="s">
        <v>887</v>
      </c>
      <c r="J60" s="264" t="s">
        <v>887</v>
      </c>
      <c r="K60" s="269" t="s">
        <v>462</v>
      </c>
      <c r="L60" s="274" t="s">
        <v>1835</v>
      </c>
      <c r="M60" s="264" t="s">
        <v>2531</v>
      </c>
      <c r="N60" s="267" t="s">
        <v>409</v>
      </c>
      <c r="O60" s="271" t="s">
        <v>2528</v>
      </c>
      <c r="P60" s="264">
        <v>29</v>
      </c>
      <c r="Q60" s="269" t="s">
        <v>2522</v>
      </c>
      <c r="R60" s="279">
        <v>1800</v>
      </c>
      <c r="S60" s="419" t="s">
        <v>2532</v>
      </c>
      <c r="T60" s="414" t="s">
        <v>2529</v>
      </c>
      <c r="U60" s="379"/>
      <c r="V60" s="410"/>
      <c r="W60" s="410"/>
      <c r="X60" s="410"/>
      <c r="Y60" s="410"/>
      <c r="Z60" s="410"/>
      <c r="AA60" s="410"/>
      <c r="AB60" s="408"/>
      <c r="AC60" s="408"/>
      <c r="AD60" s="272"/>
    </row>
    <row r="61" spans="1:30" ht="15.75" customHeight="1">
      <c r="A61" s="264" t="s">
        <v>111</v>
      </c>
      <c r="B61" s="265">
        <v>2023</v>
      </c>
      <c r="C61" s="265" t="s">
        <v>657</v>
      </c>
      <c r="D61" s="265" t="s">
        <v>145</v>
      </c>
      <c r="E61" s="267" t="s">
        <v>779</v>
      </c>
      <c r="F61" s="265" t="s">
        <v>778</v>
      </c>
      <c r="G61" s="264" t="s">
        <v>1128</v>
      </c>
      <c r="H61" s="268" t="s">
        <v>436</v>
      </c>
      <c r="I61" s="264" t="s">
        <v>887</v>
      </c>
      <c r="J61" s="264" t="s">
        <v>887</v>
      </c>
      <c r="K61" s="269" t="s">
        <v>462</v>
      </c>
      <c r="L61" s="274" t="s">
        <v>1835</v>
      </c>
      <c r="M61" s="264" t="s">
        <v>2531</v>
      </c>
      <c r="N61" s="267" t="s">
        <v>409</v>
      </c>
      <c r="O61" s="271" t="s">
        <v>2528</v>
      </c>
      <c r="P61" s="264">
        <v>29</v>
      </c>
      <c r="Q61" s="269" t="s">
        <v>2533</v>
      </c>
      <c r="R61" s="279">
        <v>45</v>
      </c>
      <c r="S61" s="419" t="s">
        <v>2500</v>
      </c>
      <c r="T61" s="414" t="s">
        <v>2529</v>
      </c>
      <c r="U61" s="379"/>
      <c r="V61" s="410"/>
      <c r="W61" s="410"/>
      <c r="X61" s="410"/>
      <c r="Y61" s="410"/>
      <c r="Z61" s="410"/>
      <c r="AA61" s="410"/>
      <c r="AB61" s="408"/>
      <c r="AC61" s="408"/>
      <c r="AD61" s="272"/>
    </row>
    <row r="62" spans="1:30" ht="15.75" customHeight="1">
      <c r="A62" s="264" t="s">
        <v>111</v>
      </c>
      <c r="B62" s="265">
        <v>2023</v>
      </c>
      <c r="C62" s="265" t="s">
        <v>657</v>
      </c>
      <c r="D62" s="265" t="s">
        <v>145</v>
      </c>
      <c r="E62" s="267" t="s">
        <v>779</v>
      </c>
      <c r="F62" s="265" t="s">
        <v>778</v>
      </c>
      <c r="G62" s="264" t="s">
        <v>1128</v>
      </c>
      <c r="H62" s="268" t="s">
        <v>436</v>
      </c>
      <c r="I62" s="264" t="s">
        <v>887</v>
      </c>
      <c r="J62" s="264" t="s">
        <v>887</v>
      </c>
      <c r="K62" s="269" t="s">
        <v>462</v>
      </c>
      <c r="L62" s="274" t="s">
        <v>1835</v>
      </c>
      <c r="M62" s="264" t="s">
        <v>2531</v>
      </c>
      <c r="N62" s="267" t="s">
        <v>409</v>
      </c>
      <c r="O62" s="271" t="s">
        <v>2528</v>
      </c>
      <c r="P62" s="264">
        <v>29</v>
      </c>
      <c r="Q62" s="269" t="s">
        <v>2535</v>
      </c>
      <c r="R62" s="279">
        <v>600</v>
      </c>
      <c r="S62" s="419" t="s">
        <v>2500</v>
      </c>
      <c r="T62" s="414" t="s">
        <v>2529</v>
      </c>
      <c r="U62" s="379"/>
      <c r="V62" s="410"/>
      <c r="W62" s="410"/>
      <c r="X62" s="410"/>
      <c r="Y62" s="410"/>
      <c r="Z62" s="410"/>
      <c r="AA62" s="410"/>
      <c r="AB62" s="408"/>
      <c r="AC62" s="408"/>
      <c r="AD62" s="272"/>
    </row>
    <row r="63" spans="1:30" ht="15.75" customHeight="1">
      <c r="A63" s="264" t="s">
        <v>111</v>
      </c>
      <c r="B63" s="265">
        <v>2023</v>
      </c>
      <c r="C63" s="265" t="s">
        <v>657</v>
      </c>
      <c r="D63" s="265" t="s">
        <v>145</v>
      </c>
      <c r="E63" s="267" t="s">
        <v>779</v>
      </c>
      <c r="F63" s="265" t="s">
        <v>778</v>
      </c>
      <c r="G63" s="264" t="s">
        <v>1128</v>
      </c>
      <c r="H63" s="268" t="s">
        <v>436</v>
      </c>
      <c r="I63" s="264" t="s">
        <v>887</v>
      </c>
      <c r="J63" s="264" t="s">
        <v>887</v>
      </c>
      <c r="K63" s="269" t="s">
        <v>462</v>
      </c>
      <c r="L63" s="274" t="s">
        <v>1835</v>
      </c>
      <c r="M63" s="264" t="s">
        <v>2531</v>
      </c>
      <c r="N63" s="267" t="s">
        <v>409</v>
      </c>
      <c r="O63" s="271" t="s">
        <v>2528</v>
      </c>
      <c r="P63" s="264">
        <v>29</v>
      </c>
      <c r="Q63" s="269" t="s">
        <v>2506</v>
      </c>
      <c r="R63" s="279">
        <v>100</v>
      </c>
      <c r="S63" s="419" t="s">
        <v>2500</v>
      </c>
      <c r="T63" s="414" t="s">
        <v>2529</v>
      </c>
      <c r="U63" s="379"/>
      <c r="V63" s="410"/>
      <c r="W63" s="410"/>
      <c r="X63" s="410"/>
      <c r="Y63" s="410"/>
      <c r="Z63" s="410"/>
      <c r="AA63" s="410"/>
      <c r="AB63" s="408"/>
      <c r="AC63" s="408"/>
      <c r="AD63" s="272"/>
    </row>
    <row r="64" spans="1:30" ht="15.75" customHeight="1">
      <c r="A64" s="264" t="s">
        <v>111</v>
      </c>
      <c r="B64" s="265">
        <v>2023</v>
      </c>
      <c r="C64" s="265" t="s">
        <v>657</v>
      </c>
      <c r="D64" s="265" t="s">
        <v>145</v>
      </c>
      <c r="E64" s="267" t="s">
        <v>779</v>
      </c>
      <c r="F64" s="265" t="s">
        <v>778</v>
      </c>
      <c r="G64" s="264" t="s">
        <v>1128</v>
      </c>
      <c r="H64" s="268" t="s">
        <v>436</v>
      </c>
      <c r="I64" s="264" t="s">
        <v>887</v>
      </c>
      <c r="J64" s="264" t="s">
        <v>887</v>
      </c>
      <c r="K64" s="269" t="s">
        <v>462</v>
      </c>
      <c r="L64" s="274" t="s">
        <v>1835</v>
      </c>
      <c r="M64" s="264" t="s">
        <v>2531</v>
      </c>
      <c r="N64" s="267" t="s">
        <v>409</v>
      </c>
      <c r="O64" s="271" t="s">
        <v>2528</v>
      </c>
      <c r="P64" s="264">
        <v>29</v>
      </c>
      <c r="Q64" s="269" t="s">
        <v>2537</v>
      </c>
      <c r="R64" s="279">
        <v>100</v>
      </c>
      <c r="S64" s="419" t="s">
        <v>2500</v>
      </c>
      <c r="T64" s="414" t="s">
        <v>2529</v>
      </c>
      <c r="U64" s="379"/>
      <c r="V64" s="410"/>
      <c r="W64" s="410"/>
      <c r="X64" s="410"/>
      <c r="Y64" s="410"/>
      <c r="Z64" s="410"/>
      <c r="AA64" s="410"/>
      <c r="AB64" s="408"/>
      <c r="AC64" s="408"/>
      <c r="AD64" s="272"/>
    </row>
    <row r="65" spans="1:30" ht="15.75" customHeight="1">
      <c r="A65" s="264" t="s">
        <v>111</v>
      </c>
      <c r="B65" s="265">
        <v>2024</v>
      </c>
      <c r="C65" s="265" t="s">
        <v>657</v>
      </c>
      <c r="D65" s="265" t="s">
        <v>145</v>
      </c>
      <c r="E65" s="267" t="s">
        <v>779</v>
      </c>
      <c r="F65" s="265" t="s">
        <v>778</v>
      </c>
      <c r="G65" s="264" t="s">
        <v>1128</v>
      </c>
      <c r="H65" s="268" t="s">
        <v>436</v>
      </c>
      <c r="I65" s="264" t="s">
        <v>887</v>
      </c>
      <c r="J65" s="264" t="s">
        <v>887</v>
      </c>
      <c r="K65" s="269" t="s">
        <v>462</v>
      </c>
      <c r="L65" s="274" t="s">
        <v>1835</v>
      </c>
      <c r="M65" s="264" t="s">
        <v>2531</v>
      </c>
      <c r="N65" s="267" t="s">
        <v>409</v>
      </c>
      <c r="O65" s="271" t="s">
        <v>2528</v>
      </c>
      <c r="P65" s="264">
        <v>29</v>
      </c>
      <c r="Q65" s="269" t="s">
        <v>2522</v>
      </c>
      <c r="R65" s="279">
        <v>1800</v>
      </c>
      <c r="S65" s="419" t="s">
        <v>2532</v>
      </c>
      <c r="T65" s="414" t="s">
        <v>2529</v>
      </c>
      <c r="U65" s="379"/>
      <c r="V65" s="410"/>
      <c r="W65" s="410"/>
      <c r="X65" s="410"/>
      <c r="Y65" s="410"/>
      <c r="Z65" s="410"/>
      <c r="AA65" s="410"/>
      <c r="AB65" s="408"/>
      <c r="AC65" s="408"/>
      <c r="AD65" s="272"/>
    </row>
    <row r="66" spans="1:30" ht="15.75" customHeight="1">
      <c r="A66" s="264" t="s">
        <v>111</v>
      </c>
      <c r="B66" s="265">
        <v>2024</v>
      </c>
      <c r="C66" s="265" t="s">
        <v>657</v>
      </c>
      <c r="D66" s="265" t="s">
        <v>145</v>
      </c>
      <c r="E66" s="267" t="s">
        <v>779</v>
      </c>
      <c r="F66" s="265" t="s">
        <v>778</v>
      </c>
      <c r="G66" s="264" t="s">
        <v>1128</v>
      </c>
      <c r="H66" s="268" t="s">
        <v>436</v>
      </c>
      <c r="I66" s="264" t="s">
        <v>887</v>
      </c>
      <c r="J66" s="264" t="s">
        <v>887</v>
      </c>
      <c r="K66" s="269" t="s">
        <v>462</v>
      </c>
      <c r="L66" s="274" t="s">
        <v>1835</v>
      </c>
      <c r="M66" s="264" t="s">
        <v>2531</v>
      </c>
      <c r="N66" s="267" t="s">
        <v>409</v>
      </c>
      <c r="O66" s="271" t="s">
        <v>2528</v>
      </c>
      <c r="P66" s="264">
        <v>29</v>
      </c>
      <c r="Q66" s="269" t="s">
        <v>2533</v>
      </c>
      <c r="R66" s="279">
        <v>45</v>
      </c>
      <c r="S66" s="419" t="s">
        <v>2500</v>
      </c>
      <c r="T66" s="414" t="s">
        <v>2529</v>
      </c>
      <c r="U66" s="379"/>
      <c r="V66" s="410"/>
      <c r="W66" s="410"/>
      <c r="X66" s="410"/>
      <c r="Y66" s="410"/>
      <c r="Z66" s="410"/>
      <c r="AA66" s="410"/>
      <c r="AB66" s="408"/>
      <c r="AC66" s="408"/>
      <c r="AD66" s="272"/>
    </row>
    <row r="67" spans="1:30" ht="15.75" customHeight="1">
      <c r="A67" s="264" t="s">
        <v>111</v>
      </c>
      <c r="B67" s="265">
        <v>2024</v>
      </c>
      <c r="C67" s="265" t="s">
        <v>657</v>
      </c>
      <c r="D67" s="265" t="s">
        <v>145</v>
      </c>
      <c r="E67" s="267" t="s">
        <v>779</v>
      </c>
      <c r="F67" s="265" t="s">
        <v>778</v>
      </c>
      <c r="G67" s="264" t="s">
        <v>1128</v>
      </c>
      <c r="H67" s="268" t="s">
        <v>436</v>
      </c>
      <c r="I67" s="264" t="s">
        <v>887</v>
      </c>
      <c r="J67" s="264" t="s">
        <v>887</v>
      </c>
      <c r="K67" s="269" t="s">
        <v>462</v>
      </c>
      <c r="L67" s="274" t="s">
        <v>1835</v>
      </c>
      <c r="M67" s="264" t="s">
        <v>2531</v>
      </c>
      <c r="N67" s="267" t="s">
        <v>409</v>
      </c>
      <c r="O67" s="271" t="s">
        <v>2528</v>
      </c>
      <c r="P67" s="264">
        <v>29</v>
      </c>
      <c r="Q67" s="269" t="s">
        <v>2535</v>
      </c>
      <c r="R67" s="279">
        <v>600</v>
      </c>
      <c r="S67" s="419" t="s">
        <v>2500</v>
      </c>
      <c r="T67" s="414" t="s">
        <v>2529</v>
      </c>
      <c r="U67" s="379"/>
      <c r="V67" s="410"/>
      <c r="W67" s="410"/>
      <c r="X67" s="410"/>
      <c r="Y67" s="410"/>
      <c r="Z67" s="410"/>
      <c r="AA67" s="410"/>
      <c r="AB67" s="408"/>
      <c r="AC67" s="408"/>
      <c r="AD67" s="272"/>
    </row>
    <row r="68" spans="1:30" ht="15.75" customHeight="1">
      <c r="A68" s="264" t="s">
        <v>111</v>
      </c>
      <c r="B68" s="265">
        <v>2024</v>
      </c>
      <c r="C68" s="265" t="s">
        <v>657</v>
      </c>
      <c r="D68" s="265" t="s">
        <v>145</v>
      </c>
      <c r="E68" s="267" t="s">
        <v>779</v>
      </c>
      <c r="F68" s="265" t="s">
        <v>778</v>
      </c>
      <c r="G68" s="264" t="s">
        <v>1128</v>
      </c>
      <c r="H68" s="268" t="s">
        <v>436</v>
      </c>
      <c r="I68" s="264" t="s">
        <v>887</v>
      </c>
      <c r="J68" s="264" t="s">
        <v>887</v>
      </c>
      <c r="K68" s="269" t="s">
        <v>462</v>
      </c>
      <c r="L68" s="274" t="s">
        <v>1835</v>
      </c>
      <c r="M68" s="264" t="s">
        <v>2531</v>
      </c>
      <c r="N68" s="267" t="s">
        <v>409</v>
      </c>
      <c r="O68" s="271" t="s">
        <v>2528</v>
      </c>
      <c r="P68" s="264">
        <v>29</v>
      </c>
      <c r="Q68" s="269" t="s">
        <v>2506</v>
      </c>
      <c r="R68" s="279">
        <v>100</v>
      </c>
      <c r="S68" s="419" t="s">
        <v>2500</v>
      </c>
      <c r="T68" s="414" t="s">
        <v>2529</v>
      </c>
      <c r="U68" s="379"/>
      <c r="V68" s="410"/>
      <c r="W68" s="410"/>
      <c r="X68" s="410"/>
      <c r="Y68" s="410"/>
      <c r="Z68" s="410"/>
      <c r="AA68" s="410"/>
      <c r="AB68" s="408"/>
      <c r="AC68" s="408"/>
      <c r="AD68" s="272"/>
    </row>
    <row r="69" spans="1:30" ht="15.75" customHeight="1">
      <c r="A69" s="264" t="s">
        <v>111</v>
      </c>
      <c r="B69" s="265">
        <v>2024</v>
      </c>
      <c r="C69" s="265" t="s">
        <v>657</v>
      </c>
      <c r="D69" s="265" t="s">
        <v>145</v>
      </c>
      <c r="E69" s="267" t="s">
        <v>779</v>
      </c>
      <c r="F69" s="265" t="s">
        <v>778</v>
      </c>
      <c r="G69" s="264" t="s">
        <v>1128</v>
      </c>
      <c r="H69" s="268" t="s">
        <v>436</v>
      </c>
      <c r="I69" s="264" t="s">
        <v>887</v>
      </c>
      <c r="J69" s="264" t="s">
        <v>887</v>
      </c>
      <c r="K69" s="269" t="s">
        <v>462</v>
      </c>
      <c r="L69" s="274" t="s">
        <v>1835</v>
      </c>
      <c r="M69" s="264" t="s">
        <v>2531</v>
      </c>
      <c r="N69" s="267" t="s">
        <v>409</v>
      </c>
      <c r="O69" s="271" t="s">
        <v>2528</v>
      </c>
      <c r="P69" s="264">
        <v>29</v>
      </c>
      <c r="Q69" s="269" t="s">
        <v>2537</v>
      </c>
      <c r="R69" s="279">
        <v>100</v>
      </c>
      <c r="S69" s="419" t="s">
        <v>2500</v>
      </c>
      <c r="T69" s="414" t="s">
        <v>2529</v>
      </c>
      <c r="U69" s="379"/>
      <c r="V69" s="410"/>
      <c r="W69" s="410"/>
      <c r="X69" s="410"/>
      <c r="Y69" s="410"/>
      <c r="Z69" s="410"/>
      <c r="AA69" s="410"/>
      <c r="AB69" s="408"/>
      <c r="AC69" s="408"/>
      <c r="AD69" s="272"/>
    </row>
    <row r="70" spans="1:30" ht="38.25">
      <c r="A70" s="264" t="s">
        <v>111</v>
      </c>
      <c r="B70" s="265">
        <v>2022</v>
      </c>
      <c r="C70" s="265" t="s">
        <v>657</v>
      </c>
      <c r="D70" s="266" t="s">
        <v>145</v>
      </c>
      <c r="E70" s="267" t="s">
        <v>2538</v>
      </c>
      <c r="F70" s="265" t="s">
        <v>767</v>
      </c>
      <c r="G70" s="264" t="s">
        <v>1128</v>
      </c>
      <c r="H70" s="268" t="s">
        <v>436</v>
      </c>
      <c r="I70" s="264" t="s">
        <v>887</v>
      </c>
      <c r="J70" s="264" t="s">
        <v>887</v>
      </c>
      <c r="K70" s="265" t="s">
        <v>462</v>
      </c>
      <c r="L70" s="274" t="s">
        <v>2539</v>
      </c>
      <c r="M70" s="264" t="s">
        <v>2540</v>
      </c>
      <c r="N70" s="267" t="s">
        <v>409</v>
      </c>
      <c r="O70" s="271" t="s">
        <v>2503</v>
      </c>
      <c r="P70" s="264">
        <v>75</v>
      </c>
      <c r="Q70" s="269" t="s">
        <v>2472</v>
      </c>
      <c r="R70" s="264">
        <v>266</v>
      </c>
      <c r="S70" s="418" t="s">
        <v>2473</v>
      </c>
      <c r="T70" s="414" t="s">
        <v>2541</v>
      </c>
      <c r="U70" s="379" t="s">
        <v>2542</v>
      </c>
      <c r="V70" s="410" t="s">
        <v>181</v>
      </c>
      <c r="W70" s="410">
        <v>76</v>
      </c>
      <c r="X70" s="410">
        <v>243</v>
      </c>
      <c r="Y70" s="410" t="s">
        <v>887</v>
      </c>
      <c r="Z70" s="410" t="s">
        <v>1128</v>
      </c>
      <c r="AA70" s="410" t="s">
        <v>887</v>
      </c>
      <c r="AB70" s="408" t="str">
        <f t="shared" si="2"/>
        <v/>
      </c>
      <c r="AC70" s="408" t="str">
        <f t="shared" si="3"/>
        <v>X</v>
      </c>
      <c r="AD70" s="272" t="s">
        <v>2833</v>
      </c>
    </row>
    <row r="71" spans="1:30" ht="38.25">
      <c r="A71" s="264" t="s">
        <v>111</v>
      </c>
      <c r="B71" s="265">
        <v>2022</v>
      </c>
      <c r="C71" s="265" t="s">
        <v>657</v>
      </c>
      <c r="D71" s="266" t="s">
        <v>145</v>
      </c>
      <c r="E71" s="267" t="s">
        <v>2538</v>
      </c>
      <c r="F71" s="265" t="s">
        <v>767</v>
      </c>
      <c r="G71" s="264" t="s">
        <v>1128</v>
      </c>
      <c r="H71" s="268" t="s">
        <v>436</v>
      </c>
      <c r="I71" s="264" t="s">
        <v>887</v>
      </c>
      <c r="J71" s="264" t="s">
        <v>887</v>
      </c>
      <c r="K71" s="265" t="s">
        <v>462</v>
      </c>
      <c r="L71" s="274" t="s">
        <v>2539</v>
      </c>
      <c r="M71" s="264" t="s">
        <v>2540</v>
      </c>
      <c r="N71" s="267" t="s">
        <v>409</v>
      </c>
      <c r="O71" s="271" t="s">
        <v>2503</v>
      </c>
      <c r="P71" s="264">
        <v>75</v>
      </c>
      <c r="Q71" s="271" t="s">
        <v>2543</v>
      </c>
      <c r="R71" s="264">
        <v>266</v>
      </c>
      <c r="S71" s="419" t="s">
        <v>2500</v>
      </c>
      <c r="T71" s="414" t="s">
        <v>2541</v>
      </c>
      <c r="U71" s="379"/>
      <c r="V71" s="410" t="s">
        <v>181</v>
      </c>
      <c r="W71" s="410">
        <v>76</v>
      </c>
      <c r="X71" s="410">
        <v>243</v>
      </c>
      <c r="Y71" s="410" t="s">
        <v>887</v>
      </c>
      <c r="Z71" s="410" t="s">
        <v>1128</v>
      </c>
      <c r="AA71" s="410" t="s">
        <v>887</v>
      </c>
      <c r="AB71" s="408" t="str">
        <f t="shared" si="2"/>
        <v/>
      </c>
      <c r="AC71" s="408" t="str">
        <f t="shared" si="3"/>
        <v>X</v>
      </c>
      <c r="AD71" s="272" t="s">
        <v>2833</v>
      </c>
    </row>
    <row r="72" spans="1:30" ht="15.75" customHeight="1">
      <c r="A72" s="264" t="s">
        <v>111</v>
      </c>
      <c r="B72" s="265">
        <v>2023</v>
      </c>
      <c r="C72" s="265" t="s">
        <v>657</v>
      </c>
      <c r="D72" s="266" t="s">
        <v>145</v>
      </c>
      <c r="E72" s="267" t="s">
        <v>2538</v>
      </c>
      <c r="F72" s="265" t="s">
        <v>767</v>
      </c>
      <c r="G72" s="264" t="s">
        <v>1128</v>
      </c>
      <c r="H72" s="268" t="s">
        <v>436</v>
      </c>
      <c r="I72" s="264" t="s">
        <v>887</v>
      </c>
      <c r="J72" s="264" t="s">
        <v>887</v>
      </c>
      <c r="K72" s="265" t="s">
        <v>462</v>
      </c>
      <c r="L72" s="274" t="s">
        <v>2539</v>
      </c>
      <c r="M72" s="264" t="s">
        <v>2540</v>
      </c>
      <c r="N72" s="267" t="s">
        <v>409</v>
      </c>
      <c r="O72" s="271" t="s">
        <v>2503</v>
      </c>
      <c r="P72" s="264">
        <v>75</v>
      </c>
      <c r="Q72" s="269" t="s">
        <v>2472</v>
      </c>
      <c r="R72" s="264">
        <v>266</v>
      </c>
      <c r="S72" s="419" t="s">
        <v>2473</v>
      </c>
      <c r="T72" s="414" t="s">
        <v>2544</v>
      </c>
      <c r="U72" s="379" t="s">
        <v>2542</v>
      </c>
      <c r="V72" s="410"/>
      <c r="W72" s="410"/>
      <c r="X72" s="410"/>
      <c r="Y72" s="410"/>
      <c r="Z72" s="410"/>
      <c r="AA72" s="410"/>
      <c r="AB72" s="408"/>
      <c r="AC72" s="408"/>
      <c r="AD72" s="272"/>
    </row>
    <row r="73" spans="1:30" ht="15.75" customHeight="1">
      <c r="A73" s="264" t="s">
        <v>111</v>
      </c>
      <c r="B73" s="265">
        <v>2023</v>
      </c>
      <c r="C73" s="265" t="s">
        <v>657</v>
      </c>
      <c r="D73" s="266" t="s">
        <v>145</v>
      </c>
      <c r="E73" s="267" t="s">
        <v>2538</v>
      </c>
      <c r="F73" s="265" t="s">
        <v>767</v>
      </c>
      <c r="G73" s="264" t="s">
        <v>1128</v>
      </c>
      <c r="H73" s="268" t="s">
        <v>436</v>
      </c>
      <c r="I73" s="264" t="s">
        <v>887</v>
      </c>
      <c r="J73" s="264" t="s">
        <v>887</v>
      </c>
      <c r="K73" s="265" t="s">
        <v>462</v>
      </c>
      <c r="L73" s="274" t="s">
        <v>2539</v>
      </c>
      <c r="M73" s="264" t="s">
        <v>2540</v>
      </c>
      <c r="N73" s="267" t="s">
        <v>409</v>
      </c>
      <c r="O73" s="271" t="s">
        <v>2503</v>
      </c>
      <c r="P73" s="264">
        <v>75</v>
      </c>
      <c r="Q73" s="269" t="s">
        <v>2476</v>
      </c>
      <c r="R73" s="264">
        <v>266</v>
      </c>
      <c r="S73" s="419" t="s">
        <v>2473</v>
      </c>
      <c r="T73" s="414" t="s">
        <v>2544</v>
      </c>
      <c r="U73" s="379"/>
      <c r="V73" s="410"/>
      <c r="W73" s="410"/>
      <c r="X73" s="410"/>
      <c r="Y73" s="410"/>
      <c r="Z73" s="410"/>
      <c r="AA73" s="410"/>
      <c r="AB73" s="408"/>
      <c r="AC73" s="408"/>
      <c r="AD73" s="272"/>
    </row>
    <row r="74" spans="1:30" ht="15.75" customHeight="1">
      <c r="A74" s="264" t="s">
        <v>111</v>
      </c>
      <c r="B74" s="265">
        <v>2024</v>
      </c>
      <c r="C74" s="265" t="s">
        <v>657</v>
      </c>
      <c r="D74" s="266" t="s">
        <v>145</v>
      </c>
      <c r="E74" s="267" t="s">
        <v>2538</v>
      </c>
      <c r="F74" s="265" t="s">
        <v>767</v>
      </c>
      <c r="G74" s="264" t="s">
        <v>1128</v>
      </c>
      <c r="H74" s="268" t="s">
        <v>436</v>
      </c>
      <c r="I74" s="264" t="s">
        <v>887</v>
      </c>
      <c r="J74" s="264" t="s">
        <v>887</v>
      </c>
      <c r="K74" s="265" t="s">
        <v>462</v>
      </c>
      <c r="L74" s="274" t="s">
        <v>2539</v>
      </c>
      <c r="M74" s="264" t="s">
        <v>2540</v>
      </c>
      <c r="N74" s="267" t="s">
        <v>409</v>
      </c>
      <c r="O74" s="271" t="s">
        <v>2503</v>
      </c>
      <c r="P74" s="264">
        <v>75</v>
      </c>
      <c r="Q74" s="269" t="s">
        <v>2472</v>
      </c>
      <c r="R74" s="264">
        <v>266</v>
      </c>
      <c r="S74" s="419" t="s">
        <v>2473</v>
      </c>
      <c r="T74" s="414" t="s">
        <v>2544</v>
      </c>
      <c r="U74" s="379" t="s">
        <v>2542</v>
      </c>
      <c r="V74" s="410"/>
      <c r="W74" s="410"/>
      <c r="X74" s="410"/>
      <c r="Y74" s="410"/>
      <c r="Z74" s="410"/>
      <c r="AA74" s="410"/>
      <c r="AB74" s="408"/>
      <c r="AC74" s="408"/>
      <c r="AD74" s="272"/>
    </row>
    <row r="75" spans="1:30" ht="15.75" customHeight="1">
      <c r="A75" s="264" t="s">
        <v>111</v>
      </c>
      <c r="B75" s="265">
        <v>2024</v>
      </c>
      <c r="C75" s="265" t="s">
        <v>657</v>
      </c>
      <c r="D75" s="266" t="s">
        <v>145</v>
      </c>
      <c r="E75" s="267" t="s">
        <v>2538</v>
      </c>
      <c r="F75" s="265" t="s">
        <v>767</v>
      </c>
      <c r="G75" s="264" t="s">
        <v>1128</v>
      </c>
      <c r="H75" s="268" t="s">
        <v>436</v>
      </c>
      <c r="I75" s="264" t="s">
        <v>887</v>
      </c>
      <c r="J75" s="264" t="s">
        <v>887</v>
      </c>
      <c r="K75" s="265" t="s">
        <v>462</v>
      </c>
      <c r="L75" s="274" t="s">
        <v>2539</v>
      </c>
      <c r="M75" s="264" t="s">
        <v>2540</v>
      </c>
      <c r="N75" s="267" t="s">
        <v>409</v>
      </c>
      <c r="O75" s="271" t="s">
        <v>2503</v>
      </c>
      <c r="P75" s="264">
        <v>75</v>
      </c>
      <c r="Q75" s="269" t="s">
        <v>2476</v>
      </c>
      <c r="R75" s="264">
        <v>266</v>
      </c>
      <c r="S75" s="419" t="s">
        <v>2473</v>
      </c>
      <c r="T75" s="414" t="s">
        <v>2544</v>
      </c>
      <c r="U75" s="379"/>
      <c r="V75" s="410"/>
      <c r="W75" s="410"/>
      <c r="X75" s="410"/>
      <c r="Y75" s="410"/>
      <c r="Z75" s="410"/>
      <c r="AA75" s="410"/>
      <c r="AB75" s="408"/>
      <c r="AC75" s="408"/>
      <c r="AD75" s="272"/>
    </row>
    <row r="76" spans="1:30" ht="15.75" customHeight="1">
      <c r="W76" s="223"/>
      <c r="X76" s="223"/>
    </row>
    <row r="77" spans="1:30" ht="15.75" customHeight="1"/>
    <row r="78" spans="1:30" ht="15.75" customHeight="1"/>
    <row r="79" spans="1:30" ht="15.75" customHeight="1"/>
    <row r="80" spans="1:3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0000000}">
          <x14:formula1>
            <xm:f>'N:\COLLECTE DES DONNEES\2022\8- Rapport annuel\GT donnée biologiques et d''activité\[AR_2022_2.6_VF.xlsx]MasterCodeList'!#REF!</xm:f>
          </x14:formula1>
          <xm:sqref>H4:H6</xm:sqref>
        </x14:dataValidation>
        <x14:dataValidation type="list" allowBlank="1" showInputMessage="1" showErrorMessage="1" xr:uid="{00000000-0002-0000-0B00-000001000000}">
          <x14:formula1>
            <xm:f>'N:\COLLECTE DES DONNEES\2022\8- Rapport annuel\GT donnée biologiques et d''activité\[AR_2022_2.6_VF.xlsx]MasterCodeList'!#REF!</xm:f>
          </x14:formula1>
          <xm:sqref>K4:K6 A4:A6 C4:D6 N4:O6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dimension ref="A1:U1670"/>
  <sheetViews>
    <sheetView topLeftCell="A1539" zoomScale="50" zoomScaleNormal="50" workbookViewId="0">
      <selection activeCell="T1539" sqref="T1539"/>
    </sheetView>
  </sheetViews>
  <sheetFormatPr baseColWidth="10" defaultColWidth="14.42578125" defaultRowHeight="12.75"/>
  <cols>
    <col min="1" max="7" width="11.5703125" style="282" customWidth="1"/>
    <col min="8" max="8" width="50" style="282" bestFit="1" customWidth="1"/>
    <col min="9" max="13" width="11.5703125" style="282" customWidth="1"/>
    <col min="14" max="19" width="11.5703125" style="284" customWidth="1"/>
    <col min="20" max="20" width="58.5703125" style="286" customWidth="1"/>
    <col min="21" max="16384" width="14.42578125" style="282"/>
  </cols>
  <sheetData>
    <row r="1" spans="1:20" ht="16.5" customHeight="1">
      <c r="A1" s="281" t="s">
        <v>2545</v>
      </c>
      <c r="C1" s="283"/>
      <c r="O1" s="285"/>
      <c r="P1" s="285"/>
    </row>
    <row r="2" spans="1:20" s="283" customFormat="1">
      <c r="A2" s="452" t="s">
        <v>88</v>
      </c>
      <c r="B2" s="453" t="s">
        <v>2546</v>
      </c>
      <c r="C2" s="452" t="s">
        <v>662</v>
      </c>
      <c r="D2" s="452" t="s">
        <v>329</v>
      </c>
      <c r="E2" s="452" t="s">
        <v>2547</v>
      </c>
      <c r="F2" s="453" t="s">
        <v>143</v>
      </c>
      <c r="G2" s="454" t="s">
        <v>359</v>
      </c>
      <c r="H2" s="454" t="s">
        <v>619</v>
      </c>
      <c r="I2" s="452" t="s">
        <v>2548</v>
      </c>
      <c r="J2" s="452" t="s">
        <v>2549</v>
      </c>
      <c r="K2" s="452" t="s">
        <v>2550</v>
      </c>
      <c r="L2" s="454" t="s">
        <v>2551</v>
      </c>
      <c r="M2" s="452" t="s">
        <v>860</v>
      </c>
      <c r="N2" s="455" t="s">
        <v>2552</v>
      </c>
      <c r="O2" s="456" t="s">
        <v>2553</v>
      </c>
      <c r="P2" s="457" t="s">
        <v>2554</v>
      </c>
      <c r="Q2" s="458" t="s">
        <v>2555</v>
      </c>
      <c r="R2" s="459" t="s">
        <v>2556</v>
      </c>
      <c r="S2" s="459" t="s">
        <v>2557</v>
      </c>
      <c r="T2" s="460" t="s">
        <v>862</v>
      </c>
    </row>
    <row r="3" spans="1:20" s="283" customFormat="1" hidden="1">
      <c r="A3" s="382" t="s">
        <v>111</v>
      </c>
      <c r="B3" s="382" t="s">
        <v>2558</v>
      </c>
      <c r="C3" s="382" t="s">
        <v>658</v>
      </c>
      <c r="D3" s="382" t="s">
        <v>333</v>
      </c>
      <c r="E3" s="382" t="s">
        <v>658</v>
      </c>
      <c r="F3" s="382" t="s">
        <v>2559</v>
      </c>
      <c r="G3" s="382" t="s">
        <v>181</v>
      </c>
      <c r="H3" s="382" t="s">
        <v>2560</v>
      </c>
      <c r="I3" s="382" t="s">
        <v>502</v>
      </c>
      <c r="J3" s="382" t="s">
        <v>2561</v>
      </c>
      <c r="K3" s="382" t="s">
        <v>422</v>
      </c>
      <c r="L3" s="461">
        <v>1</v>
      </c>
      <c r="M3" s="382" t="s">
        <v>2562</v>
      </c>
      <c r="N3" s="462">
        <v>2022</v>
      </c>
      <c r="O3" s="463">
        <v>0</v>
      </c>
      <c r="P3" s="464">
        <f t="shared" ref="P3:P24" si="0">ROUNDUP(O3*L3,0)</f>
        <v>0</v>
      </c>
      <c r="Q3" s="462">
        <v>0</v>
      </c>
      <c r="R3" s="465" t="e">
        <f t="shared" ref="R3:R24" si="1">Q3/P3</f>
        <v>#DIV/0!</v>
      </c>
      <c r="S3" s="466" t="e">
        <f t="shared" ref="S3:S24" si="2">Q3/O3</f>
        <v>#DIV/0!</v>
      </c>
      <c r="T3" s="467" t="s">
        <v>2777</v>
      </c>
    </row>
    <row r="4" spans="1:20" s="283" customFormat="1" hidden="1">
      <c r="A4" s="382" t="s">
        <v>111</v>
      </c>
      <c r="B4" s="382" t="s">
        <v>2558</v>
      </c>
      <c r="C4" s="382" t="s">
        <v>658</v>
      </c>
      <c r="D4" s="382" t="s">
        <v>333</v>
      </c>
      <c r="E4" s="382" t="s">
        <v>658</v>
      </c>
      <c r="F4" s="382" t="s">
        <v>2559</v>
      </c>
      <c r="G4" s="382" t="s">
        <v>181</v>
      </c>
      <c r="H4" s="382" t="s">
        <v>2560</v>
      </c>
      <c r="I4" s="382" t="s">
        <v>506</v>
      </c>
      <c r="J4" s="382" t="s">
        <v>2561</v>
      </c>
      <c r="K4" s="382" t="s">
        <v>422</v>
      </c>
      <c r="L4" s="461">
        <v>1</v>
      </c>
      <c r="M4" s="382" t="s">
        <v>2562</v>
      </c>
      <c r="N4" s="462">
        <v>2022</v>
      </c>
      <c r="O4" s="463">
        <v>0</v>
      </c>
      <c r="P4" s="464">
        <f t="shared" si="0"/>
        <v>0</v>
      </c>
      <c r="Q4" s="462">
        <v>0</v>
      </c>
      <c r="R4" s="465" t="e">
        <f t="shared" si="1"/>
        <v>#DIV/0!</v>
      </c>
      <c r="S4" s="466" t="e">
        <f t="shared" si="2"/>
        <v>#DIV/0!</v>
      </c>
      <c r="T4" s="467" t="s">
        <v>2777</v>
      </c>
    </row>
    <row r="5" spans="1:20" s="283" customFormat="1" hidden="1">
      <c r="A5" s="382" t="s">
        <v>111</v>
      </c>
      <c r="B5" s="382" t="s">
        <v>2558</v>
      </c>
      <c r="C5" s="382" t="s">
        <v>658</v>
      </c>
      <c r="D5" s="382" t="s">
        <v>333</v>
      </c>
      <c r="E5" s="382" t="s">
        <v>658</v>
      </c>
      <c r="F5" s="382" t="s">
        <v>2559</v>
      </c>
      <c r="G5" s="382" t="s">
        <v>181</v>
      </c>
      <c r="H5" s="382" t="s">
        <v>2560</v>
      </c>
      <c r="I5" s="382" t="s">
        <v>504</v>
      </c>
      <c r="J5" s="382" t="s">
        <v>2561</v>
      </c>
      <c r="K5" s="382" t="s">
        <v>422</v>
      </c>
      <c r="L5" s="461">
        <v>1</v>
      </c>
      <c r="M5" s="382" t="s">
        <v>2562</v>
      </c>
      <c r="N5" s="462">
        <v>2022</v>
      </c>
      <c r="O5" s="463">
        <v>0</v>
      </c>
      <c r="P5" s="464">
        <f t="shared" si="0"/>
        <v>0</v>
      </c>
      <c r="Q5" s="462">
        <v>0</v>
      </c>
      <c r="R5" s="465" t="e">
        <f t="shared" si="1"/>
        <v>#DIV/0!</v>
      </c>
      <c r="S5" s="466" t="e">
        <f t="shared" si="2"/>
        <v>#DIV/0!</v>
      </c>
      <c r="T5" s="467" t="s">
        <v>2777</v>
      </c>
    </row>
    <row r="6" spans="1:20" s="283" customFormat="1" hidden="1">
      <c r="A6" s="382" t="s">
        <v>111</v>
      </c>
      <c r="B6" s="382" t="s">
        <v>2558</v>
      </c>
      <c r="C6" s="382" t="s">
        <v>658</v>
      </c>
      <c r="D6" s="382" t="s">
        <v>333</v>
      </c>
      <c r="E6" s="382" t="s">
        <v>658</v>
      </c>
      <c r="F6" s="382" t="s">
        <v>2559</v>
      </c>
      <c r="G6" s="382" t="s">
        <v>181</v>
      </c>
      <c r="H6" s="382" t="s">
        <v>2560</v>
      </c>
      <c r="I6" s="382" t="s">
        <v>505</v>
      </c>
      <c r="J6" s="382" t="s">
        <v>2561</v>
      </c>
      <c r="K6" s="382" t="s">
        <v>422</v>
      </c>
      <c r="L6" s="461">
        <v>1</v>
      </c>
      <c r="M6" s="382" t="s">
        <v>2562</v>
      </c>
      <c r="N6" s="462">
        <v>2022</v>
      </c>
      <c r="O6" s="463">
        <v>0</v>
      </c>
      <c r="P6" s="464">
        <f t="shared" si="0"/>
        <v>0</v>
      </c>
      <c r="Q6" s="462">
        <v>0</v>
      </c>
      <c r="R6" s="465" t="e">
        <f t="shared" si="1"/>
        <v>#DIV/0!</v>
      </c>
      <c r="S6" s="466" t="e">
        <f t="shared" si="2"/>
        <v>#DIV/0!</v>
      </c>
      <c r="T6" s="467" t="s">
        <v>2777</v>
      </c>
    </row>
    <row r="7" spans="1:20" s="283" customFormat="1" hidden="1">
      <c r="A7" s="382" t="s">
        <v>111</v>
      </c>
      <c r="B7" s="382" t="s">
        <v>2558</v>
      </c>
      <c r="C7" s="382" t="s">
        <v>658</v>
      </c>
      <c r="D7" s="382" t="s">
        <v>333</v>
      </c>
      <c r="E7" s="382" t="s">
        <v>658</v>
      </c>
      <c r="F7" s="382" t="s">
        <v>2559</v>
      </c>
      <c r="G7" s="382" t="s">
        <v>181</v>
      </c>
      <c r="H7" s="382" t="s">
        <v>2560</v>
      </c>
      <c r="I7" s="382" t="s">
        <v>514</v>
      </c>
      <c r="J7" s="382" t="s">
        <v>2561</v>
      </c>
      <c r="K7" s="382" t="s">
        <v>422</v>
      </c>
      <c r="L7" s="461">
        <v>1</v>
      </c>
      <c r="M7" s="382" t="s">
        <v>2562</v>
      </c>
      <c r="N7" s="462">
        <v>2022</v>
      </c>
      <c r="O7" s="463">
        <v>0</v>
      </c>
      <c r="P7" s="464">
        <f t="shared" si="0"/>
        <v>0</v>
      </c>
      <c r="Q7" s="462">
        <v>0</v>
      </c>
      <c r="R7" s="465" t="e">
        <f t="shared" si="1"/>
        <v>#DIV/0!</v>
      </c>
      <c r="S7" s="466" t="e">
        <f t="shared" si="2"/>
        <v>#DIV/0!</v>
      </c>
      <c r="T7" s="467" t="s">
        <v>2777</v>
      </c>
    </row>
    <row r="8" spans="1:20" s="283" customFormat="1" hidden="1">
      <c r="A8" s="382" t="s">
        <v>111</v>
      </c>
      <c r="B8" s="382" t="s">
        <v>2558</v>
      </c>
      <c r="C8" s="382" t="s">
        <v>658</v>
      </c>
      <c r="D8" s="382" t="s">
        <v>333</v>
      </c>
      <c r="E8" s="382" t="s">
        <v>658</v>
      </c>
      <c r="F8" s="382" t="s">
        <v>2559</v>
      </c>
      <c r="G8" s="382" t="s">
        <v>181</v>
      </c>
      <c r="H8" s="382" t="s">
        <v>2560</v>
      </c>
      <c r="I8" s="382" t="s">
        <v>2563</v>
      </c>
      <c r="J8" s="382" t="s">
        <v>2561</v>
      </c>
      <c r="K8" s="382" t="s">
        <v>422</v>
      </c>
      <c r="L8" s="461">
        <v>1</v>
      </c>
      <c r="M8" s="382" t="s">
        <v>2562</v>
      </c>
      <c r="N8" s="462">
        <v>2022</v>
      </c>
      <c r="O8" s="463">
        <v>0</v>
      </c>
      <c r="P8" s="464">
        <f t="shared" si="0"/>
        <v>0</v>
      </c>
      <c r="Q8" s="462">
        <v>0</v>
      </c>
      <c r="R8" s="465" t="e">
        <f t="shared" si="1"/>
        <v>#DIV/0!</v>
      </c>
      <c r="S8" s="466" t="e">
        <f t="shared" si="2"/>
        <v>#DIV/0!</v>
      </c>
      <c r="T8" s="467" t="s">
        <v>2777</v>
      </c>
    </row>
    <row r="9" spans="1:20" s="283" customFormat="1" hidden="1">
      <c r="A9" s="382" t="s">
        <v>111</v>
      </c>
      <c r="B9" s="382" t="s">
        <v>2558</v>
      </c>
      <c r="C9" s="382" t="s">
        <v>658</v>
      </c>
      <c r="D9" s="382" t="s">
        <v>333</v>
      </c>
      <c r="E9" s="382" t="s">
        <v>658</v>
      </c>
      <c r="F9" s="382" t="s">
        <v>2559</v>
      </c>
      <c r="G9" s="382" t="s">
        <v>181</v>
      </c>
      <c r="H9" s="382" t="s">
        <v>2560</v>
      </c>
      <c r="I9" s="382" t="s">
        <v>507</v>
      </c>
      <c r="J9" s="382" t="s">
        <v>2561</v>
      </c>
      <c r="K9" s="382" t="s">
        <v>422</v>
      </c>
      <c r="L9" s="461">
        <v>1</v>
      </c>
      <c r="M9" s="382" t="s">
        <v>2562</v>
      </c>
      <c r="N9" s="462">
        <v>2022</v>
      </c>
      <c r="O9" s="463">
        <v>0</v>
      </c>
      <c r="P9" s="464">
        <f t="shared" si="0"/>
        <v>0</v>
      </c>
      <c r="Q9" s="462">
        <v>0</v>
      </c>
      <c r="R9" s="465" t="e">
        <f t="shared" si="1"/>
        <v>#DIV/0!</v>
      </c>
      <c r="S9" s="466" t="e">
        <f t="shared" si="2"/>
        <v>#DIV/0!</v>
      </c>
      <c r="T9" s="467" t="s">
        <v>2777</v>
      </c>
    </row>
    <row r="10" spans="1:20" s="283" customFormat="1" hidden="1">
      <c r="A10" s="382" t="s">
        <v>111</v>
      </c>
      <c r="B10" s="382" t="s">
        <v>2558</v>
      </c>
      <c r="C10" s="382" t="s">
        <v>658</v>
      </c>
      <c r="D10" s="382" t="s">
        <v>333</v>
      </c>
      <c r="E10" s="382" t="s">
        <v>658</v>
      </c>
      <c r="F10" s="382" t="s">
        <v>2559</v>
      </c>
      <c r="G10" s="382" t="s">
        <v>181</v>
      </c>
      <c r="H10" s="382" t="s">
        <v>2560</v>
      </c>
      <c r="I10" s="382" t="s">
        <v>2564</v>
      </c>
      <c r="J10" s="382" t="s">
        <v>2561</v>
      </c>
      <c r="K10" s="382" t="s">
        <v>422</v>
      </c>
      <c r="L10" s="461">
        <v>1</v>
      </c>
      <c r="M10" s="382" t="s">
        <v>2562</v>
      </c>
      <c r="N10" s="462">
        <v>2022</v>
      </c>
      <c r="O10" s="463">
        <v>0</v>
      </c>
      <c r="P10" s="464">
        <f t="shared" si="0"/>
        <v>0</v>
      </c>
      <c r="Q10" s="462">
        <v>0</v>
      </c>
      <c r="R10" s="465" t="e">
        <f t="shared" si="1"/>
        <v>#DIV/0!</v>
      </c>
      <c r="S10" s="466" t="e">
        <f t="shared" si="2"/>
        <v>#DIV/0!</v>
      </c>
      <c r="T10" s="467" t="s">
        <v>2777</v>
      </c>
    </row>
    <row r="11" spans="1:20" s="283" customFormat="1" hidden="1">
      <c r="A11" s="382" t="s">
        <v>111</v>
      </c>
      <c r="B11" s="382" t="s">
        <v>2558</v>
      </c>
      <c r="C11" s="382" t="s">
        <v>658</v>
      </c>
      <c r="D11" s="382" t="s">
        <v>333</v>
      </c>
      <c r="E11" s="382" t="s">
        <v>658</v>
      </c>
      <c r="F11" s="382" t="s">
        <v>2559</v>
      </c>
      <c r="G11" s="382" t="s">
        <v>181</v>
      </c>
      <c r="H11" s="382" t="s">
        <v>2560</v>
      </c>
      <c r="I11" s="382" t="s">
        <v>2565</v>
      </c>
      <c r="J11" s="382" t="s">
        <v>2561</v>
      </c>
      <c r="K11" s="382" t="s">
        <v>422</v>
      </c>
      <c r="L11" s="461">
        <v>1</v>
      </c>
      <c r="M11" s="382" t="s">
        <v>2562</v>
      </c>
      <c r="N11" s="462">
        <v>2022</v>
      </c>
      <c r="O11" s="463">
        <v>0</v>
      </c>
      <c r="P11" s="464">
        <f t="shared" si="0"/>
        <v>0</v>
      </c>
      <c r="Q11" s="462">
        <v>0</v>
      </c>
      <c r="R11" s="465" t="e">
        <f t="shared" si="1"/>
        <v>#DIV/0!</v>
      </c>
      <c r="S11" s="466" t="e">
        <f t="shared" si="2"/>
        <v>#DIV/0!</v>
      </c>
      <c r="T11" s="467" t="s">
        <v>2777</v>
      </c>
    </row>
    <row r="12" spans="1:20" s="283" customFormat="1" hidden="1">
      <c r="A12" s="382" t="s">
        <v>111</v>
      </c>
      <c r="B12" s="382" t="s">
        <v>2558</v>
      </c>
      <c r="C12" s="382" t="s">
        <v>658</v>
      </c>
      <c r="D12" s="382" t="s">
        <v>333</v>
      </c>
      <c r="E12" s="382" t="s">
        <v>658</v>
      </c>
      <c r="F12" s="382" t="s">
        <v>2559</v>
      </c>
      <c r="G12" s="382" t="s">
        <v>181</v>
      </c>
      <c r="H12" s="382" t="s">
        <v>2560</v>
      </c>
      <c r="I12" s="382" t="s">
        <v>509</v>
      </c>
      <c r="J12" s="382" t="s">
        <v>2561</v>
      </c>
      <c r="K12" s="382" t="s">
        <v>422</v>
      </c>
      <c r="L12" s="461">
        <v>1</v>
      </c>
      <c r="M12" s="382" t="s">
        <v>2562</v>
      </c>
      <c r="N12" s="462">
        <v>2022</v>
      </c>
      <c r="O12" s="463">
        <v>0</v>
      </c>
      <c r="P12" s="464">
        <f t="shared" si="0"/>
        <v>0</v>
      </c>
      <c r="Q12" s="462">
        <v>0</v>
      </c>
      <c r="R12" s="465" t="e">
        <f t="shared" si="1"/>
        <v>#DIV/0!</v>
      </c>
      <c r="S12" s="466" t="e">
        <f t="shared" si="2"/>
        <v>#DIV/0!</v>
      </c>
      <c r="T12" s="467" t="s">
        <v>2777</v>
      </c>
    </row>
    <row r="13" spans="1:20" s="283" customFormat="1" hidden="1">
      <c r="A13" s="382" t="s">
        <v>111</v>
      </c>
      <c r="B13" s="382" t="s">
        <v>2558</v>
      </c>
      <c r="C13" s="382" t="s">
        <v>658</v>
      </c>
      <c r="D13" s="382" t="s">
        <v>333</v>
      </c>
      <c r="E13" s="382" t="s">
        <v>658</v>
      </c>
      <c r="F13" s="382" t="s">
        <v>2559</v>
      </c>
      <c r="G13" s="382" t="s">
        <v>181</v>
      </c>
      <c r="H13" s="382" t="s">
        <v>2560</v>
      </c>
      <c r="I13" s="382" t="s">
        <v>2566</v>
      </c>
      <c r="J13" s="382" t="s">
        <v>2561</v>
      </c>
      <c r="K13" s="382" t="s">
        <v>422</v>
      </c>
      <c r="L13" s="461">
        <v>1</v>
      </c>
      <c r="M13" s="382" t="s">
        <v>2562</v>
      </c>
      <c r="N13" s="462">
        <v>2022</v>
      </c>
      <c r="O13" s="463">
        <v>0</v>
      </c>
      <c r="P13" s="464">
        <f t="shared" si="0"/>
        <v>0</v>
      </c>
      <c r="Q13" s="462">
        <v>0</v>
      </c>
      <c r="R13" s="465" t="e">
        <f t="shared" si="1"/>
        <v>#DIV/0!</v>
      </c>
      <c r="S13" s="466" t="e">
        <f t="shared" si="2"/>
        <v>#DIV/0!</v>
      </c>
      <c r="T13" s="467" t="s">
        <v>2777</v>
      </c>
    </row>
    <row r="14" spans="1:20" s="283" customFormat="1" hidden="1">
      <c r="A14" s="382" t="s">
        <v>111</v>
      </c>
      <c r="B14" s="382" t="s">
        <v>2558</v>
      </c>
      <c r="C14" s="382" t="s">
        <v>658</v>
      </c>
      <c r="D14" s="382" t="s">
        <v>333</v>
      </c>
      <c r="E14" s="382" t="s">
        <v>658</v>
      </c>
      <c r="F14" s="382" t="s">
        <v>2559</v>
      </c>
      <c r="G14" s="382" t="s">
        <v>181</v>
      </c>
      <c r="H14" s="382" t="s">
        <v>2560</v>
      </c>
      <c r="I14" s="382" t="s">
        <v>2567</v>
      </c>
      <c r="J14" s="382" t="s">
        <v>2561</v>
      </c>
      <c r="K14" s="382" t="s">
        <v>422</v>
      </c>
      <c r="L14" s="461">
        <v>1</v>
      </c>
      <c r="M14" s="382" t="s">
        <v>2562</v>
      </c>
      <c r="N14" s="462">
        <v>2022</v>
      </c>
      <c r="O14" s="463">
        <v>0</v>
      </c>
      <c r="P14" s="464">
        <f t="shared" si="0"/>
        <v>0</v>
      </c>
      <c r="Q14" s="462">
        <v>0</v>
      </c>
      <c r="R14" s="465" t="e">
        <f t="shared" si="1"/>
        <v>#DIV/0!</v>
      </c>
      <c r="S14" s="466" t="e">
        <f t="shared" si="2"/>
        <v>#DIV/0!</v>
      </c>
      <c r="T14" s="467" t="s">
        <v>2777</v>
      </c>
    </row>
    <row r="15" spans="1:20" s="283" customFormat="1" hidden="1">
      <c r="A15" s="382" t="s">
        <v>111</v>
      </c>
      <c r="B15" s="382" t="s">
        <v>2558</v>
      </c>
      <c r="C15" s="382" t="s">
        <v>658</v>
      </c>
      <c r="D15" s="382" t="s">
        <v>333</v>
      </c>
      <c r="E15" s="382" t="s">
        <v>658</v>
      </c>
      <c r="F15" s="382" t="s">
        <v>2559</v>
      </c>
      <c r="G15" s="382" t="s">
        <v>181</v>
      </c>
      <c r="H15" s="382" t="s">
        <v>2560</v>
      </c>
      <c r="I15" s="382" t="s">
        <v>2568</v>
      </c>
      <c r="J15" s="382" t="s">
        <v>2561</v>
      </c>
      <c r="K15" s="382" t="s">
        <v>422</v>
      </c>
      <c r="L15" s="461">
        <v>1</v>
      </c>
      <c r="M15" s="382" t="s">
        <v>2562</v>
      </c>
      <c r="N15" s="462">
        <v>2022</v>
      </c>
      <c r="O15" s="463">
        <v>0</v>
      </c>
      <c r="P15" s="464">
        <f t="shared" si="0"/>
        <v>0</v>
      </c>
      <c r="Q15" s="462">
        <v>0</v>
      </c>
      <c r="R15" s="465" t="e">
        <f t="shared" si="1"/>
        <v>#DIV/0!</v>
      </c>
      <c r="S15" s="466" t="e">
        <f t="shared" si="2"/>
        <v>#DIV/0!</v>
      </c>
      <c r="T15" s="467" t="s">
        <v>2777</v>
      </c>
    </row>
    <row r="16" spans="1:20" s="283" customFormat="1" hidden="1">
      <c r="A16" s="382" t="s">
        <v>111</v>
      </c>
      <c r="B16" s="382" t="s">
        <v>2558</v>
      </c>
      <c r="C16" s="382" t="s">
        <v>658</v>
      </c>
      <c r="D16" s="382" t="s">
        <v>333</v>
      </c>
      <c r="E16" s="382" t="s">
        <v>658</v>
      </c>
      <c r="F16" s="382" t="s">
        <v>2559</v>
      </c>
      <c r="G16" s="382" t="s">
        <v>181</v>
      </c>
      <c r="H16" s="382" t="s">
        <v>2560</v>
      </c>
      <c r="I16" s="382" t="s">
        <v>2569</v>
      </c>
      <c r="J16" s="382" t="s">
        <v>2561</v>
      </c>
      <c r="K16" s="382" t="s">
        <v>422</v>
      </c>
      <c r="L16" s="461">
        <v>1</v>
      </c>
      <c r="M16" s="382" t="s">
        <v>2562</v>
      </c>
      <c r="N16" s="462">
        <v>2022</v>
      </c>
      <c r="O16" s="463">
        <v>0</v>
      </c>
      <c r="P16" s="464">
        <f t="shared" si="0"/>
        <v>0</v>
      </c>
      <c r="Q16" s="462">
        <v>0</v>
      </c>
      <c r="R16" s="465" t="e">
        <f t="shared" si="1"/>
        <v>#DIV/0!</v>
      </c>
      <c r="S16" s="466" t="e">
        <f t="shared" si="2"/>
        <v>#DIV/0!</v>
      </c>
      <c r="T16" s="467" t="s">
        <v>2777</v>
      </c>
    </row>
    <row r="17" spans="1:20" s="283" customFormat="1" hidden="1">
      <c r="A17" s="382" t="s">
        <v>111</v>
      </c>
      <c r="B17" s="382" t="s">
        <v>2558</v>
      </c>
      <c r="C17" s="382" t="s">
        <v>658</v>
      </c>
      <c r="D17" s="382" t="s">
        <v>333</v>
      </c>
      <c r="E17" s="382" t="s">
        <v>658</v>
      </c>
      <c r="F17" s="382" t="s">
        <v>2559</v>
      </c>
      <c r="G17" s="382" t="s">
        <v>181</v>
      </c>
      <c r="H17" s="382" t="s">
        <v>2560</v>
      </c>
      <c r="I17" s="382" t="s">
        <v>2570</v>
      </c>
      <c r="J17" s="382" t="s">
        <v>2561</v>
      </c>
      <c r="K17" s="382" t="s">
        <v>422</v>
      </c>
      <c r="L17" s="461">
        <v>1</v>
      </c>
      <c r="M17" s="382" t="s">
        <v>2562</v>
      </c>
      <c r="N17" s="462">
        <v>2022</v>
      </c>
      <c r="O17" s="463">
        <v>0</v>
      </c>
      <c r="P17" s="464">
        <f t="shared" si="0"/>
        <v>0</v>
      </c>
      <c r="Q17" s="462">
        <v>0</v>
      </c>
      <c r="R17" s="465" t="e">
        <f t="shared" si="1"/>
        <v>#DIV/0!</v>
      </c>
      <c r="S17" s="466" t="e">
        <f t="shared" si="2"/>
        <v>#DIV/0!</v>
      </c>
      <c r="T17" s="467" t="s">
        <v>2777</v>
      </c>
    </row>
    <row r="18" spans="1:20" s="283" customFormat="1" hidden="1">
      <c r="A18" s="382" t="s">
        <v>111</v>
      </c>
      <c r="B18" s="382" t="s">
        <v>2558</v>
      </c>
      <c r="C18" s="382" t="s">
        <v>658</v>
      </c>
      <c r="D18" s="382" t="s">
        <v>333</v>
      </c>
      <c r="E18" s="382" t="s">
        <v>658</v>
      </c>
      <c r="F18" s="382" t="s">
        <v>2559</v>
      </c>
      <c r="G18" s="382" t="s">
        <v>181</v>
      </c>
      <c r="H18" s="382" t="s">
        <v>2560</v>
      </c>
      <c r="I18" s="382" t="s">
        <v>516</v>
      </c>
      <c r="J18" s="382" t="s">
        <v>2561</v>
      </c>
      <c r="K18" s="382" t="s">
        <v>422</v>
      </c>
      <c r="L18" s="461">
        <v>1</v>
      </c>
      <c r="M18" s="382" t="s">
        <v>2562</v>
      </c>
      <c r="N18" s="462">
        <v>2022</v>
      </c>
      <c r="O18" s="463">
        <v>0</v>
      </c>
      <c r="P18" s="464">
        <f t="shared" si="0"/>
        <v>0</v>
      </c>
      <c r="Q18" s="462">
        <v>0</v>
      </c>
      <c r="R18" s="465" t="e">
        <f t="shared" si="1"/>
        <v>#DIV/0!</v>
      </c>
      <c r="S18" s="466" t="e">
        <f t="shared" si="2"/>
        <v>#DIV/0!</v>
      </c>
      <c r="T18" s="467" t="s">
        <v>2777</v>
      </c>
    </row>
    <row r="19" spans="1:20" s="283" customFormat="1" hidden="1">
      <c r="A19" s="382" t="s">
        <v>111</v>
      </c>
      <c r="B19" s="382" t="s">
        <v>2558</v>
      </c>
      <c r="C19" s="382" t="s">
        <v>658</v>
      </c>
      <c r="D19" s="382" t="s">
        <v>333</v>
      </c>
      <c r="E19" s="382" t="s">
        <v>658</v>
      </c>
      <c r="F19" s="382" t="s">
        <v>2559</v>
      </c>
      <c r="G19" s="382" t="s">
        <v>181</v>
      </c>
      <c r="H19" s="382" t="s">
        <v>2560</v>
      </c>
      <c r="I19" s="382" t="s">
        <v>2571</v>
      </c>
      <c r="J19" s="382" t="s">
        <v>2561</v>
      </c>
      <c r="K19" s="382" t="s">
        <v>422</v>
      </c>
      <c r="L19" s="461">
        <v>1</v>
      </c>
      <c r="M19" s="382" t="s">
        <v>2562</v>
      </c>
      <c r="N19" s="462">
        <v>2022</v>
      </c>
      <c r="O19" s="463">
        <v>0</v>
      </c>
      <c r="P19" s="464">
        <f t="shared" si="0"/>
        <v>0</v>
      </c>
      <c r="Q19" s="462">
        <v>0</v>
      </c>
      <c r="R19" s="465" t="e">
        <f t="shared" si="1"/>
        <v>#DIV/0!</v>
      </c>
      <c r="S19" s="466" t="e">
        <f t="shared" si="2"/>
        <v>#DIV/0!</v>
      </c>
      <c r="T19" s="467" t="s">
        <v>2777</v>
      </c>
    </row>
    <row r="20" spans="1:20" s="283" customFormat="1" hidden="1">
      <c r="A20" s="382" t="s">
        <v>111</v>
      </c>
      <c r="B20" s="382" t="s">
        <v>2558</v>
      </c>
      <c r="C20" s="382" t="s">
        <v>658</v>
      </c>
      <c r="D20" s="382" t="s">
        <v>333</v>
      </c>
      <c r="E20" s="382" t="s">
        <v>658</v>
      </c>
      <c r="F20" s="382" t="s">
        <v>2559</v>
      </c>
      <c r="G20" s="382" t="s">
        <v>181</v>
      </c>
      <c r="H20" s="382" t="s">
        <v>2560</v>
      </c>
      <c r="I20" s="382" t="s">
        <v>523</v>
      </c>
      <c r="J20" s="382" t="s">
        <v>2561</v>
      </c>
      <c r="K20" s="382" t="s">
        <v>422</v>
      </c>
      <c r="L20" s="461">
        <v>1</v>
      </c>
      <c r="M20" s="382" t="s">
        <v>2562</v>
      </c>
      <c r="N20" s="462">
        <v>2022</v>
      </c>
      <c r="O20" s="463">
        <v>0</v>
      </c>
      <c r="P20" s="464">
        <f t="shared" si="0"/>
        <v>0</v>
      </c>
      <c r="Q20" s="462">
        <v>0</v>
      </c>
      <c r="R20" s="465" t="e">
        <f t="shared" si="1"/>
        <v>#DIV/0!</v>
      </c>
      <c r="S20" s="466" t="e">
        <f t="shared" si="2"/>
        <v>#DIV/0!</v>
      </c>
      <c r="T20" s="467" t="s">
        <v>2777</v>
      </c>
    </row>
    <row r="21" spans="1:20" s="283" customFormat="1" hidden="1">
      <c r="A21" s="382" t="s">
        <v>111</v>
      </c>
      <c r="B21" s="382" t="s">
        <v>2558</v>
      </c>
      <c r="C21" s="382" t="s">
        <v>658</v>
      </c>
      <c r="D21" s="382" t="s">
        <v>333</v>
      </c>
      <c r="E21" s="382" t="s">
        <v>658</v>
      </c>
      <c r="F21" s="382" t="s">
        <v>2559</v>
      </c>
      <c r="G21" s="382" t="s">
        <v>181</v>
      </c>
      <c r="H21" s="382" t="s">
        <v>2560</v>
      </c>
      <c r="I21" s="382" t="s">
        <v>522</v>
      </c>
      <c r="J21" s="382" t="s">
        <v>2561</v>
      </c>
      <c r="K21" s="382" t="s">
        <v>422</v>
      </c>
      <c r="L21" s="461">
        <v>1</v>
      </c>
      <c r="M21" s="382" t="s">
        <v>2562</v>
      </c>
      <c r="N21" s="462">
        <v>2022</v>
      </c>
      <c r="O21" s="463">
        <v>0</v>
      </c>
      <c r="P21" s="464">
        <f t="shared" si="0"/>
        <v>0</v>
      </c>
      <c r="Q21" s="462">
        <v>0</v>
      </c>
      <c r="R21" s="465" t="e">
        <f t="shared" si="1"/>
        <v>#DIV/0!</v>
      </c>
      <c r="S21" s="466" t="e">
        <f t="shared" si="2"/>
        <v>#DIV/0!</v>
      </c>
      <c r="T21" s="467" t="s">
        <v>2777</v>
      </c>
    </row>
    <row r="22" spans="1:20" s="283" customFormat="1" hidden="1">
      <c r="A22" s="382" t="s">
        <v>111</v>
      </c>
      <c r="B22" s="382" t="s">
        <v>2558</v>
      </c>
      <c r="C22" s="382" t="s">
        <v>658</v>
      </c>
      <c r="D22" s="382" t="s">
        <v>333</v>
      </c>
      <c r="E22" s="382" t="s">
        <v>658</v>
      </c>
      <c r="F22" s="382" t="s">
        <v>2559</v>
      </c>
      <c r="G22" s="382" t="s">
        <v>181</v>
      </c>
      <c r="H22" s="382" t="s">
        <v>2560</v>
      </c>
      <c r="I22" s="382" t="s">
        <v>524</v>
      </c>
      <c r="J22" s="382" t="s">
        <v>2561</v>
      </c>
      <c r="K22" s="382" t="s">
        <v>422</v>
      </c>
      <c r="L22" s="461">
        <v>1</v>
      </c>
      <c r="M22" s="382" t="s">
        <v>2562</v>
      </c>
      <c r="N22" s="462">
        <v>2022</v>
      </c>
      <c r="O22" s="463">
        <v>0</v>
      </c>
      <c r="P22" s="464">
        <f t="shared" si="0"/>
        <v>0</v>
      </c>
      <c r="Q22" s="462">
        <v>0</v>
      </c>
      <c r="R22" s="465" t="e">
        <f t="shared" si="1"/>
        <v>#DIV/0!</v>
      </c>
      <c r="S22" s="466" t="e">
        <f t="shared" si="2"/>
        <v>#DIV/0!</v>
      </c>
      <c r="T22" s="467" t="s">
        <v>2777</v>
      </c>
    </row>
    <row r="23" spans="1:20" s="283" customFormat="1" hidden="1">
      <c r="A23" s="382" t="s">
        <v>111</v>
      </c>
      <c r="B23" s="382" t="s">
        <v>2558</v>
      </c>
      <c r="C23" s="382" t="s">
        <v>658</v>
      </c>
      <c r="D23" s="382" t="s">
        <v>333</v>
      </c>
      <c r="E23" s="382" t="s">
        <v>658</v>
      </c>
      <c r="F23" s="382" t="s">
        <v>2559</v>
      </c>
      <c r="G23" s="382" t="s">
        <v>181</v>
      </c>
      <c r="H23" s="382" t="s">
        <v>2560</v>
      </c>
      <c r="I23" s="382" t="s">
        <v>520</v>
      </c>
      <c r="J23" s="382" t="s">
        <v>2561</v>
      </c>
      <c r="K23" s="382" t="s">
        <v>422</v>
      </c>
      <c r="L23" s="461">
        <v>1</v>
      </c>
      <c r="M23" s="382" t="s">
        <v>2562</v>
      </c>
      <c r="N23" s="462">
        <v>2022</v>
      </c>
      <c r="O23" s="463">
        <v>0</v>
      </c>
      <c r="P23" s="464">
        <f t="shared" si="0"/>
        <v>0</v>
      </c>
      <c r="Q23" s="462">
        <v>0</v>
      </c>
      <c r="R23" s="465" t="e">
        <f t="shared" si="1"/>
        <v>#DIV/0!</v>
      </c>
      <c r="S23" s="466" t="e">
        <f t="shared" si="2"/>
        <v>#DIV/0!</v>
      </c>
      <c r="T23" s="467" t="s">
        <v>2777</v>
      </c>
    </row>
    <row r="24" spans="1:20" s="283" customFormat="1" hidden="1">
      <c r="A24" s="382" t="s">
        <v>111</v>
      </c>
      <c r="B24" s="382" t="s">
        <v>2558</v>
      </c>
      <c r="C24" s="382" t="s">
        <v>658</v>
      </c>
      <c r="D24" s="382" t="s">
        <v>333</v>
      </c>
      <c r="E24" s="382" t="s">
        <v>658</v>
      </c>
      <c r="F24" s="382" t="s">
        <v>2559</v>
      </c>
      <c r="G24" s="382" t="s">
        <v>181</v>
      </c>
      <c r="H24" s="382" t="s">
        <v>2560</v>
      </c>
      <c r="I24" s="382" t="s">
        <v>521</v>
      </c>
      <c r="J24" s="382" t="s">
        <v>2561</v>
      </c>
      <c r="K24" s="382" t="s">
        <v>422</v>
      </c>
      <c r="L24" s="461">
        <v>1</v>
      </c>
      <c r="M24" s="382" t="s">
        <v>2562</v>
      </c>
      <c r="N24" s="462">
        <v>2022</v>
      </c>
      <c r="O24" s="463">
        <v>0</v>
      </c>
      <c r="P24" s="464">
        <f t="shared" si="0"/>
        <v>0</v>
      </c>
      <c r="Q24" s="462">
        <v>0</v>
      </c>
      <c r="R24" s="465" t="e">
        <f t="shared" si="1"/>
        <v>#DIV/0!</v>
      </c>
      <c r="S24" s="466" t="e">
        <f t="shared" si="2"/>
        <v>#DIV/0!</v>
      </c>
      <c r="T24" s="467" t="s">
        <v>2777</v>
      </c>
    </row>
    <row r="25" spans="1:20" ht="16.5" hidden="1" customHeight="1">
      <c r="A25" s="470" t="s">
        <v>111</v>
      </c>
      <c r="B25" s="470" t="s">
        <v>2558</v>
      </c>
      <c r="C25" s="470" t="s">
        <v>658</v>
      </c>
      <c r="D25" s="470" t="s">
        <v>333</v>
      </c>
      <c r="E25" s="470" t="s">
        <v>658</v>
      </c>
      <c r="F25" s="470" t="s">
        <v>2559</v>
      </c>
      <c r="G25" s="470" t="s">
        <v>181</v>
      </c>
      <c r="H25" s="470" t="s">
        <v>2688</v>
      </c>
      <c r="I25" s="470" t="s">
        <v>502</v>
      </c>
      <c r="J25" s="470" t="s">
        <v>2561</v>
      </c>
      <c r="K25" s="470" t="s">
        <v>422</v>
      </c>
      <c r="L25" s="471">
        <v>1</v>
      </c>
      <c r="M25" s="470" t="s">
        <v>2562</v>
      </c>
      <c r="N25" s="462">
        <v>2022</v>
      </c>
      <c r="O25" s="463">
        <v>21</v>
      </c>
      <c r="P25" s="464">
        <f t="shared" ref="P25:P88" si="3">ROUNDUP(O25*L25,0)</f>
        <v>21</v>
      </c>
      <c r="Q25" s="462">
        <v>21</v>
      </c>
      <c r="R25" s="465">
        <f t="shared" ref="R25:R88" si="4">Q25/P25</f>
        <v>1</v>
      </c>
      <c r="S25" s="466">
        <f t="shared" ref="S25:S88" si="5">Q25/O25</f>
        <v>1</v>
      </c>
      <c r="T25" s="467" t="s">
        <v>2750</v>
      </c>
    </row>
    <row r="26" spans="1:20" ht="16.5" hidden="1" customHeight="1">
      <c r="A26" s="470" t="s">
        <v>111</v>
      </c>
      <c r="B26" s="470" t="s">
        <v>2558</v>
      </c>
      <c r="C26" s="470" t="s">
        <v>658</v>
      </c>
      <c r="D26" s="470" t="s">
        <v>333</v>
      </c>
      <c r="E26" s="470" t="s">
        <v>658</v>
      </c>
      <c r="F26" s="470" t="s">
        <v>2559</v>
      </c>
      <c r="G26" s="470" t="s">
        <v>181</v>
      </c>
      <c r="H26" s="470" t="s">
        <v>2688</v>
      </c>
      <c r="I26" s="470" t="s">
        <v>506</v>
      </c>
      <c r="J26" s="470" t="s">
        <v>2561</v>
      </c>
      <c r="K26" s="470" t="s">
        <v>422</v>
      </c>
      <c r="L26" s="471">
        <v>1</v>
      </c>
      <c r="M26" s="470" t="s">
        <v>2562</v>
      </c>
      <c r="N26" s="462">
        <v>2022</v>
      </c>
      <c r="O26" s="463">
        <v>21</v>
      </c>
      <c r="P26" s="464">
        <f t="shared" si="3"/>
        <v>21</v>
      </c>
      <c r="Q26" s="462">
        <v>21</v>
      </c>
      <c r="R26" s="465">
        <f t="shared" si="4"/>
        <v>1</v>
      </c>
      <c r="S26" s="466">
        <f t="shared" si="5"/>
        <v>1</v>
      </c>
      <c r="T26" s="467" t="s">
        <v>2750</v>
      </c>
    </row>
    <row r="27" spans="1:20" ht="16.5" hidden="1" customHeight="1">
      <c r="A27" s="470" t="s">
        <v>111</v>
      </c>
      <c r="B27" s="470" t="s">
        <v>2558</v>
      </c>
      <c r="C27" s="470" t="s">
        <v>658</v>
      </c>
      <c r="D27" s="470" t="s">
        <v>333</v>
      </c>
      <c r="E27" s="470" t="s">
        <v>658</v>
      </c>
      <c r="F27" s="470" t="s">
        <v>2559</v>
      </c>
      <c r="G27" s="470" t="s">
        <v>181</v>
      </c>
      <c r="H27" s="470" t="s">
        <v>2688</v>
      </c>
      <c r="I27" s="470" t="s">
        <v>504</v>
      </c>
      <c r="J27" s="470" t="s">
        <v>2561</v>
      </c>
      <c r="K27" s="470" t="s">
        <v>422</v>
      </c>
      <c r="L27" s="471">
        <v>1</v>
      </c>
      <c r="M27" s="470" t="s">
        <v>2562</v>
      </c>
      <c r="N27" s="462">
        <v>2022</v>
      </c>
      <c r="O27" s="463">
        <v>21</v>
      </c>
      <c r="P27" s="464">
        <f t="shared" si="3"/>
        <v>21</v>
      </c>
      <c r="Q27" s="462">
        <v>21</v>
      </c>
      <c r="R27" s="465">
        <f t="shared" si="4"/>
        <v>1</v>
      </c>
      <c r="S27" s="466">
        <f t="shared" si="5"/>
        <v>1</v>
      </c>
      <c r="T27" s="467" t="s">
        <v>2750</v>
      </c>
    </row>
    <row r="28" spans="1:20" ht="16.5" hidden="1" customHeight="1">
      <c r="A28" s="470" t="s">
        <v>111</v>
      </c>
      <c r="B28" s="470" t="s">
        <v>2558</v>
      </c>
      <c r="C28" s="470" t="s">
        <v>658</v>
      </c>
      <c r="D28" s="470" t="s">
        <v>333</v>
      </c>
      <c r="E28" s="470" t="s">
        <v>658</v>
      </c>
      <c r="F28" s="470" t="s">
        <v>2559</v>
      </c>
      <c r="G28" s="470" t="s">
        <v>181</v>
      </c>
      <c r="H28" s="470" t="s">
        <v>2688</v>
      </c>
      <c r="I28" s="470" t="s">
        <v>505</v>
      </c>
      <c r="J28" s="470" t="s">
        <v>2561</v>
      </c>
      <c r="K28" s="470" t="s">
        <v>422</v>
      </c>
      <c r="L28" s="471">
        <v>1</v>
      </c>
      <c r="M28" s="470" t="s">
        <v>2562</v>
      </c>
      <c r="N28" s="462">
        <v>2022</v>
      </c>
      <c r="O28" s="463">
        <v>21</v>
      </c>
      <c r="P28" s="464">
        <f t="shared" si="3"/>
        <v>21</v>
      </c>
      <c r="Q28" s="462">
        <v>21</v>
      </c>
      <c r="R28" s="465">
        <f t="shared" si="4"/>
        <v>1</v>
      </c>
      <c r="S28" s="466">
        <f t="shared" si="5"/>
        <v>1</v>
      </c>
      <c r="T28" s="467" t="s">
        <v>2750</v>
      </c>
    </row>
    <row r="29" spans="1:20" ht="16.5" hidden="1" customHeight="1">
      <c r="A29" s="470" t="s">
        <v>111</v>
      </c>
      <c r="B29" s="470" t="s">
        <v>2558</v>
      </c>
      <c r="C29" s="470" t="s">
        <v>658</v>
      </c>
      <c r="D29" s="470" t="s">
        <v>333</v>
      </c>
      <c r="E29" s="470" t="s">
        <v>658</v>
      </c>
      <c r="F29" s="470" t="s">
        <v>2559</v>
      </c>
      <c r="G29" s="470" t="s">
        <v>181</v>
      </c>
      <c r="H29" s="470" t="s">
        <v>2688</v>
      </c>
      <c r="I29" s="470" t="s">
        <v>514</v>
      </c>
      <c r="J29" s="470" t="s">
        <v>2561</v>
      </c>
      <c r="K29" s="470" t="s">
        <v>422</v>
      </c>
      <c r="L29" s="471">
        <v>1</v>
      </c>
      <c r="M29" s="470" t="s">
        <v>2562</v>
      </c>
      <c r="N29" s="462">
        <v>2022</v>
      </c>
      <c r="O29" s="463">
        <v>21</v>
      </c>
      <c r="P29" s="464">
        <f t="shared" si="3"/>
        <v>21</v>
      </c>
      <c r="Q29" s="462">
        <v>21</v>
      </c>
      <c r="R29" s="465">
        <f t="shared" si="4"/>
        <v>1</v>
      </c>
      <c r="S29" s="466">
        <f t="shared" si="5"/>
        <v>1</v>
      </c>
      <c r="T29" s="467" t="s">
        <v>2750</v>
      </c>
    </row>
    <row r="30" spans="1:20" ht="16.5" hidden="1" customHeight="1">
      <c r="A30" s="470" t="s">
        <v>111</v>
      </c>
      <c r="B30" s="470" t="s">
        <v>2558</v>
      </c>
      <c r="C30" s="470" t="s">
        <v>658</v>
      </c>
      <c r="D30" s="470" t="s">
        <v>333</v>
      </c>
      <c r="E30" s="470" t="s">
        <v>658</v>
      </c>
      <c r="F30" s="470" t="s">
        <v>2559</v>
      </c>
      <c r="G30" s="470" t="s">
        <v>181</v>
      </c>
      <c r="H30" s="470" t="s">
        <v>2688</v>
      </c>
      <c r="I30" s="470" t="s">
        <v>2563</v>
      </c>
      <c r="J30" s="470" t="s">
        <v>2561</v>
      </c>
      <c r="K30" s="470" t="s">
        <v>422</v>
      </c>
      <c r="L30" s="471">
        <v>1</v>
      </c>
      <c r="M30" s="470" t="s">
        <v>2562</v>
      </c>
      <c r="N30" s="462">
        <v>2022</v>
      </c>
      <c r="O30" s="463">
        <v>21</v>
      </c>
      <c r="P30" s="464">
        <f t="shared" si="3"/>
        <v>21</v>
      </c>
      <c r="Q30" s="462">
        <v>21</v>
      </c>
      <c r="R30" s="465">
        <f t="shared" si="4"/>
        <v>1</v>
      </c>
      <c r="S30" s="466">
        <f t="shared" si="5"/>
        <v>1</v>
      </c>
      <c r="T30" s="467" t="s">
        <v>2750</v>
      </c>
    </row>
    <row r="31" spans="1:20" ht="16.5" hidden="1" customHeight="1">
      <c r="A31" s="470" t="s">
        <v>111</v>
      </c>
      <c r="B31" s="470" t="s">
        <v>2558</v>
      </c>
      <c r="C31" s="470" t="s">
        <v>658</v>
      </c>
      <c r="D31" s="470" t="s">
        <v>333</v>
      </c>
      <c r="E31" s="470" t="s">
        <v>658</v>
      </c>
      <c r="F31" s="470" t="s">
        <v>2559</v>
      </c>
      <c r="G31" s="470" t="s">
        <v>181</v>
      </c>
      <c r="H31" s="470" t="s">
        <v>2688</v>
      </c>
      <c r="I31" s="470" t="s">
        <v>507</v>
      </c>
      <c r="J31" s="470" t="s">
        <v>2561</v>
      </c>
      <c r="K31" s="470" t="s">
        <v>422</v>
      </c>
      <c r="L31" s="471">
        <v>1</v>
      </c>
      <c r="M31" s="470" t="s">
        <v>2562</v>
      </c>
      <c r="N31" s="462">
        <v>2022</v>
      </c>
      <c r="O31" s="463">
        <v>21</v>
      </c>
      <c r="P31" s="464">
        <f t="shared" si="3"/>
        <v>21</v>
      </c>
      <c r="Q31" s="462">
        <v>21</v>
      </c>
      <c r="R31" s="465">
        <f t="shared" si="4"/>
        <v>1</v>
      </c>
      <c r="S31" s="466">
        <f t="shared" si="5"/>
        <v>1</v>
      </c>
      <c r="T31" s="467" t="s">
        <v>2750</v>
      </c>
    </row>
    <row r="32" spans="1:20" ht="16.5" hidden="1" customHeight="1">
      <c r="A32" s="470" t="s">
        <v>111</v>
      </c>
      <c r="B32" s="470" t="s">
        <v>2558</v>
      </c>
      <c r="C32" s="470" t="s">
        <v>658</v>
      </c>
      <c r="D32" s="470" t="s">
        <v>333</v>
      </c>
      <c r="E32" s="470" t="s">
        <v>658</v>
      </c>
      <c r="F32" s="470" t="s">
        <v>2559</v>
      </c>
      <c r="G32" s="470" t="s">
        <v>181</v>
      </c>
      <c r="H32" s="470" t="s">
        <v>2688</v>
      </c>
      <c r="I32" s="470" t="s">
        <v>2564</v>
      </c>
      <c r="J32" s="470" t="s">
        <v>2561</v>
      </c>
      <c r="K32" s="470" t="s">
        <v>422</v>
      </c>
      <c r="L32" s="471">
        <v>1</v>
      </c>
      <c r="M32" s="470" t="s">
        <v>2562</v>
      </c>
      <c r="N32" s="462">
        <v>2022</v>
      </c>
      <c r="O32" s="463">
        <v>21</v>
      </c>
      <c r="P32" s="464">
        <f t="shared" si="3"/>
        <v>21</v>
      </c>
      <c r="Q32" s="462">
        <v>21</v>
      </c>
      <c r="R32" s="465">
        <f t="shared" si="4"/>
        <v>1</v>
      </c>
      <c r="S32" s="466">
        <f t="shared" si="5"/>
        <v>1</v>
      </c>
      <c r="T32" s="467" t="s">
        <v>2750</v>
      </c>
    </row>
    <row r="33" spans="1:20" ht="16.5" hidden="1" customHeight="1">
      <c r="A33" s="470" t="s">
        <v>111</v>
      </c>
      <c r="B33" s="470" t="s">
        <v>2558</v>
      </c>
      <c r="C33" s="470" t="s">
        <v>658</v>
      </c>
      <c r="D33" s="470" t="s">
        <v>333</v>
      </c>
      <c r="E33" s="470" t="s">
        <v>658</v>
      </c>
      <c r="F33" s="470" t="s">
        <v>2559</v>
      </c>
      <c r="G33" s="470" t="s">
        <v>181</v>
      </c>
      <c r="H33" s="470" t="s">
        <v>2688</v>
      </c>
      <c r="I33" s="470" t="s">
        <v>2565</v>
      </c>
      <c r="J33" s="470" t="s">
        <v>2561</v>
      </c>
      <c r="K33" s="470" t="s">
        <v>422</v>
      </c>
      <c r="L33" s="471">
        <v>1</v>
      </c>
      <c r="M33" s="470" t="s">
        <v>2562</v>
      </c>
      <c r="N33" s="462">
        <v>2022</v>
      </c>
      <c r="O33" s="463">
        <v>21</v>
      </c>
      <c r="P33" s="464">
        <f t="shared" si="3"/>
        <v>21</v>
      </c>
      <c r="Q33" s="462">
        <v>21</v>
      </c>
      <c r="R33" s="465">
        <f t="shared" si="4"/>
        <v>1</v>
      </c>
      <c r="S33" s="466">
        <f t="shared" si="5"/>
        <v>1</v>
      </c>
      <c r="T33" s="467" t="s">
        <v>2750</v>
      </c>
    </row>
    <row r="34" spans="1:20" ht="16.5" hidden="1" customHeight="1">
      <c r="A34" s="470" t="s">
        <v>111</v>
      </c>
      <c r="B34" s="470" t="s">
        <v>2558</v>
      </c>
      <c r="C34" s="470" t="s">
        <v>658</v>
      </c>
      <c r="D34" s="470" t="s">
        <v>333</v>
      </c>
      <c r="E34" s="470" t="s">
        <v>658</v>
      </c>
      <c r="F34" s="470" t="s">
        <v>2559</v>
      </c>
      <c r="G34" s="470" t="s">
        <v>181</v>
      </c>
      <c r="H34" s="470" t="s">
        <v>2688</v>
      </c>
      <c r="I34" s="470" t="s">
        <v>509</v>
      </c>
      <c r="J34" s="470" t="s">
        <v>2561</v>
      </c>
      <c r="K34" s="470" t="s">
        <v>422</v>
      </c>
      <c r="L34" s="471">
        <v>1</v>
      </c>
      <c r="M34" s="470" t="s">
        <v>2562</v>
      </c>
      <c r="N34" s="462">
        <v>2022</v>
      </c>
      <c r="O34" s="463">
        <v>21</v>
      </c>
      <c r="P34" s="464">
        <f t="shared" si="3"/>
        <v>21</v>
      </c>
      <c r="Q34" s="462">
        <v>21</v>
      </c>
      <c r="R34" s="465">
        <f t="shared" si="4"/>
        <v>1</v>
      </c>
      <c r="S34" s="466">
        <f t="shared" si="5"/>
        <v>1</v>
      </c>
      <c r="T34" s="467" t="s">
        <v>2750</v>
      </c>
    </row>
    <row r="35" spans="1:20" ht="16.5" hidden="1" customHeight="1">
      <c r="A35" s="470" t="s">
        <v>111</v>
      </c>
      <c r="B35" s="470" t="s">
        <v>2558</v>
      </c>
      <c r="C35" s="470" t="s">
        <v>658</v>
      </c>
      <c r="D35" s="470" t="s">
        <v>333</v>
      </c>
      <c r="E35" s="470" t="s">
        <v>658</v>
      </c>
      <c r="F35" s="470" t="s">
        <v>2559</v>
      </c>
      <c r="G35" s="470" t="s">
        <v>181</v>
      </c>
      <c r="H35" s="470" t="s">
        <v>2688</v>
      </c>
      <c r="I35" s="470" t="s">
        <v>2566</v>
      </c>
      <c r="J35" s="470" t="s">
        <v>2561</v>
      </c>
      <c r="K35" s="470" t="s">
        <v>422</v>
      </c>
      <c r="L35" s="471">
        <v>1</v>
      </c>
      <c r="M35" s="470" t="s">
        <v>2562</v>
      </c>
      <c r="N35" s="462">
        <v>2022</v>
      </c>
      <c r="O35" s="463">
        <v>21</v>
      </c>
      <c r="P35" s="464">
        <f t="shared" si="3"/>
        <v>21</v>
      </c>
      <c r="Q35" s="462">
        <v>21</v>
      </c>
      <c r="R35" s="465">
        <f t="shared" si="4"/>
        <v>1</v>
      </c>
      <c r="S35" s="466">
        <f t="shared" si="5"/>
        <v>1</v>
      </c>
      <c r="T35" s="467" t="s">
        <v>2750</v>
      </c>
    </row>
    <row r="36" spans="1:20" ht="16.5" hidden="1" customHeight="1">
      <c r="A36" s="470" t="s">
        <v>111</v>
      </c>
      <c r="B36" s="470" t="s">
        <v>2558</v>
      </c>
      <c r="C36" s="470" t="s">
        <v>658</v>
      </c>
      <c r="D36" s="470" t="s">
        <v>333</v>
      </c>
      <c r="E36" s="470" t="s">
        <v>658</v>
      </c>
      <c r="F36" s="470" t="s">
        <v>2559</v>
      </c>
      <c r="G36" s="470" t="s">
        <v>181</v>
      </c>
      <c r="H36" s="470" t="s">
        <v>2688</v>
      </c>
      <c r="I36" s="470" t="s">
        <v>2567</v>
      </c>
      <c r="J36" s="470" t="s">
        <v>2561</v>
      </c>
      <c r="K36" s="470" t="s">
        <v>422</v>
      </c>
      <c r="L36" s="471">
        <v>1</v>
      </c>
      <c r="M36" s="470" t="s">
        <v>2562</v>
      </c>
      <c r="N36" s="462">
        <v>2022</v>
      </c>
      <c r="O36" s="463">
        <v>21</v>
      </c>
      <c r="P36" s="464">
        <f t="shared" si="3"/>
        <v>21</v>
      </c>
      <c r="Q36" s="462">
        <v>21</v>
      </c>
      <c r="R36" s="465">
        <f t="shared" si="4"/>
        <v>1</v>
      </c>
      <c r="S36" s="466">
        <f t="shared" si="5"/>
        <v>1</v>
      </c>
      <c r="T36" s="467" t="s">
        <v>2750</v>
      </c>
    </row>
    <row r="37" spans="1:20" ht="16.5" hidden="1" customHeight="1">
      <c r="A37" s="470" t="s">
        <v>111</v>
      </c>
      <c r="B37" s="470" t="s">
        <v>2558</v>
      </c>
      <c r="C37" s="470" t="s">
        <v>658</v>
      </c>
      <c r="D37" s="470" t="s">
        <v>333</v>
      </c>
      <c r="E37" s="470" t="s">
        <v>658</v>
      </c>
      <c r="F37" s="470" t="s">
        <v>2559</v>
      </c>
      <c r="G37" s="470" t="s">
        <v>181</v>
      </c>
      <c r="H37" s="470" t="s">
        <v>2688</v>
      </c>
      <c r="I37" s="470" t="s">
        <v>2568</v>
      </c>
      <c r="J37" s="470" t="s">
        <v>2561</v>
      </c>
      <c r="K37" s="470" t="s">
        <v>422</v>
      </c>
      <c r="L37" s="471">
        <v>1</v>
      </c>
      <c r="M37" s="470" t="s">
        <v>2562</v>
      </c>
      <c r="N37" s="462">
        <v>2022</v>
      </c>
      <c r="O37" s="463">
        <v>21</v>
      </c>
      <c r="P37" s="464">
        <f t="shared" si="3"/>
        <v>21</v>
      </c>
      <c r="Q37" s="462">
        <v>21</v>
      </c>
      <c r="R37" s="465">
        <f t="shared" si="4"/>
        <v>1</v>
      </c>
      <c r="S37" s="466">
        <f t="shared" si="5"/>
        <v>1</v>
      </c>
      <c r="T37" s="467" t="s">
        <v>2750</v>
      </c>
    </row>
    <row r="38" spans="1:20" ht="16.5" hidden="1" customHeight="1">
      <c r="A38" s="470" t="s">
        <v>111</v>
      </c>
      <c r="B38" s="470" t="s">
        <v>2558</v>
      </c>
      <c r="C38" s="470" t="s">
        <v>658</v>
      </c>
      <c r="D38" s="470" t="s">
        <v>333</v>
      </c>
      <c r="E38" s="470" t="s">
        <v>658</v>
      </c>
      <c r="F38" s="470" t="s">
        <v>2559</v>
      </c>
      <c r="G38" s="470" t="s">
        <v>181</v>
      </c>
      <c r="H38" s="470" t="s">
        <v>2688</v>
      </c>
      <c r="I38" s="470" t="s">
        <v>2569</v>
      </c>
      <c r="J38" s="470" t="s">
        <v>2561</v>
      </c>
      <c r="K38" s="470" t="s">
        <v>422</v>
      </c>
      <c r="L38" s="471">
        <v>1</v>
      </c>
      <c r="M38" s="470" t="s">
        <v>2562</v>
      </c>
      <c r="N38" s="462">
        <v>2022</v>
      </c>
      <c r="O38" s="463">
        <v>21</v>
      </c>
      <c r="P38" s="464">
        <f t="shared" si="3"/>
        <v>21</v>
      </c>
      <c r="Q38" s="462">
        <v>21</v>
      </c>
      <c r="R38" s="465">
        <f t="shared" si="4"/>
        <v>1</v>
      </c>
      <c r="S38" s="466">
        <f t="shared" si="5"/>
        <v>1</v>
      </c>
      <c r="T38" s="467" t="s">
        <v>2750</v>
      </c>
    </row>
    <row r="39" spans="1:20" ht="16.5" hidden="1" customHeight="1">
      <c r="A39" s="470" t="s">
        <v>111</v>
      </c>
      <c r="B39" s="470" t="s">
        <v>2558</v>
      </c>
      <c r="C39" s="470" t="s">
        <v>658</v>
      </c>
      <c r="D39" s="470" t="s">
        <v>333</v>
      </c>
      <c r="E39" s="470" t="s">
        <v>658</v>
      </c>
      <c r="F39" s="470" t="s">
        <v>2559</v>
      </c>
      <c r="G39" s="470" t="s">
        <v>181</v>
      </c>
      <c r="H39" s="470" t="s">
        <v>2688</v>
      </c>
      <c r="I39" s="470" t="s">
        <v>2570</v>
      </c>
      <c r="J39" s="470" t="s">
        <v>2561</v>
      </c>
      <c r="K39" s="470" t="s">
        <v>422</v>
      </c>
      <c r="L39" s="471">
        <v>1</v>
      </c>
      <c r="M39" s="470" t="s">
        <v>2562</v>
      </c>
      <c r="N39" s="462">
        <v>2022</v>
      </c>
      <c r="O39" s="463">
        <v>21</v>
      </c>
      <c r="P39" s="464">
        <f t="shared" si="3"/>
        <v>21</v>
      </c>
      <c r="Q39" s="462">
        <v>21</v>
      </c>
      <c r="R39" s="465">
        <f t="shared" si="4"/>
        <v>1</v>
      </c>
      <c r="S39" s="466">
        <f t="shared" si="5"/>
        <v>1</v>
      </c>
      <c r="T39" s="467" t="s">
        <v>2750</v>
      </c>
    </row>
    <row r="40" spans="1:20" ht="16.5" hidden="1" customHeight="1">
      <c r="A40" s="470" t="s">
        <v>111</v>
      </c>
      <c r="B40" s="470" t="s">
        <v>2558</v>
      </c>
      <c r="C40" s="470" t="s">
        <v>658</v>
      </c>
      <c r="D40" s="470" t="s">
        <v>333</v>
      </c>
      <c r="E40" s="470" t="s">
        <v>658</v>
      </c>
      <c r="F40" s="470" t="s">
        <v>2559</v>
      </c>
      <c r="G40" s="470" t="s">
        <v>181</v>
      </c>
      <c r="H40" s="470" t="s">
        <v>2688</v>
      </c>
      <c r="I40" s="470" t="s">
        <v>516</v>
      </c>
      <c r="J40" s="470" t="s">
        <v>2561</v>
      </c>
      <c r="K40" s="470" t="s">
        <v>422</v>
      </c>
      <c r="L40" s="471">
        <v>1</v>
      </c>
      <c r="M40" s="470" t="s">
        <v>2562</v>
      </c>
      <c r="N40" s="462">
        <v>2022</v>
      </c>
      <c r="O40" s="463">
        <v>21</v>
      </c>
      <c r="P40" s="464">
        <f t="shared" si="3"/>
        <v>21</v>
      </c>
      <c r="Q40" s="462">
        <v>21</v>
      </c>
      <c r="R40" s="465">
        <f t="shared" si="4"/>
        <v>1</v>
      </c>
      <c r="S40" s="466">
        <f t="shared" si="5"/>
        <v>1</v>
      </c>
      <c r="T40" s="467" t="s">
        <v>2750</v>
      </c>
    </row>
    <row r="41" spans="1:20" ht="16.5" hidden="1" customHeight="1">
      <c r="A41" s="470" t="s">
        <v>111</v>
      </c>
      <c r="B41" s="470" t="s">
        <v>2558</v>
      </c>
      <c r="C41" s="470" t="s">
        <v>658</v>
      </c>
      <c r="D41" s="470" t="s">
        <v>333</v>
      </c>
      <c r="E41" s="470" t="s">
        <v>658</v>
      </c>
      <c r="F41" s="470" t="s">
        <v>2559</v>
      </c>
      <c r="G41" s="470" t="s">
        <v>181</v>
      </c>
      <c r="H41" s="470" t="s">
        <v>2688</v>
      </c>
      <c r="I41" s="470" t="s">
        <v>2571</v>
      </c>
      <c r="J41" s="470" t="s">
        <v>2561</v>
      </c>
      <c r="K41" s="470" t="s">
        <v>422</v>
      </c>
      <c r="L41" s="471">
        <v>1</v>
      </c>
      <c r="M41" s="470" t="s">
        <v>2562</v>
      </c>
      <c r="N41" s="462">
        <v>2022</v>
      </c>
      <c r="O41" s="463">
        <v>21</v>
      </c>
      <c r="P41" s="464">
        <f t="shared" si="3"/>
        <v>21</v>
      </c>
      <c r="Q41" s="462">
        <v>21</v>
      </c>
      <c r="R41" s="465">
        <f t="shared" si="4"/>
        <v>1</v>
      </c>
      <c r="S41" s="466">
        <f t="shared" si="5"/>
        <v>1</v>
      </c>
      <c r="T41" s="467" t="s">
        <v>2750</v>
      </c>
    </row>
    <row r="42" spans="1:20" ht="16.5" hidden="1" customHeight="1">
      <c r="A42" s="470" t="s">
        <v>111</v>
      </c>
      <c r="B42" s="470" t="s">
        <v>2558</v>
      </c>
      <c r="C42" s="470" t="s">
        <v>658</v>
      </c>
      <c r="D42" s="470" t="s">
        <v>333</v>
      </c>
      <c r="E42" s="470" t="s">
        <v>658</v>
      </c>
      <c r="F42" s="470" t="s">
        <v>2559</v>
      </c>
      <c r="G42" s="470" t="s">
        <v>181</v>
      </c>
      <c r="H42" s="470" t="s">
        <v>2688</v>
      </c>
      <c r="I42" s="470" t="s">
        <v>523</v>
      </c>
      <c r="J42" s="470" t="s">
        <v>2561</v>
      </c>
      <c r="K42" s="470" t="s">
        <v>422</v>
      </c>
      <c r="L42" s="471">
        <v>1</v>
      </c>
      <c r="M42" s="470" t="s">
        <v>2562</v>
      </c>
      <c r="N42" s="462">
        <v>2022</v>
      </c>
      <c r="O42" s="463">
        <v>21</v>
      </c>
      <c r="P42" s="464">
        <f t="shared" si="3"/>
        <v>21</v>
      </c>
      <c r="Q42" s="462">
        <v>21</v>
      </c>
      <c r="R42" s="465">
        <f t="shared" si="4"/>
        <v>1</v>
      </c>
      <c r="S42" s="466">
        <f t="shared" si="5"/>
        <v>1</v>
      </c>
      <c r="T42" s="467" t="s">
        <v>2750</v>
      </c>
    </row>
    <row r="43" spans="1:20" ht="16.5" hidden="1" customHeight="1">
      <c r="A43" s="470" t="s">
        <v>111</v>
      </c>
      <c r="B43" s="470" t="s">
        <v>2558</v>
      </c>
      <c r="C43" s="470" t="s">
        <v>658</v>
      </c>
      <c r="D43" s="470" t="s">
        <v>333</v>
      </c>
      <c r="E43" s="470" t="s">
        <v>658</v>
      </c>
      <c r="F43" s="470" t="s">
        <v>2559</v>
      </c>
      <c r="G43" s="470" t="s">
        <v>181</v>
      </c>
      <c r="H43" s="470" t="s">
        <v>2688</v>
      </c>
      <c r="I43" s="470" t="s">
        <v>522</v>
      </c>
      <c r="J43" s="470" t="s">
        <v>2561</v>
      </c>
      <c r="K43" s="470" t="s">
        <v>422</v>
      </c>
      <c r="L43" s="471">
        <v>1</v>
      </c>
      <c r="M43" s="470" t="s">
        <v>2562</v>
      </c>
      <c r="N43" s="462">
        <v>2022</v>
      </c>
      <c r="O43" s="463">
        <v>21</v>
      </c>
      <c r="P43" s="464">
        <f t="shared" si="3"/>
        <v>21</v>
      </c>
      <c r="Q43" s="462">
        <v>21</v>
      </c>
      <c r="R43" s="465">
        <f t="shared" si="4"/>
        <v>1</v>
      </c>
      <c r="S43" s="466">
        <f t="shared" si="5"/>
        <v>1</v>
      </c>
      <c r="T43" s="467" t="s">
        <v>2750</v>
      </c>
    </row>
    <row r="44" spans="1:20" ht="16.5" hidden="1" customHeight="1">
      <c r="A44" s="470" t="s">
        <v>111</v>
      </c>
      <c r="B44" s="470" t="s">
        <v>2558</v>
      </c>
      <c r="C44" s="470" t="s">
        <v>658</v>
      </c>
      <c r="D44" s="470" t="s">
        <v>333</v>
      </c>
      <c r="E44" s="470" t="s">
        <v>658</v>
      </c>
      <c r="F44" s="470" t="s">
        <v>2559</v>
      </c>
      <c r="G44" s="470" t="s">
        <v>181</v>
      </c>
      <c r="H44" s="470" t="s">
        <v>2688</v>
      </c>
      <c r="I44" s="470" t="s">
        <v>524</v>
      </c>
      <c r="J44" s="470" t="s">
        <v>2561</v>
      </c>
      <c r="K44" s="470" t="s">
        <v>422</v>
      </c>
      <c r="L44" s="471">
        <v>1</v>
      </c>
      <c r="M44" s="470" t="s">
        <v>2562</v>
      </c>
      <c r="N44" s="462">
        <v>2022</v>
      </c>
      <c r="O44" s="463">
        <v>21</v>
      </c>
      <c r="P44" s="464">
        <f t="shared" si="3"/>
        <v>21</v>
      </c>
      <c r="Q44" s="462">
        <v>21</v>
      </c>
      <c r="R44" s="465">
        <f t="shared" si="4"/>
        <v>1</v>
      </c>
      <c r="S44" s="466">
        <f t="shared" si="5"/>
        <v>1</v>
      </c>
      <c r="T44" s="467" t="s">
        <v>2750</v>
      </c>
    </row>
    <row r="45" spans="1:20" ht="16.5" hidden="1" customHeight="1">
      <c r="A45" s="470" t="s">
        <v>111</v>
      </c>
      <c r="B45" s="470" t="s">
        <v>2558</v>
      </c>
      <c r="C45" s="470" t="s">
        <v>658</v>
      </c>
      <c r="D45" s="470" t="s">
        <v>333</v>
      </c>
      <c r="E45" s="470" t="s">
        <v>658</v>
      </c>
      <c r="F45" s="470" t="s">
        <v>2559</v>
      </c>
      <c r="G45" s="470" t="s">
        <v>181</v>
      </c>
      <c r="H45" s="470" t="s">
        <v>2688</v>
      </c>
      <c r="I45" s="470" t="s">
        <v>520</v>
      </c>
      <c r="J45" s="470" t="s">
        <v>2561</v>
      </c>
      <c r="K45" s="470" t="s">
        <v>422</v>
      </c>
      <c r="L45" s="471">
        <v>1</v>
      </c>
      <c r="M45" s="470" t="s">
        <v>2562</v>
      </c>
      <c r="N45" s="462">
        <v>2022</v>
      </c>
      <c r="O45" s="463">
        <v>21</v>
      </c>
      <c r="P45" s="464">
        <f t="shared" si="3"/>
        <v>21</v>
      </c>
      <c r="Q45" s="462">
        <v>21</v>
      </c>
      <c r="R45" s="465">
        <f t="shared" si="4"/>
        <v>1</v>
      </c>
      <c r="S45" s="466">
        <f t="shared" si="5"/>
        <v>1</v>
      </c>
      <c r="T45" s="467" t="s">
        <v>2750</v>
      </c>
    </row>
    <row r="46" spans="1:20" ht="16.5" hidden="1" customHeight="1">
      <c r="A46" s="470" t="s">
        <v>111</v>
      </c>
      <c r="B46" s="470" t="s">
        <v>2558</v>
      </c>
      <c r="C46" s="470" t="s">
        <v>658</v>
      </c>
      <c r="D46" s="470" t="s">
        <v>333</v>
      </c>
      <c r="E46" s="470" t="s">
        <v>658</v>
      </c>
      <c r="F46" s="470" t="s">
        <v>2559</v>
      </c>
      <c r="G46" s="470" t="s">
        <v>181</v>
      </c>
      <c r="H46" s="470" t="s">
        <v>2688</v>
      </c>
      <c r="I46" s="470" t="s">
        <v>521</v>
      </c>
      <c r="J46" s="470" t="s">
        <v>2561</v>
      </c>
      <c r="K46" s="470" t="s">
        <v>422</v>
      </c>
      <c r="L46" s="471">
        <v>1</v>
      </c>
      <c r="M46" s="470" t="s">
        <v>2562</v>
      </c>
      <c r="N46" s="462">
        <v>2022</v>
      </c>
      <c r="O46" s="463">
        <v>21</v>
      </c>
      <c r="P46" s="464">
        <f t="shared" si="3"/>
        <v>21</v>
      </c>
      <c r="Q46" s="462">
        <v>21</v>
      </c>
      <c r="R46" s="465">
        <f t="shared" si="4"/>
        <v>1</v>
      </c>
      <c r="S46" s="466">
        <f t="shared" si="5"/>
        <v>1</v>
      </c>
      <c r="T46" s="467" t="s">
        <v>2750</v>
      </c>
    </row>
    <row r="47" spans="1:20" ht="16.5" hidden="1" customHeight="1">
      <c r="A47" s="382" t="s">
        <v>111</v>
      </c>
      <c r="B47" s="382" t="s">
        <v>2558</v>
      </c>
      <c r="C47" s="382" t="s">
        <v>663</v>
      </c>
      <c r="D47" s="382" t="s">
        <v>335</v>
      </c>
      <c r="E47" s="382" t="s">
        <v>661</v>
      </c>
      <c r="F47" s="382" t="s">
        <v>916</v>
      </c>
      <c r="G47" s="382" t="s">
        <v>181</v>
      </c>
      <c r="H47" s="382" t="s">
        <v>2572</v>
      </c>
      <c r="I47" s="382" t="s">
        <v>502</v>
      </c>
      <c r="J47" s="382" t="s">
        <v>2573</v>
      </c>
      <c r="K47" s="382" t="s">
        <v>422</v>
      </c>
      <c r="L47" s="461">
        <v>1</v>
      </c>
      <c r="M47" s="382" t="s">
        <v>2574</v>
      </c>
      <c r="N47" s="462">
        <v>2022</v>
      </c>
      <c r="O47" s="463">
        <v>71</v>
      </c>
      <c r="P47" s="464">
        <f t="shared" si="3"/>
        <v>71</v>
      </c>
      <c r="Q47" s="462">
        <v>71</v>
      </c>
      <c r="R47" s="465">
        <f t="shared" si="4"/>
        <v>1</v>
      </c>
      <c r="S47" s="466">
        <f t="shared" si="5"/>
        <v>1</v>
      </c>
      <c r="T47" s="467"/>
    </row>
    <row r="48" spans="1:20" ht="16.5" hidden="1" customHeight="1">
      <c r="A48" s="382" t="s">
        <v>111</v>
      </c>
      <c r="B48" s="382" t="s">
        <v>2558</v>
      </c>
      <c r="C48" s="382" t="s">
        <v>663</v>
      </c>
      <c r="D48" s="382" t="s">
        <v>335</v>
      </c>
      <c r="E48" s="382" t="s">
        <v>661</v>
      </c>
      <c r="F48" s="382" t="s">
        <v>916</v>
      </c>
      <c r="G48" s="382" t="s">
        <v>181</v>
      </c>
      <c r="H48" s="382" t="s">
        <v>2572</v>
      </c>
      <c r="I48" s="382" t="s">
        <v>506</v>
      </c>
      <c r="J48" s="382" t="s">
        <v>2573</v>
      </c>
      <c r="K48" s="382" t="s">
        <v>422</v>
      </c>
      <c r="L48" s="461">
        <v>1</v>
      </c>
      <c r="M48" s="382" t="s">
        <v>2574</v>
      </c>
      <c r="N48" s="462">
        <v>2022</v>
      </c>
      <c r="O48" s="463">
        <v>71</v>
      </c>
      <c r="P48" s="464">
        <f t="shared" si="3"/>
        <v>71</v>
      </c>
      <c r="Q48" s="462">
        <v>71</v>
      </c>
      <c r="R48" s="465">
        <f t="shared" si="4"/>
        <v>1</v>
      </c>
      <c r="S48" s="466">
        <f t="shared" si="5"/>
        <v>1</v>
      </c>
      <c r="T48" s="467"/>
    </row>
    <row r="49" spans="1:20" ht="16.5" hidden="1" customHeight="1">
      <c r="A49" s="382" t="s">
        <v>111</v>
      </c>
      <c r="B49" s="382" t="s">
        <v>2558</v>
      </c>
      <c r="C49" s="382" t="s">
        <v>663</v>
      </c>
      <c r="D49" s="382" t="s">
        <v>335</v>
      </c>
      <c r="E49" s="382" t="s">
        <v>661</v>
      </c>
      <c r="F49" s="382" t="s">
        <v>916</v>
      </c>
      <c r="G49" s="382" t="s">
        <v>181</v>
      </c>
      <c r="H49" s="382" t="s">
        <v>2572</v>
      </c>
      <c r="I49" s="382" t="s">
        <v>504</v>
      </c>
      <c r="J49" s="382" t="s">
        <v>2573</v>
      </c>
      <c r="K49" s="382" t="s">
        <v>422</v>
      </c>
      <c r="L49" s="461">
        <v>1</v>
      </c>
      <c r="M49" s="382" t="s">
        <v>2574</v>
      </c>
      <c r="N49" s="462">
        <v>2022</v>
      </c>
      <c r="O49" s="463">
        <v>71</v>
      </c>
      <c r="P49" s="464">
        <f t="shared" si="3"/>
        <v>71</v>
      </c>
      <c r="Q49" s="462">
        <v>71</v>
      </c>
      <c r="R49" s="465">
        <f t="shared" si="4"/>
        <v>1</v>
      </c>
      <c r="S49" s="466">
        <f t="shared" si="5"/>
        <v>1</v>
      </c>
      <c r="T49" s="467"/>
    </row>
    <row r="50" spans="1:20" ht="16.5" hidden="1" customHeight="1">
      <c r="A50" s="382" t="s">
        <v>111</v>
      </c>
      <c r="B50" s="382" t="s">
        <v>2558</v>
      </c>
      <c r="C50" s="382" t="s">
        <v>663</v>
      </c>
      <c r="D50" s="382" t="s">
        <v>335</v>
      </c>
      <c r="E50" s="382" t="s">
        <v>661</v>
      </c>
      <c r="F50" s="382" t="s">
        <v>916</v>
      </c>
      <c r="G50" s="382" t="s">
        <v>181</v>
      </c>
      <c r="H50" s="382" t="s">
        <v>2572</v>
      </c>
      <c r="I50" s="382" t="s">
        <v>505</v>
      </c>
      <c r="J50" s="382" t="s">
        <v>2573</v>
      </c>
      <c r="K50" s="382" t="s">
        <v>422</v>
      </c>
      <c r="L50" s="461">
        <v>1</v>
      </c>
      <c r="M50" s="382" t="s">
        <v>2574</v>
      </c>
      <c r="N50" s="462">
        <v>2022</v>
      </c>
      <c r="O50" s="463">
        <v>71</v>
      </c>
      <c r="P50" s="464">
        <f t="shared" si="3"/>
        <v>71</v>
      </c>
      <c r="Q50" s="462">
        <v>71</v>
      </c>
      <c r="R50" s="465">
        <f t="shared" si="4"/>
        <v>1</v>
      </c>
      <c r="S50" s="466">
        <f t="shared" si="5"/>
        <v>1</v>
      </c>
      <c r="T50" s="467"/>
    </row>
    <row r="51" spans="1:20" ht="16.5" hidden="1" customHeight="1">
      <c r="A51" s="382" t="s">
        <v>111</v>
      </c>
      <c r="B51" s="382" t="s">
        <v>2558</v>
      </c>
      <c r="C51" s="382" t="s">
        <v>663</v>
      </c>
      <c r="D51" s="382" t="s">
        <v>335</v>
      </c>
      <c r="E51" s="382" t="s">
        <v>661</v>
      </c>
      <c r="F51" s="382" t="s">
        <v>916</v>
      </c>
      <c r="G51" s="382" t="s">
        <v>181</v>
      </c>
      <c r="H51" s="382" t="s">
        <v>2572</v>
      </c>
      <c r="I51" s="382" t="s">
        <v>514</v>
      </c>
      <c r="J51" s="382" t="s">
        <v>2573</v>
      </c>
      <c r="K51" s="382" t="s">
        <v>422</v>
      </c>
      <c r="L51" s="461">
        <v>1</v>
      </c>
      <c r="M51" s="382" t="s">
        <v>2574</v>
      </c>
      <c r="N51" s="462">
        <v>2022</v>
      </c>
      <c r="O51" s="463">
        <v>71</v>
      </c>
      <c r="P51" s="464">
        <f t="shared" si="3"/>
        <v>71</v>
      </c>
      <c r="Q51" s="462">
        <v>71</v>
      </c>
      <c r="R51" s="465">
        <f t="shared" si="4"/>
        <v>1</v>
      </c>
      <c r="S51" s="466">
        <f t="shared" si="5"/>
        <v>1</v>
      </c>
      <c r="T51" s="467"/>
    </row>
    <row r="52" spans="1:20" ht="16.5" hidden="1" customHeight="1">
      <c r="A52" s="382" t="s">
        <v>111</v>
      </c>
      <c r="B52" s="382" t="s">
        <v>2558</v>
      </c>
      <c r="C52" s="382" t="s">
        <v>663</v>
      </c>
      <c r="D52" s="382" t="s">
        <v>335</v>
      </c>
      <c r="E52" s="382" t="s">
        <v>661</v>
      </c>
      <c r="F52" s="382" t="s">
        <v>916</v>
      </c>
      <c r="G52" s="382" t="s">
        <v>181</v>
      </c>
      <c r="H52" s="382" t="s">
        <v>2572</v>
      </c>
      <c r="I52" s="382" t="s">
        <v>2563</v>
      </c>
      <c r="J52" s="382" t="s">
        <v>2573</v>
      </c>
      <c r="K52" s="382" t="s">
        <v>422</v>
      </c>
      <c r="L52" s="461">
        <v>1</v>
      </c>
      <c r="M52" s="382" t="s">
        <v>2574</v>
      </c>
      <c r="N52" s="462">
        <v>2022</v>
      </c>
      <c r="O52" s="463">
        <v>71</v>
      </c>
      <c r="P52" s="464">
        <f t="shared" si="3"/>
        <v>71</v>
      </c>
      <c r="Q52" s="462">
        <v>71</v>
      </c>
      <c r="R52" s="465">
        <f t="shared" si="4"/>
        <v>1</v>
      </c>
      <c r="S52" s="466">
        <f t="shared" si="5"/>
        <v>1</v>
      </c>
      <c r="T52" s="467"/>
    </row>
    <row r="53" spans="1:20" ht="16.5" hidden="1" customHeight="1">
      <c r="A53" s="382" t="s">
        <v>111</v>
      </c>
      <c r="B53" s="382" t="s">
        <v>2558</v>
      </c>
      <c r="C53" s="382" t="s">
        <v>663</v>
      </c>
      <c r="D53" s="382" t="s">
        <v>335</v>
      </c>
      <c r="E53" s="382" t="s">
        <v>661</v>
      </c>
      <c r="F53" s="382" t="s">
        <v>916</v>
      </c>
      <c r="G53" s="382" t="s">
        <v>181</v>
      </c>
      <c r="H53" s="382" t="s">
        <v>2572</v>
      </c>
      <c r="I53" s="382" t="s">
        <v>507</v>
      </c>
      <c r="J53" s="382" t="s">
        <v>2573</v>
      </c>
      <c r="K53" s="382" t="s">
        <v>422</v>
      </c>
      <c r="L53" s="461">
        <v>1</v>
      </c>
      <c r="M53" s="382" t="s">
        <v>2574</v>
      </c>
      <c r="N53" s="462">
        <v>2022</v>
      </c>
      <c r="O53" s="463">
        <v>71</v>
      </c>
      <c r="P53" s="464">
        <f t="shared" si="3"/>
        <v>71</v>
      </c>
      <c r="Q53" s="462">
        <v>71</v>
      </c>
      <c r="R53" s="465">
        <f t="shared" si="4"/>
        <v>1</v>
      </c>
      <c r="S53" s="466">
        <f t="shared" si="5"/>
        <v>1</v>
      </c>
      <c r="T53" s="467"/>
    </row>
    <row r="54" spans="1:20" ht="16.5" hidden="1" customHeight="1">
      <c r="A54" s="382" t="s">
        <v>111</v>
      </c>
      <c r="B54" s="382" t="s">
        <v>2558</v>
      </c>
      <c r="C54" s="382" t="s">
        <v>663</v>
      </c>
      <c r="D54" s="382" t="s">
        <v>335</v>
      </c>
      <c r="E54" s="382" t="s">
        <v>661</v>
      </c>
      <c r="F54" s="382" t="s">
        <v>916</v>
      </c>
      <c r="G54" s="382" t="s">
        <v>181</v>
      </c>
      <c r="H54" s="382" t="s">
        <v>2572</v>
      </c>
      <c r="I54" s="382" t="s">
        <v>2564</v>
      </c>
      <c r="J54" s="382" t="s">
        <v>2573</v>
      </c>
      <c r="K54" s="382" t="s">
        <v>422</v>
      </c>
      <c r="L54" s="461">
        <v>1</v>
      </c>
      <c r="M54" s="382" t="s">
        <v>2574</v>
      </c>
      <c r="N54" s="462">
        <v>2022</v>
      </c>
      <c r="O54" s="463">
        <v>71</v>
      </c>
      <c r="P54" s="464">
        <f t="shared" si="3"/>
        <v>71</v>
      </c>
      <c r="Q54" s="462">
        <v>71</v>
      </c>
      <c r="R54" s="465">
        <f t="shared" si="4"/>
        <v>1</v>
      </c>
      <c r="S54" s="466">
        <f t="shared" si="5"/>
        <v>1</v>
      </c>
      <c r="T54" s="467"/>
    </row>
    <row r="55" spans="1:20" ht="16.5" hidden="1" customHeight="1">
      <c r="A55" s="382" t="s">
        <v>111</v>
      </c>
      <c r="B55" s="382" t="s">
        <v>2558</v>
      </c>
      <c r="C55" s="382" t="s">
        <v>663</v>
      </c>
      <c r="D55" s="382" t="s">
        <v>335</v>
      </c>
      <c r="E55" s="382" t="s">
        <v>661</v>
      </c>
      <c r="F55" s="382" t="s">
        <v>916</v>
      </c>
      <c r="G55" s="382" t="s">
        <v>181</v>
      </c>
      <c r="H55" s="382" t="s">
        <v>2572</v>
      </c>
      <c r="I55" s="382" t="s">
        <v>2565</v>
      </c>
      <c r="J55" s="382" t="s">
        <v>2573</v>
      </c>
      <c r="K55" s="382" t="s">
        <v>422</v>
      </c>
      <c r="L55" s="461">
        <v>1</v>
      </c>
      <c r="M55" s="382" t="s">
        <v>2574</v>
      </c>
      <c r="N55" s="462">
        <v>2022</v>
      </c>
      <c r="O55" s="463">
        <v>71</v>
      </c>
      <c r="P55" s="464">
        <f t="shared" si="3"/>
        <v>71</v>
      </c>
      <c r="Q55" s="462">
        <v>71</v>
      </c>
      <c r="R55" s="465">
        <f t="shared" si="4"/>
        <v>1</v>
      </c>
      <c r="S55" s="466">
        <f t="shared" si="5"/>
        <v>1</v>
      </c>
      <c r="T55" s="467"/>
    </row>
    <row r="56" spans="1:20" ht="16.5" hidden="1" customHeight="1">
      <c r="A56" s="382" t="s">
        <v>111</v>
      </c>
      <c r="B56" s="382" t="s">
        <v>2558</v>
      </c>
      <c r="C56" s="382" t="s">
        <v>663</v>
      </c>
      <c r="D56" s="382" t="s">
        <v>335</v>
      </c>
      <c r="E56" s="382" t="s">
        <v>661</v>
      </c>
      <c r="F56" s="382" t="s">
        <v>916</v>
      </c>
      <c r="G56" s="382" t="s">
        <v>181</v>
      </c>
      <c r="H56" s="382" t="s">
        <v>2572</v>
      </c>
      <c r="I56" s="382" t="s">
        <v>509</v>
      </c>
      <c r="J56" s="382" t="s">
        <v>2573</v>
      </c>
      <c r="K56" s="382" t="s">
        <v>422</v>
      </c>
      <c r="L56" s="461">
        <v>1</v>
      </c>
      <c r="M56" s="382" t="s">
        <v>2574</v>
      </c>
      <c r="N56" s="462">
        <v>2022</v>
      </c>
      <c r="O56" s="463">
        <v>71</v>
      </c>
      <c r="P56" s="464">
        <f t="shared" si="3"/>
        <v>71</v>
      </c>
      <c r="Q56" s="462">
        <v>71</v>
      </c>
      <c r="R56" s="465">
        <f t="shared" si="4"/>
        <v>1</v>
      </c>
      <c r="S56" s="466">
        <f t="shared" si="5"/>
        <v>1</v>
      </c>
      <c r="T56" s="467"/>
    </row>
    <row r="57" spans="1:20" ht="16.5" hidden="1" customHeight="1">
      <c r="A57" s="382" t="s">
        <v>111</v>
      </c>
      <c r="B57" s="382" t="s">
        <v>2558</v>
      </c>
      <c r="C57" s="382" t="s">
        <v>663</v>
      </c>
      <c r="D57" s="382" t="s">
        <v>335</v>
      </c>
      <c r="E57" s="382" t="s">
        <v>661</v>
      </c>
      <c r="F57" s="382" t="s">
        <v>916</v>
      </c>
      <c r="G57" s="382" t="s">
        <v>181</v>
      </c>
      <c r="H57" s="382" t="s">
        <v>2572</v>
      </c>
      <c r="I57" s="382" t="s">
        <v>2566</v>
      </c>
      <c r="J57" s="382" t="s">
        <v>2573</v>
      </c>
      <c r="K57" s="382" t="s">
        <v>422</v>
      </c>
      <c r="L57" s="461">
        <v>1</v>
      </c>
      <c r="M57" s="382" t="s">
        <v>2574</v>
      </c>
      <c r="N57" s="462">
        <v>2022</v>
      </c>
      <c r="O57" s="463">
        <v>71</v>
      </c>
      <c r="P57" s="464">
        <f t="shared" si="3"/>
        <v>71</v>
      </c>
      <c r="Q57" s="462">
        <v>71</v>
      </c>
      <c r="R57" s="465">
        <f t="shared" si="4"/>
        <v>1</v>
      </c>
      <c r="S57" s="466">
        <f t="shared" si="5"/>
        <v>1</v>
      </c>
      <c r="T57" s="467"/>
    </row>
    <row r="58" spans="1:20" ht="16.5" hidden="1" customHeight="1">
      <c r="A58" s="382" t="s">
        <v>111</v>
      </c>
      <c r="B58" s="382" t="s">
        <v>2558</v>
      </c>
      <c r="C58" s="382" t="s">
        <v>663</v>
      </c>
      <c r="D58" s="382" t="s">
        <v>335</v>
      </c>
      <c r="E58" s="382" t="s">
        <v>661</v>
      </c>
      <c r="F58" s="382" t="s">
        <v>916</v>
      </c>
      <c r="G58" s="382" t="s">
        <v>181</v>
      </c>
      <c r="H58" s="382" t="s">
        <v>2572</v>
      </c>
      <c r="I58" s="382" t="s">
        <v>2567</v>
      </c>
      <c r="J58" s="382" t="s">
        <v>2573</v>
      </c>
      <c r="K58" s="382" t="s">
        <v>422</v>
      </c>
      <c r="L58" s="461">
        <v>1</v>
      </c>
      <c r="M58" s="382" t="s">
        <v>2574</v>
      </c>
      <c r="N58" s="462">
        <v>2022</v>
      </c>
      <c r="O58" s="463">
        <v>71</v>
      </c>
      <c r="P58" s="464">
        <f t="shared" si="3"/>
        <v>71</v>
      </c>
      <c r="Q58" s="462">
        <v>71</v>
      </c>
      <c r="R58" s="465">
        <f t="shared" si="4"/>
        <v>1</v>
      </c>
      <c r="S58" s="466">
        <f t="shared" si="5"/>
        <v>1</v>
      </c>
      <c r="T58" s="467"/>
    </row>
    <row r="59" spans="1:20" ht="16.5" hidden="1" customHeight="1">
      <c r="A59" s="382" t="s">
        <v>111</v>
      </c>
      <c r="B59" s="382" t="s">
        <v>2558</v>
      </c>
      <c r="C59" s="382" t="s">
        <v>663</v>
      </c>
      <c r="D59" s="382" t="s">
        <v>335</v>
      </c>
      <c r="E59" s="382" t="s">
        <v>661</v>
      </c>
      <c r="F59" s="382" t="s">
        <v>916</v>
      </c>
      <c r="G59" s="382" t="s">
        <v>181</v>
      </c>
      <c r="H59" s="382" t="s">
        <v>2572</v>
      </c>
      <c r="I59" s="382" t="s">
        <v>2568</v>
      </c>
      <c r="J59" s="382" t="s">
        <v>2573</v>
      </c>
      <c r="K59" s="382" t="s">
        <v>422</v>
      </c>
      <c r="L59" s="461">
        <v>1</v>
      </c>
      <c r="M59" s="382" t="s">
        <v>2574</v>
      </c>
      <c r="N59" s="462">
        <v>2022</v>
      </c>
      <c r="O59" s="463">
        <v>71</v>
      </c>
      <c r="P59" s="464">
        <f t="shared" si="3"/>
        <v>71</v>
      </c>
      <c r="Q59" s="462">
        <v>71</v>
      </c>
      <c r="R59" s="465">
        <f t="shared" si="4"/>
        <v>1</v>
      </c>
      <c r="S59" s="466">
        <f t="shared" si="5"/>
        <v>1</v>
      </c>
      <c r="T59" s="467"/>
    </row>
    <row r="60" spans="1:20" ht="16.5" hidden="1" customHeight="1">
      <c r="A60" s="382" t="s">
        <v>111</v>
      </c>
      <c r="B60" s="382" t="s">
        <v>2558</v>
      </c>
      <c r="C60" s="382" t="s">
        <v>663</v>
      </c>
      <c r="D60" s="382" t="s">
        <v>335</v>
      </c>
      <c r="E60" s="382" t="s">
        <v>661</v>
      </c>
      <c r="F60" s="382" t="s">
        <v>916</v>
      </c>
      <c r="G60" s="382" t="s">
        <v>181</v>
      </c>
      <c r="H60" s="382" t="s">
        <v>2572</v>
      </c>
      <c r="I60" s="382" t="s">
        <v>2569</v>
      </c>
      <c r="J60" s="382" t="s">
        <v>2575</v>
      </c>
      <c r="K60" s="382" t="s">
        <v>426</v>
      </c>
      <c r="L60" s="461">
        <v>0.05</v>
      </c>
      <c r="M60" s="382" t="s">
        <v>2576</v>
      </c>
      <c r="N60" s="462">
        <v>2022</v>
      </c>
      <c r="O60" s="463">
        <v>71</v>
      </c>
      <c r="P60" s="464">
        <f t="shared" si="3"/>
        <v>4</v>
      </c>
      <c r="Q60" s="462">
        <v>1</v>
      </c>
      <c r="R60" s="465">
        <f t="shared" si="4"/>
        <v>0.25</v>
      </c>
      <c r="S60" s="466">
        <f t="shared" si="5"/>
        <v>1.4084507042253521E-2</v>
      </c>
      <c r="T60" s="468" t="s">
        <v>2774</v>
      </c>
    </row>
    <row r="61" spans="1:20" ht="16.5" hidden="1" customHeight="1">
      <c r="A61" s="382" t="s">
        <v>111</v>
      </c>
      <c r="B61" s="382" t="s">
        <v>2558</v>
      </c>
      <c r="C61" s="382" t="s">
        <v>663</v>
      </c>
      <c r="D61" s="382" t="s">
        <v>335</v>
      </c>
      <c r="E61" s="382" t="s">
        <v>661</v>
      </c>
      <c r="F61" s="382" t="s">
        <v>916</v>
      </c>
      <c r="G61" s="382" t="s">
        <v>181</v>
      </c>
      <c r="H61" s="382" t="s">
        <v>2572</v>
      </c>
      <c r="I61" s="382" t="s">
        <v>2570</v>
      </c>
      <c r="J61" s="382" t="s">
        <v>2575</v>
      </c>
      <c r="K61" s="382" t="s">
        <v>426</v>
      </c>
      <c r="L61" s="461">
        <v>0.05</v>
      </c>
      <c r="M61" s="382" t="s">
        <v>2576</v>
      </c>
      <c r="N61" s="462">
        <v>2022</v>
      </c>
      <c r="O61" s="463">
        <v>71</v>
      </c>
      <c r="P61" s="464">
        <f t="shared" si="3"/>
        <v>4</v>
      </c>
      <c r="Q61" s="462">
        <v>1</v>
      </c>
      <c r="R61" s="465">
        <f t="shared" si="4"/>
        <v>0.25</v>
      </c>
      <c r="S61" s="466">
        <f t="shared" si="5"/>
        <v>1.4084507042253521E-2</v>
      </c>
      <c r="T61" s="468" t="s">
        <v>2751</v>
      </c>
    </row>
    <row r="62" spans="1:20" ht="16.5" hidden="1" customHeight="1">
      <c r="A62" s="382" t="s">
        <v>111</v>
      </c>
      <c r="B62" s="382" t="s">
        <v>2558</v>
      </c>
      <c r="C62" s="382" t="s">
        <v>663</v>
      </c>
      <c r="D62" s="382" t="s">
        <v>335</v>
      </c>
      <c r="E62" s="382" t="s">
        <v>661</v>
      </c>
      <c r="F62" s="382" t="s">
        <v>916</v>
      </c>
      <c r="G62" s="382" t="s">
        <v>181</v>
      </c>
      <c r="H62" s="382" t="s">
        <v>2572</v>
      </c>
      <c r="I62" s="382" t="s">
        <v>516</v>
      </c>
      <c r="J62" s="382" t="s">
        <v>2575</v>
      </c>
      <c r="K62" s="382" t="s">
        <v>426</v>
      </c>
      <c r="L62" s="461">
        <v>0.05</v>
      </c>
      <c r="M62" s="382" t="s">
        <v>2576</v>
      </c>
      <c r="N62" s="462">
        <v>2022</v>
      </c>
      <c r="O62" s="463">
        <v>71</v>
      </c>
      <c r="P62" s="464">
        <f t="shared" si="3"/>
        <v>4</v>
      </c>
      <c r="Q62" s="462">
        <v>1</v>
      </c>
      <c r="R62" s="465">
        <f t="shared" si="4"/>
        <v>0.25</v>
      </c>
      <c r="S62" s="466">
        <f t="shared" si="5"/>
        <v>1.4084507042253521E-2</v>
      </c>
      <c r="T62" s="468" t="s">
        <v>2751</v>
      </c>
    </row>
    <row r="63" spans="1:20" ht="16.5" hidden="1" customHeight="1">
      <c r="A63" s="382" t="s">
        <v>111</v>
      </c>
      <c r="B63" s="382" t="s">
        <v>2558</v>
      </c>
      <c r="C63" s="382" t="s">
        <v>663</v>
      </c>
      <c r="D63" s="382" t="s">
        <v>335</v>
      </c>
      <c r="E63" s="382" t="s">
        <v>661</v>
      </c>
      <c r="F63" s="382" t="s">
        <v>916</v>
      </c>
      <c r="G63" s="382" t="s">
        <v>181</v>
      </c>
      <c r="H63" s="382" t="s">
        <v>2572</v>
      </c>
      <c r="I63" s="382" t="s">
        <v>2571</v>
      </c>
      <c r="J63" s="382" t="s">
        <v>2575</v>
      </c>
      <c r="K63" s="382" t="s">
        <v>426</v>
      </c>
      <c r="L63" s="461">
        <v>0.05</v>
      </c>
      <c r="M63" s="382" t="s">
        <v>2576</v>
      </c>
      <c r="N63" s="462">
        <v>2022</v>
      </c>
      <c r="O63" s="463">
        <v>71</v>
      </c>
      <c r="P63" s="464">
        <f t="shared" si="3"/>
        <v>4</v>
      </c>
      <c r="Q63" s="462">
        <v>0</v>
      </c>
      <c r="R63" s="465">
        <f t="shared" si="4"/>
        <v>0</v>
      </c>
      <c r="S63" s="466">
        <f t="shared" si="5"/>
        <v>0</v>
      </c>
      <c r="T63" s="468" t="s">
        <v>2751</v>
      </c>
    </row>
    <row r="64" spans="1:20" ht="16.5" hidden="1" customHeight="1">
      <c r="A64" s="382" t="s">
        <v>111</v>
      </c>
      <c r="B64" s="382" t="s">
        <v>2558</v>
      </c>
      <c r="C64" s="382" t="s">
        <v>663</v>
      </c>
      <c r="D64" s="382" t="s">
        <v>335</v>
      </c>
      <c r="E64" s="382" t="s">
        <v>661</v>
      </c>
      <c r="F64" s="382" t="s">
        <v>916</v>
      </c>
      <c r="G64" s="382" t="s">
        <v>181</v>
      </c>
      <c r="H64" s="382" t="s">
        <v>2572</v>
      </c>
      <c r="I64" s="382" t="s">
        <v>523</v>
      </c>
      <c r="J64" s="382" t="s">
        <v>2573</v>
      </c>
      <c r="K64" s="382" t="s">
        <v>422</v>
      </c>
      <c r="L64" s="461">
        <v>1</v>
      </c>
      <c r="M64" s="382" t="s">
        <v>2574</v>
      </c>
      <c r="N64" s="462">
        <v>2022</v>
      </c>
      <c r="O64" s="463">
        <v>71</v>
      </c>
      <c r="P64" s="464">
        <f t="shared" si="3"/>
        <v>71</v>
      </c>
      <c r="Q64" s="462">
        <v>71</v>
      </c>
      <c r="R64" s="465">
        <f t="shared" si="4"/>
        <v>1</v>
      </c>
      <c r="S64" s="466">
        <f t="shared" si="5"/>
        <v>1</v>
      </c>
      <c r="T64" s="467"/>
    </row>
    <row r="65" spans="1:20" ht="16.5" hidden="1" customHeight="1">
      <c r="A65" s="382" t="s">
        <v>111</v>
      </c>
      <c r="B65" s="382" t="s">
        <v>2558</v>
      </c>
      <c r="C65" s="382" t="s">
        <v>663</v>
      </c>
      <c r="D65" s="382" t="s">
        <v>335</v>
      </c>
      <c r="E65" s="382" t="s">
        <v>661</v>
      </c>
      <c r="F65" s="382" t="s">
        <v>916</v>
      </c>
      <c r="G65" s="382" t="s">
        <v>181</v>
      </c>
      <c r="H65" s="382" t="s">
        <v>2572</v>
      </c>
      <c r="I65" s="382" t="s">
        <v>522</v>
      </c>
      <c r="J65" s="382" t="s">
        <v>2573</v>
      </c>
      <c r="K65" s="382" t="s">
        <v>422</v>
      </c>
      <c r="L65" s="461">
        <v>1</v>
      </c>
      <c r="M65" s="382" t="s">
        <v>2574</v>
      </c>
      <c r="N65" s="462">
        <v>2022</v>
      </c>
      <c r="O65" s="463">
        <v>71</v>
      </c>
      <c r="P65" s="464">
        <f t="shared" si="3"/>
        <v>71</v>
      </c>
      <c r="Q65" s="462">
        <v>71</v>
      </c>
      <c r="R65" s="465">
        <f t="shared" si="4"/>
        <v>1</v>
      </c>
      <c r="S65" s="466">
        <f t="shared" si="5"/>
        <v>1</v>
      </c>
      <c r="T65" s="467"/>
    </row>
    <row r="66" spans="1:20" ht="16.5" hidden="1" customHeight="1">
      <c r="A66" s="382" t="s">
        <v>111</v>
      </c>
      <c r="B66" s="382" t="s">
        <v>2558</v>
      </c>
      <c r="C66" s="382" t="s">
        <v>663</v>
      </c>
      <c r="D66" s="382" t="s">
        <v>335</v>
      </c>
      <c r="E66" s="382" t="s">
        <v>661</v>
      </c>
      <c r="F66" s="382" t="s">
        <v>916</v>
      </c>
      <c r="G66" s="382" t="s">
        <v>181</v>
      </c>
      <c r="H66" s="382" t="s">
        <v>2572</v>
      </c>
      <c r="I66" s="382" t="s">
        <v>524</v>
      </c>
      <c r="J66" s="382" t="s">
        <v>2573</v>
      </c>
      <c r="K66" s="382" t="s">
        <v>422</v>
      </c>
      <c r="L66" s="461">
        <v>1</v>
      </c>
      <c r="M66" s="382" t="s">
        <v>2574</v>
      </c>
      <c r="N66" s="462">
        <v>2022</v>
      </c>
      <c r="O66" s="463">
        <v>71</v>
      </c>
      <c r="P66" s="464">
        <f t="shared" si="3"/>
        <v>71</v>
      </c>
      <c r="Q66" s="462">
        <v>71</v>
      </c>
      <c r="R66" s="465">
        <f t="shared" si="4"/>
        <v>1</v>
      </c>
      <c r="S66" s="466">
        <f t="shared" si="5"/>
        <v>1</v>
      </c>
      <c r="T66" s="467"/>
    </row>
    <row r="67" spans="1:20" ht="16.5" hidden="1" customHeight="1">
      <c r="A67" s="382" t="s">
        <v>111</v>
      </c>
      <c r="B67" s="382" t="s">
        <v>2558</v>
      </c>
      <c r="C67" s="382" t="s">
        <v>663</v>
      </c>
      <c r="D67" s="382" t="s">
        <v>335</v>
      </c>
      <c r="E67" s="382" t="s">
        <v>661</v>
      </c>
      <c r="F67" s="382" t="s">
        <v>916</v>
      </c>
      <c r="G67" s="382" t="s">
        <v>181</v>
      </c>
      <c r="H67" s="382" t="s">
        <v>2577</v>
      </c>
      <c r="I67" s="382" t="s">
        <v>502</v>
      </c>
      <c r="J67" s="382" t="s">
        <v>2578</v>
      </c>
      <c r="K67" s="382" t="s">
        <v>422</v>
      </c>
      <c r="L67" s="461">
        <v>1</v>
      </c>
      <c r="M67" s="382" t="s">
        <v>2574</v>
      </c>
      <c r="N67" s="462">
        <v>2022</v>
      </c>
      <c r="O67" s="463">
        <v>148</v>
      </c>
      <c r="P67" s="464">
        <f t="shared" si="3"/>
        <v>148</v>
      </c>
      <c r="Q67" s="462">
        <v>148</v>
      </c>
      <c r="R67" s="465">
        <f t="shared" si="4"/>
        <v>1</v>
      </c>
      <c r="S67" s="466">
        <f t="shared" si="5"/>
        <v>1</v>
      </c>
      <c r="T67" s="467"/>
    </row>
    <row r="68" spans="1:20" ht="16.5" hidden="1" customHeight="1">
      <c r="A68" s="382" t="s">
        <v>111</v>
      </c>
      <c r="B68" s="382" t="s">
        <v>2558</v>
      </c>
      <c r="C68" s="382" t="s">
        <v>663</v>
      </c>
      <c r="D68" s="382" t="s">
        <v>335</v>
      </c>
      <c r="E68" s="382" t="s">
        <v>661</v>
      </c>
      <c r="F68" s="382" t="s">
        <v>916</v>
      </c>
      <c r="G68" s="382" t="s">
        <v>181</v>
      </c>
      <c r="H68" s="382" t="s">
        <v>2577</v>
      </c>
      <c r="I68" s="382" t="s">
        <v>506</v>
      </c>
      <c r="J68" s="382" t="s">
        <v>2578</v>
      </c>
      <c r="K68" s="382" t="s">
        <v>422</v>
      </c>
      <c r="L68" s="461">
        <v>1</v>
      </c>
      <c r="M68" s="382" t="s">
        <v>2574</v>
      </c>
      <c r="N68" s="462">
        <v>2022</v>
      </c>
      <c r="O68" s="463">
        <v>148</v>
      </c>
      <c r="P68" s="464">
        <f t="shared" si="3"/>
        <v>148</v>
      </c>
      <c r="Q68" s="462">
        <v>148</v>
      </c>
      <c r="R68" s="465">
        <f t="shared" si="4"/>
        <v>1</v>
      </c>
      <c r="S68" s="466">
        <f t="shared" si="5"/>
        <v>1</v>
      </c>
      <c r="T68" s="467"/>
    </row>
    <row r="69" spans="1:20" ht="16.5" hidden="1" customHeight="1">
      <c r="A69" s="382" t="s">
        <v>111</v>
      </c>
      <c r="B69" s="382" t="s">
        <v>2558</v>
      </c>
      <c r="C69" s="382" t="s">
        <v>663</v>
      </c>
      <c r="D69" s="382" t="s">
        <v>335</v>
      </c>
      <c r="E69" s="382" t="s">
        <v>661</v>
      </c>
      <c r="F69" s="382" t="s">
        <v>916</v>
      </c>
      <c r="G69" s="382" t="s">
        <v>181</v>
      </c>
      <c r="H69" s="382" t="s">
        <v>2577</v>
      </c>
      <c r="I69" s="382" t="s">
        <v>504</v>
      </c>
      <c r="J69" s="382" t="s">
        <v>2578</v>
      </c>
      <c r="K69" s="382" t="s">
        <v>422</v>
      </c>
      <c r="L69" s="461">
        <v>1</v>
      </c>
      <c r="M69" s="382" t="s">
        <v>2574</v>
      </c>
      <c r="N69" s="462">
        <v>2022</v>
      </c>
      <c r="O69" s="463">
        <v>148</v>
      </c>
      <c r="P69" s="464">
        <f t="shared" si="3"/>
        <v>148</v>
      </c>
      <c r="Q69" s="462">
        <v>148</v>
      </c>
      <c r="R69" s="465">
        <f t="shared" si="4"/>
        <v>1</v>
      </c>
      <c r="S69" s="466">
        <f t="shared" si="5"/>
        <v>1</v>
      </c>
      <c r="T69" s="467"/>
    </row>
    <row r="70" spans="1:20" ht="16.5" hidden="1" customHeight="1">
      <c r="A70" s="382" t="s">
        <v>111</v>
      </c>
      <c r="B70" s="382" t="s">
        <v>2558</v>
      </c>
      <c r="C70" s="382" t="s">
        <v>663</v>
      </c>
      <c r="D70" s="382" t="s">
        <v>335</v>
      </c>
      <c r="E70" s="382" t="s">
        <v>661</v>
      </c>
      <c r="F70" s="382" t="s">
        <v>916</v>
      </c>
      <c r="G70" s="382" t="s">
        <v>181</v>
      </c>
      <c r="H70" s="382" t="s">
        <v>2577</v>
      </c>
      <c r="I70" s="382" t="s">
        <v>505</v>
      </c>
      <c r="J70" s="382" t="s">
        <v>2578</v>
      </c>
      <c r="K70" s="382" t="s">
        <v>422</v>
      </c>
      <c r="L70" s="461">
        <v>1</v>
      </c>
      <c r="M70" s="382" t="s">
        <v>2574</v>
      </c>
      <c r="N70" s="462">
        <v>2022</v>
      </c>
      <c r="O70" s="463">
        <v>148</v>
      </c>
      <c r="P70" s="464">
        <f t="shared" si="3"/>
        <v>148</v>
      </c>
      <c r="Q70" s="462">
        <v>148</v>
      </c>
      <c r="R70" s="465">
        <f t="shared" si="4"/>
        <v>1</v>
      </c>
      <c r="S70" s="466">
        <f t="shared" si="5"/>
        <v>1</v>
      </c>
      <c r="T70" s="467"/>
    </row>
    <row r="71" spans="1:20" ht="16.5" hidden="1" customHeight="1">
      <c r="A71" s="382" t="s">
        <v>111</v>
      </c>
      <c r="B71" s="382" t="s">
        <v>2558</v>
      </c>
      <c r="C71" s="382" t="s">
        <v>663</v>
      </c>
      <c r="D71" s="382" t="s">
        <v>335</v>
      </c>
      <c r="E71" s="382" t="s">
        <v>661</v>
      </c>
      <c r="F71" s="382" t="s">
        <v>916</v>
      </c>
      <c r="G71" s="382" t="s">
        <v>181</v>
      </c>
      <c r="H71" s="382" t="s">
        <v>2577</v>
      </c>
      <c r="I71" s="382" t="s">
        <v>514</v>
      </c>
      <c r="J71" s="382" t="s">
        <v>2578</v>
      </c>
      <c r="K71" s="382" t="s">
        <v>422</v>
      </c>
      <c r="L71" s="461">
        <v>1</v>
      </c>
      <c r="M71" s="382" t="s">
        <v>2574</v>
      </c>
      <c r="N71" s="462">
        <v>2022</v>
      </c>
      <c r="O71" s="463">
        <v>148</v>
      </c>
      <c r="P71" s="464">
        <f t="shared" si="3"/>
        <v>148</v>
      </c>
      <c r="Q71" s="462">
        <v>148</v>
      </c>
      <c r="R71" s="465">
        <f t="shared" si="4"/>
        <v>1</v>
      </c>
      <c r="S71" s="466">
        <f t="shared" si="5"/>
        <v>1</v>
      </c>
      <c r="T71" s="467"/>
    </row>
    <row r="72" spans="1:20" ht="16.5" hidden="1" customHeight="1">
      <c r="A72" s="382" t="s">
        <v>111</v>
      </c>
      <c r="B72" s="382" t="s">
        <v>2558</v>
      </c>
      <c r="C72" s="382" t="s">
        <v>663</v>
      </c>
      <c r="D72" s="382" t="s">
        <v>335</v>
      </c>
      <c r="E72" s="382" t="s">
        <v>661</v>
      </c>
      <c r="F72" s="382" t="s">
        <v>916</v>
      </c>
      <c r="G72" s="382" t="s">
        <v>181</v>
      </c>
      <c r="H72" s="382" t="s">
        <v>2577</v>
      </c>
      <c r="I72" s="382" t="s">
        <v>2563</v>
      </c>
      <c r="J72" s="382" t="s">
        <v>2578</v>
      </c>
      <c r="K72" s="382" t="s">
        <v>422</v>
      </c>
      <c r="L72" s="461">
        <v>1</v>
      </c>
      <c r="M72" s="382" t="s">
        <v>2574</v>
      </c>
      <c r="N72" s="462">
        <v>2022</v>
      </c>
      <c r="O72" s="463">
        <v>148</v>
      </c>
      <c r="P72" s="464">
        <f t="shared" si="3"/>
        <v>148</v>
      </c>
      <c r="Q72" s="462">
        <v>148</v>
      </c>
      <c r="R72" s="465">
        <f t="shared" si="4"/>
        <v>1</v>
      </c>
      <c r="S72" s="466">
        <f t="shared" si="5"/>
        <v>1</v>
      </c>
      <c r="T72" s="467"/>
    </row>
    <row r="73" spans="1:20" ht="16.5" hidden="1" customHeight="1">
      <c r="A73" s="382" t="s">
        <v>111</v>
      </c>
      <c r="B73" s="382" t="s">
        <v>2558</v>
      </c>
      <c r="C73" s="382" t="s">
        <v>663</v>
      </c>
      <c r="D73" s="382" t="s">
        <v>335</v>
      </c>
      <c r="E73" s="382" t="s">
        <v>661</v>
      </c>
      <c r="F73" s="382" t="s">
        <v>916</v>
      </c>
      <c r="G73" s="382" t="s">
        <v>181</v>
      </c>
      <c r="H73" s="382" t="s">
        <v>2577</v>
      </c>
      <c r="I73" s="382" t="s">
        <v>507</v>
      </c>
      <c r="J73" s="382" t="s">
        <v>2578</v>
      </c>
      <c r="K73" s="382" t="s">
        <v>422</v>
      </c>
      <c r="L73" s="461">
        <v>1</v>
      </c>
      <c r="M73" s="382" t="s">
        <v>2574</v>
      </c>
      <c r="N73" s="462">
        <v>2022</v>
      </c>
      <c r="O73" s="463">
        <v>148</v>
      </c>
      <c r="P73" s="464">
        <f t="shared" si="3"/>
        <v>148</v>
      </c>
      <c r="Q73" s="462">
        <v>148</v>
      </c>
      <c r="R73" s="465">
        <f t="shared" si="4"/>
        <v>1</v>
      </c>
      <c r="S73" s="466">
        <f t="shared" si="5"/>
        <v>1</v>
      </c>
      <c r="T73" s="467"/>
    </row>
    <row r="74" spans="1:20" ht="16.5" hidden="1" customHeight="1">
      <c r="A74" s="382" t="s">
        <v>111</v>
      </c>
      <c r="B74" s="382" t="s">
        <v>2558</v>
      </c>
      <c r="C74" s="382" t="s">
        <v>663</v>
      </c>
      <c r="D74" s="382" t="s">
        <v>335</v>
      </c>
      <c r="E74" s="382" t="s">
        <v>661</v>
      </c>
      <c r="F74" s="382" t="s">
        <v>916</v>
      </c>
      <c r="G74" s="382" t="s">
        <v>181</v>
      </c>
      <c r="H74" s="382" t="s">
        <v>2577</v>
      </c>
      <c r="I74" s="382" t="s">
        <v>2564</v>
      </c>
      <c r="J74" s="382" t="s">
        <v>2578</v>
      </c>
      <c r="K74" s="382" t="s">
        <v>422</v>
      </c>
      <c r="L74" s="461">
        <v>1</v>
      </c>
      <c r="M74" s="382" t="s">
        <v>2574</v>
      </c>
      <c r="N74" s="462">
        <v>2022</v>
      </c>
      <c r="O74" s="463">
        <v>148</v>
      </c>
      <c r="P74" s="464">
        <f t="shared" si="3"/>
        <v>148</v>
      </c>
      <c r="Q74" s="462">
        <v>148</v>
      </c>
      <c r="R74" s="465">
        <f t="shared" si="4"/>
        <v>1</v>
      </c>
      <c r="S74" s="466">
        <f t="shared" si="5"/>
        <v>1</v>
      </c>
      <c r="T74" s="467"/>
    </row>
    <row r="75" spans="1:20" ht="16.5" hidden="1" customHeight="1">
      <c r="A75" s="382" t="s">
        <v>111</v>
      </c>
      <c r="B75" s="382" t="s">
        <v>2558</v>
      </c>
      <c r="C75" s="382" t="s">
        <v>663</v>
      </c>
      <c r="D75" s="382" t="s">
        <v>335</v>
      </c>
      <c r="E75" s="382" t="s">
        <v>661</v>
      </c>
      <c r="F75" s="382" t="s">
        <v>916</v>
      </c>
      <c r="G75" s="382" t="s">
        <v>181</v>
      </c>
      <c r="H75" s="382" t="s">
        <v>2577</v>
      </c>
      <c r="I75" s="382" t="s">
        <v>2565</v>
      </c>
      <c r="J75" s="382" t="s">
        <v>2578</v>
      </c>
      <c r="K75" s="382" t="s">
        <v>422</v>
      </c>
      <c r="L75" s="461">
        <v>1</v>
      </c>
      <c r="M75" s="382" t="s">
        <v>2574</v>
      </c>
      <c r="N75" s="462">
        <v>2022</v>
      </c>
      <c r="O75" s="463">
        <v>148</v>
      </c>
      <c r="P75" s="464">
        <f t="shared" si="3"/>
        <v>148</v>
      </c>
      <c r="Q75" s="462">
        <v>148</v>
      </c>
      <c r="R75" s="465">
        <f t="shared" si="4"/>
        <v>1</v>
      </c>
      <c r="S75" s="466">
        <f t="shared" si="5"/>
        <v>1</v>
      </c>
      <c r="T75" s="467"/>
    </row>
    <row r="76" spans="1:20" ht="16.5" hidden="1" customHeight="1">
      <c r="A76" s="382" t="s">
        <v>111</v>
      </c>
      <c r="B76" s="382" t="s">
        <v>2558</v>
      </c>
      <c r="C76" s="382" t="s">
        <v>663</v>
      </c>
      <c r="D76" s="382" t="s">
        <v>335</v>
      </c>
      <c r="E76" s="382" t="s">
        <v>661</v>
      </c>
      <c r="F76" s="382" t="s">
        <v>916</v>
      </c>
      <c r="G76" s="382" t="s">
        <v>181</v>
      </c>
      <c r="H76" s="382" t="s">
        <v>2577</v>
      </c>
      <c r="I76" s="382" t="s">
        <v>509</v>
      </c>
      <c r="J76" s="382" t="s">
        <v>2578</v>
      </c>
      <c r="K76" s="382" t="s">
        <v>422</v>
      </c>
      <c r="L76" s="461">
        <v>1</v>
      </c>
      <c r="M76" s="382" t="s">
        <v>2574</v>
      </c>
      <c r="N76" s="462">
        <v>2022</v>
      </c>
      <c r="O76" s="463">
        <v>148</v>
      </c>
      <c r="P76" s="464">
        <f t="shared" si="3"/>
        <v>148</v>
      </c>
      <c r="Q76" s="462">
        <v>148</v>
      </c>
      <c r="R76" s="465">
        <f t="shared" si="4"/>
        <v>1</v>
      </c>
      <c r="S76" s="466">
        <f t="shared" si="5"/>
        <v>1</v>
      </c>
      <c r="T76" s="467"/>
    </row>
    <row r="77" spans="1:20" ht="16.5" hidden="1" customHeight="1">
      <c r="A77" s="382" t="s">
        <v>111</v>
      </c>
      <c r="B77" s="382" t="s">
        <v>2558</v>
      </c>
      <c r="C77" s="382" t="s">
        <v>663</v>
      </c>
      <c r="D77" s="382" t="s">
        <v>335</v>
      </c>
      <c r="E77" s="382" t="s">
        <v>661</v>
      </c>
      <c r="F77" s="382" t="s">
        <v>916</v>
      </c>
      <c r="G77" s="382" t="s">
        <v>181</v>
      </c>
      <c r="H77" s="382" t="s">
        <v>2577</v>
      </c>
      <c r="I77" s="382" t="s">
        <v>2566</v>
      </c>
      <c r="J77" s="382" t="s">
        <v>2578</v>
      </c>
      <c r="K77" s="382" t="s">
        <v>422</v>
      </c>
      <c r="L77" s="461">
        <v>1</v>
      </c>
      <c r="M77" s="382" t="s">
        <v>2574</v>
      </c>
      <c r="N77" s="462">
        <v>2022</v>
      </c>
      <c r="O77" s="463">
        <v>148</v>
      </c>
      <c r="P77" s="464">
        <f t="shared" si="3"/>
        <v>148</v>
      </c>
      <c r="Q77" s="462">
        <v>148</v>
      </c>
      <c r="R77" s="465">
        <f t="shared" si="4"/>
        <v>1</v>
      </c>
      <c r="S77" s="466">
        <f t="shared" si="5"/>
        <v>1</v>
      </c>
      <c r="T77" s="467"/>
    </row>
    <row r="78" spans="1:20" ht="16.5" hidden="1" customHeight="1">
      <c r="A78" s="382" t="s">
        <v>111</v>
      </c>
      <c r="B78" s="382" t="s">
        <v>2558</v>
      </c>
      <c r="C78" s="382" t="s">
        <v>663</v>
      </c>
      <c r="D78" s="382" t="s">
        <v>335</v>
      </c>
      <c r="E78" s="382" t="s">
        <v>661</v>
      </c>
      <c r="F78" s="382" t="s">
        <v>916</v>
      </c>
      <c r="G78" s="382" t="s">
        <v>181</v>
      </c>
      <c r="H78" s="382" t="s">
        <v>2577</v>
      </c>
      <c r="I78" s="382" t="s">
        <v>2567</v>
      </c>
      <c r="J78" s="382" t="s">
        <v>2578</v>
      </c>
      <c r="K78" s="382" t="s">
        <v>422</v>
      </c>
      <c r="L78" s="461">
        <v>1</v>
      </c>
      <c r="M78" s="382" t="s">
        <v>2574</v>
      </c>
      <c r="N78" s="462">
        <v>2022</v>
      </c>
      <c r="O78" s="463">
        <v>148</v>
      </c>
      <c r="P78" s="464">
        <f t="shared" si="3"/>
        <v>148</v>
      </c>
      <c r="Q78" s="462">
        <v>148</v>
      </c>
      <c r="R78" s="465">
        <f t="shared" si="4"/>
        <v>1</v>
      </c>
      <c r="S78" s="466">
        <f t="shared" si="5"/>
        <v>1</v>
      </c>
      <c r="T78" s="467"/>
    </row>
    <row r="79" spans="1:20" ht="16.5" hidden="1" customHeight="1">
      <c r="A79" s="382" t="s">
        <v>111</v>
      </c>
      <c r="B79" s="382" t="s">
        <v>2558</v>
      </c>
      <c r="C79" s="382" t="s">
        <v>663</v>
      </c>
      <c r="D79" s="382" t="s">
        <v>335</v>
      </c>
      <c r="E79" s="382" t="s">
        <v>661</v>
      </c>
      <c r="F79" s="382" t="s">
        <v>916</v>
      </c>
      <c r="G79" s="382" t="s">
        <v>181</v>
      </c>
      <c r="H79" s="382" t="s">
        <v>2577</v>
      </c>
      <c r="I79" s="382" t="s">
        <v>2568</v>
      </c>
      <c r="J79" s="382" t="s">
        <v>2578</v>
      </c>
      <c r="K79" s="382" t="s">
        <v>422</v>
      </c>
      <c r="L79" s="461">
        <v>1</v>
      </c>
      <c r="M79" s="382" t="s">
        <v>2574</v>
      </c>
      <c r="N79" s="462">
        <v>2022</v>
      </c>
      <c r="O79" s="463">
        <v>148</v>
      </c>
      <c r="P79" s="464">
        <f t="shared" si="3"/>
        <v>148</v>
      </c>
      <c r="Q79" s="462">
        <v>148</v>
      </c>
      <c r="R79" s="465">
        <f t="shared" si="4"/>
        <v>1</v>
      </c>
      <c r="S79" s="466">
        <f t="shared" si="5"/>
        <v>1</v>
      </c>
      <c r="T79" s="467"/>
    </row>
    <row r="80" spans="1:20" ht="16.5" hidden="1" customHeight="1">
      <c r="A80" s="382" t="s">
        <v>111</v>
      </c>
      <c r="B80" s="382" t="s">
        <v>2558</v>
      </c>
      <c r="C80" s="382" t="s">
        <v>663</v>
      </c>
      <c r="D80" s="382" t="s">
        <v>335</v>
      </c>
      <c r="E80" s="382" t="s">
        <v>661</v>
      </c>
      <c r="F80" s="382" t="s">
        <v>916</v>
      </c>
      <c r="G80" s="382" t="s">
        <v>181</v>
      </c>
      <c r="H80" s="382" t="s">
        <v>2577</v>
      </c>
      <c r="I80" s="382" t="s">
        <v>2569</v>
      </c>
      <c r="J80" s="382" t="s">
        <v>2561</v>
      </c>
      <c r="K80" s="382" t="s">
        <v>426</v>
      </c>
      <c r="L80" s="461">
        <v>0.05</v>
      </c>
      <c r="M80" s="382" t="s">
        <v>2576</v>
      </c>
      <c r="N80" s="462">
        <v>2022</v>
      </c>
      <c r="O80" s="463">
        <v>148</v>
      </c>
      <c r="P80" s="464">
        <f t="shared" si="3"/>
        <v>8</v>
      </c>
      <c r="Q80" s="462">
        <v>0</v>
      </c>
      <c r="R80" s="465">
        <f t="shared" si="4"/>
        <v>0</v>
      </c>
      <c r="S80" s="466">
        <f t="shared" si="5"/>
        <v>0</v>
      </c>
      <c r="T80" s="468" t="s">
        <v>2751</v>
      </c>
    </row>
    <row r="81" spans="1:20" ht="16.5" hidden="1" customHeight="1">
      <c r="A81" s="382" t="s">
        <v>111</v>
      </c>
      <c r="B81" s="382" t="s">
        <v>2558</v>
      </c>
      <c r="C81" s="382" t="s">
        <v>663</v>
      </c>
      <c r="D81" s="382" t="s">
        <v>335</v>
      </c>
      <c r="E81" s="382" t="s">
        <v>661</v>
      </c>
      <c r="F81" s="382" t="s">
        <v>916</v>
      </c>
      <c r="G81" s="382" t="s">
        <v>181</v>
      </c>
      <c r="H81" s="382" t="s">
        <v>2577</v>
      </c>
      <c r="I81" s="382" t="s">
        <v>2570</v>
      </c>
      <c r="J81" s="382" t="s">
        <v>2561</v>
      </c>
      <c r="K81" s="382" t="s">
        <v>426</v>
      </c>
      <c r="L81" s="461">
        <v>0.05</v>
      </c>
      <c r="M81" s="382" t="s">
        <v>2576</v>
      </c>
      <c r="N81" s="462">
        <v>2022</v>
      </c>
      <c r="O81" s="463">
        <v>148</v>
      </c>
      <c r="P81" s="464">
        <f t="shared" si="3"/>
        <v>8</v>
      </c>
      <c r="Q81" s="462">
        <v>0</v>
      </c>
      <c r="R81" s="465">
        <f t="shared" si="4"/>
        <v>0</v>
      </c>
      <c r="S81" s="466">
        <f t="shared" si="5"/>
        <v>0</v>
      </c>
      <c r="T81" s="468" t="s">
        <v>2751</v>
      </c>
    </row>
    <row r="82" spans="1:20" ht="16.5" hidden="1" customHeight="1">
      <c r="A82" s="382" t="s">
        <v>111</v>
      </c>
      <c r="B82" s="382" t="s">
        <v>2558</v>
      </c>
      <c r="C82" s="382" t="s">
        <v>663</v>
      </c>
      <c r="D82" s="382" t="s">
        <v>335</v>
      </c>
      <c r="E82" s="382" t="s">
        <v>661</v>
      </c>
      <c r="F82" s="382" t="s">
        <v>916</v>
      </c>
      <c r="G82" s="382" t="s">
        <v>181</v>
      </c>
      <c r="H82" s="382" t="s">
        <v>2577</v>
      </c>
      <c r="I82" s="382" t="s">
        <v>516</v>
      </c>
      <c r="J82" s="382" t="s">
        <v>2561</v>
      </c>
      <c r="K82" s="382" t="s">
        <v>426</v>
      </c>
      <c r="L82" s="461">
        <v>0.05</v>
      </c>
      <c r="M82" s="382" t="s">
        <v>2576</v>
      </c>
      <c r="N82" s="462">
        <v>2022</v>
      </c>
      <c r="O82" s="463">
        <v>148</v>
      </c>
      <c r="P82" s="464">
        <f t="shared" si="3"/>
        <v>8</v>
      </c>
      <c r="Q82" s="462">
        <v>0</v>
      </c>
      <c r="R82" s="465">
        <f t="shared" si="4"/>
        <v>0</v>
      </c>
      <c r="S82" s="466">
        <f t="shared" si="5"/>
        <v>0</v>
      </c>
      <c r="T82" s="468" t="s">
        <v>2751</v>
      </c>
    </row>
    <row r="83" spans="1:20" ht="16.5" hidden="1" customHeight="1">
      <c r="A83" s="382" t="s">
        <v>111</v>
      </c>
      <c r="B83" s="382" t="s">
        <v>2558</v>
      </c>
      <c r="C83" s="382" t="s">
        <v>663</v>
      </c>
      <c r="D83" s="382" t="s">
        <v>335</v>
      </c>
      <c r="E83" s="382" t="s">
        <v>661</v>
      </c>
      <c r="F83" s="382" t="s">
        <v>916</v>
      </c>
      <c r="G83" s="382" t="s">
        <v>181</v>
      </c>
      <c r="H83" s="382" t="s">
        <v>2577</v>
      </c>
      <c r="I83" s="382" t="s">
        <v>2571</v>
      </c>
      <c r="J83" s="382" t="s">
        <v>2561</v>
      </c>
      <c r="K83" s="382" t="s">
        <v>426</v>
      </c>
      <c r="L83" s="461">
        <v>0.05</v>
      </c>
      <c r="M83" s="382" t="s">
        <v>2576</v>
      </c>
      <c r="N83" s="462">
        <v>2022</v>
      </c>
      <c r="O83" s="463">
        <v>148</v>
      </c>
      <c r="P83" s="464">
        <f t="shared" si="3"/>
        <v>8</v>
      </c>
      <c r="Q83" s="462">
        <v>0</v>
      </c>
      <c r="R83" s="465">
        <f t="shared" si="4"/>
        <v>0</v>
      </c>
      <c r="S83" s="466">
        <f t="shared" si="5"/>
        <v>0</v>
      </c>
      <c r="T83" s="468" t="s">
        <v>2751</v>
      </c>
    </row>
    <row r="84" spans="1:20" ht="16.5" hidden="1" customHeight="1">
      <c r="A84" s="382" t="s">
        <v>111</v>
      </c>
      <c r="B84" s="382" t="s">
        <v>2558</v>
      </c>
      <c r="C84" s="382" t="s">
        <v>663</v>
      </c>
      <c r="D84" s="382" t="s">
        <v>335</v>
      </c>
      <c r="E84" s="382" t="s">
        <v>661</v>
      </c>
      <c r="F84" s="382" t="s">
        <v>916</v>
      </c>
      <c r="G84" s="382" t="s">
        <v>181</v>
      </c>
      <c r="H84" s="382" t="s">
        <v>2577</v>
      </c>
      <c r="I84" s="382" t="s">
        <v>523</v>
      </c>
      <c r="J84" s="382" t="s">
        <v>2578</v>
      </c>
      <c r="K84" s="382" t="s">
        <v>422</v>
      </c>
      <c r="L84" s="461">
        <v>1</v>
      </c>
      <c r="M84" s="382" t="s">
        <v>2574</v>
      </c>
      <c r="N84" s="462">
        <v>2022</v>
      </c>
      <c r="O84" s="463">
        <v>148</v>
      </c>
      <c r="P84" s="464">
        <f t="shared" si="3"/>
        <v>148</v>
      </c>
      <c r="Q84" s="462">
        <v>148</v>
      </c>
      <c r="R84" s="465">
        <f t="shared" si="4"/>
        <v>1</v>
      </c>
      <c r="S84" s="466">
        <f t="shared" si="5"/>
        <v>1</v>
      </c>
      <c r="T84" s="467"/>
    </row>
    <row r="85" spans="1:20" ht="16.5" hidden="1" customHeight="1">
      <c r="A85" s="382" t="s">
        <v>111</v>
      </c>
      <c r="B85" s="382" t="s">
        <v>2558</v>
      </c>
      <c r="C85" s="382" t="s">
        <v>663</v>
      </c>
      <c r="D85" s="382" t="s">
        <v>335</v>
      </c>
      <c r="E85" s="382" t="s">
        <v>661</v>
      </c>
      <c r="F85" s="382" t="s">
        <v>916</v>
      </c>
      <c r="G85" s="382" t="s">
        <v>181</v>
      </c>
      <c r="H85" s="382" t="s">
        <v>2577</v>
      </c>
      <c r="I85" s="382" t="s">
        <v>522</v>
      </c>
      <c r="J85" s="382" t="s">
        <v>2578</v>
      </c>
      <c r="K85" s="382" t="s">
        <v>422</v>
      </c>
      <c r="L85" s="461">
        <v>1</v>
      </c>
      <c r="M85" s="382" t="s">
        <v>2574</v>
      </c>
      <c r="N85" s="462">
        <v>2022</v>
      </c>
      <c r="O85" s="463">
        <v>148</v>
      </c>
      <c r="P85" s="464">
        <f t="shared" si="3"/>
        <v>148</v>
      </c>
      <c r="Q85" s="462">
        <v>148</v>
      </c>
      <c r="R85" s="465">
        <f t="shared" si="4"/>
        <v>1</v>
      </c>
      <c r="S85" s="466">
        <f t="shared" si="5"/>
        <v>1</v>
      </c>
      <c r="T85" s="467"/>
    </row>
    <row r="86" spans="1:20" ht="16.5" hidden="1" customHeight="1">
      <c r="A86" s="382" t="s">
        <v>111</v>
      </c>
      <c r="B86" s="382" t="s">
        <v>2558</v>
      </c>
      <c r="C86" s="382" t="s">
        <v>663</v>
      </c>
      <c r="D86" s="382" t="s">
        <v>335</v>
      </c>
      <c r="E86" s="382" t="s">
        <v>661</v>
      </c>
      <c r="F86" s="382" t="s">
        <v>916</v>
      </c>
      <c r="G86" s="382" t="s">
        <v>181</v>
      </c>
      <c r="H86" s="382" t="s">
        <v>2577</v>
      </c>
      <c r="I86" s="382" t="s">
        <v>524</v>
      </c>
      <c r="J86" s="382" t="s">
        <v>2578</v>
      </c>
      <c r="K86" s="382" t="s">
        <v>422</v>
      </c>
      <c r="L86" s="461">
        <v>1</v>
      </c>
      <c r="M86" s="382" t="s">
        <v>2574</v>
      </c>
      <c r="N86" s="462">
        <v>2022</v>
      </c>
      <c r="O86" s="463">
        <v>148</v>
      </c>
      <c r="P86" s="464">
        <f t="shared" si="3"/>
        <v>148</v>
      </c>
      <c r="Q86" s="462">
        <v>148</v>
      </c>
      <c r="R86" s="465">
        <f t="shared" si="4"/>
        <v>1</v>
      </c>
      <c r="S86" s="466">
        <f t="shared" si="5"/>
        <v>1</v>
      </c>
      <c r="T86" s="467"/>
    </row>
    <row r="87" spans="1:20" ht="16.5" hidden="1" customHeight="1">
      <c r="A87" s="382" t="s">
        <v>111</v>
      </c>
      <c r="B87" s="382" t="s">
        <v>2558</v>
      </c>
      <c r="C87" s="382" t="s">
        <v>663</v>
      </c>
      <c r="D87" s="382" t="s">
        <v>335</v>
      </c>
      <c r="E87" s="382" t="s">
        <v>661</v>
      </c>
      <c r="F87" s="382" t="s">
        <v>916</v>
      </c>
      <c r="G87" s="382" t="s">
        <v>181</v>
      </c>
      <c r="H87" s="382" t="s">
        <v>2579</v>
      </c>
      <c r="I87" s="382" t="s">
        <v>502</v>
      </c>
      <c r="J87" s="382" t="s">
        <v>2578</v>
      </c>
      <c r="K87" s="382" t="s">
        <v>422</v>
      </c>
      <c r="L87" s="461">
        <v>1</v>
      </c>
      <c r="M87" s="382" t="s">
        <v>2574</v>
      </c>
      <c r="N87" s="462">
        <v>2022</v>
      </c>
      <c r="O87" s="463">
        <v>137</v>
      </c>
      <c r="P87" s="464">
        <f t="shared" si="3"/>
        <v>137</v>
      </c>
      <c r="Q87" s="462">
        <v>137</v>
      </c>
      <c r="R87" s="465">
        <f t="shared" si="4"/>
        <v>1</v>
      </c>
      <c r="S87" s="466">
        <f t="shared" si="5"/>
        <v>1</v>
      </c>
      <c r="T87" s="467"/>
    </row>
    <row r="88" spans="1:20" ht="16.5" hidden="1" customHeight="1">
      <c r="A88" s="382" t="s">
        <v>111</v>
      </c>
      <c r="B88" s="382" t="s">
        <v>2558</v>
      </c>
      <c r="C88" s="382" t="s">
        <v>663</v>
      </c>
      <c r="D88" s="382" t="s">
        <v>335</v>
      </c>
      <c r="E88" s="382" t="s">
        <v>661</v>
      </c>
      <c r="F88" s="382" t="s">
        <v>916</v>
      </c>
      <c r="G88" s="382" t="s">
        <v>181</v>
      </c>
      <c r="H88" s="382" t="s">
        <v>2579</v>
      </c>
      <c r="I88" s="382" t="s">
        <v>506</v>
      </c>
      <c r="J88" s="382" t="s">
        <v>2578</v>
      </c>
      <c r="K88" s="382" t="s">
        <v>422</v>
      </c>
      <c r="L88" s="461">
        <v>1</v>
      </c>
      <c r="M88" s="382" t="s">
        <v>2574</v>
      </c>
      <c r="N88" s="462">
        <v>2022</v>
      </c>
      <c r="O88" s="463">
        <v>137</v>
      </c>
      <c r="P88" s="464">
        <f t="shared" si="3"/>
        <v>137</v>
      </c>
      <c r="Q88" s="462">
        <v>137</v>
      </c>
      <c r="R88" s="465">
        <f t="shared" si="4"/>
        <v>1</v>
      </c>
      <c r="S88" s="466">
        <f t="shared" si="5"/>
        <v>1</v>
      </c>
      <c r="T88" s="467"/>
    </row>
    <row r="89" spans="1:20" ht="16.5" hidden="1" customHeight="1">
      <c r="A89" s="382" t="s">
        <v>111</v>
      </c>
      <c r="B89" s="382" t="s">
        <v>2558</v>
      </c>
      <c r="C89" s="382" t="s">
        <v>663</v>
      </c>
      <c r="D89" s="382" t="s">
        <v>335</v>
      </c>
      <c r="E89" s="382" t="s">
        <v>661</v>
      </c>
      <c r="F89" s="382" t="s">
        <v>916</v>
      </c>
      <c r="G89" s="382" t="s">
        <v>181</v>
      </c>
      <c r="H89" s="382" t="s">
        <v>2579</v>
      </c>
      <c r="I89" s="382" t="s">
        <v>504</v>
      </c>
      <c r="J89" s="382" t="s">
        <v>2578</v>
      </c>
      <c r="K89" s="382" t="s">
        <v>422</v>
      </c>
      <c r="L89" s="461">
        <v>1</v>
      </c>
      <c r="M89" s="382" t="s">
        <v>2574</v>
      </c>
      <c r="N89" s="462">
        <v>2022</v>
      </c>
      <c r="O89" s="463">
        <v>137</v>
      </c>
      <c r="P89" s="464">
        <f t="shared" ref="P89:P152" si="6">ROUNDUP(O89*L89,0)</f>
        <v>137</v>
      </c>
      <c r="Q89" s="462">
        <v>137</v>
      </c>
      <c r="R89" s="465">
        <f t="shared" ref="R89:R152" si="7">Q89/P89</f>
        <v>1</v>
      </c>
      <c r="S89" s="466">
        <f t="shared" ref="S89:S152" si="8">Q89/O89</f>
        <v>1</v>
      </c>
      <c r="T89" s="467"/>
    </row>
    <row r="90" spans="1:20" ht="16.5" hidden="1" customHeight="1">
      <c r="A90" s="382" t="s">
        <v>111</v>
      </c>
      <c r="B90" s="382" t="s">
        <v>2558</v>
      </c>
      <c r="C90" s="382" t="s">
        <v>663</v>
      </c>
      <c r="D90" s="382" t="s">
        <v>335</v>
      </c>
      <c r="E90" s="382" t="s">
        <v>661</v>
      </c>
      <c r="F90" s="382" t="s">
        <v>916</v>
      </c>
      <c r="G90" s="382" t="s">
        <v>181</v>
      </c>
      <c r="H90" s="382" t="s">
        <v>2579</v>
      </c>
      <c r="I90" s="382" t="s">
        <v>505</v>
      </c>
      <c r="J90" s="382" t="s">
        <v>2578</v>
      </c>
      <c r="K90" s="382" t="s">
        <v>422</v>
      </c>
      <c r="L90" s="461">
        <v>1</v>
      </c>
      <c r="M90" s="382" t="s">
        <v>2574</v>
      </c>
      <c r="N90" s="462">
        <v>2022</v>
      </c>
      <c r="O90" s="463">
        <v>137</v>
      </c>
      <c r="P90" s="464">
        <f t="shared" si="6"/>
        <v>137</v>
      </c>
      <c r="Q90" s="462">
        <v>137</v>
      </c>
      <c r="R90" s="465">
        <f t="shared" si="7"/>
        <v>1</v>
      </c>
      <c r="S90" s="466">
        <f t="shared" si="8"/>
        <v>1</v>
      </c>
      <c r="T90" s="467"/>
    </row>
    <row r="91" spans="1:20" ht="16.5" hidden="1" customHeight="1">
      <c r="A91" s="382" t="s">
        <v>111</v>
      </c>
      <c r="B91" s="382" t="s">
        <v>2558</v>
      </c>
      <c r="C91" s="382" t="s">
        <v>663</v>
      </c>
      <c r="D91" s="382" t="s">
        <v>335</v>
      </c>
      <c r="E91" s="382" t="s">
        <v>661</v>
      </c>
      <c r="F91" s="382" t="s">
        <v>916</v>
      </c>
      <c r="G91" s="382" t="s">
        <v>181</v>
      </c>
      <c r="H91" s="382" t="s">
        <v>2579</v>
      </c>
      <c r="I91" s="382" t="s">
        <v>514</v>
      </c>
      <c r="J91" s="382" t="s">
        <v>2578</v>
      </c>
      <c r="K91" s="382" t="s">
        <v>422</v>
      </c>
      <c r="L91" s="461">
        <v>1</v>
      </c>
      <c r="M91" s="382" t="s">
        <v>2574</v>
      </c>
      <c r="N91" s="462">
        <v>2022</v>
      </c>
      <c r="O91" s="463">
        <v>137</v>
      </c>
      <c r="P91" s="464">
        <f t="shared" si="6"/>
        <v>137</v>
      </c>
      <c r="Q91" s="462">
        <v>137</v>
      </c>
      <c r="R91" s="465">
        <f t="shared" si="7"/>
        <v>1</v>
      </c>
      <c r="S91" s="466">
        <f t="shared" si="8"/>
        <v>1</v>
      </c>
      <c r="T91" s="467"/>
    </row>
    <row r="92" spans="1:20" ht="16.5" hidden="1" customHeight="1">
      <c r="A92" s="382" t="s">
        <v>111</v>
      </c>
      <c r="B92" s="382" t="s">
        <v>2558</v>
      </c>
      <c r="C92" s="382" t="s">
        <v>663</v>
      </c>
      <c r="D92" s="382" t="s">
        <v>335</v>
      </c>
      <c r="E92" s="382" t="s">
        <v>661</v>
      </c>
      <c r="F92" s="382" t="s">
        <v>916</v>
      </c>
      <c r="G92" s="382" t="s">
        <v>181</v>
      </c>
      <c r="H92" s="382" t="s">
        <v>2579</v>
      </c>
      <c r="I92" s="382" t="s">
        <v>2563</v>
      </c>
      <c r="J92" s="382" t="s">
        <v>2578</v>
      </c>
      <c r="K92" s="382" t="s">
        <v>422</v>
      </c>
      <c r="L92" s="461">
        <v>1</v>
      </c>
      <c r="M92" s="382" t="s">
        <v>2574</v>
      </c>
      <c r="N92" s="462">
        <v>2022</v>
      </c>
      <c r="O92" s="463">
        <v>137</v>
      </c>
      <c r="P92" s="464">
        <f t="shared" si="6"/>
        <v>137</v>
      </c>
      <c r="Q92" s="462">
        <v>137</v>
      </c>
      <c r="R92" s="465">
        <f t="shared" si="7"/>
        <v>1</v>
      </c>
      <c r="S92" s="466">
        <f t="shared" si="8"/>
        <v>1</v>
      </c>
      <c r="T92" s="467"/>
    </row>
    <row r="93" spans="1:20" ht="16.5" hidden="1" customHeight="1">
      <c r="A93" s="382" t="s">
        <v>111</v>
      </c>
      <c r="B93" s="382" t="s">
        <v>2558</v>
      </c>
      <c r="C93" s="382" t="s">
        <v>663</v>
      </c>
      <c r="D93" s="382" t="s">
        <v>335</v>
      </c>
      <c r="E93" s="382" t="s">
        <v>661</v>
      </c>
      <c r="F93" s="382" t="s">
        <v>916</v>
      </c>
      <c r="G93" s="382" t="s">
        <v>181</v>
      </c>
      <c r="H93" s="382" t="s">
        <v>2579</v>
      </c>
      <c r="I93" s="382" t="s">
        <v>507</v>
      </c>
      <c r="J93" s="382" t="s">
        <v>2578</v>
      </c>
      <c r="K93" s="382" t="s">
        <v>422</v>
      </c>
      <c r="L93" s="461">
        <v>1</v>
      </c>
      <c r="M93" s="382" t="s">
        <v>2574</v>
      </c>
      <c r="N93" s="462">
        <v>2022</v>
      </c>
      <c r="O93" s="463">
        <v>137</v>
      </c>
      <c r="P93" s="464">
        <f t="shared" si="6"/>
        <v>137</v>
      </c>
      <c r="Q93" s="462">
        <v>137</v>
      </c>
      <c r="R93" s="465">
        <f t="shared" si="7"/>
        <v>1</v>
      </c>
      <c r="S93" s="466">
        <f t="shared" si="8"/>
        <v>1</v>
      </c>
      <c r="T93" s="467"/>
    </row>
    <row r="94" spans="1:20" ht="16.5" hidden="1" customHeight="1">
      <c r="A94" s="382" t="s">
        <v>111</v>
      </c>
      <c r="B94" s="382" t="s">
        <v>2558</v>
      </c>
      <c r="C94" s="382" t="s">
        <v>663</v>
      </c>
      <c r="D94" s="382" t="s">
        <v>335</v>
      </c>
      <c r="E94" s="382" t="s">
        <v>661</v>
      </c>
      <c r="F94" s="382" t="s">
        <v>916</v>
      </c>
      <c r="G94" s="382" t="s">
        <v>181</v>
      </c>
      <c r="H94" s="382" t="s">
        <v>2579</v>
      </c>
      <c r="I94" s="382" t="s">
        <v>2564</v>
      </c>
      <c r="J94" s="382" t="s">
        <v>2578</v>
      </c>
      <c r="K94" s="382" t="s">
        <v>422</v>
      </c>
      <c r="L94" s="461">
        <v>1</v>
      </c>
      <c r="M94" s="382" t="s">
        <v>2574</v>
      </c>
      <c r="N94" s="462">
        <v>2022</v>
      </c>
      <c r="O94" s="463">
        <v>137</v>
      </c>
      <c r="P94" s="464">
        <f t="shared" si="6"/>
        <v>137</v>
      </c>
      <c r="Q94" s="462">
        <v>137</v>
      </c>
      <c r="R94" s="465">
        <f t="shared" si="7"/>
        <v>1</v>
      </c>
      <c r="S94" s="466">
        <f t="shared" si="8"/>
        <v>1</v>
      </c>
      <c r="T94" s="467"/>
    </row>
    <row r="95" spans="1:20" ht="16.5" hidden="1" customHeight="1">
      <c r="A95" s="382" t="s">
        <v>111</v>
      </c>
      <c r="B95" s="382" t="s">
        <v>2558</v>
      </c>
      <c r="C95" s="382" t="s">
        <v>663</v>
      </c>
      <c r="D95" s="382" t="s">
        <v>335</v>
      </c>
      <c r="E95" s="382" t="s">
        <v>661</v>
      </c>
      <c r="F95" s="382" t="s">
        <v>916</v>
      </c>
      <c r="G95" s="382" t="s">
        <v>181</v>
      </c>
      <c r="H95" s="382" t="s">
        <v>2579</v>
      </c>
      <c r="I95" s="382" t="s">
        <v>2565</v>
      </c>
      <c r="J95" s="382" t="s">
        <v>2578</v>
      </c>
      <c r="K95" s="382" t="s">
        <v>422</v>
      </c>
      <c r="L95" s="461">
        <v>1</v>
      </c>
      <c r="M95" s="382" t="s">
        <v>2574</v>
      </c>
      <c r="N95" s="462">
        <v>2022</v>
      </c>
      <c r="O95" s="463">
        <v>137</v>
      </c>
      <c r="P95" s="464">
        <f t="shared" si="6"/>
        <v>137</v>
      </c>
      <c r="Q95" s="462">
        <v>137</v>
      </c>
      <c r="R95" s="465">
        <f t="shared" si="7"/>
        <v>1</v>
      </c>
      <c r="S95" s="466">
        <f t="shared" si="8"/>
        <v>1</v>
      </c>
      <c r="T95" s="467"/>
    </row>
    <row r="96" spans="1:20" ht="16.5" hidden="1" customHeight="1">
      <c r="A96" s="382" t="s">
        <v>111</v>
      </c>
      <c r="B96" s="382" t="s">
        <v>2558</v>
      </c>
      <c r="C96" s="382" t="s">
        <v>663</v>
      </c>
      <c r="D96" s="382" t="s">
        <v>335</v>
      </c>
      <c r="E96" s="382" t="s">
        <v>661</v>
      </c>
      <c r="F96" s="382" t="s">
        <v>916</v>
      </c>
      <c r="G96" s="382" t="s">
        <v>181</v>
      </c>
      <c r="H96" s="382" t="s">
        <v>2579</v>
      </c>
      <c r="I96" s="382" t="s">
        <v>509</v>
      </c>
      <c r="J96" s="382" t="s">
        <v>2578</v>
      </c>
      <c r="K96" s="382" t="s">
        <v>422</v>
      </c>
      <c r="L96" s="461">
        <v>1</v>
      </c>
      <c r="M96" s="382" t="s">
        <v>2574</v>
      </c>
      <c r="N96" s="462">
        <v>2022</v>
      </c>
      <c r="O96" s="463">
        <v>137</v>
      </c>
      <c r="P96" s="464">
        <f t="shared" si="6"/>
        <v>137</v>
      </c>
      <c r="Q96" s="462">
        <v>137</v>
      </c>
      <c r="R96" s="465">
        <f t="shared" si="7"/>
        <v>1</v>
      </c>
      <c r="S96" s="466">
        <f t="shared" si="8"/>
        <v>1</v>
      </c>
      <c r="T96" s="467"/>
    </row>
    <row r="97" spans="1:20" ht="16.5" hidden="1" customHeight="1">
      <c r="A97" s="382" t="s">
        <v>111</v>
      </c>
      <c r="B97" s="382" t="s">
        <v>2558</v>
      </c>
      <c r="C97" s="382" t="s">
        <v>663</v>
      </c>
      <c r="D97" s="382" t="s">
        <v>335</v>
      </c>
      <c r="E97" s="382" t="s">
        <v>661</v>
      </c>
      <c r="F97" s="382" t="s">
        <v>916</v>
      </c>
      <c r="G97" s="382" t="s">
        <v>181</v>
      </c>
      <c r="H97" s="382" t="s">
        <v>2579</v>
      </c>
      <c r="I97" s="382" t="s">
        <v>2566</v>
      </c>
      <c r="J97" s="382" t="s">
        <v>2578</v>
      </c>
      <c r="K97" s="382" t="s">
        <v>422</v>
      </c>
      <c r="L97" s="461">
        <v>1</v>
      </c>
      <c r="M97" s="382" t="s">
        <v>2574</v>
      </c>
      <c r="N97" s="462">
        <v>2022</v>
      </c>
      <c r="O97" s="463">
        <v>137</v>
      </c>
      <c r="P97" s="464">
        <f t="shared" si="6"/>
        <v>137</v>
      </c>
      <c r="Q97" s="462">
        <v>137</v>
      </c>
      <c r="R97" s="465">
        <f t="shared" si="7"/>
        <v>1</v>
      </c>
      <c r="S97" s="466">
        <f t="shared" si="8"/>
        <v>1</v>
      </c>
      <c r="T97" s="467"/>
    </row>
    <row r="98" spans="1:20" ht="16.5" hidden="1" customHeight="1">
      <c r="A98" s="382" t="s">
        <v>111</v>
      </c>
      <c r="B98" s="382" t="s">
        <v>2558</v>
      </c>
      <c r="C98" s="382" t="s">
        <v>663</v>
      </c>
      <c r="D98" s="382" t="s">
        <v>335</v>
      </c>
      <c r="E98" s="382" t="s">
        <v>661</v>
      </c>
      <c r="F98" s="382" t="s">
        <v>916</v>
      </c>
      <c r="G98" s="382" t="s">
        <v>181</v>
      </c>
      <c r="H98" s="382" t="s">
        <v>2579</v>
      </c>
      <c r="I98" s="382" t="s">
        <v>2567</v>
      </c>
      <c r="J98" s="382" t="s">
        <v>2578</v>
      </c>
      <c r="K98" s="382" t="s">
        <v>422</v>
      </c>
      <c r="L98" s="461">
        <v>1</v>
      </c>
      <c r="M98" s="382" t="s">
        <v>2574</v>
      </c>
      <c r="N98" s="462">
        <v>2022</v>
      </c>
      <c r="O98" s="463">
        <v>137</v>
      </c>
      <c r="P98" s="464">
        <f t="shared" si="6"/>
        <v>137</v>
      </c>
      <c r="Q98" s="462">
        <v>137</v>
      </c>
      <c r="R98" s="465">
        <f t="shared" si="7"/>
        <v>1</v>
      </c>
      <c r="S98" s="466">
        <f t="shared" si="8"/>
        <v>1</v>
      </c>
      <c r="T98" s="467"/>
    </row>
    <row r="99" spans="1:20" ht="16.5" hidden="1" customHeight="1">
      <c r="A99" s="382" t="s">
        <v>111</v>
      </c>
      <c r="B99" s="382" t="s">
        <v>2558</v>
      </c>
      <c r="C99" s="382" t="s">
        <v>663</v>
      </c>
      <c r="D99" s="382" t="s">
        <v>335</v>
      </c>
      <c r="E99" s="382" t="s">
        <v>661</v>
      </c>
      <c r="F99" s="382" t="s">
        <v>916</v>
      </c>
      <c r="G99" s="382" t="s">
        <v>181</v>
      </c>
      <c r="H99" s="382" t="s">
        <v>2579</v>
      </c>
      <c r="I99" s="382" t="s">
        <v>2568</v>
      </c>
      <c r="J99" s="382" t="s">
        <v>2578</v>
      </c>
      <c r="K99" s="382" t="s">
        <v>422</v>
      </c>
      <c r="L99" s="461">
        <v>1</v>
      </c>
      <c r="M99" s="382" t="s">
        <v>2574</v>
      </c>
      <c r="N99" s="462">
        <v>2022</v>
      </c>
      <c r="O99" s="463">
        <v>137</v>
      </c>
      <c r="P99" s="464">
        <f t="shared" si="6"/>
        <v>137</v>
      </c>
      <c r="Q99" s="462">
        <v>137</v>
      </c>
      <c r="R99" s="465">
        <f t="shared" si="7"/>
        <v>1</v>
      </c>
      <c r="S99" s="466">
        <f t="shared" si="8"/>
        <v>1</v>
      </c>
      <c r="T99" s="467"/>
    </row>
    <row r="100" spans="1:20" ht="16.5" hidden="1" customHeight="1">
      <c r="A100" s="382" t="s">
        <v>111</v>
      </c>
      <c r="B100" s="382" t="s">
        <v>2558</v>
      </c>
      <c r="C100" s="382" t="s">
        <v>663</v>
      </c>
      <c r="D100" s="382" t="s">
        <v>335</v>
      </c>
      <c r="E100" s="382" t="s">
        <v>661</v>
      </c>
      <c r="F100" s="382" t="s">
        <v>916</v>
      </c>
      <c r="G100" s="382" t="s">
        <v>181</v>
      </c>
      <c r="H100" s="382" t="s">
        <v>2579</v>
      </c>
      <c r="I100" s="382" t="s">
        <v>2569</v>
      </c>
      <c r="J100" s="382" t="s">
        <v>2561</v>
      </c>
      <c r="K100" s="382" t="s">
        <v>426</v>
      </c>
      <c r="L100" s="461">
        <v>0.05</v>
      </c>
      <c r="M100" s="382" t="s">
        <v>2576</v>
      </c>
      <c r="N100" s="462">
        <v>2022</v>
      </c>
      <c r="O100" s="463">
        <v>137</v>
      </c>
      <c r="P100" s="464">
        <f t="shared" si="6"/>
        <v>7</v>
      </c>
      <c r="Q100" s="462">
        <v>1</v>
      </c>
      <c r="R100" s="465">
        <f t="shared" si="7"/>
        <v>0.14285714285714285</v>
      </c>
      <c r="S100" s="466">
        <f t="shared" si="8"/>
        <v>7.2992700729927005E-3</v>
      </c>
      <c r="T100" s="468" t="s">
        <v>2751</v>
      </c>
    </row>
    <row r="101" spans="1:20" ht="16.5" hidden="1" customHeight="1">
      <c r="A101" s="382" t="s">
        <v>111</v>
      </c>
      <c r="B101" s="382" t="s">
        <v>2558</v>
      </c>
      <c r="C101" s="382" t="s">
        <v>663</v>
      </c>
      <c r="D101" s="382" t="s">
        <v>335</v>
      </c>
      <c r="E101" s="382" t="s">
        <v>661</v>
      </c>
      <c r="F101" s="382" t="s">
        <v>916</v>
      </c>
      <c r="G101" s="382" t="s">
        <v>181</v>
      </c>
      <c r="H101" s="382" t="s">
        <v>2579</v>
      </c>
      <c r="I101" s="382" t="s">
        <v>2570</v>
      </c>
      <c r="J101" s="382" t="s">
        <v>2561</v>
      </c>
      <c r="K101" s="382" t="s">
        <v>426</v>
      </c>
      <c r="L101" s="461">
        <v>0.05</v>
      </c>
      <c r="M101" s="382" t="s">
        <v>2576</v>
      </c>
      <c r="N101" s="462">
        <v>2022</v>
      </c>
      <c r="O101" s="463">
        <v>137</v>
      </c>
      <c r="P101" s="464">
        <f t="shared" si="6"/>
        <v>7</v>
      </c>
      <c r="Q101" s="462">
        <v>0</v>
      </c>
      <c r="R101" s="465">
        <f t="shared" si="7"/>
        <v>0</v>
      </c>
      <c r="S101" s="466">
        <f t="shared" si="8"/>
        <v>0</v>
      </c>
      <c r="T101" s="468" t="s">
        <v>2751</v>
      </c>
    </row>
    <row r="102" spans="1:20" ht="16.5" hidden="1" customHeight="1">
      <c r="A102" s="382" t="s">
        <v>111</v>
      </c>
      <c r="B102" s="382" t="s">
        <v>2558</v>
      </c>
      <c r="C102" s="382" t="s">
        <v>663</v>
      </c>
      <c r="D102" s="382" t="s">
        <v>335</v>
      </c>
      <c r="E102" s="382" t="s">
        <v>661</v>
      </c>
      <c r="F102" s="382" t="s">
        <v>916</v>
      </c>
      <c r="G102" s="382" t="s">
        <v>181</v>
      </c>
      <c r="H102" s="382" t="s">
        <v>2579</v>
      </c>
      <c r="I102" s="382" t="s">
        <v>516</v>
      </c>
      <c r="J102" s="382" t="s">
        <v>2561</v>
      </c>
      <c r="K102" s="382" t="s">
        <v>426</v>
      </c>
      <c r="L102" s="461">
        <v>0.05</v>
      </c>
      <c r="M102" s="382" t="s">
        <v>2576</v>
      </c>
      <c r="N102" s="462">
        <v>2022</v>
      </c>
      <c r="O102" s="463">
        <v>137</v>
      </c>
      <c r="P102" s="464">
        <f t="shared" si="6"/>
        <v>7</v>
      </c>
      <c r="Q102" s="462">
        <v>0</v>
      </c>
      <c r="R102" s="465">
        <f t="shared" si="7"/>
        <v>0</v>
      </c>
      <c r="S102" s="466">
        <f t="shared" si="8"/>
        <v>0</v>
      </c>
      <c r="T102" s="468" t="s">
        <v>2751</v>
      </c>
    </row>
    <row r="103" spans="1:20" ht="16.5" hidden="1" customHeight="1">
      <c r="A103" s="382" t="s">
        <v>111</v>
      </c>
      <c r="B103" s="382" t="s">
        <v>2558</v>
      </c>
      <c r="C103" s="382" t="s">
        <v>663</v>
      </c>
      <c r="D103" s="382" t="s">
        <v>335</v>
      </c>
      <c r="E103" s="382" t="s">
        <v>661</v>
      </c>
      <c r="F103" s="382" t="s">
        <v>916</v>
      </c>
      <c r="G103" s="382" t="s">
        <v>181</v>
      </c>
      <c r="H103" s="382" t="s">
        <v>2579</v>
      </c>
      <c r="I103" s="382" t="s">
        <v>2571</v>
      </c>
      <c r="J103" s="382" t="s">
        <v>2561</v>
      </c>
      <c r="K103" s="382" t="s">
        <v>426</v>
      </c>
      <c r="L103" s="461">
        <v>0.05</v>
      </c>
      <c r="M103" s="382" t="s">
        <v>2576</v>
      </c>
      <c r="N103" s="462">
        <v>2022</v>
      </c>
      <c r="O103" s="463">
        <v>137</v>
      </c>
      <c r="P103" s="464">
        <f t="shared" si="6"/>
        <v>7</v>
      </c>
      <c r="Q103" s="462">
        <v>0</v>
      </c>
      <c r="R103" s="465">
        <f t="shared" si="7"/>
        <v>0</v>
      </c>
      <c r="S103" s="466">
        <f t="shared" si="8"/>
        <v>0</v>
      </c>
      <c r="T103" s="468" t="s">
        <v>2751</v>
      </c>
    </row>
    <row r="104" spans="1:20" ht="16.5" hidden="1" customHeight="1">
      <c r="A104" s="382" t="s">
        <v>111</v>
      </c>
      <c r="B104" s="382" t="s">
        <v>2558</v>
      </c>
      <c r="C104" s="382" t="s">
        <v>663</v>
      </c>
      <c r="D104" s="382" t="s">
        <v>335</v>
      </c>
      <c r="E104" s="382" t="s">
        <v>661</v>
      </c>
      <c r="F104" s="382" t="s">
        <v>916</v>
      </c>
      <c r="G104" s="382" t="s">
        <v>181</v>
      </c>
      <c r="H104" s="382" t="s">
        <v>2579</v>
      </c>
      <c r="I104" s="382" t="s">
        <v>523</v>
      </c>
      <c r="J104" s="382" t="s">
        <v>2578</v>
      </c>
      <c r="K104" s="382" t="s">
        <v>422</v>
      </c>
      <c r="L104" s="461">
        <v>1</v>
      </c>
      <c r="M104" s="382" t="s">
        <v>2574</v>
      </c>
      <c r="N104" s="462">
        <v>2022</v>
      </c>
      <c r="O104" s="463">
        <v>137</v>
      </c>
      <c r="P104" s="464">
        <f t="shared" si="6"/>
        <v>137</v>
      </c>
      <c r="Q104" s="462">
        <v>137</v>
      </c>
      <c r="R104" s="465">
        <f t="shared" si="7"/>
        <v>1</v>
      </c>
      <c r="S104" s="466">
        <f t="shared" si="8"/>
        <v>1</v>
      </c>
      <c r="T104" s="467"/>
    </row>
    <row r="105" spans="1:20" ht="16.5" hidden="1" customHeight="1">
      <c r="A105" s="382" t="s">
        <v>111</v>
      </c>
      <c r="B105" s="382" t="s">
        <v>2558</v>
      </c>
      <c r="C105" s="382" t="s">
        <v>663</v>
      </c>
      <c r="D105" s="382" t="s">
        <v>335</v>
      </c>
      <c r="E105" s="382" t="s">
        <v>661</v>
      </c>
      <c r="F105" s="382" t="s">
        <v>916</v>
      </c>
      <c r="G105" s="382" t="s">
        <v>181</v>
      </c>
      <c r="H105" s="382" t="s">
        <v>2579</v>
      </c>
      <c r="I105" s="382" t="s">
        <v>522</v>
      </c>
      <c r="J105" s="382" t="s">
        <v>2578</v>
      </c>
      <c r="K105" s="382" t="s">
        <v>422</v>
      </c>
      <c r="L105" s="461">
        <v>1</v>
      </c>
      <c r="M105" s="382" t="s">
        <v>2574</v>
      </c>
      <c r="N105" s="462">
        <v>2022</v>
      </c>
      <c r="O105" s="463">
        <v>137</v>
      </c>
      <c r="P105" s="464">
        <f t="shared" si="6"/>
        <v>137</v>
      </c>
      <c r="Q105" s="462">
        <v>137</v>
      </c>
      <c r="R105" s="465">
        <f t="shared" si="7"/>
        <v>1</v>
      </c>
      <c r="S105" s="466">
        <f t="shared" si="8"/>
        <v>1</v>
      </c>
      <c r="T105" s="467"/>
    </row>
    <row r="106" spans="1:20" ht="16.5" hidden="1" customHeight="1">
      <c r="A106" s="382" t="s">
        <v>111</v>
      </c>
      <c r="B106" s="382" t="s">
        <v>2558</v>
      </c>
      <c r="C106" s="382" t="s">
        <v>663</v>
      </c>
      <c r="D106" s="382" t="s">
        <v>335</v>
      </c>
      <c r="E106" s="382" t="s">
        <v>661</v>
      </c>
      <c r="F106" s="382" t="s">
        <v>916</v>
      </c>
      <c r="G106" s="382" t="s">
        <v>181</v>
      </c>
      <c r="H106" s="382" t="s">
        <v>2579</v>
      </c>
      <c r="I106" s="382" t="s">
        <v>524</v>
      </c>
      <c r="J106" s="382" t="s">
        <v>2578</v>
      </c>
      <c r="K106" s="382" t="s">
        <v>422</v>
      </c>
      <c r="L106" s="461">
        <v>1</v>
      </c>
      <c r="M106" s="382" t="s">
        <v>2574</v>
      </c>
      <c r="N106" s="462">
        <v>2022</v>
      </c>
      <c r="O106" s="463">
        <v>137</v>
      </c>
      <c r="P106" s="464">
        <f t="shared" si="6"/>
        <v>137</v>
      </c>
      <c r="Q106" s="462">
        <v>137</v>
      </c>
      <c r="R106" s="465">
        <f t="shared" si="7"/>
        <v>1</v>
      </c>
      <c r="S106" s="466">
        <f t="shared" si="8"/>
        <v>1</v>
      </c>
      <c r="T106" s="467"/>
    </row>
    <row r="107" spans="1:20" ht="16.5" hidden="1" customHeight="1">
      <c r="A107" s="382" t="s">
        <v>111</v>
      </c>
      <c r="B107" s="382" t="s">
        <v>2558</v>
      </c>
      <c r="C107" s="382" t="s">
        <v>663</v>
      </c>
      <c r="D107" s="382" t="s">
        <v>335</v>
      </c>
      <c r="E107" s="382" t="s">
        <v>661</v>
      </c>
      <c r="F107" s="382" t="s">
        <v>916</v>
      </c>
      <c r="G107" s="382" t="s">
        <v>181</v>
      </c>
      <c r="H107" s="382" t="s">
        <v>2580</v>
      </c>
      <c r="I107" s="382" t="s">
        <v>502</v>
      </c>
      <c r="J107" s="382" t="s">
        <v>2578</v>
      </c>
      <c r="K107" s="382" t="s">
        <v>422</v>
      </c>
      <c r="L107" s="461">
        <v>1</v>
      </c>
      <c r="M107" s="382" t="s">
        <v>2574</v>
      </c>
      <c r="N107" s="462">
        <v>2022</v>
      </c>
      <c r="O107" s="463">
        <v>132</v>
      </c>
      <c r="P107" s="464">
        <f t="shared" si="6"/>
        <v>132</v>
      </c>
      <c r="Q107" s="462">
        <v>132</v>
      </c>
      <c r="R107" s="465">
        <f t="shared" si="7"/>
        <v>1</v>
      </c>
      <c r="S107" s="466">
        <f t="shared" si="8"/>
        <v>1</v>
      </c>
      <c r="T107" s="467"/>
    </row>
    <row r="108" spans="1:20" ht="16.5" hidden="1" customHeight="1">
      <c r="A108" s="382" t="s">
        <v>111</v>
      </c>
      <c r="B108" s="382" t="s">
        <v>2558</v>
      </c>
      <c r="C108" s="382" t="s">
        <v>663</v>
      </c>
      <c r="D108" s="382" t="s">
        <v>335</v>
      </c>
      <c r="E108" s="382" t="s">
        <v>661</v>
      </c>
      <c r="F108" s="382" t="s">
        <v>916</v>
      </c>
      <c r="G108" s="382" t="s">
        <v>181</v>
      </c>
      <c r="H108" s="382" t="s">
        <v>2580</v>
      </c>
      <c r="I108" s="382" t="s">
        <v>506</v>
      </c>
      <c r="J108" s="382" t="s">
        <v>2578</v>
      </c>
      <c r="K108" s="382" t="s">
        <v>422</v>
      </c>
      <c r="L108" s="461">
        <v>1</v>
      </c>
      <c r="M108" s="382" t="s">
        <v>2574</v>
      </c>
      <c r="N108" s="462">
        <v>2022</v>
      </c>
      <c r="O108" s="463">
        <v>132</v>
      </c>
      <c r="P108" s="464">
        <f t="shared" si="6"/>
        <v>132</v>
      </c>
      <c r="Q108" s="462">
        <v>132</v>
      </c>
      <c r="R108" s="465">
        <f t="shared" si="7"/>
        <v>1</v>
      </c>
      <c r="S108" s="466">
        <f t="shared" si="8"/>
        <v>1</v>
      </c>
      <c r="T108" s="467"/>
    </row>
    <row r="109" spans="1:20" ht="16.5" hidden="1" customHeight="1">
      <c r="A109" s="382" t="s">
        <v>111</v>
      </c>
      <c r="B109" s="382" t="s">
        <v>2558</v>
      </c>
      <c r="C109" s="382" t="s">
        <v>663</v>
      </c>
      <c r="D109" s="382" t="s">
        <v>335</v>
      </c>
      <c r="E109" s="382" t="s">
        <v>661</v>
      </c>
      <c r="F109" s="382" t="s">
        <v>916</v>
      </c>
      <c r="G109" s="382" t="s">
        <v>181</v>
      </c>
      <c r="H109" s="382" t="s">
        <v>2580</v>
      </c>
      <c r="I109" s="382" t="s">
        <v>504</v>
      </c>
      <c r="J109" s="382" t="s">
        <v>2578</v>
      </c>
      <c r="K109" s="382" t="s">
        <v>422</v>
      </c>
      <c r="L109" s="461">
        <v>1</v>
      </c>
      <c r="M109" s="382" t="s">
        <v>2574</v>
      </c>
      <c r="N109" s="462">
        <v>2022</v>
      </c>
      <c r="O109" s="463">
        <v>132</v>
      </c>
      <c r="P109" s="464">
        <f t="shared" si="6"/>
        <v>132</v>
      </c>
      <c r="Q109" s="462">
        <v>132</v>
      </c>
      <c r="R109" s="465">
        <f t="shared" si="7"/>
        <v>1</v>
      </c>
      <c r="S109" s="466">
        <f t="shared" si="8"/>
        <v>1</v>
      </c>
      <c r="T109" s="467"/>
    </row>
    <row r="110" spans="1:20" ht="16.5" hidden="1" customHeight="1">
      <c r="A110" s="382" t="s">
        <v>111</v>
      </c>
      <c r="B110" s="382" t="s">
        <v>2558</v>
      </c>
      <c r="C110" s="382" t="s">
        <v>663</v>
      </c>
      <c r="D110" s="382" t="s">
        <v>335</v>
      </c>
      <c r="E110" s="382" t="s">
        <v>661</v>
      </c>
      <c r="F110" s="382" t="s">
        <v>916</v>
      </c>
      <c r="G110" s="382" t="s">
        <v>181</v>
      </c>
      <c r="H110" s="382" t="s">
        <v>2580</v>
      </c>
      <c r="I110" s="382" t="s">
        <v>505</v>
      </c>
      <c r="J110" s="382" t="s">
        <v>2578</v>
      </c>
      <c r="K110" s="382" t="s">
        <v>422</v>
      </c>
      <c r="L110" s="461">
        <v>1</v>
      </c>
      <c r="M110" s="382" t="s">
        <v>2574</v>
      </c>
      <c r="N110" s="462">
        <v>2022</v>
      </c>
      <c r="O110" s="463">
        <v>132</v>
      </c>
      <c r="P110" s="464">
        <f t="shared" si="6"/>
        <v>132</v>
      </c>
      <c r="Q110" s="462">
        <v>132</v>
      </c>
      <c r="R110" s="465">
        <f t="shared" si="7"/>
        <v>1</v>
      </c>
      <c r="S110" s="466">
        <f t="shared" si="8"/>
        <v>1</v>
      </c>
      <c r="T110" s="467"/>
    </row>
    <row r="111" spans="1:20" ht="16.5" hidden="1" customHeight="1">
      <c r="A111" s="382" t="s">
        <v>111</v>
      </c>
      <c r="B111" s="382" t="s">
        <v>2558</v>
      </c>
      <c r="C111" s="382" t="s">
        <v>663</v>
      </c>
      <c r="D111" s="382" t="s">
        <v>335</v>
      </c>
      <c r="E111" s="382" t="s">
        <v>661</v>
      </c>
      <c r="F111" s="382" t="s">
        <v>916</v>
      </c>
      <c r="G111" s="382" t="s">
        <v>181</v>
      </c>
      <c r="H111" s="382" t="s">
        <v>2580</v>
      </c>
      <c r="I111" s="382" t="s">
        <v>514</v>
      </c>
      <c r="J111" s="382" t="s">
        <v>2578</v>
      </c>
      <c r="K111" s="382" t="s">
        <v>422</v>
      </c>
      <c r="L111" s="461">
        <v>1</v>
      </c>
      <c r="M111" s="382" t="s">
        <v>2574</v>
      </c>
      <c r="N111" s="462">
        <v>2022</v>
      </c>
      <c r="O111" s="463">
        <v>132</v>
      </c>
      <c r="P111" s="464">
        <f t="shared" si="6"/>
        <v>132</v>
      </c>
      <c r="Q111" s="462">
        <v>132</v>
      </c>
      <c r="R111" s="465">
        <f t="shared" si="7"/>
        <v>1</v>
      </c>
      <c r="S111" s="466">
        <f t="shared" si="8"/>
        <v>1</v>
      </c>
      <c r="T111" s="467"/>
    </row>
    <row r="112" spans="1:20" ht="16.5" hidden="1" customHeight="1">
      <c r="A112" s="382" t="s">
        <v>111</v>
      </c>
      <c r="B112" s="382" t="s">
        <v>2558</v>
      </c>
      <c r="C112" s="382" t="s">
        <v>663</v>
      </c>
      <c r="D112" s="382" t="s">
        <v>335</v>
      </c>
      <c r="E112" s="382" t="s">
        <v>661</v>
      </c>
      <c r="F112" s="382" t="s">
        <v>916</v>
      </c>
      <c r="G112" s="382" t="s">
        <v>181</v>
      </c>
      <c r="H112" s="382" t="s">
        <v>2580</v>
      </c>
      <c r="I112" s="382" t="s">
        <v>2563</v>
      </c>
      <c r="J112" s="382" t="s">
        <v>2578</v>
      </c>
      <c r="K112" s="382" t="s">
        <v>422</v>
      </c>
      <c r="L112" s="461">
        <v>1</v>
      </c>
      <c r="M112" s="382" t="s">
        <v>2574</v>
      </c>
      <c r="N112" s="462">
        <v>2022</v>
      </c>
      <c r="O112" s="463">
        <v>132</v>
      </c>
      <c r="P112" s="464">
        <f t="shared" si="6"/>
        <v>132</v>
      </c>
      <c r="Q112" s="462">
        <v>132</v>
      </c>
      <c r="R112" s="465">
        <f t="shared" si="7"/>
        <v>1</v>
      </c>
      <c r="S112" s="466">
        <f t="shared" si="8"/>
        <v>1</v>
      </c>
      <c r="T112" s="467"/>
    </row>
    <row r="113" spans="1:20" ht="16.5" hidden="1" customHeight="1">
      <c r="A113" s="382" t="s">
        <v>111</v>
      </c>
      <c r="B113" s="382" t="s">
        <v>2558</v>
      </c>
      <c r="C113" s="382" t="s">
        <v>663</v>
      </c>
      <c r="D113" s="382" t="s">
        <v>335</v>
      </c>
      <c r="E113" s="382" t="s">
        <v>661</v>
      </c>
      <c r="F113" s="382" t="s">
        <v>916</v>
      </c>
      <c r="G113" s="382" t="s">
        <v>181</v>
      </c>
      <c r="H113" s="382" t="s">
        <v>2580</v>
      </c>
      <c r="I113" s="382" t="s">
        <v>507</v>
      </c>
      <c r="J113" s="382" t="s">
        <v>2578</v>
      </c>
      <c r="K113" s="382" t="s">
        <v>422</v>
      </c>
      <c r="L113" s="461">
        <v>1</v>
      </c>
      <c r="M113" s="382" t="s">
        <v>2574</v>
      </c>
      <c r="N113" s="462">
        <v>2022</v>
      </c>
      <c r="O113" s="463">
        <v>132</v>
      </c>
      <c r="P113" s="464">
        <f t="shared" si="6"/>
        <v>132</v>
      </c>
      <c r="Q113" s="462">
        <v>132</v>
      </c>
      <c r="R113" s="465">
        <f t="shared" si="7"/>
        <v>1</v>
      </c>
      <c r="S113" s="466">
        <f t="shared" si="8"/>
        <v>1</v>
      </c>
      <c r="T113" s="467"/>
    </row>
    <row r="114" spans="1:20" ht="16.5" hidden="1" customHeight="1">
      <c r="A114" s="382" t="s">
        <v>111</v>
      </c>
      <c r="B114" s="382" t="s">
        <v>2558</v>
      </c>
      <c r="C114" s="382" t="s">
        <v>663</v>
      </c>
      <c r="D114" s="382" t="s">
        <v>335</v>
      </c>
      <c r="E114" s="382" t="s">
        <v>661</v>
      </c>
      <c r="F114" s="382" t="s">
        <v>916</v>
      </c>
      <c r="G114" s="382" t="s">
        <v>181</v>
      </c>
      <c r="H114" s="382" t="s">
        <v>2580</v>
      </c>
      <c r="I114" s="382" t="s">
        <v>2564</v>
      </c>
      <c r="J114" s="382" t="s">
        <v>2578</v>
      </c>
      <c r="K114" s="382" t="s">
        <v>422</v>
      </c>
      <c r="L114" s="461">
        <v>1</v>
      </c>
      <c r="M114" s="382" t="s">
        <v>2574</v>
      </c>
      <c r="N114" s="462">
        <v>2022</v>
      </c>
      <c r="O114" s="463">
        <v>132</v>
      </c>
      <c r="P114" s="464">
        <f t="shared" si="6"/>
        <v>132</v>
      </c>
      <c r="Q114" s="462">
        <v>132</v>
      </c>
      <c r="R114" s="465">
        <f t="shared" si="7"/>
        <v>1</v>
      </c>
      <c r="S114" s="466">
        <f t="shared" si="8"/>
        <v>1</v>
      </c>
      <c r="T114" s="467"/>
    </row>
    <row r="115" spans="1:20" ht="16.5" hidden="1" customHeight="1">
      <c r="A115" s="382" t="s">
        <v>111</v>
      </c>
      <c r="B115" s="382" t="s">
        <v>2558</v>
      </c>
      <c r="C115" s="382" t="s">
        <v>663</v>
      </c>
      <c r="D115" s="382" t="s">
        <v>335</v>
      </c>
      <c r="E115" s="382" t="s">
        <v>661</v>
      </c>
      <c r="F115" s="382" t="s">
        <v>916</v>
      </c>
      <c r="G115" s="382" t="s">
        <v>181</v>
      </c>
      <c r="H115" s="382" t="s">
        <v>2580</v>
      </c>
      <c r="I115" s="382" t="s">
        <v>2565</v>
      </c>
      <c r="J115" s="382" t="s">
        <v>2578</v>
      </c>
      <c r="K115" s="382" t="s">
        <v>422</v>
      </c>
      <c r="L115" s="461">
        <v>1</v>
      </c>
      <c r="M115" s="382" t="s">
        <v>2574</v>
      </c>
      <c r="N115" s="462">
        <v>2022</v>
      </c>
      <c r="O115" s="463">
        <v>132</v>
      </c>
      <c r="P115" s="464">
        <f t="shared" si="6"/>
        <v>132</v>
      </c>
      <c r="Q115" s="462">
        <v>132</v>
      </c>
      <c r="R115" s="465">
        <f t="shared" si="7"/>
        <v>1</v>
      </c>
      <c r="S115" s="466">
        <f t="shared" si="8"/>
        <v>1</v>
      </c>
      <c r="T115" s="467"/>
    </row>
    <row r="116" spans="1:20" ht="16.5" hidden="1" customHeight="1">
      <c r="A116" s="382" t="s">
        <v>111</v>
      </c>
      <c r="B116" s="382" t="s">
        <v>2558</v>
      </c>
      <c r="C116" s="382" t="s">
        <v>663</v>
      </c>
      <c r="D116" s="382" t="s">
        <v>335</v>
      </c>
      <c r="E116" s="382" t="s">
        <v>661</v>
      </c>
      <c r="F116" s="382" t="s">
        <v>916</v>
      </c>
      <c r="G116" s="382" t="s">
        <v>181</v>
      </c>
      <c r="H116" s="382" t="s">
        <v>2580</v>
      </c>
      <c r="I116" s="382" t="s">
        <v>509</v>
      </c>
      <c r="J116" s="382" t="s">
        <v>2578</v>
      </c>
      <c r="K116" s="382" t="s">
        <v>422</v>
      </c>
      <c r="L116" s="461">
        <v>1</v>
      </c>
      <c r="M116" s="382" t="s">
        <v>2574</v>
      </c>
      <c r="N116" s="462">
        <v>2022</v>
      </c>
      <c r="O116" s="463">
        <v>132</v>
      </c>
      <c r="P116" s="464">
        <f t="shared" si="6"/>
        <v>132</v>
      </c>
      <c r="Q116" s="462">
        <v>132</v>
      </c>
      <c r="R116" s="465">
        <f t="shared" si="7"/>
        <v>1</v>
      </c>
      <c r="S116" s="466">
        <f t="shared" si="8"/>
        <v>1</v>
      </c>
      <c r="T116" s="467"/>
    </row>
    <row r="117" spans="1:20" ht="16.5" hidden="1" customHeight="1">
      <c r="A117" s="382" t="s">
        <v>111</v>
      </c>
      <c r="B117" s="382" t="s">
        <v>2558</v>
      </c>
      <c r="C117" s="382" t="s">
        <v>663</v>
      </c>
      <c r="D117" s="382" t="s">
        <v>335</v>
      </c>
      <c r="E117" s="382" t="s">
        <v>661</v>
      </c>
      <c r="F117" s="382" t="s">
        <v>916</v>
      </c>
      <c r="G117" s="382" t="s">
        <v>181</v>
      </c>
      <c r="H117" s="382" t="s">
        <v>2580</v>
      </c>
      <c r="I117" s="382" t="s">
        <v>2566</v>
      </c>
      <c r="J117" s="382" t="s">
        <v>2578</v>
      </c>
      <c r="K117" s="382" t="s">
        <v>422</v>
      </c>
      <c r="L117" s="461">
        <v>1</v>
      </c>
      <c r="M117" s="382" t="s">
        <v>2574</v>
      </c>
      <c r="N117" s="462">
        <v>2022</v>
      </c>
      <c r="O117" s="463">
        <v>132</v>
      </c>
      <c r="P117" s="464">
        <f t="shared" si="6"/>
        <v>132</v>
      </c>
      <c r="Q117" s="462">
        <v>132</v>
      </c>
      <c r="R117" s="465">
        <f t="shared" si="7"/>
        <v>1</v>
      </c>
      <c r="S117" s="466">
        <f t="shared" si="8"/>
        <v>1</v>
      </c>
      <c r="T117" s="467"/>
    </row>
    <row r="118" spans="1:20" ht="16.5" hidden="1" customHeight="1">
      <c r="A118" s="382" t="s">
        <v>111</v>
      </c>
      <c r="B118" s="382" t="s">
        <v>2558</v>
      </c>
      <c r="C118" s="382" t="s">
        <v>663</v>
      </c>
      <c r="D118" s="382" t="s">
        <v>335</v>
      </c>
      <c r="E118" s="382" t="s">
        <v>661</v>
      </c>
      <c r="F118" s="382" t="s">
        <v>916</v>
      </c>
      <c r="G118" s="382" t="s">
        <v>181</v>
      </c>
      <c r="H118" s="382" t="s">
        <v>2580</v>
      </c>
      <c r="I118" s="382" t="s">
        <v>2567</v>
      </c>
      <c r="J118" s="382" t="s">
        <v>2578</v>
      </c>
      <c r="K118" s="382" t="s">
        <v>422</v>
      </c>
      <c r="L118" s="461">
        <v>1</v>
      </c>
      <c r="M118" s="382" t="s">
        <v>2574</v>
      </c>
      <c r="N118" s="462">
        <v>2022</v>
      </c>
      <c r="O118" s="463">
        <v>132</v>
      </c>
      <c r="P118" s="464">
        <f t="shared" si="6"/>
        <v>132</v>
      </c>
      <c r="Q118" s="462">
        <v>132</v>
      </c>
      <c r="R118" s="465">
        <f t="shared" si="7"/>
        <v>1</v>
      </c>
      <c r="S118" s="466">
        <f t="shared" si="8"/>
        <v>1</v>
      </c>
      <c r="T118" s="467"/>
    </row>
    <row r="119" spans="1:20" ht="16.5" hidden="1" customHeight="1">
      <c r="A119" s="382" t="s">
        <v>111</v>
      </c>
      <c r="B119" s="382" t="s">
        <v>2558</v>
      </c>
      <c r="C119" s="382" t="s">
        <v>663</v>
      </c>
      <c r="D119" s="382" t="s">
        <v>335</v>
      </c>
      <c r="E119" s="382" t="s">
        <v>661</v>
      </c>
      <c r="F119" s="382" t="s">
        <v>916</v>
      </c>
      <c r="G119" s="382" t="s">
        <v>181</v>
      </c>
      <c r="H119" s="382" t="s">
        <v>2580</v>
      </c>
      <c r="I119" s="382" t="s">
        <v>2568</v>
      </c>
      <c r="J119" s="382" t="s">
        <v>2578</v>
      </c>
      <c r="K119" s="382" t="s">
        <v>422</v>
      </c>
      <c r="L119" s="461">
        <v>1</v>
      </c>
      <c r="M119" s="382" t="s">
        <v>2574</v>
      </c>
      <c r="N119" s="462">
        <v>2022</v>
      </c>
      <c r="O119" s="463">
        <v>132</v>
      </c>
      <c r="P119" s="464">
        <f t="shared" si="6"/>
        <v>132</v>
      </c>
      <c r="Q119" s="462">
        <v>132</v>
      </c>
      <c r="R119" s="465">
        <f t="shared" si="7"/>
        <v>1</v>
      </c>
      <c r="S119" s="466">
        <f t="shared" si="8"/>
        <v>1</v>
      </c>
      <c r="T119" s="467"/>
    </row>
    <row r="120" spans="1:20" ht="16.5" hidden="1" customHeight="1">
      <c r="A120" s="382" t="s">
        <v>111</v>
      </c>
      <c r="B120" s="382" t="s">
        <v>2558</v>
      </c>
      <c r="C120" s="382" t="s">
        <v>663</v>
      </c>
      <c r="D120" s="382" t="s">
        <v>335</v>
      </c>
      <c r="E120" s="382" t="s">
        <v>661</v>
      </c>
      <c r="F120" s="382" t="s">
        <v>916</v>
      </c>
      <c r="G120" s="382" t="s">
        <v>181</v>
      </c>
      <c r="H120" s="382" t="s">
        <v>2580</v>
      </c>
      <c r="I120" s="382" t="s">
        <v>2569</v>
      </c>
      <c r="J120" s="382" t="s">
        <v>2561</v>
      </c>
      <c r="K120" s="382" t="s">
        <v>426</v>
      </c>
      <c r="L120" s="461">
        <v>0.05</v>
      </c>
      <c r="M120" s="382" t="s">
        <v>2576</v>
      </c>
      <c r="N120" s="462">
        <v>2022</v>
      </c>
      <c r="O120" s="463">
        <v>132</v>
      </c>
      <c r="P120" s="464">
        <f t="shared" si="6"/>
        <v>7</v>
      </c>
      <c r="Q120" s="462">
        <v>0</v>
      </c>
      <c r="R120" s="465">
        <f t="shared" si="7"/>
        <v>0</v>
      </c>
      <c r="S120" s="466">
        <f t="shared" si="8"/>
        <v>0</v>
      </c>
      <c r="T120" s="468" t="s">
        <v>2751</v>
      </c>
    </row>
    <row r="121" spans="1:20" ht="16.5" hidden="1" customHeight="1">
      <c r="A121" s="382" t="s">
        <v>111</v>
      </c>
      <c r="B121" s="382" t="s">
        <v>2558</v>
      </c>
      <c r="C121" s="382" t="s">
        <v>663</v>
      </c>
      <c r="D121" s="382" t="s">
        <v>335</v>
      </c>
      <c r="E121" s="382" t="s">
        <v>661</v>
      </c>
      <c r="F121" s="382" t="s">
        <v>916</v>
      </c>
      <c r="G121" s="382" t="s">
        <v>181</v>
      </c>
      <c r="H121" s="382" t="s">
        <v>2580</v>
      </c>
      <c r="I121" s="382" t="s">
        <v>2570</v>
      </c>
      <c r="J121" s="382" t="s">
        <v>2561</v>
      </c>
      <c r="K121" s="382" t="s">
        <v>426</v>
      </c>
      <c r="L121" s="461">
        <v>0.05</v>
      </c>
      <c r="M121" s="382" t="s">
        <v>2576</v>
      </c>
      <c r="N121" s="462">
        <v>2022</v>
      </c>
      <c r="O121" s="463">
        <v>132</v>
      </c>
      <c r="P121" s="464">
        <f t="shared" si="6"/>
        <v>7</v>
      </c>
      <c r="Q121" s="462">
        <v>0</v>
      </c>
      <c r="R121" s="465">
        <f t="shared" si="7"/>
        <v>0</v>
      </c>
      <c r="S121" s="466">
        <f t="shared" si="8"/>
        <v>0</v>
      </c>
      <c r="T121" s="468" t="s">
        <v>2751</v>
      </c>
    </row>
    <row r="122" spans="1:20" ht="16.5" hidden="1" customHeight="1">
      <c r="A122" s="382" t="s">
        <v>111</v>
      </c>
      <c r="B122" s="382" t="s">
        <v>2558</v>
      </c>
      <c r="C122" s="382" t="s">
        <v>663</v>
      </c>
      <c r="D122" s="382" t="s">
        <v>335</v>
      </c>
      <c r="E122" s="382" t="s">
        <v>661</v>
      </c>
      <c r="F122" s="382" t="s">
        <v>916</v>
      </c>
      <c r="G122" s="382" t="s">
        <v>181</v>
      </c>
      <c r="H122" s="382" t="s">
        <v>2580</v>
      </c>
      <c r="I122" s="382" t="s">
        <v>516</v>
      </c>
      <c r="J122" s="382" t="s">
        <v>2561</v>
      </c>
      <c r="K122" s="382" t="s">
        <v>426</v>
      </c>
      <c r="L122" s="461">
        <v>0.05</v>
      </c>
      <c r="M122" s="382" t="s">
        <v>2576</v>
      </c>
      <c r="N122" s="462">
        <v>2022</v>
      </c>
      <c r="O122" s="463">
        <v>132</v>
      </c>
      <c r="P122" s="464">
        <f t="shared" si="6"/>
        <v>7</v>
      </c>
      <c r="Q122" s="462">
        <v>0</v>
      </c>
      <c r="R122" s="465">
        <f t="shared" si="7"/>
        <v>0</v>
      </c>
      <c r="S122" s="466">
        <f t="shared" si="8"/>
        <v>0</v>
      </c>
      <c r="T122" s="468" t="s">
        <v>2751</v>
      </c>
    </row>
    <row r="123" spans="1:20" ht="16.5" hidden="1" customHeight="1">
      <c r="A123" s="382" t="s">
        <v>111</v>
      </c>
      <c r="B123" s="382" t="s">
        <v>2558</v>
      </c>
      <c r="C123" s="382" t="s">
        <v>663</v>
      </c>
      <c r="D123" s="382" t="s">
        <v>335</v>
      </c>
      <c r="E123" s="382" t="s">
        <v>661</v>
      </c>
      <c r="F123" s="382" t="s">
        <v>916</v>
      </c>
      <c r="G123" s="382" t="s">
        <v>181</v>
      </c>
      <c r="H123" s="382" t="s">
        <v>2580</v>
      </c>
      <c r="I123" s="382" t="s">
        <v>2571</v>
      </c>
      <c r="J123" s="382" t="s">
        <v>2561</v>
      </c>
      <c r="K123" s="382" t="s">
        <v>426</v>
      </c>
      <c r="L123" s="461">
        <v>0.05</v>
      </c>
      <c r="M123" s="382" t="s">
        <v>2576</v>
      </c>
      <c r="N123" s="462">
        <v>2022</v>
      </c>
      <c r="O123" s="463">
        <v>132</v>
      </c>
      <c r="P123" s="464">
        <f t="shared" si="6"/>
        <v>7</v>
      </c>
      <c r="Q123" s="462">
        <v>0</v>
      </c>
      <c r="R123" s="465">
        <f t="shared" si="7"/>
        <v>0</v>
      </c>
      <c r="S123" s="466">
        <f t="shared" si="8"/>
        <v>0</v>
      </c>
      <c r="T123" s="468" t="s">
        <v>2751</v>
      </c>
    </row>
    <row r="124" spans="1:20" ht="16.5" hidden="1" customHeight="1">
      <c r="A124" s="382" t="s">
        <v>111</v>
      </c>
      <c r="B124" s="382" t="s">
        <v>2558</v>
      </c>
      <c r="C124" s="382" t="s">
        <v>663</v>
      </c>
      <c r="D124" s="382" t="s">
        <v>335</v>
      </c>
      <c r="E124" s="382" t="s">
        <v>661</v>
      </c>
      <c r="F124" s="382" t="s">
        <v>916</v>
      </c>
      <c r="G124" s="382" t="s">
        <v>181</v>
      </c>
      <c r="H124" s="382" t="s">
        <v>2580</v>
      </c>
      <c r="I124" s="382" t="s">
        <v>523</v>
      </c>
      <c r="J124" s="382" t="s">
        <v>2578</v>
      </c>
      <c r="K124" s="382" t="s">
        <v>422</v>
      </c>
      <c r="L124" s="461">
        <v>1</v>
      </c>
      <c r="M124" s="382" t="s">
        <v>2574</v>
      </c>
      <c r="N124" s="462">
        <v>2022</v>
      </c>
      <c r="O124" s="463">
        <v>132</v>
      </c>
      <c r="P124" s="464">
        <f t="shared" si="6"/>
        <v>132</v>
      </c>
      <c r="Q124" s="462">
        <v>132</v>
      </c>
      <c r="R124" s="465">
        <f t="shared" si="7"/>
        <v>1</v>
      </c>
      <c r="S124" s="466">
        <f t="shared" si="8"/>
        <v>1</v>
      </c>
      <c r="T124" s="467"/>
    </row>
    <row r="125" spans="1:20" ht="16.5" hidden="1" customHeight="1">
      <c r="A125" s="382" t="s">
        <v>111</v>
      </c>
      <c r="B125" s="382" t="s">
        <v>2558</v>
      </c>
      <c r="C125" s="382" t="s">
        <v>663</v>
      </c>
      <c r="D125" s="382" t="s">
        <v>335</v>
      </c>
      <c r="E125" s="382" t="s">
        <v>661</v>
      </c>
      <c r="F125" s="382" t="s">
        <v>916</v>
      </c>
      <c r="G125" s="382" t="s">
        <v>181</v>
      </c>
      <c r="H125" s="382" t="s">
        <v>2580</v>
      </c>
      <c r="I125" s="382" t="s">
        <v>522</v>
      </c>
      <c r="J125" s="382" t="s">
        <v>2578</v>
      </c>
      <c r="K125" s="382" t="s">
        <v>422</v>
      </c>
      <c r="L125" s="461">
        <v>1</v>
      </c>
      <c r="M125" s="382" t="s">
        <v>2574</v>
      </c>
      <c r="N125" s="462">
        <v>2022</v>
      </c>
      <c r="O125" s="463">
        <v>132</v>
      </c>
      <c r="P125" s="464">
        <f t="shared" si="6"/>
        <v>132</v>
      </c>
      <c r="Q125" s="462">
        <v>132</v>
      </c>
      <c r="R125" s="465">
        <f t="shared" si="7"/>
        <v>1</v>
      </c>
      <c r="S125" s="466">
        <f t="shared" si="8"/>
        <v>1</v>
      </c>
      <c r="T125" s="467"/>
    </row>
    <row r="126" spans="1:20" ht="16.5" hidden="1" customHeight="1">
      <c r="A126" s="382" t="s">
        <v>111</v>
      </c>
      <c r="B126" s="382" t="s">
        <v>2558</v>
      </c>
      <c r="C126" s="382" t="s">
        <v>663</v>
      </c>
      <c r="D126" s="382" t="s">
        <v>335</v>
      </c>
      <c r="E126" s="382" t="s">
        <v>661</v>
      </c>
      <c r="F126" s="382" t="s">
        <v>916</v>
      </c>
      <c r="G126" s="382" t="s">
        <v>181</v>
      </c>
      <c r="H126" s="382" t="s">
        <v>2580</v>
      </c>
      <c r="I126" s="382" t="s">
        <v>524</v>
      </c>
      <c r="J126" s="382" t="s">
        <v>2578</v>
      </c>
      <c r="K126" s="382" t="s">
        <v>422</v>
      </c>
      <c r="L126" s="461">
        <v>1</v>
      </c>
      <c r="M126" s="382" t="s">
        <v>2574</v>
      </c>
      <c r="N126" s="462">
        <v>2022</v>
      </c>
      <c r="O126" s="463">
        <v>132</v>
      </c>
      <c r="P126" s="464">
        <f t="shared" si="6"/>
        <v>132</v>
      </c>
      <c r="Q126" s="462">
        <v>132</v>
      </c>
      <c r="R126" s="465">
        <f t="shared" si="7"/>
        <v>1</v>
      </c>
      <c r="S126" s="466">
        <f t="shared" si="8"/>
        <v>1</v>
      </c>
      <c r="T126" s="467"/>
    </row>
    <row r="127" spans="1:20" ht="16.5" hidden="1" customHeight="1">
      <c r="A127" s="382" t="s">
        <v>111</v>
      </c>
      <c r="B127" s="382" t="s">
        <v>2558</v>
      </c>
      <c r="C127" s="382" t="s">
        <v>663</v>
      </c>
      <c r="D127" s="382" t="s">
        <v>335</v>
      </c>
      <c r="E127" s="382" t="s">
        <v>661</v>
      </c>
      <c r="F127" s="382" t="s">
        <v>916</v>
      </c>
      <c r="G127" s="382" t="s">
        <v>181</v>
      </c>
      <c r="H127" s="382" t="s">
        <v>2581</v>
      </c>
      <c r="I127" s="382" t="s">
        <v>502</v>
      </c>
      <c r="J127" s="382" t="s">
        <v>2578</v>
      </c>
      <c r="K127" s="382" t="s">
        <v>422</v>
      </c>
      <c r="L127" s="461">
        <v>1</v>
      </c>
      <c r="M127" s="382" t="s">
        <v>2574</v>
      </c>
      <c r="N127" s="462">
        <v>2022</v>
      </c>
      <c r="O127" s="463">
        <v>61</v>
      </c>
      <c r="P127" s="464">
        <f t="shared" si="6"/>
        <v>61</v>
      </c>
      <c r="Q127" s="462">
        <v>61</v>
      </c>
      <c r="R127" s="465">
        <f t="shared" si="7"/>
        <v>1</v>
      </c>
      <c r="S127" s="466">
        <f t="shared" si="8"/>
        <v>1</v>
      </c>
      <c r="T127" s="467"/>
    </row>
    <row r="128" spans="1:20" ht="16.5" hidden="1" customHeight="1">
      <c r="A128" s="382" t="s">
        <v>111</v>
      </c>
      <c r="B128" s="382" t="s">
        <v>2558</v>
      </c>
      <c r="C128" s="382" t="s">
        <v>663</v>
      </c>
      <c r="D128" s="382" t="s">
        <v>335</v>
      </c>
      <c r="E128" s="382" t="s">
        <v>661</v>
      </c>
      <c r="F128" s="382" t="s">
        <v>916</v>
      </c>
      <c r="G128" s="382" t="s">
        <v>181</v>
      </c>
      <c r="H128" s="382" t="s">
        <v>2581</v>
      </c>
      <c r="I128" s="382" t="s">
        <v>506</v>
      </c>
      <c r="J128" s="382" t="s">
        <v>2578</v>
      </c>
      <c r="K128" s="382" t="s">
        <v>422</v>
      </c>
      <c r="L128" s="461">
        <v>1</v>
      </c>
      <c r="M128" s="382" t="s">
        <v>2574</v>
      </c>
      <c r="N128" s="462">
        <v>2022</v>
      </c>
      <c r="O128" s="463">
        <v>61</v>
      </c>
      <c r="P128" s="464">
        <f t="shared" si="6"/>
        <v>61</v>
      </c>
      <c r="Q128" s="462">
        <v>61</v>
      </c>
      <c r="R128" s="465">
        <f t="shared" si="7"/>
        <v>1</v>
      </c>
      <c r="S128" s="466">
        <f t="shared" si="8"/>
        <v>1</v>
      </c>
      <c r="T128" s="467"/>
    </row>
    <row r="129" spans="1:20" ht="16.5" hidden="1" customHeight="1">
      <c r="A129" s="382" t="s">
        <v>111</v>
      </c>
      <c r="B129" s="382" t="s">
        <v>2558</v>
      </c>
      <c r="C129" s="382" t="s">
        <v>663</v>
      </c>
      <c r="D129" s="382" t="s">
        <v>335</v>
      </c>
      <c r="E129" s="382" t="s">
        <v>661</v>
      </c>
      <c r="F129" s="382" t="s">
        <v>916</v>
      </c>
      <c r="G129" s="382" t="s">
        <v>181</v>
      </c>
      <c r="H129" s="382" t="s">
        <v>2581</v>
      </c>
      <c r="I129" s="382" t="s">
        <v>504</v>
      </c>
      <c r="J129" s="382" t="s">
        <v>2578</v>
      </c>
      <c r="K129" s="382" t="s">
        <v>422</v>
      </c>
      <c r="L129" s="461">
        <v>1</v>
      </c>
      <c r="M129" s="382" t="s">
        <v>2574</v>
      </c>
      <c r="N129" s="462">
        <v>2022</v>
      </c>
      <c r="O129" s="463">
        <v>61</v>
      </c>
      <c r="P129" s="464">
        <f t="shared" si="6"/>
        <v>61</v>
      </c>
      <c r="Q129" s="462">
        <v>61</v>
      </c>
      <c r="R129" s="465">
        <f t="shared" si="7"/>
        <v>1</v>
      </c>
      <c r="S129" s="466">
        <f t="shared" si="8"/>
        <v>1</v>
      </c>
      <c r="T129" s="467"/>
    </row>
    <row r="130" spans="1:20" ht="16.5" hidden="1" customHeight="1">
      <c r="A130" s="382" t="s">
        <v>111</v>
      </c>
      <c r="B130" s="382" t="s">
        <v>2558</v>
      </c>
      <c r="C130" s="382" t="s">
        <v>663</v>
      </c>
      <c r="D130" s="382" t="s">
        <v>335</v>
      </c>
      <c r="E130" s="382" t="s">
        <v>661</v>
      </c>
      <c r="F130" s="382" t="s">
        <v>916</v>
      </c>
      <c r="G130" s="382" t="s">
        <v>181</v>
      </c>
      <c r="H130" s="382" t="s">
        <v>2581</v>
      </c>
      <c r="I130" s="382" t="s">
        <v>505</v>
      </c>
      <c r="J130" s="382" t="s">
        <v>2578</v>
      </c>
      <c r="K130" s="382" t="s">
        <v>422</v>
      </c>
      <c r="L130" s="461">
        <v>1</v>
      </c>
      <c r="M130" s="382" t="s">
        <v>2574</v>
      </c>
      <c r="N130" s="462">
        <v>2022</v>
      </c>
      <c r="O130" s="463">
        <v>61</v>
      </c>
      <c r="P130" s="464">
        <f t="shared" si="6"/>
        <v>61</v>
      </c>
      <c r="Q130" s="462">
        <v>61</v>
      </c>
      <c r="R130" s="465">
        <f t="shared" si="7"/>
        <v>1</v>
      </c>
      <c r="S130" s="466">
        <f t="shared" si="8"/>
        <v>1</v>
      </c>
      <c r="T130" s="467"/>
    </row>
    <row r="131" spans="1:20" ht="16.5" hidden="1" customHeight="1">
      <c r="A131" s="382" t="s">
        <v>111</v>
      </c>
      <c r="B131" s="382" t="s">
        <v>2558</v>
      </c>
      <c r="C131" s="382" t="s">
        <v>663</v>
      </c>
      <c r="D131" s="382" t="s">
        <v>335</v>
      </c>
      <c r="E131" s="382" t="s">
        <v>661</v>
      </c>
      <c r="F131" s="382" t="s">
        <v>916</v>
      </c>
      <c r="G131" s="382" t="s">
        <v>181</v>
      </c>
      <c r="H131" s="382" t="s">
        <v>2581</v>
      </c>
      <c r="I131" s="382" t="s">
        <v>514</v>
      </c>
      <c r="J131" s="382" t="s">
        <v>2578</v>
      </c>
      <c r="K131" s="382" t="s">
        <v>422</v>
      </c>
      <c r="L131" s="461">
        <v>1</v>
      </c>
      <c r="M131" s="382" t="s">
        <v>2574</v>
      </c>
      <c r="N131" s="462">
        <v>2022</v>
      </c>
      <c r="O131" s="463">
        <v>61</v>
      </c>
      <c r="P131" s="464">
        <f t="shared" si="6"/>
        <v>61</v>
      </c>
      <c r="Q131" s="462">
        <v>61</v>
      </c>
      <c r="R131" s="465">
        <f t="shared" si="7"/>
        <v>1</v>
      </c>
      <c r="S131" s="466">
        <f t="shared" si="8"/>
        <v>1</v>
      </c>
      <c r="T131" s="467"/>
    </row>
    <row r="132" spans="1:20" ht="16.5" hidden="1" customHeight="1">
      <c r="A132" s="382" t="s">
        <v>111</v>
      </c>
      <c r="B132" s="382" t="s">
        <v>2558</v>
      </c>
      <c r="C132" s="382" t="s">
        <v>663</v>
      </c>
      <c r="D132" s="382" t="s">
        <v>335</v>
      </c>
      <c r="E132" s="382" t="s">
        <v>661</v>
      </c>
      <c r="F132" s="382" t="s">
        <v>916</v>
      </c>
      <c r="G132" s="382" t="s">
        <v>181</v>
      </c>
      <c r="H132" s="382" t="s">
        <v>2581</v>
      </c>
      <c r="I132" s="382" t="s">
        <v>2563</v>
      </c>
      <c r="J132" s="382" t="s">
        <v>2578</v>
      </c>
      <c r="K132" s="382" t="s">
        <v>422</v>
      </c>
      <c r="L132" s="461">
        <v>1</v>
      </c>
      <c r="M132" s="382" t="s">
        <v>2574</v>
      </c>
      <c r="N132" s="462">
        <v>2022</v>
      </c>
      <c r="O132" s="463">
        <v>61</v>
      </c>
      <c r="P132" s="464">
        <f t="shared" si="6"/>
        <v>61</v>
      </c>
      <c r="Q132" s="462">
        <v>61</v>
      </c>
      <c r="R132" s="465">
        <f t="shared" si="7"/>
        <v>1</v>
      </c>
      <c r="S132" s="466">
        <f t="shared" si="8"/>
        <v>1</v>
      </c>
      <c r="T132" s="467"/>
    </row>
    <row r="133" spans="1:20" ht="16.5" hidden="1" customHeight="1">
      <c r="A133" s="382" t="s">
        <v>111</v>
      </c>
      <c r="B133" s="382" t="s">
        <v>2558</v>
      </c>
      <c r="C133" s="382" t="s">
        <v>663</v>
      </c>
      <c r="D133" s="382" t="s">
        <v>335</v>
      </c>
      <c r="E133" s="382" t="s">
        <v>661</v>
      </c>
      <c r="F133" s="382" t="s">
        <v>916</v>
      </c>
      <c r="G133" s="382" t="s">
        <v>181</v>
      </c>
      <c r="H133" s="382" t="s">
        <v>2581</v>
      </c>
      <c r="I133" s="382" t="s">
        <v>507</v>
      </c>
      <c r="J133" s="382" t="s">
        <v>2578</v>
      </c>
      <c r="K133" s="382" t="s">
        <v>422</v>
      </c>
      <c r="L133" s="461">
        <v>1</v>
      </c>
      <c r="M133" s="382" t="s">
        <v>2574</v>
      </c>
      <c r="N133" s="462">
        <v>2022</v>
      </c>
      <c r="O133" s="463">
        <v>61</v>
      </c>
      <c r="P133" s="464">
        <f t="shared" si="6"/>
        <v>61</v>
      </c>
      <c r="Q133" s="462">
        <v>61</v>
      </c>
      <c r="R133" s="465">
        <f t="shared" si="7"/>
        <v>1</v>
      </c>
      <c r="S133" s="466">
        <f t="shared" si="8"/>
        <v>1</v>
      </c>
      <c r="T133" s="467"/>
    </row>
    <row r="134" spans="1:20" ht="16.5" hidden="1" customHeight="1">
      <c r="A134" s="382" t="s">
        <v>111</v>
      </c>
      <c r="B134" s="382" t="s">
        <v>2558</v>
      </c>
      <c r="C134" s="382" t="s">
        <v>663</v>
      </c>
      <c r="D134" s="382" t="s">
        <v>335</v>
      </c>
      <c r="E134" s="382" t="s">
        <v>661</v>
      </c>
      <c r="F134" s="382" t="s">
        <v>916</v>
      </c>
      <c r="G134" s="382" t="s">
        <v>181</v>
      </c>
      <c r="H134" s="382" t="s">
        <v>2581</v>
      </c>
      <c r="I134" s="382" t="s">
        <v>2564</v>
      </c>
      <c r="J134" s="382" t="s">
        <v>2578</v>
      </c>
      <c r="K134" s="382" t="s">
        <v>422</v>
      </c>
      <c r="L134" s="461">
        <v>1</v>
      </c>
      <c r="M134" s="382" t="s">
        <v>2574</v>
      </c>
      <c r="N134" s="462">
        <v>2022</v>
      </c>
      <c r="O134" s="463">
        <v>61</v>
      </c>
      <c r="P134" s="464">
        <f t="shared" si="6"/>
        <v>61</v>
      </c>
      <c r="Q134" s="462">
        <v>61</v>
      </c>
      <c r="R134" s="465">
        <f t="shared" si="7"/>
        <v>1</v>
      </c>
      <c r="S134" s="466">
        <f t="shared" si="8"/>
        <v>1</v>
      </c>
      <c r="T134" s="467"/>
    </row>
    <row r="135" spans="1:20" ht="16.5" hidden="1" customHeight="1">
      <c r="A135" s="382" t="s">
        <v>111</v>
      </c>
      <c r="B135" s="382" t="s">
        <v>2558</v>
      </c>
      <c r="C135" s="382" t="s">
        <v>663</v>
      </c>
      <c r="D135" s="382" t="s">
        <v>335</v>
      </c>
      <c r="E135" s="382" t="s">
        <v>661</v>
      </c>
      <c r="F135" s="382" t="s">
        <v>916</v>
      </c>
      <c r="G135" s="382" t="s">
        <v>181</v>
      </c>
      <c r="H135" s="382" t="s">
        <v>2581</v>
      </c>
      <c r="I135" s="382" t="s">
        <v>2565</v>
      </c>
      <c r="J135" s="382" t="s">
        <v>2578</v>
      </c>
      <c r="K135" s="382" t="s">
        <v>422</v>
      </c>
      <c r="L135" s="461">
        <v>1</v>
      </c>
      <c r="M135" s="382" t="s">
        <v>2574</v>
      </c>
      <c r="N135" s="462">
        <v>2022</v>
      </c>
      <c r="O135" s="463">
        <v>61</v>
      </c>
      <c r="P135" s="464">
        <f t="shared" si="6"/>
        <v>61</v>
      </c>
      <c r="Q135" s="462">
        <v>61</v>
      </c>
      <c r="R135" s="465">
        <f t="shared" si="7"/>
        <v>1</v>
      </c>
      <c r="S135" s="466">
        <f t="shared" si="8"/>
        <v>1</v>
      </c>
      <c r="T135" s="467"/>
    </row>
    <row r="136" spans="1:20" ht="16.5" hidden="1" customHeight="1">
      <c r="A136" s="382" t="s">
        <v>111</v>
      </c>
      <c r="B136" s="382" t="s">
        <v>2558</v>
      </c>
      <c r="C136" s="382" t="s">
        <v>663</v>
      </c>
      <c r="D136" s="382" t="s">
        <v>335</v>
      </c>
      <c r="E136" s="382" t="s">
        <v>661</v>
      </c>
      <c r="F136" s="382" t="s">
        <v>916</v>
      </c>
      <c r="G136" s="382" t="s">
        <v>181</v>
      </c>
      <c r="H136" s="382" t="s">
        <v>2581</v>
      </c>
      <c r="I136" s="382" t="s">
        <v>509</v>
      </c>
      <c r="J136" s="382" t="s">
        <v>2578</v>
      </c>
      <c r="K136" s="382" t="s">
        <v>422</v>
      </c>
      <c r="L136" s="461">
        <v>1</v>
      </c>
      <c r="M136" s="382" t="s">
        <v>2574</v>
      </c>
      <c r="N136" s="462">
        <v>2022</v>
      </c>
      <c r="O136" s="463">
        <v>61</v>
      </c>
      <c r="P136" s="464">
        <f t="shared" si="6"/>
        <v>61</v>
      </c>
      <c r="Q136" s="462">
        <v>61</v>
      </c>
      <c r="R136" s="465">
        <f t="shared" si="7"/>
        <v>1</v>
      </c>
      <c r="S136" s="466">
        <f t="shared" si="8"/>
        <v>1</v>
      </c>
      <c r="T136" s="467"/>
    </row>
    <row r="137" spans="1:20" ht="16.5" hidden="1" customHeight="1">
      <c r="A137" s="382" t="s">
        <v>111</v>
      </c>
      <c r="B137" s="382" t="s">
        <v>2558</v>
      </c>
      <c r="C137" s="382" t="s">
        <v>663</v>
      </c>
      <c r="D137" s="382" t="s">
        <v>335</v>
      </c>
      <c r="E137" s="382" t="s">
        <v>661</v>
      </c>
      <c r="F137" s="382" t="s">
        <v>916</v>
      </c>
      <c r="G137" s="382" t="s">
        <v>181</v>
      </c>
      <c r="H137" s="382" t="s">
        <v>2581</v>
      </c>
      <c r="I137" s="382" t="s">
        <v>2566</v>
      </c>
      <c r="J137" s="382" t="s">
        <v>2578</v>
      </c>
      <c r="K137" s="382" t="s">
        <v>422</v>
      </c>
      <c r="L137" s="461">
        <v>1</v>
      </c>
      <c r="M137" s="382" t="s">
        <v>2574</v>
      </c>
      <c r="N137" s="462">
        <v>2022</v>
      </c>
      <c r="O137" s="463">
        <v>61</v>
      </c>
      <c r="P137" s="464">
        <f t="shared" si="6"/>
        <v>61</v>
      </c>
      <c r="Q137" s="462">
        <v>61</v>
      </c>
      <c r="R137" s="465">
        <f t="shared" si="7"/>
        <v>1</v>
      </c>
      <c r="S137" s="466">
        <f t="shared" si="8"/>
        <v>1</v>
      </c>
      <c r="T137" s="467"/>
    </row>
    <row r="138" spans="1:20" ht="16.5" hidden="1" customHeight="1">
      <c r="A138" s="382" t="s">
        <v>111</v>
      </c>
      <c r="B138" s="382" t="s">
        <v>2558</v>
      </c>
      <c r="C138" s="382" t="s">
        <v>663</v>
      </c>
      <c r="D138" s="382" t="s">
        <v>335</v>
      </c>
      <c r="E138" s="382" t="s">
        <v>661</v>
      </c>
      <c r="F138" s="382" t="s">
        <v>916</v>
      </c>
      <c r="G138" s="382" t="s">
        <v>181</v>
      </c>
      <c r="H138" s="382" t="s">
        <v>2581</v>
      </c>
      <c r="I138" s="382" t="s">
        <v>2567</v>
      </c>
      <c r="J138" s="382" t="s">
        <v>2578</v>
      </c>
      <c r="K138" s="382" t="s">
        <v>422</v>
      </c>
      <c r="L138" s="461">
        <v>1</v>
      </c>
      <c r="M138" s="382" t="s">
        <v>2574</v>
      </c>
      <c r="N138" s="462">
        <v>2022</v>
      </c>
      <c r="O138" s="463">
        <v>61</v>
      </c>
      <c r="P138" s="464">
        <f t="shared" si="6"/>
        <v>61</v>
      </c>
      <c r="Q138" s="462">
        <v>61</v>
      </c>
      <c r="R138" s="465">
        <f t="shared" si="7"/>
        <v>1</v>
      </c>
      <c r="S138" s="466">
        <f t="shared" si="8"/>
        <v>1</v>
      </c>
      <c r="T138" s="467"/>
    </row>
    <row r="139" spans="1:20" ht="16.5" hidden="1" customHeight="1">
      <c r="A139" s="382" t="s">
        <v>111</v>
      </c>
      <c r="B139" s="382" t="s">
        <v>2558</v>
      </c>
      <c r="C139" s="382" t="s">
        <v>663</v>
      </c>
      <c r="D139" s="382" t="s">
        <v>335</v>
      </c>
      <c r="E139" s="382" t="s">
        <v>661</v>
      </c>
      <c r="F139" s="382" t="s">
        <v>916</v>
      </c>
      <c r="G139" s="382" t="s">
        <v>181</v>
      </c>
      <c r="H139" s="382" t="s">
        <v>2581</v>
      </c>
      <c r="I139" s="382" t="s">
        <v>2568</v>
      </c>
      <c r="J139" s="382" t="s">
        <v>2578</v>
      </c>
      <c r="K139" s="382" t="s">
        <v>422</v>
      </c>
      <c r="L139" s="461">
        <v>1</v>
      </c>
      <c r="M139" s="382" t="s">
        <v>2574</v>
      </c>
      <c r="N139" s="462">
        <v>2022</v>
      </c>
      <c r="O139" s="463">
        <v>61</v>
      </c>
      <c r="P139" s="464">
        <f t="shared" si="6"/>
        <v>61</v>
      </c>
      <c r="Q139" s="462">
        <v>61</v>
      </c>
      <c r="R139" s="465">
        <f t="shared" si="7"/>
        <v>1</v>
      </c>
      <c r="S139" s="466">
        <f t="shared" si="8"/>
        <v>1</v>
      </c>
      <c r="T139" s="467"/>
    </row>
    <row r="140" spans="1:20" ht="16.5" hidden="1" customHeight="1">
      <c r="A140" s="382" t="s">
        <v>111</v>
      </c>
      <c r="B140" s="382" t="s">
        <v>2558</v>
      </c>
      <c r="C140" s="382" t="s">
        <v>663</v>
      </c>
      <c r="D140" s="382" t="s">
        <v>335</v>
      </c>
      <c r="E140" s="382" t="s">
        <v>661</v>
      </c>
      <c r="F140" s="382" t="s">
        <v>916</v>
      </c>
      <c r="G140" s="382" t="s">
        <v>181</v>
      </c>
      <c r="H140" s="382" t="s">
        <v>2581</v>
      </c>
      <c r="I140" s="382" t="s">
        <v>2569</v>
      </c>
      <c r="J140" s="382" t="s">
        <v>2561</v>
      </c>
      <c r="K140" s="382" t="s">
        <v>426</v>
      </c>
      <c r="L140" s="461">
        <v>0.05</v>
      </c>
      <c r="M140" s="382" t="s">
        <v>2576</v>
      </c>
      <c r="N140" s="462">
        <v>2022</v>
      </c>
      <c r="O140" s="463">
        <v>61</v>
      </c>
      <c r="P140" s="464">
        <f t="shared" si="6"/>
        <v>4</v>
      </c>
      <c r="Q140" s="462">
        <v>0</v>
      </c>
      <c r="R140" s="465">
        <f t="shared" si="7"/>
        <v>0</v>
      </c>
      <c r="S140" s="466">
        <f t="shared" si="8"/>
        <v>0</v>
      </c>
      <c r="T140" s="468" t="s">
        <v>2751</v>
      </c>
    </row>
    <row r="141" spans="1:20" ht="16.5" hidden="1" customHeight="1">
      <c r="A141" s="382" t="s">
        <v>111</v>
      </c>
      <c r="B141" s="382" t="s">
        <v>2558</v>
      </c>
      <c r="C141" s="382" t="s">
        <v>663</v>
      </c>
      <c r="D141" s="382" t="s">
        <v>335</v>
      </c>
      <c r="E141" s="382" t="s">
        <v>661</v>
      </c>
      <c r="F141" s="382" t="s">
        <v>916</v>
      </c>
      <c r="G141" s="382" t="s">
        <v>181</v>
      </c>
      <c r="H141" s="382" t="s">
        <v>2581</v>
      </c>
      <c r="I141" s="382" t="s">
        <v>2570</v>
      </c>
      <c r="J141" s="382" t="s">
        <v>2561</v>
      </c>
      <c r="K141" s="382" t="s">
        <v>426</v>
      </c>
      <c r="L141" s="461">
        <v>0.05</v>
      </c>
      <c r="M141" s="382" t="s">
        <v>2576</v>
      </c>
      <c r="N141" s="462">
        <v>2022</v>
      </c>
      <c r="O141" s="463">
        <v>61</v>
      </c>
      <c r="P141" s="464">
        <f t="shared" si="6"/>
        <v>4</v>
      </c>
      <c r="Q141" s="462">
        <v>0</v>
      </c>
      <c r="R141" s="465">
        <f t="shared" si="7"/>
        <v>0</v>
      </c>
      <c r="S141" s="466">
        <f t="shared" si="8"/>
        <v>0</v>
      </c>
      <c r="T141" s="468" t="s">
        <v>2751</v>
      </c>
    </row>
    <row r="142" spans="1:20" ht="16.5" hidden="1" customHeight="1">
      <c r="A142" s="382" t="s">
        <v>111</v>
      </c>
      <c r="B142" s="382" t="s">
        <v>2558</v>
      </c>
      <c r="C142" s="382" t="s">
        <v>663</v>
      </c>
      <c r="D142" s="382" t="s">
        <v>335</v>
      </c>
      <c r="E142" s="382" t="s">
        <v>661</v>
      </c>
      <c r="F142" s="382" t="s">
        <v>916</v>
      </c>
      <c r="G142" s="382" t="s">
        <v>181</v>
      </c>
      <c r="H142" s="382" t="s">
        <v>2581</v>
      </c>
      <c r="I142" s="382" t="s">
        <v>516</v>
      </c>
      <c r="J142" s="382" t="s">
        <v>2561</v>
      </c>
      <c r="K142" s="382" t="s">
        <v>426</v>
      </c>
      <c r="L142" s="461">
        <v>0.05</v>
      </c>
      <c r="M142" s="382" t="s">
        <v>2576</v>
      </c>
      <c r="N142" s="462">
        <v>2022</v>
      </c>
      <c r="O142" s="463">
        <v>61</v>
      </c>
      <c r="P142" s="464">
        <f t="shared" si="6"/>
        <v>4</v>
      </c>
      <c r="Q142" s="462">
        <v>0</v>
      </c>
      <c r="R142" s="465">
        <f t="shared" si="7"/>
        <v>0</v>
      </c>
      <c r="S142" s="466">
        <f t="shared" si="8"/>
        <v>0</v>
      </c>
      <c r="T142" s="468" t="s">
        <v>2751</v>
      </c>
    </row>
    <row r="143" spans="1:20" ht="16.5" hidden="1" customHeight="1">
      <c r="A143" s="382" t="s">
        <v>111</v>
      </c>
      <c r="B143" s="382" t="s">
        <v>2558</v>
      </c>
      <c r="C143" s="382" t="s">
        <v>663</v>
      </c>
      <c r="D143" s="382" t="s">
        <v>335</v>
      </c>
      <c r="E143" s="382" t="s">
        <v>661</v>
      </c>
      <c r="F143" s="382" t="s">
        <v>916</v>
      </c>
      <c r="G143" s="382" t="s">
        <v>181</v>
      </c>
      <c r="H143" s="382" t="s">
        <v>2581</v>
      </c>
      <c r="I143" s="382" t="s">
        <v>2571</v>
      </c>
      <c r="J143" s="382" t="s">
        <v>2561</v>
      </c>
      <c r="K143" s="382" t="s">
        <v>426</v>
      </c>
      <c r="L143" s="461">
        <v>0.05</v>
      </c>
      <c r="M143" s="382" t="s">
        <v>2576</v>
      </c>
      <c r="N143" s="462">
        <v>2022</v>
      </c>
      <c r="O143" s="463">
        <v>61</v>
      </c>
      <c r="P143" s="464">
        <f t="shared" si="6"/>
        <v>4</v>
      </c>
      <c r="Q143" s="462">
        <v>0</v>
      </c>
      <c r="R143" s="465">
        <f t="shared" si="7"/>
        <v>0</v>
      </c>
      <c r="S143" s="466">
        <f t="shared" si="8"/>
        <v>0</v>
      </c>
      <c r="T143" s="468" t="s">
        <v>2751</v>
      </c>
    </row>
    <row r="144" spans="1:20" ht="16.5" hidden="1" customHeight="1">
      <c r="A144" s="382" t="s">
        <v>111</v>
      </c>
      <c r="B144" s="382" t="s">
        <v>2558</v>
      </c>
      <c r="C144" s="382" t="s">
        <v>663</v>
      </c>
      <c r="D144" s="382" t="s">
        <v>335</v>
      </c>
      <c r="E144" s="382" t="s">
        <v>661</v>
      </c>
      <c r="F144" s="382" t="s">
        <v>916</v>
      </c>
      <c r="G144" s="382" t="s">
        <v>181</v>
      </c>
      <c r="H144" s="382" t="s">
        <v>2581</v>
      </c>
      <c r="I144" s="382" t="s">
        <v>523</v>
      </c>
      <c r="J144" s="382" t="s">
        <v>2578</v>
      </c>
      <c r="K144" s="382" t="s">
        <v>422</v>
      </c>
      <c r="L144" s="461">
        <v>1</v>
      </c>
      <c r="M144" s="382" t="s">
        <v>2574</v>
      </c>
      <c r="N144" s="462">
        <v>2022</v>
      </c>
      <c r="O144" s="463">
        <v>61</v>
      </c>
      <c r="P144" s="464">
        <f t="shared" si="6"/>
        <v>61</v>
      </c>
      <c r="Q144" s="462">
        <v>61</v>
      </c>
      <c r="R144" s="465">
        <f t="shared" si="7"/>
        <v>1</v>
      </c>
      <c r="S144" s="466">
        <f t="shared" si="8"/>
        <v>1</v>
      </c>
      <c r="T144" s="467"/>
    </row>
    <row r="145" spans="1:20" ht="16.5" hidden="1" customHeight="1">
      <c r="A145" s="382" t="s">
        <v>111</v>
      </c>
      <c r="B145" s="382" t="s">
        <v>2558</v>
      </c>
      <c r="C145" s="382" t="s">
        <v>663</v>
      </c>
      <c r="D145" s="382" t="s">
        <v>335</v>
      </c>
      <c r="E145" s="382" t="s">
        <v>661</v>
      </c>
      <c r="F145" s="382" t="s">
        <v>916</v>
      </c>
      <c r="G145" s="382" t="s">
        <v>181</v>
      </c>
      <c r="H145" s="382" t="s">
        <v>2581</v>
      </c>
      <c r="I145" s="382" t="s">
        <v>522</v>
      </c>
      <c r="J145" s="382" t="s">
        <v>2578</v>
      </c>
      <c r="K145" s="382" t="s">
        <v>422</v>
      </c>
      <c r="L145" s="461">
        <v>1</v>
      </c>
      <c r="M145" s="382" t="s">
        <v>2574</v>
      </c>
      <c r="N145" s="462">
        <v>2022</v>
      </c>
      <c r="O145" s="463">
        <v>61</v>
      </c>
      <c r="P145" s="464">
        <f t="shared" si="6"/>
        <v>61</v>
      </c>
      <c r="Q145" s="462">
        <v>61</v>
      </c>
      <c r="R145" s="465">
        <f t="shared" si="7"/>
        <v>1</v>
      </c>
      <c r="S145" s="466">
        <f t="shared" si="8"/>
        <v>1</v>
      </c>
      <c r="T145" s="467"/>
    </row>
    <row r="146" spans="1:20" ht="16.5" hidden="1" customHeight="1">
      <c r="A146" s="382" t="s">
        <v>111</v>
      </c>
      <c r="B146" s="382" t="s">
        <v>2558</v>
      </c>
      <c r="C146" s="382" t="s">
        <v>663</v>
      </c>
      <c r="D146" s="382" t="s">
        <v>335</v>
      </c>
      <c r="E146" s="382" t="s">
        <v>661</v>
      </c>
      <c r="F146" s="382" t="s">
        <v>916</v>
      </c>
      <c r="G146" s="382" t="s">
        <v>181</v>
      </c>
      <c r="H146" s="382" t="s">
        <v>2581</v>
      </c>
      <c r="I146" s="382" t="s">
        <v>524</v>
      </c>
      <c r="J146" s="382" t="s">
        <v>2578</v>
      </c>
      <c r="K146" s="382" t="s">
        <v>422</v>
      </c>
      <c r="L146" s="461">
        <v>1</v>
      </c>
      <c r="M146" s="382" t="s">
        <v>2574</v>
      </c>
      <c r="N146" s="462">
        <v>2022</v>
      </c>
      <c r="O146" s="463">
        <v>61</v>
      </c>
      <c r="P146" s="464">
        <f t="shared" si="6"/>
        <v>61</v>
      </c>
      <c r="Q146" s="462">
        <v>61</v>
      </c>
      <c r="R146" s="465">
        <f t="shared" si="7"/>
        <v>1</v>
      </c>
      <c r="S146" s="466">
        <f t="shared" si="8"/>
        <v>1</v>
      </c>
      <c r="T146" s="467"/>
    </row>
    <row r="147" spans="1:20" ht="16.5" hidden="1" customHeight="1">
      <c r="A147" s="382" t="s">
        <v>111</v>
      </c>
      <c r="B147" s="382" t="s">
        <v>2558</v>
      </c>
      <c r="C147" s="382" t="s">
        <v>663</v>
      </c>
      <c r="D147" s="382" t="s">
        <v>335</v>
      </c>
      <c r="E147" s="382" t="s">
        <v>661</v>
      </c>
      <c r="F147" s="382" t="s">
        <v>916</v>
      </c>
      <c r="G147" s="382" t="s">
        <v>181</v>
      </c>
      <c r="H147" s="382" t="s">
        <v>2582</v>
      </c>
      <c r="I147" s="382" t="s">
        <v>502</v>
      </c>
      <c r="J147" s="382" t="s">
        <v>2578</v>
      </c>
      <c r="K147" s="382" t="s">
        <v>422</v>
      </c>
      <c r="L147" s="461">
        <v>1</v>
      </c>
      <c r="M147" s="382" t="s">
        <v>2574</v>
      </c>
      <c r="N147" s="462">
        <v>2022</v>
      </c>
      <c r="O147" s="463">
        <v>9</v>
      </c>
      <c r="P147" s="464">
        <f t="shared" si="6"/>
        <v>9</v>
      </c>
      <c r="Q147" s="462">
        <v>9</v>
      </c>
      <c r="R147" s="465">
        <f t="shared" si="7"/>
        <v>1</v>
      </c>
      <c r="S147" s="466">
        <f t="shared" si="8"/>
        <v>1</v>
      </c>
      <c r="T147" s="467"/>
    </row>
    <row r="148" spans="1:20" ht="16.5" hidden="1" customHeight="1">
      <c r="A148" s="382" t="s">
        <v>111</v>
      </c>
      <c r="B148" s="382" t="s">
        <v>2558</v>
      </c>
      <c r="C148" s="382" t="s">
        <v>663</v>
      </c>
      <c r="D148" s="382" t="s">
        <v>335</v>
      </c>
      <c r="E148" s="382" t="s">
        <v>661</v>
      </c>
      <c r="F148" s="382" t="s">
        <v>916</v>
      </c>
      <c r="G148" s="382" t="s">
        <v>181</v>
      </c>
      <c r="H148" s="382" t="s">
        <v>2582</v>
      </c>
      <c r="I148" s="382" t="s">
        <v>506</v>
      </c>
      <c r="J148" s="382" t="s">
        <v>2578</v>
      </c>
      <c r="K148" s="382" t="s">
        <v>422</v>
      </c>
      <c r="L148" s="461">
        <v>1</v>
      </c>
      <c r="M148" s="382" t="s">
        <v>2574</v>
      </c>
      <c r="N148" s="462">
        <v>2022</v>
      </c>
      <c r="O148" s="463">
        <v>9</v>
      </c>
      <c r="P148" s="464">
        <f t="shared" si="6"/>
        <v>9</v>
      </c>
      <c r="Q148" s="462">
        <v>9</v>
      </c>
      <c r="R148" s="465">
        <f t="shared" si="7"/>
        <v>1</v>
      </c>
      <c r="S148" s="466">
        <f t="shared" si="8"/>
        <v>1</v>
      </c>
      <c r="T148" s="467"/>
    </row>
    <row r="149" spans="1:20" ht="16.5" hidden="1" customHeight="1">
      <c r="A149" s="382" t="s">
        <v>111</v>
      </c>
      <c r="B149" s="382" t="s">
        <v>2558</v>
      </c>
      <c r="C149" s="382" t="s">
        <v>663</v>
      </c>
      <c r="D149" s="382" t="s">
        <v>335</v>
      </c>
      <c r="E149" s="382" t="s">
        <v>661</v>
      </c>
      <c r="F149" s="382" t="s">
        <v>916</v>
      </c>
      <c r="G149" s="382" t="s">
        <v>181</v>
      </c>
      <c r="H149" s="382" t="s">
        <v>2582</v>
      </c>
      <c r="I149" s="382" t="s">
        <v>504</v>
      </c>
      <c r="J149" s="382" t="s">
        <v>2578</v>
      </c>
      <c r="K149" s="382" t="s">
        <v>422</v>
      </c>
      <c r="L149" s="461">
        <v>1</v>
      </c>
      <c r="M149" s="382" t="s">
        <v>2574</v>
      </c>
      <c r="N149" s="462">
        <v>2022</v>
      </c>
      <c r="O149" s="463">
        <v>9</v>
      </c>
      <c r="P149" s="464">
        <f t="shared" si="6"/>
        <v>9</v>
      </c>
      <c r="Q149" s="462">
        <v>9</v>
      </c>
      <c r="R149" s="465">
        <f t="shared" si="7"/>
        <v>1</v>
      </c>
      <c r="S149" s="466">
        <f t="shared" si="8"/>
        <v>1</v>
      </c>
      <c r="T149" s="467"/>
    </row>
    <row r="150" spans="1:20" ht="16.5" hidden="1" customHeight="1">
      <c r="A150" s="382" t="s">
        <v>111</v>
      </c>
      <c r="B150" s="382" t="s">
        <v>2558</v>
      </c>
      <c r="C150" s="382" t="s">
        <v>663</v>
      </c>
      <c r="D150" s="382" t="s">
        <v>335</v>
      </c>
      <c r="E150" s="382" t="s">
        <v>661</v>
      </c>
      <c r="F150" s="382" t="s">
        <v>916</v>
      </c>
      <c r="G150" s="382" t="s">
        <v>181</v>
      </c>
      <c r="H150" s="382" t="s">
        <v>2582</v>
      </c>
      <c r="I150" s="382" t="s">
        <v>505</v>
      </c>
      <c r="J150" s="382" t="s">
        <v>2578</v>
      </c>
      <c r="K150" s="382" t="s">
        <v>422</v>
      </c>
      <c r="L150" s="461">
        <v>1</v>
      </c>
      <c r="M150" s="382" t="s">
        <v>2574</v>
      </c>
      <c r="N150" s="462">
        <v>2022</v>
      </c>
      <c r="O150" s="463">
        <v>9</v>
      </c>
      <c r="P150" s="464">
        <f t="shared" si="6"/>
        <v>9</v>
      </c>
      <c r="Q150" s="462">
        <v>9</v>
      </c>
      <c r="R150" s="465">
        <f t="shared" si="7"/>
        <v>1</v>
      </c>
      <c r="S150" s="466">
        <f t="shared" si="8"/>
        <v>1</v>
      </c>
      <c r="T150" s="467"/>
    </row>
    <row r="151" spans="1:20" ht="16.5" hidden="1" customHeight="1">
      <c r="A151" s="382" t="s">
        <v>111</v>
      </c>
      <c r="B151" s="382" t="s">
        <v>2558</v>
      </c>
      <c r="C151" s="382" t="s">
        <v>663</v>
      </c>
      <c r="D151" s="382" t="s">
        <v>335</v>
      </c>
      <c r="E151" s="382" t="s">
        <v>661</v>
      </c>
      <c r="F151" s="382" t="s">
        <v>916</v>
      </c>
      <c r="G151" s="382" t="s">
        <v>181</v>
      </c>
      <c r="H151" s="382" t="s">
        <v>2582</v>
      </c>
      <c r="I151" s="382" t="s">
        <v>514</v>
      </c>
      <c r="J151" s="382" t="s">
        <v>2578</v>
      </c>
      <c r="K151" s="382" t="s">
        <v>422</v>
      </c>
      <c r="L151" s="461">
        <v>1</v>
      </c>
      <c r="M151" s="382" t="s">
        <v>2574</v>
      </c>
      <c r="N151" s="462">
        <v>2022</v>
      </c>
      <c r="O151" s="463">
        <v>9</v>
      </c>
      <c r="P151" s="464">
        <f t="shared" si="6"/>
        <v>9</v>
      </c>
      <c r="Q151" s="462">
        <v>9</v>
      </c>
      <c r="R151" s="465">
        <f t="shared" si="7"/>
        <v>1</v>
      </c>
      <c r="S151" s="466">
        <f t="shared" si="8"/>
        <v>1</v>
      </c>
      <c r="T151" s="467"/>
    </row>
    <row r="152" spans="1:20" ht="16.5" hidden="1" customHeight="1">
      <c r="A152" s="382" t="s">
        <v>111</v>
      </c>
      <c r="B152" s="382" t="s">
        <v>2558</v>
      </c>
      <c r="C152" s="382" t="s">
        <v>663</v>
      </c>
      <c r="D152" s="382" t="s">
        <v>335</v>
      </c>
      <c r="E152" s="382" t="s">
        <v>661</v>
      </c>
      <c r="F152" s="382" t="s">
        <v>916</v>
      </c>
      <c r="G152" s="382" t="s">
        <v>181</v>
      </c>
      <c r="H152" s="382" t="s">
        <v>2582</v>
      </c>
      <c r="I152" s="382" t="s">
        <v>2563</v>
      </c>
      <c r="J152" s="382" t="s">
        <v>2578</v>
      </c>
      <c r="K152" s="382" t="s">
        <v>422</v>
      </c>
      <c r="L152" s="461">
        <v>1</v>
      </c>
      <c r="M152" s="382" t="s">
        <v>2574</v>
      </c>
      <c r="N152" s="462">
        <v>2022</v>
      </c>
      <c r="O152" s="463">
        <v>9</v>
      </c>
      <c r="P152" s="464">
        <f t="shared" si="6"/>
        <v>9</v>
      </c>
      <c r="Q152" s="462">
        <v>9</v>
      </c>
      <c r="R152" s="465">
        <f t="shared" si="7"/>
        <v>1</v>
      </c>
      <c r="S152" s="466">
        <f t="shared" si="8"/>
        <v>1</v>
      </c>
      <c r="T152" s="467"/>
    </row>
    <row r="153" spans="1:20" ht="16.5" hidden="1" customHeight="1">
      <c r="A153" s="382" t="s">
        <v>111</v>
      </c>
      <c r="B153" s="382" t="s">
        <v>2558</v>
      </c>
      <c r="C153" s="382" t="s">
        <v>663</v>
      </c>
      <c r="D153" s="382" t="s">
        <v>335</v>
      </c>
      <c r="E153" s="382" t="s">
        <v>661</v>
      </c>
      <c r="F153" s="382" t="s">
        <v>916</v>
      </c>
      <c r="G153" s="382" t="s">
        <v>181</v>
      </c>
      <c r="H153" s="382" t="s">
        <v>2582</v>
      </c>
      <c r="I153" s="382" t="s">
        <v>507</v>
      </c>
      <c r="J153" s="382" t="s">
        <v>2578</v>
      </c>
      <c r="K153" s="382" t="s">
        <v>422</v>
      </c>
      <c r="L153" s="461">
        <v>1</v>
      </c>
      <c r="M153" s="382" t="s">
        <v>2574</v>
      </c>
      <c r="N153" s="462">
        <v>2022</v>
      </c>
      <c r="O153" s="463">
        <v>9</v>
      </c>
      <c r="P153" s="464">
        <f t="shared" ref="P153:P216" si="9">ROUNDUP(O153*L153,0)</f>
        <v>9</v>
      </c>
      <c r="Q153" s="462">
        <v>9</v>
      </c>
      <c r="R153" s="465">
        <f t="shared" ref="R153:R216" si="10">Q153/P153</f>
        <v>1</v>
      </c>
      <c r="S153" s="466">
        <f t="shared" ref="S153:S216" si="11">Q153/O153</f>
        <v>1</v>
      </c>
      <c r="T153" s="467"/>
    </row>
    <row r="154" spans="1:20" ht="16.5" hidden="1" customHeight="1">
      <c r="A154" s="382" t="s">
        <v>111</v>
      </c>
      <c r="B154" s="382" t="s">
        <v>2558</v>
      </c>
      <c r="C154" s="382" t="s">
        <v>663</v>
      </c>
      <c r="D154" s="382" t="s">
        <v>335</v>
      </c>
      <c r="E154" s="382" t="s">
        <v>661</v>
      </c>
      <c r="F154" s="382" t="s">
        <v>916</v>
      </c>
      <c r="G154" s="382" t="s">
        <v>181</v>
      </c>
      <c r="H154" s="382" t="s">
        <v>2582</v>
      </c>
      <c r="I154" s="382" t="s">
        <v>2564</v>
      </c>
      <c r="J154" s="382" t="s">
        <v>2578</v>
      </c>
      <c r="K154" s="382" t="s">
        <v>422</v>
      </c>
      <c r="L154" s="461">
        <v>1</v>
      </c>
      <c r="M154" s="382" t="s">
        <v>2574</v>
      </c>
      <c r="N154" s="462">
        <v>2022</v>
      </c>
      <c r="O154" s="463">
        <v>9</v>
      </c>
      <c r="P154" s="464">
        <f t="shared" si="9"/>
        <v>9</v>
      </c>
      <c r="Q154" s="462">
        <v>9</v>
      </c>
      <c r="R154" s="465">
        <f t="shared" si="10"/>
        <v>1</v>
      </c>
      <c r="S154" s="466">
        <f t="shared" si="11"/>
        <v>1</v>
      </c>
      <c r="T154" s="467"/>
    </row>
    <row r="155" spans="1:20" ht="16.5" hidden="1" customHeight="1">
      <c r="A155" s="382" t="s">
        <v>111</v>
      </c>
      <c r="B155" s="382" t="s">
        <v>2558</v>
      </c>
      <c r="C155" s="382" t="s">
        <v>663</v>
      </c>
      <c r="D155" s="382" t="s">
        <v>335</v>
      </c>
      <c r="E155" s="382" t="s">
        <v>661</v>
      </c>
      <c r="F155" s="382" t="s">
        <v>916</v>
      </c>
      <c r="G155" s="382" t="s">
        <v>181</v>
      </c>
      <c r="H155" s="382" t="s">
        <v>2582</v>
      </c>
      <c r="I155" s="382" t="s">
        <v>2565</v>
      </c>
      <c r="J155" s="382" t="s">
        <v>2578</v>
      </c>
      <c r="K155" s="382" t="s">
        <v>422</v>
      </c>
      <c r="L155" s="461">
        <v>1</v>
      </c>
      <c r="M155" s="382" t="s">
        <v>2574</v>
      </c>
      <c r="N155" s="462">
        <v>2022</v>
      </c>
      <c r="O155" s="463">
        <v>9</v>
      </c>
      <c r="P155" s="464">
        <f t="shared" si="9"/>
        <v>9</v>
      </c>
      <c r="Q155" s="462">
        <v>9</v>
      </c>
      <c r="R155" s="465">
        <f t="shared" si="10"/>
        <v>1</v>
      </c>
      <c r="S155" s="466">
        <f t="shared" si="11"/>
        <v>1</v>
      </c>
      <c r="T155" s="467"/>
    </row>
    <row r="156" spans="1:20" ht="16.5" hidden="1" customHeight="1">
      <c r="A156" s="382" t="s">
        <v>111</v>
      </c>
      <c r="B156" s="382" t="s">
        <v>2558</v>
      </c>
      <c r="C156" s="382" t="s">
        <v>663</v>
      </c>
      <c r="D156" s="382" t="s">
        <v>335</v>
      </c>
      <c r="E156" s="382" t="s">
        <v>661</v>
      </c>
      <c r="F156" s="382" t="s">
        <v>916</v>
      </c>
      <c r="G156" s="382" t="s">
        <v>181</v>
      </c>
      <c r="H156" s="382" t="s">
        <v>2582</v>
      </c>
      <c r="I156" s="382" t="s">
        <v>509</v>
      </c>
      <c r="J156" s="382" t="s">
        <v>2578</v>
      </c>
      <c r="K156" s="382" t="s">
        <v>422</v>
      </c>
      <c r="L156" s="461">
        <v>1</v>
      </c>
      <c r="M156" s="382" t="s">
        <v>2574</v>
      </c>
      <c r="N156" s="462">
        <v>2022</v>
      </c>
      <c r="O156" s="463">
        <v>9</v>
      </c>
      <c r="P156" s="464">
        <f t="shared" si="9"/>
        <v>9</v>
      </c>
      <c r="Q156" s="462">
        <v>9</v>
      </c>
      <c r="R156" s="465">
        <f t="shared" si="10"/>
        <v>1</v>
      </c>
      <c r="S156" s="466">
        <f t="shared" si="11"/>
        <v>1</v>
      </c>
      <c r="T156" s="467"/>
    </row>
    <row r="157" spans="1:20" ht="16.5" hidden="1" customHeight="1">
      <c r="A157" s="382" t="s">
        <v>111</v>
      </c>
      <c r="B157" s="382" t="s">
        <v>2558</v>
      </c>
      <c r="C157" s="382" t="s">
        <v>663</v>
      </c>
      <c r="D157" s="382" t="s">
        <v>335</v>
      </c>
      <c r="E157" s="382" t="s">
        <v>661</v>
      </c>
      <c r="F157" s="382" t="s">
        <v>916</v>
      </c>
      <c r="G157" s="382" t="s">
        <v>181</v>
      </c>
      <c r="H157" s="382" t="s">
        <v>2582</v>
      </c>
      <c r="I157" s="382" t="s">
        <v>2566</v>
      </c>
      <c r="J157" s="382" t="s">
        <v>2578</v>
      </c>
      <c r="K157" s="382" t="s">
        <v>422</v>
      </c>
      <c r="L157" s="461">
        <v>1</v>
      </c>
      <c r="M157" s="382" t="s">
        <v>2574</v>
      </c>
      <c r="N157" s="462">
        <v>2022</v>
      </c>
      <c r="O157" s="463">
        <v>9</v>
      </c>
      <c r="P157" s="464">
        <f t="shared" si="9"/>
        <v>9</v>
      </c>
      <c r="Q157" s="462">
        <v>9</v>
      </c>
      <c r="R157" s="465">
        <f t="shared" si="10"/>
        <v>1</v>
      </c>
      <c r="S157" s="466">
        <f t="shared" si="11"/>
        <v>1</v>
      </c>
      <c r="T157" s="467"/>
    </row>
    <row r="158" spans="1:20" ht="16.5" hidden="1" customHeight="1">
      <c r="A158" s="382" t="s">
        <v>111</v>
      </c>
      <c r="B158" s="382" t="s">
        <v>2558</v>
      </c>
      <c r="C158" s="382" t="s">
        <v>663</v>
      </c>
      <c r="D158" s="382" t="s">
        <v>335</v>
      </c>
      <c r="E158" s="382" t="s">
        <v>661</v>
      </c>
      <c r="F158" s="382" t="s">
        <v>916</v>
      </c>
      <c r="G158" s="382" t="s">
        <v>181</v>
      </c>
      <c r="H158" s="382" t="s">
        <v>2582</v>
      </c>
      <c r="I158" s="382" t="s">
        <v>2567</v>
      </c>
      <c r="J158" s="382" t="s">
        <v>2578</v>
      </c>
      <c r="K158" s="382" t="s">
        <v>422</v>
      </c>
      <c r="L158" s="461">
        <v>1</v>
      </c>
      <c r="M158" s="382" t="s">
        <v>2574</v>
      </c>
      <c r="N158" s="462">
        <v>2022</v>
      </c>
      <c r="O158" s="463">
        <v>9</v>
      </c>
      <c r="P158" s="464">
        <f t="shared" si="9"/>
        <v>9</v>
      </c>
      <c r="Q158" s="462">
        <v>9</v>
      </c>
      <c r="R158" s="465">
        <f t="shared" si="10"/>
        <v>1</v>
      </c>
      <c r="S158" s="466">
        <f t="shared" si="11"/>
        <v>1</v>
      </c>
      <c r="T158" s="467"/>
    </row>
    <row r="159" spans="1:20" ht="16.5" hidden="1" customHeight="1">
      <c r="A159" s="382" t="s">
        <v>111</v>
      </c>
      <c r="B159" s="382" t="s">
        <v>2558</v>
      </c>
      <c r="C159" s="382" t="s">
        <v>663</v>
      </c>
      <c r="D159" s="382" t="s">
        <v>335</v>
      </c>
      <c r="E159" s="382" t="s">
        <v>661</v>
      </c>
      <c r="F159" s="382" t="s">
        <v>916</v>
      </c>
      <c r="G159" s="382" t="s">
        <v>181</v>
      </c>
      <c r="H159" s="382" t="s">
        <v>2582</v>
      </c>
      <c r="I159" s="382" t="s">
        <v>2568</v>
      </c>
      <c r="J159" s="382" t="s">
        <v>2578</v>
      </c>
      <c r="K159" s="382" t="s">
        <v>422</v>
      </c>
      <c r="L159" s="461">
        <v>1</v>
      </c>
      <c r="M159" s="382" t="s">
        <v>2574</v>
      </c>
      <c r="N159" s="462">
        <v>2022</v>
      </c>
      <c r="O159" s="463">
        <v>9</v>
      </c>
      <c r="P159" s="464">
        <f t="shared" si="9"/>
        <v>9</v>
      </c>
      <c r="Q159" s="462">
        <v>9</v>
      </c>
      <c r="R159" s="465">
        <f t="shared" si="10"/>
        <v>1</v>
      </c>
      <c r="S159" s="466">
        <f t="shared" si="11"/>
        <v>1</v>
      </c>
      <c r="T159" s="467"/>
    </row>
    <row r="160" spans="1:20" ht="16.5" hidden="1" customHeight="1">
      <c r="A160" s="382" t="s">
        <v>111</v>
      </c>
      <c r="B160" s="382" t="s">
        <v>2558</v>
      </c>
      <c r="C160" s="382" t="s">
        <v>663</v>
      </c>
      <c r="D160" s="382" t="s">
        <v>335</v>
      </c>
      <c r="E160" s="382" t="s">
        <v>661</v>
      </c>
      <c r="F160" s="382" t="s">
        <v>916</v>
      </c>
      <c r="G160" s="382" t="s">
        <v>181</v>
      </c>
      <c r="H160" s="382" t="s">
        <v>2582</v>
      </c>
      <c r="I160" s="382" t="s">
        <v>2569</v>
      </c>
      <c r="J160" s="382" t="s">
        <v>2561</v>
      </c>
      <c r="K160" s="382" t="s">
        <v>426</v>
      </c>
      <c r="L160" s="461">
        <v>0.05</v>
      </c>
      <c r="M160" s="382" t="s">
        <v>2576</v>
      </c>
      <c r="N160" s="462">
        <v>2022</v>
      </c>
      <c r="O160" s="463">
        <v>9</v>
      </c>
      <c r="P160" s="464">
        <f t="shared" si="9"/>
        <v>1</v>
      </c>
      <c r="Q160" s="462">
        <v>0</v>
      </c>
      <c r="R160" s="465">
        <f t="shared" si="10"/>
        <v>0</v>
      </c>
      <c r="S160" s="466">
        <f t="shared" si="11"/>
        <v>0</v>
      </c>
      <c r="T160" s="468" t="s">
        <v>2751</v>
      </c>
    </row>
    <row r="161" spans="1:20" ht="16.5" hidden="1" customHeight="1">
      <c r="A161" s="382" t="s">
        <v>111</v>
      </c>
      <c r="B161" s="382" t="s">
        <v>2558</v>
      </c>
      <c r="C161" s="382" t="s">
        <v>663</v>
      </c>
      <c r="D161" s="382" t="s">
        <v>335</v>
      </c>
      <c r="E161" s="382" t="s">
        <v>661</v>
      </c>
      <c r="F161" s="382" t="s">
        <v>916</v>
      </c>
      <c r="G161" s="382" t="s">
        <v>181</v>
      </c>
      <c r="H161" s="382" t="s">
        <v>2582</v>
      </c>
      <c r="I161" s="382" t="s">
        <v>2570</v>
      </c>
      <c r="J161" s="382" t="s">
        <v>2561</v>
      </c>
      <c r="K161" s="382" t="s">
        <v>426</v>
      </c>
      <c r="L161" s="461">
        <v>0.05</v>
      </c>
      <c r="M161" s="382" t="s">
        <v>2576</v>
      </c>
      <c r="N161" s="462">
        <v>2022</v>
      </c>
      <c r="O161" s="463">
        <v>9</v>
      </c>
      <c r="P161" s="464">
        <f t="shared" si="9"/>
        <v>1</v>
      </c>
      <c r="Q161" s="462">
        <v>0</v>
      </c>
      <c r="R161" s="465">
        <f t="shared" si="10"/>
        <v>0</v>
      </c>
      <c r="S161" s="466">
        <f t="shared" si="11"/>
        <v>0</v>
      </c>
      <c r="T161" s="468" t="s">
        <v>2751</v>
      </c>
    </row>
    <row r="162" spans="1:20" ht="16.5" hidden="1" customHeight="1">
      <c r="A162" s="382" t="s">
        <v>111</v>
      </c>
      <c r="B162" s="382" t="s">
        <v>2558</v>
      </c>
      <c r="C162" s="382" t="s">
        <v>663</v>
      </c>
      <c r="D162" s="382" t="s">
        <v>335</v>
      </c>
      <c r="E162" s="382" t="s">
        <v>661</v>
      </c>
      <c r="F162" s="382" t="s">
        <v>916</v>
      </c>
      <c r="G162" s="382" t="s">
        <v>181</v>
      </c>
      <c r="H162" s="382" t="s">
        <v>2582</v>
      </c>
      <c r="I162" s="382" t="s">
        <v>516</v>
      </c>
      <c r="J162" s="382" t="s">
        <v>2561</v>
      </c>
      <c r="K162" s="382" t="s">
        <v>426</v>
      </c>
      <c r="L162" s="461">
        <v>0.05</v>
      </c>
      <c r="M162" s="382" t="s">
        <v>2576</v>
      </c>
      <c r="N162" s="462">
        <v>2022</v>
      </c>
      <c r="O162" s="463">
        <v>9</v>
      </c>
      <c r="P162" s="464">
        <f t="shared" si="9"/>
        <v>1</v>
      </c>
      <c r="Q162" s="462">
        <v>0</v>
      </c>
      <c r="R162" s="465">
        <f t="shared" si="10"/>
        <v>0</v>
      </c>
      <c r="S162" s="466">
        <f t="shared" si="11"/>
        <v>0</v>
      </c>
      <c r="T162" s="468" t="s">
        <v>2751</v>
      </c>
    </row>
    <row r="163" spans="1:20" ht="16.5" hidden="1" customHeight="1">
      <c r="A163" s="382" t="s">
        <v>111</v>
      </c>
      <c r="B163" s="382" t="s">
        <v>2558</v>
      </c>
      <c r="C163" s="382" t="s">
        <v>663</v>
      </c>
      <c r="D163" s="382" t="s">
        <v>335</v>
      </c>
      <c r="E163" s="382" t="s">
        <v>661</v>
      </c>
      <c r="F163" s="382" t="s">
        <v>916</v>
      </c>
      <c r="G163" s="382" t="s">
        <v>181</v>
      </c>
      <c r="H163" s="382" t="s">
        <v>2582</v>
      </c>
      <c r="I163" s="382" t="s">
        <v>2571</v>
      </c>
      <c r="J163" s="382" t="s">
        <v>2561</v>
      </c>
      <c r="K163" s="382" t="s">
        <v>426</v>
      </c>
      <c r="L163" s="461">
        <v>0.05</v>
      </c>
      <c r="M163" s="382" t="s">
        <v>2576</v>
      </c>
      <c r="N163" s="462">
        <v>2022</v>
      </c>
      <c r="O163" s="463">
        <v>9</v>
      </c>
      <c r="P163" s="464">
        <f t="shared" si="9"/>
        <v>1</v>
      </c>
      <c r="Q163" s="462">
        <v>0</v>
      </c>
      <c r="R163" s="465">
        <f t="shared" si="10"/>
        <v>0</v>
      </c>
      <c r="S163" s="466">
        <f t="shared" si="11"/>
        <v>0</v>
      </c>
      <c r="T163" s="468" t="s">
        <v>2751</v>
      </c>
    </row>
    <row r="164" spans="1:20" ht="16.5" hidden="1" customHeight="1">
      <c r="A164" s="382" t="s">
        <v>111</v>
      </c>
      <c r="B164" s="382" t="s">
        <v>2558</v>
      </c>
      <c r="C164" s="382" t="s">
        <v>663</v>
      </c>
      <c r="D164" s="382" t="s">
        <v>335</v>
      </c>
      <c r="E164" s="382" t="s">
        <v>661</v>
      </c>
      <c r="F164" s="382" t="s">
        <v>916</v>
      </c>
      <c r="G164" s="382" t="s">
        <v>181</v>
      </c>
      <c r="H164" s="382" t="s">
        <v>2582</v>
      </c>
      <c r="I164" s="382" t="s">
        <v>523</v>
      </c>
      <c r="J164" s="382" t="s">
        <v>2578</v>
      </c>
      <c r="K164" s="382" t="s">
        <v>422</v>
      </c>
      <c r="L164" s="461">
        <v>1</v>
      </c>
      <c r="M164" s="382" t="s">
        <v>2574</v>
      </c>
      <c r="N164" s="462">
        <v>2022</v>
      </c>
      <c r="O164" s="463">
        <v>9</v>
      </c>
      <c r="P164" s="464">
        <f t="shared" si="9"/>
        <v>9</v>
      </c>
      <c r="Q164" s="462">
        <v>9</v>
      </c>
      <c r="R164" s="465">
        <f t="shared" si="10"/>
        <v>1</v>
      </c>
      <c r="S164" s="466">
        <f t="shared" si="11"/>
        <v>1</v>
      </c>
      <c r="T164" s="467"/>
    </row>
    <row r="165" spans="1:20" ht="16.5" hidden="1" customHeight="1">
      <c r="A165" s="382" t="s">
        <v>111</v>
      </c>
      <c r="B165" s="382" t="s">
        <v>2558</v>
      </c>
      <c r="C165" s="382" t="s">
        <v>663</v>
      </c>
      <c r="D165" s="382" t="s">
        <v>335</v>
      </c>
      <c r="E165" s="382" t="s">
        <v>661</v>
      </c>
      <c r="F165" s="382" t="s">
        <v>916</v>
      </c>
      <c r="G165" s="382" t="s">
        <v>181</v>
      </c>
      <c r="H165" s="382" t="s">
        <v>2582</v>
      </c>
      <c r="I165" s="382" t="s">
        <v>522</v>
      </c>
      <c r="J165" s="382" t="s">
        <v>2578</v>
      </c>
      <c r="K165" s="382" t="s">
        <v>422</v>
      </c>
      <c r="L165" s="461">
        <v>1</v>
      </c>
      <c r="M165" s="382" t="s">
        <v>2574</v>
      </c>
      <c r="N165" s="462">
        <v>2022</v>
      </c>
      <c r="O165" s="463">
        <v>9</v>
      </c>
      <c r="P165" s="464">
        <f t="shared" si="9"/>
        <v>9</v>
      </c>
      <c r="Q165" s="462">
        <v>9</v>
      </c>
      <c r="R165" s="465">
        <f t="shared" si="10"/>
        <v>1</v>
      </c>
      <c r="S165" s="466">
        <f t="shared" si="11"/>
        <v>1</v>
      </c>
      <c r="T165" s="467"/>
    </row>
    <row r="166" spans="1:20" ht="16.5" hidden="1" customHeight="1">
      <c r="A166" s="382" t="s">
        <v>111</v>
      </c>
      <c r="B166" s="382" t="s">
        <v>2558</v>
      </c>
      <c r="C166" s="382" t="s">
        <v>663</v>
      </c>
      <c r="D166" s="382" t="s">
        <v>335</v>
      </c>
      <c r="E166" s="382" t="s">
        <v>661</v>
      </c>
      <c r="F166" s="382" t="s">
        <v>916</v>
      </c>
      <c r="G166" s="382" t="s">
        <v>181</v>
      </c>
      <c r="H166" s="382" t="s">
        <v>2582</v>
      </c>
      <c r="I166" s="382" t="s">
        <v>524</v>
      </c>
      <c r="J166" s="382" t="s">
        <v>2578</v>
      </c>
      <c r="K166" s="382" t="s">
        <v>422</v>
      </c>
      <c r="L166" s="461">
        <v>1</v>
      </c>
      <c r="M166" s="382" t="s">
        <v>2574</v>
      </c>
      <c r="N166" s="462">
        <v>2022</v>
      </c>
      <c r="O166" s="463">
        <v>9</v>
      </c>
      <c r="P166" s="464">
        <f t="shared" si="9"/>
        <v>9</v>
      </c>
      <c r="Q166" s="462">
        <v>9</v>
      </c>
      <c r="R166" s="465">
        <f t="shared" si="10"/>
        <v>1</v>
      </c>
      <c r="S166" s="466">
        <f t="shared" si="11"/>
        <v>1</v>
      </c>
      <c r="T166" s="467"/>
    </row>
    <row r="167" spans="1:20" ht="16.5" hidden="1" customHeight="1">
      <c r="A167" s="382" t="s">
        <v>111</v>
      </c>
      <c r="B167" s="382" t="s">
        <v>2558</v>
      </c>
      <c r="C167" s="382" t="s">
        <v>663</v>
      </c>
      <c r="D167" s="382" t="s">
        <v>335</v>
      </c>
      <c r="E167" s="382" t="s">
        <v>661</v>
      </c>
      <c r="F167" s="382" t="s">
        <v>916</v>
      </c>
      <c r="G167" s="382" t="s">
        <v>181</v>
      </c>
      <c r="H167" s="382" t="s">
        <v>2583</v>
      </c>
      <c r="I167" s="382" t="s">
        <v>502</v>
      </c>
      <c r="J167" s="382" t="s">
        <v>2573</v>
      </c>
      <c r="K167" s="382" t="s">
        <v>422</v>
      </c>
      <c r="L167" s="461">
        <v>1</v>
      </c>
      <c r="M167" s="382" t="s">
        <v>2574</v>
      </c>
      <c r="N167" s="462">
        <v>2022</v>
      </c>
      <c r="O167" s="463">
        <v>64</v>
      </c>
      <c r="P167" s="464">
        <f t="shared" si="9"/>
        <v>64</v>
      </c>
      <c r="Q167" s="462">
        <v>64</v>
      </c>
      <c r="R167" s="465">
        <f t="shared" si="10"/>
        <v>1</v>
      </c>
      <c r="S167" s="466">
        <f t="shared" si="11"/>
        <v>1</v>
      </c>
      <c r="T167" s="467"/>
    </row>
    <row r="168" spans="1:20" ht="16.5" hidden="1" customHeight="1">
      <c r="A168" s="382" t="s">
        <v>111</v>
      </c>
      <c r="B168" s="382" t="s">
        <v>2558</v>
      </c>
      <c r="C168" s="382" t="s">
        <v>663</v>
      </c>
      <c r="D168" s="382" t="s">
        <v>335</v>
      </c>
      <c r="E168" s="382" t="s">
        <v>661</v>
      </c>
      <c r="F168" s="382" t="s">
        <v>916</v>
      </c>
      <c r="G168" s="382" t="s">
        <v>181</v>
      </c>
      <c r="H168" s="382" t="s">
        <v>2583</v>
      </c>
      <c r="I168" s="382" t="s">
        <v>506</v>
      </c>
      <c r="J168" s="382" t="s">
        <v>2573</v>
      </c>
      <c r="K168" s="382" t="s">
        <v>422</v>
      </c>
      <c r="L168" s="461">
        <v>1</v>
      </c>
      <c r="M168" s="382" t="s">
        <v>2574</v>
      </c>
      <c r="N168" s="462">
        <v>2022</v>
      </c>
      <c r="O168" s="463">
        <v>64</v>
      </c>
      <c r="P168" s="464">
        <f t="shared" si="9"/>
        <v>64</v>
      </c>
      <c r="Q168" s="462">
        <v>64</v>
      </c>
      <c r="R168" s="465">
        <f t="shared" si="10"/>
        <v>1</v>
      </c>
      <c r="S168" s="466">
        <f t="shared" si="11"/>
        <v>1</v>
      </c>
      <c r="T168" s="467"/>
    </row>
    <row r="169" spans="1:20" ht="16.5" hidden="1" customHeight="1">
      <c r="A169" s="382" t="s">
        <v>111</v>
      </c>
      <c r="B169" s="382" t="s">
        <v>2558</v>
      </c>
      <c r="C169" s="382" t="s">
        <v>663</v>
      </c>
      <c r="D169" s="382" t="s">
        <v>335</v>
      </c>
      <c r="E169" s="382" t="s">
        <v>661</v>
      </c>
      <c r="F169" s="382" t="s">
        <v>916</v>
      </c>
      <c r="G169" s="382" t="s">
        <v>181</v>
      </c>
      <c r="H169" s="382" t="s">
        <v>2583</v>
      </c>
      <c r="I169" s="382" t="s">
        <v>504</v>
      </c>
      <c r="J169" s="382" t="s">
        <v>2573</v>
      </c>
      <c r="K169" s="382" t="s">
        <v>422</v>
      </c>
      <c r="L169" s="461">
        <v>1</v>
      </c>
      <c r="M169" s="382" t="s">
        <v>2574</v>
      </c>
      <c r="N169" s="462">
        <v>2022</v>
      </c>
      <c r="O169" s="463">
        <v>64</v>
      </c>
      <c r="P169" s="464">
        <f t="shared" si="9"/>
        <v>64</v>
      </c>
      <c r="Q169" s="462">
        <v>64</v>
      </c>
      <c r="R169" s="465">
        <f t="shared" si="10"/>
        <v>1</v>
      </c>
      <c r="S169" s="466">
        <f t="shared" si="11"/>
        <v>1</v>
      </c>
      <c r="T169" s="467"/>
    </row>
    <row r="170" spans="1:20" ht="16.5" hidden="1" customHeight="1">
      <c r="A170" s="382" t="s">
        <v>111</v>
      </c>
      <c r="B170" s="382" t="s">
        <v>2558</v>
      </c>
      <c r="C170" s="382" t="s">
        <v>663</v>
      </c>
      <c r="D170" s="382" t="s">
        <v>335</v>
      </c>
      <c r="E170" s="382" t="s">
        <v>661</v>
      </c>
      <c r="F170" s="382" t="s">
        <v>916</v>
      </c>
      <c r="G170" s="382" t="s">
        <v>181</v>
      </c>
      <c r="H170" s="382" t="s">
        <v>2583</v>
      </c>
      <c r="I170" s="382" t="s">
        <v>505</v>
      </c>
      <c r="J170" s="382" t="s">
        <v>2573</v>
      </c>
      <c r="K170" s="382" t="s">
        <v>422</v>
      </c>
      <c r="L170" s="461">
        <v>1</v>
      </c>
      <c r="M170" s="382" t="s">
        <v>2574</v>
      </c>
      <c r="N170" s="462">
        <v>2022</v>
      </c>
      <c r="O170" s="463">
        <v>64</v>
      </c>
      <c r="P170" s="464">
        <f t="shared" si="9"/>
        <v>64</v>
      </c>
      <c r="Q170" s="462">
        <v>64</v>
      </c>
      <c r="R170" s="465">
        <f t="shared" si="10"/>
        <v>1</v>
      </c>
      <c r="S170" s="466">
        <f t="shared" si="11"/>
        <v>1</v>
      </c>
      <c r="T170" s="467"/>
    </row>
    <row r="171" spans="1:20" ht="16.5" hidden="1" customHeight="1">
      <c r="A171" s="382" t="s">
        <v>111</v>
      </c>
      <c r="B171" s="382" t="s">
        <v>2558</v>
      </c>
      <c r="C171" s="382" t="s">
        <v>663</v>
      </c>
      <c r="D171" s="382" t="s">
        <v>335</v>
      </c>
      <c r="E171" s="382" t="s">
        <v>661</v>
      </c>
      <c r="F171" s="382" t="s">
        <v>916</v>
      </c>
      <c r="G171" s="382" t="s">
        <v>181</v>
      </c>
      <c r="H171" s="382" t="s">
        <v>2583</v>
      </c>
      <c r="I171" s="382" t="s">
        <v>514</v>
      </c>
      <c r="J171" s="382" t="s">
        <v>2573</v>
      </c>
      <c r="K171" s="382" t="s">
        <v>422</v>
      </c>
      <c r="L171" s="461">
        <v>1</v>
      </c>
      <c r="M171" s="382" t="s">
        <v>2574</v>
      </c>
      <c r="N171" s="462">
        <v>2022</v>
      </c>
      <c r="O171" s="463">
        <v>64</v>
      </c>
      <c r="P171" s="464">
        <f t="shared" si="9"/>
        <v>64</v>
      </c>
      <c r="Q171" s="462">
        <v>64</v>
      </c>
      <c r="R171" s="465">
        <f t="shared" si="10"/>
        <v>1</v>
      </c>
      <c r="S171" s="466">
        <f t="shared" si="11"/>
        <v>1</v>
      </c>
      <c r="T171" s="467"/>
    </row>
    <row r="172" spans="1:20" ht="16.5" hidden="1" customHeight="1">
      <c r="A172" s="382" t="s">
        <v>111</v>
      </c>
      <c r="B172" s="382" t="s">
        <v>2558</v>
      </c>
      <c r="C172" s="382" t="s">
        <v>663</v>
      </c>
      <c r="D172" s="382" t="s">
        <v>335</v>
      </c>
      <c r="E172" s="382" t="s">
        <v>661</v>
      </c>
      <c r="F172" s="382" t="s">
        <v>916</v>
      </c>
      <c r="G172" s="382" t="s">
        <v>181</v>
      </c>
      <c r="H172" s="382" t="s">
        <v>2583</v>
      </c>
      <c r="I172" s="382" t="s">
        <v>2563</v>
      </c>
      <c r="J172" s="382" t="s">
        <v>2573</v>
      </c>
      <c r="K172" s="382" t="s">
        <v>422</v>
      </c>
      <c r="L172" s="461">
        <v>1</v>
      </c>
      <c r="M172" s="382" t="s">
        <v>2574</v>
      </c>
      <c r="N172" s="462">
        <v>2022</v>
      </c>
      <c r="O172" s="463">
        <v>64</v>
      </c>
      <c r="P172" s="464">
        <f t="shared" si="9"/>
        <v>64</v>
      </c>
      <c r="Q172" s="462">
        <v>64</v>
      </c>
      <c r="R172" s="465">
        <f t="shared" si="10"/>
        <v>1</v>
      </c>
      <c r="S172" s="466">
        <f t="shared" si="11"/>
        <v>1</v>
      </c>
      <c r="T172" s="467"/>
    </row>
    <row r="173" spans="1:20" ht="16.5" hidden="1" customHeight="1">
      <c r="A173" s="382" t="s">
        <v>111</v>
      </c>
      <c r="B173" s="382" t="s">
        <v>2558</v>
      </c>
      <c r="C173" s="382" t="s">
        <v>663</v>
      </c>
      <c r="D173" s="382" t="s">
        <v>335</v>
      </c>
      <c r="E173" s="382" t="s">
        <v>661</v>
      </c>
      <c r="F173" s="382" t="s">
        <v>916</v>
      </c>
      <c r="G173" s="382" t="s">
        <v>181</v>
      </c>
      <c r="H173" s="382" t="s">
        <v>2583</v>
      </c>
      <c r="I173" s="382" t="s">
        <v>507</v>
      </c>
      <c r="J173" s="382" t="s">
        <v>2573</v>
      </c>
      <c r="K173" s="382" t="s">
        <v>422</v>
      </c>
      <c r="L173" s="461">
        <v>1</v>
      </c>
      <c r="M173" s="382" t="s">
        <v>2574</v>
      </c>
      <c r="N173" s="462">
        <v>2022</v>
      </c>
      <c r="O173" s="463">
        <v>64</v>
      </c>
      <c r="P173" s="464">
        <f t="shared" si="9"/>
        <v>64</v>
      </c>
      <c r="Q173" s="462">
        <v>64</v>
      </c>
      <c r="R173" s="465">
        <f t="shared" si="10"/>
        <v>1</v>
      </c>
      <c r="S173" s="466">
        <f t="shared" si="11"/>
        <v>1</v>
      </c>
      <c r="T173" s="467"/>
    </row>
    <row r="174" spans="1:20" ht="16.5" hidden="1" customHeight="1">
      <c r="A174" s="382" t="s">
        <v>111</v>
      </c>
      <c r="B174" s="382" t="s">
        <v>2558</v>
      </c>
      <c r="C174" s="382" t="s">
        <v>663</v>
      </c>
      <c r="D174" s="382" t="s">
        <v>335</v>
      </c>
      <c r="E174" s="382" t="s">
        <v>661</v>
      </c>
      <c r="F174" s="382" t="s">
        <v>916</v>
      </c>
      <c r="G174" s="382" t="s">
        <v>181</v>
      </c>
      <c r="H174" s="382" t="s">
        <v>2583</v>
      </c>
      <c r="I174" s="382" t="s">
        <v>2564</v>
      </c>
      <c r="J174" s="382" t="s">
        <v>2573</v>
      </c>
      <c r="K174" s="382" t="s">
        <v>422</v>
      </c>
      <c r="L174" s="461">
        <v>1</v>
      </c>
      <c r="M174" s="382" t="s">
        <v>2574</v>
      </c>
      <c r="N174" s="462">
        <v>2022</v>
      </c>
      <c r="O174" s="463">
        <v>64</v>
      </c>
      <c r="P174" s="464">
        <f t="shared" si="9"/>
        <v>64</v>
      </c>
      <c r="Q174" s="462">
        <v>64</v>
      </c>
      <c r="R174" s="465">
        <f t="shared" si="10"/>
        <v>1</v>
      </c>
      <c r="S174" s="466">
        <f t="shared" si="11"/>
        <v>1</v>
      </c>
      <c r="T174" s="467"/>
    </row>
    <row r="175" spans="1:20" ht="16.5" hidden="1" customHeight="1">
      <c r="A175" s="382" t="s">
        <v>111</v>
      </c>
      <c r="B175" s="382" t="s">
        <v>2558</v>
      </c>
      <c r="C175" s="382" t="s">
        <v>663</v>
      </c>
      <c r="D175" s="382" t="s">
        <v>335</v>
      </c>
      <c r="E175" s="382" t="s">
        <v>661</v>
      </c>
      <c r="F175" s="382" t="s">
        <v>916</v>
      </c>
      <c r="G175" s="382" t="s">
        <v>181</v>
      </c>
      <c r="H175" s="382" t="s">
        <v>2583</v>
      </c>
      <c r="I175" s="382" t="s">
        <v>2565</v>
      </c>
      <c r="J175" s="382" t="s">
        <v>2573</v>
      </c>
      <c r="K175" s="382" t="s">
        <v>422</v>
      </c>
      <c r="L175" s="461">
        <v>1</v>
      </c>
      <c r="M175" s="382" t="s">
        <v>2574</v>
      </c>
      <c r="N175" s="462">
        <v>2022</v>
      </c>
      <c r="O175" s="463">
        <v>64</v>
      </c>
      <c r="P175" s="464">
        <f t="shared" si="9"/>
        <v>64</v>
      </c>
      <c r="Q175" s="462">
        <v>64</v>
      </c>
      <c r="R175" s="465">
        <f t="shared" si="10"/>
        <v>1</v>
      </c>
      <c r="S175" s="466">
        <f t="shared" si="11"/>
        <v>1</v>
      </c>
      <c r="T175" s="467"/>
    </row>
    <row r="176" spans="1:20" ht="16.5" hidden="1" customHeight="1">
      <c r="A176" s="382" t="s">
        <v>111</v>
      </c>
      <c r="B176" s="382" t="s">
        <v>2558</v>
      </c>
      <c r="C176" s="382" t="s">
        <v>663</v>
      </c>
      <c r="D176" s="382" t="s">
        <v>335</v>
      </c>
      <c r="E176" s="382" t="s">
        <v>661</v>
      </c>
      <c r="F176" s="382" t="s">
        <v>916</v>
      </c>
      <c r="G176" s="382" t="s">
        <v>181</v>
      </c>
      <c r="H176" s="382" t="s">
        <v>2583</v>
      </c>
      <c r="I176" s="382" t="s">
        <v>509</v>
      </c>
      <c r="J176" s="382" t="s">
        <v>2573</v>
      </c>
      <c r="K176" s="382" t="s">
        <v>422</v>
      </c>
      <c r="L176" s="461">
        <v>1</v>
      </c>
      <c r="M176" s="382" t="s">
        <v>2574</v>
      </c>
      <c r="N176" s="462">
        <v>2022</v>
      </c>
      <c r="O176" s="463">
        <v>64</v>
      </c>
      <c r="P176" s="464">
        <f t="shared" si="9"/>
        <v>64</v>
      </c>
      <c r="Q176" s="462">
        <v>64</v>
      </c>
      <c r="R176" s="465">
        <f t="shared" si="10"/>
        <v>1</v>
      </c>
      <c r="S176" s="466">
        <f t="shared" si="11"/>
        <v>1</v>
      </c>
      <c r="T176" s="467"/>
    </row>
    <row r="177" spans="1:20" ht="16.5" hidden="1" customHeight="1">
      <c r="A177" s="382" t="s">
        <v>111</v>
      </c>
      <c r="B177" s="382" t="s">
        <v>2558</v>
      </c>
      <c r="C177" s="382" t="s">
        <v>663</v>
      </c>
      <c r="D177" s="382" t="s">
        <v>335</v>
      </c>
      <c r="E177" s="382" t="s">
        <v>661</v>
      </c>
      <c r="F177" s="382" t="s">
        <v>916</v>
      </c>
      <c r="G177" s="382" t="s">
        <v>181</v>
      </c>
      <c r="H177" s="382" t="s">
        <v>2583</v>
      </c>
      <c r="I177" s="382" t="s">
        <v>2566</v>
      </c>
      <c r="J177" s="382" t="s">
        <v>2573</v>
      </c>
      <c r="K177" s="382" t="s">
        <v>422</v>
      </c>
      <c r="L177" s="461">
        <v>1</v>
      </c>
      <c r="M177" s="382" t="s">
        <v>2574</v>
      </c>
      <c r="N177" s="462">
        <v>2022</v>
      </c>
      <c r="O177" s="463">
        <v>64</v>
      </c>
      <c r="P177" s="464">
        <f t="shared" si="9"/>
        <v>64</v>
      </c>
      <c r="Q177" s="462">
        <v>64</v>
      </c>
      <c r="R177" s="465">
        <f t="shared" si="10"/>
        <v>1</v>
      </c>
      <c r="S177" s="466">
        <f t="shared" si="11"/>
        <v>1</v>
      </c>
      <c r="T177" s="467"/>
    </row>
    <row r="178" spans="1:20" ht="16.5" hidden="1" customHeight="1">
      <c r="A178" s="382" t="s">
        <v>111</v>
      </c>
      <c r="B178" s="382" t="s">
        <v>2558</v>
      </c>
      <c r="C178" s="382" t="s">
        <v>663</v>
      </c>
      <c r="D178" s="382" t="s">
        <v>335</v>
      </c>
      <c r="E178" s="382" t="s">
        <v>661</v>
      </c>
      <c r="F178" s="382" t="s">
        <v>916</v>
      </c>
      <c r="G178" s="382" t="s">
        <v>181</v>
      </c>
      <c r="H178" s="382" t="s">
        <v>2583</v>
      </c>
      <c r="I178" s="382" t="s">
        <v>2567</v>
      </c>
      <c r="J178" s="382" t="s">
        <v>2573</v>
      </c>
      <c r="K178" s="382" t="s">
        <v>422</v>
      </c>
      <c r="L178" s="461">
        <v>1</v>
      </c>
      <c r="M178" s="382" t="s">
        <v>2574</v>
      </c>
      <c r="N178" s="462">
        <v>2022</v>
      </c>
      <c r="O178" s="463">
        <v>64</v>
      </c>
      <c r="P178" s="464">
        <f t="shared" si="9"/>
        <v>64</v>
      </c>
      <c r="Q178" s="462">
        <v>64</v>
      </c>
      <c r="R178" s="465">
        <f t="shared" si="10"/>
        <v>1</v>
      </c>
      <c r="S178" s="466">
        <f t="shared" si="11"/>
        <v>1</v>
      </c>
      <c r="T178" s="467"/>
    </row>
    <row r="179" spans="1:20" ht="16.5" hidden="1" customHeight="1">
      <c r="A179" s="382" t="s">
        <v>111</v>
      </c>
      <c r="B179" s="382" t="s">
        <v>2558</v>
      </c>
      <c r="C179" s="382" t="s">
        <v>663</v>
      </c>
      <c r="D179" s="382" t="s">
        <v>335</v>
      </c>
      <c r="E179" s="382" t="s">
        <v>661</v>
      </c>
      <c r="F179" s="382" t="s">
        <v>916</v>
      </c>
      <c r="G179" s="382" t="s">
        <v>181</v>
      </c>
      <c r="H179" s="382" t="s">
        <v>2583</v>
      </c>
      <c r="I179" s="382" t="s">
        <v>2568</v>
      </c>
      <c r="J179" s="382" t="s">
        <v>2573</v>
      </c>
      <c r="K179" s="382" t="s">
        <v>422</v>
      </c>
      <c r="L179" s="461">
        <v>1</v>
      </c>
      <c r="M179" s="382" t="s">
        <v>2574</v>
      </c>
      <c r="N179" s="462">
        <v>2022</v>
      </c>
      <c r="O179" s="463">
        <v>64</v>
      </c>
      <c r="P179" s="464">
        <f t="shared" si="9"/>
        <v>64</v>
      </c>
      <c r="Q179" s="462">
        <v>64</v>
      </c>
      <c r="R179" s="465">
        <f t="shared" si="10"/>
        <v>1</v>
      </c>
      <c r="S179" s="466">
        <f t="shared" si="11"/>
        <v>1</v>
      </c>
      <c r="T179" s="467"/>
    </row>
    <row r="180" spans="1:20" ht="16.5" hidden="1" customHeight="1">
      <c r="A180" s="382" t="s">
        <v>111</v>
      </c>
      <c r="B180" s="382" t="s">
        <v>2558</v>
      </c>
      <c r="C180" s="382" t="s">
        <v>663</v>
      </c>
      <c r="D180" s="382" t="s">
        <v>335</v>
      </c>
      <c r="E180" s="382" t="s">
        <v>661</v>
      </c>
      <c r="F180" s="382" t="s">
        <v>916</v>
      </c>
      <c r="G180" s="382" t="s">
        <v>181</v>
      </c>
      <c r="H180" s="382" t="s">
        <v>2583</v>
      </c>
      <c r="I180" s="382" t="s">
        <v>2569</v>
      </c>
      <c r="J180" s="382" t="s">
        <v>2575</v>
      </c>
      <c r="K180" s="382" t="s">
        <v>426</v>
      </c>
      <c r="L180" s="461">
        <v>0.05</v>
      </c>
      <c r="M180" s="382" t="s">
        <v>2576</v>
      </c>
      <c r="N180" s="462">
        <v>2022</v>
      </c>
      <c r="O180" s="463">
        <v>64</v>
      </c>
      <c r="P180" s="464">
        <f t="shared" si="9"/>
        <v>4</v>
      </c>
      <c r="Q180" s="462">
        <v>4</v>
      </c>
      <c r="R180" s="465">
        <f t="shared" si="10"/>
        <v>1</v>
      </c>
      <c r="S180" s="466">
        <f t="shared" si="11"/>
        <v>6.25E-2</v>
      </c>
      <c r="T180" s="468" t="s">
        <v>2751</v>
      </c>
    </row>
    <row r="181" spans="1:20" ht="16.5" hidden="1" customHeight="1">
      <c r="A181" s="382" t="s">
        <v>111</v>
      </c>
      <c r="B181" s="382" t="s">
        <v>2558</v>
      </c>
      <c r="C181" s="382" t="s">
        <v>663</v>
      </c>
      <c r="D181" s="382" t="s">
        <v>335</v>
      </c>
      <c r="E181" s="382" t="s">
        <v>661</v>
      </c>
      <c r="F181" s="382" t="s">
        <v>916</v>
      </c>
      <c r="G181" s="382" t="s">
        <v>181</v>
      </c>
      <c r="H181" s="382" t="s">
        <v>2583</v>
      </c>
      <c r="I181" s="382" t="s">
        <v>2570</v>
      </c>
      <c r="J181" s="382" t="s">
        <v>2575</v>
      </c>
      <c r="K181" s="382" t="s">
        <v>426</v>
      </c>
      <c r="L181" s="461">
        <v>0.05</v>
      </c>
      <c r="M181" s="382" t="s">
        <v>2576</v>
      </c>
      <c r="N181" s="462">
        <v>2022</v>
      </c>
      <c r="O181" s="463">
        <v>64</v>
      </c>
      <c r="P181" s="464">
        <f t="shared" si="9"/>
        <v>4</v>
      </c>
      <c r="Q181" s="462">
        <v>0</v>
      </c>
      <c r="R181" s="465">
        <f t="shared" si="10"/>
        <v>0</v>
      </c>
      <c r="S181" s="466">
        <f t="shared" si="11"/>
        <v>0</v>
      </c>
      <c r="T181" s="468" t="s">
        <v>2751</v>
      </c>
    </row>
    <row r="182" spans="1:20" ht="16.5" hidden="1" customHeight="1">
      <c r="A182" s="382" t="s">
        <v>111</v>
      </c>
      <c r="B182" s="382" t="s">
        <v>2558</v>
      </c>
      <c r="C182" s="382" t="s">
        <v>663</v>
      </c>
      <c r="D182" s="382" t="s">
        <v>335</v>
      </c>
      <c r="E182" s="382" t="s">
        <v>661</v>
      </c>
      <c r="F182" s="382" t="s">
        <v>916</v>
      </c>
      <c r="G182" s="382" t="s">
        <v>181</v>
      </c>
      <c r="H182" s="382" t="s">
        <v>2583</v>
      </c>
      <c r="I182" s="382" t="s">
        <v>516</v>
      </c>
      <c r="J182" s="382" t="s">
        <v>2575</v>
      </c>
      <c r="K182" s="382" t="s">
        <v>426</v>
      </c>
      <c r="L182" s="461">
        <v>0.05</v>
      </c>
      <c r="M182" s="382" t="s">
        <v>2576</v>
      </c>
      <c r="N182" s="462">
        <v>2022</v>
      </c>
      <c r="O182" s="463">
        <v>64</v>
      </c>
      <c r="P182" s="464">
        <f t="shared" si="9"/>
        <v>4</v>
      </c>
      <c r="Q182" s="462">
        <v>0</v>
      </c>
      <c r="R182" s="465">
        <f t="shared" si="10"/>
        <v>0</v>
      </c>
      <c r="S182" s="466">
        <f t="shared" si="11"/>
        <v>0</v>
      </c>
      <c r="T182" s="468" t="s">
        <v>2751</v>
      </c>
    </row>
    <row r="183" spans="1:20" ht="16.5" hidden="1" customHeight="1">
      <c r="A183" s="382" t="s">
        <v>111</v>
      </c>
      <c r="B183" s="382" t="s">
        <v>2558</v>
      </c>
      <c r="C183" s="382" t="s">
        <v>663</v>
      </c>
      <c r="D183" s="382" t="s">
        <v>335</v>
      </c>
      <c r="E183" s="382" t="s">
        <v>661</v>
      </c>
      <c r="F183" s="382" t="s">
        <v>916</v>
      </c>
      <c r="G183" s="382" t="s">
        <v>181</v>
      </c>
      <c r="H183" s="382" t="s">
        <v>2583</v>
      </c>
      <c r="I183" s="382" t="s">
        <v>2571</v>
      </c>
      <c r="J183" s="382" t="s">
        <v>2575</v>
      </c>
      <c r="K183" s="382" t="s">
        <v>426</v>
      </c>
      <c r="L183" s="461">
        <v>0.05</v>
      </c>
      <c r="M183" s="382" t="s">
        <v>2576</v>
      </c>
      <c r="N183" s="462">
        <v>2022</v>
      </c>
      <c r="O183" s="463">
        <v>64</v>
      </c>
      <c r="P183" s="464">
        <f t="shared" si="9"/>
        <v>4</v>
      </c>
      <c r="Q183" s="462">
        <v>2</v>
      </c>
      <c r="R183" s="465">
        <f t="shared" si="10"/>
        <v>0.5</v>
      </c>
      <c r="S183" s="466">
        <f t="shared" si="11"/>
        <v>3.125E-2</v>
      </c>
      <c r="T183" s="468" t="s">
        <v>2751</v>
      </c>
    </row>
    <row r="184" spans="1:20" ht="16.5" hidden="1" customHeight="1">
      <c r="A184" s="382" t="s">
        <v>111</v>
      </c>
      <c r="B184" s="382" t="s">
        <v>2558</v>
      </c>
      <c r="C184" s="382" t="s">
        <v>663</v>
      </c>
      <c r="D184" s="382" t="s">
        <v>335</v>
      </c>
      <c r="E184" s="382" t="s">
        <v>661</v>
      </c>
      <c r="F184" s="382" t="s">
        <v>916</v>
      </c>
      <c r="G184" s="382" t="s">
        <v>181</v>
      </c>
      <c r="H184" s="382" t="s">
        <v>2583</v>
      </c>
      <c r="I184" s="382" t="s">
        <v>523</v>
      </c>
      <c r="J184" s="382" t="s">
        <v>2573</v>
      </c>
      <c r="K184" s="382" t="s">
        <v>422</v>
      </c>
      <c r="L184" s="461">
        <v>1</v>
      </c>
      <c r="M184" s="382" t="s">
        <v>2574</v>
      </c>
      <c r="N184" s="462">
        <v>2022</v>
      </c>
      <c r="O184" s="463">
        <v>64</v>
      </c>
      <c r="P184" s="464">
        <f t="shared" si="9"/>
        <v>64</v>
      </c>
      <c r="Q184" s="462">
        <v>64</v>
      </c>
      <c r="R184" s="465">
        <f t="shared" si="10"/>
        <v>1</v>
      </c>
      <c r="S184" s="466">
        <f t="shared" si="11"/>
        <v>1</v>
      </c>
      <c r="T184" s="467"/>
    </row>
    <row r="185" spans="1:20" ht="16.5" hidden="1" customHeight="1">
      <c r="A185" s="382" t="s">
        <v>111</v>
      </c>
      <c r="B185" s="382" t="s">
        <v>2558</v>
      </c>
      <c r="C185" s="382" t="s">
        <v>663</v>
      </c>
      <c r="D185" s="382" t="s">
        <v>335</v>
      </c>
      <c r="E185" s="382" t="s">
        <v>661</v>
      </c>
      <c r="F185" s="382" t="s">
        <v>916</v>
      </c>
      <c r="G185" s="382" t="s">
        <v>181</v>
      </c>
      <c r="H185" s="382" t="s">
        <v>2583</v>
      </c>
      <c r="I185" s="382" t="s">
        <v>522</v>
      </c>
      <c r="J185" s="382" t="s">
        <v>2573</v>
      </c>
      <c r="K185" s="382" t="s">
        <v>422</v>
      </c>
      <c r="L185" s="461">
        <v>1</v>
      </c>
      <c r="M185" s="382" t="s">
        <v>2574</v>
      </c>
      <c r="N185" s="462">
        <v>2022</v>
      </c>
      <c r="O185" s="463">
        <v>64</v>
      </c>
      <c r="P185" s="464">
        <f t="shared" si="9"/>
        <v>64</v>
      </c>
      <c r="Q185" s="462">
        <v>64</v>
      </c>
      <c r="R185" s="465">
        <f t="shared" si="10"/>
        <v>1</v>
      </c>
      <c r="S185" s="466">
        <f t="shared" si="11"/>
        <v>1</v>
      </c>
      <c r="T185" s="467"/>
    </row>
    <row r="186" spans="1:20" ht="16.5" hidden="1" customHeight="1">
      <c r="A186" s="382" t="s">
        <v>111</v>
      </c>
      <c r="B186" s="382" t="s">
        <v>2558</v>
      </c>
      <c r="C186" s="382" t="s">
        <v>663</v>
      </c>
      <c r="D186" s="382" t="s">
        <v>335</v>
      </c>
      <c r="E186" s="382" t="s">
        <v>661</v>
      </c>
      <c r="F186" s="382" t="s">
        <v>916</v>
      </c>
      <c r="G186" s="382" t="s">
        <v>181</v>
      </c>
      <c r="H186" s="382" t="s">
        <v>2583</v>
      </c>
      <c r="I186" s="382" t="s">
        <v>524</v>
      </c>
      <c r="J186" s="382" t="s">
        <v>2573</v>
      </c>
      <c r="K186" s="382" t="s">
        <v>422</v>
      </c>
      <c r="L186" s="461">
        <v>1</v>
      </c>
      <c r="M186" s="382" t="s">
        <v>2574</v>
      </c>
      <c r="N186" s="462">
        <v>2022</v>
      </c>
      <c r="O186" s="463">
        <v>64</v>
      </c>
      <c r="P186" s="464">
        <f t="shared" si="9"/>
        <v>64</v>
      </c>
      <c r="Q186" s="462">
        <v>64</v>
      </c>
      <c r="R186" s="465">
        <f t="shared" si="10"/>
        <v>1</v>
      </c>
      <c r="S186" s="466">
        <f t="shared" si="11"/>
        <v>1</v>
      </c>
      <c r="T186" s="467"/>
    </row>
    <row r="187" spans="1:20" ht="16.5" hidden="1" customHeight="1">
      <c r="A187" s="382" t="s">
        <v>111</v>
      </c>
      <c r="B187" s="382" t="s">
        <v>2558</v>
      </c>
      <c r="C187" s="382" t="s">
        <v>663</v>
      </c>
      <c r="D187" s="382" t="s">
        <v>335</v>
      </c>
      <c r="E187" s="382" t="s">
        <v>661</v>
      </c>
      <c r="F187" s="382" t="s">
        <v>916</v>
      </c>
      <c r="G187" s="382" t="s">
        <v>181</v>
      </c>
      <c r="H187" s="382" t="s">
        <v>2584</v>
      </c>
      <c r="I187" s="382" t="s">
        <v>502</v>
      </c>
      <c r="J187" s="382" t="s">
        <v>2578</v>
      </c>
      <c r="K187" s="382" t="s">
        <v>422</v>
      </c>
      <c r="L187" s="461">
        <v>1</v>
      </c>
      <c r="M187" s="382" t="s">
        <v>2574</v>
      </c>
      <c r="N187" s="462">
        <v>2022</v>
      </c>
      <c r="O187" s="463">
        <v>93</v>
      </c>
      <c r="P187" s="464">
        <f t="shared" si="9"/>
        <v>93</v>
      </c>
      <c r="Q187" s="462">
        <v>93</v>
      </c>
      <c r="R187" s="465">
        <f t="shared" si="10"/>
        <v>1</v>
      </c>
      <c r="S187" s="466">
        <f t="shared" si="11"/>
        <v>1</v>
      </c>
      <c r="T187" s="467"/>
    </row>
    <row r="188" spans="1:20" ht="16.5" hidden="1" customHeight="1">
      <c r="A188" s="382" t="s">
        <v>111</v>
      </c>
      <c r="B188" s="382" t="s">
        <v>2558</v>
      </c>
      <c r="C188" s="382" t="s">
        <v>663</v>
      </c>
      <c r="D188" s="382" t="s">
        <v>335</v>
      </c>
      <c r="E188" s="382" t="s">
        <v>661</v>
      </c>
      <c r="F188" s="382" t="s">
        <v>916</v>
      </c>
      <c r="G188" s="382" t="s">
        <v>181</v>
      </c>
      <c r="H188" s="382" t="s">
        <v>2584</v>
      </c>
      <c r="I188" s="382" t="s">
        <v>506</v>
      </c>
      <c r="J188" s="382" t="s">
        <v>2578</v>
      </c>
      <c r="K188" s="382" t="s">
        <v>422</v>
      </c>
      <c r="L188" s="461">
        <v>1</v>
      </c>
      <c r="M188" s="382" t="s">
        <v>2574</v>
      </c>
      <c r="N188" s="462">
        <v>2022</v>
      </c>
      <c r="O188" s="463">
        <v>93</v>
      </c>
      <c r="P188" s="464">
        <f t="shared" si="9"/>
        <v>93</v>
      </c>
      <c r="Q188" s="462">
        <v>93</v>
      </c>
      <c r="R188" s="465">
        <f t="shared" si="10"/>
        <v>1</v>
      </c>
      <c r="S188" s="466">
        <f t="shared" si="11"/>
        <v>1</v>
      </c>
      <c r="T188" s="467"/>
    </row>
    <row r="189" spans="1:20" ht="16.5" hidden="1" customHeight="1">
      <c r="A189" s="382" t="s">
        <v>111</v>
      </c>
      <c r="B189" s="382" t="s">
        <v>2558</v>
      </c>
      <c r="C189" s="382" t="s">
        <v>663</v>
      </c>
      <c r="D189" s="382" t="s">
        <v>335</v>
      </c>
      <c r="E189" s="382" t="s">
        <v>661</v>
      </c>
      <c r="F189" s="382" t="s">
        <v>916</v>
      </c>
      <c r="G189" s="382" t="s">
        <v>181</v>
      </c>
      <c r="H189" s="382" t="s">
        <v>2584</v>
      </c>
      <c r="I189" s="382" t="s">
        <v>504</v>
      </c>
      <c r="J189" s="382" t="s">
        <v>2578</v>
      </c>
      <c r="K189" s="382" t="s">
        <v>422</v>
      </c>
      <c r="L189" s="461">
        <v>1</v>
      </c>
      <c r="M189" s="382" t="s">
        <v>2574</v>
      </c>
      <c r="N189" s="462">
        <v>2022</v>
      </c>
      <c r="O189" s="463">
        <v>93</v>
      </c>
      <c r="P189" s="464">
        <f t="shared" si="9"/>
        <v>93</v>
      </c>
      <c r="Q189" s="462">
        <v>93</v>
      </c>
      <c r="R189" s="465">
        <f t="shared" si="10"/>
        <v>1</v>
      </c>
      <c r="S189" s="466">
        <f t="shared" si="11"/>
        <v>1</v>
      </c>
      <c r="T189" s="467"/>
    </row>
    <row r="190" spans="1:20" ht="16.5" hidden="1" customHeight="1">
      <c r="A190" s="382" t="s">
        <v>111</v>
      </c>
      <c r="B190" s="382" t="s">
        <v>2558</v>
      </c>
      <c r="C190" s="382" t="s">
        <v>663</v>
      </c>
      <c r="D190" s="382" t="s">
        <v>335</v>
      </c>
      <c r="E190" s="382" t="s">
        <v>661</v>
      </c>
      <c r="F190" s="382" t="s">
        <v>916</v>
      </c>
      <c r="G190" s="382" t="s">
        <v>181</v>
      </c>
      <c r="H190" s="382" t="s">
        <v>2584</v>
      </c>
      <c r="I190" s="382" t="s">
        <v>505</v>
      </c>
      <c r="J190" s="382" t="s">
        <v>2578</v>
      </c>
      <c r="K190" s="382" t="s">
        <v>422</v>
      </c>
      <c r="L190" s="461">
        <v>1</v>
      </c>
      <c r="M190" s="382" t="s">
        <v>2574</v>
      </c>
      <c r="N190" s="462">
        <v>2022</v>
      </c>
      <c r="O190" s="463">
        <v>93</v>
      </c>
      <c r="P190" s="464">
        <f t="shared" si="9"/>
        <v>93</v>
      </c>
      <c r="Q190" s="462">
        <v>93</v>
      </c>
      <c r="R190" s="465">
        <f t="shared" si="10"/>
        <v>1</v>
      </c>
      <c r="S190" s="466">
        <f t="shared" si="11"/>
        <v>1</v>
      </c>
      <c r="T190" s="467"/>
    </row>
    <row r="191" spans="1:20" ht="16.5" hidden="1" customHeight="1">
      <c r="A191" s="382" t="s">
        <v>111</v>
      </c>
      <c r="B191" s="382" t="s">
        <v>2558</v>
      </c>
      <c r="C191" s="382" t="s">
        <v>663</v>
      </c>
      <c r="D191" s="382" t="s">
        <v>335</v>
      </c>
      <c r="E191" s="382" t="s">
        <v>661</v>
      </c>
      <c r="F191" s="382" t="s">
        <v>916</v>
      </c>
      <c r="G191" s="382" t="s">
        <v>181</v>
      </c>
      <c r="H191" s="382" t="s">
        <v>2584</v>
      </c>
      <c r="I191" s="382" t="s">
        <v>514</v>
      </c>
      <c r="J191" s="382" t="s">
        <v>2578</v>
      </c>
      <c r="K191" s="382" t="s">
        <v>422</v>
      </c>
      <c r="L191" s="461">
        <v>1</v>
      </c>
      <c r="M191" s="382" t="s">
        <v>2574</v>
      </c>
      <c r="N191" s="462">
        <v>2022</v>
      </c>
      <c r="O191" s="463">
        <v>93</v>
      </c>
      <c r="P191" s="464">
        <f t="shared" si="9"/>
        <v>93</v>
      </c>
      <c r="Q191" s="462">
        <v>93</v>
      </c>
      <c r="R191" s="465">
        <f t="shared" si="10"/>
        <v>1</v>
      </c>
      <c r="S191" s="466">
        <f t="shared" si="11"/>
        <v>1</v>
      </c>
      <c r="T191" s="467"/>
    </row>
    <row r="192" spans="1:20" ht="16.5" hidden="1" customHeight="1">
      <c r="A192" s="382" t="s">
        <v>111</v>
      </c>
      <c r="B192" s="382" t="s">
        <v>2558</v>
      </c>
      <c r="C192" s="382" t="s">
        <v>663</v>
      </c>
      <c r="D192" s="382" t="s">
        <v>335</v>
      </c>
      <c r="E192" s="382" t="s">
        <v>661</v>
      </c>
      <c r="F192" s="382" t="s">
        <v>916</v>
      </c>
      <c r="G192" s="382" t="s">
        <v>181</v>
      </c>
      <c r="H192" s="382" t="s">
        <v>2584</v>
      </c>
      <c r="I192" s="382" t="s">
        <v>2563</v>
      </c>
      <c r="J192" s="382" t="s">
        <v>2578</v>
      </c>
      <c r="K192" s="382" t="s">
        <v>422</v>
      </c>
      <c r="L192" s="461">
        <v>1</v>
      </c>
      <c r="M192" s="382" t="s">
        <v>2574</v>
      </c>
      <c r="N192" s="462">
        <v>2022</v>
      </c>
      <c r="O192" s="463">
        <v>93</v>
      </c>
      <c r="P192" s="464">
        <f t="shared" si="9"/>
        <v>93</v>
      </c>
      <c r="Q192" s="462">
        <v>93</v>
      </c>
      <c r="R192" s="465">
        <f t="shared" si="10"/>
        <v>1</v>
      </c>
      <c r="S192" s="466">
        <f t="shared" si="11"/>
        <v>1</v>
      </c>
      <c r="T192" s="467"/>
    </row>
    <row r="193" spans="1:20" ht="16.5" hidden="1" customHeight="1">
      <c r="A193" s="382" t="s">
        <v>111</v>
      </c>
      <c r="B193" s="382" t="s">
        <v>2558</v>
      </c>
      <c r="C193" s="382" t="s">
        <v>663</v>
      </c>
      <c r="D193" s="382" t="s">
        <v>335</v>
      </c>
      <c r="E193" s="382" t="s">
        <v>661</v>
      </c>
      <c r="F193" s="382" t="s">
        <v>916</v>
      </c>
      <c r="G193" s="382" t="s">
        <v>181</v>
      </c>
      <c r="H193" s="382" t="s">
        <v>2584</v>
      </c>
      <c r="I193" s="382" t="s">
        <v>507</v>
      </c>
      <c r="J193" s="382" t="s">
        <v>2578</v>
      </c>
      <c r="K193" s="382" t="s">
        <v>422</v>
      </c>
      <c r="L193" s="461">
        <v>1</v>
      </c>
      <c r="M193" s="382" t="s">
        <v>2574</v>
      </c>
      <c r="N193" s="462">
        <v>2022</v>
      </c>
      <c r="O193" s="463">
        <v>93</v>
      </c>
      <c r="P193" s="464">
        <f t="shared" si="9"/>
        <v>93</v>
      </c>
      <c r="Q193" s="462">
        <v>93</v>
      </c>
      <c r="R193" s="465">
        <f t="shared" si="10"/>
        <v>1</v>
      </c>
      <c r="S193" s="466">
        <f t="shared" si="11"/>
        <v>1</v>
      </c>
      <c r="T193" s="467"/>
    </row>
    <row r="194" spans="1:20" ht="16.5" hidden="1" customHeight="1">
      <c r="A194" s="382" t="s">
        <v>111</v>
      </c>
      <c r="B194" s="382" t="s">
        <v>2558</v>
      </c>
      <c r="C194" s="382" t="s">
        <v>663</v>
      </c>
      <c r="D194" s="382" t="s">
        <v>335</v>
      </c>
      <c r="E194" s="382" t="s">
        <v>661</v>
      </c>
      <c r="F194" s="382" t="s">
        <v>916</v>
      </c>
      <c r="G194" s="382" t="s">
        <v>181</v>
      </c>
      <c r="H194" s="382" t="s">
        <v>2584</v>
      </c>
      <c r="I194" s="382" t="s">
        <v>2564</v>
      </c>
      <c r="J194" s="382" t="s">
        <v>2578</v>
      </c>
      <c r="K194" s="382" t="s">
        <v>422</v>
      </c>
      <c r="L194" s="461">
        <v>1</v>
      </c>
      <c r="M194" s="382" t="s">
        <v>2574</v>
      </c>
      <c r="N194" s="462">
        <v>2022</v>
      </c>
      <c r="O194" s="463">
        <v>93</v>
      </c>
      <c r="P194" s="464">
        <f t="shared" si="9"/>
        <v>93</v>
      </c>
      <c r="Q194" s="462">
        <v>93</v>
      </c>
      <c r="R194" s="465">
        <f t="shared" si="10"/>
        <v>1</v>
      </c>
      <c r="S194" s="466">
        <f t="shared" si="11"/>
        <v>1</v>
      </c>
      <c r="T194" s="467"/>
    </row>
    <row r="195" spans="1:20" ht="16.5" hidden="1" customHeight="1">
      <c r="A195" s="382" t="s">
        <v>111</v>
      </c>
      <c r="B195" s="382" t="s">
        <v>2558</v>
      </c>
      <c r="C195" s="382" t="s">
        <v>663</v>
      </c>
      <c r="D195" s="382" t="s">
        <v>335</v>
      </c>
      <c r="E195" s="382" t="s">
        <v>661</v>
      </c>
      <c r="F195" s="382" t="s">
        <v>916</v>
      </c>
      <c r="G195" s="382" t="s">
        <v>181</v>
      </c>
      <c r="H195" s="382" t="s">
        <v>2584</v>
      </c>
      <c r="I195" s="382" t="s">
        <v>2565</v>
      </c>
      <c r="J195" s="382" t="s">
        <v>2578</v>
      </c>
      <c r="K195" s="382" t="s">
        <v>422</v>
      </c>
      <c r="L195" s="461">
        <v>1</v>
      </c>
      <c r="M195" s="382" t="s">
        <v>2574</v>
      </c>
      <c r="N195" s="462">
        <v>2022</v>
      </c>
      <c r="O195" s="463">
        <v>93</v>
      </c>
      <c r="P195" s="464">
        <f t="shared" si="9"/>
        <v>93</v>
      </c>
      <c r="Q195" s="462">
        <v>93</v>
      </c>
      <c r="R195" s="465">
        <f t="shared" si="10"/>
        <v>1</v>
      </c>
      <c r="S195" s="466">
        <f t="shared" si="11"/>
        <v>1</v>
      </c>
      <c r="T195" s="467"/>
    </row>
    <row r="196" spans="1:20" ht="16.5" hidden="1" customHeight="1">
      <c r="A196" s="382" t="s">
        <v>111</v>
      </c>
      <c r="B196" s="382" t="s">
        <v>2558</v>
      </c>
      <c r="C196" s="382" t="s">
        <v>663</v>
      </c>
      <c r="D196" s="382" t="s">
        <v>335</v>
      </c>
      <c r="E196" s="382" t="s">
        <v>661</v>
      </c>
      <c r="F196" s="382" t="s">
        <v>916</v>
      </c>
      <c r="G196" s="382" t="s">
        <v>181</v>
      </c>
      <c r="H196" s="382" t="s">
        <v>2584</v>
      </c>
      <c r="I196" s="382" t="s">
        <v>509</v>
      </c>
      <c r="J196" s="382" t="s">
        <v>2578</v>
      </c>
      <c r="K196" s="382" t="s">
        <v>422</v>
      </c>
      <c r="L196" s="461">
        <v>1</v>
      </c>
      <c r="M196" s="382" t="s">
        <v>2574</v>
      </c>
      <c r="N196" s="462">
        <v>2022</v>
      </c>
      <c r="O196" s="463">
        <v>93</v>
      </c>
      <c r="P196" s="464">
        <f t="shared" si="9"/>
        <v>93</v>
      </c>
      <c r="Q196" s="462">
        <v>93</v>
      </c>
      <c r="R196" s="465">
        <f t="shared" si="10"/>
        <v>1</v>
      </c>
      <c r="S196" s="466">
        <f t="shared" si="11"/>
        <v>1</v>
      </c>
      <c r="T196" s="467"/>
    </row>
    <row r="197" spans="1:20" ht="16.5" hidden="1" customHeight="1">
      <c r="A197" s="382" t="s">
        <v>111</v>
      </c>
      <c r="B197" s="382" t="s">
        <v>2558</v>
      </c>
      <c r="C197" s="382" t="s">
        <v>663</v>
      </c>
      <c r="D197" s="382" t="s">
        <v>335</v>
      </c>
      <c r="E197" s="382" t="s">
        <v>661</v>
      </c>
      <c r="F197" s="382" t="s">
        <v>916</v>
      </c>
      <c r="G197" s="382" t="s">
        <v>181</v>
      </c>
      <c r="H197" s="382" t="s">
        <v>2584</v>
      </c>
      <c r="I197" s="382" t="s">
        <v>2566</v>
      </c>
      <c r="J197" s="382" t="s">
        <v>2578</v>
      </c>
      <c r="K197" s="382" t="s">
        <v>422</v>
      </c>
      <c r="L197" s="461">
        <v>1</v>
      </c>
      <c r="M197" s="382" t="s">
        <v>2574</v>
      </c>
      <c r="N197" s="462">
        <v>2022</v>
      </c>
      <c r="O197" s="463">
        <v>93</v>
      </c>
      <c r="P197" s="464">
        <f t="shared" si="9"/>
        <v>93</v>
      </c>
      <c r="Q197" s="462">
        <v>93</v>
      </c>
      <c r="R197" s="465">
        <f t="shared" si="10"/>
        <v>1</v>
      </c>
      <c r="S197" s="466">
        <f t="shared" si="11"/>
        <v>1</v>
      </c>
      <c r="T197" s="467"/>
    </row>
    <row r="198" spans="1:20" ht="16.5" hidden="1" customHeight="1">
      <c r="A198" s="382" t="s">
        <v>111</v>
      </c>
      <c r="B198" s="382" t="s">
        <v>2558</v>
      </c>
      <c r="C198" s="382" t="s">
        <v>663</v>
      </c>
      <c r="D198" s="382" t="s">
        <v>335</v>
      </c>
      <c r="E198" s="382" t="s">
        <v>661</v>
      </c>
      <c r="F198" s="382" t="s">
        <v>916</v>
      </c>
      <c r="G198" s="382" t="s">
        <v>181</v>
      </c>
      <c r="H198" s="382" t="s">
        <v>2584</v>
      </c>
      <c r="I198" s="382" t="s">
        <v>2567</v>
      </c>
      <c r="J198" s="382" t="s">
        <v>2578</v>
      </c>
      <c r="K198" s="382" t="s">
        <v>422</v>
      </c>
      <c r="L198" s="461">
        <v>1</v>
      </c>
      <c r="M198" s="382" t="s">
        <v>2574</v>
      </c>
      <c r="N198" s="462">
        <v>2022</v>
      </c>
      <c r="O198" s="463">
        <v>93</v>
      </c>
      <c r="P198" s="464">
        <f t="shared" si="9"/>
        <v>93</v>
      </c>
      <c r="Q198" s="462">
        <v>93</v>
      </c>
      <c r="R198" s="465">
        <f t="shared" si="10"/>
        <v>1</v>
      </c>
      <c r="S198" s="466">
        <f t="shared" si="11"/>
        <v>1</v>
      </c>
      <c r="T198" s="467"/>
    </row>
    <row r="199" spans="1:20" ht="16.5" hidden="1" customHeight="1">
      <c r="A199" s="382" t="s">
        <v>111</v>
      </c>
      <c r="B199" s="382" t="s">
        <v>2558</v>
      </c>
      <c r="C199" s="382" t="s">
        <v>663</v>
      </c>
      <c r="D199" s="382" t="s">
        <v>335</v>
      </c>
      <c r="E199" s="382" t="s">
        <v>661</v>
      </c>
      <c r="F199" s="382" t="s">
        <v>916</v>
      </c>
      <c r="G199" s="382" t="s">
        <v>181</v>
      </c>
      <c r="H199" s="382" t="s">
        <v>2584</v>
      </c>
      <c r="I199" s="382" t="s">
        <v>2568</v>
      </c>
      <c r="J199" s="382" t="s">
        <v>2578</v>
      </c>
      <c r="K199" s="382" t="s">
        <v>422</v>
      </c>
      <c r="L199" s="461">
        <v>1</v>
      </c>
      <c r="M199" s="382" t="s">
        <v>2574</v>
      </c>
      <c r="N199" s="462">
        <v>2022</v>
      </c>
      <c r="O199" s="463">
        <v>93</v>
      </c>
      <c r="P199" s="464">
        <f t="shared" si="9"/>
        <v>93</v>
      </c>
      <c r="Q199" s="462">
        <v>93</v>
      </c>
      <c r="R199" s="465">
        <f t="shared" si="10"/>
        <v>1</v>
      </c>
      <c r="S199" s="466">
        <f t="shared" si="11"/>
        <v>1</v>
      </c>
      <c r="T199" s="467"/>
    </row>
    <row r="200" spans="1:20" ht="16.5" hidden="1" customHeight="1">
      <c r="A200" s="382" t="s">
        <v>111</v>
      </c>
      <c r="B200" s="382" t="s">
        <v>2558</v>
      </c>
      <c r="C200" s="382" t="s">
        <v>663</v>
      </c>
      <c r="D200" s="382" t="s">
        <v>335</v>
      </c>
      <c r="E200" s="382" t="s">
        <v>661</v>
      </c>
      <c r="F200" s="382" t="s">
        <v>916</v>
      </c>
      <c r="G200" s="382" t="s">
        <v>181</v>
      </c>
      <c r="H200" s="382" t="s">
        <v>2584</v>
      </c>
      <c r="I200" s="382" t="s">
        <v>2569</v>
      </c>
      <c r="J200" s="382" t="s">
        <v>2561</v>
      </c>
      <c r="K200" s="382" t="s">
        <v>426</v>
      </c>
      <c r="L200" s="461">
        <v>0.05</v>
      </c>
      <c r="M200" s="382" t="s">
        <v>2576</v>
      </c>
      <c r="N200" s="462">
        <v>2022</v>
      </c>
      <c r="O200" s="463">
        <v>93</v>
      </c>
      <c r="P200" s="464">
        <f t="shared" si="9"/>
        <v>5</v>
      </c>
      <c r="Q200" s="462">
        <v>0</v>
      </c>
      <c r="R200" s="465">
        <f t="shared" si="10"/>
        <v>0</v>
      </c>
      <c r="S200" s="466">
        <f t="shared" si="11"/>
        <v>0</v>
      </c>
      <c r="T200" s="468" t="s">
        <v>2751</v>
      </c>
    </row>
    <row r="201" spans="1:20" ht="16.5" hidden="1" customHeight="1">
      <c r="A201" s="382" t="s">
        <v>111</v>
      </c>
      <c r="B201" s="382" t="s">
        <v>2558</v>
      </c>
      <c r="C201" s="382" t="s">
        <v>663</v>
      </c>
      <c r="D201" s="382" t="s">
        <v>335</v>
      </c>
      <c r="E201" s="382" t="s">
        <v>661</v>
      </c>
      <c r="F201" s="382" t="s">
        <v>916</v>
      </c>
      <c r="G201" s="382" t="s">
        <v>181</v>
      </c>
      <c r="H201" s="382" t="s">
        <v>2584</v>
      </c>
      <c r="I201" s="382" t="s">
        <v>2570</v>
      </c>
      <c r="J201" s="382" t="s">
        <v>2561</v>
      </c>
      <c r="K201" s="382" t="s">
        <v>426</v>
      </c>
      <c r="L201" s="461">
        <v>0.05</v>
      </c>
      <c r="M201" s="382" t="s">
        <v>2576</v>
      </c>
      <c r="N201" s="462">
        <v>2022</v>
      </c>
      <c r="O201" s="463">
        <v>93</v>
      </c>
      <c r="P201" s="464">
        <f t="shared" si="9"/>
        <v>5</v>
      </c>
      <c r="Q201" s="462">
        <v>0</v>
      </c>
      <c r="R201" s="465">
        <f t="shared" si="10"/>
        <v>0</v>
      </c>
      <c r="S201" s="466">
        <f t="shared" si="11"/>
        <v>0</v>
      </c>
      <c r="T201" s="468" t="s">
        <v>2751</v>
      </c>
    </row>
    <row r="202" spans="1:20" ht="16.5" hidden="1" customHeight="1">
      <c r="A202" s="382" t="s">
        <v>111</v>
      </c>
      <c r="B202" s="382" t="s">
        <v>2558</v>
      </c>
      <c r="C202" s="382" t="s">
        <v>663</v>
      </c>
      <c r="D202" s="382" t="s">
        <v>335</v>
      </c>
      <c r="E202" s="382" t="s">
        <v>661</v>
      </c>
      <c r="F202" s="382" t="s">
        <v>916</v>
      </c>
      <c r="G202" s="382" t="s">
        <v>181</v>
      </c>
      <c r="H202" s="382" t="s">
        <v>2584</v>
      </c>
      <c r="I202" s="382" t="s">
        <v>516</v>
      </c>
      <c r="J202" s="382" t="s">
        <v>2561</v>
      </c>
      <c r="K202" s="382" t="s">
        <v>426</v>
      </c>
      <c r="L202" s="461">
        <v>0.05</v>
      </c>
      <c r="M202" s="382" t="s">
        <v>2576</v>
      </c>
      <c r="N202" s="462">
        <v>2022</v>
      </c>
      <c r="O202" s="463">
        <v>93</v>
      </c>
      <c r="P202" s="464">
        <f t="shared" si="9"/>
        <v>5</v>
      </c>
      <c r="Q202" s="462">
        <v>0</v>
      </c>
      <c r="R202" s="465">
        <f t="shared" si="10"/>
        <v>0</v>
      </c>
      <c r="S202" s="466">
        <f t="shared" si="11"/>
        <v>0</v>
      </c>
      <c r="T202" s="468" t="s">
        <v>2751</v>
      </c>
    </row>
    <row r="203" spans="1:20" ht="16.5" hidden="1" customHeight="1">
      <c r="A203" s="382" t="s">
        <v>111</v>
      </c>
      <c r="B203" s="382" t="s">
        <v>2558</v>
      </c>
      <c r="C203" s="382" t="s">
        <v>663</v>
      </c>
      <c r="D203" s="382" t="s">
        <v>335</v>
      </c>
      <c r="E203" s="382" t="s">
        <v>661</v>
      </c>
      <c r="F203" s="382" t="s">
        <v>916</v>
      </c>
      <c r="G203" s="382" t="s">
        <v>181</v>
      </c>
      <c r="H203" s="382" t="s">
        <v>2584</v>
      </c>
      <c r="I203" s="382" t="s">
        <v>2571</v>
      </c>
      <c r="J203" s="382" t="s">
        <v>2561</v>
      </c>
      <c r="K203" s="382" t="s">
        <v>426</v>
      </c>
      <c r="L203" s="461">
        <v>0.05</v>
      </c>
      <c r="M203" s="382" t="s">
        <v>2576</v>
      </c>
      <c r="N203" s="462">
        <v>2022</v>
      </c>
      <c r="O203" s="463">
        <v>93</v>
      </c>
      <c r="P203" s="464">
        <f t="shared" si="9"/>
        <v>5</v>
      </c>
      <c r="Q203" s="462">
        <v>4</v>
      </c>
      <c r="R203" s="465">
        <f t="shared" si="10"/>
        <v>0.8</v>
      </c>
      <c r="S203" s="466">
        <f t="shared" si="11"/>
        <v>4.3010752688172046E-2</v>
      </c>
      <c r="T203" s="468" t="s">
        <v>2751</v>
      </c>
    </row>
    <row r="204" spans="1:20" ht="16.5" hidden="1" customHeight="1">
      <c r="A204" s="382" t="s">
        <v>111</v>
      </c>
      <c r="B204" s="382" t="s">
        <v>2558</v>
      </c>
      <c r="C204" s="382" t="s">
        <v>663</v>
      </c>
      <c r="D204" s="382" t="s">
        <v>335</v>
      </c>
      <c r="E204" s="382" t="s">
        <v>661</v>
      </c>
      <c r="F204" s="382" t="s">
        <v>916</v>
      </c>
      <c r="G204" s="382" t="s">
        <v>181</v>
      </c>
      <c r="H204" s="382" t="s">
        <v>2584</v>
      </c>
      <c r="I204" s="382" t="s">
        <v>523</v>
      </c>
      <c r="J204" s="382" t="s">
        <v>2578</v>
      </c>
      <c r="K204" s="382" t="s">
        <v>422</v>
      </c>
      <c r="L204" s="461">
        <v>1</v>
      </c>
      <c r="M204" s="382" t="s">
        <v>2574</v>
      </c>
      <c r="N204" s="462">
        <v>2022</v>
      </c>
      <c r="O204" s="463">
        <v>93</v>
      </c>
      <c r="P204" s="464">
        <f t="shared" si="9"/>
        <v>93</v>
      </c>
      <c r="Q204" s="462">
        <v>93</v>
      </c>
      <c r="R204" s="465">
        <f t="shared" si="10"/>
        <v>1</v>
      </c>
      <c r="S204" s="466">
        <f t="shared" si="11"/>
        <v>1</v>
      </c>
      <c r="T204" s="467"/>
    </row>
    <row r="205" spans="1:20" ht="16.5" hidden="1" customHeight="1">
      <c r="A205" s="382" t="s">
        <v>111</v>
      </c>
      <c r="B205" s="382" t="s">
        <v>2558</v>
      </c>
      <c r="C205" s="382" t="s">
        <v>663</v>
      </c>
      <c r="D205" s="382" t="s">
        <v>335</v>
      </c>
      <c r="E205" s="382" t="s">
        <v>661</v>
      </c>
      <c r="F205" s="382" t="s">
        <v>916</v>
      </c>
      <c r="G205" s="382" t="s">
        <v>181</v>
      </c>
      <c r="H205" s="382" t="s">
        <v>2584</v>
      </c>
      <c r="I205" s="382" t="s">
        <v>522</v>
      </c>
      <c r="J205" s="382" t="s">
        <v>2578</v>
      </c>
      <c r="K205" s="382" t="s">
        <v>422</v>
      </c>
      <c r="L205" s="461">
        <v>1</v>
      </c>
      <c r="M205" s="382" t="s">
        <v>2574</v>
      </c>
      <c r="N205" s="462">
        <v>2022</v>
      </c>
      <c r="O205" s="463">
        <v>93</v>
      </c>
      <c r="P205" s="464">
        <f t="shared" si="9"/>
        <v>93</v>
      </c>
      <c r="Q205" s="462">
        <v>93</v>
      </c>
      <c r="R205" s="465">
        <f t="shared" si="10"/>
        <v>1</v>
      </c>
      <c r="S205" s="466">
        <f t="shared" si="11"/>
        <v>1</v>
      </c>
      <c r="T205" s="467"/>
    </row>
    <row r="206" spans="1:20" ht="16.5" hidden="1" customHeight="1">
      <c r="A206" s="382" t="s">
        <v>111</v>
      </c>
      <c r="B206" s="382" t="s">
        <v>2558</v>
      </c>
      <c r="C206" s="382" t="s">
        <v>663</v>
      </c>
      <c r="D206" s="382" t="s">
        <v>335</v>
      </c>
      <c r="E206" s="382" t="s">
        <v>661</v>
      </c>
      <c r="F206" s="382" t="s">
        <v>916</v>
      </c>
      <c r="G206" s="382" t="s">
        <v>181</v>
      </c>
      <c r="H206" s="382" t="s">
        <v>2584</v>
      </c>
      <c r="I206" s="382" t="s">
        <v>524</v>
      </c>
      <c r="J206" s="382" t="s">
        <v>2578</v>
      </c>
      <c r="K206" s="382" t="s">
        <v>422</v>
      </c>
      <c r="L206" s="461">
        <v>1</v>
      </c>
      <c r="M206" s="382" t="s">
        <v>2574</v>
      </c>
      <c r="N206" s="462">
        <v>2022</v>
      </c>
      <c r="O206" s="463">
        <v>93</v>
      </c>
      <c r="P206" s="464">
        <f t="shared" si="9"/>
        <v>93</v>
      </c>
      <c r="Q206" s="462">
        <v>93</v>
      </c>
      <c r="R206" s="465">
        <f t="shared" si="10"/>
        <v>1</v>
      </c>
      <c r="S206" s="466">
        <f t="shared" si="11"/>
        <v>1</v>
      </c>
      <c r="T206" s="467"/>
    </row>
    <row r="207" spans="1:20" ht="16.5" hidden="1" customHeight="1">
      <c r="A207" s="382" t="s">
        <v>111</v>
      </c>
      <c r="B207" s="382" t="s">
        <v>2558</v>
      </c>
      <c r="C207" s="382" t="s">
        <v>663</v>
      </c>
      <c r="D207" s="382" t="s">
        <v>335</v>
      </c>
      <c r="E207" s="382" t="s">
        <v>661</v>
      </c>
      <c r="F207" s="382" t="s">
        <v>916</v>
      </c>
      <c r="G207" s="382" t="s">
        <v>181</v>
      </c>
      <c r="H207" s="382" t="s">
        <v>2585</v>
      </c>
      <c r="I207" s="382" t="s">
        <v>502</v>
      </c>
      <c r="J207" s="382" t="s">
        <v>2578</v>
      </c>
      <c r="K207" s="382" t="s">
        <v>422</v>
      </c>
      <c r="L207" s="461">
        <v>1</v>
      </c>
      <c r="M207" s="382" t="s">
        <v>2574</v>
      </c>
      <c r="N207" s="462">
        <v>2022</v>
      </c>
      <c r="O207" s="463">
        <v>103</v>
      </c>
      <c r="P207" s="464">
        <f t="shared" si="9"/>
        <v>103</v>
      </c>
      <c r="Q207" s="462">
        <v>103</v>
      </c>
      <c r="R207" s="465">
        <f t="shared" si="10"/>
        <v>1</v>
      </c>
      <c r="S207" s="466">
        <f t="shared" si="11"/>
        <v>1</v>
      </c>
      <c r="T207" s="467"/>
    </row>
    <row r="208" spans="1:20" ht="16.5" hidden="1" customHeight="1">
      <c r="A208" s="382" t="s">
        <v>111</v>
      </c>
      <c r="B208" s="382" t="s">
        <v>2558</v>
      </c>
      <c r="C208" s="382" t="s">
        <v>663</v>
      </c>
      <c r="D208" s="382" t="s">
        <v>335</v>
      </c>
      <c r="E208" s="382" t="s">
        <v>661</v>
      </c>
      <c r="F208" s="382" t="s">
        <v>916</v>
      </c>
      <c r="G208" s="382" t="s">
        <v>181</v>
      </c>
      <c r="H208" s="382" t="s">
        <v>2585</v>
      </c>
      <c r="I208" s="382" t="s">
        <v>506</v>
      </c>
      <c r="J208" s="382" t="s">
        <v>2578</v>
      </c>
      <c r="K208" s="382" t="s">
        <v>422</v>
      </c>
      <c r="L208" s="461">
        <v>1</v>
      </c>
      <c r="M208" s="382" t="s">
        <v>2574</v>
      </c>
      <c r="N208" s="462">
        <v>2022</v>
      </c>
      <c r="O208" s="463">
        <v>103</v>
      </c>
      <c r="P208" s="464">
        <f t="shared" si="9"/>
        <v>103</v>
      </c>
      <c r="Q208" s="462">
        <v>103</v>
      </c>
      <c r="R208" s="465">
        <f t="shared" si="10"/>
        <v>1</v>
      </c>
      <c r="S208" s="466">
        <f t="shared" si="11"/>
        <v>1</v>
      </c>
      <c r="T208" s="467"/>
    </row>
    <row r="209" spans="1:20" ht="16.5" hidden="1" customHeight="1">
      <c r="A209" s="382" t="s">
        <v>111</v>
      </c>
      <c r="B209" s="382" t="s">
        <v>2558</v>
      </c>
      <c r="C209" s="382" t="s">
        <v>663</v>
      </c>
      <c r="D209" s="382" t="s">
        <v>335</v>
      </c>
      <c r="E209" s="382" t="s">
        <v>661</v>
      </c>
      <c r="F209" s="382" t="s">
        <v>916</v>
      </c>
      <c r="G209" s="382" t="s">
        <v>181</v>
      </c>
      <c r="H209" s="382" t="s">
        <v>2585</v>
      </c>
      <c r="I209" s="382" t="s">
        <v>504</v>
      </c>
      <c r="J209" s="382" t="s">
        <v>2578</v>
      </c>
      <c r="K209" s="382" t="s">
        <v>422</v>
      </c>
      <c r="L209" s="461">
        <v>1</v>
      </c>
      <c r="M209" s="382" t="s">
        <v>2574</v>
      </c>
      <c r="N209" s="462">
        <v>2022</v>
      </c>
      <c r="O209" s="463">
        <v>103</v>
      </c>
      <c r="P209" s="464">
        <f t="shared" si="9"/>
        <v>103</v>
      </c>
      <c r="Q209" s="462">
        <v>103</v>
      </c>
      <c r="R209" s="465">
        <f t="shared" si="10"/>
        <v>1</v>
      </c>
      <c r="S209" s="466">
        <f t="shared" si="11"/>
        <v>1</v>
      </c>
      <c r="T209" s="467"/>
    </row>
    <row r="210" spans="1:20" ht="16.5" hidden="1" customHeight="1">
      <c r="A210" s="382" t="s">
        <v>111</v>
      </c>
      <c r="B210" s="382" t="s">
        <v>2558</v>
      </c>
      <c r="C210" s="382" t="s">
        <v>663</v>
      </c>
      <c r="D210" s="382" t="s">
        <v>335</v>
      </c>
      <c r="E210" s="382" t="s">
        <v>661</v>
      </c>
      <c r="F210" s="382" t="s">
        <v>916</v>
      </c>
      <c r="G210" s="382" t="s">
        <v>181</v>
      </c>
      <c r="H210" s="382" t="s">
        <v>2585</v>
      </c>
      <c r="I210" s="382" t="s">
        <v>505</v>
      </c>
      <c r="J210" s="382" t="s">
        <v>2578</v>
      </c>
      <c r="K210" s="382" t="s">
        <v>422</v>
      </c>
      <c r="L210" s="461">
        <v>1</v>
      </c>
      <c r="M210" s="382" t="s">
        <v>2574</v>
      </c>
      <c r="N210" s="462">
        <v>2022</v>
      </c>
      <c r="O210" s="463">
        <v>103</v>
      </c>
      <c r="P210" s="464">
        <f t="shared" si="9"/>
        <v>103</v>
      </c>
      <c r="Q210" s="462">
        <v>103</v>
      </c>
      <c r="R210" s="465">
        <f t="shared" si="10"/>
        <v>1</v>
      </c>
      <c r="S210" s="466">
        <f t="shared" si="11"/>
        <v>1</v>
      </c>
      <c r="T210" s="467"/>
    </row>
    <row r="211" spans="1:20" ht="16.5" hidden="1" customHeight="1">
      <c r="A211" s="382" t="s">
        <v>111</v>
      </c>
      <c r="B211" s="382" t="s">
        <v>2558</v>
      </c>
      <c r="C211" s="382" t="s">
        <v>663</v>
      </c>
      <c r="D211" s="382" t="s">
        <v>335</v>
      </c>
      <c r="E211" s="382" t="s">
        <v>661</v>
      </c>
      <c r="F211" s="382" t="s">
        <v>916</v>
      </c>
      <c r="G211" s="382" t="s">
        <v>181</v>
      </c>
      <c r="H211" s="382" t="s">
        <v>2585</v>
      </c>
      <c r="I211" s="382" t="s">
        <v>514</v>
      </c>
      <c r="J211" s="382" t="s">
        <v>2578</v>
      </c>
      <c r="K211" s="382" t="s">
        <v>422</v>
      </c>
      <c r="L211" s="461">
        <v>1</v>
      </c>
      <c r="M211" s="382" t="s">
        <v>2574</v>
      </c>
      <c r="N211" s="462">
        <v>2022</v>
      </c>
      <c r="O211" s="463">
        <v>103</v>
      </c>
      <c r="P211" s="464">
        <f t="shared" si="9"/>
        <v>103</v>
      </c>
      <c r="Q211" s="462">
        <v>103</v>
      </c>
      <c r="R211" s="465">
        <f t="shared" si="10"/>
        <v>1</v>
      </c>
      <c r="S211" s="466">
        <f t="shared" si="11"/>
        <v>1</v>
      </c>
      <c r="T211" s="467"/>
    </row>
    <row r="212" spans="1:20" ht="16.5" hidden="1" customHeight="1">
      <c r="A212" s="382" t="s">
        <v>111</v>
      </c>
      <c r="B212" s="382" t="s">
        <v>2558</v>
      </c>
      <c r="C212" s="382" t="s">
        <v>663</v>
      </c>
      <c r="D212" s="382" t="s">
        <v>335</v>
      </c>
      <c r="E212" s="382" t="s">
        <v>661</v>
      </c>
      <c r="F212" s="382" t="s">
        <v>916</v>
      </c>
      <c r="G212" s="382" t="s">
        <v>181</v>
      </c>
      <c r="H212" s="382" t="s">
        <v>2585</v>
      </c>
      <c r="I212" s="382" t="s">
        <v>2563</v>
      </c>
      <c r="J212" s="382" t="s">
        <v>2578</v>
      </c>
      <c r="K212" s="382" t="s">
        <v>422</v>
      </c>
      <c r="L212" s="461">
        <v>1</v>
      </c>
      <c r="M212" s="382" t="s">
        <v>2574</v>
      </c>
      <c r="N212" s="462">
        <v>2022</v>
      </c>
      <c r="O212" s="463">
        <v>103</v>
      </c>
      <c r="P212" s="464">
        <f t="shared" si="9"/>
        <v>103</v>
      </c>
      <c r="Q212" s="462">
        <v>103</v>
      </c>
      <c r="R212" s="465">
        <f t="shared" si="10"/>
        <v>1</v>
      </c>
      <c r="S212" s="466">
        <f t="shared" si="11"/>
        <v>1</v>
      </c>
      <c r="T212" s="467"/>
    </row>
    <row r="213" spans="1:20" ht="16.5" hidden="1" customHeight="1">
      <c r="A213" s="382" t="s">
        <v>111</v>
      </c>
      <c r="B213" s="382" t="s">
        <v>2558</v>
      </c>
      <c r="C213" s="382" t="s">
        <v>663</v>
      </c>
      <c r="D213" s="382" t="s">
        <v>335</v>
      </c>
      <c r="E213" s="382" t="s">
        <v>661</v>
      </c>
      <c r="F213" s="382" t="s">
        <v>916</v>
      </c>
      <c r="G213" s="382" t="s">
        <v>181</v>
      </c>
      <c r="H213" s="382" t="s">
        <v>2585</v>
      </c>
      <c r="I213" s="382" t="s">
        <v>507</v>
      </c>
      <c r="J213" s="382" t="s">
        <v>2578</v>
      </c>
      <c r="K213" s="382" t="s">
        <v>422</v>
      </c>
      <c r="L213" s="461">
        <v>1</v>
      </c>
      <c r="M213" s="382" t="s">
        <v>2574</v>
      </c>
      <c r="N213" s="462">
        <v>2022</v>
      </c>
      <c r="O213" s="463">
        <v>103</v>
      </c>
      <c r="P213" s="464">
        <f t="shared" si="9"/>
        <v>103</v>
      </c>
      <c r="Q213" s="462">
        <v>103</v>
      </c>
      <c r="R213" s="465">
        <f t="shared" si="10"/>
        <v>1</v>
      </c>
      <c r="S213" s="466">
        <f t="shared" si="11"/>
        <v>1</v>
      </c>
      <c r="T213" s="467"/>
    </row>
    <row r="214" spans="1:20" ht="16.5" hidden="1" customHeight="1">
      <c r="A214" s="382" t="s">
        <v>111</v>
      </c>
      <c r="B214" s="382" t="s">
        <v>2558</v>
      </c>
      <c r="C214" s="382" t="s">
        <v>663</v>
      </c>
      <c r="D214" s="382" t="s">
        <v>335</v>
      </c>
      <c r="E214" s="382" t="s">
        <v>661</v>
      </c>
      <c r="F214" s="382" t="s">
        <v>916</v>
      </c>
      <c r="G214" s="382" t="s">
        <v>181</v>
      </c>
      <c r="H214" s="382" t="s">
        <v>2585</v>
      </c>
      <c r="I214" s="382" t="s">
        <v>2564</v>
      </c>
      <c r="J214" s="382" t="s">
        <v>2578</v>
      </c>
      <c r="K214" s="382" t="s">
        <v>422</v>
      </c>
      <c r="L214" s="461">
        <v>1</v>
      </c>
      <c r="M214" s="382" t="s">
        <v>2574</v>
      </c>
      <c r="N214" s="462">
        <v>2022</v>
      </c>
      <c r="O214" s="463">
        <v>103</v>
      </c>
      <c r="P214" s="464">
        <f t="shared" si="9"/>
        <v>103</v>
      </c>
      <c r="Q214" s="462">
        <v>103</v>
      </c>
      <c r="R214" s="465">
        <f t="shared" si="10"/>
        <v>1</v>
      </c>
      <c r="S214" s="466">
        <f t="shared" si="11"/>
        <v>1</v>
      </c>
      <c r="T214" s="467"/>
    </row>
    <row r="215" spans="1:20" ht="16.5" hidden="1" customHeight="1">
      <c r="A215" s="382" t="s">
        <v>111</v>
      </c>
      <c r="B215" s="382" t="s">
        <v>2558</v>
      </c>
      <c r="C215" s="382" t="s">
        <v>663</v>
      </c>
      <c r="D215" s="382" t="s">
        <v>335</v>
      </c>
      <c r="E215" s="382" t="s">
        <v>661</v>
      </c>
      <c r="F215" s="382" t="s">
        <v>916</v>
      </c>
      <c r="G215" s="382" t="s">
        <v>181</v>
      </c>
      <c r="H215" s="382" t="s">
        <v>2585</v>
      </c>
      <c r="I215" s="382" t="s">
        <v>2565</v>
      </c>
      <c r="J215" s="382" t="s">
        <v>2578</v>
      </c>
      <c r="K215" s="382" t="s">
        <v>422</v>
      </c>
      <c r="L215" s="461">
        <v>1</v>
      </c>
      <c r="M215" s="382" t="s">
        <v>2574</v>
      </c>
      <c r="N215" s="462">
        <v>2022</v>
      </c>
      <c r="O215" s="463">
        <v>103</v>
      </c>
      <c r="P215" s="464">
        <f t="shared" si="9"/>
        <v>103</v>
      </c>
      <c r="Q215" s="462">
        <v>103</v>
      </c>
      <c r="R215" s="465">
        <f t="shared" si="10"/>
        <v>1</v>
      </c>
      <c r="S215" s="466">
        <f t="shared" si="11"/>
        <v>1</v>
      </c>
      <c r="T215" s="467"/>
    </row>
    <row r="216" spans="1:20" ht="16.5" hidden="1" customHeight="1">
      <c r="A216" s="382" t="s">
        <v>111</v>
      </c>
      <c r="B216" s="382" t="s">
        <v>2558</v>
      </c>
      <c r="C216" s="382" t="s">
        <v>663</v>
      </c>
      <c r="D216" s="382" t="s">
        <v>335</v>
      </c>
      <c r="E216" s="382" t="s">
        <v>661</v>
      </c>
      <c r="F216" s="382" t="s">
        <v>916</v>
      </c>
      <c r="G216" s="382" t="s">
        <v>181</v>
      </c>
      <c r="H216" s="382" t="s">
        <v>2585</v>
      </c>
      <c r="I216" s="382" t="s">
        <v>509</v>
      </c>
      <c r="J216" s="382" t="s">
        <v>2578</v>
      </c>
      <c r="K216" s="382" t="s">
        <v>422</v>
      </c>
      <c r="L216" s="461">
        <v>1</v>
      </c>
      <c r="M216" s="382" t="s">
        <v>2574</v>
      </c>
      <c r="N216" s="462">
        <v>2022</v>
      </c>
      <c r="O216" s="463">
        <v>103</v>
      </c>
      <c r="P216" s="464">
        <f t="shared" si="9"/>
        <v>103</v>
      </c>
      <c r="Q216" s="462">
        <v>103</v>
      </c>
      <c r="R216" s="465">
        <f t="shared" si="10"/>
        <v>1</v>
      </c>
      <c r="S216" s="466">
        <f t="shared" si="11"/>
        <v>1</v>
      </c>
      <c r="T216" s="467"/>
    </row>
    <row r="217" spans="1:20" ht="16.5" hidden="1" customHeight="1">
      <c r="A217" s="382" t="s">
        <v>111</v>
      </c>
      <c r="B217" s="382" t="s">
        <v>2558</v>
      </c>
      <c r="C217" s="382" t="s">
        <v>663</v>
      </c>
      <c r="D217" s="382" t="s">
        <v>335</v>
      </c>
      <c r="E217" s="382" t="s">
        <v>661</v>
      </c>
      <c r="F217" s="382" t="s">
        <v>916</v>
      </c>
      <c r="G217" s="382" t="s">
        <v>181</v>
      </c>
      <c r="H217" s="382" t="s">
        <v>2585</v>
      </c>
      <c r="I217" s="382" t="s">
        <v>2566</v>
      </c>
      <c r="J217" s="382" t="s">
        <v>2578</v>
      </c>
      <c r="K217" s="382" t="s">
        <v>422</v>
      </c>
      <c r="L217" s="461">
        <v>1</v>
      </c>
      <c r="M217" s="382" t="s">
        <v>2574</v>
      </c>
      <c r="N217" s="462">
        <v>2022</v>
      </c>
      <c r="O217" s="463">
        <v>103</v>
      </c>
      <c r="P217" s="464">
        <f t="shared" ref="P217:P280" si="12">ROUNDUP(O217*L217,0)</f>
        <v>103</v>
      </c>
      <c r="Q217" s="462">
        <v>103</v>
      </c>
      <c r="R217" s="465">
        <f t="shared" ref="R217:R280" si="13">Q217/P217</f>
        <v>1</v>
      </c>
      <c r="S217" s="466">
        <f t="shared" ref="S217:S280" si="14">Q217/O217</f>
        <v>1</v>
      </c>
      <c r="T217" s="467"/>
    </row>
    <row r="218" spans="1:20" ht="16.5" hidden="1" customHeight="1">
      <c r="A218" s="382" t="s">
        <v>111</v>
      </c>
      <c r="B218" s="382" t="s">
        <v>2558</v>
      </c>
      <c r="C218" s="382" t="s">
        <v>663</v>
      </c>
      <c r="D218" s="382" t="s">
        <v>335</v>
      </c>
      <c r="E218" s="382" t="s">
        <v>661</v>
      </c>
      <c r="F218" s="382" t="s">
        <v>916</v>
      </c>
      <c r="G218" s="382" t="s">
        <v>181</v>
      </c>
      <c r="H218" s="382" t="s">
        <v>2585</v>
      </c>
      <c r="I218" s="382" t="s">
        <v>2567</v>
      </c>
      <c r="J218" s="382" t="s">
        <v>2578</v>
      </c>
      <c r="K218" s="382" t="s">
        <v>422</v>
      </c>
      <c r="L218" s="461">
        <v>1</v>
      </c>
      <c r="M218" s="382" t="s">
        <v>2574</v>
      </c>
      <c r="N218" s="462">
        <v>2022</v>
      </c>
      <c r="O218" s="463">
        <v>103</v>
      </c>
      <c r="P218" s="464">
        <f t="shared" si="12"/>
        <v>103</v>
      </c>
      <c r="Q218" s="462">
        <v>103</v>
      </c>
      <c r="R218" s="465">
        <f t="shared" si="13"/>
        <v>1</v>
      </c>
      <c r="S218" s="466">
        <f t="shared" si="14"/>
        <v>1</v>
      </c>
      <c r="T218" s="467"/>
    </row>
    <row r="219" spans="1:20" ht="16.5" hidden="1" customHeight="1">
      <c r="A219" s="382" t="s">
        <v>111</v>
      </c>
      <c r="B219" s="382" t="s">
        <v>2558</v>
      </c>
      <c r="C219" s="382" t="s">
        <v>663</v>
      </c>
      <c r="D219" s="382" t="s">
        <v>335</v>
      </c>
      <c r="E219" s="382" t="s">
        <v>661</v>
      </c>
      <c r="F219" s="382" t="s">
        <v>916</v>
      </c>
      <c r="G219" s="382" t="s">
        <v>181</v>
      </c>
      <c r="H219" s="382" t="s">
        <v>2585</v>
      </c>
      <c r="I219" s="382" t="s">
        <v>2568</v>
      </c>
      <c r="J219" s="382" t="s">
        <v>2578</v>
      </c>
      <c r="K219" s="382" t="s">
        <v>422</v>
      </c>
      <c r="L219" s="461">
        <v>1</v>
      </c>
      <c r="M219" s="382" t="s">
        <v>2574</v>
      </c>
      <c r="N219" s="462">
        <v>2022</v>
      </c>
      <c r="O219" s="463">
        <v>103</v>
      </c>
      <c r="P219" s="464">
        <f t="shared" si="12"/>
        <v>103</v>
      </c>
      <c r="Q219" s="462">
        <v>103</v>
      </c>
      <c r="R219" s="465">
        <f t="shared" si="13"/>
        <v>1</v>
      </c>
      <c r="S219" s="466">
        <f t="shared" si="14"/>
        <v>1</v>
      </c>
      <c r="T219" s="467"/>
    </row>
    <row r="220" spans="1:20" ht="16.5" hidden="1" customHeight="1">
      <c r="A220" s="382" t="s">
        <v>111</v>
      </c>
      <c r="B220" s="382" t="s">
        <v>2558</v>
      </c>
      <c r="C220" s="382" t="s">
        <v>663</v>
      </c>
      <c r="D220" s="382" t="s">
        <v>335</v>
      </c>
      <c r="E220" s="382" t="s">
        <v>661</v>
      </c>
      <c r="F220" s="382" t="s">
        <v>916</v>
      </c>
      <c r="G220" s="382" t="s">
        <v>181</v>
      </c>
      <c r="H220" s="382" t="s">
        <v>2585</v>
      </c>
      <c r="I220" s="382" t="s">
        <v>2569</v>
      </c>
      <c r="J220" s="382" t="s">
        <v>2561</v>
      </c>
      <c r="K220" s="382" t="s">
        <v>426</v>
      </c>
      <c r="L220" s="461">
        <v>0.05</v>
      </c>
      <c r="M220" s="382" t="s">
        <v>2576</v>
      </c>
      <c r="N220" s="462">
        <v>2022</v>
      </c>
      <c r="O220" s="463">
        <v>103</v>
      </c>
      <c r="P220" s="464">
        <f t="shared" si="12"/>
        <v>6</v>
      </c>
      <c r="Q220" s="462">
        <v>0</v>
      </c>
      <c r="R220" s="465">
        <f t="shared" si="13"/>
        <v>0</v>
      </c>
      <c r="S220" s="466">
        <f t="shared" si="14"/>
        <v>0</v>
      </c>
      <c r="T220" s="468" t="s">
        <v>2751</v>
      </c>
    </row>
    <row r="221" spans="1:20" ht="16.5" hidden="1" customHeight="1">
      <c r="A221" s="382" t="s">
        <v>111</v>
      </c>
      <c r="B221" s="382" t="s">
        <v>2558</v>
      </c>
      <c r="C221" s="382" t="s">
        <v>663</v>
      </c>
      <c r="D221" s="382" t="s">
        <v>335</v>
      </c>
      <c r="E221" s="382" t="s">
        <v>661</v>
      </c>
      <c r="F221" s="382" t="s">
        <v>916</v>
      </c>
      <c r="G221" s="382" t="s">
        <v>181</v>
      </c>
      <c r="H221" s="382" t="s">
        <v>2585</v>
      </c>
      <c r="I221" s="382" t="s">
        <v>2570</v>
      </c>
      <c r="J221" s="382" t="s">
        <v>2561</v>
      </c>
      <c r="K221" s="382" t="s">
        <v>426</v>
      </c>
      <c r="L221" s="461">
        <v>0.05</v>
      </c>
      <c r="M221" s="382" t="s">
        <v>2576</v>
      </c>
      <c r="N221" s="462">
        <v>2022</v>
      </c>
      <c r="O221" s="463">
        <v>103</v>
      </c>
      <c r="P221" s="464">
        <f t="shared" si="12"/>
        <v>6</v>
      </c>
      <c r="Q221" s="462">
        <v>0</v>
      </c>
      <c r="R221" s="465">
        <f t="shared" si="13"/>
        <v>0</v>
      </c>
      <c r="S221" s="466">
        <f t="shared" si="14"/>
        <v>0</v>
      </c>
      <c r="T221" s="468" t="s">
        <v>2751</v>
      </c>
    </row>
    <row r="222" spans="1:20" ht="16.5" hidden="1" customHeight="1">
      <c r="A222" s="382" t="s">
        <v>111</v>
      </c>
      <c r="B222" s="382" t="s">
        <v>2558</v>
      </c>
      <c r="C222" s="382" t="s">
        <v>663</v>
      </c>
      <c r="D222" s="382" t="s">
        <v>335</v>
      </c>
      <c r="E222" s="382" t="s">
        <v>661</v>
      </c>
      <c r="F222" s="382" t="s">
        <v>916</v>
      </c>
      <c r="G222" s="382" t="s">
        <v>181</v>
      </c>
      <c r="H222" s="382" t="s">
        <v>2585</v>
      </c>
      <c r="I222" s="382" t="s">
        <v>516</v>
      </c>
      <c r="J222" s="382" t="s">
        <v>2561</v>
      </c>
      <c r="K222" s="382" t="s">
        <v>426</v>
      </c>
      <c r="L222" s="461">
        <v>0.05</v>
      </c>
      <c r="M222" s="382" t="s">
        <v>2576</v>
      </c>
      <c r="N222" s="462">
        <v>2022</v>
      </c>
      <c r="O222" s="463">
        <v>103</v>
      </c>
      <c r="P222" s="464">
        <f t="shared" si="12"/>
        <v>6</v>
      </c>
      <c r="Q222" s="462">
        <v>0</v>
      </c>
      <c r="R222" s="465">
        <f t="shared" si="13"/>
        <v>0</v>
      </c>
      <c r="S222" s="466">
        <f t="shared" si="14"/>
        <v>0</v>
      </c>
      <c r="T222" s="468" t="s">
        <v>2751</v>
      </c>
    </row>
    <row r="223" spans="1:20" ht="16.5" hidden="1" customHeight="1">
      <c r="A223" s="382" t="s">
        <v>111</v>
      </c>
      <c r="B223" s="382" t="s">
        <v>2558</v>
      </c>
      <c r="C223" s="382" t="s">
        <v>663</v>
      </c>
      <c r="D223" s="382" t="s">
        <v>335</v>
      </c>
      <c r="E223" s="382" t="s">
        <v>661</v>
      </c>
      <c r="F223" s="382" t="s">
        <v>916</v>
      </c>
      <c r="G223" s="382" t="s">
        <v>181</v>
      </c>
      <c r="H223" s="382" t="s">
        <v>2585</v>
      </c>
      <c r="I223" s="382" t="s">
        <v>2571</v>
      </c>
      <c r="J223" s="382" t="s">
        <v>2561</v>
      </c>
      <c r="K223" s="382" t="s">
        <v>426</v>
      </c>
      <c r="L223" s="461">
        <v>0.05</v>
      </c>
      <c r="M223" s="382" t="s">
        <v>2576</v>
      </c>
      <c r="N223" s="462">
        <v>2022</v>
      </c>
      <c r="O223" s="463">
        <v>103</v>
      </c>
      <c r="P223" s="464">
        <f t="shared" si="12"/>
        <v>6</v>
      </c>
      <c r="Q223" s="462">
        <v>1</v>
      </c>
      <c r="R223" s="465">
        <f t="shared" si="13"/>
        <v>0.16666666666666666</v>
      </c>
      <c r="S223" s="466">
        <f t="shared" si="14"/>
        <v>9.7087378640776691E-3</v>
      </c>
      <c r="T223" s="468" t="s">
        <v>2751</v>
      </c>
    </row>
    <row r="224" spans="1:20" ht="16.5" hidden="1" customHeight="1">
      <c r="A224" s="382" t="s">
        <v>111</v>
      </c>
      <c r="B224" s="382" t="s">
        <v>2558</v>
      </c>
      <c r="C224" s="382" t="s">
        <v>663</v>
      </c>
      <c r="D224" s="382" t="s">
        <v>335</v>
      </c>
      <c r="E224" s="382" t="s">
        <v>661</v>
      </c>
      <c r="F224" s="382" t="s">
        <v>916</v>
      </c>
      <c r="G224" s="382" t="s">
        <v>181</v>
      </c>
      <c r="H224" s="382" t="s">
        <v>2585</v>
      </c>
      <c r="I224" s="382" t="s">
        <v>523</v>
      </c>
      <c r="J224" s="382" t="s">
        <v>2578</v>
      </c>
      <c r="K224" s="382" t="s">
        <v>422</v>
      </c>
      <c r="L224" s="461">
        <v>1</v>
      </c>
      <c r="M224" s="382" t="s">
        <v>2574</v>
      </c>
      <c r="N224" s="462">
        <v>2022</v>
      </c>
      <c r="O224" s="463">
        <v>103</v>
      </c>
      <c r="P224" s="464">
        <f t="shared" si="12"/>
        <v>103</v>
      </c>
      <c r="Q224" s="462">
        <v>103</v>
      </c>
      <c r="R224" s="465">
        <f t="shared" si="13"/>
        <v>1</v>
      </c>
      <c r="S224" s="466">
        <f t="shared" si="14"/>
        <v>1</v>
      </c>
      <c r="T224" s="467"/>
    </row>
    <row r="225" spans="1:20" ht="16.5" hidden="1" customHeight="1">
      <c r="A225" s="382" t="s">
        <v>111</v>
      </c>
      <c r="B225" s="382" t="s">
        <v>2558</v>
      </c>
      <c r="C225" s="382" t="s">
        <v>663</v>
      </c>
      <c r="D225" s="382" t="s">
        <v>335</v>
      </c>
      <c r="E225" s="382" t="s">
        <v>661</v>
      </c>
      <c r="F225" s="382" t="s">
        <v>916</v>
      </c>
      <c r="G225" s="382" t="s">
        <v>181</v>
      </c>
      <c r="H225" s="382" t="s">
        <v>2585</v>
      </c>
      <c r="I225" s="382" t="s">
        <v>522</v>
      </c>
      <c r="J225" s="382" t="s">
        <v>2578</v>
      </c>
      <c r="K225" s="382" t="s">
        <v>422</v>
      </c>
      <c r="L225" s="461">
        <v>1</v>
      </c>
      <c r="M225" s="382" t="s">
        <v>2574</v>
      </c>
      <c r="N225" s="462">
        <v>2022</v>
      </c>
      <c r="O225" s="463">
        <v>103</v>
      </c>
      <c r="P225" s="464">
        <f t="shared" si="12"/>
        <v>103</v>
      </c>
      <c r="Q225" s="462">
        <v>103</v>
      </c>
      <c r="R225" s="465">
        <f t="shared" si="13"/>
        <v>1</v>
      </c>
      <c r="S225" s="466">
        <f t="shared" si="14"/>
        <v>1</v>
      </c>
      <c r="T225" s="467"/>
    </row>
    <row r="226" spans="1:20" ht="16.5" hidden="1" customHeight="1">
      <c r="A226" s="382" t="s">
        <v>111</v>
      </c>
      <c r="B226" s="382" t="s">
        <v>2558</v>
      </c>
      <c r="C226" s="382" t="s">
        <v>663</v>
      </c>
      <c r="D226" s="382" t="s">
        <v>335</v>
      </c>
      <c r="E226" s="382" t="s">
        <v>661</v>
      </c>
      <c r="F226" s="382" t="s">
        <v>916</v>
      </c>
      <c r="G226" s="382" t="s">
        <v>181</v>
      </c>
      <c r="H226" s="382" t="s">
        <v>2585</v>
      </c>
      <c r="I226" s="382" t="s">
        <v>524</v>
      </c>
      <c r="J226" s="382" t="s">
        <v>2578</v>
      </c>
      <c r="K226" s="382" t="s">
        <v>422</v>
      </c>
      <c r="L226" s="461">
        <v>1</v>
      </c>
      <c r="M226" s="382" t="s">
        <v>2574</v>
      </c>
      <c r="N226" s="462">
        <v>2022</v>
      </c>
      <c r="O226" s="463">
        <v>103</v>
      </c>
      <c r="P226" s="464">
        <f t="shared" si="12"/>
        <v>103</v>
      </c>
      <c r="Q226" s="462">
        <v>103</v>
      </c>
      <c r="R226" s="465">
        <f t="shared" si="13"/>
        <v>1</v>
      </c>
      <c r="S226" s="466">
        <f t="shared" si="14"/>
        <v>1</v>
      </c>
      <c r="T226" s="467"/>
    </row>
    <row r="227" spans="1:20" ht="16.5" hidden="1" customHeight="1">
      <c r="A227" s="382" t="s">
        <v>111</v>
      </c>
      <c r="B227" s="382" t="s">
        <v>2558</v>
      </c>
      <c r="C227" s="382" t="s">
        <v>663</v>
      </c>
      <c r="D227" s="382" t="s">
        <v>335</v>
      </c>
      <c r="E227" s="382" t="s">
        <v>661</v>
      </c>
      <c r="F227" s="382" t="s">
        <v>916</v>
      </c>
      <c r="G227" s="382" t="s">
        <v>181</v>
      </c>
      <c r="H227" s="382" t="s">
        <v>2586</v>
      </c>
      <c r="I227" s="382" t="s">
        <v>502</v>
      </c>
      <c r="J227" s="382" t="s">
        <v>2573</v>
      </c>
      <c r="K227" s="382" t="s">
        <v>422</v>
      </c>
      <c r="L227" s="461">
        <v>1</v>
      </c>
      <c r="M227" s="382" t="s">
        <v>2574</v>
      </c>
      <c r="N227" s="462">
        <v>2022</v>
      </c>
      <c r="O227" s="463">
        <v>308</v>
      </c>
      <c r="P227" s="464">
        <f t="shared" si="12"/>
        <v>308</v>
      </c>
      <c r="Q227" s="462">
        <v>308</v>
      </c>
      <c r="R227" s="465">
        <f t="shared" si="13"/>
        <v>1</v>
      </c>
      <c r="S227" s="466">
        <f t="shared" si="14"/>
        <v>1</v>
      </c>
      <c r="T227" s="467"/>
    </row>
    <row r="228" spans="1:20" ht="16.5" hidden="1" customHeight="1">
      <c r="A228" s="382" t="s">
        <v>111</v>
      </c>
      <c r="B228" s="382" t="s">
        <v>2558</v>
      </c>
      <c r="C228" s="382" t="s">
        <v>663</v>
      </c>
      <c r="D228" s="382" t="s">
        <v>335</v>
      </c>
      <c r="E228" s="382" t="s">
        <v>661</v>
      </c>
      <c r="F228" s="382" t="s">
        <v>916</v>
      </c>
      <c r="G228" s="382" t="s">
        <v>181</v>
      </c>
      <c r="H228" s="382" t="s">
        <v>2586</v>
      </c>
      <c r="I228" s="382" t="s">
        <v>506</v>
      </c>
      <c r="J228" s="382" t="s">
        <v>2573</v>
      </c>
      <c r="K228" s="382" t="s">
        <v>422</v>
      </c>
      <c r="L228" s="461">
        <v>1</v>
      </c>
      <c r="M228" s="382" t="s">
        <v>2574</v>
      </c>
      <c r="N228" s="462">
        <v>2022</v>
      </c>
      <c r="O228" s="463">
        <v>308</v>
      </c>
      <c r="P228" s="464">
        <f t="shared" si="12"/>
        <v>308</v>
      </c>
      <c r="Q228" s="462">
        <v>308</v>
      </c>
      <c r="R228" s="465">
        <f t="shared" si="13"/>
        <v>1</v>
      </c>
      <c r="S228" s="466">
        <f t="shared" si="14"/>
        <v>1</v>
      </c>
      <c r="T228" s="467"/>
    </row>
    <row r="229" spans="1:20" ht="16.5" hidden="1" customHeight="1">
      <c r="A229" s="382" t="s">
        <v>111</v>
      </c>
      <c r="B229" s="382" t="s">
        <v>2558</v>
      </c>
      <c r="C229" s="382" t="s">
        <v>663</v>
      </c>
      <c r="D229" s="382" t="s">
        <v>335</v>
      </c>
      <c r="E229" s="382" t="s">
        <v>661</v>
      </c>
      <c r="F229" s="382" t="s">
        <v>916</v>
      </c>
      <c r="G229" s="382" t="s">
        <v>181</v>
      </c>
      <c r="H229" s="382" t="s">
        <v>2586</v>
      </c>
      <c r="I229" s="382" t="s">
        <v>504</v>
      </c>
      <c r="J229" s="382" t="s">
        <v>2573</v>
      </c>
      <c r="K229" s="382" t="s">
        <v>422</v>
      </c>
      <c r="L229" s="461">
        <v>1</v>
      </c>
      <c r="M229" s="382" t="s">
        <v>2574</v>
      </c>
      <c r="N229" s="462">
        <v>2022</v>
      </c>
      <c r="O229" s="463">
        <v>308</v>
      </c>
      <c r="P229" s="464">
        <f t="shared" si="12"/>
        <v>308</v>
      </c>
      <c r="Q229" s="462">
        <v>308</v>
      </c>
      <c r="R229" s="465">
        <f t="shared" si="13"/>
        <v>1</v>
      </c>
      <c r="S229" s="466">
        <f t="shared" si="14"/>
        <v>1</v>
      </c>
      <c r="T229" s="467"/>
    </row>
    <row r="230" spans="1:20" ht="16.5" hidden="1" customHeight="1">
      <c r="A230" s="382" t="s">
        <v>111</v>
      </c>
      <c r="B230" s="382" t="s">
        <v>2558</v>
      </c>
      <c r="C230" s="382" t="s">
        <v>663</v>
      </c>
      <c r="D230" s="382" t="s">
        <v>335</v>
      </c>
      <c r="E230" s="382" t="s">
        <v>661</v>
      </c>
      <c r="F230" s="382" t="s">
        <v>916</v>
      </c>
      <c r="G230" s="382" t="s">
        <v>181</v>
      </c>
      <c r="H230" s="382" t="s">
        <v>2586</v>
      </c>
      <c r="I230" s="382" t="s">
        <v>505</v>
      </c>
      <c r="J230" s="382" t="s">
        <v>2573</v>
      </c>
      <c r="K230" s="382" t="s">
        <v>422</v>
      </c>
      <c r="L230" s="461">
        <v>1</v>
      </c>
      <c r="M230" s="382" t="s">
        <v>2574</v>
      </c>
      <c r="N230" s="462">
        <v>2022</v>
      </c>
      <c r="O230" s="463">
        <v>308</v>
      </c>
      <c r="P230" s="464">
        <f t="shared" si="12"/>
        <v>308</v>
      </c>
      <c r="Q230" s="462">
        <v>308</v>
      </c>
      <c r="R230" s="465">
        <f t="shared" si="13"/>
        <v>1</v>
      </c>
      <c r="S230" s="466">
        <f t="shared" si="14"/>
        <v>1</v>
      </c>
      <c r="T230" s="467"/>
    </row>
    <row r="231" spans="1:20" ht="16.5" hidden="1" customHeight="1">
      <c r="A231" s="382" t="s">
        <v>111</v>
      </c>
      <c r="B231" s="382" t="s">
        <v>2558</v>
      </c>
      <c r="C231" s="382" t="s">
        <v>663</v>
      </c>
      <c r="D231" s="382" t="s">
        <v>335</v>
      </c>
      <c r="E231" s="382" t="s">
        <v>661</v>
      </c>
      <c r="F231" s="382" t="s">
        <v>916</v>
      </c>
      <c r="G231" s="382" t="s">
        <v>181</v>
      </c>
      <c r="H231" s="382" t="s">
        <v>2586</v>
      </c>
      <c r="I231" s="382" t="s">
        <v>514</v>
      </c>
      <c r="J231" s="382" t="s">
        <v>2573</v>
      </c>
      <c r="K231" s="382" t="s">
        <v>422</v>
      </c>
      <c r="L231" s="461">
        <v>1</v>
      </c>
      <c r="M231" s="382" t="s">
        <v>2574</v>
      </c>
      <c r="N231" s="462">
        <v>2022</v>
      </c>
      <c r="O231" s="463">
        <v>308</v>
      </c>
      <c r="P231" s="464">
        <f t="shared" si="12"/>
        <v>308</v>
      </c>
      <c r="Q231" s="462">
        <v>308</v>
      </c>
      <c r="R231" s="465">
        <f t="shared" si="13"/>
        <v>1</v>
      </c>
      <c r="S231" s="466">
        <f t="shared" si="14"/>
        <v>1</v>
      </c>
      <c r="T231" s="467"/>
    </row>
    <row r="232" spans="1:20" ht="16.5" hidden="1" customHeight="1">
      <c r="A232" s="382" t="s">
        <v>111</v>
      </c>
      <c r="B232" s="382" t="s">
        <v>2558</v>
      </c>
      <c r="C232" s="382" t="s">
        <v>663</v>
      </c>
      <c r="D232" s="382" t="s">
        <v>335</v>
      </c>
      <c r="E232" s="382" t="s">
        <v>661</v>
      </c>
      <c r="F232" s="382" t="s">
        <v>916</v>
      </c>
      <c r="G232" s="382" t="s">
        <v>181</v>
      </c>
      <c r="H232" s="382" t="s">
        <v>2586</v>
      </c>
      <c r="I232" s="382" t="s">
        <v>2563</v>
      </c>
      <c r="J232" s="382" t="s">
        <v>2573</v>
      </c>
      <c r="K232" s="382" t="s">
        <v>422</v>
      </c>
      <c r="L232" s="461">
        <v>1</v>
      </c>
      <c r="M232" s="382" t="s">
        <v>2574</v>
      </c>
      <c r="N232" s="462">
        <v>2022</v>
      </c>
      <c r="O232" s="463">
        <v>308</v>
      </c>
      <c r="P232" s="464">
        <f t="shared" si="12"/>
        <v>308</v>
      </c>
      <c r="Q232" s="462">
        <v>308</v>
      </c>
      <c r="R232" s="465">
        <f t="shared" si="13"/>
        <v>1</v>
      </c>
      <c r="S232" s="466">
        <f t="shared" si="14"/>
        <v>1</v>
      </c>
      <c r="T232" s="467"/>
    </row>
    <row r="233" spans="1:20" ht="16.5" hidden="1" customHeight="1">
      <c r="A233" s="382" t="s">
        <v>111</v>
      </c>
      <c r="B233" s="382" t="s">
        <v>2558</v>
      </c>
      <c r="C233" s="382" t="s">
        <v>663</v>
      </c>
      <c r="D233" s="382" t="s">
        <v>335</v>
      </c>
      <c r="E233" s="382" t="s">
        <v>661</v>
      </c>
      <c r="F233" s="382" t="s">
        <v>916</v>
      </c>
      <c r="G233" s="382" t="s">
        <v>181</v>
      </c>
      <c r="H233" s="382" t="s">
        <v>2586</v>
      </c>
      <c r="I233" s="382" t="s">
        <v>507</v>
      </c>
      <c r="J233" s="382" t="s">
        <v>2573</v>
      </c>
      <c r="K233" s="382" t="s">
        <v>422</v>
      </c>
      <c r="L233" s="461">
        <v>1</v>
      </c>
      <c r="M233" s="382" t="s">
        <v>2574</v>
      </c>
      <c r="N233" s="462">
        <v>2022</v>
      </c>
      <c r="O233" s="463">
        <v>308</v>
      </c>
      <c r="P233" s="464">
        <f t="shared" si="12"/>
        <v>308</v>
      </c>
      <c r="Q233" s="462">
        <v>308</v>
      </c>
      <c r="R233" s="465">
        <f t="shared" si="13"/>
        <v>1</v>
      </c>
      <c r="S233" s="466">
        <f t="shared" si="14"/>
        <v>1</v>
      </c>
      <c r="T233" s="467"/>
    </row>
    <row r="234" spans="1:20" ht="16.5" hidden="1" customHeight="1">
      <c r="A234" s="382" t="s">
        <v>111</v>
      </c>
      <c r="B234" s="382" t="s">
        <v>2558</v>
      </c>
      <c r="C234" s="382" t="s">
        <v>663</v>
      </c>
      <c r="D234" s="382" t="s">
        <v>335</v>
      </c>
      <c r="E234" s="382" t="s">
        <v>661</v>
      </c>
      <c r="F234" s="382" t="s">
        <v>916</v>
      </c>
      <c r="G234" s="382" t="s">
        <v>181</v>
      </c>
      <c r="H234" s="382" t="s">
        <v>2586</v>
      </c>
      <c r="I234" s="382" t="s">
        <v>2564</v>
      </c>
      <c r="J234" s="382" t="s">
        <v>2573</v>
      </c>
      <c r="K234" s="382" t="s">
        <v>422</v>
      </c>
      <c r="L234" s="461">
        <v>1</v>
      </c>
      <c r="M234" s="382" t="s">
        <v>2574</v>
      </c>
      <c r="N234" s="462">
        <v>2022</v>
      </c>
      <c r="O234" s="463">
        <v>308</v>
      </c>
      <c r="P234" s="464">
        <f t="shared" si="12"/>
        <v>308</v>
      </c>
      <c r="Q234" s="462">
        <v>308</v>
      </c>
      <c r="R234" s="465">
        <f t="shared" si="13"/>
        <v>1</v>
      </c>
      <c r="S234" s="466">
        <f t="shared" si="14"/>
        <v>1</v>
      </c>
      <c r="T234" s="467"/>
    </row>
    <row r="235" spans="1:20" ht="16.5" hidden="1" customHeight="1">
      <c r="A235" s="382" t="s">
        <v>111</v>
      </c>
      <c r="B235" s="382" t="s">
        <v>2558</v>
      </c>
      <c r="C235" s="382" t="s">
        <v>663</v>
      </c>
      <c r="D235" s="382" t="s">
        <v>335</v>
      </c>
      <c r="E235" s="382" t="s">
        <v>661</v>
      </c>
      <c r="F235" s="382" t="s">
        <v>916</v>
      </c>
      <c r="G235" s="382" t="s">
        <v>181</v>
      </c>
      <c r="H235" s="382" t="s">
        <v>2586</v>
      </c>
      <c r="I235" s="382" t="s">
        <v>2565</v>
      </c>
      <c r="J235" s="382" t="s">
        <v>2573</v>
      </c>
      <c r="K235" s="382" t="s">
        <v>422</v>
      </c>
      <c r="L235" s="461">
        <v>1</v>
      </c>
      <c r="M235" s="382" t="s">
        <v>2574</v>
      </c>
      <c r="N235" s="462">
        <v>2022</v>
      </c>
      <c r="O235" s="463">
        <v>308</v>
      </c>
      <c r="P235" s="464">
        <f t="shared" si="12"/>
        <v>308</v>
      </c>
      <c r="Q235" s="462">
        <v>308</v>
      </c>
      <c r="R235" s="465">
        <f t="shared" si="13"/>
        <v>1</v>
      </c>
      <c r="S235" s="466">
        <f t="shared" si="14"/>
        <v>1</v>
      </c>
      <c r="T235" s="467"/>
    </row>
    <row r="236" spans="1:20" ht="16.5" hidden="1" customHeight="1">
      <c r="A236" s="382" t="s">
        <v>111</v>
      </c>
      <c r="B236" s="382" t="s">
        <v>2558</v>
      </c>
      <c r="C236" s="382" t="s">
        <v>663</v>
      </c>
      <c r="D236" s="382" t="s">
        <v>335</v>
      </c>
      <c r="E236" s="382" t="s">
        <v>661</v>
      </c>
      <c r="F236" s="382" t="s">
        <v>916</v>
      </c>
      <c r="G236" s="382" t="s">
        <v>181</v>
      </c>
      <c r="H236" s="382" t="s">
        <v>2586</v>
      </c>
      <c r="I236" s="382" t="s">
        <v>509</v>
      </c>
      <c r="J236" s="382" t="s">
        <v>2573</v>
      </c>
      <c r="K236" s="382" t="s">
        <v>422</v>
      </c>
      <c r="L236" s="461">
        <v>1</v>
      </c>
      <c r="M236" s="382" t="s">
        <v>2574</v>
      </c>
      <c r="N236" s="462">
        <v>2022</v>
      </c>
      <c r="O236" s="463">
        <v>308</v>
      </c>
      <c r="P236" s="464">
        <f t="shared" si="12"/>
        <v>308</v>
      </c>
      <c r="Q236" s="462">
        <v>308</v>
      </c>
      <c r="R236" s="465">
        <f t="shared" si="13"/>
        <v>1</v>
      </c>
      <c r="S236" s="466">
        <f t="shared" si="14"/>
        <v>1</v>
      </c>
      <c r="T236" s="467"/>
    </row>
    <row r="237" spans="1:20" ht="16.5" hidden="1" customHeight="1">
      <c r="A237" s="382" t="s">
        <v>111</v>
      </c>
      <c r="B237" s="382" t="s">
        <v>2558</v>
      </c>
      <c r="C237" s="382" t="s">
        <v>663</v>
      </c>
      <c r="D237" s="382" t="s">
        <v>335</v>
      </c>
      <c r="E237" s="382" t="s">
        <v>661</v>
      </c>
      <c r="F237" s="382" t="s">
        <v>916</v>
      </c>
      <c r="G237" s="382" t="s">
        <v>181</v>
      </c>
      <c r="H237" s="382" t="s">
        <v>2586</v>
      </c>
      <c r="I237" s="382" t="s">
        <v>2566</v>
      </c>
      <c r="J237" s="382" t="s">
        <v>2573</v>
      </c>
      <c r="K237" s="382" t="s">
        <v>422</v>
      </c>
      <c r="L237" s="461">
        <v>1</v>
      </c>
      <c r="M237" s="382" t="s">
        <v>2574</v>
      </c>
      <c r="N237" s="462">
        <v>2022</v>
      </c>
      <c r="O237" s="463">
        <v>308</v>
      </c>
      <c r="P237" s="464">
        <f t="shared" si="12"/>
        <v>308</v>
      </c>
      <c r="Q237" s="462">
        <v>308</v>
      </c>
      <c r="R237" s="465">
        <f t="shared" si="13"/>
        <v>1</v>
      </c>
      <c r="S237" s="466">
        <f t="shared" si="14"/>
        <v>1</v>
      </c>
      <c r="T237" s="467"/>
    </row>
    <row r="238" spans="1:20" ht="16.5" hidden="1" customHeight="1">
      <c r="A238" s="382" t="s">
        <v>111</v>
      </c>
      <c r="B238" s="382" t="s">
        <v>2558</v>
      </c>
      <c r="C238" s="382" t="s">
        <v>663</v>
      </c>
      <c r="D238" s="382" t="s">
        <v>335</v>
      </c>
      <c r="E238" s="382" t="s">
        <v>661</v>
      </c>
      <c r="F238" s="382" t="s">
        <v>916</v>
      </c>
      <c r="G238" s="382" t="s">
        <v>181</v>
      </c>
      <c r="H238" s="382" t="s">
        <v>2586</v>
      </c>
      <c r="I238" s="382" t="s">
        <v>2567</v>
      </c>
      <c r="J238" s="382" t="s">
        <v>2573</v>
      </c>
      <c r="K238" s="382" t="s">
        <v>422</v>
      </c>
      <c r="L238" s="461">
        <v>1</v>
      </c>
      <c r="M238" s="382" t="s">
        <v>2574</v>
      </c>
      <c r="N238" s="462">
        <v>2022</v>
      </c>
      <c r="O238" s="463">
        <v>308</v>
      </c>
      <c r="P238" s="464">
        <f t="shared" si="12"/>
        <v>308</v>
      </c>
      <c r="Q238" s="462">
        <v>308</v>
      </c>
      <c r="R238" s="465">
        <f t="shared" si="13"/>
        <v>1</v>
      </c>
      <c r="S238" s="466">
        <f t="shared" si="14"/>
        <v>1</v>
      </c>
      <c r="T238" s="467"/>
    </row>
    <row r="239" spans="1:20" ht="16.5" hidden="1" customHeight="1">
      <c r="A239" s="382" t="s">
        <v>111</v>
      </c>
      <c r="B239" s="382" t="s">
        <v>2558</v>
      </c>
      <c r="C239" s="382" t="s">
        <v>663</v>
      </c>
      <c r="D239" s="382" t="s">
        <v>335</v>
      </c>
      <c r="E239" s="382" t="s">
        <v>661</v>
      </c>
      <c r="F239" s="382" t="s">
        <v>916</v>
      </c>
      <c r="G239" s="382" t="s">
        <v>181</v>
      </c>
      <c r="H239" s="382" t="s">
        <v>2586</v>
      </c>
      <c r="I239" s="382" t="s">
        <v>2568</v>
      </c>
      <c r="J239" s="382" t="s">
        <v>2573</v>
      </c>
      <c r="K239" s="382" t="s">
        <v>422</v>
      </c>
      <c r="L239" s="461">
        <v>1</v>
      </c>
      <c r="M239" s="382" t="s">
        <v>2574</v>
      </c>
      <c r="N239" s="462">
        <v>2022</v>
      </c>
      <c r="O239" s="463">
        <v>308</v>
      </c>
      <c r="P239" s="464">
        <f t="shared" si="12"/>
        <v>308</v>
      </c>
      <c r="Q239" s="462">
        <v>308</v>
      </c>
      <c r="R239" s="465">
        <f t="shared" si="13"/>
        <v>1</v>
      </c>
      <c r="S239" s="466">
        <f t="shared" si="14"/>
        <v>1</v>
      </c>
      <c r="T239" s="467"/>
    </row>
    <row r="240" spans="1:20" ht="16.5" hidden="1" customHeight="1">
      <c r="A240" s="382" t="s">
        <v>111</v>
      </c>
      <c r="B240" s="382" t="s">
        <v>2558</v>
      </c>
      <c r="C240" s="382" t="s">
        <v>663</v>
      </c>
      <c r="D240" s="382" t="s">
        <v>335</v>
      </c>
      <c r="E240" s="382" t="s">
        <v>661</v>
      </c>
      <c r="F240" s="382" t="s">
        <v>916</v>
      </c>
      <c r="G240" s="382" t="s">
        <v>181</v>
      </c>
      <c r="H240" s="382" t="s">
        <v>2586</v>
      </c>
      <c r="I240" s="382" t="s">
        <v>2569</v>
      </c>
      <c r="J240" s="382" t="s">
        <v>2575</v>
      </c>
      <c r="K240" s="382" t="s">
        <v>426</v>
      </c>
      <c r="L240" s="461">
        <v>0.05</v>
      </c>
      <c r="M240" s="382" t="s">
        <v>2576</v>
      </c>
      <c r="N240" s="462">
        <v>2022</v>
      </c>
      <c r="O240" s="463">
        <v>308</v>
      </c>
      <c r="P240" s="464">
        <f t="shared" si="12"/>
        <v>16</v>
      </c>
      <c r="Q240" s="462">
        <v>3</v>
      </c>
      <c r="R240" s="465">
        <f t="shared" si="13"/>
        <v>0.1875</v>
      </c>
      <c r="S240" s="466">
        <f t="shared" si="14"/>
        <v>9.74025974025974E-3</v>
      </c>
      <c r="T240" s="468" t="s">
        <v>2754</v>
      </c>
    </row>
    <row r="241" spans="1:20" ht="16.5" hidden="1" customHeight="1">
      <c r="A241" s="382" t="s">
        <v>111</v>
      </c>
      <c r="B241" s="382" t="s">
        <v>2558</v>
      </c>
      <c r="C241" s="382" t="s">
        <v>663</v>
      </c>
      <c r="D241" s="382" t="s">
        <v>335</v>
      </c>
      <c r="E241" s="382" t="s">
        <v>661</v>
      </c>
      <c r="F241" s="382" t="s">
        <v>916</v>
      </c>
      <c r="G241" s="382" t="s">
        <v>181</v>
      </c>
      <c r="H241" s="382" t="s">
        <v>2586</v>
      </c>
      <c r="I241" s="382" t="s">
        <v>2570</v>
      </c>
      <c r="J241" s="382" t="s">
        <v>2575</v>
      </c>
      <c r="K241" s="382" t="s">
        <v>426</v>
      </c>
      <c r="L241" s="461">
        <v>0.05</v>
      </c>
      <c r="M241" s="382" t="s">
        <v>2576</v>
      </c>
      <c r="N241" s="462">
        <v>2022</v>
      </c>
      <c r="O241" s="463">
        <v>308</v>
      </c>
      <c r="P241" s="464">
        <f t="shared" si="12"/>
        <v>16</v>
      </c>
      <c r="Q241" s="469">
        <v>31</v>
      </c>
      <c r="R241" s="465">
        <f t="shared" si="13"/>
        <v>1.9375</v>
      </c>
      <c r="S241" s="466">
        <f t="shared" si="14"/>
        <v>0.10064935064935066</v>
      </c>
      <c r="T241" s="468" t="s">
        <v>2752</v>
      </c>
    </row>
    <row r="242" spans="1:20" ht="16.5" hidden="1" customHeight="1">
      <c r="A242" s="382" t="s">
        <v>111</v>
      </c>
      <c r="B242" s="382" t="s">
        <v>2558</v>
      </c>
      <c r="C242" s="382" t="s">
        <v>663</v>
      </c>
      <c r="D242" s="382" t="s">
        <v>335</v>
      </c>
      <c r="E242" s="382" t="s">
        <v>661</v>
      </c>
      <c r="F242" s="382" t="s">
        <v>916</v>
      </c>
      <c r="G242" s="382" t="s">
        <v>181</v>
      </c>
      <c r="H242" s="382" t="s">
        <v>2586</v>
      </c>
      <c r="I242" s="382" t="s">
        <v>516</v>
      </c>
      <c r="J242" s="382" t="s">
        <v>2575</v>
      </c>
      <c r="K242" s="382" t="s">
        <v>426</v>
      </c>
      <c r="L242" s="461">
        <v>0.05</v>
      </c>
      <c r="M242" s="382" t="s">
        <v>2576</v>
      </c>
      <c r="N242" s="462">
        <v>2022</v>
      </c>
      <c r="O242" s="463">
        <v>308</v>
      </c>
      <c r="P242" s="464">
        <f t="shared" si="12"/>
        <v>16</v>
      </c>
      <c r="Q242" s="469">
        <v>31</v>
      </c>
      <c r="R242" s="465">
        <f t="shared" si="13"/>
        <v>1.9375</v>
      </c>
      <c r="S242" s="466">
        <f t="shared" si="14"/>
        <v>0.10064935064935066</v>
      </c>
      <c r="T242" s="468" t="s">
        <v>2752</v>
      </c>
    </row>
    <row r="243" spans="1:20" ht="16.5" hidden="1" customHeight="1">
      <c r="A243" s="382" t="s">
        <v>111</v>
      </c>
      <c r="B243" s="382" t="s">
        <v>2558</v>
      </c>
      <c r="C243" s="382" t="s">
        <v>663</v>
      </c>
      <c r="D243" s="382" t="s">
        <v>335</v>
      </c>
      <c r="E243" s="382" t="s">
        <v>661</v>
      </c>
      <c r="F243" s="382" t="s">
        <v>916</v>
      </c>
      <c r="G243" s="382" t="s">
        <v>181</v>
      </c>
      <c r="H243" s="382" t="s">
        <v>2586</v>
      </c>
      <c r="I243" s="382" t="s">
        <v>2571</v>
      </c>
      <c r="J243" s="382" t="s">
        <v>2575</v>
      </c>
      <c r="K243" s="382" t="s">
        <v>426</v>
      </c>
      <c r="L243" s="461">
        <v>0.05</v>
      </c>
      <c r="M243" s="382" t="s">
        <v>2576</v>
      </c>
      <c r="N243" s="462">
        <v>2022</v>
      </c>
      <c r="O243" s="463">
        <v>308</v>
      </c>
      <c r="P243" s="464">
        <f t="shared" si="12"/>
        <v>16</v>
      </c>
      <c r="Q243" s="462">
        <v>8</v>
      </c>
      <c r="R243" s="465">
        <f t="shared" si="13"/>
        <v>0.5</v>
      </c>
      <c r="S243" s="466">
        <f t="shared" si="14"/>
        <v>2.5974025974025976E-2</v>
      </c>
      <c r="T243" s="468" t="s">
        <v>2754</v>
      </c>
    </row>
    <row r="244" spans="1:20" ht="16.5" hidden="1" customHeight="1">
      <c r="A244" s="382" t="s">
        <v>111</v>
      </c>
      <c r="B244" s="382" t="s">
        <v>2558</v>
      </c>
      <c r="C244" s="382" t="s">
        <v>663</v>
      </c>
      <c r="D244" s="382" t="s">
        <v>335</v>
      </c>
      <c r="E244" s="382" t="s">
        <v>661</v>
      </c>
      <c r="F244" s="382" t="s">
        <v>916</v>
      </c>
      <c r="G244" s="382" t="s">
        <v>181</v>
      </c>
      <c r="H244" s="382" t="s">
        <v>2586</v>
      </c>
      <c r="I244" s="382" t="s">
        <v>523</v>
      </c>
      <c r="J244" s="382" t="s">
        <v>2573</v>
      </c>
      <c r="K244" s="382" t="s">
        <v>422</v>
      </c>
      <c r="L244" s="461">
        <v>1</v>
      </c>
      <c r="M244" s="382" t="s">
        <v>2574</v>
      </c>
      <c r="N244" s="462">
        <v>2022</v>
      </c>
      <c r="O244" s="463">
        <v>308</v>
      </c>
      <c r="P244" s="464">
        <f t="shared" si="12"/>
        <v>308</v>
      </c>
      <c r="Q244" s="462">
        <v>308</v>
      </c>
      <c r="R244" s="465">
        <f t="shared" si="13"/>
        <v>1</v>
      </c>
      <c r="S244" s="466">
        <f t="shared" si="14"/>
        <v>1</v>
      </c>
      <c r="T244" s="467"/>
    </row>
    <row r="245" spans="1:20" ht="16.5" hidden="1" customHeight="1">
      <c r="A245" s="382" t="s">
        <v>111</v>
      </c>
      <c r="B245" s="382" t="s">
        <v>2558</v>
      </c>
      <c r="C245" s="382" t="s">
        <v>663</v>
      </c>
      <c r="D245" s="382" t="s">
        <v>335</v>
      </c>
      <c r="E245" s="382" t="s">
        <v>661</v>
      </c>
      <c r="F245" s="382" t="s">
        <v>916</v>
      </c>
      <c r="G245" s="382" t="s">
        <v>181</v>
      </c>
      <c r="H245" s="382" t="s">
        <v>2586</v>
      </c>
      <c r="I245" s="382" t="s">
        <v>522</v>
      </c>
      <c r="J245" s="382" t="s">
        <v>2573</v>
      </c>
      <c r="K245" s="382" t="s">
        <v>422</v>
      </c>
      <c r="L245" s="461">
        <v>1</v>
      </c>
      <c r="M245" s="382" t="s">
        <v>2574</v>
      </c>
      <c r="N245" s="462">
        <v>2022</v>
      </c>
      <c r="O245" s="463">
        <v>308</v>
      </c>
      <c r="P245" s="464">
        <f t="shared" si="12"/>
        <v>308</v>
      </c>
      <c r="Q245" s="462">
        <v>308</v>
      </c>
      <c r="R245" s="465">
        <f t="shared" si="13"/>
        <v>1</v>
      </c>
      <c r="S245" s="466">
        <f t="shared" si="14"/>
        <v>1</v>
      </c>
      <c r="T245" s="467"/>
    </row>
    <row r="246" spans="1:20" ht="16.5" hidden="1" customHeight="1">
      <c r="A246" s="382" t="s">
        <v>111</v>
      </c>
      <c r="B246" s="382" t="s">
        <v>2558</v>
      </c>
      <c r="C246" s="382" t="s">
        <v>663</v>
      </c>
      <c r="D246" s="382" t="s">
        <v>335</v>
      </c>
      <c r="E246" s="382" t="s">
        <v>661</v>
      </c>
      <c r="F246" s="382" t="s">
        <v>916</v>
      </c>
      <c r="G246" s="382" t="s">
        <v>181</v>
      </c>
      <c r="H246" s="382" t="s">
        <v>2586</v>
      </c>
      <c r="I246" s="382" t="s">
        <v>524</v>
      </c>
      <c r="J246" s="382" t="s">
        <v>2573</v>
      </c>
      <c r="K246" s="382" t="s">
        <v>422</v>
      </c>
      <c r="L246" s="461">
        <v>1</v>
      </c>
      <c r="M246" s="382" t="s">
        <v>2574</v>
      </c>
      <c r="N246" s="462">
        <v>2022</v>
      </c>
      <c r="O246" s="463">
        <v>308</v>
      </c>
      <c r="P246" s="464">
        <f t="shared" si="12"/>
        <v>308</v>
      </c>
      <c r="Q246" s="462">
        <v>308</v>
      </c>
      <c r="R246" s="465">
        <f t="shared" si="13"/>
        <v>1</v>
      </c>
      <c r="S246" s="466">
        <f t="shared" si="14"/>
        <v>1</v>
      </c>
      <c r="T246" s="467"/>
    </row>
    <row r="247" spans="1:20" ht="16.5" hidden="1" customHeight="1">
      <c r="A247" s="382" t="s">
        <v>111</v>
      </c>
      <c r="B247" s="382" t="s">
        <v>2558</v>
      </c>
      <c r="C247" s="382" t="s">
        <v>663</v>
      </c>
      <c r="D247" s="382" t="s">
        <v>335</v>
      </c>
      <c r="E247" s="382" t="s">
        <v>661</v>
      </c>
      <c r="F247" s="382" t="s">
        <v>916</v>
      </c>
      <c r="G247" s="382" t="s">
        <v>181</v>
      </c>
      <c r="H247" s="382" t="s">
        <v>2587</v>
      </c>
      <c r="I247" s="382" t="s">
        <v>502</v>
      </c>
      <c r="J247" s="382" t="s">
        <v>2578</v>
      </c>
      <c r="K247" s="382" t="s">
        <v>422</v>
      </c>
      <c r="L247" s="461">
        <v>1</v>
      </c>
      <c r="M247" s="382" t="s">
        <v>2574</v>
      </c>
      <c r="N247" s="462">
        <v>2022</v>
      </c>
      <c r="O247" s="463">
        <v>133</v>
      </c>
      <c r="P247" s="464">
        <f t="shared" si="12"/>
        <v>133</v>
      </c>
      <c r="Q247" s="462">
        <v>133</v>
      </c>
      <c r="R247" s="465">
        <f t="shared" si="13"/>
        <v>1</v>
      </c>
      <c r="S247" s="466">
        <f t="shared" si="14"/>
        <v>1</v>
      </c>
      <c r="T247" s="467"/>
    </row>
    <row r="248" spans="1:20" ht="16.5" hidden="1" customHeight="1">
      <c r="A248" s="382" t="s">
        <v>111</v>
      </c>
      <c r="B248" s="382" t="s">
        <v>2558</v>
      </c>
      <c r="C248" s="382" t="s">
        <v>663</v>
      </c>
      <c r="D248" s="382" t="s">
        <v>335</v>
      </c>
      <c r="E248" s="382" t="s">
        <v>661</v>
      </c>
      <c r="F248" s="382" t="s">
        <v>916</v>
      </c>
      <c r="G248" s="382" t="s">
        <v>181</v>
      </c>
      <c r="H248" s="382" t="s">
        <v>2587</v>
      </c>
      <c r="I248" s="382" t="s">
        <v>506</v>
      </c>
      <c r="J248" s="382" t="s">
        <v>2578</v>
      </c>
      <c r="K248" s="382" t="s">
        <v>422</v>
      </c>
      <c r="L248" s="461">
        <v>1</v>
      </c>
      <c r="M248" s="382" t="s">
        <v>2574</v>
      </c>
      <c r="N248" s="462">
        <v>2022</v>
      </c>
      <c r="O248" s="463">
        <v>133</v>
      </c>
      <c r="P248" s="464">
        <f t="shared" si="12"/>
        <v>133</v>
      </c>
      <c r="Q248" s="462">
        <v>133</v>
      </c>
      <c r="R248" s="465">
        <f t="shared" si="13"/>
        <v>1</v>
      </c>
      <c r="S248" s="466">
        <f t="shared" si="14"/>
        <v>1</v>
      </c>
      <c r="T248" s="467"/>
    </row>
    <row r="249" spans="1:20" ht="16.5" hidden="1" customHeight="1">
      <c r="A249" s="382" t="s">
        <v>111</v>
      </c>
      <c r="B249" s="382" t="s">
        <v>2558</v>
      </c>
      <c r="C249" s="382" t="s">
        <v>663</v>
      </c>
      <c r="D249" s="382" t="s">
        <v>335</v>
      </c>
      <c r="E249" s="382" t="s">
        <v>661</v>
      </c>
      <c r="F249" s="382" t="s">
        <v>916</v>
      </c>
      <c r="G249" s="382" t="s">
        <v>181</v>
      </c>
      <c r="H249" s="382" t="s">
        <v>2587</v>
      </c>
      <c r="I249" s="382" t="s">
        <v>504</v>
      </c>
      <c r="J249" s="382" t="s">
        <v>2578</v>
      </c>
      <c r="K249" s="382" t="s">
        <v>422</v>
      </c>
      <c r="L249" s="461">
        <v>1</v>
      </c>
      <c r="M249" s="382" t="s">
        <v>2574</v>
      </c>
      <c r="N249" s="462">
        <v>2022</v>
      </c>
      <c r="O249" s="463">
        <v>133</v>
      </c>
      <c r="P249" s="464">
        <f t="shared" si="12"/>
        <v>133</v>
      </c>
      <c r="Q249" s="462">
        <v>133</v>
      </c>
      <c r="R249" s="465">
        <f t="shared" si="13"/>
        <v>1</v>
      </c>
      <c r="S249" s="466">
        <f t="shared" si="14"/>
        <v>1</v>
      </c>
      <c r="T249" s="467"/>
    </row>
    <row r="250" spans="1:20" ht="16.5" hidden="1" customHeight="1">
      <c r="A250" s="382" t="s">
        <v>111</v>
      </c>
      <c r="B250" s="382" t="s">
        <v>2558</v>
      </c>
      <c r="C250" s="382" t="s">
        <v>663</v>
      </c>
      <c r="D250" s="382" t="s">
        <v>335</v>
      </c>
      <c r="E250" s="382" t="s">
        <v>661</v>
      </c>
      <c r="F250" s="382" t="s">
        <v>916</v>
      </c>
      <c r="G250" s="382" t="s">
        <v>181</v>
      </c>
      <c r="H250" s="382" t="s">
        <v>2587</v>
      </c>
      <c r="I250" s="382" t="s">
        <v>505</v>
      </c>
      <c r="J250" s="382" t="s">
        <v>2578</v>
      </c>
      <c r="K250" s="382" t="s">
        <v>422</v>
      </c>
      <c r="L250" s="461">
        <v>1</v>
      </c>
      <c r="M250" s="382" t="s">
        <v>2574</v>
      </c>
      <c r="N250" s="462">
        <v>2022</v>
      </c>
      <c r="O250" s="463">
        <v>133</v>
      </c>
      <c r="P250" s="464">
        <f t="shared" si="12"/>
        <v>133</v>
      </c>
      <c r="Q250" s="462">
        <v>133</v>
      </c>
      <c r="R250" s="465">
        <f t="shared" si="13"/>
        <v>1</v>
      </c>
      <c r="S250" s="466">
        <f t="shared" si="14"/>
        <v>1</v>
      </c>
      <c r="T250" s="467"/>
    </row>
    <row r="251" spans="1:20" ht="16.5" hidden="1" customHeight="1">
      <c r="A251" s="382" t="s">
        <v>111</v>
      </c>
      <c r="B251" s="382" t="s">
        <v>2558</v>
      </c>
      <c r="C251" s="382" t="s">
        <v>663</v>
      </c>
      <c r="D251" s="382" t="s">
        <v>335</v>
      </c>
      <c r="E251" s="382" t="s">
        <v>661</v>
      </c>
      <c r="F251" s="382" t="s">
        <v>916</v>
      </c>
      <c r="G251" s="382" t="s">
        <v>181</v>
      </c>
      <c r="H251" s="382" t="s">
        <v>2587</v>
      </c>
      <c r="I251" s="382" t="s">
        <v>514</v>
      </c>
      <c r="J251" s="382" t="s">
        <v>2578</v>
      </c>
      <c r="K251" s="382" t="s">
        <v>422</v>
      </c>
      <c r="L251" s="461">
        <v>1</v>
      </c>
      <c r="M251" s="382" t="s">
        <v>2574</v>
      </c>
      <c r="N251" s="462">
        <v>2022</v>
      </c>
      <c r="O251" s="463">
        <v>133</v>
      </c>
      <c r="P251" s="464">
        <f t="shared" si="12"/>
        <v>133</v>
      </c>
      <c r="Q251" s="462">
        <v>133</v>
      </c>
      <c r="R251" s="465">
        <f t="shared" si="13"/>
        <v>1</v>
      </c>
      <c r="S251" s="466">
        <f t="shared" si="14"/>
        <v>1</v>
      </c>
      <c r="T251" s="467"/>
    </row>
    <row r="252" spans="1:20" ht="16.5" hidden="1" customHeight="1">
      <c r="A252" s="382" t="s">
        <v>111</v>
      </c>
      <c r="B252" s="382" t="s">
        <v>2558</v>
      </c>
      <c r="C252" s="382" t="s">
        <v>663</v>
      </c>
      <c r="D252" s="382" t="s">
        <v>335</v>
      </c>
      <c r="E252" s="382" t="s">
        <v>661</v>
      </c>
      <c r="F252" s="382" t="s">
        <v>916</v>
      </c>
      <c r="G252" s="382" t="s">
        <v>181</v>
      </c>
      <c r="H252" s="382" t="s">
        <v>2587</v>
      </c>
      <c r="I252" s="382" t="s">
        <v>2563</v>
      </c>
      <c r="J252" s="382" t="s">
        <v>2578</v>
      </c>
      <c r="K252" s="382" t="s">
        <v>422</v>
      </c>
      <c r="L252" s="461">
        <v>1</v>
      </c>
      <c r="M252" s="382" t="s">
        <v>2574</v>
      </c>
      <c r="N252" s="462">
        <v>2022</v>
      </c>
      <c r="O252" s="463">
        <v>133</v>
      </c>
      <c r="P252" s="464">
        <f t="shared" si="12"/>
        <v>133</v>
      </c>
      <c r="Q252" s="462">
        <v>133</v>
      </c>
      <c r="R252" s="465">
        <f t="shared" si="13"/>
        <v>1</v>
      </c>
      <c r="S252" s="466">
        <f t="shared" si="14"/>
        <v>1</v>
      </c>
      <c r="T252" s="467"/>
    </row>
    <row r="253" spans="1:20" ht="16.5" hidden="1" customHeight="1">
      <c r="A253" s="382" t="s">
        <v>111</v>
      </c>
      <c r="B253" s="382" t="s">
        <v>2558</v>
      </c>
      <c r="C253" s="382" t="s">
        <v>663</v>
      </c>
      <c r="D253" s="382" t="s">
        <v>335</v>
      </c>
      <c r="E253" s="382" t="s">
        <v>661</v>
      </c>
      <c r="F253" s="382" t="s">
        <v>916</v>
      </c>
      <c r="G253" s="382" t="s">
        <v>181</v>
      </c>
      <c r="H253" s="382" t="s">
        <v>2587</v>
      </c>
      <c r="I253" s="382" t="s">
        <v>507</v>
      </c>
      <c r="J253" s="382" t="s">
        <v>2578</v>
      </c>
      <c r="K253" s="382" t="s">
        <v>422</v>
      </c>
      <c r="L253" s="461">
        <v>1</v>
      </c>
      <c r="M253" s="382" t="s">
        <v>2574</v>
      </c>
      <c r="N253" s="462">
        <v>2022</v>
      </c>
      <c r="O253" s="463">
        <v>133</v>
      </c>
      <c r="P253" s="464">
        <f t="shared" si="12"/>
        <v>133</v>
      </c>
      <c r="Q253" s="462">
        <v>133</v>
      </c>
      <c r="R253" s="465">
        <f t="shared" si="13"/>
        <v>1</v>
      </c>
      <c r="S253" s="466">
        <f t="shared" si="14"/>
        <v>1</v>
      </c>
      <c r="T253" s="467"/>
    </row>
    <row r="254" spans="1:20" ht="16.5" hidden="1" customHeight="1">
      <c r="A254" s="382" t="s">
        <v>111</v>
      </c>
      <c r="B254" s="382" t="s">
        <v>2558</v>
      </c>
      <c r="C254" s="382" t="s">
        <v>663</v>
      </c>
      <c r="D254" s="382" t="s">
        <v>335</v>
      </c>
      <c r="E254" s="382" t="s">
        <v>661</v>
      </c>
      <c r="F254" s="382" t="s">
        <v>916</v>
      </c>
      <c r="G254" s="382" t="s">
        <v>181</v>
      </c>
      <c r="H254" s="382" t="s">
        <v>2587</v>
      </c>
      <c r="I254" s="382" t="s">
        <v>2564</v>
      </c>
      <c r="J254" s="382" t="s">
        <v>2578</v>
      </c>
      <c r="K254" s="382" t="s">
        <v>422</v>
      </c>
      <c r="L254" s="461">
        <v>1</v>
      </c>
      <c r="M254" s="382" t="s">
        <v>2574</v>
      </c>
      <c r="N254" s="462">
        <v>2022</v>
      </c>
      <c r="O254" s="463">
        <v>133</v>
      </c>
      <c r="P254" s="464">
        <f t="shared" si="12"/>
        <v>133</v>
      </c>
      <c r="Q254" s="462">
        <v>133</v>
      </c>
      <c r="R254" s="465">
        <f t="shared" si="13"/>
        <v>1</v>
      </c>
      <c r="S254" s="466">
        <f t="shared" si="14"/>
        <v>1</v>
      </c>
      <c r="T254" s="467"/>
    </row>
    <row r="255" spans="1:20" ht="16.5" hidden="1" customHeight="1">
      <c r="A255" s="382" t="s">
        <v>111</v>
      </c>
      <c r="B255" s="382" t="s">
        <v>2558</v>
      </c>
      <c r="C255" s="382" t="s">
        <v>663</v>
      </c>
      <c r="D255" s="382" t="s">
        <v>335</v>
      </c>
      <c r="E255" s="382" t="s">
        <v>661</v>
      </c>
      <c r="F255" s="382" t="s">
        <v>916</v>
      </c>
      <c r="G255" s="382" t="s">
        <v>181</v>
      </c>
      <c r="H255" s="382" t="s">
        <v>2587</v>
      </c>
      <c r="I255" s="382" t="s">
        <v>2565</v>
      </c>
      <c r="J255" s="382" t="s">
        <v>2578</v>
      </c>
      <c r="K255" s="382" t="s">
        <v>422</v>
      </c>
      <c r="L255" s="461">
        <v>1</v>
      </c>
      <c r="M255" s="382" t="s">
        <v>2574</v>
      </c>
      <c r="N255" s="462">
        <v>2022</v>
      </c>
      <c r="O255" s="463">
        <v>133</v>
      </c>
      <c r="P255" s="464">
        <f t="shared" si="12"/>
        <v>133</v>
      </c>
      <c r="Q255" s="462">
        <v>133</v>
      </c>
      <c r="R255" s="465">
        <f t="shared" si="13"/>
        <v>1</v>
      </c>
      <c r="S255" s="466">
        <f t="shared" si="14"/>
        <v>1</v>
      </c>
      <c r="T255" s="467"/>
    </row>
    <row r="256" spans="1:20" ht="16.5" hidden="1" customHeight="1">
      <c r="A256" s="382" t="s">
        <v>111</v>
      </c>
      <c r="B256" s="382" t="s">
        <v>2558</v>
      </c>
      <c r="C256" s="382" t="s">
        <v>663</v>
      </c>
      <c r="D256" s="382" t="s">
        <v>335</v>
      </c>
      <c r="E256" s="382" t="s">
        <v>661</v>
      </c>
      <c r="F256" s="382" t="s">
        <v>916</v>
      </c>
      <c r="G256" s="382" t="s">
        <v>181</v>
      </c>
      <c r="H256" s="382" t="s">
        <v>2587</v>
      </c>
      <c r="I256" s="382" t="s">
        <v>509</v>
      </c>
      <c r="J256" s="382" t="s">
        <v>2578</v>
      </c>
      <c r="K256" s="382" t="s">
        <v>422</v>
      </c>
      <c r="L256" s="461">
        <v>1</v>
      </c>
      <c r="M256" s="382" t="s">
        <v>2574</v>
      </c>
      <c r="N256" s="462">
        <v>2022</v>
      </c>
      <c r="O256" s="463">
        <v>133</v>
      </c>
      <c r="P256" s="464">
        <f t="shared" si="12"/>
        <v>133</v>
      </c>
      <c r="Q256" s="462">
        <v>133</v>
      </c>
      <c r="R256" s="465">
        <f t="shared" si="13"/>
        <v>1</v>
      </c>
      <c r="S256" s="466">
        <f t="shared" si="14"/>
        <v>1</v>
      </c>
      <c r="T256" s="467"/>
    </row>
    <row r="257" spans="1:20" ht="16.5" hidden="1" customHeight="1">
      <c r="A257" s="382" t="s">
        <v>111</v>
      </c>
      <c r="B257" s="382" t="s">
        <v>2558</v>
      </c>
      <c r="C257" s="382" t="s">
        <v>663</v>
      </c>
      <c r="D257" s="382" t="s">
        <v>335</v>
      </c>
      <c r="E257" s="382" t="s">
        <v>661</v>
      </c>
      <c r="F257" s="382" t="s">
        <v>916</v>
      </c>
      <c r="G257" s="382" t="s">
        <v>181</v>
      </c>
      <c r="H257" s="382" t="s">
        <v>2587</v>
      </c>
      <c r="I257" s="382" t="s">
        <v>2566</v>
      </c>
      <c r="J257" s="382" t="s">
        <v>2578</v>
      </c>
      <c r="K257" s="382" t="s">
        <v>422</v>
      </c>
      <c r="L257" s="461">
        <v>1</v>
      </c>
      <c r="M257" s="382" t="s">
        <v>2574</v>
      </c>
      <c r="N257" s="462">
        <v>2022</v>
      </c>
      <c r="O257" s="463">
        <v>133</v>
      </c>
      <c r="P257" s="464">
        <f t="shared" si="12"/>
        <v>133</v>
      </c>
      <c r="Q257" s="462">
        <v>133</v>
      </c>
      <c r="R257" s="465">
        <f t="shared" si="13"/>
        <v>1</v>
      </c>
      <c r="S257" s="466">
        <f t="shared" si="14"/>
        <v>1</v>
      </c>
      <c r="T257" s="467"/>
    </row>
    <row r="258" spans="1:20" ht="16.5" hidden="1" customHeight="1">
      <c r="A258" s="382" t="s">
        <v>111</v>
      </c>
      <c r="B258" s="382" t="s">
        <v>2558</v>
      </c>
      <c r="C258" s="382" t="s">
        <v>663</v>
      </c>
      <c r="D258" s="382" t="s">
        <v>335</v>
      </c>
      <c r="E258" s="382" t="s">
        <v>661</v>
      </c>
      <c r="F258" s="382" t="s">
        <v>916</v>
      </c>
      <c r="G258" s="382" t="s">
        <v>181</v>
      </c>
      <c r="H258" s="382" t="s">
        <v>2587</v>
      </c>
      <c r="I258" s="382" t="s">
        <v>2567</v>
      </c>
      <c r="J258" s="382" t="s">
        <v>2578</v>
      </c>
      <c r="K258" s="382" t="s">
        <v>422</v>
      </c>
      <c r="L258" s="461">
        <v>1</v>
      </c>
      <c r="M258" s="382" t="s">
        <v>2574</v>
      </c>
      <c r="N258" s="462">
        <v>2022</v>
      </c>
      <c r="O258" s="463">
        <v>133</v>
      </c>
      <c r="P258" s="464">
        <f t="shared" si="12"/>
        <v>133</v>
      </c>
      <c r="Q258" s="462">
        <v>133</v>
      </c>
      <c r="R258" s="465">
        <f t="shared" si="13"/>
        <v>1</v>
      </c>
      <c r="S258" s="466">
        <f t="shared" si="14"/>
        <v>1</v>
      </c>
      <c r="T258" s="467"/>
    </row>
    <row r="259" spans="1:20" ht="16.5" hidden="1" customHeight="1">
      <c r="A259" s="382" t="s">
        <v>111</v>
      </c>
      <c r="B259" s="382" t="s">
        <v>2558</v>
      </c>
      <c r="C259" s="382" t="s">
        <v>663</v>
      </c>
      <c r="D259" s="382" t="s">
        <v>335</v>
      </c>
      <c r="E259" s="382" t="s">
        <v>661</v>
      </c>
      <c r="F259" s="382" t="s">
        <v>916</v>
      </c>
      <c r="G259" s="382" t="s">
        <v>181</v>
      </c>
      <c r="H259" s="382" t="s">
        <v>2587</v>
      </c>
      <c r="I259" s="382" t="s">
        <v>2568</v>
      </c>
      <c r="J259" s="382" t="s">
        <v>2578</v>
      </c>
      <c r="K259" s="382" t="s">
        <v>422</v>
      </c>
      <c r="L259" s="461">
        <v>1</v>
      </c>
      <c r="M259" s="382" t="s">
        <v>2574</v>
      </c>
      <c r="N259" s="462">
        <v>2022</v>
      </c>
      <c r="O259" s="463">
        <v>133</v>
      </c>
      <c r="P259" s="464">
        <f t="shared" si="12"/>
        <v>133</v>
      </c>
      <c r="Q259" s="462">
        <v>133</v>
      </c>
      <c r="R259" s="465">
        <f t="shared" si="13"/>
        <v>1</v>
      </c>
      <c r="S259" s="466">
        <f t="shared" si="14"/>
        <v>1</v>
      </c>
      <c r="T259" s="467"/>
    </row>
    <row r="260" spans="1:20" ht="16.5" hidden="1" customHeight="1">
      <c r="A260" s="382" t="s">
        <v>111</v>
      </c>
      <c r="B260" s="382" t="s">
        <v>2558</v>
      </c>
      <c r="C260" s="382" t="s">
        <v>663</v>
      </c>
      <c r="D260" s="382" t="s">
        <v>335</v>
      </c>
      <c r="E260" s="382" t="s">
        <v>661</v>
      </c>
      <c r="F260" s="382" t="s">
        <v>916</v>
      </c>
      <c r="G260" s="382" t="s">
        <v>181</v>
      </c>
      <c r="H260" s="382" t="s">
        <v>2587</v>
      </c>
      <c r="I260" s="382" t="s">
        <v>2569</v>
      </c>
      <c r="J260" s="382" t="s">
        <v>2561</v>
      </c>
      <c r="K260" s="382" t="s">
        <v>426</v>
      </c>
      <c r="L260" s="461">
        <v>0.05</v>
      </c>
      <c r="M260" s="382" t="s">
        <v>2576</v>
      </c>
      <c r="N260" s="462">
        <v>2022</v>
      </c>
      <c r="O260" s="463">
        <v>133</v>
      </c>
      <c r="P260" s="464">
        <f t="shared" si="12"/>
        <v>7</v>
      </c>
      <c r="Q260" s="462">
        <v>1</v>
      </c>
      <c r="R260" s="465">
        <f t="shared" si="13"/>
        <v>0.14285714285714285</v>
      </c>
      <c r="S260" s="466">
        <f t="shared" si="14"/>
        <v>7.5187969924812026E-3</v>
      </c>
      <c r="T260" s="468" t="s">
        <v>2754</v>
      </c>
    </row>
    <row r="261" spans="1:20" ht="16.5" hidden="1" customHeight="1">
      <c r="A261" s="382" t="s">
        <v>111</v>
      </c>
      <c r="B261" s="382" t="s">
        <v>2558</v>
      </c>
      <c r="C261" s="382" t="s">
        <v>663</v>
      </c>
      <c r="D261" s="382" t="s">
        <v>335</v>
      </c>
      <c r="E261" s="382" t="s">
        <v>661</v>
      </c>
      <c r="F261" s="382" t="s">
        <v>916</v>
      </c>
      <c r="G261" s="382" t="s">
        <v>181</v>
      </c>
      <c r="H261" s="382" t="s">
        <v>2587</v>
      </c>
      <c r="I261" s="382" t="s">
        <v>2570</v>
      </c>
      <c r="J261" s="382" t="s">
        <v>2561</v>
      </c>
      <c r="K261" s="382" t="s">
        <v>426</v>
      </c>
      <c r="L261" s="461">
        <v>0.05</v>
      </c>
      <c r="M261" s="382" t="s">
        <v>2576</v>
      </c>
      <c r="N261" s="462">
        <v>2022</v>
      </c>
      <c r="O261" s="463">
        <v>133</v>
      </c>
      <c r="P261" s="464">
        <f t="shared" si="12"/>
        <v>7</v>
      </c>
      <c r="Q261" s="469">
        <v>14</v>
      </c>
      <c r="R261" s="465">
        <f t="shared" si="13"/>
        <v>2</v>
      </c>
      <c r="S261" s="466">
        <f t="shared" si="14"/>
        <v>0.10526315789473684</v>
      </c>
      <c r="T261" s="468" t="s">
        <v>2752</v>
      </c>
    </row>
    <row r="262" spans="1:20" ht="16.5" hidden="1" customHeight="1">
      <c r="A262" s="382" t="s">
        <v>111</v>
      </c>
      <c r="B262" s="382" t="s">
        <v>2558</v>
      </c>
      <c r="C262" s="382" t="s">
        <v>663</v>
      </c>
      <c r="D262" s="382" t="s">
        <v>335</v>
      </c>
      <c r="E262" s="382" t="s">
        <v>661</v>
      </c>
      <c r="F262" s="382" t="s">
        <v>916</v>
      </c>
      <c r="G262" s="382" t="s">
        <v>181</v>
      </c>
      <c r="H262" s="382" t="s">
        <v>2587</v>
      </c>
      <c r="I262" s="382" t="s">
        <v>516</v>
      </c>
      <c r="J262" s="382" t="s">
        <v>2561</v>
      </c>
      <c r="K262" s="382" t="s">
        <v>426</v>
      </c>
      <c r="L262" s="461">
        <v>0.05</v>
      </c>
      <c r="M262" s="382" t="s">
        <v>2576</v>
      </c>
      <c r="N262" s="462">
        <v>2022</v>
      </c>
      <c r="O262" s="463">
        <v>133</v>
      </c>
      <c r="P262" s="464">
        <f t="shared" si="12"/>
        <v>7</v>
      </c>
      <c r="Q262" s="469">
        <v>14</v>
      </c>
      <c r="R262" s="465">
        <f t="shared" si="13"/>
        <v>2</v>
      </c>
      <c r="S262" s="466">
        <f t="shared" si="14"/>
        <v>0.10526315789473684</v>
      </c>
      <c r="T262" s="468" t="s">
        <v>2752</v>
      </c>
    </row>
    <row r="263" spans="1:20" ht="16.5" hidden="1" customHeight="1">
      <c r="A263" s="382" t="s">
        <v>111</v>
      </c>
      <c r="B263" s="382" t="s">
        <v>2558</v>
      </c>
      <c r="C263" s="382" t="s">
        <v>663</v>
      </c>
      <c r="D263" s="382" t="s">
        <v>335</v>
      </c>
      <c r="E263" s="382" t="s">
        <v>661</v>
      </c>
      <c r="F263" s="382" t="s">
        <v>916</v>
      </c>
      <c r="G263" s="382" t="s">
        <v>181</v>
      </c>
      <c r="H263" s="382" t="s">
        <v>2587</v>
      </c>
      <c r="I263" s="382" t="s">
        <v>2571</v>
      </c>
      <c r="J263" s="382" t="s">
        <v>2561</v>
      </c>
      <c r="K263" s="382" t="s">
        <v>426</v>
      </c>
      <c r="L263" s="461">
        <v>0.05</v>
      </c>
      <c r="M263" s="382" t="s">
        <v>2576</v>
      </c>
      <c r="N263" s="462">
        <v>2022</v>
      </c>
      <c r="O263" s="463">
        <v>133</v>
      </c>
      <c r="P263" s="464">
        <f t="shared" si="12"/>
        <v>7</v>
      </c>
      <c r="Q263" s="462">
        <v>3</v>
      </c>
      <c r="R263" s="465">
        <f t="shared" si="13"/>
        <v>0.42857142857142855</v>
      </c>
      <c r="S263" s="466">
        <f t="shared" si="14"/>
        <v>2.2556390977443608E-2</v>
      </c>
      <c r="T263" s="468" t="s">
        <v>2754</v>
      </c>
    </row>
    <row r="264" spans="1:20" ht="16.5" hidden="1" customHeight="1">
      <c r="A264" s="382" t="s">
        <v>111</v>
      </c>
      <c r="B264" s="382" t="s">
        <v>2558</v>
      </c>
      <c r="C264" s="382" t="s">
        <v>663</v>
      </c>
      <c r="D264" s="382" t="s">
        <v>335</v>
      </c>
      <c r="E264" s="382" t="s">
        <v>661</v>
      </c>
      <c r="F264" s="382" t="s">
        <v>916</v>
      </c>
      <c r="G264" s="382" t="s">
        <v>181</v>
      </c>
      <c r="H264" s="382" t="s">
        <v>2587</v>
      </c>
      <c r="I264" s="382" t="s">
        <v>523</v>
      </c>
      <c r="J264" s="382" t="s">
        <v>2578</v>
      </c>
      <c r="K264" s="382" t="s">
        <v>422</v>
      </c>
      <c r="L264" s="461">
        <v>1</v>
      </c>
      <c r="M264" s="382" t="s">
        <v>2574</v>
      </c>
      <c r="N264" s="462">
        <v>2022</v>
      </c>
      <c r="O264" s="463">
        <v>133</v>
      </c>
      <c r="P264" s="464">
        <f t="shared" si="12"/>
        <v>133</v>
      </c>
      <c r="Q264" s="462">
        <v>133</v>
      </c>
      <c r="R264" s="465">
        <f t="shared" si="13"/>
        <v>1</v>
      </c>
      <c r="S264" s="466">
        <f t="shared" si="14"/>
        <v>1</v>
      </c>
      <c r="T264" s="467"/>
    </row>
    <row r="265" spans="1:20" ht="16.5" hidden="1" customHeight="1">
      <c r="A265" s="382" t="s">
        <v>111</v>
      </c>
      <c r="B265" s="382" t="s">
        <v>2558</v>
      </c>
      <c r="C265" s="382" t="s">
        <v>663</v>
      </c>
      <c r="D265" s="382" t="s">
        <v>335</v>
      </c>
      <c r="E265" s="382" t="s">
        <v>661</v>
      </c>
      <c r="F265" s="382" t="s">
        <v>916</v>
      </c>
      <c r="G265" s="382" t="s">
        <v>181</v>
      </c>
      <c r="H265" s="382" t="s">
        <v>2587</v>
      </c>
      <c r="I265" s="382" t="s">
        <v>522</v>
      </c>
      <c r="J265" s="382" t="s">
        <v>2578</v>
      </c>
      <c r="K265" s="382" t="s">
        <v>422</v>
      </c>
      <c r="L265" s="461">
        <v>1</v>
      </c>
      <c r="M265" s="382" t="s">
        <v>2574</v>
      </c>
      <c r="N265" s="462">
        <v>2022</v>
      </c>
      <c r="O265" s="463">
        <v>133</v>
      </c>
      <c r="P265" s="464">
        <f t="shared" si="12"/>
        <v>133</v>
      </c>
      <c r="Q265" s="462">
        <v>133</v>
      </c>
      <c r="R265" s="465">
        <f t="shared" si="13"/>
        <v>1</v>
      </c>
      <c r="S265" s="466">
        <f t="shared" si="14"/>
        <v>1</v>
      </c>
      <c r="T265" s="467"/>
    </row>
    <row r="266" spans="1:20" ht="16.5" hidden="1" customHeight="1">
      <c r="A266" s="382" t="s">
        <v>111</v>
      </c>
      <c r="B266" s="382" t="s">
        <v>2558</v>
      </c>
      <c r="C266" s="382" t="s">
        <v>663</v>
      </c>
      <c r="D266" s="382" t="s">
        <v>335</v>
      </c>
      <c r="E266" s="382" t="s">
        <v>661</v>
      </c>
      <c r="F266" s="382" t="s">
        <v>916</v>
      </c>
      <c r="G266" s="382" t="s">
        <v>181</v>
      </c>
      <c r="H266" s="382" t="s">
        <v>2587</v>
      </c>
      <c r="I266" s="382" t="s">
        <v>524</v>
      </c>
      <c r="J266" s="382" t="s">
        <v>2578</v>
      </c>
      <c r="K266" s="382" t="s">
        <v>422</v>
      </c>
      <c r="L266" s="461">
        <v>1</v>
      </c>
      <c r="M266" s="382" t="s">
        <v>2574</v>
      </c>
      <c r="N266" s="462">
        <v>2022</v>
      </c>
      <c r="O266" s="463">
        <v>133</v>
      </c>
      <c r="P266" s="464">
        <f t="shared" si="12"/>
        <v>133</v>
      </c>
      <c r="Q266" s="462">
        <v>133</v>
      </c>
      <c r="R266" s="465">
        <f t="shared" si="13"/>
        <v>1</v>
      </c>
      <c r="S266" s="466">
        <f t="shared" si="14"/>
        <v>1</v>
      </c>
      <c r="T266" s="467"/>
    </row>
    <row r="267" spans="1:20" ht="16.5" hidden="1" customHeight="1">
      <c r="A267" s="382" t="s">
        <v>111</v>
      </c>
      <c r="B267" s="382" t="s">
        <v>2558</v>
      </c>
      <c r="C267" s="382" t="s">
        <v>663</v>
      </c>
      <c r="D267" s="382" t="s">
        <v>335</v>
      </c>
      <c r="E267" s="382" t="s">
        <v>661</v>
      </c>
      <c r="F267" s="382" t="s">
        <v>916</v>
      </c>
      <c r="G267" s="382" t="s">
        <v>181</v>
      </c>
      <c r="H267" s="382" t="s">
        <v>2588</v>
      </c>
      <c r="I267" s="382" t="s">
        <v>502</v>
      </c>
      <c r="J267" s="382" t="s">
        <v>2578</v>
      </c>
      <c r="K267" s="382" t="s">
        <v>422</v>
      </c>
      <c r="L267" s="461">
        <v>1</v>
      </c>
      <c r="M267" s="382" t="s">
        <v>2574</v>
      </c>
      <c r="N267" s="462">
        <v>2022</v>
      </c>
      <c r="O267" s="463">
        <v>59</v>
      </c>
      <c r="P267" s="464">
        <f t="shared" si="12"/>
        <v>59</v>
      </c>
      <c r="Q267" s="462">
        <v>59</v>
      </c>
      <c r="R267" s="465">
        <f t="shared" si="13"/>
        <v>1</v>
      </c>
      <c r="S267" s="466">
        <f t="shared" si="14"/>
        <v>1</v>
      </c>
      <c r="T267" s="467"/>
    </row>
    <row r="268" spans="1:20" ht="16.5" hidden="1" customHeight="1">
      <c r="A268" s="382" t="s">
        <v>111</v>
      </c>
      <c r="B268" s="382" t="s">
        <v>2558</v>
      </c>
      <c r="C268" s="382" t="s">
        <v>663</v>
      </c>
      <c r="D268" s="382" t="s">
        <v>335</v>
      </c>
      <c r="E268" s="382" t="s">
        <v>661</v>
      </c>
      <c r="F268" s="382" t="s">
        <v>916</v>
      </c>
      <c r="G268" s="382" t="s">
        <v>181</v>
      </c>
      <c r="H268" s="382" t="s">
        <v>2588</v>
      </c>
      <c r="I268" s="382" t="s">
        <v>506</v>
      </c>
      <c r="J268" s="382" t="s">
        <v>2578</v>
      </c>
      <c r="K268" s="382" t="s">
        <v>422</v>
      </c>
      <c r="L268" s="461">
        <v>1</v>
      </c>
      <c r="M268" s="382" t="s">
        <v>2574</v>
      </c>
      <c r="N268" s="462">
        <v>2022</v>
      </c>
      <c r="O268" s="463">
        <v>59</v>
      </c>
      <c r="P268" s="464">
        <f t="shared" si="12"/>
        <v>59</v>
      </c>
      <c r="Q268" s="462">
        <v>59</v>
      </c>
      <c r="R268" s="465">
        <f t="shared" si="13"/>
        <v>1</v>
      </c>
      <c r="S268" s="466">
        <f t="shared" si="14"/>
        <v>1</v>
      </c>
      <c r="T268" s="467"/>
    </row>
    <row r="269" spans="1:20" ht="16.5" hidden="1" customHeight="1">
      <c r="A269" s="382" t="s">
        <v>111</v>
      </c>
      <c r="B269" s="382" t="s">
        <v>2558</v>
      </c>
      <c r="C269" s="382" t="s">
        <v>663</v>
      </c>
      <c r="D269" s="382" t="s">
        <v>335</v>
      </c>
      <c r="E269" s="382" t="s">
        <v>661</v>
      </c>
      <c r="F269" s="382" t="s">
        <v>916</v>
      </c>
      <c r="G269" s="382" t="s">
        <v>181</v>
      </c>
      <c r="H269" s="382" t="s">
        <v>2588</v>
      </c>
      <c r="I269" s="382" t="s">
        <v>504</v>
      </c>
      <c r="J269" s="382" t="s">
        <v>2578</v>
      </c>
      <c r="K269" s="382" t="s">
        <v>422</v>
      </c>
      <c r="L269" s="461">
        <v>1</v>
      </c>
      <c r="M269" s="382" t="s">
        <v>2574</v>
      </c>
      <c r="N269" s="462">
        <v>2022</v>
      </c>
      <c r="O269" s="463">
        <v>59</v>
      </c>
      <c r="P269" s="464">
        <f t="shared" si="12"/>
        <v>59</v>
      </c>
      <c r="Q269" s="462">
        <v>59</v>
      </c>
      <c r="R269" s="465">
        <f t="shared" si="13"/>
        <v>1</v>
      </c>
      <c r="S269" s="466">
        <f t="shared" si="14"/>
        <v>1</v>
      </c>
      <c r="T269" s="467"/>
    </row>
    <row r="270" spans="1:20" ht="16.5" hidden="1" customHeight="1">
      <c r="A270" s="382" t="s">
        <v>111</v>
      </c>
      <c r="B270" s="382" t="s">
        <v>2558</v>
      </c>
      <c r="C270" s="382" t="s">
        <v>663</v>
      </c>
      <c r="D270" s="382" t="s">
        <v>335</v>
      </c>
      <c r="E270" s="382" t="s">
        <v>661</v>
      </c>
      <c r="F270" s="382" t="s">
        <v>916</v>
      </c>
      <c r="G270" s="382" t="s">
        <v>181</v>
      </c>
      <c r="H270" s="382" t="s">
        <v>2588</v>
      </c>
      <c r="I270" s="382" t="s">
        <v>505</v>
      </c>
      <c r="J270" s="382" t="s">
        <v>2578</v>
      </c>
      <c r="K270" s="382" t="s">
        <v>422</v>
      </c>
      <c r="L270" s="461">
        <v>1</v>
      </c>
      <c r="M270" s="382" t="s">
        <v>2574</v>
      </c>
      <c r="N270" s="462">
        <v>2022</v>
      </c>
      <c r="O270" s="463">
        <v>59</v>
      </c>
      <c r="P270" s="464">
        <f t="shared" si="12"/>
        <v>59</v>
      </c>
      <c r="Q270" s="462">
        <v>59</v>
      </c>
      <c r="R270" s="465">
        <f t="shared" si="13"/>
        <v>1</v>
      </c>
      <c r="S270" s="466">
        <f t="shared" si="14"/>
        <v>1</v>
      </c>
      <c r="T270" s="467"/>
    </row>
    <row r="271" spans="1:20" ht="16.5" hidden="1" customHeight="1">
      <c r="A271" s="382" t="s">
        <v>111</v>
      </c>
      <c r="B271" s="382" t="s">
        <v>2558</v>
      </c>
      <c r="C271" s="382" t="s">
        <v>663</v>
      </c>
      <c r="D271" s="382" t="s">
        <v>335</v>
      </c>
      <c r="E271" s="382" t="s">
        <v>661</v>
      </c>
      <c r="F271" s="382" t="s">
        <v>916</v>
      </c>
      <c r="G271" s="382" t="s">
        <v>181</v>
      </c>
      <c r="H271" s="382" t="s">
        <v>2588</v>
      </c>
      <c r="I271" s="382" t="s">
        <v>514</v>
      </c>
      <c r="J271" s="382" t="s">
        <v>2578</v>
      </c>
      <c r="K271" s="382" t="s">
        <v>422</v>
      </c>
      <c r="L271" s="461">
        <v>1</v>
      </c>
      <c r="M271" s="382" t="s">
        <v>2574</v>
      </c>
      <c r="N271" s="462">
        <v>2022</v>
      </c>
      <c r="O271" s="463">
        <v>59</v>
      </c>
      <c r="P271" s="464">
        <f t="shared" si="12"/>
        <v>59</v>
      </c>
      <c r="Q271" s="462">
        <v>59</v>
      </c>
      <c r="R271" s="465">
        <f t="shared" si="13"/>
        <v>1</v>
      </c>
      <c r="S271" s="466">
        <f t="shared" si="14"/>
        <v>1</v>
      </c>
      <c r="T271" s="467"/>
    </row>
    <row r="272" spans="1:20" ht="16.5" hidden="1" customHeight="1">
      <c r="A272" s="382" t="s">
        <v>111</v>
      </c>
      <c r="B272" s="382" t="s">
        <v>2558</v>
      </c>
      <c r="C272" s="382" t="s">
        <v>663</v>
      </c>
      <c r="D272" s="382" t="s">
        <v>335</v>
      </c>
      <c r="E272" s="382" t="s">
        <v>661</v>
      </c>
      <c r="F272" s="382" t="s">
        <v>916</v>
      </c>
      <c r="G272" s="382" t="s">
        <v>181</v>
      </c>
      <c r="H272" s="382" t="s">
        <v>2588</v>
      </c>
      <c r="I272" s="382" t="s">
        <v>2563</v>
      </c>
      <c r="J272" s="382" t="s">
        <v>2578</v>
      </c>
      <c r="K272" s="382" t="s">
        <v>422</v>
      </c>
      <c r="L272" s="461">
        <v>1</v>
      </c>
      <c r="M272" s="382" t="s">
        <v>2574</v>
      </c>
      <c r="N272" s="462">
        <v>2022</v>
      </c>
      <c r="O272" s="463">
        <v>59</v>
      </c>
      <c r="P272" s="464">
        <f t="shared" si="12"/>
        <v>59</v>
      </c>
      <c r="Q272" s="462">
        <v>59</v>
      </c>
      <c r="R272" s="465">
        <f t="shared" si="13"/>
        <v>1</v>
      </c>
      <c r="S272" s="466">
        <f t="shared" si="14"/>
        <v>1</v>
      </c>
      <c r="T272" s="467"/>
    </row>
    <row r="273" spans="1:20" ht="16.5" hidden="1" customHeight="1">
      <c r="A273" s="382" t="s">
        <v>111</v>
      </c>
      <c r="B273" s="382" t="s">
        <v>2558</v>
      </c>
      <c r="C273" s="382" t="s">
        <v>663</v>
      </c>
      <c r="D273" s="382" t="s">
        <v>335</v>
      </c>
      <c r="E273" s="382" t="s">
        <v>661</v>
      </c>
      <c r="F273" s="382" t="s">
        <v>916</v>
      </c>
      <c r="G273" s="382" t="s">
        <v>181</v>
      </c>
      <c r="H273" s="382" t="s">
        <v>2588</v>
      </c>
      <c r="I273" s="382" t="s">
        <v>507</v>
      </c>
      <c r="J273" s="382" t="s">
        <v>2578</v>
      </c>
      <c r="K273" s="382" t="s">
        <v>422</v>
      </c>
      <c r="L273" s="461">
        <v>1</v>
      </c>
      <c r="M273" s="382" t="s">
        <v>2574</v>
      </c>
      <c r="N273" s="462">
        <v>2022</v>
      </c>
      <c r="O273" s="463">
        <v>59</v>
      </c>
      <c r="P273" s="464">
        <f t="shared" si="12"/>
        <v>59</v>
      </c>
      <c r="Q273" s="462">
        <v>59</v>
      </c>
      <c r="R273" s="465">
        <f t="shared" si="13"/>
        <v>1</v>
      </c>
      <c r="S273" s="466">
        <f t="shared" si="14"/>
        <v>1</v>
      </c>
      <c r="T273" s="467"/>
    </row>
    <row r="274" spans="1:20" ht="16.5" hidden="1" customHeight="1">
      <c r="A274" s="382" t="s">
        <v>111</v>
      </c>
      <c r="B274" s="382" t="s">
        <v>2558</v>
      </c>
      <c r="C274" s="382" t="s">
        <v>663</v>
      </c>
      <c r="D274" s="382" t="s">
        <v>335</v>
      </c>
      <c r="E274" s="382" t="s">
        <v>661</v>
      </c>
      <c r="F274" s="382" t="s">
        <v>916</v>
      </c>
      <c r="G274" s="382" t="s">
        <v>181</v>
      </c>
      <c r="H274" s="382" t="s">
        <v>2588</v>
      </c>
      <c r="I274" s="382" t="s">
        <v>2564</v>
      </c>
      <c r="J274" s="382" t="s">
        <v>2578</v>
      </c>
      <c r="K274" s="382" t="s">
        <v>422</v>
      </c>
      <c r="L274" s="461">
        <v>1</v>
      </c>
      <c r="M274" s="382" t="s">
        <v>2574</v>
      </c>
      <c r="N274" s="462">
        <v>2022</v>
      </c>
      <c r="O274" s="463">
        <v>59</v>
      </c>
      <c r="P274" s="464">
        <f t="shared" si="12"/>
        <v>59</v>
      </c>
      <c r="Q274" s="462">
        <v>59</v>
      </c>
      <c r="R274" s="465">
        <f t="shared" si="13"/>
        <v>1</v>
      </c>
      <c r="S274" s="466">
        <f t="shared" si="14"/>
        <v>1</v>
      </c>
      <c r="T274" s="467"/>
    </row>
    <row r="275" spans="1:20" ht="16.5" hidden="1" customHeight="1">
      <c r="A275" s="382" t="s">
        <v>111</v>
      </c>
      <c r="B275" s="382" t="s">
        <v>2558</v>
      </c>
      <c r="C275" s="382" t="s">
        <v>663</v>
      </c>
      <c r="D275" s="382" t="s">
        <v>335</v>
      </c>
      <c r="E275" s="382" t="s">
        <v>661</v>
      </c>
      <c r="F275" s="382" t="s">
        <v>916</v>
      </c>
      <c r="G275" s="382" t="s">
        <v>181</v>
      </c>
      <c r="H275" s="382" t="s">
        <v>2588</v>
      </c>
      <c r="I275" s="382" t="s">
        <v>2565</v>
      </c>
      <c r="J275" s="382" t="s">
        <v>2578</v>
      </c>
      <c r="K275" s="382" t="s">
        <v>422</v>
      </c>
      <c r="L275" s="461">
        <v>1</v>
      </c>
      <c r="M275" s="382" t="s">
        <v>2574</v>
      </c>
      <c r="N275" s="462">
        <v>2022</v>
      </c>
      <c r="O275" s="463">
        <v>59</v>
      </c>
      <c r="P275" s="464">
        <f t="shared" si="12"/>
        <v>59</v>
      </c>
      <c r="Q275" s="462">
        <v>59</v>
      </c>
      <c r="R275" s="465">
        <f t="shared" si="13"/>
        <v>1</v>
      </c>
      <c r="S275" s="466">
        <f t="shared" si="14"/>
        <v>1</v>
      </c>
      <c r="T275" s="467"/>
    </row>
    <row r="276" spans="1:20" ht="16.5" hidden="1" customHeight="1">
      <c r="A276" s="382" t="s">
        <v>111</v>
      </c>
      <c r="B276" s="382" t="s">
        <v>2558</v>
      </c>
      <c r="C276" s="382" t="s">
        <v>663</v>
      </c>
      <c r="D276" s="382" t="s">
        <v>335</v>
      </c>
      <c r="E276" s="382" t="s">
        <v>661</v>
      </c>
      <c r="F276" s="382" t="s">
        <v>916</v>
      </c>
      <c r="G276" s="382" t="s">
        <v>181</v>
      </c>
      <c r="H276" s="382" t="s">
        <v>2588</v>
      </c>
      <c r="I276" s="382" t="s">
        <v>509</v>
      </c>
      <c r="J276" s="382" t="s">
        <v>2578</v>
      </c>
      <c r="K276" s="382" t="s">
        <v>422</v>
      </c>
      <c r="L276" s="461">
        <v>1</v>
      </c>
      <c r="M276" s="382" t="s">
        <v>2574</v>
      </c>
      <c r="N276" s="462">
        <v>2022</v>
      </c>
      <c r="O276" s="463">
        <v>59</v>
      </c>
      <c r="P276" s="464">
        <f t="shared" si="12"/>
        <v>59</v>
      </c>
      <c r="Q276" s="462">
        <v>59</v>
      </c>
      <c r="R276" s="465">
        <f t="shared" si="13"/>
        <v>1</v>
      </c>
      <c r="S276" s="466">
        <f t="shared" si="14"/>
        <v>1</v>
      </c>
      <c r="T276" s="467"/>
    </row>
    <row r="277" spans="1:20" ht="16.5" hidden="1" customHeight="1">
      <c r="A277" s="382" t="s">
        <v>111</v>
      </c>
      <c r="B277" s="382" t="s">
        <v>2558</v>
      </c>
      <c r="C277" s="382" t="s">
        <v>663</v>
      </c>
      <c r="D277" s="382" t="s">
        <v>335</v>
      </c>
      <c r="E277" s="382" t="s">
        <v>661</v>
      </c>
      <c r="F277" s="382" t="s">
        <v>916</v>
      </c>
      <c r="G277" s="382" t="s">
        <v>181</v>
      </c>
      <c r="H277" s="382" t="s">
        <v>2588</v>
      </c>
      <c r="I277" s="382" t="s">
        <v>2566</v>
      </c>
      <c r="J277" s="382" t="s">
        <v>2578</v>
      </c>
      <c r="K277" s="382" t="s">
        <v>422</v>
      </c>
      <c r="L277" s="461">
        <v>1</v>
      </c>
      <c r="M277" s="382" t="s">
        <v>2574</v>
      </c>
      <c r="N277" s="462">
        <v>2022</v>
      </c>
      <c r="O277" s="463">
        <v>59</v>
      </c>
      <c r="P277" s="464">
        <f t="shared" si="12"/>
        <v>59</v>
      </c>
      <c r="Q277" s="462">
        <v>59</v>
      </c>
      <c r="R277" s="465">
        <f t="shared" si="13"/>
        <v>1</v>
      </c>
      <c r="S277" s="466">
        <f t="shared" si="14"/>
        <v>1</v>
      </c>
      <c r="T277" s="467"/>
    </row>
    <row r="278" spans="1:20" ht="16.5" hidden="1" customHeight="1">
      <c r="A278" s="382" t="s">
        <v>111</v>
      </c>
      <c r="B278" s="382" t="s">
        <v>2558</v>
      </c>
      <c r="C278" s="382" t="s">
        <v>663</v>
      </c>
      <c r="D278" s="382" t="s">
        <v>335</v>
      </c>
      <c r="E278" s="382" t="s">
        <v>661</v>
      </c>
      <c r="F278" s="382" t="s">
        <v>916</v>
      </c>
      <c r="G278" s="382" t="s">
        <v>181</v>
      </c>
      <c r="H278" s="382" t="s">
        <v>2588</v>
      </c>
      <c r="I278" s="382" t="s">
        <v>2567</v>
      </c>
      <c r="J278" s="382" t="s">
        <v>2578</v>
      </c>
      <c r="K278" s="382" t="s">
        <v>422</v>
      </c>
      <c r="L278" s="461">
        <v>1</v>
      </c>
      <c r="M278" s="382" t="s">
        <v>2574</v>
      </c>
      <c r="N278" s="462">
        <v>2022</v>
      </c>
      <c r="O278" s="463">
        <v>59</v>
      </c>
      <c r="P278" s="464">
        <f t="shared" si="12"/>
        <v>59</v>
      </c>
      <c r="Q278" s="462">
        <v>59</v>
      </c>
      <c r="R278" s="465">
        <f t="shared" si="13"/>
        <v>1</v>
      </c>
      <c r="S278" s="466">
        <f t="shared" si="14"/>
        <v>1</v>
      </c>
      <c r="T278" s="467"/>
    </row>
    <row r="279" spans="1:20" ht="16.5" hidden="1" customHeight="1">
      <c r="A279" s="382" t="s">
        <v>111</v>
      </c>
      <c r="B279" s="382" t="s">
        <v>2558</v>
      </c>
      <c r="C279" s="382" t="s">
        <v>663</v>
      </c>
      <c r="D279" s="382" t="s">
        <v>335</v>
      </c>
      <c r="E279" s="382" t="s">
        <v>661</v>
      </c>
      <c r="F279" s="382" t="s">
        <v>916</v>
      </c>
      <c r="G279" s="382" t="s">
        <v>181</v>
      </c>
      <c r="H279" s="382" t="s">
        <v>2588</v>
      </c>
      <c r="I279" s="382" t="s">
        <v>2568</v>
      </c>
      <c r="J279" s="382" t="s">
        <v>2578</v>
      </c>
      <c r="K279" s="382" t="s">
        <v>422</v>
      </c>
      <c r="L279" s="461">
        <v>1</v>
      </c>
      <c r="M279" s="382" t="s">
        <v>2574</v>
      </c>
      <c r="N279" s="462">
        <v>2022</v>
      </c>
      <c r="O279" s="463">
        <v>59</v>
      </c>
      <c r="P279" s="464">
        <f t="shared" si="12"/>
        <v>59</v>
      </c>
      <c r="Q279" s="462">
        <v>59</v>
      </c>
      <c r="R279" s="465">
        <f t="shared" si="13"/>
        <v>1</v>
      </c>
      <c r="S279" s="466">
        <f t="shared" si="14"/>
        <v>1</v>
      </c>
      <c r="T279" s="467"/>
    </row>
    <row r="280" spans="1:20" ht="16.5" hidden="1" customHeight="1">
      <c r="A280" s="382" t="s">
        <v>111</v>
      </c>
      <c r="B280" s="382" t="s">
        <v>2558</v>
      </c>
      <c r="C280" s="382" t="s">
        <v>663</v>
      </c>
      <c r="D280" s="382" t="s">
        <v>335</v>
      </c>
      <c r="E280" s="382" t="s">
        <v>661</v>
      </c>
      <c r="F280" s="382" t="s">
        <v>916</v>
      </c>
      <c r="G280" s="382" t="s">
        <v>181</v>
      </c>
      <c r="H280" s="382" t="s">
        <v>2588</v>
      </c>
      <c r="I280" s="382" t="s">
        <v>2569</v>
      </c>
      <c r="J280" s="382" t="s">
        <v>2561</v>
      </c>
      <c r="K280" s="382" t="s">
        <v>426</v>
      </c>
      <c r="L280" s="461">
        <v>0.05</v>
      </c>
      <c r="M280" s="382" t="s">
        <v>2576</v>
      </c>
      <c r="N280" s="462">
        <v>2022</v>
      </c>
      <c r="O280" s="463">
        <v>59</v>
      </c>
      <c r="P280" s="464">
        <f t="shared" si="12"/>
        <v>3</v>
      </c>
      <c r="Q280" s="462">
        <v>1</v>
      </c>
      <c r="R280" s="465">
        <f t="shared" si="13"/>
        <v>0.33333333333333331</v>
      </c>
      <c r="S280" s="466">
        <f t="shared" si="14"/>
        <v>1.6949152542372881E-2</v>
      </c>
      <c r="T280" s="468" t="s">
        <v>2754</v>
      </c>
    </row>
    <row r="281" spans="1:20" ht="16.5" hidden="1" customHeight="1">
      <c r="A281" s="382" t="s">
        <v>111</v>
      </c>
      <c r="B281" s="382" t="s">
        <v>2558</v>
      </c>
      <c r="C281" s="382" t="s">
        <v>663</v>
      </c>
      <c r="D281" s="382" t="s">
        <v>335</v>
      </c>
      <c r="E281" s="382" t="s">
        <v>661</v>
      </c>
      <c r="F281" s="382" t="s">
        <v>916</v>
      </c>
      <c r="G281" s="382" t="s">
        <v>181</v>
      </c>
      <c r="H281" s="382" t="s">
        <v>2588</v>
      </c>
      <c r="I281" s="382" t="s">
        <v>2570</v>
      </c>
      <c r="J281" s="382" t="s">
        <v>2561</v>
      </c>
      <c r="K281" s="382" t="s">
        <v>426</v>
      </c>
      <c r="L281" s="461">
        <v>0.05</v>
      </c>
      <c r="M281" s="382" t="s">
        <v>2576</v>
      </c>
      <c r="N281" s="462">
        <v>2022</v>
      </c>
      <c r="O281" s="463">
        <v>59</v>
      </c>
      <c r="P281" s="464">
        <f t="shared" ref="P281:P344" si="15">ROUNDUP(O281*L281,0)</f>
        <v>3</v>
      </c>
      <c r="Q281" s="469">
        <v>6</v>
      </c>
      <c r="R281" s="465">
        <f t="shared" ref="R281:R344" si="16">Q281/P281</f>
        <v>2</v>
      </c>
      <c r="S281" s="466">
        <f t="shared" ref="S281:S344" si="17">Q281/O281</f>
        <v>0.10169491525423729</v>
      </c>
      <c r="T281" s="468" t="s">
        <v>2752</v>
      </c>
    </row>
    <row r="282" spans="1:20" ht="16.5" hidden="1" customHeight="1">
      <c r="A282" s="382" t="s">
        <v>111</v>
      </c>
      <c r="B282" s="382" t="s">
        <v>2558</v>
      </c>
      <c r="C282" s="382" t="s">
        <v>663</v>
      </c>
      <c r="D282" s="382" t="s">
        <v>335</v>
      </c>
      <c r="E282" s="382" t="s">
        <v>661</v>
      </c>
      <c r="F282" s="382" t="s">
        <v>916</v>
      </c>
      <c r="G282" s="382" t="s">
        <v>181</v>
      </c>
      <c r="H282" s="382" t="s">
        <v>2588</v>
      </c>
      <c r="I282" s="382" t="s">
        <v>516</v>
      </c>
      <c r="J282" s="382" t="s">
        <v>2561</v>
      </c>
      <c r="K282" s="382" t="s">
        <v>426</v>
      </c>
      <c r="L282" s="461">
        <v>0.05</v>
      </c>
      <c r="M282" s="382" t="s">
        <v>2576</v>
      </c>
      <c r="N282" s="462">
        <v>2022</v>
      </c>
      <c r="O282" s="463">
        <v>59</v>
      </c>
      <c r="P282" s="464">
        <f t="shared" si="15"/>
        <v>3</v>
      </c>
      <c r="Q282" s="469">
        <v>6</v>
      </c>
      <c r="R282" s="465">
        <f t="shared" si="16"/>
        <v>2</v>
      </c>
      <c r="S282" s="466">
        <f t="shared" si="17"/>
        <v>0.10169491525423729</v>
      </c>
      <c r="T282" s="468" t="s">
        <v>2752</v>
      </c>
    </row>
    <row r="283" spans="1:20" ht="16.5" hidden="1" customHeight="1">
      <c r="A283" s="382" t="s">
        <v>111</v>
      </c>
      <c r="B283" s="382" t="s">
        <v>2558</v>
      </c>
      <c r="C283" s="382" t="s">
        <v>663</v>
      </c>
      <c r="D283" s="382" t="s">
        <v>335</v>
      </c>
      <c r="E283" s="382" t="s">
        <v>661</v>
      </c>
      <c r="F283" s="382" t="s">
        <v>916</v>
      </c>
      <c r="G283" s="382" t="s">
        <v>181</v>
      </c>
      <c r="H283" s="382" t="s">
        <v>2588</v>
      </c>
      <c r="I283" s="382" t="s">
        <v>2571</v>
      </c>
      <c r="J283" s="382" t="s">
        <v>2561</v>
      </c>
      <c r="K283" s="382" t="s">
        <v>426</v>
      </c>
      <c r="L283" s="461">
        <v>0.05</v>
      </c>
      <c r="M283" s="382" t="s">
        <v>2576</v>
      </c>
      <c r="N283" s="462">
        <v>2022</v>
      </c>
      <c r="O283" s="463">
        <v>59</v>
      </c>
      <c r="P283" s="464">
        <f t="shared" si="15"/>
        <v>3</v>
      </c>
      <c r="Q283" s="462">
        <v>0</v>
      </c>
      <c r="R283" s="465">
        <f t="shared" si="16"/>
        <v>0</v>
      </c>
      <c r="S283" s="466">
        <f t="shared" si="17"/>
        <v>0</v>
      </c>
      <c r="T283" s="468" t="s">
        <v>2754</v>
      </c>
    </row>
    <row r="284" spans="1:20" ht="16.5" hidden="1" customHeight="1">
      <c r="A284" s="382" t="s">
        <v>111</v>
      </c>
      <c r="B284" s="382" t="s">
        <v>2558</v>
      </c>
      <c r="C284" s="382" t="s">
        <v>663</v>
      </c>
      <c r="D284" s="382" t="s">
        <v>335</v>
      </c>
      <c r="E284" s="382" t="s">
        <v>661</v>
      </c>
      <c r="F284" s="382" t="s">
        <v>916</v>
      </c>
      <c r="G284" s="382" t="s">
        <v>181</v>
      </c>
      <c r="H284" s="382" t="s">
        <v>2588</v>
      </c>
      <c r="I284" s="382" t="s">
        <v>523</v>
      </c>
      <c r="J284" s="382" t="s">
        <v>2578</v>
      </c>
      <c r="K284" s="382" t="s">
        <v>422</v>
      </c>
      <c r="L284" s="461">
        <v>1</v>
      </c>
      <c r="M284" s="382" t="s">
        <v>2574</v>
      </c>
      <c r="N284" s="462">
        <v>2022</v>
      </c>
      <c r="O284" s="463">
        <v>59</v>
      </c>
      <c r="P284" s="464">
        <f t="shared" si="15"/>
        <v>59</v>
      </c>
      <c r="Q284" s="462">
        <v>59</v>
      </c>
      <c r="R284" s="465">
        <f t="shared" si="16"/>
        <v>1</v>
      </c>
      <c r="S284" s="466">
        <f t="shared" si="17"/>
        <v>1</v>
      </c>
      <c r="T284" s="467"/>
    </row>
    <row r="285" spans="1:20" ht="16.5" hidden="1" customHeight="1">
      <c r="A285" s="382" t="s">
        <v>111</v>
      </c>
      <c r="B285" s="382" t="s">
        <v>2558</v>
      </c>
      <c r="C285" s="382" t="s">
        <v>663</v>
      </c>
      <c r="D285" s="382" t="s">
        <v>335</v>
      </c>
      <c r="E285" s="382" t="s">
        <v>661</v>
      </c>
      <c r="F285" s="382" t="s">
        <v>916</v>
      </c>
      <c r="G285" s="382" t="s">
        <v>181</v>
      </c>
      <c r="H285" s="382" t="s">
        <v>2588</v>
      </c>
      <c r="I285" s="382" t="s">
        <v>522</v>
      </c>
      <c r="J285" s="382" t="s">
        <v>2578</v>
      </c>
      <c r="K285" s="382" t="s">
        <v>422</v>
      </c>
      <c r="L285" s="461">
        <v>1</v>
      </c>
      <c r="M285" s="382" t="s">
        <v>2574</v>
      </c>
      <c r="N285" s="462">
        <v>2022</v>
      </c>
      <c r="O285" s="463">
        <v>59</v>
      </c>
      <c r="P285" s="464">
        <f t="shared" si="15"/>
        <v>59</v>
      </c>
      <c r="Q285" s="462">
        <v>59</v>
      </c>
      <c r="R285" s="465">
        <f t="shared" si="16"/>
        <v>1</v>
      </c>
      <c r="S285" s="466">
        <f t="shared" si="17"/>
        <v>1</v>
      </c>
      <c r="T285" s="467"/>
    </row>
    <row r="286" spans="1:20" ht="16.5" hidden="1" customHeight="1">
      <c r="A286" s="382" t="s">
        <v>111</v>
      </c>
      <c r="B286" s="382" t="s">
        <v>2558</v>
      </c>
      <c r="C286" s="382" t="s">
        <v>663</v>
      </c>
      <c r="D286" s="382" t="s">
        <v>335</v>
      </c>
      <c r="E286" s="382" t="s">
        <v>661</v>
      </c>
      <c r="F286" s="382" t="s">
        <v>916</v>
      </c>
      <c r="G286" s="382" t="s">
        <v>181</v>
      </c>
      <c r="H286" s="382" t="s">
        <v>2588</v>
      </c>
      <c r="I286" s="382" t="s">
        <v>524</v>
      </c>
      <c r="J286" s="382" t="s">
        <v>2578</v>
      </c>
      <c r="K286" s="382" t="s">
        <v>422</v>
      </c>
      <c r="L286" s="461">
        <v>1</v>
      </c>
      <c r="M286" s="382" t="s">
        <v>2574</v>
      </c>
      <c r="N286" s="462">
        <v>2022</v>
      </c>
      <c r="O286" s="463">
        <v>59</v>
      </c>
      <c r="P286" s="464">
        <f t="shared" si="15"/>
        <v>59</v>
      </c>
      <c r="Q286" s="462">
        <v>59</v>
      </c>
      <c r="R286" s="465">
        <f t="shared" si="16"/>
        <v>1</v>
      </c>
      <c r="S286" s="466">
        <f t="shared" si="17"/>
        <v>1</v>
      </c>
      <c r="T286" s="467"/>
    </row>
    <row r="287" spans="1:20" ht="16.5" hidden="1" customHeight="1">
      <c r="A287" s="382" t="s">
        <v>111</v>
      </c>
      <c r="B287" s="382" t="s">
        <v>2558</v>
      </c>
      <c r="C287" s="382" t="s">
        <v>663</v>
      </c>
      <c r="D287" s="382" t="s">
        <v>335</v>
      </c>
      <c r="E287" s="382" t="s">
        <v>661</v>
      </c>
      <c r="F287" s="382" t="s">
        <v>916</v>
      </c>
      <c r="G287" s="382" t="s">
        <v>181</v>
      </c>
      <c r="H287" s="382" t="s">
        <v>2589</v>
      </c>
      <c r="I287" s="382" t="s">
        <v>502</v>
      </c>
      <c r="J287" s="382" t="s">
        <v>2578</v>
      </c>
      <c r="K287" s="382" t="s">
        <v>422</v>
      </c>
      <c r="L287" s="461">
        <v>1</v>
      </c>
      <c r="M287" s="382" t="s">
        <v>2574</v>
      </c>
      <c r="N287" s="462">
        <v>2022</v>
      </c>
      <c r="O287" s="463">
        <v>31</v>
      </c>
      <c r="P287" s="464">
        <f t="shared" si="15"/>
        <v>31</v>
      </c>
      <c r="Q287" s="462">
        <v>31</v>
      </c>
      <c r="R287" s="465">
        <f t="shared" si="16"/>
        <v>1</v>
      </c>
      <c r="S287" s="466">
        <f t="shared" si="17"/>
        <v>1</v>
      </c>
      <c r="T287" s="467"/>
    </row>
    <row r="288" spans="1:20" ht="16.5" hidden="1" customHeight="1">
      <c r="A288" s="382" t="s">
        <v>111</v>
      </c>
      <c r="B288" s="382" t="s">
        <v>2558</v>
      </c>
      <c r="C288" s="382" t="s">
        <v>663</v>
      </c>
      <c r="D288" s="382" t="s">
        <v>335</v>
      </c>
      <c r="E288" s="382" t="s">
        <v>661</v>
      </c>
      <c r="F288" s="382" t="s">
        <v>916</v>
      </c>
      <c r="G288" s="382" t="s">
        <v>181</v>
      </c>
      <c r="H288" s="382" t="s">
        <v>2589</v>
      </c>
      <c r="I288" s="382" t="s">
        <v>506</v>
      </c>
      <c r="J288" s="382" t="s">
        <v>2578</v>
      </c>
      <c r="K288" s="382" t="s">
        <v>422</v>
      </c>
      <c r="L288" s="461">
        <v>1</v>
      </c>
      <c r="M288" s="382" t="s">
        <v>2574</v>
      </c>
      <c r="N288" s="462">
        <v>2022</v>
      </c>
      <c r="O288" s="463">
        <v>31</v>
      </c>
      <c r="P288" s="464">
        <f t="shared" si="15"/>
        <v>31</v>
      </c>
      <c r="Q288" s="462">
        <v>31</v>
      </c>
      <c r="R288" s="465">
        <f t="shared" si="16"/>
        <v>1</v>
      </c>
      <c r="S288" s="466">
        <f t="shared" si="17"/>
        <v>1</v>
      </c>
      <c r="T288" s="467"/>
    </row>
    <row r="289" spans="1:20" ht="16.5" hidden="1" customHeight="1">
      <c r="A289" s="382" t="s">
        <v>111</v>
      </c>
      <c r="B289" s="382" t="s">
        <v>2558</v>
      </c>
      <c r="C289" s="382" t="s">
        <v>663</v>
      </c>
      <c r="D289" s="382" t="s">
        <v>335</v>
      </c>
      <c r="E289" s="382" t="s">
        <v>661</v>
      </c>
      <c r="F289" s="382" t="s">
        <v>916</v>
      </c>
      <c r="G289" s="382" t="s">
        <v>181</v>
      </c>
      <c r="H289" s="382" t="s">
        <v>2589</v>
      </c>
      <c r="I289" s="382" t="s">
        <v>504</v>
      </c>
      <c r="J289" s="382" t="s">
        <v>2578</v>
      </c>
      <c r="K289" s="382" t="s">
        <v>422</v>
      </c>
      <c r="L289" s="461">
        <v>1</v>
      </c>
      <c r="M289" s="382" t="s">
        <v>2574</v>
      </c>
      <c r="N289" s="462">
        <v>2022</v>
      </c>
      <c r="O289" s="463">
        <v>31</v>
      </c>
      <c r="P289" s="464">
        <f t="shared" si="15"/>
        <v>31</v>
      </c>
      <c r="Q289" s="462">
        <v>31</v>
      </c>
      <c r="R289" s="465">
        <f t="shared" si="16"/>
        <v>1</v>
      </c>
      <c r="S289" s="466">
        <f t="shared" si="17"/>
        <v>1</v>
      </c>
      <c r="T289" s="467"/>
    </row>
    <row r="290" spans="1:20" ht="16.5" hidden="1" customHeight="1">
      <c r="A290" s="382" t="s">
        <v>111</v>
      </c>
      <c r="B290" s="382" t="s">
        <v>2558</v>
      </c>
      <c r="C290" s="382" t="s">
        <v>663</v>
      </c>
      <c r="D290" s="382" t="s">
        <v>335</v>
      </c>
      <c r="E290" s="382" t="s">
        <v>661</v>
      </c>
      <c r="F290" s="382" t="s">
        <v>916</v>
      </c>
      <c r="G290" s="382" t="s">
        <v>181</v>
      </c>
      <c r="H290" s="382" t="s">
        <v>2589</v>
      </c>
      <c r="I290" s="382" t="s">
        <v>505</v>
      </c>
      <c r="J290" s="382" t="s">
        <v>2578</v>
      </c>
      <c r="K290" s="382" t="s">
        <v>422</v>
      </c>
      <c r="L290" s="461">
        <v>1</v>
      </c>
      <c r="M290" s="382" t="s">
        <v>2574</v>
      </c>
      <c r="N290" s="462">
        <v>2022</v>
      </c>
      <c r="O290" s="463">
        <v>31</v>
      </c>
      <c r="P290" s="464">
        <f t="shared" si="15"/>
        <v>31</v>
      </c>
      <c r="Q290" s="462">
        <v>31</v>
      </c>
      <c r="R290" s="465">
        <f t="shared" si="16"/>
        <v>1</v>
      </c>
      <c r="S290" s="466">
        <f t="shared" si="17"/>
        <v>1</v>
      </c>
      <c r="T290" s="467"/>
    </row>
    <row r="291" spans="1:20" ht="16.5" hidden="1" customHeight="1">
      <c r="A291" s="382" t="s">
        <v>111</v>
      </c>
      <c r="B291" s="382" t="s">
        <v>2558</v>
      </c>
      <c r="C291" s="382" t="s">
        <v>663</v>
      </c>
      <c r="D291" s="382" t="s">
        <v>335</v>
      </c>
      <c r="E291" s="382" t="s">
        <v>661</v>
      </c>
      <c r="F291" s="382" t="s">
        <v>916</v>
      </c>
      <c r="G291" s="382" t="s">
        <v>181</v>
      </c>
      <c r="H291" s="382" t="s">
        <v>2589</v>
      </c>
      <c r="I291" s="382" t="s">
        <v>514</v>
      </c>
      <c r="J291" s="382" t="s">
        <v>2578</v>
      </c>
      <c r="K291" s="382" t="s">
        <v>422</v>
      </c>
      <c r="L291" s="461">
        <v>1</v>
      </c>
      <c r="M291" s="382" t="s">
        <v>2574</v>
      </c>
      <c r="N291" s="462">
        <v>2022</v>
      </c>
      <c r="O291" s="463">
        <v>31</v>
      </c>
      <c r="P291" s="464">
        <f t="shared" si="15"/>
        <v>31</v>
      </c>
      <c r="Q291" s="462">
        <v>31</v>
      </c>
      <c r="R291" s="465">
        <f t="shared" si="16"/>
        <v>1</v>
      </c>
      <c r="S291" s="466">
        <f t="shared" si="17"/>
        <v>1</v>
      </c>
      <c r="T291" s="467"/>
    </row>
    <row r="292" spans="1:20" ht="16.5" hidden="1" customHeight="1">
      <c r="A292" s="382" t="s">
        <v>111</v>
      </c>
      <c r="B292" s="382" t="s">
        <v>2558</v>
      </c>
      <c r="C292" s="382" t="s">
        <v>663</v>
      </c>
      <c r="D292" s="382" t="s">
        <v>335</v>
      </c>
      <c r="E292" s="382" t="s">
        <v>661</v>
      </c>
      <c r="F292" s="382" t="s">
        <v>916</v>
      </c>
      <c r="G292" s="382" t="s">
        <v>181</v>
      </c>
      <c r="H292" s="382" t="s">
        <v>2589</v>
      </c>
      <c r="I292" s="382" t="s">
        <v>2563</v>
      </c>
      <c r="J292" s="382" t="s">
        <v>2578</v>
      </c>
      <c r="K292" s="382" t="s">
        <v>422</v>
      </c>
      <c r="L292" s="461">
        <v>1</v>
      </c>
      <c r="M292" s="382" t="s">
        <v>2574</v>
      </c>
      <c r="N292" s="462">
        <v>2022</v>
      </c>
      <c r="O292" s="463">
        <v>31</v>
      </c>
      <c r="P292" s="464">
        <f t="shared" si="15"/>
        <v>31</v>
      </c>
      <c r="Q292" s="462">
        <v>31</v>
      </c>
      <c r="R292" s="465">
        <f t="shared" si="16"/>
        <v>1</v>
      </c>
      <c r="S292" s="466">
        <f t="shared" si="17"/>
        <v>1</v>
      </c>
      <c r="T292" s="467"/>
    </row>
    <row r="293" spans="1:20" ht="16.5" hidden="1" customHeight="1">
      <c r="A293" s="382" t="s">
        <v>111</v>
      </c>
      <c r="B293" s="382" t="s">
        <v>2558</v>
      </c>
      <c r="C293" s="382" t="s">
        <v>663</v>
      </c>
      <c r="D293" s="382" t="s">
        <v>335</v>
      </c>
      <c r="E293" s="382" t="s">
        <v>661</v>
      </c>
      <c r="F293" s="382" t="s">
        <v>916</v>
      </c>
      <c r="G293" s="382" t="s">
        <v>181</v>
      </c>
      <c r="H293" s="382" t="s">
        <v>2589</v>
      </c>
      <c r="I293" s="382" t="s">
        <v>507</v>
      </c>
      <c r="J293" s="382" t="s">
        <v>2578</v>
      </c>
      <c r="K293" s="382" t="s">
        <v>422</v>
      </c>
      <c r="L293" s="461">
        <v>1</v>
      </c>
      <c r="M293" s="382" t="s">
        <v>2574</v>
      </c>
      <c r="N293" s="462">
        <v>2022</v>
      </c>
      <c r="O293" s="463">
        <v>31</v>
      </c>
      <c r="P293" s="464">
        <f t="shared" si="15"/>
        <v>31</v>
      </c>
      <c r="Q293" s="462">
        <v>31</v>
      </c>
      <c r="R293" s="465">
        <f t="shared" si="16"/>
        <v>1</v>
      </c>
      <c r="S293" s="466">
        <f t="shared" si="17"/>
        <v>1</v>
      </c>
      <c r="T293" s="467"/>
    </row>
    <row r="294" spans="1:20" ht="16.5" hidden="1" customHeight="1">
      <c r="A294" s="382" t="s">
        <v>111</v>
      </c>
      <c r="B294" s="382" t="s">
        <v>2558</v>
      </c>
      <c r="C294" s="382" t="s">
        <v>663</v>
      </c>
      <c r="D294" s="382" t="s">
        <v>335</v>
      </c>
      <c r="E294" s="382" t="s">
        <v>661</v>
      </c>
      <c r="F294" s="382" t="s">
        <v>916</v>
      </c>
      <c r="G294" s="382" t="s">
        <v>181</v>
      </c>
      <c r="H294" s="382" t="s">
        <v>2589</v>
      </c>
      <c r="I294" s="382" t="s">
        <v>2564</v>
      </c>
      <c r="J294" s="382" t="s">
        <v>2578</v>
      </c>
      <c r="K294" s="382" t="s">
        <v>422</v>
      </c>
      <c r="L294" s="461">
        <v>1</v>
      </c>
      <c r="M294" s="382" t="s">
        <v>2574</v>
      </c>
      <c r="N294" s="462">
        <v>2022</v>
      </c>
      <c r="O294" s="463">
        <v>31</v>
      </c>
      <c r="P294" s="464">
        <f t="shared" si="15"/>
        <v>31</v>
      </c>
      <c r="Q294" s="462">
        <v>31</v>
      </c>
      <c r="R294" s="465">
        <f t="shared" si="16"/>
        <v>1</v>
      </c>
      <c r="S294" s="466">
        <f t="shared" si="17"/>
        <v>1</v>
      </c>
      <c r="T294" s="467"/>
    </row>
    <row r="295" spans="1:20" ht="16.5" hidden="1" customHeight="1">
      <c r="A295" s="382" t="s">
        <v>111</v>
      </c>
      <c r="B295" s="382" t="s">
        <v>2558</v>
      </c>
      <c r="C295" s="382" t="s">
        <v>663</v>
      </c>
      <c r="D295" s="382" t="s">
        <v>335</v>
      </c>
      <c r="E295" s="382" t="s">
        <v>661</v>
      </c>
      <c r="F295" s="382" t="s">
        <v>916</v>
      </c>
      <c r="G295" s="382" t="s">
        <v>181</v>
      </c>
      <c r="H295" s="382" t="s">
        <v>2589</v>
      </c>
      <c r="I295" s="382" t="s">
        <v>2565</v>
      </c>
      <c r="J295" s="382" t="s">
        <v>2578</v>
      </c>
      <c r="K295" s="382" t="s">
        <v>422</v>
      </c>
      <c r="L295" s="461">
        <v>1</v>
      </c>
      <c r="M295" s="382" t="s">
        <v>2574</v>
      </c>
      <c r="N295" s="462">
        <v>2022</v>
      </c>
      <c r="O295" s="463">
        <v>31</v>
      </c>
      <c r="P295" s="464">
        <f t="shared" si="15"/>
        <v>31</v>
      </c>
      <c r="Q295" s="462">
        <v>31</v>
      </c>
      <c r="R295" s="465">
        <f t="shared" si="16"/>
        <v>1</v>
      </c>
      <c r="S295" s="466">
        <f t="shared" si="17"/>
        <v>1</v>
      </c>
      <c r="T295" s="467"/>
    </row>
    <row r="296" spans="1:20" ht="16.5" hidden="1" customHeight="1">
      <c r="A296" s="382" t="s">
        <v>111</v>
      </c>
      <c r="B296" s="382" t="s">
        <v>2558</v>
      </c>
      <c r="C296" s="382" t="s">
        <v>663</v>
      </c>
      <c r="D296" s="382" t="s">
        <v>335</v>
      </c>
      <c r="E296" s="382" t="s">
        <v>661</v>
      </c>
      <c r="F296" s="382" t="s">
        <v>916</v>
      </c>
      <c r="G296" s="382" t="s">
        <v>181</v>
      </c>
      <c r="H296" s="382" t="s">
        <v>2589</v>
      </c>
      <c r="I296" s="382" t="s">
        <v>509</v>
      </c>
      <c r="J296" s="382" t="s">
        <v>2578</v>
      </c>
      <c r="K296" s="382" t="s">
        <v>422</v>
      </c>
      <c r="L296" s="461">
        <v>1</v>
      </c>
      <c r="M296" s="382" t="s">
        <v>2574</v>
      </c>
      <c r="N296" s="462">
        <v>2022</v>
      </c>
      <c r="O296" s="463">
        <v>31</v>
      </c>
      <c r="P296" s="464">
        <f t="shared" si="15"/>
        <v>31</v>
      </c>
      <c r="Q296" s="462">
        <v>31</v>
      </c>
      <c r="R296" s="465">
        <f t="shared" si="16"/>
        <v>1</v>
      </c>
      <c r="S296" s="466">
        <f t="shared" si="17"/>
        <v>1</v>
      </c>
      <c r="T296" s="467"/>
    </row>
    <row r="297" spans="1:20" ht="16.5" hidden="1" customHeight="1">
      <c r="A297" s="382" t="s">
        <v>111</v>
      </c>
      <c r="B297" s="382" t="s">
        <v>2558</v>
      </c>
      <c r="C297" s="382" t="s">
        <v>663</v>
      </c>
      <c r="D297" s="382" t="s">
        <v>335</v>
      </c>
      <c r="E297" s="382" t="s">
        <v>661</v>
      </c>
      <c r="F297" s="382" t="s">
        <v>916</v>
      </c>
      <c r="G297" s="382" t="s">
        <v>181</v>
      </c>
      <c r="H297" s="382" t="s">
        <v>2589</v>
      </c>
      <c r="I297" s="382" t="s">
        <v>2566</v>
      </c>
      <c r="J297" s="382" t="s">
        <v>2578</v>
      </c>
      <c r="K297" s="382" t="s">
        <v>422</v>
      </c>
      <c r="L297" s="461">
        <v>1</v>
      </c>
      <c r="M297" s="382" t="s">
        <v>2574</v>
      </c>
      <c r="N297" s="462">
        <v>2022</v>
      </c>
      <c r="O297" s="463">
        <v>31</v>
      </c>
      <c r="P297" s="464">
        <f t="shared" si="15"/>
        <v>31</v>
      </c>
      <c r="Q297" s="462">
        <v>31</v>
      </c>
      <c r="R297" s="465">
        <f t="shared" si="16"/>
        <v>1</v>
      </c>
      <c r="S297" s="466">
        <f t="shared" si="17"/>
        <v>1</v>
      </c>
      <c r="T297" s="467"/>
    </row>
    <row r="298" spans="1:20" ht="16.5" hidden="1" customHeight="1">
      <c r="A298" s="382" t="s">
        <v>111</v>
      </c>
      <c r="B298" s="382" t="s">
        <v>2558</v>
      </c>
      <c r="C298" s="382" t="s">
        <v>663</v>
      </c>
      <c r="D298" s="382" t="s">
        <v>335</v>
      </c>
      <c r="E298" s="382" t="s">
        <v>661</v>
      </c>
      <c r="F298" s="382" t="s">
        <v>916</v>
      </c>
      <c r="G298" s="382" t="s">
        <v>181</v>
      </c>
      <c r="H298" s="382" t="s">
        <v>2589</v>
      </c>
      <c r="I298" s="382" t="s">
        <v>2567</v>
      </c>
      <c r="J298" s="382" t="s">
        <v>2578</v>
      </c>
      <c r="K298" s="382" t="s">
        <v>422</v>
      </c>
      <c r="L298" s="461">
        <v>1</v>
      </c>
      <c r="M298" s="382" t="s">
        <v>2574</v>
      </c>
      <c r="N298" s="462">
        <v>2022</v>
      </c>
      <c r="O298" s="463">
        <v>31</v>
      </c>
      <c r="P298" s="464">
        <f t="shared" si="15"/>
        <v>31</v>
      </c>
      <c r="Q298" s="462">
        <v>31</v>
      </c>
      <c r="R298" s="465">
        <f t="shared" si="16"/>
        <v>1</v>
      </c>
      <c r="S298" s="466">
        <f t="shared" si="17"/>
        <v>1</v>
      </c>
      <c r="T298" s="467"/>
    </row>
    <row r="299" spans="1:20" ht="16.5" hidden="1" customHeight="1">
      <c r="A299" s="382" t="s">
        <v>111</v>
      </c>
      <c r="B299" s="382" t="s">
        <v>2558</v>
      </c>
      <c r="C299" s="382" t="s">
        <v>663</v>
      </c>
      <c r="D299" s="382" t="s">
        <v>335</v>
      </c>
      <c r="E299" s="382" t="s">
        <v>661</v>
      </c>
      <c r="F299" s="382" t="s">
        <v>916</v>
      </c>
      <c r="G299" s="382" t="s">
        <v>181</v>
      </c>
      <c r="H299" s="382" t="s">
        <v>2589</v>
      </c>
      <c r="I299" s="382" t="s">
        <v>2568</v>
      </c>
      <c r="J299" s="382" t="s">
        <v>2578</v>
      </c>
      <c r="K299" s="382" t="s">
        <v>422</v>
      </c>
      <c r="L299" s="461">
        <v>1</v>
      </c>
      <c r="M299" s="382" t="s">
        <v>2574</v>
      </c>
      <c r="N299" s="462">
        <v>2022</v>
      </c>
      <c r="O299" s="463">
        <v>31</v>
      </c>
      <c r="P299" s="464">
        <f t="shared" si="15"/>
        <v>31</v>
      </c>
      <c r="Q299" s="462">
        <v>31</v>
      </c>
      <c r="R299" s="465">
        <f t="shared" si="16"/>
        <v>1</v>
      </c>
      <c r="S299" s="466">
        <f t="shared" si="17"/>
        <v>1</v>
      </c>
      <c r="T299" s="467"/>
    </row>
    <row r="300" spans="1:20" ht="16.5" hidden="1" customHeight="1">
      <c r="A300" s="382" t="s">
        <v>111</v>
      </c>
      <c r="B300" s="382" t="s">
        <v>2558</v>
      </c>
      <c r="C300" s="382" t="s">
        <v>663</v>
      </c>
      <c r="D300" s="382" t="s">
        <v>335</v>
      </c>
      <c r="E300" s="382" t="s">
        <v>661</v>
      </c>
      <c r="F300" s="382" t="s">
        <v>916</v>
      </c>
      <c r="G300" s="382" t="s">
        <v>181</v>
      </c>
      <c r="H300" s="382" t="s">
        <v>2589</v>
      </c>
      <c r="I300" s="382" t="s">
        <v>2569</v>
      </c>
      <c r="J300" s="382" t="s">
        <v>2561</v>
      </c>
      <c r="K300" s="382" t="s">
        <v>426</v>
      </c>
      <c r="L300" s="461">
        <v>0.05</v>
      </c>
      <c r="M300" s="382" t="s">
        <v>2576</v>
      </c>
      <c r="N300" s="462">
        <v>2022</v>
      </c>
      <c r="O300" s="463">
        <v>31</v>
      </c>
      <c r="P300" s="464">
        <f t="shared" si="15"/>
        <v>2</v>
      </c>
      <c r="Q300" s="462">
        <v>1</v>
      </c>
      <c r="R300" s="465">
        <f t="shared" si="16"/>
        <v>0.5</v>
      </c>
      <c r="S300" s="466">
        <f t="shared" si="17"/>
        <v>3.2258064516129031E-2</v>
      </c>
      <c r="T300" s="468" t="s">
        <v>2754</v>
      </c>
    </row>
    <row r="301" spans="1:20" ht="16.5" hidden="1" customHeight="1">
      <c r="A301" s="382" t="s">
        <v>111</v>
      </c>
      <c r="B301" s="382" t="s">
        <v>2558</v>
      </c>
      <c r="C301" s="382" t="s">
        <v>663</v>
      </c>
      <c r="D301" s="382" t="s">
        <v>335</v>
      </c>
      <c r="E301" s="382" t="s">
        <v>661</v>
      </c>
      <c r="F301" s="382" t="s">
        <v>916</v>
      </c>
      <c r="G301" s="382" t="s">
        <v>181</v>
      </c>
      <c r="H301" s="382" t="s">
        <v>2589</v>
      </c>
      <c r="I301" s="382" t="s">
        <v>2570</v>
      </c>
      <c r="J301" s="382" t="s">
        <v>2561</v>
      </c>
      <c r="K301" s="382" t="s">
        <v>426</v>
      </c>
      <c r="L301" s="461">
        <v>0.05</v>
      </c>
      <c r="M301" s="382" t="s">
        <v>2576</v>
      </c>
      <c r="N301" s="462">
        <v>2022</v>
      </c>
      <c r="O301" s="463">
        <v>31</v>
      </c>
      <c r="P301" s="464">
        <f t="shared" si="15"/>
        <v>2</v>
      </c>
      <c r="Q301" s="469">
        <v>11</v>
      </c>
      <c r="R301" s="465">
        <f t="shared" si="16"/>
        <v>5.5</v>
      </c>
      <c r="S301" s="466">
        <f t="shared" si="17"/>
        <v>0.35483870967741937</v>
      </c>
      <c r="T301" s="468" t="s">
        <v>2752</v>
      </c>
    </row>
    <row r="302" spans="1:20" ht="16.5" hidden="1" customHeight="1">
      <c r="A302" s="382" t="s">
        <v>111</v>
      </c>
      <c r="B302" s="382" t="s">
        <v>2558</v>
      </c>
      <c r="C302" s="382" t="s">
        <v>663</v>
      </c>
      <c r="D302" s="382" t="s">
        <v>335</v>
      </c>
      <c r="E302" s="382" t="s">
        <v>661</v>
      </c>
      <c r="F302" s="382" t="s">
        <v>916</v>
      </c>
      <c r="G302" s="382" t="s">
        <v>181</v>
      </c>
      <c r="H302" s="382" t="s">
        <v>2589</v>
      </c>
      <c r="I302" s="382" t="s">
        <v>516</v>
      </c>
      <c r="J302" s="382" t="s">
        <v>2561</v>
      </c>
      <c r="K302" s="382" t="s">
        <v>426</v>
      </c>
      <c r="L302" s="461">
        <v>0.05</v>
      </c>
      <c r="M302" s="382" t="s">
        <v>2576</v>
      </c>
      <c r="N302" s="462">
        <v>2022</v>
      </c>
      <c r="O302" s="463">
        <v>31</v>
      </c>
      <c r="P302" s="464">
        <f t="shared" si="15"/>
        <v>2</v>
      </c>
      <c r="Q302" s="469">
        <v>11</v>
      </c>
      <c r="R302" s="465">
        <f t="shared" si="16"/>
        <v>5.5</v>
      </c>
      <c r="S302" s="466">
        <f t="shared" si="17"/>
        <v>0.35483870967741937</v>
      </c>
      <c r="T302" s="468" t="s">
        <v>2752</v>
      </c>
    </row>
    <row r="303" spans="1:20" ht="16.5" hidden="1" customHeight="1">
      <c r="A303" s="382" t="s">
        <v>111</v>
      </c>
      <c r="B303" s="382" t="s">
        <v>2558</v>
      </c>
      <c r="C303" s="382" t="s">
        <v>663</v>
      </c>
      <c r="D303" s="382" t="s">
        <v>335</v>
      </c>
      <c r="E303" s="382" t="s">
        <v>661</v>
      </c>
      <c r="F303" s="382" t="s">
        <v>916</v>
      </c>
      <c r="G303" s="382" t="s">
        <v>181</v>
      </c>
      <c r="H303" s="382" t="s">
        <v>2589</v>
      </c>
      <c r="I303" s="382" t="s">
        <v>2571</v>
      </c>
      <c r="J303" s="382" t="s">
        <v>2561</v>
      </c>
      <c r="K303" s="382" t="s">
        <v>426</v>
      </c>
      <c r="L303" s="461">
        <v>0.05</v>
      </c>
      <c r="M303" s="382" t="s">
        <v>2576</v>
      </c>
      <c r="N303" s="462">
        <v>2022</v>
      </c>
      <c r="O303" s="463">
        <v>31</v>
      </c>
      <c r="P303" s="464">
        <f t="shared" si="15"/>
        <v>2</v>
      </c>
      <c r="Q303" s="462">
        <v>0</v>
      </c>
      <c r="R303" s="465">
        <f t="shared" si="16"/>
        <v>0</v>
      </c>
      <c r="S303" s="466">
        <f t="shared" si="17"/>
        <v>0</v>
      </c>
      <c r="T303" s="468" t="s">
        <v>2754</v>
      </c>
    </row>
    <row r="304" spans="1:20" ht="16.5" hidden="1" customHeight="1">
      <c r="A304" s="382" t="s">
        <v>111</v>
      </c>
      <c r="B304" s="382" t="s">
        <v>2558</v>
      </c>
      <c r="C304" s="382" t="s">
        <v>663</v>
      </c>
      <c r="D304" s="382" t="s">
        <v>335</v>
      </c>
      <c r="E304" s="382" t="s">
        <v>661</v>
      </c>
      <c r="F304" s="382" t="s">
        <v>916</v>
      </c>
      <c r="G304" s="382" t="s">
        <v>181</v>
      </c>
      <c r="H304" s="382" t="s">
        <v>2589</v>
      </c>
      <c r="I304" s="382" t="s">
        <v>523</v>
      </c>
      <c r="J304" s="382" t="s">
        <v>2578</v>
      </c>
      <c r="K304" s="382" t="s">
        <v>422</v>
      </c>
      <c r="L304" s="461">
        <v>1</v>
      </c>
      <c r="M304" s="382" t="s">
        <v>2574</v>
      </c>
      <c r="N304" s="462">
        <v>2022</v>
      </c>
      <c r="O304" s="463">
        <v>31</v>
      </c>
      <c r="P304" s="464">
        <f t="shared" si="15"/>
        <v>31</v>
      </c>
      <c r="Q304" s="462">
        <v>31</v>
      </c>
      <c r="R304" s="465">
        <f t="shared" si="16"/>
        <v>1</v>
      </c>
      <c r="S304" s="466">
        <f t="shared" si="17"/>
        <v>1</v>
      </c>
      <c r="T304" s="467"/>
    </row>
    <row r="305" spans="1:20" ht="16.5" hidden="1" customHeight="1">
      <c r="A305" s="382" t="s">
        <v>111</v>
      </c>
      <c r="B305" s="382" t="s">
        <v>2558</v>
      </c>
      <c r="C305" s="382" t="s">
        <v>663</v>
      </c>
      <c r="D305" s="382" t="s">
        <v>335</v>
      </c>
      <c r="E305" s="382" t="s">
        <v>661</v>
      </c>
      <c r="F305" s="382" t="s">
        <v>916</v>
      </c>
      <c r="G305" s="382" t="s">
        <v>181</v>
      </c>
      <c r="H305" s="382" t="s">
        <v>2589</v>
      </c>
      <c r="I305" s="382" t="s">
        <v>522</v>
      </c>
      <c r="J305" s="382" t="s">
        <v>2578</v>
      </c>
      <c r="K305" s="382" t="s">
        <v>422</v>
      </c>
      <c r="L305" s="461">
        <v>1</v>
      </c>
      <c r="M305" s="382" t="s">
        <v>2574</v>
      </c>
      <c r="N305" s="462">
        <v>2022</v>
      </c>
      <c r="O305" s="463">
        <v>31</v>
      </c>
      <c r="P305" s="464">
        <f t="shared" si="15"/>
        <v>31</v>
      </c>
      <c r="Q305" s="462">
        <v>31</v>
      </c>
      <c r="R305" s="465">
        <f t="shared" si="16"/>
        <v>1</v>
      </c>
      <c r="S305" s="466">
        <f t="shared" si="17"/>
        <v>1</v>
      </c>
      <c r="T305" s="467"/>
    </row>
    <row r="306" spans="1:20" ht="16.5" hidden="1" customHeight="1">
      <c r="A306" s="382" t="s">
        <v>111</v>
      </c>
      <c r="B306" s="382" t="s">
        <v>2558</v>
      </c>
      <c r="C306" s="382" t="s">
        <v>663</v>
      </c>
      <c r="D306" s="382" t="s">
        <v>335</v>
      </c>
      <c r="E306" s="382" t="s">
        <v>661</v>
      </c>
      <c r="F306" s="382" t="s">
        <v>916</v>
      </c>
      <c r="G306" s="382" t="s">
        <v>181</v>
      </c>
      <c r="H306" s="382" t="s">
        <v>2589</v>
      </c>
      <c r="I306" s="382" t="s">
        <v>524</v>
      </c>
      <c r="J306" s="382" t="s">
        <v>2578</v>
      </c>
      <c r="K306" s="382" t="s">
        <v>422</v>
      </c>
      <c r="L306" s="461">
        <v>1</v>
      </c>
      <c r="M306" s="382" t="s">
        <v>2574</v>
      </c>
      <c r="N306" s="462">
        <v>2022</v>
      </c>
      <c r="O306" s="463">
        <v>31</v>
      </c>
      <c r="P306" s="464">
        <f t="shared" si="15"/>
        <v>31</v>
      </c>
      <c r="Q306" s="462">
        <v>31</v>
      </c>
      <c r="R306" s="465">
        <f t="shared" si="16"/>
        <v>1</v>
      </c>
      <c r="S306" s="466">
        <f t="shared" si="17"/>
        <v>1</v>
      </c>
      <c r="T306" s="467"/>
    </row>
    <row r="307" spans="1:20" ht="16.5" hidden="1" customHeight="1">
      <c r="A307" s="382" t="s">
        <v>111</v>
      </c>
      <c r="B307" s="382" t="s">
        <v>2558</v>
      </c>
      <c r="C307" s="382" t="s">
        <v>663</v>
      </c>
      <c r="D307" s="382" t="s">
        <v>335</v>
      </c>
      <c r="E307" s="382" t="s">
        <v>661</v>
      </c>
      <c r="F307" s="382" t="s">
        <v>916</v>
      </c>
      <c r="G307" s="382" t="s">
        <v>181</v>
      </c>
      <c r="H307" s="382" t="s">
        <v>2590</v>
      </c>
      <c r="I307" s="382" t="s">
        <v>502</v>
      </c>
      <c r="J307" s="382" t="s">
        <v>2578</v>
      </c>
      <c r="K307" s="382" t="s">
        <v>422</v>
      </c>
      <c r="L307" s="461">
        <v>1</v>
      </c>
      <c r="M307" s="382" t="s">
        <v>2574</v>
      </c>
      <c r="N307" s="462">
        <v>2022</v>
      </c>
      <c r="O307" s="463">
        <v>27</v>
      </c>
      <c r="P307" s="464">
        <f t="shared" si="15"/>
        <v>27</v>
      </c>
      <c r="Q307" s="462">
        <v>27</v>
      </c>
      <c r="R307" s="465">
        <f t="shared" si="16"/>
        <v>1</v>
      </c>
      <c r="S307" s="466">
        <f t="shared" si="17"/>
        <v>1</v>
      </c>
      <c r="T307" s="467"/>
    </row>
    <row r="308" spans="1:20" ht="16.5" hidden="1" customHeight="1">
      <c r="A308" s="382" t="s">
        <v>111</v>
      </c>
      <c r="B308" s="382" t="s">
        <v>2558</v>
      </c>
      <c r="C308" s="382" t="s">
        <v>663</v>
      </c>
      <c r="D308" s="382" t="s">
        <v>335</v>
      </c>
      <c r="E308" s="382" t="s">
        <v>661</v>
      </c>
      <c r="F308" s="382" t="s">
        <v>916</v>
      </c>
      <c r="G308" s="382" t="s">
        <v>181</v>
      </c>
      <c r="H308" s="382" t="s">
        <v>2590</v>
      </c>
      <c r="I308" s="382" t="s">
        <v>506</v>
      </c>
      <c r="J308" s="382" t="s">
        <v>2578</v>
      </c>
      <c r="K308" s="382" t="s">
        <v>422</v>
      </c>
      <c r="L308" s="461">
        <v>1</v>
      </c>
      <c r="M308" s="382" t="s">
        <v>2574</v>
      </c>
      <c r="N308" s="462">
        <v>2022</v>
      </c>
      <c r="O308" s="463">
        <v>27</v>
      </c>
      <c r="P308" s="464">
        <f t="shared" si="15"/>
        <v>27</v>
      </c>
      <c r="Q308" s="462">
        <v>27</v>
      </c>
      <c r="R308" s="465">
        <f t="shared" si="16"/>
        <v>1</v>
      </c>
      <c r="S308" s="466">
        <f t="shared" si="17"/>
        <v>1</v>
      </c>
      <c r="T308" s="467"/>
    </row>
    <row r="309" spans="1:20" ht="16.5" hidden="1" customHeight="1">
      <c r="A309" s="382" t="s">
        <v>111</v>
      </c>
      <c r="B309" s="382" t="s">
        <v>2558</v>
      </c>
      <c r="C309" s="382" t="s">
        <v>663</v>
      </c>
      <c r="D309" s="382" t="s">
        <v>335</v>
      </c>
      <c r="E309" s="382" t="s">
        <v>661</v>
      </c>
      <c r="F309" s="382" t="s">
        <v>916</v>
      </c>
      <c r="G309" s="382" t="s">
        <v>181</v>
      </c>
      <c r="H309" s="382" t="s">
        <v>2590</v>
      </c>
      <c r="I309" s="382" t="s">
        <v>504</v>
      </c>
      <c r="J309" s="382" t="s">
        <v>2578</v>
      </c>
      <c r="K309" s="382" t="s">
        <v>422</v>
      </c>
      <c r="L309" s="461">
        <v>1</v>
      </c>
      <c r="M309" s="382" t="s">
        <v>2574</v>
      </c>
      <c r="N309" s="462">
        <v>2022</v>
      </c>
      <c r="O309" s="463">
        <v>27</v>
      </c>
      <c r="P309" s="464">
        <f t="shared" si="15"/>
        <v>27</v>
      </c>
      <c r="Q309" s="462">
        <v>27</v>
      </c>
      <c r="R309" s="465">
        <f t="shared" si="16"/>
        <v>1</v>
      </c>
      <c r="S309" s="466">
        <f t="shared" si="17"/>
        <v>1</v>
      </c>
      <c r="T309" s="467"/>
    </row>
    <row r="310" spans="1:20" ht="16.5" hidden="1" customHeight="1">
      <c r="A310" s="382" t="s">
        <v>111</v>
      </c>
      <c r="B310" s="382" t="s">
        <v>2558</v>
      </c>
      <c r="C310" s="382" t="s">
        <v>663</v>
      </c>
      <c r="D310" s="382" t="s">
        <v>335</v>
      </c>
      <c r="E310" s="382" t="s">
        <v>661</v>
      </c>
      <c r="F310" s="382" t="s">
        <v>916</v>
      </c>
      <c r="G310" s="382" t="s">
        <v>181</v>
      </c>
      <c r="H310" s="382" t="s">
        <v>2590</v>
      </c>
      <c r="I310" s="382" t="s">
        <v>505</v>
      </c>
      <c r="J310" s="382" t="s">
        <v>2578</v>
      </c>
      <c r="K310" s="382" t="s">
        <v>422</v>
      </c>
      <c r="L310" s="461">
        <v>1</v>
      </c>
      <c r="M310" s="382" t="s">
        <v>2574</v>
      </c>
      <c r="N310" s="462">
        <v>2022</v>
      </c>
      <c r="O310" s="463">
        <v>27</v>
      </c>
      <c r="P310" s="464">
        <f t="shared" si="15"/>
        <v>27</v>
      </c>
      <c r="Q310" s="462">
        <v>27</v>
      </c>
      <c r="R310" s="465">
        <f t="shared" si="16"/>
        <v>1</v>
      </c>
      <c r="S310" s="466">
        <f t="shared" si="17"/>
        <v>1</v>
      </c>
      <c r="T310" s="467"/>
    </row>
    <row r="311" spans="1:20" ht="16.5" hidden="1" customHeight="1">
      <c r="A311" s="382" t="s">
        <v>111</v>
      </c>
      <c r="B311" s="382" t="s">
        <v>2558</v>
      </c>
      <c r="C311" s="382" t="s">
        <v>663</v>
      </c>
      <c r="D311" s="382" t="s">
        <v>335</v>
      </c>
      <c r="E311" s="382" t="s">
        <v>661</v>
      </c>
      <c r="F311" s="382" t="s">
        <v>916</v>
      </c>
      <c r="G311" s="382" t="s">
        <v>181</v>
      </c>
      <c r="H311" s="382" t="s">
        <v>2590</v>
      </c>
      <c r="I311" s="382" t="s">
        <v>514</v>
      </c>
      <c r="J311" s="382" t="s">
        <v>2578</v>
      </c>
      <c r="K311" s="382" t="s">
        <v>422</v>
      </c>
      <c r="L311" s="461">
        <v>1</v>
      </c>
      <c r="M311" s="382" t="s">
        <v>2574</v>
      </c>
      <c r="N311" s="462">
        <v>2022</v>
      </c>
      <c r="O311" s="463">
        <v>27</v>
      </c>
      <c r="P311" s="464">
        <f t="shared" si="15"/>
        <v>27</v>
      </c>
      <c r="Q311" s="462">
        <v>27</v>
      </c>
      <c r="R311" s="465">
        <f t="shared" si="16"/>
        <v>1</v>
      </c>
      <c r="S311" s="466">
        <f t="shared" si="17"/>
        <v>1</v>
      </c>
      <c r="T311" s="467"/>
    </row>
    <row r="312" spans="1:20" ht="16.5" hidden="1" customHeight="1">
      <c r="A312" s="382" t="s">
        <v>111</v>
      </c>
      <c r="B312" s="382" t="s">
        <v>2558</v>
      </c>
      <c r="C312" s="382" t="s">
        <v>663</v>
      </c>
      <c r="D312" s="382" t="s">
        <v>335</v>
      </c>
      <c r="E312" s="382" t="s">
        <v>661</v>
      </c>
      <c r="F312" s="382" t="s">
        <v>916</v>
      </c>
      <c r="G312" s="382" t="s">
        <v>181</v>
      </c>
      <c r="H312" s="382" t="s">
        <v>2590</v>
      </c>
      <c r="I312" s="382" t="s">
        <v>2563</v>
      </c>
      <c r="J312" s="382" t="s">
        <v>2578</v>
      </c>
      <c r="K312" s="382" t="s">
        <v>422</v>
      </c>
      <c r="L312" s="461">
        <v>1</v>
      </c>
      <c r="M312" s="382" t="s">
        <v>2574</v>
      </c>
      <c r="N312" s="462">
        <v>2022</v>
      </c>
      <c r="O312" s="463">
        <v>27</v>
      </c>
      <c r="P312" s="464">
        <f t="shared" si="15"/>
        <v>27</v>
      </c>
      <c r="Q312" s="462">
        <v>27</v>
      </c>
      <c r="R312" s="465">
        <f t="shared" si="16"/>
        <v>1</v>
      </c>
      <c r="S312" s="466">
        <f t="shared" si="17"/>
        <v>1</v>
      </c>
      <c r="T312" s="467"/>
    </row>
    <row r="313" spans="1:20" ht="16.5" hidden="1" customHeight="1">
      <c r="A313" s="382" t="s">
        <v>111</v>
      </c>
      <c r="B313" s="382" t="s">
        <v>2558</v>
      </c>
      <c r="C313" s="382" t="s">
        <v>663</v>
      </c>
      <c r="D313" s="382" t="s">
        <v>335</v>
      </c>
      <c r="E313" s="382" t="s">
        <v>661</v>
      </c>
      <c r="F313" s="382" t="s">
        <v>916</v>
      </c>
      <c r="G313" s="382" t="s">
        <v>181</v>
      </c>
      <c r="H313" s="382" t="s">
        <v>2590</v>
      </c>
      <c r="I313" s="382" t="s">
        <v>507</v>
      </c>
      <c r="J313" s="382" t="s">
        <v>2578</v>
      </c>
      <c r="K313" s="382" t="s">
        <v>422</v>
      </c>
      <c r="L313" s="461">
        <v>1</v>
      </c>
      <c r="M313" s="382" t="s">
        <v>2574</v>
      </c>
      <c r="N313" s="462">
        <v>2022</v>
      </c>
      <c r="O313" s="463">
        <v>27</v>
      </c>
      <c r="P313" s="464">
        <f t="shared" si="15"/>
        <v>27</v>
      </c>
      <c r="Q313" s="462">
        <v>27</v>
      </c>
      <c r="R313" s="465">
        <f t="shared" si="16"/>
        <v>1</v>
      </c>
      <c r="S313" s="466">
        <f t="shared" si="17"/>
        <v>1</v>
      </c>
      <c r="T313" s="467"/>
    </row>
    <row r="314" spans="1:20" ht="16.5" hidden="1" customHeight="1">
      <c r="A314" s="382" t="s">
        <v>111</v>
      </c>
      <c r="B314" s="382" t="s">
        <v>2558</v>
      </c>
      <c r="C314" s="382" t="s">
        <v>663</v>
      </c>
      <c r="D314" s="382" t="s">
        <v>335</v>
      </c>
      <c r="E314" s="382" t="s">
        <v>661</v>
      </c>
      <c r="F314" s="382" t="s">
        <v>916</v>
      </c>
      <c r="G314" s="382" t="s">
        <v>181</v>
      </c>
      <c r="H314" s="382" t="s">
        <v>2590</v>
      </c>
      <c r="I314" s="382" t="s">
        <v>2564</v>
      </c>
      <c r="J314" s="382" t="s">
        <v>2578</v>
      </c>
      <c r="K314" s="382" t="s">
        <v>422</v>
      </c>
      <c r="L314" s="461">
        <v>1</v>
      </c>
      <c r="M314" s="382" t="s">
        <v>2574</v>
      </c>
      <c r="N314" s="462">
        <v>2022</v>
      </c>
      <c r="O314" s="463">
        <v>27</v>
      </c>
      <c r="P314" s="464">
        <f t="shared" si="15"/>
        <v>27</v>
      </c>
      <c r="Q314" s="462">
        <v>27</v>
      </c>
      <c r="R314" s="465">
        <f t="shared" si="16"/>
        <v>1</v>
      </c>
      <c r="S314" s="466">
        <f t="shared" si="17"/>
        <v>1</v>
      </c>
      <c r="T314" s="467"/>
    </row>
    <row r="315" spans="1:20" ht="16.5" hidden="1" customHeight="1">
      <c r="A315" s="382" t="s">
        <v>111</v>
      </c>
      <c r="B315" s="382" t="s">
        <v>2558</v>
      </c>
      <c r="C315" s="382" t="s">
        <v>663</v>
      </c>
      <c r="D315" s="382" t="s">
        <v>335</v>
      </c>
      <c r="E315" s="382" t="s">
        <v>661</v>
      </c>
      <c r="F315" s="382" t="s">
        <v>916</v>
      </c>
      <c r="G315" s="382" t="s">
        <v>181</v>
      </c>
      <c r="H315" s="382" t="s">
        <v>2590</v>
      </c>
      <c r="I315" s="382" t="s">
        <v>2565</v>
      </c>
      <c r="J315" s="382" t="s">
        <v>2578</v>
      </c>
      <c r="K315" s="382" t="s">
        <v>422</v>
      </c>
      <c r="L315" s="461">
        <v>1</v>
      </c>
      <c r="M315" s="382" t="s">
        <v>2574</v>
      </c>
      <c r="N315" s="462">
        <v>2022</v>
      </c>
      <c r="O315" s="463">
        <v>27</v>
      </c>
      <c r="P315" s="464">
        <f t="shared" si="15"/>
        <v>27</v>
      </c>
      <c r="Q315" s="462">
        <v>27</v>
      </c>
      <c r="R315" s="465">
        <f t="shared" si="16"/>
        <v>1</v>
      </c>
      <c r="S315" s="466">
        <f t="shared" si="17"/>
        <v>1</v>
      </c>
      <c r="T315" s="467"/>
    </row>
    <row r="316" spans="1:20" ht="16.5" hidden="1" customHeight="1">
      <c r="A316" s="382" t="s">
        <v>111</v>
      </c>
      <c r="B316" s="382" t="s">
        <v>2558</v>
      </c>
      <c r="C316" s="382" t="s">
        <v>663</v>
      </c>
      <c r="D316" s="382" t="s">
        <v>335</v>
      </c>
      <c r="E316" s="382" t="s">
        <v>661</v>
      </c>
      <c r="F316" s="382" t="s">
        <v>916</v>
      </c>
      <c r="G316" s="382" t="s">
        <v>181</v>
      </c>
      <c r="H316" s="382" t="s">
        <v>2590</v>
      </c>
      <c r="I316" s="382" t="s">
        <v>509</v>
      </c>
      <c r="J316" s="382" t="s">
        <v>2578</v>
      </c>
      <c r="K316" s="382" t="s">
        <v>422</v>
      </c>
      <c r="L316" s="461">
        <v>1</v>
      </c>
      <c r="M316" s="382" t="s">
        <v>2574</v>
      </c>
      <c r="N316" s="462">
        <v>2022</v>
      </c>
      <c r="O316" s="463">
        <v>27</v>
      </c>
      <c r="P316" s="464">
        <f t="shared" si="15"/>
        <v>27</v>
      </c>
      <c r="Q316" s="462">
        <v>27</v>
      </c>
      <c r="R316" s="465">
        <f t="shared" si="16"/>
        <v>1</v>
      </c>
      <c r="S316" s="466">
        <f t="shared" si="17"/>
        <v>1</v>
      </c>
      <c r="T316" s="467"/>
    </row>
    <row r="317" spans="1:20" ht="16.5" hidden="1" customHeight="1">
      <c r="A317" s="382" t="s">
        <v>111</v>
      </c>
      <c r="B317" s="382" t="s">
        <v>2558</v>
      </c>
      <c r="C317" s="382" t="s">
        <v>663</v>
      </c>
      <c r="D317" s="382" t="s">
        <v>335</v>
      </c>
      <c r="E317" s="382" t="s">
        <v>661</v>
      </c>
      <c r="F317" s="382" t="s">
        <v>916</v>
      </c>
      <c r="G317" s="382" t="s">
        <v>181</v>
      </c>
      <c r="H317" s="382" t="s">
        <v>2590</v>
      </c>
      <c r="I317" s="382" t="s">
        <v>2566</v>
      </c>
      <c r="J317" s="382" t="s">
        <v>2578</v>
      </c>
      <c r="K317" s="382" t="s">
        <v>422</v>
      </c>
      <c r="L317" s="461">
        <v>1</v>
      </c>
      <c r="M317" s="382" t="s">
        <v>2574</v>
      </c>
      <c r="N317" s="462">
        <v>2022</v>
      </c>
      <c r="O317" s="463">
        <v>27</v>
      </c>
      <c r="P317" s="464">
        <f t="shared" si="15"/>
        <v>27</v>
      </c>
      <c r="Q317" s="462">
        <v>27</v>
      </c>
      <c r="R317" s="465">
        <f t="shared" si="16"/>
        <v>1</v>
      </c>
      <c r="S317" s="466">
        <f t="shared" si="17"/>
        <v>1</v>
      </c>
      <c r="T317" s="467"/>
    </row>
    <row r="318" spans="1:20" ht="16.5" hidden="1" customHeight="1">
      <c r="A318" s="382" t="s">
        <v>111</v>
      </c>
      <c r="B318" s="382" t="s">
        <v>2558</v>
      </c>
      <c r="C318" s="382" t="s">
        <v>663</v>
      </c>
      <c r="D318" s="382" t="s">
        <v>335</v>
      </c>
      <c r="E318" s="382" t="s">
        <v>661</v>
      </c>
      <c r="F318" s="382" t="s">
        <v>916</v>
      </c>
      <c r="G318" s="382" t="s">
        <v>181</v>
      </c>
      <c r="H318" s="382" t="s">
        <v>2590</v>
      </c>
      <c r="I318" s="382" t="s">
        <v>2567</v>
      </c>
      <c r="J318" s="382" t="s">
        <v>2578</v>
      </c>
      <c r="K318" s="382" t="s">
        <v>422</v>
      </c>
      <c r="L318" s="461">
        <v>1</v>
      </c>
      <c r="M318" s="382" t="s">
        <v>2574</v>
      </c>
      <c r="N318" s="462">
        <v>2022</v>
      </c>
      <c r="O318" s="463">
        <v>27</v>
      </c>
      <c r="P318" s="464">
        <f t="shared" si="15"/>
        <v>27</v>
      </c>
      <c r="Q318" s="462">
        <v>27</v>
      </c>
      <c r="R318" s="465">
        <f t="shared" si="16"/>
        <v>1</v>
      </c>
      <c r="S318" s="466">
        <f t="shared" si="17"/>
        <v>1</v>
      </c>
      <c r="T318" s="467"/>
    </row>
    <row r="319" spans="1:20" ht="16.5" hidden="1" customHeight="1">
      <c r="A319" s="382" t="s">
        <v>111</v>
      </c>
      <c r="B319" s="382" t="s">
        <v>2558</v>
      </c>
      <c r="C319" s="382" t="s">
        <v>663</v>
      </c>
      <c r="D319" s="382" t="s">
        <v>335</v>
      </c>
      <c r="E319" s="382" t="s">
        <v>661</v>
      </c>
      <c r="F319" s="382" t="s">
        <v>916</v>
      </c>
      <c r="G319" s="382" t="s">
        <v>181</v>
      </c>
      <c r="H319" s="382" t="s">
        <v>2590</v>
      </c>
      <c r="I319" s="382" t="s">
        <v>2568</v>
      </c>
      <c r="J319" s="382" t="s">
        <v>2578</v>
      </c>
      <c r="K319" s="382" t="s">
        <v>422</v>
      </c>
      <c r="L319" s="461">
        <v>1</v>
      </c>
      <c r="M319" s="382" t="s">
        <v>2574</v>
      </c>
      <c r="N319" s="462">
        <v>2022</v>
      </c>
      <c r="O319" s="463">
        <v>27</v>
      </c>
      <c r="P319" s="464">
        <f t="shared" si="15"/>
        <v>27</v>
      </c>
      <c r="Q319" s="462">
        <v>27</v>
      </c>
      <c r="R319" s="465">
        <f t="shared" si="16"/>
        <v>1</v>
      </c>
      <c r="S319" s="466">
        <f t="shared" si="17"/>
        <v>1</v>
      </c>
      <c r="T319" s="467"/>
    </row>
    <row r="320" spans="1:20" ht="16.5" hidden="1" customHeight="1">
      <c r="A320" s="382" t="s">
        <v>111</v>
      </c>
      <c r="B320" s="382" t="s">
        <v>2558</v>
      </c>
      <c r="C320" s="382" t="s">
        <v>663</v>
      </c>
      <c r="D320" s="382" t="s">
        <v>335</v>
      </c>
      <c r="E320" s="382" t="s">
        <v>661</v>
      </c>
      <c r="F320" s="382" t="s">
        <v>916</v>
      </c>
      <c r="G320" s="382" t="s">
        <v>181</v>
      </c>
      <c r="H320" s="382" t="s">
        <v>2590</v>
      </c>
      <c r="I320" s="382" t="s">
        <v>2569</v>
      </c>
      <c r="J320" s="382" t="s">
        <v>2561</v>
      </c>
      <c r="K320" s="382" t="s">
        <v>426</v>
      </c>
      <c r="L320" s="461">
        <v>0.05</v>
      </c>
      <c r="M320" s="382" t="s">
        <v>2576</v>
      </c>
      <c r="N320" s="462">
        <v>2022</v>
      </c>
      <c r="O320" s="463">
        <v>27</v>
      </c>
      <c r="P320" s="464">
        <f t="shared" si="15"/>
        <v>2</v>
      </c>
      <c r="Q320" s="462">
        <v>0</v>
      </c>
      <c r="R320" s="465">
        <f t="shared" si="16"/>
        <v>0</v>
      </c>
      <c r="S320" s="466">
        <f t="shared" si="17"/>
        <v>0</v>
      </c>
      <c r="T320" s="468" t="s">
        <v>2754</v>
      </c>
    </row>
    <row r="321" spans="1:20" ht="16.5" hidden="1" customHeight="1">
      <c r="A321" s="382" t="s">
        <v>111</v>
      </c>
      <c r="B321" s="382" t="s">
        <v>2558</v>
      </c>
      <c r="C321" s="382" t="s">
        <v>663</v>
      </c>
      <c r="D321" s="382" t="s">
        <v>335</v>
      </c>
      <c r="E321" s="382" t="s">
        <v>661</v>
      </c>
      <c r="F321" s="382" t="s">
        <v>916</v>
      </c>
      <c r="G321" s="382" t="s">
        <v>181</v>
      </c>
      <c r="H321" s="382" t="s">
        <v>2590</v>
      </c>
      <c r="I321" s="382" t="s">
        <v>2570</v>
      </c>
      <c r="J321" s="382" t="s">
        <v>2561</v>
      </c>
      <c r="K321" s="382" t="s">
        <v>426</v>
      </c>
      <c r="L321" s="461">
        <v>0.05</v>
      </c>
      <c r="M321" s="382" t="s">
        <v>2576</v>
      </c>
      <c r="N321" s="462">
        <v>2022</v>
      </c>
      <c r="O321" s="463">
        <v>27</v>
      </c>
      <c r="P321" s="464">
        <f t="shared" si="15"/>
        <v>2</v>
      </c>
      <c r="Q321" s="469">
        <v>2</v>
      </c>
      <c r="R321" s="465">
        <f t="shared" si="16"/>
        <v>1</v>
      </c>
      <c r="S321" s="466">
        <f t="shared" si="17"/>
        <v>7.407407407407407E-2</v>
      </c>
      <c r="T321" s="468" t="s">
        <v>2752</v>
      </c>
    </row>
    <row r="322" spans="1:20" ht="16.5" hidden="1" customHeight="1">
      <c r="A322" s="382" t="s">
        <v>111</v>
      </c>
      <c r="B322" s="382" t="s">
        <v>2558</v>
      </c>
      <c r="C322" s="382" t="s">
        <v>663</v>
      </c>
      <c r="D322" s="382" t="s">
        <v>335</v>
      </c>
      <c r="E322" s="382" t="s">
        <v>661</v>
      </c>
      <c r="F322" s="382" t="s">
        <v>916</v>
      </c>
      <c r="G322" s="382" t="s">
        <v>181</v>
      </c>
      <c r="H322" s="382" t="s">
        <v>2590</v>
      </c>
      <c r="I322" s="382" t="s">
        <v>516</v>
      </c>
      <c r="J322" s="382" t="s">
        <v>2561</v>
      </c>
      <c r="K322" s="382" t="s">
        <v>426</v>
      </c>
      <c r="L322" s="461">
        <v>0.05</v>
      </c>
      <c r="M322" s="382" t="s">
        <v>2576</v>
      </c>
      <c r="N322" s="462">
        <v>2022</v>
      </c>
      <c r="O322" s="463">
        <v>27</v>
      </c>
      <c r="P322" s="464">
        <f t="shared" si="15"/>
        <v>2</v>
      </c>
      <c r="Q322" s="469">
        <v>2</v>
      </c>
      <c r="R322" s="465">
        <f t="shared" si="16"/>
        <v>1</v>
      </c>
      <c r="S322" s="466">
        <f t="shared" si="17"/>
        <v>7.407407407407407E-2</v>
      </c>
      <c r="T322" s="468" t="s">
        <v>2752</v>
      </c>
    </row>
    <row r="323" spans="1:20" ht="16.5" hidden="1" customHeight="1">
      <c r="A323" s="382" t="s">
        <v>111</v>
      </c>
      <c r="B323" s="382" t="s">
        <v>2558</v>
      </c>
      <c r="C323" s="382" t="s">
        <v>663</v>
      </c>
      <c r="D323" s="382" t="s">
        <v>335</v>
      </c>
      <c r="E323" s="382" t="s">
        <v>661</v>
      </c>
      <c r="F323" s="382" t="s">
        <v>916</v>
      </c>
      <c r="G323" s="382" t="s">
        <v>181</v>
      </c>
      <c r="H323" s="382" t="s">
        <v>2590</v>
      </c>
      <c r="I323" s="382" t="s">
        <v>2571</v>
      </c>
      <c r="J323" s="382" t="s">
        <v>2561</v>
      </c>
      <c r="K323" s="382" t="s">
        <v>426</v>
      </c>
      <c r="L323" s="461">
        <v>0.05</v>
      </c>
      <c r="M323" s="382" t="s">
        <v>2576</v>
      </c>
      <c r="N323" s="462">
        <v>2022</v>
      </c>
      <c r="O323" s="463">
        <v>27</v>
      </c>
      <c r="P323" s="464">
        <f t="shared" si="15"/>
        <v>2</v>
      </c>
      <c r="Q323" s="462">
        <v>0</v>
      </c>
      <c r="R323" s="465">
        <f t="shared" si="16"/>
        <v>0</v>
      </c>
      <c r="S323" s="466">
        <f t="shared" si="17"/>
        <v>0</v>
      </c>
      <c r="T323" s="468" t="s">
        <v>2754</v>
      </c>
    </row>
    <row r="324" spans="1:20" ht="16.5" hidden="1" customHeight="1">
      <c r="A324" s="382" t="s">
        <v>111</v>
      </c>
      <c r="B324" s="382" t="s">
        <v>2558</v>
      </c>
      <c r="C324" s="382" t="s">
        <v>663</v>
      </c>
      <c r="D324" s="382" t="s">
        <v>335</v>
      </c>
      <c r="E324" s="382" t="s">
        <v>661</v>
      </c>
      <c r="F324" s="382" t="s">
        <v>916</v>
      </c>
      <c r="G324" s="382" t="s">
        <v>181</v>
      </c>
      <c r="H324" s="382" t="s">
        <v>2590</v>
      </c>
      <c r="I324" s="382" t="s">
        <v>523</v>
      </c>
      <c r="J324" s="382" t="s">
        <v>2578</v>
      </c>
      <c r="K324" s="382" t="s">
        <v>422</v>
      </c>
      <c r="L324" s="461">
        <v>1</v>
      </c>
      <c r="M324" s="382" t="s">
        <v>2574</v>
      </c>
      <c r="N324" s="462">
        <v>2022</v>
      </c>
      <c r="O324" s="463">
        <v>27</v>
      </c>
      <c r="P324" s="464">
        <f t="shared" si="15"/>
        <v>27</v>
      </c>
      <c r="Q324" s="462">
        <v>27</v>
      </c>
      <c r="R324" s="465">
        <f t="shared" si="16"/>
        <v>1</v>
      </c>
      <c r="S324" s="466">
        <f t="shared" si="17"/>
        <v>1</v>
      </c>
      <c r="T324" s="467"/>
    </row>
    <row r="325" spans="1:20" ht="16.5" hidden="1" customHeight="1">
      <c r="A325" s="382" t="s">
        <v>111</v>
      </c>
      <c r="B325" s="382" t="s">
        <v>2558</v>
      </c>
      <c r="C325" s="382" t="s">
        <v>663</v>
      </c>
      <c r="D325" s="382" t="s">
        <v>335</v>
      </c>
      <c r="E325" s="382" t="s">
        <v>661</v>
      </c>
      <c r="F325" s="382" t="s">
        <v>916</v>
      </c>
      <c r="G325" s="382" t="s">
        <v>181</v>
      </c>
      <c r="H325" s="382" t="s">
        <v>2590</v>
      </c>
      <c r="I325" s="382" t="s">
        <v>522</v>
      </c>
      <c r="J325" s="382" t="s">
        <v>2578</v>
      </c>
      <c r="K325" s="382" t="s">
        <v>422</v>
      </c>
      <c r="L325" s="461">
        <v>1</v>
      </c>
      <c r="M325" s="382" t="s">
        <v>2574</v>
      </c>
      <c r="N325" s="462">
        <v>2022</v>
      </c>
      <c r="O325" s="463">
        <v>27</v>
      </c>
      <c r="P325" s="464">
        <f t="shared" si="15"/>
        <v>27</v>
      </c>
      <c r="Q325" s="462">
        <v>27</v>
      </c>
      <c r="R325" s="465">
        <f t="shared" si="16"/>
        <v>1</v>
      </c>
      <c r="S325" s="466">
        <f t="shared" si="17"/>
        <v>1</v>
      </c>
      <c r="T325" s="467"/>
    </row>
    <row r="326" spans="1:20" ht="16.5" hidden="1" customHeight="1">
      <c r="A326" s="382" t="s">
        <v>111</v>
      </c>
      <c r="B326" s="382" t="s">
        <v>2558</v>
      </c>
      <c r="C326" s="382" t="s">
        <v>663</v>
      </c>
      <c r="D326" s="382" t="s">
        <v>335</v>
      </c>
      <c r="E326" s="382" t="s">
        <v>661</v>
      </c>
      <c r="F326" s="382" t="s">
        <v>916</v>
      </c>
      <c r="G326" s="382" t="s">
        <v>181</v>
      </c>
      <c r="H326" s="382" t="s">
        <v>2590</v>
      </c>
      <c r="I326" s="382" t="s">
        <v>524</v>
      </c>
      <c r="J326" s="382" t="s">
        <v>2578</v>
      </c>
      <c r="K326" s="382" t="s">
        <v>422</v>
      </c>
      <c r="L326" s="461">
        <v>1</v>
      </c>
      <c r="M326" s="382" t="s">
        <v>2574</v>
      </c>
      <c r="N326" s="462">
        <v>2022</v>
      </c>
      <c r="O326" s="463">
        <v>27</v>
      </c>
      <c r="P326" s="464">
        <f t="shared" si="15"/>
        <v>27</v>
      </c>
      <c r="Q326" s="462">
        <v>27</v>
      </c>
      <c r="R326" s="465">
        <f t="shared" si="16"/>
        <v>1</v>
      </c>
      <c r="S326" s="466">
        <f t="shared" si="17"/>
        <v>1</v>
      </c>
      <c r="T326" s="467"/>
    </row>
    <row r="327" spans="1:20" ht="16.5" hidden="1" customHeight="1">
      <c r="A327" s="382" t="s">
        <v>111</v>
      </c>
      <c r="B327" s="382" t="s">
        <v>2558</v>
      </c>
      <c r="C327" s="382" t="s">
        <v>663</v>
      </c>
      <c r="D327" s="382" t="s">
        <v>335</v>
      </c>
      <c r="E327" s="382" t="s">
        <v>661</v>
      </c>
      <c r="F327" s="382" t="s">
        <v>916</v>
      </c>
      <c r="G327" s="382" t="s">
        <v>181</v>
      </c>
      <c r="H327" s="382" t="s">
        <v>2591</v>
      </c>
      <c r="I327" s="382" t="s">
        <v>502</v>
      </c>
      <c r="J327" s="382" t="s">
        <v>2573</v>
      </c>
      <c r="K327" s="382" t="s">
        <v>422</v>
      </c>
      <c r="L327" s="461">
        <v>1</v>
      </c>
      <c r="M327" s="382" t="s">
        <v>2574</v>
      </c>
      <c r="N327" s="462">
        <v>2022</v>
      </c>
      <c r="O327" s="463">
        <v>151</v>
      </c>
      <c r="P327" s="464">
        <f t="shared" si="15"/>
        <v>151</v>
      </c>
      <c r="Q327" s="462">
        <v>151</v>
      </c>
      <c r="R327" s="465">
        <f t="shared" si="16"/>
        <v>1</v>
      </c>
      <c r="S327" s="466">
        <f t="shared" si="17"/>
        <v>1</v>
      </c>
      <c r="T327" s="467"/>
    </row>
    <row r="328" spans="1:20" ht="16.5" hidden="1" customHeight="1">
      <c r="A328" s="382" t="s">
        <v>111</v>
      </c>
      <c r="B328" s="382" t="s">
        <v>2558</v>
      </c>
      <c r="C328" s="382" t="s">
        <v>663</v>
      </c>
      <c r="D328" s="382" t="s">
        <v>335</v>
      </c>
      <c r="E328" s="382" t="s">
        <v>661</v>
      </c>
      <c r="F328" s="382" t="s">
        <v>916</v>
      </c>
      <c r="G328" s="382" t="s">
        <v>181</v>
      </c>
      <c r="H328" s="382" t="s">
        <v>2591</v>
      </c>
      <c r="I328" s="382" t="s">
        <v>506</v>
      </c>
      <c r="J328" s="382" t="s">
        <v>2573</v>
      </c>
      <c r="K328" s="382" t="s">
        <v>422</v>
      </c>
      <c r="L328" s="461">
        <v>1</v>
      </c>
      <c r="M328" s="382" t="s">
        <v>2574</v>
      </c>
      <c r="N328" s="462">
        <v>2022</v>
      </c>
      <c r="O328" s="463">
        <v>151</v>
      </c>
      <c r="P328" s="464">
        <f t="shared" si="15"/>
        <v>151</v>
      </c>
      <c r="Q328" s="462">
        <v>151</v>
      </c>
      <c r="R328" s="465">
        <f t="shared" si="16"/>
        <v>1</v>
      </c>
      <c r="S328" s="466">
        <f t="shared" si="17"/>
        <v>1</v>
      </c>
      <c r="T328" s="467"/>
    </row>
    <row r="329" spans="1:20" ht="16.5" hidden="1" customHeight="1">
      <c r="A329" s="382" t="s">
        <v>111</v>
      </c>
      <c r="B329" s="382" t="s">
        <v>2558</v>
      </c>
      <c r="C329" s="382" t="s">
        <v>663</v>
      </c>
      <c r="D329" s="382" t="s">
        <v>335</v>
      </c>
      <c r="E329" s="382" t="s">
        <v>661</v>
      </c>
      <c r="F329" s="382" t="s">
        <v>916</v>
      </c>
      <c r="G329" s="382" t="s">
        <v>181</v>
      </c>
      <c r="H329" s="382" t="s">
        <v>2591</v>
      </c>
      <c r="I329" s="382" t="s">
        <v>504</v>
      </c>
      <c r="J329" s="382" t="s">
        <v>2573</v>
      </c>
      <c r="K329" s="382" t="s">
        <v>422</v>
      </c>
      <c r="L329" s="461">
        <v>1</v>
      </c>
      <c r="M329" s="382" t="s">
        <v>2574</v>
      </c>
      <c r="N329" s="462">
        <v>2022</v>
      </c>
      <c r="O329" s="463">
        <v>151</v>
      </c>
      <c r="P329" s="464">
        <f t="shared" si="15"/>
        <v>151</v>
      </c>
      <c r="Q329" s="462">
        <v>151</v>
      </c>
      <c r="R329" s="465">
        <f t="shared" si="16"/>
        <v>1</v>
      </c>
      <c r="S329" s="466">
        <f t="shared" si="17"/>
        <v>1</v>
      </c>
      <c r="T329" s="467"/>
    </row>
    <row r="330" spans="1:20" ht="16.5" hidden="1" customHeight="1">
      <c r="A330" s="382" t="s">
        <v>111</v>
      </c>
      <c r="B330" s="382" t="s">
        <v>2558</v>
      </c>
      <c r="C330" s="382" t="s">
        <v>663</v>
      </c>
      <c r="D330" s="382" t="s">
        <v>335</v>
      </c>
      <c r="E330" s="382" t="s">
        <v>661</v>
      </c>
      <c r="F330" s="382" t="s">
        <v>916</v>
      </c>
      <c r="G330" s="382" t="s">
        <v>181</v>
      </c>
      <c r="H330" s="382" t="s">
        <v>2591</v>
      </c>
      <c r="I330" s="382" t="s">
        <v>505</v>
      </c>
      <c r="J330" s="382" t="s">
        <v>2573</v>
      </c>
      <c r="K330" s="382" t="s">
        <v>422</v>
      </c>
      <c r="L330" s="461">
        <v>1</v>
      </c>
      <c r="M330" s="382" t="s">
        <v>2574</v>
      </c>
      <c r="N330" s="462">
        <v>2022</v>
      </c>
      <c r="O330" s="463">
        <v>151</v>
      </c>
      <c r="P330" s="464">
        <f t="shared" si="15"/>
        <v>151</v>
      </c>
      <c r="Q330" s="462">
        <v>151</v>
      </c>
      <c r="R330" s="465">
        <f t="shared" si="16"/>
        <v>1</v>
      </c>
      <c r="S330" s="466">
        <f t="shared" si="17"/>
        <v>1</v>
      </c>
      <c r="T330" s="467"/>
    </row>
    <row r="331" spans="1:20" ht="16.5" hidden="1" customHeight="1">
      <c r="A331" s="382" t="s">
        <v>111</v>
      </c>
      <c r="B331" s="382" t="s">
        <v>2558</v>
      </c>
      <c r="C331" s="382" t="s">
        <v>663</v>
      </c>
      <c r="D331" s="382" t="s">
        <v>335</v>
      </c>
      <c r="E331" s="382" t="s">
        <v>661</v>
      </c>
      <c r="F331" s="382" t="s">
        <v>916</v>
      </c>
      <c r="G331" s="382" t="s">
        <v>181</v>
      </c>
      <c r="H331" s="382" t="s">
        <v>2592</v>
      </c>
      <c r="I331" s="382" t="s">
        <v>502</v>
      </c>
      <c r="J331" s="382" t="s">
        <v>2578</v>
      </c>
      <c r="K331" s="382" t="s">
        <v>422</v>
      </c>
      <c r="L331" s="461">
        <v>1</v>
      </c>
      <c r="M331" s="382" t="s">
        <v>2574</v>
      </c>
      <c r="N331" s="462">
        <v>2022</v>
      </c>
      <c r="O331" s="463">
        <v>37</v>
      </c>
      <c r="P331" s="464">
        <f t="shared" si="15"/>
        <v>37</v>
      </c>
      <c r="Q331" s="462">
        <v>37</v>
      </c>
      <c r="R331" s="465">
        <f t="shared" si="16"/>
        <v>1</v>
      </c>
      <c r="S331" s="466">
        <f t="shared" si="17"/>
        <v>1</v>
      </c>
      <c r="T331" s="467"/>
    </row>
    <row r="332" spans="1:20" ht="16.5" hidden="1" customHeight="1">
      <c r="A332" s="382" t="s">
        <v>111</v>
      </c>
      <c r="B332" s="382" t="s">
        <v>2558</v>
      </c>
      <c r="C332" s="382" t="s">
        <v>663</v>
      </c>
      <c r="D332" s="382" t="s">
        <v>335</v>
      </c>
      <c r="E332" s="382" t="s">
        <v>661</v>
      </c>
      <c r="F332" s="382" t="s">
        <v>916</v>
      </c>
      <c r="G332" s="382" t="s">
        <v>181</v>
      </c>
      <c r="H332" s="382" t="s">
        <v>2592</v>
      </c>
      <c r="I332" s="382" t="s">
        <v>506</v>
      </c>
      <c r="J332" s="382" t="s">
        <v>2578</v>
      </c>
      <c r="K332" s="382" t="s">
        <v>422</v>
      </c>
      <c r="L332" s="461">
        <v>1</v>
      </c>
      <c r="M332" s="382" t="s">
        <v>2574</v>
      </c>
      <c r="N332" s="462">
        <v>2022</v>
      </c>
      <c r="O332" s="463">
        <v>37</v>
      </c>
      <c r="P332" s="464">
        <f t="shared" si="15"/>
        <v>37</v>
      </c>
      <c r="Q332" s="462">
        <v>37</v>
      </c>
      <c r="R332" s="465">
        <f t="shared" si="16"/>
        <v>1</v>
      </c>
      <c r="S332" s="466">
        <f t="shared" si="17"/>
        <v>1</v>
      </c>
      <c r="T332" s="467"/>
    </row>
    <row r="333" spans="1:20" ht="16.5" hidden="1" customHeight="1">
      <c r="A333" s="382" t="s">
        <v>111</v>
      </c>
      <c r="B333" s="382" t="s">
        <v>2558</v>
      </c>
      <c r="C333" s="382" t="s">
        <v>663</v>
      </c>
      <c r="D333" s="382" t="s">
        <v>335</v>
      </c>
      <c r="E333" s="382" t="s">
        <v>661</v>
      </c>
      <c r="F333" s="382" t="s">
        <v>916</v>
      </c>
      <c r="G333" s="382" t="s">
        <v>181</v>
      </c>
      <c r="H333" s="382" t="s">
        <v>2592</v>
      </c>
      <c r="I333" s="382" t="s">
        <v>504</v>
      </c>
      <c r="J333" s="382" t="s">
        <v>2578</v>
      </c>
      <c r="K333" s="382" t="s">
        <v>422</v>
      </c>
      <c r="L333" s="461">
        <v>1</v>
      </c>
      <c r="M333" s="382" t="s">
        <v>2574</v>
      </c>
      <c r="N333" s="462">
        <v>2022</v>
      </c>
      <c r="O333" s="463">
        <v>37</v>
      </c>
      <c r="P333" s="464">
        <f t="shared" si="15"/>
        <v>37</v>
      </c>
      <c r="Q333" s="462">
        <v>37</v>
      </c>
      <c r="R333" s="465">
        <f t="shared" si="16"/>
        <v>1</v>
      </c>
      <c r="S333" s="466">
        <f t="shared" si="17"/>
        <v>1</v>
      </c>
      <c r="T333" s="467"/>
    </row>
    <row r="334" spans="1:20" ht="16.5" hidden="1" customHeight="1">
      <c r="A334" s="382" t="s">
        <v>111</v>
      </c>
      <c r="B334" s="382" t="s">
        <v>2558</v>
      </c>
      <c r="C334" s="382" t="s">
        <v>663</v>
      </c>
      <c r="D334" s="382" t="s">
        <v>335</v>
      </c>
      <c r="E334" s="382" t="s">
        <v>661</v>
      </c>
      <c r="F334" s="382" t="s">
        <v>916</v>
      </c>
      <c r="G334" s="382" t="s">
        <v>181</v>
      </c>
      <c r="H334" s="382" t="s">
        <v>2592</v>
      </c>
      <c r="I334" s="382" t="s">
        <v>505</v>
      </c>
      <c r="J334" s="382" t="s">
        <v>2578</v>
      </c>
      <c r="K334" s="382" t="s">
        <v>422</v>
      </c>
      <c r="L334" s="461">
        <v>1</v>
      </c>
      <c r="M334" s="382" t="s">
        <v>2574</v>
      </c>
      <c r="N334" s="462">
        <v>2022</v>
      </c>
      <c r="O334" s="463">
        <v>37</v>
      </c>
      <c r="P334" s="464">
        <f t="shared" si="15"/>
        <v>37</v>
      </c>
      <c r="Q334" s="462">
        <v>37</v>
      </c>
      <c r="R334" s="465">
        <f t="shared" si="16"/>
        <v>1</v>
      </c>
      <c r="S334" s="466">
        <f t="shared" si="17"/>
        <v>1</v>
      </c>
      <c r="T334" s="467"/>
    </row>
    <row r="335" spans="1:20" ht="16.5" hidden="1" customHeight="1">
      <c r="A335" s="382" t="s">
        <v>111</v>
      </c>
      <c r="B335" s="382" t="s">
        <v>2558</v>
      </c>
      <c r="C335" s="382" t="s">
        <v>663</v>
      </c>
      <c r="D335" s="382" t="s">
        <v>335</v>
      </c>
      <c r="E335" s="382" t="s">
        <v>661</v>
      </c>
      <c r="F335" s="382" t="s">
        <v>916</v>
      </c>
      <c r="G335" s="382" t="s">
        <v>181</v>
      </c>
      <c r="H335" s="382" t="s">
        <v>2593</v>
      </c>
      <c r="I335" s="382" t="s">
        <v>502</v>
      </c>
      <c r="J335" s="382" t="s">
        <v>2578</v>
      </c>
      <c r="K335" s="382" t="s">
        <v>422</v>
      </c>
      <c r="L335" s="461">
        <v>1</v>
      </c>
      <c r="M335" s="382" t="s">
        <v>2574</v>
      </c>
      <c r="N335" s="462">
        <v>2022</v>
      </c>
      <c r="O335" s="463">
        <v>9</v>
      </c>
      <c r="P335" s="464">
        <f t="shared" si="15"/>
        <v>9</v>
      </c>
      <c r="Q335" s="462">
        <v>9</v>
      </c>
      <c r="R335" s="465">
        <f t="shared" si="16"/>
        <v>1</v>
      </c>
      <c r="S335" s="466">
        <f t="shared" si="17"/>
        <v>1</v>
      </c>
      <c r="T335" s="467"/>
    </row>
    <row r="336" spans="1:20" ht="16.5" hidden="1" customHeight="1">
      <c r="A336" s="382" t="s">
        <v>111</v>
      </c>
      <c r="B336" s="382" t="s">
        <v>2558</v>
      </c>
      <c r="C336" s="382" t="s">
        <v>663</v>
      </c>
      <c r="D336" s="382" t="s">
        <v>335</v>
      </c>
      <c r="E336" s="382" t="s">
        <v>661</v>
      </c>
      <c r="F336" s="382" t="s">
        <v>916</v>
      </c>
      <c r="G336" s="382" t="s">
        <v>181</v>
      </c>
      <c r="H336" s="382" t="s">
        <v>2593</v>
      </c>
      <c r="I336" s="382" t="s">
        <v>506</v>
      </c>
      <c r="J336" s="382" t="s">
        <v>2578</v>
      </c>
      <c r="K336" s="382" t="s">
        <v>422</v>
      </c>
      <c r="L336" s="461">
        <v>1</v>
      </c>
      <c r="M336" s="382" t="s">
        <v>2574</v>
      </c>
      <c r="N336" s="462">
        <v>2022</v>
      </c>
      <c r="O336" s="463">
        <v>9</v>
      </c>
      <c r="P336" s="464">
        <f t="shared" si="15"/>
        <v>9</v>
      </c>
      <c r="Q336" s="462">
        <v>9</v>
      </c>
      <c r="R336" s="465">
        <f t="shared" si="16"/>
        <v>1</v>
      </c>
      <c r="S336" s="466">
        <f t="shared" si="17"/>
        <v>1</v>
      </c>
      <c r="T336" s="467"/>
    </row>
    <row r="337" spans="1:20" ht="16.5" hidden="1" customHeight="1">
      <c r="A337" s="382" t="s">
        <v>111</v>
      </c>
      <c r="B337" s="382" t="s">
        <v>2558</v>
      </c>
      <c r="C337" s="382" t="s">
        <v>663</v>
      </c>
      <c r="D337" s="382" t="s">
        <v>335</v>
      </c>
      <c r="E337" s="382" t="s">
        <v>661</v>
      </c>
      <c r="F337" s="382" t="s">
        <v>916</v>
      </c>
      <c r="G337" s="382" t="s">
        <v>181</v>
      </c>
      <c r="H337" s="382" t="s">
        <v>2593</v>
      </c>
      <c r="I337" s="382" t="s">
        <v>504</v>
      </c>
      <c r="J337" s="382" t="s">
        <v>2578</v>
      </c>
      <c r="K337" s="382" t="s">
        <v>422</v>
      </c>
      <c r="L337" s="461">
        <v>1</v>
      </c>
      <c r="M337" s="382" t="s">
        <v>2574</v>
      </c>
      <c r="N337" s="462">
        <v>2022</v>
      </c>
      <c r="O337" s="463">
        <v>9</v>
      </c>
      <c r="P337" s="464">
        <f t="shared" si="15"/>
        <v>9</v>
      </c>
      <c r="Q337" s="462">
        <v>9</v>
      </c>
      <c r="R337" s="465">
        <f t="shared" si="16"/>
        <v>1</v>
      </c>
      <c r="S337" s="466">
        <f t="shared" si="17"/>
        <v>1</v>
      </c>
      <c r="T337" s="467"/>
    </row>
    <row r="338" spans="1:20" ht="16.5" hidden="1" customHeight="1">
      <c r="A338" s="382" t="s">
        <v>111</v>
      </c>
      <c r="B338" s="382" t="s">
        <v>2558</v>
      </c>
      <c r="C338" s="382" t="s">
        <v>663</v>
      </c>
      <c r="D338" s="382" t="s">
        <v>335</v>
      </c>
      <c r="E338" s="382" t="s">
        <v>661</v>
      </c>
      <c r="F338" s="382" t="s">
        <v>916</v>
      </c>
      <c r="G338" s="382" t="s">
        <v>181</v>
      </c>
      <c r="H338" s="382" t="s">
        <v>2593</v>
      </c>
      <c r="I338" s="382" t="s">
        <v>505</v>
      </c>
      <c r="J338" s="382" t="s">
        <v>2578</v>
      </c>
      <c r="K338" s="382" t="s">
        <v>422</v>
      </c>
      <c r="L338" s="461">
        <v>1</v>
      </c>
      <c r="M338" s="382" t="s">
        <v>2574</v>
      </c>
      <c r="N338" s="462">
        <v>2022</v>
      </c>
      <c r="O338" s="463">
        <v>9</v>
      </c>
      <c r="P338" s="464">
        <f t="shared" si="15"/>
        <v>9</v>
      </c>
      <c r="Q338" s="462">
        <v>9</v>
      </c>
      <c r="R338" s="465">
        <f t="shared" si="16"/>
        <v>1</v>
      </c>
      <c r="S338" s="466">
        <f t="shared" si="17"/>
        <v>1</v>
      </c>
      <c r="T338" s="467"/>
    </row>
    <row r="339" spans="1:20" ht="16.5" hidden="1" customHeight="1">
      <c r="A339" s="382" t="s">
        <v>111</v>
      </c>
      <c r="B339" s="382" t="s">
        <v>2558</v>
      </c>
      <c r="C339" s="382" t="s">
        <v>663</v>
      </c>
      <c r="D339" s="382" t="s">
        <v>335</v>
      </c>
      <c r="E339" s="382" t="s">
        <v>661</v>
      </c>
      <c r="F339" s="382" t="s">
        <v>916</v>
      </c>
      <c r="G339" s="382" t="s">
        <v>181</v>
      </c>
      <c r="H339" s="382" t="s">
        <v>2594</v>
      </c>
      <c r="I339" s="382" t="s">
        <v>502</v>
      </c>
      <c r="J339" s="382" t="s">
        <v>2578</v>
      </c>
      <c r="K339" s="382" t="s">
        <v>422</v>
      </c>
      <c r="L339" s="461">
        <v>1</v>
      </c>
      <c r="M339" s="382" t="s">
        <v>2574</v>
      </c>
      <c r="N339" s="462">
        <v>2022</v>
      </c>
      <c r="O339" s="463">
        <v>6</v>
      </c>
      <c r="P339" s="464">
        <f t="shared" si="15"/>
        <v>6</v>
      </c>
      <c r="Q339" s="462">
        <v>6</v>
      </c>
      <c r="R339" s="465">
        <f t="shared" si="16"/>
        <v>1</v>
      </c>
      <c r="S339" s="466">
        <f t="shared" si="17"/>
        <v>1</v>
      </c>
      <c r="T339" s="467"/>
    </row>
    <row r="340" spans="1:20" ht="16.5" hidden="1" customHeight="1">
      <c r="A340" s="382" t="s">
        <v>111</v>
      </c>
      <c r="B340" s="382" t="s">
        <v>2558</v>
      </c>
      <c r="C340" s="382" t="s">
        <v>663</v>
      </c>
      <c r="D340" s="382" t="s">
        <v>335</v>
      </c>
      <c r="E340" s="382" t="s">
        <v>661</v>
      </c>
      <c r="F340" s="382" t="s">
        <v>916</v>
      </c>
      <c r="G340" s="382" t="s">
        <v>181</v>
      </c>
      <c r="H340" s="382" t="s">
        <v>2594</v>
      </c>
      <c r="I340" s="382" t="s">
        <v>506</v>
      </c>
      <c r="J340" s="382" t="s">
        <v>2578</v>
      </c>
      <c r="K340" s="382" t="s">
        <v>422</v>
      </c>
      <c r="L340" s="461">
        <v>1</v>
      </c>
      <c r="M340" s="382" t="s">
        <v>2574</v>
      </c>
      <c r="N340" s="462">
        <v>2022</v>
      </c>
      <c r="O340" s="463">
        <v>6</v>
      </c>
      <c r="P340" s="464">
        <f t="shared" si="15"/>
        <v>6</v>
      </c>
      <c r="Q340" s="462">
        <v>6</v>
      </c>
      <c r="R340" s="465">
        <f t="shared" si="16"/>
        <v>1</v>
      </c>
      <c r="S340" s="466">
        <f t="shared" si="17"/>
        <v>1</v>
      </c>
      <c r="T340" s="467"/>
    </row>
    <row r="341" spans="1:20" ht="16.5" hidden="1" customHeight="1">
      <c r="A341" s="382" t="s">
        <v>111</v>
      </c>
      <c r="B341" s="382" t="s">
        <v>2558</v>
      </c>
      <c r="C341" s="382" t="s">
        <v>663</v>
      </c>
      <c r="D341" s="382" t="s">
        <v>335</v>
      </c>
      <c r="E341" s="382" t="s">
        <v>661</v>
      </c>
      <c r="F341" s="382" t="s">
        <v>916</v>
      </c>
      <c r="G341" s="382" t="s">
        <v>181</v>
      </c>
      <c r="H341" s="382" t="s">
        <v>2594</v>
      </c>
      <c r="I341" s="382" t="s">
        <v>504</v>
      </c>
      <c r="J341" s="382" t="s">
        <v>2578</v>
      </c>
      <c r="K341" s="382" t="s">
        <v>422</v>
      </c>
      <c r="L341" s="461">
        <v>1</v>
      </c>
      <c r="M341" s="382" t="s">
        <v>2574</v>
      </c>
      <c r="N341" s="462">
        <v>2022</v>
      </c>
      <c r="O341" s="463">
        <v>6</v>
      </c>
      <c r="P341" s="464">
        <f t="shared" si="15"/>
        <v>6</v>
      </c>
      <c r="Q341" s="462">
        <v>6</v>
      </c>
      <c r="R341" s="465">
        <f t="shared" si="16"/>
        <v>1</v>
      </c>
      <c r="S341" s="466">
        <f t="shared" si="17"/>
        <v>1</v>
      </c>
      <c r="T341" s="467"/>
    </row>
    <row r="342" spans="1:20" ht="16.5" hidden="1" customHeight="1">
      <c r="A342" s="382" t="s">
        <v>111</v>
      </c>
      <c r="B342" s="382" t="s">
        <v>2558</v>
      </c>
      <c r="C342" s="382" t="s">
        <v>663</v>
      </c>
      <c r="D342" s="382" t="s">
        <v>335</v>
      </c>
      <c r="E342" s="382" t="s">
        <v>661</v>
      </c>
      <c r="F342" s="382" t="s">
        <v>916</v>
      </c>
      <c r="G342" s="382" t="s">
        <v>181</v>
      </c>
      <c r="H342" s="382" t="s">
        <v>2594</v>
      </c>
      <c r="I342" s="382" t="s">
        <v>505</v>
      </c>
      <c r="J342" s="382" t="s">
        <v>2578</v>
      </c>
      <c r="K342" s="382" t="s">
        <v>422</v>
      </c>
      <c r="L342" s="461">
        <v>1</v>
      </c>
      <c r="M342" s="382" t="s">
        <v>2574</v>
      </c>
      <c r="N342" s="462">
        <v>2022</v>
      </c>
      <c r="O342" s="463">
        <v>6</v>
      </c>
      <c r="P342" s="464">
        <f t="shared" si="15"/>
        <v>6</v>
      </c>
      <c r="Q342" s="462">
        <v>6</v>
      </c>
      <c r="R342" s="465">
        <f t="shared" si="16"/>
        <v>1</v>
      </c>
      <c r="S342" s="466">
        <f t="shared" si="17"/>
        <v>1</v>
      </c>
      <c r="T342" s="467"/>
    </row>
    <row r="343" spans="1:20" ht="16.5" hidden="1" customHeight="1">
      <c r="A343" s="382" t="s">
        <v>111</v>
      </c>
      <c r="B343" s="382" t="s">
        <v>2558</v>
      </c>
      <c r="C343" s="382" t="s">
        <v>663</v>
      </c>
      <c r="D343" s="382" t="s">
        <v>335</v>
      </c>
      <c r="E343" s="382" t="s">
        <v>661</v>
      </c>
      <c r="F343" s="382" t="s">
        <v>916</v>
      </c>
      <c r="G343" s="382" t="s">
        <v>181</v>
      </c>
      <c r="H343" s="382" t="s">
        <v>2595</v>
      </c>
      <c r="I343" s="382" t="s">
        <v>502</v>
      </c>
      <c r="J343" s="382" t="s">
        <v>2578</v>
      </c>
      <c r="K343" s="382" t="s">
        <v>422</v>
      </c>
      <c r="L343" s="461">
        <v>1</v>
      </c>
      <c r="M343" s="382" t="s">
        <v>2574</v>
      </c>
      <c r="N343" s="462">
        <v>2022</v>
      </c>
      <c r="O343" s="463">
        <v>0</v>
      </c>
      <c r="P343" s="464">
        <f t="shared" si="15"/>
        <v>0</v>
      </c>
      <c r="Q343" s="462">
        <v>0</v>
      </c>
      <c r="R343" s="465" t="e">
        <f t="shared" si="16"/>
        <v>#DIV/0!</v>
      </c>
      <c r="S343" s="466" t="e">
        <f t="shared" si="17"/>
        <v>#DIV/0!</v>
      </c>
      <c r="T343" s="467"/>
    </row>
    <row r="344" spans="1:20" ht="16.5" hidden="1" customHeight="1">
      <c r="A344" s="382" t="s">
        <v>111</v>
      </c>
      <c r="B344" s="382" t="s">
        <v>2558</v>
      </c>
      <c r="C344" s="382" t="s">
        <v>663</v>
      </c>
      <c r="D344" s="382" t="s">
        <v>335</v>
      </c>
      <c r="E344" s="382" t="s">
        <v>661</v>
      </c>
      <c r="F344" s="382" t="s">
        <v>916</v>
      </c>
      <c r="G344" s="382" t="s">
        <v>181</v>
      </c>
      <c r="H344" s="382" t="s">
        <v>2595</v>
      </c>
      <c r="I344" s="382" t="s">
        <v>506</v>
      </c>
      <c r="J344" s="382" t="s">
        <v>2578</v>
      </c>
      <c r="K344" s="382" t="s">
        <v>422</v>
      </c>
      <c r="L344" s="461">
        <v>1</v>
      </c>
      <c r="M344" s="382" t="s">
        <v>2574</v>
      </c>
      <c r="N344" s="462">
        <v>2022</v>
      </c>
      <c r="O344" s="463">
        <v>0</v>
      </c>
      <c r="P344" s="464">
        <f t="shared" si="15"/>
        <v>0</v>
      </c>
      <c r="Q344" s="462">
        <v>0</v>
      </c>
      <c r="R344" s="465" t="e">
        <f t="shared" si="16"/>
        <v>#DIV/0!</v>
      </c>
      <c r="S344" s="466" t="e">
        <f t="shared" si="17"/>
        <v>#DIV/0!</v>
      </c>
      <c r="T344" s="467"/>
    </row>
    <row r="345" spans="1:20" ht="16.5" hidden="1" customHeight="1">
      <c r="A345" s="382" t="s">
        <v>111</v>
      </c>
      <c r="B345" s="382" t="s">
        <v>2558</v>
      </c>
      <c r="C345" s="382" t="s">
        <v>663</v>
      </c>
      <c r="D345" s="382" t="s">
        <v>335</v>
      </c>
      <c r="E345" s="382" t="s">
        <v>661</v>
      </c>
      <c r="F345" s="382" t="s">
        <v>916</v>
      </c>
      <c r="G345" s="382" t="s">
        <v>181</v>
      </c>
      <c r="H345" s="382" t="s">
        <v>2595</v>
      </c>
      <c r="I345" s="382" t="s">
        <v>504</v>
      </c>
      <c r="J345" s="382" t="s">
        <v>2578</v>
      </c>
      <c r="K345" s="382" t="s">
        <v>422</v>
      </c>
      <c r="L345" s="461">
        <v>1</v>
      </c>
      <c r="M345" s="382" t="s">
        <v>2574</v>
      </c>
      <c r="N345" s="462">
        <v>2022</v>
      </c>
      <c r="O345" s="463">
        <v>0</v>
      </c>
      <c r="P345" s="464">
        <f t="shared" ref="P345:P408" si="18">ROUNDUP(O345*L345,0)</f>
        <v>0</v>
      </c>
      <c r="Q345" s="462">
        <v>0</v>
      </c>
      <c r="R345" s="465" t="e">
        <f t="shared" ref="R345:R366" si="19">Q345/P345</f>
        <v>#DIV/0!</v>
      </c>
      <c r="S345" s="466" t="e">
        <f t="shared" ref="S345:S366" si="20">Q345/O345</f>
        <v>#DIV/0!</v>
      </c>
      <c r="T345" s="467"/>
    </row>
    <row r="346" spans="1:20" ht="16.5" hidden="1" customHeight="1">
      <c r="A346" s="382" t="s">
        <v>111</v>
      </c>
      <c r="B346" s="382" t="s">
        <v>2558</v>
      </c>
      <c r="C346" s="382" t="s">
        <v>663</v>
      </c>
      <c r="D346" s="382" t="s">
        <v>335</v>
      </c>
      <c r="E346" s="382" t="s">
        <v>661</v>
      </c>
      <c r="F346" s="382" t="s">
        <v>916</v>
      </c>
      <c r="G346" s="382" t="s">
        <v>181</v>
      </c>
      <c r="H346" s="382" t="s">
        <v>2595</v>
      </c>
      <c r="I346" s="382" t="s">
        <v>505</v>
      </c>
      <c r="J346" s="382" t="s">
        <v>2578</v>
      </c>
      <c r="K346" s="382" t="s">
        <v>422</v>
      </c>
      <c r="L346" s="461">
        <v>1</v>
      </c>
      <c r="M346" s="382" t="s">
        <v>2574</v>
      </c>
      <c r="N346" s="462">
        <v>2022</v>
      </c>
      <c r="O346" s="463">
        <v>0</v>
      </c>
      <c r="P346" s="464">
        <f t="shared" si="18"/>
        <v>0</v>
      </c>
      <c r="Q346" s="462">
        <v>0</v>
      </c>
      <c r="R346" s="465" t="e">
        <f t="shared" si="19"/>
        <v>#DIV/0!</v>
      </c>
      <c r="S346" s="466" t="e">
        <f t="shared" si="20"/>
        <v>#DIV/0!</v>
      </c>
      <c r="T346" s="467"/>
    </row>
    <row r="347" spans="1:20" ht="16.5" hidden="1" customHeight="1">
      <c r="A347" s="470" t="s">
        <v>111</v>
      </c>
      <c r="B347" s="470" t="s">
        <v>2558</v>
      </c>
      <c r="C347" s="470" t="s">
        <v>663</v>
      </c>
      <c r="D347" s="470" t="s">
        <v>335</v>
      </c>
      <c r="E347" s="470" t="s">
        <v>661</v>
      </c>
      <c r="F347" s="470" t="s">
        <v>916</v>
      </c>
      <c r="G347" s="470" t="s">
        <v>181</v>
      </c>
      <c r="H347" s="470" t="s">
        <v>2596</v>
      </c>
      <c r="I347" s="470" t="s">
        <v>502</v>
      </c>
      <c r="J347" s="470" t="s">
        <v>2578</v>
      </c>
      <c r="K347" s="470" t="s">
        <v>422</v>
      </c>
      <c r="L347" s="471">
        <v>1</v>
      </c>
      <c r="M347" s="470" t="s">
        <v>2574</v>
      </c>
      <c r="N347" s="462">
        <v>2022</v>
      </c>
      <c r="O347" s="463">
        <v>0</v>
      </c>
      <c r="P347" s="464">
        <f t="shared" si="18"/>
        <v>0</v>
      </c>
      <c r="Q347" s="462">
        <v>0</v>
      </c>
      <c r="R347" s="465" t="e">
        <f t="shared" si="19"/>
        <v>#DIV/0!</v>
      </c>
      <c r="S347" s="466" t="e">
        <f t="shared" si="20"/>
        <v>#DIV/0!</v>
      </c>
      <c r="T347" s="472" t="s">
        <v>2597</v>
      </c>
    </row>
    <row r="348" spans="1:20" ht="16.5" hidden="1" customHeight="1">
      <c r="A348" s="470" t="s">
        <v>111</v>
      </c>
      <c r="B348" s="470" t="s">
        <v>2558</v>
      </c>
      <c r="C348" s="470" t="s">
        <v>663</v>
      </c>
      <c r="D348" s="470" t="s">
        <v>335</v>
      </c>
      <c r="E348" s="470" t="s">
        <v>661</v>
      </c>
      <c r="F348" s="470" t="s">
        <v>916</v>
      </c>
      <c r="G348" s="470" t="s">
        <v>181</v>
      </c>
      <c r="H348" s="470" t="s">
        <v>2596</v>
      </c>
      <c r="I348" s="470" t="s">
        <v>506</v>
      </c>
      <c r="J348" s="470" t="s">
        <v>2578</v>
      </c>
      <c r="K348" s="470" t="s">
        <v>422</v>
      </c>
      <c r="L348" s="471">
        <v>1</v>
      </c>
      <c r="M348" s="470" t="s">
        <v>2574</v>
      </c>
      <c r="N348" s="462">
        <v>2022</v>
      </c>
      <c r="O348" s="463">
        <v>0</v>
      </c>
      <c r="P348" s="464">
        <f t="shared" si="18"/>
        <v>0</v>
      </c>
      <c r="Q348" s="462">
        <v>0</v>
      </c>
      <c r="R348" s="465" t="e">
        <f t="shared" si="19"/>
        <v>#DIV/0!</v>
      </c>
      <c r="S348" s="466" t="e">
        <f t="shared" si="20"/>
        <v>#DIV/0!</v>
      </c>
      <c r="T348" s="472" t="s">
        <v>2597</v>
      </c>
    </row>
    <row r="349" spans="1:20" ht="16.5" hidden="1" customHeight="1">
      <c r="A349" s="470" t="s">
        <v>111</v>
      </c>
      <c r="B349" s="470" t="s">
        <v>2558</v>
      </c>
      <c r="C349" s="470" t="s">
        <v>663</v>
      </c>
      <c r="D349" s="470" t="s">
        <v>335</v>
      </c>
      <c r="E349" s="470" t="s">
        <v>661</v>
      </c>
      <c r="F349" s="470" t="s">
        <v>916</v>
      </c>
      <c r="G349" s="470" t="s">
        <v>181</v>
      </c>
      <c r="H349" s="470" t="s">
        <v>2596</v>
      </c>
      <c r="I349" s="470" t="s">
        <v>504</v>
      </c>
      <c r="J349" s="470" t="s">
        <v>2578</v>
      </c>
      <c r="K349" s="470" t="s">
        <v>422</v>
      </c>
      <c r="L349" s="471">
        <v>1</v>
      </c>
      <c r="M349" s="470" t="s">
        <v>2574</v>
      </c>
      <c r="N349" s="462">
        <v>2022</v>
      </c>
      <c r="O349" s="463">
        <v>0</v>
      </c>
      <c r="P349" s="464">
        <f t="shared" si="18"/>
        <v>0</v>
      </c>
      <c r="Q349" s="462">
        <v>0</v>
      </c>
      <c r="R349" s="465" t="e">
        <f t="shared" si="19"/>
        <v>#DIV/0!</v>
      </c>
      <c r="S349" s="466" t="e">
        <f t="shared" si="20"/>
        <v>#DIV/0!</v>
      </c>
      <c r="T349" s="472" t="s">
        <v>2597</v>
      </c>
    </row>
    <row r="350" spans="1:20" ht="16.5" hidden="1" customHeight="1">
      <c r="A350" s="470" t="s">
        <v>111</v>
      </c>
      <c r="B350" s="470" t="s">
        <v>2558</v>
      </c>
      <c r="C350" s="470" t="s">
        <v>663</v>
      </c>
      <c r="D350" s="470" t="s">
        <v>335</v>
      </c>
      <c r="E350" s="470" t="s">
        <v>661</v>
      </c>
      <c r="F350" s="470" t="s">
        <v>916</v>
      </c>
      <c r="G350" s="470" t="s">
        <v>181</v>
      </c>
      <c r="H350" s="470" t="s">
        <v>2596</v>
      </c>
      <c r="I350" s="470" t="s">
        <v>505</v>
      </c>
      <c r="J350" s="470" t="s">
        <v>2578</v>
      </c>
      <c r="K350" s="470" t="s">
        <v>422</v>
      </c>
      <c r="L350" s="471">
        <v>1</v>
      </c>
      <c r="M350" s="470" t="s">
        <v>2574</v>
      </c>
      <c r="N350" s="462">
        <v>2022</v>
      </c>
      <c r="O350" s="463">
        <v>0</v>
      </c>
      <c r="P350" s="464">
        <f t="shared" si="18"/>
        <v>0</v>
      </c>
      <c r="Q350" s="462">
        <v>0</v>
      </c>
      <c r="R350" s="465" t="e">
        <f t="shared" si="19"/>
        <v>#DIV/0!</v>
      </c>
      <c r="S350" s="466" t="e">
        <f t="shared" si="20"/>
        <v>#DIV/0!</v>
      </c>
      <c r="T350" s="472" t="s">
        <v>2597</v>
      </c>
    </row>
    <row r="351" spans="1:20" ht="16.5" hidden="1" customHeight="1">
      <c r="A351" s="470" t="s">
        <v>111</v>
      </c>
      <c r="B351" s="470" t="s">
        <v>2558</v>
      </c>
      <c r="C351" s="470" t="s">
        <v>663</v>
      </c>
      <c r="D351" s="470" t="s">
        <v>335</v>
      </c>
      <c r="E351" s="470" t="s">
        <v>661</v>
      </c>
      <c r="F351" s="470" t="s">
        <v>916</v>
      </c>
      <c r="G351" s="470" t="s">
        <v>181</v>
      </c>
      <c r="H351" s="470" t="s">
        <v>2596</v>
      </c>
      <c r="I351" s="470" t="s">
        <v>514</v>
      </c>
      <c r="J351" s="470" t="s">
        <v>2578</v>
      </c>
      <c r="K351" s="470" t="s">
        <v>422</v>
      </c>
      <c r="L351" s="471">
        <v>1</v>
      </c>
      <c r="M351" s="470" t="s">
        <v>2574</v>
      </c>
      <c r="N351" s="462">
        <v>2022</v>
      </c>
      <c r="O351" s="463">
        <v>0</v>
      </c>
      <c r="P351" s="464">
        <f t="shared" si="18"/>
        <v>0</v>
      </c>
      <c r="Q351" s="462">
        <v>0</v>
      </c>
      <c r="R351" s="465" t="e">
        <f t="shared" si="19"/>
        <v>#DIV/0!</v>
      </c>
      <c r="S351" s="466" t="e">
        <f t="shared" si="20"/>
        <v>#DIV/0!</v>
      </c>
      <c r="T351" s="472" t="s">
        <v>2597</v>
      </c>
    </row>
    <row r="352" spans="1:20" ht="16.5" hidden="1" customHeight="1">
      <c r="A352" s="470" t="s">
        <v>111</v>
      </c>
      <c r="B352" s="470" t="s">
        <v>2558</v>
      </c>
      <c r="C352" s="470" t="s">
        <v>663</v>
      </c>
      <c r="D352" s="470" t="s">
        <v>335</v>
      </c>
      <c r="E352" s="470" t="s">
        <v>661</v>
      </c>
      <c r="F352" s="470" t="s">
        <v>916</v>
      </c>
      <c r="G352" s="470" t="s">
        <v>181</v>
      </c>
      <c r="H352" s="470" t="s">
        <v>2596</v>
      </c>
      <c r="I352" s="470" t="s">
        <v>2563</v>
      </c>
      <c r="J352" s="470" t="s">
        <v>2578</v>
      </c>
      <c r="K352" s="470" t="s">
        <v>422</v>
      </c>
      <c r="L352" s="471">
        <v>1</v>
      </c>
      <c r="M352" s="470" t="s">
        <v>2574</v>
      </c>
      <c r="N352" s="462">
        <v>2022</v>
      </c>
      <c r="O352" s="463">
        <v>0</v>
      </c>
      <c r="P352" s="464">
        <f t="shared" si="18"/>
        <v>0</v>
      </c>
      <c r="Q352" s="462">
        <v>0</v>
      </c>
      <c r="R352" s="465" t="e">
        <f t="shared" si="19"/>
        <v>#DIV/0!</v>
      </c>
      <c r="S352" s="466" t="e">
        <f t="shared" si="20"/>
        <v>#DIV/0!</v>
      </c>
      <c r="T352" s="472" t="s">
        <v>2597</v>
      </c>
    </row>
    <row r="353" spans="1:20" ht="16.5" hidden="1" customHeight="1">
      <c r="A353" s="470" t="s">
        <v>111</v>
      </c>
      <c r="B353" s="470" t="s">
        <v>2558</v>
      </c>
      <c r="C353" s="470" t="s">
        <v>663</v>
      </c>
      <c r="D353" s="470" t="s">
        <v>335</v>
      </c>
      <c r="E353" s="470" t="s">
        <v>661</v>
      </c>
      <c r="F353" s="470" t="s">
        <v>916</v>
      </c>
      <c r="G353" s="470" t="s">
        <v>181</v>
      </c>
      <c r="H353" s="470" t="s">
        <v>2596</v>
      </c>
      <c r="I353" s="470" t="s">
        <v>507</v>
      </c>
      <c r="J353" s="470" t="s">
        <v>2578</v>
      </c>
      <c r="K353" s="470" t="s">
        <v>422</v>
      </c>
      <c r="L353" s="471">
        <v>1</v>
      </c>
      <c r="M353" s="470" t="s">
        <v>2574</v>
      </c>
      <c r="N353" s="462">
        <v>2022</v>
      </c>
      <c r="O353" s="463">
        <v>0</v>
      </c>
      <c r="P353" s="464">
        <f t="shared" si="18"/>
        <v>0</v>
      </c>
      <c r="Q353" s="462">
        <v>0</v>
      </c>
      <c r="R353" s="465" t="e">
        <f t="shared" si="19"/>
        <v>#DIV/0!</v>
      </c>
      <c r="S353" s="466" t="e">
        <f t="shared" si="20"/>
        <v>#DIV/0!</v>
      </c>
      <c r="T353" s="472" t="s">
        <v>2597</v>
      </c>
    </row>
    <row r="354" spans="1:20" ht="16.5" hidden="1" customHeight="1">
      <c r="A354" s="470" t="s">
        <v>111</v>
      </c>
      <c r="B354" s="470" t="s">
        <v>2558</v>
      </c>
      <c r="C354" s="470" t="s">
        <v>663</v>
      </c>
      <c r="D354" s="470" t="s">
        <v>335</v>
      </c>
      <c r="E354" s="470" t="s">
        <v>661</v>
      </c>
      <c r="F354" s="470" t="s">
        <v>916</v>
      </c>
      <c r="G354" s="470" t="s">
        <v>181</v>
      </c>
      <c r="H354" s="470" t="s">
        <v>2596</v>
      </c>
      <c r="I354" s="470" t="s">
        <v>2564</v>
      </c>
      <c r="J354" s="470" t="s">
        <v>2578</v>
      </c>
      <c r="K354" s="470" t="s">
        <v>422</v>
      </c>
      <c r="L354" s="471">
        <v>1</v>
      </c>
      <c r="M354" s="470" t="s">
        <v>2574</v>
      </c>
      <c r="N354" s="462">
        <v>2022</v>
      </c>
      <c r="O354" s="463">
        <v>0</v>
      </c>
      <c r="P354" s="464">
        <f t="shared" si="18"/>
        <v>0</v>
      </c>
      <c r="Q354" s="462">
        <v>0</v>
      </c>
      <c r="R354" s="465" t="e">
        <f t="shared" si="19"/>
        <v>#DIV/0!</v>
      </c>
      <c r="S354" s="466" t="e">
        <f t="shared" si="20"/>
        <v>#DIV/0!</v>
      </c>
      <c r="T354" s="472" t="s">
        <v>2597</v>
      </c>
    </row>
    <row r="355" spans="1:20" ht="16.5" hidden="1" customHeight="1">
      <c r="A355" s="470" t="s">
        <v>111</v>
      </c>
      <c r="B355" s="470" t="s">
        <v>2558</v>
      </c>
      <c r="C355" s="470" t="s">
        <v>663</v>
      </c>
      <c r="D355" s="470" t="s">
        <v>335</v>
      </c>
      <c r="E355" s="470" t="s">
        <v>661</v>
      </c>
      <c r="F355" s="470" t="s">
        <v>916</v>
      </c>
      <c r="G355" s="470" t="s">
        <v>181</v>
      </c>
      <c r="H355" s="470" t="s">
        <v>2596</v>
      </c>
      <c r="I355" s="470" t="s">
        <v>2565</v>
      </c>
      <c r="J355" s="470" t="s">
        <v>2578</v>
      </c>
      <c r="K355" s="470" t="s">
        <v>422</v>
      </c>
      <c r="L355" s="471">
        <v>1</v>
      </c>
      <c r="M355" s="470" t="s">
        <v>2574</v>
      </c>
      <c r="N355" s="462">
        <v>2022</v>
      </c>
      <c r="O355" s="463">
        <v>0</v>
      </c>
      <c r="P355" s="464">
        <f t="shared" si="18"/>
        <v>0</v>
      </c>
      <c r="Q355" s="462">
        <v>0</v>
      </c>
      <c r="R355" s="465" t="e">
        <f t="shared" si="19"/>
        <v>#DIV/0!</v>
      </c>
      <c r="S355" s="466" t="e">
        <f t="shared" si="20"/>
        <v>#DIV/0!</v>
      </c>
      <c r="T355" s="472" t="s">
        <v>2597</v>
      </c>
    </row>
    <row r="356" spans="1:20" ht="16.5" hidden="1" customHeight="1">
      <c r="A356" s="470" t="s">
        <v>111</v>
      </c>
      <c r="B356" s="470" t="s">
        <v>2558</v>
      </c>
      <c r="C356" s="470" t="s">
        <v>663</v>
      </c>
      <c r="D356" s="470" t="s">
        <v>335</v>
      </c>
      <c r="E356" s="470" t="s">
        <v>661</v>
      </c>
      <c r="F356" s="470" t="s">
        <v>916</v>
      </c>
      <c r="G356" s="470" t="s">
        <v>181</v>
      </c>
      <c r="H356" s="470" t="s">
        <v>2596</v>
      </c>
      <c r="I356" s="470" t="s">
        <v>509</v>
      </c>
      <c r="J356" s="470" t="s">
        <v>2578</v>
      </c>
      <c r="K356" s="470" t="s">
        <v>422</v>
      </c>
      <c r="L356" s="471">
        <v>1</v>
      </c>
      <c r="M356" s="470" t="s">
        <v>2574</v>
      </c>
      <c r="N356" s="462">
        <v>2022</v>
      </c>
      <c r="O356" s="463">
        <v>0</v>
      </c>
      <c r="P356" s="464">
        <f t="shared" si="18"/>
        <v>0</v>
      </c>
      <c r="Q356" s="462">
        <v>0</v>
      </c>
      <c r="R356" s="465" t="e">
        <f t="shared" si="19"/>
        <v>#DIV/0!</v>
      </c>
      <c r="S356" s="466" t="e">
        <f t="shared" si="20"/>
        <v>#DIV/0!</v>
      </c>
      <c r="T356" s="472" t="s">
        <v>2597</v>
      </c>
    </row>
    <row r="357" spans="1:20" ht="16.5" hidden="1" customHeight="1">
      <c r="A357" s="470" t="s">
        <v>111</v>
      </c>
      <c r="B357" s="470" t="s">
        <v>2558</v>
      </c>
      <c r="C357" s="470" t="s">
        <v>663</v>
      </c>
      <c r="D357" s="470" t="s">
        <v>335</v>
      </c>
      <c r="E357" s="470" t="s">
        <v>661</v>
      </c>
      <c r="F357" s="470" t="s">
        <v>916</v>
      </c>
      <c r="G357" s="470" t="s">
        <v>181</v>
      </c>
      <c r="H357" s="470" t="s">
        <v>2596</v>
      </c>
      <c r="I357" s="470" t="s">
        <v>2566</v>
      </c>
      <c r="J357" s="470" t="s">
        <v>2578</v>
      </c>
      <c r="K357" s="470" t="s">
        <v>422</v>
      </c>
      <c r="L357" s="471">
        <v>1</v>
      </c>
      <c r="M357" s="470" t="s">
        <v>2574</v>
      </c>
      <c r="N357" s="462">
        <v>2022</v>
      </c>
      <c r="O357" s="463">
        <v>0</v>
      </c>
      <c r="P357" s="464">
        <f t="shared" si="18"/>
        <v>0</v>
      </c>
      <c r="Q357" s="462">
        <v>0</v>
      </c>
      <c r="R357" s="465" t="e">
        <f t="shared" si="19"/>
        <v>#DIV/0!</v>
      </c>
      <c r="S357" s="466" t="e">
        <f t="shared" si="20"/>
        <v>#DIV/0!</v>
      </c>
      <c r="T357" s="472" t="s">
        <v>2597</v>
      </c>
    </row>
    <row r="358" spans="1:20" ht="16.5" hidden="1" customHeight="1">
      <c r="A358" s="470" t="s">
        <v>111</v>
      </c>
      <c r="B358" s="470" t="s">
        <v>2558</v>
      </c>
      <c r="C358" s="470" t="s">
        <v>663</v>
      </c>
      <c r="D358" s="470" t="s">
        <v>335</v>
      </c>
      <c r="E358" s="470" t="s">
        <v>661</v>
      </c>
      <c r="F358" s="470" t="s">
        <v>916</v>
      </c>
      <c r="G358" s="470" t="s">
        <v>181</v>
      </c>
      <c r="H358" s="470" t="s">
        <v>2596</v>
      </c>
      <c r="I358" s="470" t="s">
        <v>2567</v>
      </c>
      <c r="J358" s="470" t="s">
        <v>2578</v>
      </c>
      <c r="K358" s="470" t="s">
        <v>422</v>
      </c>
      <c r="L358" s="471">
        <v>1</v>
      </c>
      <c r="M358" s="470" t="s">
        <v>2574</v>
      </c>
      <c r="N358" s="462">
        <v>2022</v>
      </c>
      <c r="O358" s="463">
        <v>0</v>
      </c>
      <c r="P358" s="464">
        <f t="shared" si="18"/>
        <v>0</v>
      </c>
      <c r="Q358" s="462">
        <v>0</v>
      </c>
      <c r="R358" s="465" t="e">
        <f t="shared" si="19"/>
        <v>#DIV/0!</v>
      </c>
      <c r="S358" s="466" t="e">
        <f t="shared" si="20"/>
        <v>#DIV/0!</v>
      </c>
      <c r="T358" s="472" t="s">
        <v>2597</v>
      </c>
    </row>
    <row r="359" spans="1:20" ht="16.5" hidden="1" customHeight="1">
      <c r="A359" s="470" t="s">
        <v>111</v>
      </c>
      <c r="B359" s="470" t="s">
        <v>2558</v>
      </c>
      <c r="C359" s="470" t="s">
        <v>663</v>
      </c>
      <c r="D359" s="470" t="s">
        <v>335</v>
      </c>
      <c r="E359" s="470" t="s">
        <v>661</v>
      </c>
      <c r="F359" s="470" t="s">
        <v>916</v>
      </c>
      <c r="G359" s="470" t="s">
        <v>181</v>
      </c>
      <c r="H359" s="470" t="s">
        <v>2596</v>
      </c>
      <c r="I359" s="470" t="s">
        <v>2568</v>
      </c>
      <c r="J359" s="470" t="s">
        <v>2578</v>
      </c>
      <c r="K359" s="470" t="s">
        <v>422</v>
      </c>
      <c r="L359" s="471">
        <v>1</v>
      </c>
      <c r="M359" s="470" t="s">
        <v>2574</v>
      </c>
      <c r="N359" s="462">
        <v>2022</v>
      </c>
      <c r="O359" s="463">
        <v>0</v>
      </c>
      <c r="P359" s="464">
        <f t="shared" si="18"/>
        <v>0</v>
      </c>
      <c r="Q359" s="462">
        <v>0</v>
      </c>
      <c r="R359" s="465" t="e">
        <f t="shared" si="19"/>
        <v>#DIV/0!</v>
      </c>
      <c r="S359" s="466" t="e">
        <f t="shared" si="20"/>
        <v>#DIV/0!</v>
      </c>
      <c r="T359" s="472" t="s">
        <v>2597</v>
      </c>
    </row>
    <row r="360" spans="1:20" ht="16.5" hidden="1" customHeight="1">
      <c r="A360" s="470" t="s">
        <v>111</v>
      </c>
      <c r="B360" s="470" t="s">
        <v>2558</v>
      </c>
      <c r="C360" s="470" t="s">
        <v>663</v>
      </c>
      <c r="D360" s="470" t="s">
        <v>335</v>
      </c>
      <c r="E360" s="470" t="s">
        <v>661</v>
      </c>
      <c r="F360" s="470" t="s">
        <v>916</v>
      </c>
      <c r="G360" s="470" t="s">
        <v>181</v>
      </c>
      <c r="H360" s="470" t="s">
        <v>2596</v>
      </c>
      <c r="I360" s="470" t="s">
        <v>2569</v>
      </c>
      <c r="J360" s="470" t="s">
        <v>2561</v>
      </c>
      <c r="K360" s="470" t="s">
        <v>426</v>
      </c>
      <c r="L360" s="471">
        <v>0.05</v>
      </c>
      <c r="M360" s="470" t="s">
        <v>2576</v>
      </c>
      <c r="N360" s="462">
        <v>2022</v>
      </c>
      <c r="O360" s="463">
        <v>0</v>
      </c>
      <c r="P360" s="464">
        <f t="shared" si="18"/>
        <v>0</v>
      </c>
      <c r="Q360" s="462">
        <v>0</v>
      </c>
      <c r="R360" s="465" t="e">
        <f t="shared" si="19"/>
        <v>#DIV/0!</v>
      </c>
      <c r="S360" s="466" t="e">
        <f t="shared" si="20"/>
        <v>#DIV/0!</v>
      </c>
      <c r="T360" s="472" t="s">
        <v>2597</v>
      </c>
    </row>
    <row r="361" spans="1:20" ht="16.5" hidden="1" customHeight="1">
      <c r="A361" s="470" t="s">
        <v>111</v>
      </c>
      <c r="B361" s="470" t="s">
        <v>2558</v>
      </c>
      <c r="C361" s="470" t="s">
        <v>663</v>
      </c>
      <c r="D361" s="470" t="s">
        <v>335</v>
      </c>
      <c r="E361" s="470" t="s">
        <v>661</v>
      </c>
      <c r="F361" s="470" t="s">
        <v>916</v>
      </c>
      <c r="G361" s="470" t="s">
        <v>181</v>
      </c>
      <c r="H361" s="470" t="s">
        <v>2596</v>
      </c>
      <c r="I361" s="470" t="s">
        <v>2570</v>
      </c>
      <c r="J361" s="470" t="s">
        <v>2561</v>
      </c>
      <c r="K361" s="470" t="s">
        <v>426</v>
      </c>
      <c r="L361" s="471">
        <v>0.05</v>
      </c>
      <c r="M361" s="470" t="s">
        <v>2576</v>
      </c>
      <c r="N361" s="462">
        <v>2022</v>
      </c>
      <c r="O361" s="463">
        <v>0</v>
      </c>
      <c r="P361" s="464">
        <f t="shared" si="18"/>
        <v>0</v>
      </c>
      <c r="Q361" s="462">
        <v>0</v>
      </c>
      <c r="R361" s="465" t="e">
        <f t="shared" si="19"/>
        <v>#DIV/0!</v>
      </c>
      <c r="S361" s="466" t="e">
        <f t="shared" si="20"/>
        <v>#DIV/0!</v>
      </c>
      <c r="T361" s="472" t="s">
        <v>2597</v>
      </c>
    </row>
    <row r="362" spans="1:20" ht="16.5" hidden="1" customHeight="1">
      <c r="A362" s="470" t="s">
        <v>111</v>
      </c>
      <c r="B362" s="470" t="s">
        <v>2558</v>
      </c>
      <c r="C362" s="470" t="s">
        <v>663</v>
      </c>
      <c r="D362" s="470" t="s">
        <v>335</v>
      </c>
      <c r="E362" s="470" t="s">
        <v>661</v>
      </c>
      <c r="F362" s="470" t="s">
        <v>916</v>
      </c>
      <c r="G362" s="470" t="s">
        <v>181</v>
      </c>
      <c r="H362" s="470" t="s">
        <v>2596</v>
      </c>
      <c r="I362" s="470" t="s">
        <v>516</v>
      </c>
      <c r="J362" s="470" t="s">
        <v>2561</v>
      </c>
      <c r="K362" s="470" t="s">
        <v>426</v>
      </c>
      <c r="L362" s="471">
        <v>0.05</v>
      </c>
      <c r="M362" s="470" t="s">
        <v>2576</v>
      </c>
      <c r="N362" s="462">
        <v>2022</v>
      </c>
      <c r="O362" s="463">
        <v>0</v>
      </c>
      <c r="P362" s="464">
        <f t="shared" si="18"/>
        <v>0</v>
      </c>
      <c r="Q362" s="462">
        <v>0</v>
      </c>
      <c r="R362" s="465" t="e">
        <f t="shared" si="19"/>
        <v>#DIV/0!</v>
      </c>
      <c r="S362" s="466" t="e">
        <f t="shared" si="20"/>
        <v>#DIV/0!</v>
      </c>
      <c r="T362" s="472" t="s">
        <v>2597</v>
      </c>
    </row>
    <row r="363" spans="1:20" ht="16.5" hidden="1" customHeight="1">
      <c r="A363" s="470" t="s">
        <v>111</v>
      </c>
      <c r="B363" s="470" t="s">
        <v>2558</v>
      </c>
      <c r="C363" s="470" t="s">
        <v>663</v>
      </c>
      <c r="D363" s="470" t="s">
        <v>335</v>
      </c>
      <c r="E363" s="470" t="s">
        <v>661</v>
      </c>
      <c r="F363" s="470" t="s">
        <v>916</v>
      </c>
      <c r="G363" s="470" t="s">
        <v>181</v>
      </c>
      <c r="H363" s="470" t="s">
        <v>2596</v>
      </c>
      <c r="I363" s="470" t="s">
        <v>2571</v>
      </c>
      <c r="J363" s="470" t="s">
        <v>2561</v>
      </c>
      <c r="K363" s="470" t="s">
        <v>426</v>
      </c>
      <c r="L363" s="471">
        <v>0.05</v>
      </c>
      <c r="M363" s="470" t="s">
        <v>2576</v>
      </c>
      <c r="N363" s="462">
        <v>2022</v>
      </c>
      <c r="O363" s="463">
        <v>0</v>
      </c>
      <c r="P363" s="464">
        <f t="shared" si="18"/>
        <v>0</v>
      </c>
      <c r="Q363" s="462">
        <v>0</v>
      </c>
      <c r="R363" s="465" t="e">
        <f t="shared" si="19"/>
        <v>#DIV/0!</v>
      </c>
      <c r="S363" s="466" t="e">
        <f t="shared" si="20"/>
        <v>#DIV/0!</v>
      </c>
      <c r="T363" s="472" t="s">
        <v>2597</v>
      </c>
    </row>
    <row r="364" spans="1:20" ht="16.5" hidden="1" customHeight="1">
      <c r="A364" s="470" t="s">
        <v>111</v>
      </c>
      <c r="B364" s="470" t="s">
        <v>2558</v>
      </c>
      <c r="C364" s="470" t="s">
        <v>663</v>
      </c>
      <c r="D364" s="470" t="s">
        <v>335</v>
      </c>
      <c r="E364" s="470" t="s">
        <v>661</v>
      </c>
      <c r="F364" s="470" t="s">
        <v>916</v>
      </c>
      <c r="G364" s="470" t="s">
        <v>181</v>
      </c>
      <c r="H364" s="470" t="s">
        <v>2596</v>
      </c>
      <c r="I364" s="470" t="s">
        <v>523</v>
      </c>
      <c r="J364" s="470" t="s">
        <v>2578</v>
      </c>
      <c r="K364" s="470" t="s">
        <v>422</v>
      </c>
      <c r="L364" s="471">
        <v>1</v>
      </c>
      <c r="M364" s="470" t="s">
        <v>2574</v>
      </c>
      <c r="N364" s="462">
        <v>2022</v>
      </c>
      <c r="O364" s="463">
        <v>0</v>
      </c>
      <c r="P364" s="464">
        <f t="shared" si="18"/>
        <v>0</v>
      </c>
      <c r="Q364" s="462">
        <v>0</v>
      </c>
      <c r="R364" s="465" t="e">
        <f t="shared" si="19"/>
        <v>#DIV/0!</v>
      </c>
      <c r="S364" s="466" t="e">
        <f t="shared" si="20"/>
        <v>#DIV/0!</v>
      </c>
      <c r="T364" s="472" t="s">
        <v>2597</v>
      </c>
    </row>
    <row r="365" spans="1:20" ht="16.5" hidden="1" customHeight="1">
      <c r="A365" s="470" t="s">
        <v>111</v>
      </c>
      <c r="B365" s="470" t="s">
        <v>2558</v>
      </c>
      <c r="C365" s="470" t="s">
        <v>663</v>
      </c>
      <c r="D365" s="470" t="s">
        <v>335</v>
      </c>
      <c r="E365" s="470" t="s">
        <v>661</v>
      </c>
      <c r="F365" s="470" t="s">
        <v>916</v>
      </c>
      <c r="G365" s="470" t="s">
        <v>181</v>
      </c>
      <c r="H365" s="470" t="s">
        <v>2596</v>
      </c>
      <c r="I365" s="470" t="s">
        <v>522</v>
      </c>
      <c r="J365" s="470" t="s">
        <v>2578</v>
      </c>
      <c r="K365" s="470" t="s">
        <v>422</v>
      </c>
      <c r="L365" s="471">
        <v>1</v>
      </c>
      <c r="M365" s="470" t="s">
        <v>2574</v>
      </c>
      <c r="N365" s="462">
        <v>2022</v>
      </c>
      <c r="O365" s="463">
        <v>0</v>
      </c>
      <c r="P365" s="464">
        <f t="shared" si="18"/>
        <v>0</v>
      </c>
      <c r="Q365" s="462">
        <v>0</v>
      </c>
      <c r="R365" s="465" t="e">
        <f t="shared" si="19"/>
        <v>#DIV/0!</v>
      </c>
      <c r="S365" s="466" t="e">
        <f t="shared" si="20"/>
        <v>#DIV/0!</v>
      </c>
      <c r="T365" s="472" t="s">
        <v>2597</v>
      </c>
    </row>
    <row r="366" spans="1:20" ht="16.5" hidden="1" customHeight="1">
      <c r="A366" s="470" t="s">
        <v>111</v>
      </c>
      <c r="B366" s="470" t="s">
        <v>2558</v>
      </c>
      <c r="C366" s="470" t="s">
        <v>663</v>
      </c>
      <c r="D366" s="470" t="s">
        <v>335</v>
      </c>
      <c r="E366" s="470" t="s">
        <v>661</v>
      </c>
      <c r="F366" s="470" t="s">
        <v>916</v>
      </c>
      <c r="G366" s="470" t="s">
        <v>181</v>
      </c>
      <c r="H366" s="470" t="s">
        <v>2596</v>
      </c>
      <c r="I366" s="470" t="s">
        <v>524</v>
      </c>
      <c r="J366" s="470" t="s">
        <v>2578</v>
      </c>
      <c r="K366" s="470" t="s">
        <v>422</v>
      </c>
      <c r="L366" s="471">
        <v>1</v>
      </c>
      <c r="M366" s="470" t="s">
        <v>2574</v>
      </c>
      <c r="N366" s="462">
        <v>2022</v>
      </c>
      <c r="O366" s="463">
        <v>0</v>
      </c>
      <c r="P366" s="464">
        <f t="shared" si="18"/>
        <v>0</v>
      </c>
      <c r="Q366" s="462">
        <v>0</v>
      </c>
      <c r="R366" s="465" t="e">
        <f t="shared" si="19"/>
        <v>#DIV/0!</v>
      </c>
      <c r="S366" s="466" t="e">
        <f t="shared" si="20"/>
        <v>#DIV/0!</v>
      </c>
      <c r="T366" s="472" t="s">
        <v>2597</v>
      </c>
    </row>
    <row r="367" spans="1:20" ht="16.5" hidden="1" customHeight="1">
      <c r="A367" s="423" t="s">
        <v>111</v>
      </c>
      <c r="B367" s="423" t="s">
        <v>2558</v>
      </c>
      <c r="C367" s="423" t="s">
        <v>663</v>
      </c>
      <c r="D367" s="423" t="s">
        <v>335</v>
      </c>
      <c r="E367" s="423" t="s">
        <v>661</v>
      </c>
      <c r="F367" s="423" t="s">
        <v>916</v>
      </c>
      <c r="G367" s="423" t="s">
        <v>181</v>
      </c>
      <c r="H367" s="423" t="s">
        <v>2598</v>
      </c>
      <c r="I367" s="423" t="s">
        <v>502</v>
      </c>
      <c r="J367" s="423" t="s">
        <v>2578</v>
      </c>
      <c r="K367" s="423" t="s">
        <v>422</v>
      </c>
      <c r="L367" s="473">
        <v>1</v>
      </c>
      <c r="M367" s="423" t="s">
        <v>2574</v>
      </c>
      <c r="N367" s="462">
        <v>2022</v>
      </c>
      <c r="O367" s="463">
        <v>14</v>
      </c>
      <c r="P367" s="464">
        <f t="shared" si="18"/>
        <v>14</v>
      </c>
      <c r="Q367" s="462">
        <v>14</v>
      </c>
      <c r="R367" s="465">
        <f t="shared" ref="R367:R430" si="21">Q367/P367</f>
        <v>1</v>
      </c>
      <c r="S367" s="466">
        <f t="shared" ref="S367:S430" si="22">Q367/O367</f>
        <v>1</v>
      </c>
      <c r="T367" s="467"/>
    </row>
    <row r="368" spans="1:20" ht="16.5" hidden="1" customHeight="1">
      <c r="A368" s="382" t="s">
        <v>111</v>
      </c>
      <c r="B368" s="382" t="s">
        <v>2558</v>
      </c>
      <c r="C368" s="382" t="s">
        <v>663</v>
      </c>
      <c r="D368" s="382" t="s">
        <v>335</v>
      </c>
      <c r="E368" s="382" t="s">
        <v>661</v>
      </c>
      <c r="F368" s="382" t="s">
        <v>916</v>
      </c>
      <c r="G368" s="382" t="s">
        <v>181</v>
      </c>
      <c r="H368" s="382" t="s">
        <v>2598</v>
      </c>
      <c r="I368" s="382" t="s">
        <v>506</v>
      </c>
      <c r="J368" s="382" t="s">
        <v>2578</v>
      </c>
      <c r="K368" s="382" t="s">
        <v>422</v>
      </c>
      <c r="L368" s="461">
        <v>1</v>
      </c>
      <c r="M368" s="382" t="s">
        <v>2574</v>
      </c>
      <c r="N368" s="462">
        <v>2022</v>
      </c>
      <c r="O368" s="463">
        <v>14</v>
      </c>
      <c r="P368" s="464">
        <f t="shared" si="18"/>
        <v>14</v>
      </c>
      <c r="Q368" s="462">
        <v>14</v>
      </c>
      <c r="R368" s="465">
        <f t="shared" si="21"/>
        <v>1</v>
      </c>
      <c r="S368" s="466">
        <f t="shared" si="22"/>
        <v>1</v>
      </c>
      <c r="T368" s="467"/>
    </row>
    <row r="369" spans="1:20" ht="16.5" hidden="1" customHeight="1">
      <c r="A369" s="382" t="s">
        <v>111</v>
      </c>
      <c r="B369" s="382" t="s">
        <v>2558</v>
      </c>
      <c r="C369" s="382" t="s">
        <v>663</v>
      </c>
      <c r="D369" s="382" t="s">
        <v>335</v>
      </c>
      <c r="E369" s="382" t="s">
        <v>661</v>
      </c>
      <c r="F369" s="382" t="s">
        <v>916</v>
      </c>
      <c r="G369" s="382" t="s">
        <v>181</v>
      </c>
      <c r="H369" s="382" t="s">
        <v>2598</v>
      </c>
      <c r="I369" s="382" t="s">
        <v>504</v>
      </c>
      <c r="J369" s="382" t="s">
        <v>2578</v>
      </c>
      <c r="K369" s="382" t="s">
        <v>422</v>
      </c>
      <c r="L369" s="461">
        <v>1</v>
      </c>
      <c r="M369" s="382" t="s">
        <v>2574</v>
      </c>
      <c r="N369" s="462">
        <v>2022</v>
      </c>
      <c r="O369" s="463">
        <v>14</v>
      </c>
      <c r="P369" s="464">
        <f t="shared" si="18"/>
        <v>14</v>
      </c>
      <c r="Q369" s="462">
        <v>14</v>
      </c>
      <c r="R369" s="465">
        <f t="shared" si="21"/>
        <v>1</v>
      </c>
      <c r="S369" s="466">
        <f t="shared" si="22"/>
        <v>1</v>
      </c>
      <c r="T369" s="467"/>
    </row>
    <row r="370" spans="1:20" ht="16.5" hidden="1" customHeight="1">
      <c r="A370" s="382" t="s">
        <v>111</v>
      </c>
      <c r="B370" s="382" t="s">
        <v>2558</v>
      </c>
      <c r="C370" s="382" t="s">
        <v>663</v>
      </c>
      <c r="D370" s="382" t="s">
        <v>335</v>
      </c>
      <c r="E370" s="382" t="s">
        <v>661</v>
      </c>
      <c r="F370" s="382" t="s">
        <v>916</v>
      </c>
      <c r="G370" s="382" t="s">
        <v>181</v>
      </c>
      <c r="H370" s="382" t="s">
        <v>2598</v>
      </c>
      <c r="I370" s="382" t="s">
        <v>505</v>
      </c>
      <c r="J370" s="382" t="s">
        <v>2578</v>
      </c>
      <c r="K370" s="382" t="s">
        <v>422</v>
      </c>
      <c r="L370" s="461">
        <v>1</v>
      </c>
      <c r="M370" s="382" t="s">
        <v>2574</v>
      </c>
      <c r="N370" s="462">
        <v>2022</v>
      </c>
      <c r="O370" s="463">
        <v>14</v>
      </c>
      <c r="P370" s="464">
        <f t="shared" si="18"/>
        <v>14</v>
      </c>
      <c r="Q370" s="462">
        <v>14</v>
      </c>
      <c r="R370" s="465">
        <f t="shared" si="21"/>
        <v>1</v>
      </c>
      <c r="S370" s="466">
        <f t="shared" si="22"/>
        <v>1</v>
      </c>
      <c r="T370" s="467"/>
    </row>
    <row r="371" spans="1:20" ht="16.5" hidden="1" customHeight="1">
      <c r="A371" s="382" t="s">
        <v>111</v>
      </c>
      <c r="B371" s="382" t="s">
        <v>2558</v>
      </c>
      <c r="C371" s="382" t="s">
        <v>663</v>
      </c>
      <c r="D371" s="382" t="s">
        <v>335</v>
      </c>
      <c r="E371" s="382" t="s">
        <v>661</v>
      </c>
      <c r="F371" s="382" t="s">
        <v>916</v>
      </c>
      <c r="G371" s="382" t="s">
        <v>181</v>
      </c>
      <c r="H371" s="382" t="s">
        <v>2598</v>
      </c>
      <c r="I371" s="382" t="s">
        <v>514</v>
      </c>
      <c r="J371" s="382" t="s">
        <v>2578</v>
      </c>
      <c r="K371" s="382" t="s">
        <v>422</v>
      </c>
      <c r="L371" s="461">
        <v>1</v>
      </c>
      <c r="M371" s="382" t="s">
        <v>2574</v>
      </c>
      <c r="N371" s="462">
        <v>2022</v>
      </c>
      <c r="O371" s="463">
        <v>14</v>
      </c>
      <c r="P371" s="464">
        <f t="shared" si="18"/>
        <v>14</v>
      </c>
      <c r="Q371" s="462">
        <v>14</v>
      </c>
      <c r="R371" s="465">
        <f t="shared" si="21"/>
        <v>1</v>
      </c>
      <c r="S371" s="466">
        <f t="shared" si="22"/>
        <v>1</v>
      </c>
      <c r="T371" s="467"/>
    </row>
    <row r="372" spans="1:20" ht="16.5" hidden="1" customHeight="1">
      <c r="A372" s="382" t="s">
        <v>111</v>
      </c>
      <c r="B372" s="382" t="s">
        <v>2558</v>
      </c>
      <c r="C372" s="382" t="s">
        <v>663</v>
      </c>
      <c r="D372" s="382" t="s">
        <v>335</v>
      </c>
      <c r="E372" s="382" t="s">
        <v>661</v>
      </c>
      <c r="F372" s="382" t="s">
        <v>916</v>
      </c>
      <c r="G372" s="382" t="s">
        <v>181</v>
      </c>
      <c r="H372" s="382" t="s">
        <v>2598</v>
      </c>
      <c r="I372" s="382" t="s">
        <v>2563</v>
      </c>
      <c r="J372" s="382" t="s">
        <v>2578</v>
      </c>
      <c r="K372" s="382" t="s">
        <v>422</v>
      </c>
      <c r="L372" s="461">
        <v>1</v>
      </c>
      <c r="M372" s="382" t="s">
        <v>2574</v>
      </c>
      <c r="N372" s="462">
        <v>2022</v>
      </c>
      <c r="O372" s="463">
        <v>14</v>
      </c>
      <c r="P372" s="464">
        <f t="shared" si="18"/>
        <v>14</v>
      </c>
      <c r="Q372" s="462">
        <v>14</v>
      </c>
      <c r="R372" s="465">
        <f t="shared" si="21"/>
        <v>1</v>
      </c>
      <c r="S372" s="466">
        <f t="shared" si="22"/>
        <v>1</v>
      </c>
      <c r="T372" s="467"/>
    </row>
    <row r="373" spans="1:20" ht="16.5" hidden="1" customHeight="1">
      <c r="A373" s="382" t="s">
        <v>111</v>
      </c>
      <c r="B373" s="382" t="s">
        <v>2558</v>
      </c>
      <c r="C373" s="382" t="s">
        <v>663</v>
      </c>
      <c r="D373" s="382" t="s">
        <v>335</v>
      </c>
      <c r="E373" s="382" t="s">
        <v>661</v>
      </c>
      <c r="F373" s="382" t="s">
        <v>916</v>
      </c>
      <c r="G373" s="382" t="s">
        <v>181</v>
      </c>
      <c r="H373" s="382" t="s">
        <v>2598</v>
      </c>
      <c r="I373" s="382" t="s">
        <v>507</v>
      </c>
      <c r="J373" s="382" t="s">
        <v>2578</v>
      </c>
      <c r="K373" s="382" t="s">
        <v>422</v>
      </c>
      <c r="L373" s="461">
        <v>1</v>
      </c>
      <c r="M373" s="382" t="s">
        <v>2574</v>
      </c>
      <c r="N373" s="462">
        <v>2022</v>
      </c>
      <c r="O373" s="463">
        <v>14</v>
      </c>
      <c r="P373" s="464">
        <f t="shared" si="18"/>
        <v>14</v>
      </c>
      <c r="Q373" s="462">
        <v>14</v>
      </c>
      <c r="R373" s="465">
        <f t="shared" si="21"/>
        <v>1</v>
      </c>
      <c r="S373" s="466">
        <f t="shared" si="22"/>
        <v>1</v>
      </c>
      <c r="T373" s="467"/>
    </row>
    <row r="374" spans="1:20" ht="16.5" hidden="1" customHeight="1">
      <c r="A374" s="382" t="s">
        <v>111</v>
      </c>
      <c r="B374" s="382" t="s">
        <v>2558</v>
      </c>
      <c r="C374" s="382" t="s">
        <v>663</v>
      </c>
      <c r="D374" s="382" t="s">
        <v>335</v>
      </c>
      <c r="E374" s="382" t="s">
        <v>661</v>
      </c>
      <c r="F374" s="382" t="s">
        <v>916</v>
      </c>
      <c r="G374" s="382" t="s">
        <v>181</v>
      </c>
      <c r="H374" s="382" t="s">
        <v>2598</v>
      </c>
      <c r="I374" s="382" t="s">
        <v>2564</v>
      </c>
      <c r="J374" s="382" t="s">
        <v>2578</v>
      </c>
      <c r="K374" s="382" t="s">
        <v>422</v>
      </c>
      <c r="L374" s="461">
        <v>1</v>
      </c>
      <c r="M374" s="382" t="s">
        <v>2574</v>
      </c>
      <c r="N374" s="462">
        <v>2022</v>
      </c>
      <c r="O374" s="463">
        <v>14</v>
      </c>
      <c r="P374" s="464">
        <f t="shared" si="18"/>
        <v>14</v>
      </c>
      <c r="Q374" s="462">
        <v>14</v>
      </c>
      <c r="R374" s="465">
        <f t="shared" si="21"/>
        <v>1</v>
      </c>
      <c r="S374" s="466">
        <f t="shared" si="22"/>
        <v>1</v>
      </c>
      <c r="T374" s="467"/>
    </row>
    <row r="375" spans="1:20" ht="16.5" hidden="1" customHeight="1">
      <c r="A375" s="382" t="s">
        <v>111</v>
      </c>
      <c r="B375" s="382" t="s">
        <v>2558</v>
      </c>
      <c r="C375" s="382" t="s">
        <v>663</v>
      </c>
      <c r="D375" s="382" t="s">
        <v>335</v>
      </c>
      <c r="E375" s="382" t="s">
        <v>661</v>
      </c>
      <c r="F375" s="382" t="s">
        <v>916</v>
      </c>
      <c r="G375" s="382" t="s">
        <v>181</v>
      </c>
      <c r="H375" s="382" t="s">
        <v>2598</v>
      </c>
      <c r="I375" s="382" t="s">
        <v>2565</v>
      </c>
      <c r="J375" s="382" t="s">
        <v>2578</v>
      </c>
      <c r="K375" s="382" t="s">
        <v>422</v>
      </c>
      <c r="L375" s="461">
        <v>1</v>
      </c>
      <c r="M375" s="382" t="s">
        <v>2574</v>
      </c>
      <c r="N375" s="462">
        <v>2022</v>
      </c>
      <c r="O375" s="463">
        <v>14</v>
      </c>
      <c r="P375" s="464">
        <f t="shared" si="18"/>
        <v>14</v>
      </c>
      <c r="Q375" s="462">
        <v>14</v>
      </c>
      <c r="R375" s="465">
        <f t="shared" si="21"/>
        <v>1</v>
      </c>
      <c r="S375" s="466">
        <f t="shared" si="22"/>
        <v>1</v>
      </c>
      <c r="T375" s="467"/>
    </row>
    <row r="376" spans="1:20" ht="16.5" hidden="1" customHeight="1">
      <c r="A376" s="382" t="s">
        <v>111</v>
      </c>
      <c r="B376" s="382" t="s">
        <v>2558</v>
      </c>
      <c r="C376" s="382" t="s">
        <v>663</v>
      </c>
      <c r="D376" s="382" t="s">
        <v>335</v>
      </c>
      <c r="E376" s="382" t="s">
        <v>661</v>
      </c>
      <c r="F376" s="382" t="s">
        <v>916</v>
      </c>
      <c r="G376" s="382" t="s">
        <v>181</v>
      </c>
      <c r="H376" s="382" t="s">
        <v>2598</v>
      </c>
      <c r="I376" s="382" t="s">
        <v>509</v>
      </c>
      <c r="J376" s="382" t="s">
        <v>2578</v>
      </c>
      <c r="K376" s="382" t="s">
        <v>422</v>
      </c>
      <c r="L376" s="461">
        <v>1</v>
      </c>
      <c r="M376" s="382" t="s">
        <v>2574</v>
      </c>
      <c r="N376" s="462">
        <v>2022</v>
      </c>
      <c r="O376" s="463">
        <v>14</v>
      </c>
      <c r="P376" s="464">
        <f t="shared" si="18"/>
        <v>14</v>
      </c>
      <c r="Q376" s="462">
        <v>14</v>
      </c>
      <c r="R376" s="465">
        <f t="shared" si="21"/>
        <v>1</v>
      </c>
      <c r="S376" s="466">
        <f t="shared" si="22"/>
        <v>1</v>
      </c>
      <c r="T376" s="467"/>
    </row>
    <row r="377" spans="1:20" ht="16.5" hidden="1" customHeight="1">
      <c r="A377" s="382" t="s">
        <v>111</v>
      </c>
      <c r="B377" s="382" t="s">
        <v>2558</v>
      </c>
      <c r="C377" s="382" t="s">
        <v>663</v>
      </c>
      <c r="D377" s="382" t="s">
        <v>335</v>
      </c>
      <c r="E377" s="382" t="s">
        <v>661</v>
      </c>
      <c r="F377" s="382" t="s">
        <v>916</v>
      </c>
      <c r="G377" s="382" t="s">
        <v>181</v>
      </c>
      <c r="H377" s="382" t="s">
        <v>2598</v>
      </c>
      <c r="I377" s="382" t="s">
        <v>2566</v>
      </c>
      <c r="J377" s="382" t="s">
        <v>2578</v>
      </c>
      <c r="K377" s="382" t="s">
        <v>422</v>
      </c>
      <c r="L377" s="461">
        <v>1</v>
      </c>
      <c r="M377" s="382" t="s">
        <v>2574</v>
      </c>
      <c r="N377" s="462">
        <v>2022</v>
      </c>
      <c r="O377" s="463">
        <v>14</v>
      </c>
      <c r="P377" s="464">
        <f t="shared" si="18"/>
        <v>14</v>
      </c>
      <c r="Q377" s="462">
        <v>14</v>
      </c>
      <c r="R377" s="465">
        <f t="shared" si="21"/>
        <v>1</v>
      </c>
      <c r="S377" s="466">
        <f t="shared" si="22"/>
        <v>1</v>
      </c>
      <c r="T377" s="467"/>
    </row>
    <row r="378" spans="1:20" ht="16.5" hidden="1" customHeight="1">
      <c r="A378" s="382" t="s">
        <v>111</v>
      </c>
      <c r="B378" s="382" t="s">
        <v>2558</v>
      </c>
      <c r="C378" s="382" t="s">
        <v>663</v>
      </c>
      <c r="D378" s="382" t="s">
        <v>335</v>
      </c>
      <c r="E378" s="382" t="s">
        <v>661</v>
      </c>
      <c r="F378" s="382" t="s">
        <v>916</v>
      </c>
      <c r="G378" s="382" t="s">
        <v>181</v>
      </c>
      <c r="H378" s="382" t="s">
        <v>2598</v>
      </c>
      <c r="I378" s="382" t="s">
        <v>2567</v>
      </c>
      <c r="J378" s="382" t="s">
        <v>2578</v>
      </c>
      <c r="K378" s="382" t="s">
        <v>422</v>
      </c>
      <c r="L378" s="461">
        <v>1</v>
      </c>
      <c r="M378" s="382" t="s">
        <v>2574</v>
      </c>
      <c r="N378" s="462">
        <v>2022</v>
      </c>
      <c r="O378" s="463">
        <v>14</v>
      </c>
      <c r="P378" s="464">
        <f t="shared" si="18"/>
        <v>14</v>
      </c>
      <c r="Q378" s="462">
        <v>14</v>
      </c>
      <c r="R378" s="465">
        <f t="shared" si="21"/>
        <v>1</v>
      </c>
      <c r="S378" s="466">
        <f t="shared" si="22"/>
        <v>1</v>
      </c>
      <c r="T378" s="467"/>
    </row>
    <row r="379" spans="1:20" ht="16.5" hidden="1" customHeight="1">
      <c r="A379" s="382" t="s">
        <v>111</v>
      </c>
      <c r="B379" s="382" t="s">
        <v>2558</v>
      </c>
      <c r="C379" s="382" t="s">
        <v>663</v>
      </c>
      <c r="D379" s="382" t="s">
        <v>335</v>
      </c>
      <c r="E379" s="382" t="s">
        <v>661</v>
      </c>
      <c r="F379" s="382" t="s">
        <v>916</v>
      </c>
      <c r="G379" s="382" t="s">
        <v>181</v>
      </c>
      <c r="H379" s="382" t="s">
        <v>2598</v>
      </c>
      <c r="I379" s="382" t="s">
        <v>2568</v>
      </c>
      <c r="J379" s="382" t="s">
        <v>2578</v>
      </c>
      <c r="K379" s="382" t="s">
        <v>422</v>
      </c>
      <c r="L379" s="461">
        <v>1</v>
      </c>
      <c r="M379" s="382" t="s">
        <v>2574</v>
      </c>
      <c r="N379" s="462">
        <v>2022</v>
      </c>
      <c r="O379" s="463">
        <v>14</v>
      </c>
      <c r="P379" s="464">
        <f t="shared" si="18"/>
        <v>14</v>
      </c>
      <c r="Q379" s="462">
        <v>14</v>
      </c>
      <c r="R379" s="465">
        <f t="shared" si="21"/>
        <v>1</v>
      </c>
      <c r="S379" s="466">
        <f t="shared" si="22"/>
        <v>1</v>
      </c>
      <c r="T379" s="467"/>
    </row>
    <row r="380" spans="1:20" ht="16.5" hidden="1" customHeight="1">
      <c r="A380" s="382" t="s">
        <v>111</v>
      </c>
      <c r="B380" s="382" t="s">
        <v>2558</v>
      </c>
      <c r="C380" s="382" t="s">
        <v>663</v>
      </c>
      <c r="D380" s="382" t="s">
        <v>335</v>
      </c>
      <c r="E380" s="382" t="s">
        <v>661</v>
      </c>
      <c r="F380" s="382" t="s">
        <v>916</v>
      </c>
      <c r="G380" s="382" t="s">
        <v>181</v>
      </c>
      <c r="H380" s="382" t="s">
        <v>2598</v>
      </c>
      <c r="I380" s="382" t="s">
        <v>2569</v>
      </c>
      <c r="J380" s="382" t="s">
        <v>2561</v>
      </c>
      <c r="K380" s="382" t="s">
        <v>426</v>
      </c>
      <c r="L380" s="461">
        <v>0.05</v>
      </c>
      <c r="M380" s="382" t="s">
        <v>2576</v>
      </c>
      <c r="N380" s="462">
        <v>2022</v>
      </c>
      <c r="O380" s="463">
        <v>14</v>
      </c>
      <c r="P380" s="464">
        <f t="shared" si="18"/>
        <v>1</v>
      </c>
      <c r="Q380" s="462">
        <v>0</v>
      </c>
      <c r="R380" s="465">
        <f t="shared" si="21"/>
        <v>0</v>
      </c>
      <c r="S380" s="466">
        <f t="shared" si="22"/>
        <v>0</v>
      </c>
      <c r="T380" s="468" t="s">
        <v>2751</v>
      </c>
    </row>
    <row r="381" spans="1:20" ht="16.5" hidden="1" customHeight="1">
      <c r="A381" s="382" t="s">
        <v>111</v>
      </c>
      <c r="B381" s="382" t="s">
        <v>2558</v>
      </c>
      <c r="C381" s="382" t="s">
        <v>663</v>
      </c>
      <c r="D381" s="382" t="s">
        <v>335</v>
      </c>
      <c r="E381" s="382" t="s">
        <v>661</v>
      </c>
      <c r="F381" s="382" t="s">
        <v>916</v>
      </c>
      <c r="G381" s="382" t="s">
        <v>181</v>
      </c>
      <c r="H381" s="382" t="s">
        <v>2598</v>
      </c>
      <c r="I381" s="382" t="s">
        <v>2570</v>
      </c>
      <c r="J381" s="382" t="s">
        <v>2561</v>
      </c>
      <c r="K381" s="382" t="s">
        <v>426</v>
      </c>
      <c r="L381" s="461">
        <v>0.05</v>
      </c>
      <c r="M381" s="382" t="s">
        <v>2576</v>
      </c>
      <c r="N381" s="462">
        <v>2022</v>
      </c>
      <c r="O381" s="463">
        <v>14</v>
      </c>
      <c r="P381" s="464">
        <f t="shared" si="18"/>
        <v>1</v>
      </c>
      <c r="Q381" s="462">
        <v>0</v>
      </c>
      <c r="R381" s="465">
        <f t="shared" si="21"/>
        <v>0</v>
      </c>
      <c r="S381" s="466">
        <f t="shared" si="22"/>
        <v>0</v>
      </c>
      <c r="T381" s="468" t="s">
        <v>2751</v>
      </c>
    </row>
    <row r="382" spans="1:20" ht="16.5" hidden="1" customHeight="1">
      <c r="A382" s="382" t="s">
        <v>111</v>
      </c>
      <c r="B382" s="382" t="s">
        <v>2558</v>
      </c>
      <c r="C382" s="382" t="s">
        <v>663</v>
      </c>
      <c r="D382" s="382" t="s">
        <v>335</v>
      </c>
      <c r="E382" s="382" t="s">
        <v>661</v>
      </c>
      <c r="F382" s="382" t="s">
        <v>916</v>
      </c>
      <c r="G382" s="382" t="s">
        <v>181</v>
      </c>
      <c r="H382" s="382" t="s">
        <v>2598</v>
      </c>
      <c r="I382" s="382" t="s">
        <v>516</v>
      </c>
      <c r="J382" s="382" t="s">
        <v>2561</v>
      </c>
      <c r="K382" s="382" t="s">
        <v>426</v>
      </c>
      <c r="L382" s="461">
        <v>0.05</v>
      </c>
      <c r="M382" s="382" t="s">
        <v>2576</v>
      </c>
      <c r="N382" s="462">
        <v>2022</v>
      </c>
      <c r="O382" s="463">
        <v>14</v>
      </c>
      <c r="P382" s="464">
        <f t="shared" si="18"/>
        <v>1</v>
      </c>
      <c r="Q382" s="462">
        <v>0</v>
      </c>
      <c r="R382" s="465">
        <f t="shared" si="21"/>
        <v>0</v>
      </c>
      <c r="S382" s="466">
        <f t="shared" si="22"/>
        <v>0</v>
      </c>
      <c r="T382" s="468" t="s">
        <v>2751</v>
      </c>
    </row>
    <row r="383" spans="1:20" ht="16.5" hidden="1" customHeight="1">
      <c r="A383" s="382" t="s">
        <v>111</v>
      </c>
      <c r="B383" s="382" t="s">
        <v>2558</v>
      </c>
      <c r="C383" s="382" t="s">
        <v>663</v>
      </c>
      <c r="D383" s="382" t="s">
        <v>335</v>
      </c>
      <c r="E383" s="382" t="s">
        <v>661</v>
      </c>
      <c r="F383" s="382" t="s">
        <v>916</v>
      </c>
      <c r="G383" s="382" t="s">
        <v>181</v>
      </c>
      <c r="H383" s="382" t="s">
        <v>2598</v>
      </c>
      <c r="I383" s="382" t="s">
        <v>2571</v>
      </c>
      <c r="J383" s="382" t="s">
        <v>2561</v>
      </c>
      <c r="K383" s="382" t="s">
        <v>426</v>
      </c>
      <c r="L383" s="461">
        <v>0.05</v>
      </c>
      <c r="M383" s="382" t="s">
        <v>2576</v>
      </c>
      <c r="N383" s="462">
        <v>2022</v>
      </c>
      <c r="O383" s="463">
        <v>14</v>
      </c>
      <c r="P383" s="464">
        <f t="shared" si="18"/>
        <v>1</v>
      </c>
      <c r="Q383" s="462">
        <v>0</v>
      </c>
      <c r="R383" s="465">
        <f t="shared" si="21"/>
        <v>0</v>
      </c>
      <c r="S383" s="466">
        <f t="shared" si="22"/>
        <v>0</v>
      </c>
      <c r="T383" s="468" t="s">
        <v>2751</v>
      </c>
    </row>
    <row r="384" spans="1:20" ht="16.5" hidden="1" customHeight="1">
      <c r="A384" s="382" t="s">
        <v>111</v>
      </c>
      <c r="B384" s="382" t="s">
        <v>2558</v>
      </c>
      <c r="C384" s="382" t="s">
        <v>663</v>
      </c>
      <c r="D384" s="382" t="s">
        <v>335</v>
      </c>
      <c r="E384" s="382" t="s">
        <v>661</v>
      </c>
      <c r="F384" s="382" t="s">
        <v>916</v>
      </c>
      <c r="G384" s="382" t="s">
        <v>181</v>
      </c>
      <c r="H384" s="382" t="s">
        <v>2598</v>
      </c>
      <c r="I384" s="382" t="s">
        <v>523</v>
      </c>
      <c r="J384" s="382" t="s">
        <v>2578</v>
      </c>
      <c r="K384" s="382" t="s">
        <v>422</v>
      </c>
      <c r="L384" s="461">
        <v>1</v>
      </c>
      <c r="M384" s="382" t="s">
        <v>2574</v>
      </c>
      <c r="N384" s="462">
        <v>2022</v>
      </c>
      <c r="O384" s="463">
        <v>14</v>
      </c>
      <c r="P384" s="464">
        <f t="shared" si="18"/>
        <v>14</v>
      </c>
      <c r="Q384" s="462">
        <v>14</v>
      </c>
      <c r="R384" s="465">
        <f t="shared" si="21"/>
        <v>1</v>
      </c>
      <c r="S384" s="466">
        <f t="shared" si="22"/>
        <v>1</v>
      </c>
      <c r="T384" s="467"/>
    </row>
    <row r="385" spans="1:20" ht="16.5" hidden="1" customHeight="1">
      <c r="A385" s="382" t="s">
        <v>111</v>
      </c>
      <c r="B385" s="382" t="s">
        <v>2558</v>
      </c>
      <c r="C385" s="382" t="s">
        <v>663</v>
      </c>
      <c r="D385" s="382" t="s">
        <v>335</v>
      </c>
      <c r="E385" s="382" t="s">
        <v>661</v>
      </c>
      <c r="F385" s="382" t="s">
        <v>916</v>
      </c>
      <c r="G385" s="382" t="s">
        <v>181</v>
      </c>
      <c r="H385" s="382" t="s">
        <v>2598</v>
      </c>
      <c r="I385" s="382" t="s">
        <v>522</v>
      </c>
      <c r="J385" s="382" t="s">
        <v>2578</v>
      </c>
      <c r="K385" s="382" t="s">
        <v>422</v>
      </c>
      <c r="L385" s="461">
        <v>1</v>
      </c>
      <c r="M385" s="382" t="s">
        <v>2574</v>
      </c>
      <c r="N385" s="462">
        <v>2022</v>
      </c>
      <c r="O385" s="463">
        <v>14</v>
      </c>
      <c r="P385" s="464">
        <f t="shared" si="18"/>
        <v>14</v>
      </c>
      <c r="Q385" s="462">
        <v>14</v>
      </c>
      <c r="R385" s="465">
        <f t="shared" si="21"/>
        <v>1</v>
      </c>
      <c r="S385" s="466">
        <f t="shared" si="22"/>
        <v>1</v>
      </c>
      <c r="T385" s="467"/>
    </row>
    <row r="386" spans="1:20" ht="16.5" hidden="1" customHeight="1">
      <c r="A386" s="382" t="s">
        <v>111</v>
      </c>
      <c r="B386" s="382" t="s">
        <v>2558</v>
      </c>
      <c r="C386" s="382" t="s">
        <v>663</v>
      </c>
      <c r="D386" s="382" t="s">
        <v>335</v>
      </c>
      <c r="E386" s="382" t="s">
        <v>661</v>
      </c>
      <c r="F386" s="382" t="s">
        <v>916</v>
      </c>
      <c r="G386" s="382" t="s">
        <v>181</v>
      </c>
      <c r="H386" s="382" t="s">
        <v>2598</v>
      </c>
      <c r="I386" s="382" t="s">
        <v>524</v>
      </c>
      <c r="J386" s="382" t="s">
        <v>2578</v>
      </c>
      <c r="K386" s="382" t="s">
        <v>422</v>
      </c>
      <c r="L386" s="461">
        <v>1</v>
      </c>
      <c r="M386" s="382" t="s">
        <v>2574</v>
      </c>
      <c r="N386" s="462">
        <v>2022</v>
      </c>
      <c r="O386" s="463">
        <v>14</v>
      </c>
      <c r="P386" s="464">
        <f t="shared" si="18"/>
        <v>14</v>
      </c>
      <c r="Q386" s="462">
        <v>14</v>
      </c>
      <c r="R386" s="465">
        <f t="shared" si="21"/>
        <v>1</v>
      </c>
      <c r="S386" s="466">
        <f t="shared" si="22"/>
        <v>1</v>
      </c>
      <c r="T386" s="467"/>
    </row>
    <row r="387" spans="1:20" ht="16.5" hidden="1" customHeight="1">
      <c r="A387" s="382" t="s">
        <v>111</v>
      </c>
      <c r="B387" s="382" t="s">
        <v>2558</v>
      </c>
      <c r="C387" s="382" t="s">
        <v>663</v>
      </c>
      <c r="D387" s="382" t="s">
        <v>335</v>
      </c>
      <c r="E387" s="382" t="s">
        <v>661</v>
      </c>
      <c r="F387" s="382" t="s">
        <v>916</v>
      </c>
      <c r="G387" s="382" t="s">
        <v>181</v>
      </c>
      <c r="H387" s="382" t="s">
        <v>2599</v>
      </c>
      <c r="I387" s="382" t="s">
        <v>502</v>
      </c>
      <c r="J387" s="382" t="s">
        <v>2578</v>
      </c>
      <c r="K387" s="382" t="s">
        <v>422</v>
      </c>
      <c r="L387" s="461">
        <v>1</v>
      </c>
      <c r="M387" s="382" t="s">
        <v>2574</v>
      </c>
      <c r="N387" s="462">
        <v>2022</v>
      </c>
      <c r="O387" s="463">
        <v>3</v>
      </c>
      <c r="P387" s="464">
        <f t="shared" si="18"/>
        <v>3</v>
      </c>
      <c r="Q387" s="462">
        <v>3</v>
      </c>
      <c r="R387" s="465">
        <f t="shared" si="21"/>
        <v>1</v>
      </c>
      <c r="S387" s="466">
        <f t="shared" si="22"/>
        <v>1</v>
      </c>
      <c r="T387" s="467"/>
    </row>
    <row r="388" spans="1:20" ht="16.5" hidden="1" customHeight="1">
      <c r="A388" s="382" t="s">
        <v>111</v>
      </c>
      <c r="B388" s="382" t="s">
        <v>2558</v>
      </c>
      <c r="C388" s="382" t="s">
        <v>663</v>
      </c>
      <c r="D388" s="382" t="s">
        <v>335</v>
      </c>
      <c r="E388" s="382" t="s">
        <v>661</v>
      </c>
      <c r="F388" s="382" t="s">
        <v>916</v>
      </c>
      <c r="G388" s="382" t="s">
        <v>181</v>
      </c>
      <c r="H388" s="382" t="s">
        <v>2599</v>
      </c>
      <c r="I388" s="382" t="s">
        <v>506</v>
      </c>
      <c r="J388" s="382" t="s">
        <v>2578</v>
      </c>
      <c r="K388" s="382" t="s">
        <v>422</v>
      </c>
      <c r="L388" s="461">
        <v>1</v>
      </c>
      <c r="M388" s="382" t="s">
        <v>2574</v>
      </c>
      <c r="N388" s="462">
        <v>2022</v>
      </c>
      <c r="O388" s="463">
        <v>3</v>
      </c>
      <c r="P388" s="464">
        <f t="shared" si="18"/>
        <v>3</v>
      </c>
      <c r="Q388" s="462">
        <v>3</v>
      </c>
      <c r="R388" s="465">
        <f t="shared" si="21"/>
        <v>1</v>
      </c>
      <c r="S388" s="466">
        <f t="shared" si="22"/>
        <v>1</v>
      </c>
      <c r="T388" s="467"/>
    </row>
    <row r="389" spans="1:20" ht="16.5" hidden="1" customHeight="1">
      <c r="A389" s="382" t="s">
        <v>111</v>
      </c>
      <c r="B389" s="382" t="s">
        <v>2558</v>
      </c>
      <c r="C389" s="382" t="s">
        <v>663</v>
      </c>
      <c r="D389" s="382" t="s">
        <v>335</v>
      </c>
      <c r="E389" s="382" t="s">
        <v>661</v>
      </c>
      <c r="F389" s="382" t="s">
        <v>916</v>
      </c>
      <c r="G389" s="382" t="s">
        <v>181</v>
      </c>
      <c r="H389" s="382" t="s">
        <v>2599</v>
      </c>
      <c r="I389" s="382" t="s">
        <v>504</v>
      </c>
      <c r="J389" s="382" t="s">
        <v>2578</v>
      </c>
      <c r="K389" s="382" t="s">
        <v>422</v>
      </c>
      <c r="L389" s="461">
        <v>1</v>
      </c>
      <c r="M389" s="382" t="s">
        <v>2574</v>
      </c>
      <c r="N389" s="462">
        <v>2022</v>
      </c>
      <c r="O389" s="463">
        <v>3</v>
      </c>
      <c r="P389" s="464">
        <f t="shared" si="18"/>
        <v>3</v>
      </c>
      <c r="Q389" s="462">
        <v>3</v>
      </c>
      <c r="R389" s="465">
        <f t="shared" si="21"/>
        <v>1</v>
      </c>
      <c r="S389" s="466">
        <f t="shared" si="22"/>
        <v>1</v>
      </c>
      <c r="T389" s="467"/>
    </row>
    <row r="390" spans="1:20" ht="16.5" hidden="1" customHeight="1">
      <c r="A390" s="382" t="s">
        <v>111</v>
      </c>
      <c r="B390" s="382" t="s">
        <v>2558</v>
      </c>
      <c r="C390" s="382" t="s">
        <v>663</v>
      </c>
      <c r="D390" s="382" t="s">
        <v>335</v>
      </c>
      <c r="E390" s="382" t="s">
        <v>661</v>
      </c>
      <c r="F390" s="382" t="s">
        <v>916</v>
      </c>
      <c r="G390" s="382" t="s">
        <v>181</v>
      </c>
      <c r="H390" s="382" t="s">
        <v>2599</v>
      </c>
      <c r="I390" s="382" t="s">
        <v>505</v>
      </c>
      <c r="J390" s="382" t="s">
        <v>2578</v>
      </c>
      <c r="K390" s="382" t="s">
        <v>422</v>
      </c>
      <c r="L390" s="461">
        <v>1</v>
      </c>
      <c r="M390" s="382" t="s">
        <v>2574</v>
      </c>
      <c r="N390" s="462">
        <v>2022</v>
      </c>
      <c r="O390" s="463">
        <v>3</v>
      </c>
      <c r="P390" s="464">
        <f t="shared" si="18"/>
        <v>3</v>
      </c>
      <c r="Q390" s="462">
        <v>3</v>
      </c>
      <c r="R390" s="465">
        <f t="shared" si="21"/>
        <v>1</v>
      </c>
      <c r="S390" s="466">
        <f t="shared" si="22"/>
        <v>1</v>
      </c>
      <c r="T390" s="467"/>
    </row>
    <row r="391" spans="1:20" ht="16.5" hidden="1" customHeight="1">
      <c r="A391" s="382" t="s">
        <v>111</v>
      </c>
      <c r="B391" s="382" t="s">
        <v>2558</v>
      </c>
      <c r="C391" s="382" t="s">
        <v>663</v>
      </c>
      <c r="D391" s="382" t="s">
        <v>335</v>
      </c>
      <c r="E391" s="382" t="s">
        <v>661</v>
      </c>
      <c r="F391" s="382" t="s">
        <v>916</v>
      </c>
      <c r="G391" s="382" t="s">
        <v>181</v>
      </c>
      <c r="H391" s="382" t="s">
        <v>2599</v>
      </c>
      <c r="I391" s="382" t="s">
        <v>514</v>
      </c>
      <c r="J391" s="382" t="s">
        <v>2578</v>
      </c>
      <c r="K391" s="382" t="s">
        <v>422</v>
      </c>
      <c r="L391" s="461">
        <v>1</v>
      </c>
      <c r="M391" s="382" t="s">
        <v>2574</v>
      </c>
      <c r="N391" s="462">
        <v>2022</v>
      </c>
      <c r="O391" s="463">
        <v>3</v>
      </c>
      <c r="P391" s="464">
        <f t="shared" si="18"/>
        <v>3</v>
      </c>
      <c r="Q391" s="462">
        <v>3</v>
      </c>
      <c r="R391" s="465">
        <f t="shared" si="21"/>
        <v>1</v>
      </c>
      <c r="S391" s="466">
        <f t="shared" si="22"/>
        <v>1</v>
      </c>
      <c r="T391" s="467"/>
    </row>
    <row r="392" spans="1:20" ht="16.5" hidden="1" customHeight="1">
      <c r="A392" s="382" t="s">
        <v>111</v>
      </c>
      <c r="B392" s="382" t="s">
        <v>2558</v>
      </c>
      <c r="C392" s="382" t="s">
        <v>663</v>
      </c>
      <c r="D392" s="382" t="s">
        <v>335</v>
      </c>
      <c r="E392" s="382" t="s">
        <v>661</v>
      </c>
      <c r="F392" s="382" t="s">
        <v>916</v>
      </c>
      <c r="G392" s="382" t="s">
        <v>181</v>
      </c>
      <c r="H392" s="382" t="s">
        <v>2599</v>
      </c>
      <c r="I392" s="382" t="s">
        <v>2563</v>
      </c>
      <c r="J392" s="382" t="s">
        <v>2578</v>
      </c>
      <c r="K392" s="382" t="s">
        <v>422</v>
      </c>
      <c r="L392" s="461">
        <v>1</v>
      </c>
      <c r="M392" s="382" t="s">
        <v>2574</v>
      </c>
      <c r="N392" s="462">
        <v>2022</v>
      </c>
      <c r="O392" s="463">
        <v>3</v>
      </c>
      <c r="P392" s="464">
        <f t="shared" si="18"/>
        <v>3</v>
      </c>
      <c r="Q392" s="462">
        <v>3</v>
      </c>
      <c r="R392" s="465">
        <f t="shared" si="21"/>
        <v>1</v>
      </c>
      <c r="S392" s="466">
        <f t="shared" si="22"/>
        <v>1</v>
      </c>
      <c r="T392" s="467"/>
    </row>
    <row r="393" spans="1:20" ht="16.5" hidden="1" customHeight="1">
      <c r="A393" s="382" t="s">
        <v>111</v>
      </c>
      <c r="B393" s="382" t="s">
        <v>2558</v>
      </c>
      <c r="C393" s="382" t="s">
        <v>663</v>
      </c>
      <c r="D393" s="382" t="s">
        <v>335</v>
      </c>
      <c r="E393" s="382" t="s">
        <v>661</v>
      </c>
      <c r="F393" s="382" t="s">
        <v>916</v>
      </c>
      <c r="G393" s="382" t="s">
        <v>181</v>
      </c>
      <c r="H393" s="382" t="s">
        <v>2599</v>
      </c>
      <c r="I393" s="382" t="s">
        <v>507</v>
      </c>
      <c r="J393" s="382" t="s">
        <v>2578</v>
      </c>
      <c r="K393" s="382" t="s">
        <v>422</v>
      </c>
      <c r="L393" s="461">
        <v>1</v>
      </c>
      <c r="M393" s="382" t="s">
        <v>2574</v>
      </c>
      <c r="N393" s="462">
        <v>2022</v>
      </c>
      <c r="O393" s="463">
        <v>3</v>
      </c>
      <c r="P393" s="464">
        <f t="shared" si="18"/>
        <v>3</v>
      </c>
      <c r="Q393" s="462">
        <v>3</v>
      </c>
      <c r="R393" s="465">
        <f t="shared" si="21"/>
        <v>1</v>
      </c>
      <c r="S393" s="466">
        <f t="shared" si="22"/>
        <v>1</v>
      </c>
      <c r="T393" s="467"/>
    </row>
    <row r="394" spans="1:20" ht="16.5" hidden="1" customHeight="1">
      <c r="A394" s="382" t="s">
        <v>111</v>
      </c>
      <c r="B394" s="382" t="s">
        <v>2558</v>
      </c>
      <c r="C394" s="382" t="s">
        <v>663</v>
      </c>
      <c r="D394" s="382" t="s">
        <v>335</v>
      </c>
      <c r="E394" s="382" t="s">
        <v>661</v>
      </c>
      <c r="F394" s="382" t="s">
        <v>916</v>
      </c>
      <c r="G394" s="382" t="s">
        <v>181</v>
      </c>
      <c r="H394" s="382" t="s">
        <v>2599</v>
      </c>
      <c r="I394" s="382" t="s">
        <v>2564</v>
      </c>
      <c r="J394" s="382" t="s">
        <v>2578</v>
      </c>
      <c r="K394" s="382" t="s">
        <v>422</v>
      </c>
      <c r="L394" s="461">
        <v>1</v>
      </c>
      <c r="M394" s="382" t="s">
        <v>2574</v>
      </c>
      <c r="N394" s="462">
        <v>2022</v>
      </c>
      <c r="O394" s="463">
        <v>3</v>
      </c>
      <c r="P394" s="464">
        <f t="shared" si="18"/>
        <v>3</v>
      </c>
      <c r="Q394" s="462">
        <v>3</v>
      </c>
      <c r="R394" s="465">
        <f t="shared" si="21"/>
        <v>1</v>
      </c>
      <c r="S394" s="466">
        <f t="shared" si="22"/>
        <v>1</v>
      </c>
      <c r="T394" s="467"/>
    </row>
    <row r="395" spans="1:20" ht="16.5" hidden="1" customHeight="1">
      <c r="A395" s="382" t="s">
        <v>111</v>
      </c>
      <c r="B395" s="382" t="s">
        <v>2558</v>
      </c>
      <c r="C395" s="382" t="s">
        <v>663</v>
      </c>
      <c r="D395" s="382" t="s">
        <v>335</v>
      </c>
      <c r="E395" s="382" t="s">
        <v>661</v>
      </c>
      <c r="F395" s="382" t="s">
        <v>916</v>
      </c>
      <c r="G395" s="382" t="s">
        <v>181</v>
      </c>
      <c r="H395" s="382" t="s">
        <v>2599</v>
      </c>
      <c r="I395" s="382" t="s">
        <v>2565</v>
      </c>
      <c r="J395" s="382" t="s">
        <v>2578</v>
      </c>
      <c r="K395" s="382" t="s">
        <v>422</v>
      </c>
      <c r="L395" s="461">
        <v>1</v>
      </c>
      <c r="M395" s="382" t="s">
        <v>2574</v>
      </c>
      <c r="N395" s="462">
        <v>2022</v>
      </c>
      <c r="O395" s="463">
        <v>3</v>
      </c>
      <c r="P395" s="464">
        <f t="shared" si="18"/>
        <v>3</v>
      </c>
      <c r="Q395" s="462">
        <v>3</v>
      </c>
      <c r="R395" s="465">
        <f t="shared" si="21"/>
        <v>1</v>
      </c>
      <c r="S395" s="466">
        <f t="shared" si="22"/>
        <v>1</v>
      </c>
      <c r="T395" s="467"/>
    </row>
    <row r="396" spans="1:20" ht="16.5" hidden="1" customHeight="1">
      <c r="A396" s="382" t="s">
        <v>111</v>
      </c>
      <c r="B396" s="382" t="s">
        <v>2558</v>
      </c>
      <c r="C396" s="382" t="s">
        <v>663</v>
      </c>
      <c r="D396" s="382" t="s">
        <v>335</v>
      </c>
      <c r="E396" s="382" t="s">
        <v>661</v>
      </c>
      <c r="F396" s="382" t="s">
        <v>916</v>
      </c>
      <c r="G396" s="382" t="s">
        <v>181</v>
      </c>
      <c r="H396" s="382" t="s">
        <v>2599</v>
      </c>
      <c r="I396" s="382" t="s">
        <v>509</v>
      </c>
      <c r="J396" s="382" t="s">
        <v>2578</v>
      </c>
      <c r="K396" s="382" t="s">
        <v>422</v>
      </c>
      <c r="L396" s="461">
        <v>1</v>
      </c>
      <c r="M396" s="382" t="s">
        <v>2574</v>
      </c>
      <c r="N396" s="462">
        <v>2022</v>
      </c>
      <c r="O396" s="463">
        <v>3</v>
      </c>
      <c r="P396" s="464">
        <f t="shared" si="18"/>
        <v>3</v>
      </c>
      <c r="Q396" s="462">
        <v>3</v>
      </c>
      <c r="R396" s="465">
        <f t="shared" si="21"/>
        <v>1</v>
      </c>
      <c r="S396" s="466">
        <f t="shared" si="22"/>
        <v>1</v>
      </c>
      <c r="T396" s="467"/>
    </row>
    <row r="397" spans="1:20" ht="16.5" hidden="1" customHeight="1">
      <c r="A397" s="382" t="s">
        <v>111</v>
      </c>
      <c r="B397" s="382" t="s">
        <v>2558</v>
      </c>
      <c r="C397" s="382" t="s">
        <v>663</v>
      </c>
      <c r="D397" s="382" t="s">
        <v>335</v>
      </c>
      <c r="E397" s="382" t="s">
        <v>661</v>
      </c>
      <c r="F397" s="382" t="s">
        <v>916</v>
      </c>
      <c r="G397" s="382" t="s">
        <v>181</v>
      </c>
      <c r="H397" s="382" t="s">
        <v>2599</v>
      </c>
      <c r="I397" s="382" t="s">
        <v>2566</v>
      </c>
      <c r="J397" s="382" t="s">
        <v>2578</v>
      </c>
      <c r="K397" s="382" t="s">
        <v>422</v>
      </c>
      <c r="L397" s="461">
        <v>1</v>
      </c>
      <c r="M397" s="382" t="s">
        <v>2574</v>
      </c>
      <c r="N397" s="462">
        <v>2022</v>
      </c>
      <c r="O397" s="463">
        <v>3</v>
      </c>
      <c r="P397" s="464">
        <f t="shared" si="18"/>
        <v>3</v>
      </c>
      <c r="Q397" s="462">
        <v>3</v>
      </c>
      <c r="R397" s="465">
        <f t="shared" si="21"/>
        <v>1</v>
      </c>
      <c r="S397" s="466">
        <f t="shared" si="22"/>
        <v>1</v>
      </c>
      <c r="T397" s="467"/>
    </row>
    <row r="398" spans="1:20" ht="16.5" hidden="1" customHeight="1">
      <c r="A398" s="382" t="s">
        <v>111</v>
      </c>
      <c r="B398" s="382" t="s">
        <v>2558</v>
      </c>
      <c r="C398" s="382" t="s">
        <v>663</v>
      </c>
      <c r="D398" s="382" t="s">
        <v>335</v>
      </c>
      <c r="E398" s="382" t="s">
        <v>661</v>
      </c>
      <c r="F398" s="382" t="s">
        <v>916</v>
      </c>
      <c r="G398" s="382" t="s">
        <v>181</v>
      </c>
      <c r="H398" s="382" t="s">
        <v>2599</v>
      </c>
      <c r="I398" s="382" t="s">
        <v>2567</v>
      </c>
      <c r="J398" s="382" t="s">
        <v>2578</v>
      </c>
      <c r="K398" s="382" t="s">
        <v>422</v>
      </c>
      <c r="L398" s="461">
        <v>1</v>
      </c>
      <c r="M398" s="382" t="s">
        <v>2574</v>
      </c>
      <c r="N398" s="462">
        <v>2022</v>
      </c>
      <c r="O398" s="463">
        <v>3</v>
      </c>
      <c r="P398" s="464">
        <f t="shared" si="18"/>
        <v>3</v>
      </c>
      <c r="Q398" s="462">
        <v>3</v>
      </c>
      <c r="R398" s="465">
        <f t="shared" si="21"/>
        <v>1</v>
      </c>
      <c r="S398" s="466">
        <f t="shared" si="22"/>
        <v>1</v>
      </c>
      <c r="T398" s="467"/>
    </row>
    <row r="399" spans="1:20" ht="16.5" hidden="1" customHeight="1">
      <c r="A399" s="382" t="s">
        <v>111</v>
      </c>
      <c r="B399" s="382" t="s">
        <v>2558</v>
      </c>
      <c r="C399" s="382" t="s">
        <v>663</v>
      </c>
      <c r="D399" s="382" t="s">
        <v>335</v>
      </c>
      <c r="E399" s="382" t="s">
        <v>661</v>
      </c>
      <c r="F399" s="382" t="s">
        <v>916</v>
      </c>
      <c r="G399" s="382" t="s">
        <v>181</v>
      </c>
      <c r="H399" s="382" t="s">
        <v>2599</v>
      </c>
      <c r="I399" s="382" t="s">
        <v>2568</v>
      </c>
      <c r="J399" s="382" t="s">
        <v>2578</v>
      </c>
      <c r="K399" s="382" t="s">
        <v>422</v>
      </c>
      <c r="L399" s="461">
        <v>1</v>
      </c>
      <c r="M399" s="382" t="s">
        <v>2574</v>
      </c>
      <c r="N399" s="462">
        <v>2022</v>
      </c>
      <c r="O399" s="463">
        <v>3</v>
      </c>
      <c r="P399" s="464">
        <f t="shared" si="18"/>
        <v>3</v>
      </c>
      <c r="Q399" s="462">
        <v>3</v>
      </c>
      <c r="R399" s="465">
        <f t="shared" si="21"/>
        <v>1</v>
      </c>
      <c r="S399" s="466">
        <f t="shared" si="22"/>
        <v>1</v>
      </c>
      <c r="T399" s="467"/>
    </row>
    <row r="400" spans="1:20" ht="16.5" hidden="1" customHeight="1">
      <c r="A400" s="382" t="s">
        <v>111</v>
      </c>
      <c r="B400" s="382" t="s">
        <v>2558</v>
      </c>
      <c r="C400" s="382" t="s">
        <v>663</v>
      </c>
      <c r="D400" s="382" t="s">
        <v>335</v>
      </c>
      <c r="E400" s="382" t="s">
        <v>661</v>
      </c>
      <c r="F400" s="382" t="s">
        <v>916</v>
      </c>
      <c r="G400" s="382" t="s">
        <v>181</v>
      </c>
      <c r="H400" s="382" t="s">
        <v>2599</v>
      </c>
      <c r="I400" s="382" t="s">
        <v>2569</v>
      </c>
      <c r="J400" s="382" t="s">
        <v>2561</v>
      </c>
      <c r="K400" s="382" t="s">
        <v>426</v>
      </c>
      <c r="L400" s="461">
        <v>0.05</v>
      </c>
      <c r="M400" s="382" t="s">
        <v>2576</v>
      </c>
      <c r="N400" s="462">
        <v>2022</v>
      </c>
      <c r="O400" s="463">
        <v>3</v>
      </c>
      <c r="P400" s="464">
        <f t="shared" si="18"/>
        <v>1</v>
      </c>
      <c r="Q400" s="462">
        <v>0</v>
      </c>
      <c r="R400" s="465">
        <f t="shared" si="21"/>
        <v>0</v>
      </c>
      <c r="S400" s="466">
        <f t="shared" si="22"/>
        <v>0</v>
      </c>
      <c r="T400" s="468" t="s">
        <v>2751</v>
      </c>
    </row>
    <row r="401" spans="1:20" ht="16.5" hidden="1" customHeight="1">
      <c r="A401" s="382" t="s">
        <v>111</v>
      </c>
      <c r="B401" s="382" t="s">
        <v>2558</v>
      </c>
      <c r="C401" s="382" t="s">
        <v>663</v>
      </c>
      <c r="D401" s="382" t="s">
        <v>335</v>
      </c>
      <c r="E401" s="382" t="s">
        <v>661</v>
      </c>
      <c r="F401" s="382" t="s">
        <v>916</v>
      </c>
      <c r="G401" s="382" t="s">
        <v>181</v>
      </c>
      <c r="H401" s="382" t="s">
        <v>2599</v>
      </c>
      <c r="I401" s="382" t="s">
        <v>2570</v>
      </c>
      <c r="J401" s="382" t="s">
        <v>2561</v>
      </c>
      <c r="K401" s="382" t="s">
        <v>426</v>
      </c>
      <c r="L401" s="461">
        <v>0.05</v>
      </c>
      <c r="M401" s="382" t="s">
        <v>2576</v>
      </c>
      <c r="N401" s="462">
        <v>2022</v>
      </c>
      <c r="O401" s="463">
        <v>3</v>
      </c>
      <c r="P401" s="464">
        <f t="shared" si="18"/>
        <v>1</v>
      </c>
      <c r="Q401" s="462">
        <v>0</v>
      </c>
      <c r="R401" s="465">
        <f t="shared" si="21"/>
        <v>0</v>
      </c>
      <c r="S401" s="466">
        <f t="shared" si="22"/>
        <v>0</v>
      </c>
      <c r="T401" s="468" t="s">
        <v>2751</v>
      </c>
    </row>
    <row r="402" spans="1:20" ht="16.5" hidden="1" customHeight="1">
      <c r="A402" s="382" t="s">
        <v>111</v>
      </c>
      <c r="B402" s="382" t="s">
        <v>2558</v>
      </c>
      <c r="C402" s="382" t="s">
        <v>663</v>
      </c>
      <c r="D402" s="382" t="s">
        <v>335</v>
      </c>
      <c r="E402" s="382" t="s">
        <v>661</v>
      </c>
      <c r="F402" s="382" t="s">
        <v>916</v>
      </c>
      <c r="G402" s="382" t="s">
        <v>181</v>
      </c>
      <c r="H402" s="382" t="s">
        <v>2599</v>
      </c>
      <c r="I402" s="382" t="s">
        <v>516</v>
      </c>
      <c r="J402" s="382" t="s">
        <v>2561</v>
      </c>
      <c r="K402" s="382" t="s">
        <v>426</v>
      </c>
      <c r="L402" s="461">
        <v>0.05</v>
      </c>
      <c r="M402" s="382" t="s">
        <v>2576</v>
      </c>
      <c r="N402" s="462">
        <v>2022</v>
      </c>
      <c r="O402" s="463">
        <v>3</v>
      </c>
      <c r="P402" s="464">
        <f t="shared" si="18"/>
        <v>1</v>
      </c>
      <c r="Q402" s="462">
        <v>0</v>
      </c>
      <c r="R402" s="465">
        <f t="shared" si="21"/>
        <v>0</v>
      </c>
      <c r="S402" s="466">
        <f t="shared" si="22"/>
        <v>0</v>
      </c>
      <c r="T402" s="468" t="s">
        <v>2751</v>
      </c>
    </row>
    <row r="403" spans="1:20" ht="16.5" hidden="1" customHeight="1">
      <c r="A403" s="382" t="s">
        <v>111</v>
      </c>
      <c r="B403" s="382" t="s">
        <v>2558</v>
      </c>
      <c r="C403" s="382" t="s">
        <v>663</v>
      </c>
      <c r="D403" s="382" t="s">
        <v>335</v>
      </c>
      <c r="E403" s="382" t="s">
        <v>661</v>
      </c>
      <c r="F403" s="382" t="s">
        <v>916</v>
      </c>
      <c r="G403" s="382" t="s">
        <v>181</v>
      </c>
      <c r="H403" s="382" t="s">
        <v>2599</v>
      </c>
      <c r="I403" s="382" t="s">
        <v>2571</v>
      </c>
      <c r="J403" s="382" t="s">
        <v>2561</v>
      </c>
      <c r="K403" s="382" t="s">
        <v>426</v>
      </c>
      <c r="L403" s="461">
        <v>0.05</v>
      </c>
      <c r="M403" s="382" t="s">
        <v>2576</v>
      </c>
      <c r="N403" s="462">
        <v>2022</v>
      </c>
      <c r="O403" s="463">
        <v>3</v>
      </c>
      <c r="P403" s="464">
        <f t="shared" si="18"/>
        <v>1</v>
      </c>
      <c r="Q403" s="462">
        <v>0</v>
      </c>
      <c r="R403" s="465">
        <f t="shared" si="21"/>
        <v>0</v>
      </c>
      <c r="S403" s="466">
        <f t="shared" si="22"/>
        <v>0</v>
      </c>
      <c r="T403" s="468" t="s">
        <v>2751</v>
      </c>
    </row>
    <row r="404" spans="1:20" ht="16.5" hidden="1" customHeight="1">
      <c r="A404" s="382" t="s">
        <v>111</v>
      </c>
      <c r="B404" s="382" t="s">
        <v>2558</v>
      </c>
      <c r="C404" s="382" t="s">
        <v>663</v>
      </c>
      <c r="D404" s="382" t="s">
        <v>335</v>
      </c>
      <c r="E404" s="382" t="s">
        <v>661</v>
      </c>
      <c r="F404" s="382" t="s">
        <v>916</v>
      </c>
      <c r="G404" s="382" t="s">
        <v>181</v>
      </c>
      <c r="H404" s="382" t="s">
        <v>2599</v>
      </c>
      <c r="I404" s="382" t="s">
        <v>523</v>
      </c>
      <c r="J404" s="382" t="s">
        <v>2578</v>
      </c>
      <c r="K404" s="382" t="s">
        <v>422</v>
      </c>
      <c r="L404" s="461">
        <v>1</v>
      </c>
      <c r="M404" s="382" t="s">
        <v>2574</v>
      </c>
      <c r="N404" s="462">
        <v>2022</v>
      </c>
      <c r="O404" s="463">
        <v>3</v>
      </c>
      <c r="P404" s="464">
        <f t="shared" si="18"/>
        <v>3</v>
      </c>
      <c r="Q404" s="462">
        <v>3</v>
      </c>
      <c r="R404" s="465">
        <f t="shared" si="21"/>
        <v>1</v>
      </c>
      <c r="S404" s="466">
        <f t="shared" si="22"/>
        <v>1</v>
      </c>
      <c r="T404" s="467"/>
    </row>
    <row r="405" spans="1:20" ht="16.5" hidden="1" customHeight="1">
      <c r="A405" s="382" t="s">
        <v>111</v>
      </c>
      <c r="B405" s="382" t="s">
        <v>2558</v>
      </c>
      <c r="C405" s="382" t="s">
        <v>663</v>
      </c>
      <c r="D405" s="382" t="s">
        <v>335</v>
      </c>
      <c r="E405" s="382" t="s">
        <v>661</v>
      </c>
      <c r="F405" s="382" t="s">
        <v>916</v>
      </c>
      <c r="G405" s="382" t="s">
        <v>181</v>
      </c>
      <c r="H405" s="382" t="s">
        <v>2599</v>
      </c>
      <c r="I405" s="382" t="s">
        <v>522</v>
      </c>
      <c r="J405" s="382" t="s">
        <v>2578</v>
      </c>
      <c r="K405" s="382" t="s">
        <v>422</v>
      </c>
      <c r="L405" s="461">
        <v>1</v>
      </c>
      <c r="M405" s="382" t="s">
        <v>2574</v>
      </c>
      <c r="N405" s="462">
        <v>2022</v>
      </c>
      <c r="O405" s="463">
        <v>3</v>
      </c>
      <c r="P405" s="464">
        <f t="shared" si="18"/>
        <v>3</v>
      </c>
      <c r="Q405" s="462">
        <v>3</v>
      </c>
      <c r="R405" s="465">
        <f t="shared" si="21"/>
        <v>1</v>
      </c>
      <c r="S405" s="466">
        <f t="shared" si="22"/>
        <v>1</v>
      </c>
      <c r="T405" s="467"/>
    </row>
    <row r="406" spans="1:20" ht="16.5" hidden="1" customHeight="1">
      <c r="A406" s="382" t="s">
        <v>111</v>
      </c>
      <c r="B406" s="382" t="s">
        <v>2558</v>
      </c>
      <c r="C406" s="382" t="s">
        <v>663</v>
      </c>
      <c r="D406" s="382" t="s">
        <v>335</v>
      </c>
      <c r="E406" s="382" t="s">
        <v>661</v>
      </c>
      <c r="F406" s="382" t="s">
        <v>916</v>
      </c>
      <c r="G406" s="382" t="s">
        <v>181</v>
      </c>
      <c r="H406" s="382" t="s">
        <v>2599</v>
      </c>
      <c r="I406" s="382" t="s">
        <v>524</v>
      </c>
      <c r="J406" s="382" t="s">
        <v>2578</v>
      </c>
      <c r="K406" s="382" t="s">
        <v>422</v>
      </c>
      <c r="L406" s="461">
        <v>1</v>
      </c>
      <c r="M406" s="382" t="s">
        <v>2574</v>
      </c>
      <c r="N406" s="462">
        <v>2022</v>
      </c>
      <c r="O406" s="463">
        <v>3</v>
      </c>
      <c r="P406" s="464">
        <f t="shared" si="18"/>
        <v>3</v>
      </c>
      <c r="Q406" s="462">
        <v>3</v>
      </c>
      <c r="R406" s="465">
        <f t="shared" si="21"/>
        <v>1</v>
      </c>
      <c r="S406" s="466">
        <f t="shared" si="22"/>
        <v>1</v>
      </c>
      <c r="T406" s="467"/>
    </row>
    <row r="407" spans="1:20" ht="16.5" hidden="1" customHeight="1">
      <c r="A407" s="382" t="s">
        <v>111</v>
      </c>
      <c r="B407" s="382" t="s">
        <v>2558</v>
      </c>
      <c r="C407" s="382" t="s">
        <v>663</v>
      </c>
      <c r="D407" s="382" t="s">
        <v>335</v>
      </c>
      <c r="E407" s="382" t="s">
        <v>661</v>
      </c>
      <c r="F407" s="382" t="s">
        <v>916</v>
      </c>
      <c r="G407" s="382" t="s">
        <v>181</v>
      </c>
      <c r="H407" s="382" t="s">
        <v>2600</v>
      </c>
      <c r="I407" s="382" t="s">
        <v>502</v>
      </c>
      <c r="J407" s="382" t="s">
        <v>2578</v>
      </c>
      <c r="K407" s="382" t="s">
        <v>422</v>
      </c>
      <c r="L407" s="461">
        <v>1</v>
      </c>
      <c r="M407" s="382" t="s">
        <v>2574</v>
      </c>
      <c r="N407" s="462">
        <v>2022</v>
      </c>
      <c r="O407" s="463">
        <v>30</v>
      </c>
      <c r="P407" s="464">
        <f t="shared" si="18"/>
        <v>30</v>
      </c>
      <c r="Q407" s="462">
        <v>30</v>
      </c>
      <c r="R407" s="465">
        <f t="shared" si="21"/>
        <v>1</v>
      </c>
      <c r="S407" s="466">
        <f t="shared" si="22"/>
        <v>1</v>
      </c>
      <c r="T407" s="467"/>
    </row>
    <row r="408" spans="1:20" ht="16.5" hidden="1" customHeight="1">
      <c r="A408" s="382" t="s">
        <v>111</v>
      </c>
      <c r="B408" s="382" t="s">
        <v>2558</v>
      </c>
      <c r="C408" s="382" t="s">
        <v>663</v>
      </c>
      <c r="D408" s="382" t="s">
        <v>335</v>
      </c>
      <c r="E408" s="382" t="s">
        <v>661</v>
      </c>
      <c r="F408" s="382" t="s">
        <v>916</v>
      </c>
      <c r="G408" s="382" t="s">
        <v>181</v>
      </c>
      <c r="H408" s="382" t="s">
        <v>2600</v>
      </c>
      <c r="I408" s="382" t="s">
        <v>506</v>
      </c>
      <c r="J408" s="382" t="s">
        <v>2578</v>
      </c>
      <c r="K408" s="382" t="s">
        <v>422</v>
      </c>
      <c r="L408" s="461">
        <v>1</v>
      </c>
      <c r="M408" s="382" t="s">
        <v>2574</v>
      </c>
      <c r="N408" s="462">
        <v>2022</v>
      </c>
      <c r="O408" s="463">
        <v>30</v>
      </c>
      <c r="P408" s="464">
        <f t="shared" si="18"/>
        <v>30</v>
      </c>
      <c r="Q408" s="462">
        <v>30</v>
      </c>
      <c r="R408" s="465">
        <f t="shared" si="21"/>
        <v>1</v>
      </c>
      <c r="S408" s="466">
        <f t="shared" si="22"/>
        <v>1</v>
      </c>
      <c r="T408" s="467"/>
    </row>
    <row r="409" spans="1:20" ht="16.5" hidden="1" customHeight="1">
      <c r="A409" s="382" t="s">
        <v>111</v>
      </c>
      <c r="B409" s="382" t="s">
        <v>2558</v>
      </c>
      <c r="C409" s="382" t="s">
        <v>663</v>
      </c>
      <c r="D409" s="382" t="s">
        <v>335</v>
      </c>
      <c r="E409" s="382" t="s">
        <v>661</v>
      </c>
      <c r="F409" s="382" t="s">
        <v>916</v>
      </c>
      <c r="G409" s="382" t="s">
        <v>181</v>
      </c>
      <c r="H409" s="382" t="s">
        <v>2600</v>
      </c>
      <c r="I409" s="382" t="s">
        <v>504</v>
      </c>
      <c r="J409" s="382" t="s">
        <v>2578</v>
      </c>
      <c r="K409" s="382" t="s">
        <v>422</v>
      </c>
      <c r="L409" s="461">
        <v>1</v>
      </c>
      <c r="M409" s="382" t="s">
        <v>2574</v>
      </c>
      <c r="N409" s="462">
        <v>2022</v>
      </c>
      <c r="O409" s="463">
        <v>30</v>
      </c>
      <c r="P409" s="464">
        <f t="shared" ref="P409:P472" si="23">ROUNDUP(O409*L409,0)</f>
        <v>30</v>
      </c>
      <c r="Q409" s="462">
        <v>30</v>
      </c>
      <c r="R409" s="465">
        <f t="shared" si="21"/>
        <v>1</v>
      </c>
      <c r="S409" s="466">
        <f t="shared" si="22"/>
        <v>1</v>
      </c>
      <c r="T409" s="467"/>
    </row>
    <row r="410" spans="1:20" ht="16.5" hidden="1" customHeight="1">
      <c r="A410" s="382" t="s">
        <v>111</v>
      </c>
      <c r="B410" s="382" t="s">
        <v>2558</v>
      </c>
      <c r="C410" s="382" t="s">
        <v>663</v>
      </c>
      <c r="D410" s="382" t="s">
        <v>335</v>
      </c>
      <c r="E410" s="382" t="s">
        <v>661</v>
      </c>
      <c r="F410" s="382" t="s">
        <v>916</v>
      </c>
      <c r="G410" s="382" t="s">
        <v>181</v>
      </c>
      <c r="H410" s="382" t="s">
        <v>2600</v>
      </c>
      <c r="I410" s="382" t="s">
        <v>505</v>
      </c>
      <c r="J410" s="382" t="s">
        <v>2578</v>
      </c>
      <c r="K410" s="382" t="s">
        <v>422</v>
      </c>
      <c r="L410" s="461">
        <v>1</v>
      </c>
      <c r="M410" s="382" t="s">
        <v>2574</v>
      </c>
      <c r="N410" s="462">
        <v>2022</v>
      </c>
      <c r="O410" s="463">
        <v>30</v>
      </c>
      <c r="P410" s="464">
        <f t="shared" si="23"/>
        <v>30</v>
      </c>
      <c r="Q410" s="462">
        <v>30</v>
      </c>
      <c r="R410" s="465">
        <f t="shared" si="21"/>
        <v>1</v>
      </c>
      <c r="S410" s="466">
        <f t="shared" si="22"/>
        <v>1</v>
      </c>
      <c r="T410" s="467"/>
    </row>
    <row r="411" spans="1:20" ht="16.5" hidden="1" customHeight="1">
      <c r="A411" s="382" t="s">
        <v>111</v>
      </c>
      <c r="B411" s="382" t="s">
        <v>2558</v>
      </c>
      <c r="C411" s="382" t="s">
        <v>663</v>
      </c>
      <c r="D411" s="382" t="s">
        <v>335</v>
      </c>
      <c r="E411" s="382" t="s">
        <v>661</v>
      </c>
      <c r="F411" s="382" t="s">
        <v>916</v>
      </c>
      <c r="G411" s="382" t="s">
        <v>181</v>
      </c>
      <c r="H411" s="382" t="s">
        <v>2600</v>
      </c>
      <c r="I411" s="382" t="s">
        <v>514</v>
      </c>
      <c r="J411" s="382" t="s">
        <v>2578</v>
      </c>
      <c r="K411" s="382" t="s">
        <v>422</v>
      </c>
      <c r="L411" s="461">
        <v>1</v>
      </c>
      <c r="M411" s="382" t="s">
        <v>2574</v>
      </c>
      <c r="N411" s="462">
        <v>2022</v>
      </c>
      <c r="O411" s="463">
        <v>30</v>
      </c>
      <c r="P411" s="464">
        <f t="shared" si="23"/>
        <v>30</v>
      </c>
      <c r="Q411" s="462">
        <v>30</v>
      </c>
      <c r="R411" s="465">
        <f t="shared" si="21"/>
        <v>1</v>
      </c>
      <c r="S411" s="466">
        <f t="shared" si="22"/>
        <v>1</v>
      </c>
      <c r="T411" s="467"/>
    </row>
    <row r="412" spans="1:20" ht="16.5" hidden="1" customHeight="1">
      <c r="A412" s="382" t="s">
        <v>111</v>
      </c>
      <c r="B412" s="382" t="s">
        <v>2558</v>
      </c>
      <c r="C412" s="382" t="s">
        <v>663</v>
      </c>
      <c r="D412" s="382" t="s">
        <v>335</v>
      </c>
      <c r="E412" s="382" t="s">
        <v>661</v>
      </c>
      <c r="F412" s="382" t="s">
        <v>916</v>
      </c>
      <c r="G412" s="382" t="s">
        <v>181</v>
      </c>
      <c r="H412" s="382" t="s">
        <v>2600</v>
      </c>
      <c r="I412" s="382" t="s">
        <v>2563</v>
      </c>
      <c r="J412" s="382" t="s">
        <v>2578</v>
      </c>
      <c r="K412" s="382" t="s">
        <v>422</v>
      </c>
      <c r="L412" s="461">
        <v>1</v>
      </c>
      <c r="M412" s="382" t="s">
        <v>2574</v>
      </c>
      <c r="N412" s="462">
        <v>2022</v>
      </c>
      <c r="O412" s="463">
        <v>30</v>
      </c>
      <c r="P412" s="464">
        <f t="shared" si="23"/>
        <v>30</v>
      </c>
      <c r="Q412" s="462">
        <v>30</v>
      </c>
      <c r="R412" s="465">
        <f t="shared" si="21"/>
        <v>1</v>
      </c>
      <c r="S412" s="466">
        <f t="shared" si="22"/>
        <v>1</v>
      </c>
      <c r="T412" s="467"/>
    </row>
    <row r="413" spans="1:20" ht="16.5" hidden="1" customHeight="1">
      <c r="A413" s="382" t="s">
        <v>111</v>
      </c>
      <c r="B413" s="382" t="s">
        <v>2558</v>
      </c>
      <c r="C413" s="382" t="s">
        <v>663</v>
      </c>
      <c r="D413" s="382" t="s">
        <v>335</v>
      </c>
      <c r="E413" s="382" t="s">
        <v>661</v>
      </c>
      <c r="F413" s="382" t="s">
        <v>916</v>
      </c>
      <c r="G413" s="382" t="s">
        <v>181</v>
      </c>
      <c r="H413" s="382" t="s">
        <v>2600</v>
      </c>
      <c r="I413" s="382" t="s">
        <v>507</v>
      </c>
      <c r="J413" s="382" t="s">
        <v>2578</v>
      </c>
      <c r="K413" s="382" t="s">
        <v>422</v>
      </c>
      <c r="L413" s="461">
        <v>1</v>
      </c>
      <c r="M413" s="382" t="s">
        <v>2574</v>
      </c>
      <c r="N413" s="462">
        <v>2022</v>
      </c>
      <c r="O413" s="463">
        <v>30</v>
      </c>
      <c r="P413" s="464">
        <f t="shared" si="23"/>
        <v>30</v>
      </c>
      <c r="Q413" s="462">
        <v>30</v>
      </c>
      <c r="R413" s="465">
        <f t="shared" si="21"/>
        <v>1</v>
      </c>
      <c r="S413" s="466">
        <f t="shared" si="22"/>
        <v>1</v>
      </c>
      <c r="T413" s="467"/>
    </row>
    <row r="414" spans="1:20" ht="16.5" hidden="1" customHeight="1">
      <c r="A414" s="382" t="s">
        <v>111</v>
      </c>
      <c r="B414" s="382" t="s">
        <v>2558</v>
      </c>
      <c r="C414" s="382" t="s">
        <v>663</v>
      </c>
      <c r="D414" s="382" t="s">
        <v>335</v>
      </c>
      <c r="E414" s="382" t="s">
        <v>661</v>
      </c>
      <c r="F414" s="382" t="s">
        <v>916</v>
      </c>
      <c r="G414" s="382" t="s">
        <v>181</v>
      </c>
      <c r="H414" s="382" t="s">
        <v>2600</v>
      </c>
      <c r="I414" s="382" t="s">
        <v>2564</v>
      </c>
      <c r="J414" s="382" t="s">
        <v>2578</v>
      </c>
      <c r="K414" s="382" t="s">
        <v>422</v>
      </c>
      <c r="L414" s="461">
        <v>1</v>
      </c>
      <c r="M414" s="382" t="s">
        <v>2574</v>
      </c>
      <c r="N414" s="462">
        <v>2022</v>
      </c>
      <c r="O414" s="463">
        <v>30</v>
      </c>
      <c r="P414" s="464">
        <f t="shared" si="23"/>
        <v>30</v>
      </c>
      <c r="Q414" s="462">
        <v>30</v>
      </c>
      <c r="R414" s="465">
        <f t="shared" si="21"/>
        <v>1</v>
      </c>
      <c r="S414" s="466">
        <f t="shared" si="22"/>
        <v>1</v>
      </c>
      <c r="T414" s="467"/>
    </row>
    <row r="415" spans="1:20" ht="16.5" hidden="1" customHeight="1">
      <c r="A415" s="382" t="s">
        <v>111</v>
      </c>
      <c r="B415" s="382" t="s">
        <v>2558</v>
      </c>
      <c r="C415" s="382" t="s">
        <v>663</v>
      </c>
      <c r="D415" s="382" t="s">
        <v>335</v>
      </c>
      <c r="E415" s="382" t="s">
        <v>661</v>
      </c>
      <c r="F415" s="382" t="s">
        <v>916</v>
      </c>
      <c r="G415" s="382" t="s">
        <v>181</v>
      </c>
      <c r="H415" s="382" t="s">
        <v>2600</v>
      </c>
      <c r="I415" s="382" t="s">
        <v>2565</v>
      </c>
      <c r="J415" s="382" t="s">
        <v>2578</v>
      </c>
      <c r="K415" s="382" t="s">
        <v>422</v>
      </c>
      <c r="L415" s="461">
        <v>1</v>
      </c>
      <c r="M415" s="382" t="s">
        <v>2574</v>
      </c>
      <c r="N415" s="462">
        <v>2022</v>
      </c>
      <c r="O415" s="463">
        <v>30</v>
      </c>
      <c r="P415" s="464">
        <f t="shared" si="23"/>
        <v>30</v>
      </c>
      <c r="Q415" s="462">
        <v>30</v>
      </c>
      <c r="R415" s="465">
        <f t="shared" si="21"/>
        <v>1</v>
      </c>
      <c r="S415" s="466">
        <f t="shared" si="22"/>
        <v>1</v>
      </c>
      <c r="T415" s="467"/>
    </row>
    <row r="416" spans="1:20" ht="16.5" hidden="1" customHeight="1">
      <c r="A416" s="382" t="s">
        <v>111</v>
      </c>
      <c r="B416" s="382" t="s">
        <v>2558</v>
      </c>
      <c r="C416" s="382" t="s">
        <v>663</v>
      </c>
      <c r="D416" s="382" t="s">
        <v>335</v>
      </c>
      <c r="E416" s="382" t="s">
        <v>661</v>
      </c>
      <c r="F416" s="382" t="s">
        <v>916</v>
      </c>
      <c r="G416" s="382" t="s">
        <v>181</v>
      </c>
      <c r="H416" s="382" t="s">
        <v>2600</v>
      </c>
      <c r="I416" s="382" t="s">
        <v>509</v>
      </c>
      <c r="J416" s="382" t="s">
        <v>2578</v>
      </c>
      <c r="K416" s="382" t="s">
        <v>422</v>
      </c>
      <c r="L416" s="461">
        <v>1</v>
      </c>
      <c r="M416" s="382" t="s">
        <v>2574</v>
      </c>
      <c r="N416" s="462">
        <v>2022</v>
      </c>
      <c r="O416" s="463">
        <v>30</v>
      </c>
      <c r="P416" s="464">
        <f t="shared" si="23"/>
        <v>30</v>
      </c>
      <c r="Q416" s="462">
        <v>30</v>
      </c>
      <c r="R416" s="465">
        <f t="shared" si="21"/>
        <v>1</v>
      </c>
      <c r="S416" s="466">
        <f t="shared" si="22"/>
        <v>1</v>
      </c>
      <c r="T416" s="467"/>
    </row>
    <row r="417" spans="1:20" ht="16.5" hidden="1" customHeight="1">
      <c r="A417" s="382" t="s">
        <v>111</v>
      </c>
      <c r="B417" s="382" t="s">
        <v>2558</v>
      </c>
      <c r="C417" s="382" t="s">
        <v>663</v>
      </c>
      <c r="D417" s="382" t="s">
        <v>335</v>
      </c>
      <c r="E417" s="382" t="s">
        <v>661</v>
      </c>
      <c r="F417" s="382" t="s">
        <v>916</v>
      </c>
      <c r="G417" s="382" t="s">
        <v>181</v>
      </c>
      <c r="H417" s="382" t="s">
        <v>2600</v>
      </c>
      <c r="I417" s="382" t="s">
        <v>2566</v>
      </c>
      <c r="J417" s="382" t="s">
        <v>2578</v>
      </c>
      <c r="K417" s="382" t="s">
        <v>422</v>
      </c>
      <c r="L417" s="461">
        <v>1</v>
      </c>
      <c r="M417" s="382" t="s">
        <v>2574</v>
      </c>
      <c r="N417" s="462">
        <v>2022</v>
      </c>
      <c r="O417" s="463">
        <v>30</v>
      </c>
      <c r="P417" s="464">
        <f t="shared" si="23"/>
        <v>30</v>
      </c>
      <c r="Q417" s="462">
        <v>30</v>
      </c>
      <c r="R417" s="465">
        <f t="shared" si="21"/>
        <v>1</v>
      </c>
      <c r="S417" s="466">
        <f t="shared" si="22"/>
        <v>1</v>
      </c>
      <c r="T417" s="467"/>
    </row>
    <row r="418" spans="1:20" ht="16.5" hidden="1" customHeight="1">
      <c r="A418" s="382" t="s">
        <v>111</v>
      </c>
      <c r="B418" s="382" t="s">
        <v>2558</v>
      </c>
      <c r="C418" s="382" t="s">
        <v>663</v>
      </c>
      <c r="D418" s="382" t="s">
        <v>335</v>
      </c>
      <c r="E418" s="382" t="s">
        <v>661</v>
      </c>
      <c r="F418" s="382" t="s">
        <v>916</v>
      </c>
      <c r="G418" s="382" t="s">
        <v>181</v>
      </c>
      <c r="H418" s="382" t="s">
        <v>2600</v>
      </c>
      <c r="I418" s="382" t="s">
        <v>2567</v>
      </c>
      <c r="J418" s="382" t="s">
        <v>2578</v>
      </c>
      <c r="K418" s="382" t="s">
        <v>422</v>
      </c>
      <c r="L418" s="461">
        <v>1</v>
      </c>
      <c r="M418" s="382" t="s">
        <v>2574</v>
      </c>
      <c r="N418" s="462">
        <v>2022</v>
      </c>
      <c r="O418" s="463">
        <v>30</v>
      </c>
      <c r="P418" s="464">
        <f t="shared" si="23"/>
        <v>30</v>
      </c>
      <c r="Q418" s="462">
        <v>30</v>
      </c>
      <c r="R418" s="465">
        <f t="shared" si="21"/>
        <v>1</v>
      </c>
      <c r="S418" s="466">
        <f t="shared" si="22"/>
        <v>1</v>
      </c>
      <c r="T418" s="467"/>
    </row>
    <row r="419" spans="1:20" ht="16.5" hidden="1" customHeight="1">
      <c r="A419" s="382" t="s">
        <v>111</v>
      </c>
      <c r="B419" s="382" t="s">
        <v>2558</v>
      </c>
      <c r="C419" s="382" t="s">
        <v>663</v>
      </c>
      <c r="D419" s="382" t="s">
        <v>335</v>
      </c>
      <c r="E419" s="382" t="s">
        <v>661</v>
      </c>
      <c r="F419" s="382" t="s">
        <v>916</v>
      </c>
      <c r="G419" s="382" t="s">
        <v>181</v>
      </c>
      <c r="H419" s="382" t="s">
        <v>2600</v>
      </c>
      <c r="I419" s="382" t="s">
        <v>2568</v>
      </c>
      <c r="J419" s="382" t="s">
        <v>2578</v>
      </c>
      <c r="K419" s="382" t="s">
        <v>422</v>
      </c>
      <c r="L419" s="461">
        <v>1</v>
      </c>
      <c r="M419" s="382" t="s">
        <v>2574</v>
      </c>
      <c r="N419" s="462">
        <v>2022</v>
      </c>
      <c r="O419" s="463">
        <v>30</v>
      </c>
      <c r="P419" s="464">
        <f t="shared" si="23"/>
        <v>30</v>
      </c>
      <c r="Q419" s="462">
        <v>30</v>
      </c>
      <c r="R419" s="465">
        <f t="shared" si="21"/>
        <v>1</v>
      </c>
      <c r="S419" s="466">
        <f t="shared" si="22"/>
        <v>1</v>
      </c>
      <c r="T419" s="467"/>
    </row>
    <row r="420" spans="1:20" ht="16.5" hidden="1" customHeight="1">
      <c r="A420" s="382" t="s">
        <v>111</v>
      </c>
      <c r="B420" s="382" t="s">
        <v>2558</v>
      </c>
      <c r="C420" s="382" t="s">
        <v>663</v>
      </c>
      <c r="D420" s="382" t="s">
        <v>335</v>
      </c>
      <c r="E420" s="382" t="s">
        <v>661</v>
      </c>
      <c r="F420" s="382" t="s">
        <v>916</v>
      </c>
      <c r="G420" s="382" t="s">
        <v>181</v>
      </c>
      <c r="H420" s="382" t="s">
        <v>2600</v>
      </c>
      <c r="I420" s="382" t="s">
        <v>2569</v>
      </c>
      <c r="J420" s="382" t="s">
        <v>2561</v>
      </c>
      <c r="K420" s="382" t="s">
        <v>426</v>
      </c>
      <c r="L420" s="461">
        <v>0.05</v>
      </c>
      <c r="M420" s="382" t="s">
        <v>2576</v>
      </c>
      <c r="N420" s="462">
        <v>2022</v>
      </c>
      <c r="O420" s="463">
        <v>30</v>
      </c>
      <c r="P420" s="464">
        <f t="shared" si="23"/>
        <v>2</v>
      </c>
      <c r="Q420" s="462">
        <v>0</v>
      </c>
      <c r="R420" s="465">
        <f t="shared" si="21"/>
        <v>0</v>
      </c>
      <c r="S420" s="466">
        <f t="shared" si="22"/>
        <v>0</v>
      </c>
      <c r="T420" s="468" t="s">
        <v>2751</v>
      </c>
    </row>
    <row r="421" spans="1:20" ht="16.5" hidden="1" customHeight="1">
      <c r="A421" s="382" t="s">
        <v>111</v>
      </c>
      <c r="B421" s="382" t="s">
        <v>2558</v>
      </c>
      <c r="C421" s="382" t="s">
        <v>663</v>
      </c>
      <c r="D421" s="382" t="s">
        <v>335</v>
      </c>
      <c r="E421" s="382" t="s">
        <v>661</v>
      </c>
      <c r="F421" s="382" t="s">
        <v>916</v>
      </c>
      <c r="G421" s="382" t="s">
        <v>181</v>
      </c>
      <c r="H421" s="382" t="s">
        <v>2600</v>
      </c>
      <c r="I421" s="382" t="s">
        <v>2570</v>
      </c>
      <c r="J421" s="382" t="s">
        <v>2561</v>
      </c>
      <c r="K421" s="382" t="s">
        <v>426</v>
      </c>
      <c r="L421" s="461">
        <v>0.05</v>
      </c>
      <c r="M421" s="382" t="s">
        <v>2576</v>
      </c>
      <c r="N421" s="462">
        <v>2022</v>
      </c>
      <c r="O421" s="463">
        <v>30</v>
      </c>
      <c r="P421" s="464">
        <f t="shared" si="23"/>
        <v>2</v>
      </c>
      <c r="Q421" s="462">
        <v>0</v>
      </c>
      <c r="R421" s="465">
        <f t="shared" si="21"/>
        <v>0</v>
      </c>
      <c r="S421" s="466">
        <f t="shared" si="22"/>
        <v>0</v>
      </c>
      <c r="T421" s="468" t="s">
        <v>2751</v>
      </c>
    </row>
    <row r="422" spans="1:20" ht="16.5" hidden="1" customHeight="1">
      <c r="A422" s="382" t="s">
        <v>111</v>
      </c>
      <c r="B422" s="382" t="s">
        <v>2558</v>
      </c>
      <c r="C422" s="382" t="s">
        <v>663</v>
      </c>
      <c r="D422" s="382" t="s">
        <v>335</v>
      </c>
      <c r="E422" s="382" t="s">
        <v>661</v>
      </c>
      <c r="F422" s="382" t="s">
        <v>916</v>
      </c>
      <c r="G422" s="382" t="s">
        <v>181</v>
      </c>
      <c r="H422" s="382" t="s">
        <v>2600</v>
      </c>
      <c r="I422" s="382" t="s">
        <v>516</v>
      </c>
      <c r="J422" s="382" t="s">
        <v>2561</v>
      </c>
      <c r="K422" s="382" t="s">
        <v>426</v>
      </c>
      <c r="L422" s="461">
        <v>0.05</v>
      </c>
      <c r="M422" s="382" t="s">
        <v>2576</v>
      </c>
      <c r="N422" s="462">
        <v>2022</v>
      </c>
      <c r="O422" s="463">
        <v>30</v>
      </c>
      <c r="P422" s="464">
        <f t="shared" si="23"/>
        <v>2</v>
      </c>
      <c r="Q422" s="462">
        <v>0</v>
      </c>
      <c r="R422" s="465">
        <f t="shared" si="21"/>
        <v>0</v>
      </c>
      <c r="S422" s="466">
        <f t="shared" si="22"/>
        <v>0</v>
      </c>
      <c r="T422" s="468" t="s">
        <v>2751</v>
      </c>
    </row>
    <row r="423" spans="1:20" ht="16.5" hidden="1" customHeight="1">
      <c r="A423" s="382" t="s">
        <v>111</v>
      </c>
      <c r="B423" s="382" t="s">
        <v>2558</v>
      </c>
      <c r="C423" s="382" t="s">
        <v>663</v>
      </c>
      <c r="D423" s="382" t="s">
        <v>335</v>
      </c>
      <c r="E423" s="382" t="s">
        <v>661</v>
      </c>
      <c r="F423" s="382" t="s">
        <v>916</v>
      </c>
      <c r="G423" s="382" t="s">
        <v>181</v>
      </c>
      <c r="H423" s="382" t="s">
        <v>2600</v>
      </c>
      <c r="I423" s="382" t="s">
        <v>2571</v>
      </c>
      <c r="J423" s="382" t="s">
        <v>2561</v>
      </c>
      <c r="K423" s="382" t="s">
        <v>426</v>
      </c>
      <c r="L423" s="461">
        <v>0.05</v>
      </c>
      <c r="M423" s="382" t="s">
        <v>2576</v>
      </c>
      <c r="N423" s="462">
        <v>2022</v>
      </c>
      <c r="O423" s="463">
        <v>30</v>
      </c>
      <c r="P423" s="464">
        <f t="shared" si="23"/>
        <v>2</v>
      </c>
      <c r="Q423" s="462">
        <v>0</v>
      </c>
      <c r="R423" s="465">
        <f t="shared" si="21"/>
        <v>0</v>
      </c>
      <c r="S423" s="466">
        <f t="shared" si="22"/>
        <v>0</v>
      </c>
      <c r="T423" s="468" t="s">
        <v>2751</v>
      </c>
    </row>
    <row r="424" spans="1:20" ht="16.5" hidden="1" customHeight="1">
      <c r="A424" s="382" t="s">
        <v>111</v>
      </c>
      <c r="B424" s="382" t="s">
        <v>2558</v>
      </c>
      <c r="C424" s="382" t="s">
        <v>663</v>
      </c>
      <c r="D424" s="382" t="s">
        <v>335</v>
      </c>
      <c r="E424" s="382" t="s">
        <v>661</v>
      </c>
      <c r="F424" s="382" t="s">
        <v>916</v>
      </c>
      <c r="G424" s="382" t="s">
        <v>181</v>
      </c>
      <c r="H424" s="382" t="s">
        <v>2600</v>
      </c>
      <c r="I424" s="382" t="s">
        <v>523</v>
      </c>
      <c r="J424" s="382" t="s">
        <v>2578</v>
      </c>
      <c r="K424" s="382" t="s">
        <v>422</v>
      </c>
      <c r="L424" s="461">
        <v>1</v>
      </c>
      <c r="M424" s="382" t="s">
        <v>2574</v>
      </c>
      <c r="N424" s="462">
        <v>2022</v>
      </c>
      <c r="O424" s="463">
        <v>30</v>
      </c>
      <c r="P424" s="464">
        <f t="shared" si="23"/>
        <v>30</v>
      </c>
      <c r="Q424" s="462">
        <v>30</v>
      </c>
      <c r="R424" s="465">
        <f t="shared" si="21"/>
        <v>1</v>
      </c>
      <c r="S424" s="466">
        <f t="shared" si="22"/>
        <v>1</v>
      </c>
      <c r="T424" s="467"/>
    </row>
    <row r="425" spans="1:20" ht="16.5" hidden="1" customHeight="1">
      <c r="A425" s="382" t="s">
        <v>111</v>
      </c>
      <c r="B425" s="382" t="s">
        <v>2558</v>
      </c>
      <c r="C425" s="382" t="s">
        <v>663</v>
      </c>
      <c r="D425" s="382" t="s">
        <v>335</v>
      </c>
      <c r="E425" s="382" t="s">
        <v>661</v>
      </c>
      <c r="F425" s="382" t="s">
        <v>916</v>
      </c>
      <c r="G425" s="382" t="s">
        <v>181</v>
      </c>
      <c r="H425" s="382" t="s">
        <v>2600</v>
      </c>
      <c r="I425" s="382" t="s">
        <v>522</v>
      </c>
      <c r="J425" s="382" t="s">
        <v>2578</v>
      </c>
      <c r="K425" s="382" t="s">
        <v>422</v>
      </c>
      <c r="L425" s="461">
        <v>1</v>
      </c>
      <c r="M425" s="382" t="s">
        <v>2574</v>
      </c>
      <c r="N425" s="462">
        <v>2022</v>
      </c>
      <c r="O425" s="463">
        <v>30</v>
      </c>
      <c r="P425" s="464">
        <f t="shared" si="23"/>
        <v>30</v>
      </c>
      <c r="Q425" s="462">
        <v>30</v>
      </c>
      <c r="R425" s="465">
        <f t="shared" si="21"/>
        <v>1</v>
      </c>
      <c r="S425" s="466">
        <f t="shared" si="22"/>
        <v>1</v>
      </c>
      <c r="T425" s="467"/>
    </row>
    <row r="426" spans="1:20" ht="16.5" hidden="1" customHeight="1">
      <c r="A426" s="382" t="s">
        <v>111</v>
      </c>
      <c r="B426" s="382" t="s">
        <v>2558</v>
      </c>
      <c r="C426" s="382" t="s">
        <v>663</v>
      </c>
      <c r="D426" s="382" t="s">
        <v>335</v>
      </c>
      <c r="E426" s="382" t="s">
        <v>661</v>
      </c>
      <c r="F426" s="382" t="s">
        <v>916</v>
      </c>
      <c r="G426" s="382" t="s">
        <v>181</v>
      </c>
      <c r="H426" s="382" t="s">
        <v>2600</v>
      </c>
      <c r="I426" s="382" t="s">
        <v>524</v>
      </c>
      <c r="J426" s="382" t="s">
        <v>2578</v>
      </c>
      <c r="K426" s="382" t="s">
        <v>422</v>
      </c>
      <c r="L426" s="461">
        <v>1</v>
      </c>
      <c r="M426" s="382" t="s">
        <v>2574</v>
      </c>
      <c r="N426" s="462">
        <v>2022</v>
      </c>
      <c r="O426" s="463">
        <v>30</v>
      </c>
      <c r="P426" s="464">
        <f t="shared" si="23"/>
        <v>30</v>
      </c>
      <c r="Q426" s="462">
        <v>30</v>
      </c>
      <c r="R426" s="465">
        <f t="shared" si="21"/>
        <v>1</v>
      </c>
      <c r="S426" s="466">
        <f t="shared" si="22"/>
        <v>1</v>
      </c>
      <c r="T426" s="467"/>
    </row>
    <row r="427" spans="1:20" ht="16.5" hidden="1" customHeight="1">
      <c r="A427" s="382" t="s">
        <v>111</v>
      </c>
      <c r="B427" s="382" t="s">
        <v>2558</v>
      </c>
      <c r="C427" s="382" t="s">
        <v>663</v>
      </c>
      <c r="D427" s="382" t="s">
        <v>335</v>
      </c>
      <c r="E427" s="382" t="s">
        <v>661</v>
      </c>
      <c r="F427" s="382" t="s">
        <v>916</v>
      </c>
      <c r="G427" s="382" t="s">
        <v>181</v>
      </c>
      <c r="H427" s="382" t="s">
        <v>2601</v>
      </c>
      <c r="I427" s="382" t="s">
        <v>502</v>
      </c>
      <c r="J427" s="382" t="s">
        <v>2573</v>
      </c>
      <c r="K427" s="382" t="s">
        <v>422</v>
      </c>
      <c r="L427" s="461">
        <v>1</v>
      </c>
      <c r="M427" s="382" t="s">
        <v>2574</v>
      </c>
      <c r="N427" s="462">
        <v>2022</v>
      </c>
      <c r="O427" s="463">
        <v>190</v>
      </c>
      <c r="P427" s="464">
        <f t="shared" si="23"/>
        <v>190</v>
      </c>
      <c r="Q427" s="462">
        <v>190</v>
      </c>
      <c r="R427" s="465">
        <f t="shared" si="21"/>
        <v>1</v>
      </c>
      <c r="S427" s="466">
        <f t="shared" si="22"/>
        <v>1</v>
      </c>
      <c r="T427" s="467"/>
    </row>
    <row r="428" spans="1:20" ht="16.5" hidden="1" customHeight="1">
      <c r="A428" s="382" t="s">
        <v>111</v>
      </c>
      <c r="B428" s="382" t="s">
        <v>2558</v>
      </c>
      <c r="C428" s="382" t="s">
        <v>663</v>
      </c>
      <c r="D428" s="382" t="s">
        <v>335</v>
      </c>
      <c r="E428" s="382" t="s">
        <v>661</v>
      </c>
      <c r="F428" s="382" t="s">
        <v>916</v>
      </c>
      <c r="G428" s="382" t="s">
        <v>181</v>
      </c>
      <c r="H428" s="382" t="s">
        <v>2601</v>
      </c>
      <c r="I428" s="382" t="s">
        <v>506</v>
      </c>
      <c r="J428" s="382" t="s">
        <v>2573</v>
      </c>
      <c r="K428" s="382" t="s">
        <v>422</v>
      </c>
      <c r="L428" s="461">
        <v>1</v>
      </c>
      <c r="M428" s="382" t="s">
        <v>2574</v>
      </c>
      <c r="N428" s="462">
        <v>2022</v>
      </c>
      <c r="O428" s="463">
        <v>190</v>
      </c>
      <c r="P428" s="464">
        <f t="shared" si="23"/>
        <v>190</v>
      </c>
      <c r="Q428" s="462">
        <v>190</v>
      </c>
      <c r="R428" s="465">
        <f t="shared" si="21"/>
        <v>1</v>
      </c>
      <c r="S428" s="466">
        <f t="shared" si="22"/>
        <v>1</v>
      </c>
      <c r="T428" s="467"/>
    </row>
    <row r="429" spans="1:20" ht="16.5" hidden="1" customHeight="1">
      <c r="A429" s="382" t="s">
        <v>111</v>
      </c>
      <c r="B429" s="382" t="s">
        <v>2558</v>
      </c>
      <c r="C429" s="382" t="s">
        <v>663</v>
      </c>
      <c r="D429" s="382" t="s">
        <v>335</v>
      </c>
      <c r="E429" s="382" t="s">
        <v>661</v>
      </c>
      <c r="F429" s="382" t="s">
        <v>916</v>
      </c>
      <c r="G429" s="382" t="s">
        <v>181</v>
      </c>
      <c r="H429" s="382" t="s">
        <v>2601</v>
      </c>
      <c r="I429" s="382" t="s">
        <v>504</v>
      </c>
      <c r="J429" s="382" t="s">
        <v>2573</v>
      </c>
      <c r="K429" s="382" t="s">
        <v>422</v>
      </c>
      <c r="L429" s="461">
        <v>1</v>
      </c>
      <c r="M429" s="382" t="s">
        <v>2574</v>
      </c>
      <c r="N429" s="462">
        <v>2022</v>
      </c>
      <c r="O429" s="463">
        <v>190</v>
      </c>
      <c r="P429" s="464">
        <f t="shared" si="23"/>
        <v>190</v>
      </c>
      <c r="Q429" s="462">
        <v>190</v>
      </c>
      <c r="R429" s="465">
        <f t="shared" si="21"/>
        <v>1</v>
      </c>
      <c r="S429" s="466">
        <f t="shared" si="22"/>
        <v>1</v>
      </c>
      <c r="T429" s="467"/>
    </row>
    <row r="430" spans="1:20" ht="16.5" hidden="1" customHeight="1">
      <c r="A430" s="382" t="s">
        <v>111</v>
      </c>
      <c r="B430" s="382" t="s">
        <v>2558</v>
      </c>
      <c r="C430" s="382" t="s">
        <v>663</v>
      </c>
      <c r="D430" s="382" t="s">
        <v>335</v>
      </c>
      <c r="E430" s="382" t="s">
        <v>661</v>
      </c>
      <c r="F430" s="382" t="s">
        <v>916</v>
      </c>
      <c r="G430" s="382" t="s">
        <v>181</v>
      </c>
      <c r="H430" s="382" t="s">
        <v>2601</v>
      </c>
      <c r="I430" s="382" t="s">
        <v>505</v>
      </c>
      <c r="J430" s="382" t="s">
        <v>2573</v>
      </c>
      <c r="K430" s="382" t="s">
        <v>422</v>
      </c>
      <c r="L430" s="461">
        <v>1</v>
      </c>
      <c r="M430" s="382" t="s">
        <v>2574</v>
      </c>
      <c r="N430" s="462">
        <v>2022</v>
      </c>
      <c r="O430" s="463">
        <v>190</v>
      </c>
      <c r="P430" s="464">
        <f t="shared" si="23"/>
        <v>190</v>
      </c>
      <c r="Q430" s="462">
        <v>190</v>
      </c>
      <c r="R430" s="465">
        <f t="shared" si="21"/>
        <v>1</v>
      </c>
      <c r="S430" s="466">
        <f t="shared" si="22"/>
        <v>1</v>
      </c>
      <c r="T430" s="467"/>
    </row>
    <row r="431" spans="1:20" ht="16.5" hidden="1" customHeight="1">
      <c r="A431" s="382" t="s">
        <v>111</v>
      </c>
      <c r="B431" s="382" t="s">
        <v>2558</v>
      </c>
      <c r="C431" s="382" t="s">
        <v>663</v>
      </c>
      <c r="D431" s="382" t="s">
        <v>335</v>
      </c>
      <c r="E431" s="382" t="s">
        <v>661</v>
      </c>
      <c r="F431" s="382" t="s">
        <v>916</v>
      </c>
      <c r="G431" s="382" t="s">
        <v>181</v>
      </c>
      <c r="H431" s="382" t="s">
        <v>2601</v>
      </c>
      <c r="I431" s="382" t="s">
        <v>514</v>
      </c>
      <c r="J431" s="382" t="s">
        <v>2573</v>
      </c>
      <c r="K431" s="382" t="s">
        <v>422</v>
      </c>
      <c r="L431" s="461">
        <v>1</v>
      </c>
      <c r="M431" s="382" t="s">
        <v>2574</v>
      </c>
      <c r="N431" s="462">
        <v>2022</v>
      </c>
      <c r="O431" s="463">
        <v>190</v>
      </c>
      <c r="P431" s="464">
        <f t="shared" si="23"/>
        <v>190</v>
      </c>
      <c r="Q431" s="462">
        <v>190</v>
      </c>
      <c r="R431" s="465">
        <f t="shared" ref="R431:R494" si="24">Q431/P431</f>
        <v>1</v>
      </c>
      <c r="S431" s="466">
        <f t="shared" ref="S431:S494" si="25">Q431/O431</f>
        <v>1</v>
      </c>
      <c r="T431" s="467"/>
    </row>
    <row r="432" spans="1:20" ht="16.5" hidden="1" customHeight="1">
      <c r="A432" s="382" t="s">
        <v>111</v>
      </c>
      <c r="B432" s="382" t="s">
        <v>2558</v>
      </c>
      <c r="C432" s="382" t="s">
        <v>663</v>
      </c>
      <c r="D432" s="382" t="s">
        <v>335</v>
      </c>
      <c r="E432" s="382" t="s">
        <v>661</v>
      </c>
      <c r="F432" s="382" t="s">
        <v>916</v>
      </c>
      <c r="G432" s="382" t="s">
        <v>181</v>
      </c>
      <c r="H432" s="382" t="s">
        <v>2601</v>
      </c>
      <c r="I432" s="382" t="s">
        <v>2563</v>
      </c>
      <c r="J432" s="382" t="s">
        <v>2573</v>
      </c>
      <c r="K432" s="382" t="s">
        <v>422</v>
      </c>
      <c r="L432" s="461">
        <v>1</v>
      </c>
      <c r="M432" s="382" t="s">
        <v>2574</v>
      </c>
      <c r="N432" s="462">
        <v>2022</v>
      </c>
      <c r="O432" s="463">
        <v>190</v>
      </c>
      <c r="P432" s="464">
        <f t="shared" si="23"/>
        <v>190</v>
      </c>
      <c r="Q432" s="462">
        <v>190</v>
      </c>
      <c r="R432" s="465">
        <f t="shared" si="24"/>
        <v>1</v>
      </c>
      <c r="S432" s="466">
        <f t="shared" si="25"/>
        <v>1</v>
      </c>
      <c r="T432" s="467"/>
    </row>
    <row r="433" spans="1:20" ht="16.5" hidden="1" customHeight="1">
      <c r="A433" s="382" t="s">
        <v>111</v>
      </c>
      <c r="B433" s="382" t="s">
        <v>2558</v>
      </c>
      <c r="C433" s="382" t="s">
        <v>663</v>
      </c>
      <c r="D433" s="382" t="s">
        <v>335</v>
      </c>
      <c r="E433" s="382" t="s">
        <v>661</v>
      </c>
      <c r="F433" s="382" t="s">
        <v>916</v>
      </c>
      <c r="G433" s="382" t="s">
        <v>181</v>
      </c>
      <c r="H433" s="382" t="s">
        <v>2601</v>
      </c>
      <c r="I433" s="382" t="s">
        <v>507</v>
      </c>
      <c r="J433" s="382" t="s">
        <v>2573</v>
      </c>
      <c r="K433" s="382" t="s">
        <v>422</v>
      </c>
      <c r="L433" s="461">
        <v>1</v>
      </c>
      <c r="M433" s="382" t="s">
        <v>2574</v>
      </c>
      <c r="N433" s="462">
        <v>2022</v>
      </c>
      <c r="O433" s="463">
        <v>190</v>
      </c>
      <c r="P433" s="464">
        <f t="shared" si="23"/>
        <v>190</v>
      </c>
      <c r="Q433" s="462">
        <v>190</v>
      </c>
      <c r="R433" s="465">
        <f t="shared" si="24"/>
        <v>1</v>
      </c>
      <c r="S433" s="466">
        <f t="shared" si="25"/>
        <v>1</v>
      </c>
      <c r="T433" s="467"/>
    </row>
    <row r="434" spans="1:20" ht="16.5" hidden="1" customHeight="1">
      <c r="A434" s="382" t="s">
        <v>111</v>
      </c>
      <c r="B434" s="382" t="s">
        <v>2558</v>
      </c>
      <c r="C434" s="382" t="s">
        <v>663</v>
      </c>
      <c r="D434" s="382" t="s">
        <v>335</v>
      </c>
      <c r="E434" s="382" t="s">
        <v>661</v>
      </c>
      <c r="F434" s="382" t="s">
        <v>916</v>
      </c>
      <c r="G434" s="382" t="s">
        <v>181</v>
      </c>
      <c r="H434" s="382" t="s">
        <v>2601</v>
      </c>
      <c r="I434" s="382" t="s">
        <v>2564</v>
      </c>
      <c r="J434" s="382" t="s">
        <v>2573</v>
      </c>
      <c r="K434" s="382" t="s">
        <v>422</v>
      </c>
      <c r="L434" s="461">
        <v>1</v>
      </c>
      <c r="M434" s="382" t="s">
        <v>2574</v>
      </c>
      <c r="N434" s="462">
        <v>2022</v>
      </c>
      <c r="O434" s="463">
        <v>190</v>
      </c>
      <c r="P434" s="464">
        <f t="shared" si="23"/>
        <v>190</v>
      </c>
      <c r="Q434" s="462">
        <v>190</v>
      </c>
      <c r="R434" s="465">
        <f t="shared" si="24"/>
        <v>1</v>
      </c>
      <c r="S434" s="466">
        <f t="shared" si="25"/>
        <v>1</v>
      </c>
      <c r="T434" s="467"/>
    </row>
    <row r="435" spans="1:20" ht="16.5" hidden="1" customHeight="1">
      <c r="A435" s="382" t="s">
        <v>111</v>
      </c>
      <c r="B435" s="382" t="s">
        <v>2558</v>
      </c>
      <c r="C435" s="382" t="s">
        <v>663</v>
      </c>
      <c r="D435" s="382" t="s">
        <v>335</v>
      </c>
      <c r="E435" s="382" t="s">
        <v>661</v>
      </c>
      <c r="F435" s="382" t="s">
        <v>916</v>
      </c>
      <c r="G435" s="382" t="s">
        <v>181</v>
      </c>
      <c r="H435" s="382" t="s">
        <v>2601</v>
      </c>
      <c r="I435" s="382" t="s">
        <v>2565</v>
      </c>
      <c r="J435" s="382" t="s">
        <v>2573</v>
      </c>
      <c r="K435" s="382" t="s">
        <v>422</v>
      </c>
      <c r="L435" s="461">
        <v>1</v>
      </c>
      <c r="M435" s="382" t="s">
        <v>2574</v>
      </c>
      <c r="N435" s="462">
        <v>2022</v>
      </c>
      <c r="O435" s="463">
        <v>190</v>
      </c>
      <c r="P435" s="464">
        <f t="shared" si="23"/>
        <v>190</v>
      </c>
      <c r="Q435" s="462">
        <v>190</v>
      </c>
      <c r="R435" s="465">
        <f t="shared" si="24"/>
        <v>1</v>
      </c>
      <c r="S435" s="466">
        <f t="shared" si="25"/>
        <v>1</v>
      </c>
      <c r="T435" s="467"/>
    </row>
    <row r="436" spans="1:20" ht="16.5" hidden="1" customHeight="1">
      <c r="A436" s="382" t="s">
        <v>111</v>
      </c>
      <c r="B436" s="382" t="s">
        <v>2558</v>
      </c>
      <c r="C436" s="382" t="s">
        <v>663</v>
      </c>
      <c r="D436" s="382" t="s">
        <v>335</v>
      </c>
      <c r="E436" s="382" t="s">
        <v>661</v>
      </c>
      <c r="F436" s="382" t="s">
        <v>916</v>
      </c>
      <c r="G436" s="382" t="s">
        <v>181</v>
      </c>
      <c r="H436" s="382" t="s">
        <v>2601</v>
      </c>
      <c r="I436" s="382" t="s">
        <v>509</v>
      </c>
      <c r="J436" s="382" t="s">
        <v>2573</v>
      </c>
      <c r="K436" s="382" t="s">
        <v>422</v>
      </c>
      <c r="L436" s="461">
        <v>1</v>
      </c>
      <c r="M436" s="382" t="s">
        <v>2574</v>
      </c>
      <c r="N436" s="462">
        <v>2022</v>
      </c>
      <c r="O436" s="463">
        <v>190</v>
      </c>
      <c r="P436" s="464">
        <f t="shared" si="23"/>
        <v>190</v>
      </c>
      <c r="Q436" s="462">
        <v>190</v>
      </c>
      <c r="R436" s="465">
        <f t="shared" si="24"/>
        <v>1</v>
      </c>
      <c r="S436" s="466">
        <f t="shared" si="25"/>
        <v>1</v>
      </c>
      <c r="T436" s="467"/>
    </row>
    <row r="437" spans="1:20" ht="16.5" hidden="1" customHeight="1">
      <c r="A437" s="382" t="s">
        <v>111</v>
      </c>
      <c r="B437" s="382" t="s">
        <v>2558</v>
      </c>
      <c r="C437" s="382" t="s">
        <v>663</v>
      </c>
      <c r="D437" s="382" t="s">
        <v>335</v>
      </c>
      <c r="E437" s="382" t="s">
        <v>661</v>
      </c>
      <c r="F437" s="382" t="s">
        <v>916</v>
      </c>
      <c r="G437" s="382" t="s">
        <v>181</v>
      </c>
      <c r="H437" s="382" t="s">
        <v>2601</v>
      </c>
      <c r="I437" s="382" t="s">
        <v>2566</v>
      </c>
      <c r="J437" s="382" t="s">
        <v>2573</v>
      </c>
      <c r="K437" s="382" t="s">
        <v>422</v>
      </c>
      <c r="L437" s="461">
        <v>1</v>
      </c>
      <c r="M437" s="382" t="s">
        <v>2574</v>
      </c>
      <c r="N437" s="462">
        <v>2022</v>
      </c>
      <c r="O437" s="463">
        <v>190</v>
      </c>
      <c r="P437" s="464">
        <f t="shared" si="23"/>
        <v>190</v>
      </c>
      <c r="Q437" s="462">
        <v>190</v>
      </c>
      <c r="R437" s="465">
        <f t="shared" si="24"/>
        <v>1</v>
      </c>
      <c r="S437" s="466">
        <f t="shared" si="25"/>
        <v>1</v>
      </c>
      <c r="T437" s="467"/>
    </row>
    <row r="438" spans="1:20" ht="16.5" hidden="1" customHeight="1">
      <c r="A438" s="382" t="s">
        <v>111</v>
      </c>
      <c r="B438" s="382" t="s">
        <v>2558</v>
      </c>
      <c r="C438" s="382" t="s">
        <v>663</v>
      </c>
      <c r="D438" s="382" t="s">
        <v>335</v>
      </c>
      <c r="E438" s="382" t="s">
        <v>661</v>
      </c>
      <c r="F438" s="382" t="s">
        <v>916</v>
      </c>
      <c r="G438" s="382" t="s">
        <v>181</v>
      </c>
      <c r="H438" s="382" t="s">
        <v>2601</v>
      </c>
      <c r="I438" s="382" t="s">
        <v>2567</v>
      </c>
      <c r="J438" s="382" t="s">
        <v>2573</v>
      </c>
      <c r="K438" s="382" t="s">
        <v>422</v>
      </c>
      <c r="L438" s="461">
        <v>1</v>
      </c>
      <c r="M438" s="382" t="s">
        <v>2574</v>
      </c>
      <c r="N438" s="462">
        <v>2022</v>
      </c>
      <c r="O438" s="463">
        <v>190</v>
      </c>
      <c r="P438" s="464">
        <f t="shared" si="23"/>
        <v>190</v>
      </c>
      <c r="Q438" s="462">
        <v>190</v>
      </c>
      <c r="R438" s="465">
        <f t="shared" si="24"/>
        <v>1</v>
      </c>
      <c r="S438" s="466">
        <f t="shared" si="25"/>
        <v>1</v>
      </c>
      <c r="T438" s="467"/>
    </row>
    <row r="439" spans="1:20" ht="16.5" hidden="1" customHeight="1">
      <c r="A439" s="382" t="s">
        <v>111</v>
      </c>
      <c r="B439" s="382" t="s">
        <v>2558</v>
      </c>
      <c r="C439" s="382" t="s">
        <v>663</v>
      </c>
      <c r="D439" s="382" t="s">
        <v>335</v>
      </c>
      <c r="E439" s="382" t="s">
        <v>661</v>
      </c>
      <c r="F439" s="382" t="s">
        <v>916</v>
      </c>
      <c r="G439" s="382" t="s">
        <v>181</v>
      </c>
      <c r="H439" s="382" t="s">
        <v>2601</v>
      </c>
      <c r="I439" s="382" t="s">
        <v>2568</v>
      </c>
      <c r="J439" s="382" t="s">
        <v>2573</v>
      </c>
      <c r="K439" s="382" t="s">
        <v>422</v>
      </c>
      <c r="L439" s="461">
        <v>1</v>
      </c>
      <c r="M439" s="382" t="s">
        <v>2574</v>
      </c>
      <c r="N439" s="462">
        <v>2022</v>
      </c>
      <c r="O439" s="463">
        <v>190</v>
      </c>
      <c r="P439" s="464">
        <f t="shared" si="23"/>
        <v>190</v>
      </c>
      <c r="Q439" s="462">
        <v>190</v>
      </c>
      <c r="R439" s="465">
        <f t="shared" si="24"/>
        <v>1</v>
      </c>
      <c r="S439" s="466">
        <f t="shared" si="25"/>
        <v>1</v>
      </c>
      <c r="T439" s="467"/>
    </row>
    <row r="440" spans="1:20" ht="16.5" hidden="1" customHeight="1">
      <c r="A440" s="382" t="s">
        <v>111</v>
      </c>
      <c r="B440" s="382" t="s">
        <v>2558</v>
      </c>
      <c r="C440" s="382" t="s">
        <v>663</v>
      </c>
      <c r="D440" s="382" t="s">
        <v>335</v>
      </c>
      <c r="E440" s="382" t="s">
        <v>661</v>
      </c>
      <c r="F440" s="382" t="s">
        <v>916</v>
      </c>
      <c r="G440" s="382" t="s">
        <v>181</v>
      </c>
      <c r="H440" s="382" t="s">
        <v>2601</v>
      </c>
      <c r="I440" s="382" t="s">
        <v>2569</v>
      </c>
      <c r="J440" s="382" t="s">
        <v>2575</v>
      </c>
      <c r="K440" s="382" t="s">
        <v>426</v>
      </c>
      <c r="L440" s="461">
        <v>0.05</v>
      </c>
      <c r="M440" s="382" t="s">
        <v>2576</v>
      </c>
      <c r="N440" s="462">
        <v>2022</v>
      </c>
      <c r="O440" s="463">
        <v>190</v>
      </c>
      <c r="P440" s="464">
        <f t="shared" si="23"/>
        <v>10</v>
      </c>
      <c r="Q440" s="462">
        <v>7</v>
      </c>
      <c r="R440" s="465">
        <f t="shared" si="24"/>
        <v>0.7</v>
      </c>
      <c r="S440" s="466">
        <f t="shared" si="25"/>
        <v>3.6842105263157891E-2</v>
      </c>
      <c r="T440" s="468" t="s">
        <v>2751</v>
      </c>
    </row>
    <row r="441" spans="1:20" ht="16.5" hidden="1" customHeight="1">
      <c r="A441" s="382" t="s">
        <v>111</v>
      </c>
      <c r="B441" s="382" t="s">
        <v>2558</v>
      </c>
      <c r="C441" s="382" t="s">
        <v>663</v>
      </c>
      <c r="D441" s="382" t="s">
        <v>335</v>
      </c>
      <c r="E441" s="382" t="s">
        <v>661</v>
      </c>
      <c r="F441" s="382" t="s">
        <v>916</v>
      </c>
      <c r="G441" s="382" t="s">
        <v>181</v>
      </c>
      <c r="H441" s="382" t="s">
        <v>2601</v>
      </c>
      <c r="I441" s="382" t="s">
        <v>2570</v>
      </c>
      <c r="J441" s="382" t="s">
        <v>2575</v>
      </c>
      <c r="K441" s="382" t="s">
        <v>426</v>
      </c>
      <c r="L441" s="461">
        <v>0.05</v>
      </c>
      <c r="M441" s="382" t="s">
        <v>2576</v>
      </c>
      <c r="N441" s="462">
        <v>2022</v>
      </c>
      <c r="O441" s="463">
        <v>190</v>
      </c>
      <c r="P441" s="464">
        <f t="shared" si="23"/>
        <v>10</v>
      </c>
      <c r="Q441" s="462">
        <v>6</v>
      </c>
      <c r="R441" s="465">
        <f t="shared" si="24"/>
        <v>0.6</v>
      </c>
      <c r="S441" s="466">
        <f t="shared" si="25"/>
        <v>3.1578947368421054E-2</v>
      </c>
      <c r="T441" s="468" t="s">
        <v>2751</v>
      </c>
    </row>
    <row r="442" spans="1:20" ht="16.5" hidden="1" customHeight="1">
      <c r="A442" s="382" t="s">
        <v>111</v>
      </c>
      <c r="B442" s="382" t="s">
        <v>2558</v>
      </c>
      <c r="C442" s="382" t="s">
        <v>663</v>
      </c>
      <c r="D442" s="382" t="s">
        <v>335</v>
      </c>
      <c r="E442" s="382" t="s">
        <v>661</v>
      </c>
      <c r="F442" s="382" t="s">
        <v>916</v>
      </c>
      <c r="G442" s="382" t="s">
        <v>181</v>
      </c>
      <c r="H442" s="382" t="s">
        <v>2601</v>
      </c>
      <c r="I442" s="382" t="s">
        <v>516</v>
      </c>
      <c r="J442" s="382" t="s">
        <v>2575</v>
      </c>
      <c r="K442" s="382" t="s">
        <v>426</v>
      </c>
      <c r="L442" s="461">
        <v>0.05</v>
      </c>
      <c r="M442" s="382" t="s">
        <v>2576</v>
      </c>
      <c r="N442" s="462">
        <v>2022</v>
      </c>
      <c r="O442" s="463">
        <v>190</v>
      </c>
      <c r="P442" s="464">
        <f t="shared" si="23"/>
        <v>10</v>
      </c>
      <c r="Q442" s="462">
        <v>6</v>
      </c>
      <c r="R442" s="465">
        <f t="shared" si="24"/>
        <v>0.6</v>
      </c>
      <c r="S442" s="466">
        <f t="shared" si="25"/>
        <v>3.1578947368421054E-2</v>
      </c>
      <c r="T442" s="468" t="s">
        <v>2751</v>
      </c>
    </row>
    <row r="443" spans="1:20" ht="16.5" hidden="1" customHeight="1">
      <c r="A443" s="382" t="s">
        <v>111</v>
      </c>
      <c r="B443" s="382" t="s">
        <v>2558</v>
      </c>
      <c r="C443" s="382" t="s">
        <v>663</v>
      </c>
      <c r="D443" s="382" t="s">
        <v>335</v>
      </c>
      <c r="E443" s="382" t="s">
        <v>661</v>
      </c>
      <c r="F443" s="382" t="s">
        <v>916</v>
      </c>
      <c r="G443" s="382" t="s">
        <v>181</v>
      </c>
      <c r="H443" s="382" t="s">
        <v>2601</v>
      </c>
      <c r="I443" s="382" t="s">
        <v>2571</v>
      </c>
      <c r="J443" s="382" t="s">
        <v>2575</v>
      </c>
      <c r="K443" s="382" t="s">
        <v>426</v>
      </c>
      <c r="L443" s="461">
        <v>0.05</v>
      </c>
      <c r="M443" s="382" t="s">
        <v>2576</v>
      </c>
      <c r="N443" s="462">
        <v>2022</v>
      </c>
      <c r="O443" s="463">
        <v>190</v>
      </c>
      <c r="P443" s="464">
        <f t="shared" si="23"/>
        <v>10</v>
      </c>
      <c r="Q443" s="462">
        <v>6</v>
      </c>
      <c r="R443" s="465">
        <f t="shared" si="24"/>
        <v>0.6</v>
      </c>
      <c r="S443" s="466">
        <f t="shared" si="25"/>
        <v>3.1578947368421054E-2</v>
      </c>
      <c r="T443" s="468" t="s">
        <v>2751</v>
      </c>
    </row>
    <row r="444" spans="1:20" ht="16.5" hidden="1" customHeight="1">
      <c r="A444" s="382" t="s">
        <v>111</v>
      </c>
      <c r="B444" s="382" t="s">
        <v>2558</v>
      </c>
      <c r="C444" s="382" t="s">
        <v>663</v>
      </c>
      <c r="D444" s="382" t="s">
        <v>335</v>
      </c>
      <c r="E444" s="382" t="s">
        <v>661</v>
      </c>
      <c r="F444" s="382" t="s">
        <v>916</v>
      </c>
      <c r="G444" s="382" t="s">
        <v>181</v>
      </c>
      <c r="H444" s="382" t="s">
        <v>2601</v>
      </c>
      <c r="I444" s="382" t="s">
        <v>523</v>
      </c>
      <c r="J444" s="382" t="s">
        <v>2573</v>
      </c>
      <c r="K444" s="382" t="s">
        <v>422</v>
      </c>
      <c r="L444" s="461">
        <v>1</v>
      </c>
      <c r="M444" s="382" t="s">
        <v>2574</v>
      </c>
      <c r="N444" s="462">
        <v>2022</v>
      </c>
      <c r="O444" s="463">
        <v>190</v>
      </c>
      <c r="P444" s="464">
        <f t="shared" si="23"/>
        <v>190</v>
      </c>
      <c r="Q444" s="462">
        <v>190</v>
      </c>
      <c r="R444" s="465">
        <f t="shared" si="24"/>
        <v>1</v>
      </c>
      <c r="S444" s="466">
        <f t="shared" si="25"/>
        <v>1</v>
      </c>
      <c r="T444" s="467"/>
    </row>
    <row r="445" spans="1:20" ht="16.5" hidden="1" customHeight="1">
      <c r="A445" s="382" t="s">
        <v>111</v>
      </c>
      <c r="B445" s="382" t="s">
        <v>2558</v>
      </c>
      <c r="C445" s="382" t="s">
        <v>663</v>
      </c>
      <c r="D445" s="382" t="s">
        <v>335</v>
      </c>
      <c r="E445" s="382" t="s">
        <v>661</v>
      </c>
      <c r="F445" s="382" t="s">
        <v>916</v>
      </c>
      <c r="G445" s="382" t="s">
        <v>181</v>
      </c>
      <c r="H445" s="382" t="s">
        <v>2601</v>
      </c>
      <c r="I445" s="382" t="s">
        <v>522</v>
      </c>
      <c r="J445" s="382" t="s">
        <v>2573</v>
      </c>
      <c r="K445" s="382" t="s">
        <v>422</v>
      </c>
      <c r="L445" s="461">
        <v>1</v>
      </c>
      <c r="M445" s="382" t="s">
        <v>2574</v>
      </c>
      <c r="N445" s="462">
        <v>2022</v>
      </c>
      <c r="O445" s="463">
        <v>190</v>
      </c>
      <c r="P445" s="464">
        <f t="shared" si="23"/>
        <v>190</v>
      </c>
      <c r="Q445" s="462">
        <v>190</v>
      </c>
      <c r="R445" s="465">
        <f t="shared" si="24"/>
        <v>1</v>
      </c>
      <c r="S445" s="466">
        <f t="shared" si="25"/>
        <v>1</v>
      </c>
      <c r="T445" s="467"/>
    </row>
    <row r="446" spans="1:20" ht="16.5" hidden="1" customHeight="1">
      <c r="A446" s="382" t="s">
        <v>111</v>
      </c>
      <c r="B446" s="382" t="s">
        <v>2558</v>
      </c>
      <c r="C446" s="382" t="s">
        <v>663</v>
      </c>
      <c r="D446" s="382" t="s">
        <v>335</v>
      </c>
      <c r="E446" s="382" t="s">
        <v>661</v>
      </c>
      <c r="F446" s="382" t="s">
        <v>916</v>
      </c>
      <c r="G446" s="382" t="s">
        <v>181</v>
      </c>
      <c r="H446" s="382" t="s">
        <v>2601</v>
      </c>
      <c r="I446" s="382" t="s">
        <v>524</v>
      </c>
      <c r="J446" s="382" t="s">
        <v>2573</v>
      </c>
      <c r="K446" s="382" t="s">
        <v>422</v>
      </c>
      <c r="L446" s="461">
        <v>1</v>
      </c>
      <c r="M446" s="382" t="s">
        <v>2574</v>
      </c>
      <c r="N446" s="462">
        <v>2022</v>
      </c>
      <c r="O446" s="463">
        <v>190</v>
      </c>
      <c r="P446" s="464">
        <f t="shared" si="23"/>
        <v>190</v>
      </c>
      <c r="Q446" s="462">
        <v>190</v>
      </c>
      <c r="R446" s="465">
        <f t="shared" si="24"/>
        <v>1</v>
      </c>
      <c r="S446" s="466">
        <f t="shared" si="25"/>
        <v>1</v>
      </c>
      <c r="T446" s="467"/>
    </row>
    <row r="447" spans="1:20" ht="16.5" hidden="1" customHeight="1">
      <c r="A447" s="382" t="s">
        <v>111</v>
      </c>
      <c r="B447" s="382" t="s">
        <v>2558</v>
      </c>
      <c r="C447" s="382" t="s">
        <v>663</v>
      </c>
      <c r="D447" s="382" t="s">
        <v>335</v>
      </c>
      <c r="E447" s="382" t="s">
        <v>661</v>
      </c>
      <c r="F447" s="382" t="s">
        <v>916</v>
      </c>
      <c r="G447" s="382" t="s">
        <v>181</v>
      </c>
      <c r="H447" s="382" t="s">
        <v>2602</v>
      </c>
      <c r="I447" s="382" t="s">
        <v>502</v>
      </c>
      <c r="J447" s="382" t="s">
        <v>2573</v>
      </c>
      <c r="K447" s="382" t="s">
        <v>422</v>
      </c>
      <c r="L447" s="461">
        <v>1</v>
      </c>
      <c r="M447" s="382" t="s">
        <v>2574</v>
      </c>
      <c r="N447" s="462">
        <v>2022</v>
      </c>
      <c r="O447" s="463">
        <v>44</v>
      </c>
      <c r="P447" s="464">
        <f t="shared" si="23"/>
        <v>44</v>
      </c>
      <c r="Q447" s="462">
        <v>44</v>
      </c>
      <c r="R447" s="465">
        <f t="shared" si="24"/>
        <v>1</v>
      </c>
      <c r="S447" s="466">
        <f t="shared" si="25"/>
        <v>1</v>
      </c>
      <c r="T447" s="467"/>
    </row>
    <row r="448" spans="1:20" ht="16.5" hidden="1" customHeight="1">
      <c r="A448" s="382" t="s">
        <v>111</v>
      </c>
      <c r="B448" s="382" t="s">
        <v>2558</v>
      </c>
      <c r="C448" s="382" t="s">
        <v>663</v>
      </c>
      <c r="D448" s="382" t="s">
        <v>335</v>
      </c>
      <c r="E448" s="382" t="s">
        <v>661</v>
      </c>
      <c r="F448" s="382" t="s">
        <v>916</v>
      </c>
      <c r="G448" s="382" t="s">
        <v>181</v>
      </c>
      <c r="H448" s="382" t="s">
        <v>2602</v>
      </c>
      <c r="I448" s="382" t="s">
        <v>506</v>
      </c>
      <c r="J448" s="382" t="s">
        <v>2573</v>
      </c>
      <c r="K448" s="382" t="s">
        <v>422</v>
      </c>
      <c r="L448" s="461">
        <v>1</v>
      </c>
      <c r="M448" s="382" t="s">
        <v>2574</v>
      </c>
      <c r="N448" s="462">
        <v>2022</v>
      </c>
      <c r="O448" s="463">
        <v>44</v>
      </c>
      <c r="P448" s="464">
        <f t="shared" si="23"/>
        <v>44</v>
      </c>
      <c r="Q448" s="462">
        <v>44</v>
      </c>
      <c r="R448" s="465">
        <f t="shared" si="24"/>
        <v>1</v>
      </c>
      <c r="S448" s="466">
        <f t="shared" si="25"/>
        <v>1</v>
      </c>
      <c r="T448" s="467"/>
    </row>
    <row r="449" spans="1:20" ht="16.5" hidden="1" customHeight="1">
      <c r="A449" s="382" t="s">
        <v>111</v>
      </c>
      <c r="B449" s="382" t="s">
        <v>2558</v>
      </c>
      <c r="C449" s="382" t="s">
        <v>663</v>
      </c>
      <c r="D449" s="382" t="s">
        <v>335</v>
      </c>
      <c r="E449" s="382" t="s">
        <v>661</v>
      </c>
      <c r="F449" s="382" t="s">
        <v>916</v>
      </c>
      <c r="G449" s="382" t="s">
        <v>181</v>
      </c>
      <c r="H449" s="382" t="s">
        <v>2602</v>
      </c>
      <c r="I449" s="382" t="s">
        <v>504</v>
      </c>
      <c r="J449" s="382" t="s">
        <v>2573</v>
      </c>
      <c r="K449" s="382" t="s">
        <v>422</v>
      </c>
      <c r="L449" s="461">
        <v>1</v>
      </c>
      <c r="M449" s="382" t="s">
        <v>2574</v>
      </c>
      <c r="N449" s="462">
        <v>2022</v>
      </c>
      <c r="O449" s="463">
        <v>44</v>
      </c>
      <c r="P449" s="464">
        <f t="shared" si="23"/>
        <v>44</v>
      </c>
      <c r="Q449" s="462">
        <v>44</v>
      </c>
      <c r="R449" s="465">
        <f t="shared" si="24"/>
        <v>1</v>
      </c>
      <c r="S449" s="466">
        <f t="shared" si="25"/>
        <v>1</v>
      </c>
      <c r="T449" s="467"/>
    </row>
    <row r="450" spans="1:20" ht="16.5" hidden="1" customHeight="1">
      <c r="A450" s="382" t="s">
        <v>111</v>
      </c>
      <c r="B450" s="382" t="s">
        <v>2558</v>
      </c>
      <c r="C450" s="382" t="s">
        <v>663</v>
      </c>
      <c r="D450" s="382" t="s">
        <v>335</v>
      </c>
      <c r="E450" s="382" t="s">
        <v>661</v>
      </c>
      <c r="F450" s="382" t="s">
        <v>916</v>
      </c>
      <c r="G450" s="382" t="s">
        <v>181</v>
      </c>
      <c r="H450" s="382" t="s">
        <v>2602</v>
      </c>
      <c r="I450" s="382" t="s">
        <v>505</v>
      </c>
      <c r="J450" s="382" t="s">
        <v>2573</v>
      </c>
      <c r="K450" s="382" t="s">
        <v>422</v>
      </c>
      <c r="L450" s="461">
        <v>1</v>
      </c>
      <c r="M450" s="382" t="s">
        <v>2574</v>
      </c>
      <c r="N450" s="462">
        <v>2022</v>
      </c>
      <c r="O450" s="463">
        <v>44</v>
      </c>
      <c r="P450" s="464">
        <f t="shared" si="23"/>
        <v>44</v>
      </c>
      <c r="Q450" s="462">
        <v>44</v>
      </c>
      <c r="R450" s="465">
        <f t="shared" si="24"/>
        <v>1</v>
      </c>
      <c r="S450" s="466">
        <f t="shared" si="25"/>
        <v>1</v>
      </c>
      <c r="T450" s="467"/>
    </row>
    <row r="451" spans="1:20" ht="16.5" hidden="1" customHeight="1">
      <c r="A451" s="382" t="s">
        <v>111</v>
      </c>
      <c r="B451" s="382" t="s">
        <v>2558</v>
      </c>
      <c r="C451" s="382" t="s">
        <v>663</v>
      </c>
      <c r="D451" s="382" t="s">
        <v>335</v>
      </c>
      <c r="E451" s="382" t="s">
        <v>661</v>
      </c>
      <c r="F451" s="382" t="s">
        <v>916</v>
      </c>
      <c r="G451" s="382" t="s">
        <v>181</v>
      </c>
      <c r="H451" s="382" t="s">
        <v>2602</v>
      </c>
      <c r="I451" s="382" t="s">
        <v>514</v>
      </c>
      <c r="J451" s="382" t="s">
        <v>2573</v>
      </c>
      <c r="K451" s="382" t="s">
        <v>422</v>
      </c>
      <c r="L451" s="461">
        <v>1</v>
      </c>
      <c r="M451" s="382" t="s">
        <v>2574</v>
      </c>
      <c r="N451" s="462">
        <v>2022</v>
      </c>
      <c r="O451" s="463">
        <v>44</v>
      </c>
      <c r="P451" s="464">
        <f t="shared" si="23"/>
        <v>44</v>
      </c>
      <c r="Q451" s="462">
        <v>44</v>
      </c>
      <c r="R451" s="465">
        <f t="shared" si="24"/>
        <v>1</v>
      </c>
      <c r="S451" s="466">
        <f t="shared" si="25"/>
        <v>1</v>
      </c>
      <c r="T451" s="467"/>
    </row>
    <row r="452" spans="1:20" ht="16.5" hidden="1" customHeight="1">
      <c r="A452" s="382" t="s">
        <v>111</v>
      </c>
      <c r="B452" s="382" t="s">
        <v>2558</v>
      </c>
      <c r="C452" s="382" t="s">
        <v>663</v>
      </c>
      <c r="D452" s="382" t="s">
        <v>335</v>
      </c>
      <c r="E452" s="382" t="s">
        <v>661</v>
      </c>
      <c r="F452" s="382" t="s">
        <v>916</v>
      </c>
      <c r="G452" s="382" t="s">
        <v>181</v>
      </c>
      <c r="H452" s="382" t="s">
        <v>2602</v>
      </c>
      <c r="I452" s="382" t="s">
        <v>2563</v>
      </c>
      <c r="J452" s="382" t="s">
        <v>2573</v>
      </c>
      <c r="K452" s="382" t="s">
        <v>422</v>
      </c>
      <c r="L452" s="461">
        <v>1</v>
      </c>
      <c r="M452" s="382" t="s">
        <v>2574</v>
      </c>
      <c r="N452" s="462">
        <v>2022</v>
      </c>
      <c r="O452" s="463">
        <v>44</v>
      </c>
      <c r="P452" s="464">
        <f t="shared" si="23"/>
        <v>44</v>
      </c>
      <c r="Q452" s="462">
        <v>44</v>
      </c>
      <c r="R452" s="465">
        <f t="shared" si="24"/>
        <v>1</v>
      </c>
      <c r="S452" s="466">
        <f t="shared" si="25"/>
        <v>1</v>
      </c>
      <c r="T452" s="467"/>
    </row>
    <row r="453" spans="1:20" ht="16.5" hidden="1" customHeight="1">
      <c r="A453" s="382" t="s">
        <v>111</v>
      </c>
      <c r="B453" s="382" t="s">
        <v>2558</v>
      </c>
      <c r="C453" s="382" t="s">
        <v>663</v>
      </c>
      <c r="D453" s="382" t="s">
        <v>335</v>
      </c>
      <c r="E453" s="382" t="s">
        <v>661</v>
      </c>
      <c r="F453" s="382" t="s">
        <v>916</v>
      </c>
      <c r="G453" s="382" t="s">
        <v>181</v>
      </c>
      <c r="H453" s="382" t="s">
        <v>2602</v>
      </c>
      <c r="I453" s="382" t="s">
        <v>507</v>
      </c>
      <c r="J453" s="382" t="s">
        <v>2573</v>
      </c>
      <c r="K453" s="382" t="s">
        <v>422</v>
      </c>
      <c r="L453" s="461">
        <v>1</v>
      </c>
      <c r="M453" s="382" t="s">
        <v>2574</v>
      </c>
      <c r="N453" s="462">
        <v>2022</v>
      </c>
      <c r="O453" s="463">
        <v>44</v>
      </c>
      <c r="P453" s="464">
        <f t="shared" si="23"/>
        <v>44</v>
      </c>
      <c r="Q453" s="462">
        <v>44</v>
      </c>
      <c r="R453" s="465">
        <f t="shared" si="24"/>
        <v>1</v>
      </c>
      <c r="S453" s="466">
        <f t="shared" si="25"/>
        <v>1</v>
      </c>
      <c r="T453" s="467"/>
    </row>
    <row r="454" spans="1:20" ht="16.5" hidden="1" customHeight="1">
      <c r="A454" s="382" t="s">
        <v>111</v>
      </c>
      <c r="B454" s="382" t="s">
        <v>2558</v>
      </c>
      <c r="C454" s="382" t="s">
        <v>663</v>
      </c>
      <c r="D454" s="382" t="s">
        <v>335</v>
      </c>
      <c r="E454" s="382" t="s">
        <v>661</v>
      </c>
      <c r="F454" s="382" t="s">
        <v>916</v>
      </c>
      <c r="G454" s="382" t="s">
        <v>181</v>
      </c>
      <c r="H454" s="382" t="s">
        <v>2602</v>
      </c>
      <c r="I454" s="382" t="s">
        <v>2564</v>
      </c>
      <c r="J454" s="382" t="s">
        <v>2573</v>
      </c>
      <c r="K454" s="382" t="s">
        <v>422</v>
      </c>
      <c r="L454" s="461">
        <v>1</v>
      </c>
      <c r="M454" s="382" t="s">
        <v>2574</v>
      </c>
      <c r="N454" s="462">
        <v>2022</v>
      </c>
      <c r="O454" s="463">
        <v>44</v>
      </c>
      <c r="P454" s="464">
        <f t="shared" si="23"/>
        <v>44</v>
      </c>
      <c r="Q454" s="462">
        <v>44</v>
      </c>
      <c r="R454" s="465">
        <f t="shared" si="24"/>
        <v>1</v>
      </c>
      <c r="S454" s="466">
        <f t="shared" si="25"/>
        <v>1</v>
      </c>
      <c r="T454" s="467"/>
    </row>
    <row r="455" spans="1:20" ht="16.5" hidden="1" customHeight="1">
      <c r="A455" s="382" t="s">
        <v>111</v>
      </c>
      <c r="B455" s="382" t="s">
        <v>2558</v>
      </c>
      <c r="C455" s="382" t="s">
        <v>663</v>
      </c>
      <c r="D455" s="382" t="s">
        <v>335</v>
      </c>
      <c r="E455" s="382" t="s">
        <v>661</v>
      </c>
      <c r="F455" s="382" t="s">
        <v>916</v>
      </c>
      <c r="G455" s="382" t="s">
        <v>181</v>
      </c>
      <c r="H455" s="382" t="s">
        <v>2602</v>
      </c>
      <c r="I455" s="382" t="s">
        <v>2565</v>
      </c>
      <c r="J455" s="382" t="s">
        <v>2573</v>
      </c>
      <c r="K455" s="382" t="s">
        <v>422</v>
      </c>
      <c r="L455" s="461">
        <v>1</v>
      </c>
      <c r="M455" s="382" t="s">
        <v>2574</v>
      </c>
      <c r="N455" s="462">
        <v>2022</v>
      </c>
      <c r="O455" s="463">
        <v>44</v>
      </c>
      <c r="P455" s="464">
        <f t="shared" si="23"/>
        <v>44</v>
      </c>
      <c r="Q455" s="462">
        <v>44</v>
      </c>
      <c r="R455" s="465">
        <f t="shared" si="24"/>
        <v>1</v>
      </c>
      <c r="S455" s="466">
        <f t="shared" si="25"/>
        <v>1</v>
      </c>
      <c r="T455" s="467"/>
    </row>
    <row r="456" spans="1:20" ht="16.5" hidden="1" customHeight="1">
      <c r="A456" s="382" t="s">
        <v>111</v>
      </c>
      <c r="B456" s="382" t="s">
        <v>2558</v>
      </c>
      <c r="C456" s="382" t="s">
        <v>663</v>
      </c>
      <c r="D456" s="382" t="s">
        <v>335</v>
      </c>
      <c r="E456" s="382" t="s">
        <v>661</v>
      </c>
      <c r="F456" s="382" t="s">
        <v>916</v>
      </c>
      <c r="G456" s="382" t="s">
        <v>181</v>
      </c>
      <c r="H456" s="382" t="s">
        <v>2602</v>
      </c>
      <c r="I456" s="382" t="s">
        <v>509</v>
      </c>
      <c r="J456" s="382" t="s">
        <v>2573</v>
      </c>
      <c r="K456" s="382" t="s">
        <v>422</v>
      </c>
      <c r="L456" s="461">
        <v>1</v>
      </c>
      <c r="M456" s="382" t="s">
        <v>2574</v>
      </c>
      <c r="N456" s="462">
        <v>2022</v>
      </c>
      <c r="O456" s="463">
        <v>44</v>
      </c>
      <c r="P456" s="464">
        <f t="shared" si="23"/>
        <v>44</v>
      </c>
      <c r="Q456" s="462">
        <v>44</v>
      </c>
      <c r="R456" s="465">
        <f t="shared" si="24"/>
        <v>1</v>
      </c>
      <c r="S456" s="466">
        <f t="shared" si="25"/>
        <v>1</v>
      </c>
      <c r="T456" s="467"/>
    </row>
    <row r="457" spans="1:20" ht="16.5" hidden="1" customHeight="1">
      <c r="A457" s="382" t="s">
        <v>111</v>
      </c>
      <c r="B457" s="382" t="s">
        <v>2558</v>
      </c>
      <c r="C457" s="382" t="s">
        <v>663</v>
      </c>
      <c r="D457" s="382" t="s">
        <v>335</v>
      </c>
      <c r="E457" s="382" t="s">
        <v>661</v>
      </c>
      <c r="F457" s="382" t="s">
        <v>916</v>
      </c>
      <c r="G457" s="382" t="s">
        <v>181</v>
      </c>
      <c r="H457" s="382" t="s">
        <v>2602</v>
      </c>
      <c r="I457" s="382" t="s">
        <v>2566</v>
      </c>
      <c r="J457" s="382" t="s">
        <v>2573</v>
      </c>
      <c r="K457" s="382" t="s">
        <v>422</v>
      </c>
      <c r="L457" s="461">
        <v>1</v>
      </c>
      <c r="M457" s="382" t="s">
        <v>2574</v>
      </c>
      <c r="N457" s="462">
        <v>2022</v>
      </c>
      <c r="O457" s="463">
        <v>44</v>
      </c>
      <c r="P457" s="464">
        <f t="shared" si="23"/>
        <v>44</v>
      </c>
      <c r="Q457" s="462">
        <v>44</v>
      </c>
      <c r="R457" s="465">
        <f t="shared" si="24"/>
        <v>1</v>
      </c>
      <c r="S457" s="466">
        <f t="shared" si="25"/>
        <v>1</v>
      </c>
      <c r="T457" s="467"/>
    </row>
    <row r="458" spans="1:20" ht="16.5" hidden="1" customHeight="1">
      <c r="A458" s="382" t="s">
        <v>111</v>
      </c>
      <c r="B458" s="382" t="s">
        <v>2558</v>
      </c>
      <c r="C458" s="382" t="s">
        <v>663</v>
      </c>
      <c r="D458" s="382" t="s">
        <v>335</v>
      </c>
      <c r="E458" s="382" t="s">
        <v>661</v>
      </c>
      <c r="F458" s="382" t="s">
        <v>916</v>
      </c>
      <c r="G458" s="382" t="s">
        <v>181</v>
      </c>
      <c r="H458" s="382" t="s">
        <v>2602</v>
      </c>
      <c r="I458" s="382" t="s">
        <v>2567</v>
      </c>
      <c r="J458" s="382" t="s">
        <v>2573</v>
      </c>
      <c r="K458" s="382" t="s">
        <v>422</v>
      </c>
      <c r="L458" s="461">
        <v>1</v>
      </c>
      <c r="M458" s="382" t="s">
        <v>2574</v>
      </c>
      <c r="N458" s="462">
        <v>2022</v>
      </c>
      <c r="O458" s="463">
        <v>44</v>
      </c>
      <c r="P458" s="464">
        <f t="shared" si="23"/>
        <v>44</v>
      </c>
      <c r="Q458" s="462">
        <v>44</v>
      </c>
      <c r="R458" s="465">
        <f t="shared" si="24"/>
        <v>1</v>
      </c>
      <c r="S458" s="466">
        <f t="shared" si="25"/>
        <v>1</v>
      </c>
      <c r="T458" s="467"/>
    </row>
    <row r="459" spans="1:20" ht="16.5" hidden="1" customHeight="1">
      <c r="A459" s="382" t="s">
        <v>111</v>
      </c>
      <c r="B459" s="382" t="s">
        <v>2558</v>
      </c>
      <c r="C459" s="382" t="s">
        <v>663</v>
      </c>
      <c r="D459" s="382" t="s">
        <v>335</v>
      </c>
      <c r="E459" s="382" t="s">
        <v>661</v>
      </c>
      <c r="F459" s="382" t="s">
        <v>916</v>
      </c>
      <c r="G459" s="382" t="s">
        <v>181</v>
      </c>
      <c r="H459" s="382" t="s">
        <v>2602</v>
      </c>
      <c r="I459" s="382" t="s">
        <v>2568</v>
      </c>
      <c r="J459" s="382" t="s">
        <v>2573</v>
      </c>
      <c r="K459" s="382" t="s">
        <v>422</v>
      </c>
      <c r="L459" s="461">
        <v>1</v>
      </c>
      <c r="M459" s="382" t="s">
        <v>2574</v>
      </c>
      <c r="N459" s="462">
        <v>2022</v>
      </c>
      <c r="O459" s="463">
        <v>44</v>
      </c>
      <c r="P459" s="464">
        <f t="shared" si="23"/>
        <v>44</v>
      </c>
      <c r="Q459" s="462">
        <v>44</v>
      </c>
      <c r="R459" s="465">
        <f t="shared" si="24"/>
        <v>1</v>
      </c>
      <c r="S459" s="466">
        <f t="shared" si="25"/>
        <v>1</v>
      </c>
      <c r="T459" s="467"/>
    </row>
    <row r="460" spans="1:20" ht="16.5" hidden="1" customHeight="1">
      <c r="A460" s="382" t="s">
        <v>111</v>
      </c>
      <c r="B460" s="382" t="s">
        <v>2558</v>
      </c>
      <c r="C460" s="382" t="s">
        <v>663</v>
      </c>
      <c r="D460" s="382" t="s">
        <v>335</v>
      </c>
      <c r="E460" s="382" t="s">
        <v>661</v>
      </c>
      <c r="F460" s="382" t="s">
        <v>916</v>
      </c>
      <c r="G460" s="382" t="s">
        <v>181</v>
      </c>
      <c r="H460" s="382" t="s">
        <v>2602</v>
      </c>
      <c r="I460" s="382" t="s">
        <v>2569</v>
      </c>
      <c r="J460" s="382" t="s">
        <v>2575</v>
      </c>
      <c r="K460" s="382" t="s">
        <v>426</v>
      </c>
      <c r="L460" s="461">
        <v>0.05</v>
      </c>
      <c r="M460" s="382" t="s">
        <v>2576</v>
      </c>
      <c r="N460" s="462">
        <v>2022</v>
      </c>
      <c r="O460" s="463">
        <v>44</v>
      </c>
      <c r="P460" s="464">
        <f t="shared" si="23"/>
        <v>3</v>
      </c>
      <c r="Q460" s="469">
        <v>2</v>
      </c>
      <c r="R460" s="465">
        <f t="shared" si="24"/>
        <v>0.66666666666666663</v>
      </c>
      <c r="S460" s="466">
        <f t="shared" si="25"/>
        <v>4.5454545454545456E-2</v>
      </c>
      <c r="T460" s="468" t="s">
        <v>2753</v>
      </c>
    </row>
    <row r="461" spans="1:20" ht="16.5" hidden="1" customHeight="1">
      <c r="A461" s="382" t="s">
        <v>111</v>
      </c>
      <c r="B461" s="382" t="s">
        <v>2558</v>
      </c>
      <c r="C461" s="382" t="s">
        <v>663</v>
      </c>
      <c r="D461" s="382" t="s">
        <v>335</v>
      </c>
      <c r="E461" s="382" t="s">
        <v>661</v>
      </c>
      <c r="F461" s="382" t="s">
        <v>916</v>
      </c>
      <c r="G461" s="382" t="s">
        <v>181</v>
      </c>
      <c r="H461" s="382" t="s">
        <v>2602</v>
      </c>
      <c r="I461" s="382" t="s">
        <v>2570</v>
      </c>
      <c r="J461" s="382" t="s">
        <v>2575</v>
      </c>
      <c r="K461" s="382" t="s">
        <v>426</v>
      </c>
      <c r="L461" s="461">
        <v>0.05</v>
      </c>
      <c r="M461" s="382" t="s">
        <v>2576</v>
      </c>
      <c r="N461" s="462">
        <v>2022</v>
      </c>
      <c r="O461" s="463">
        <v>44</v>
      </c>
      <c r="P461" s="464">
        <f t="shared" si="23"/>
        <v>3</v>
      </c>
      <c r="Q461" s="469">
        <v>2</v>
      </c>
      <c r="R461" s="465">
        <f t="shared" si="24"/>
        <v>0.66666666666666663</v>
      </c>
      <c r="S461" s="466">
        <f t="shared" si="25"/>
        <v>4.5454545454545456E-2</v>
      </c>
      <c r="T461" s="468" t="s">
        <v>2753</v>
      </c>
    </row>
    <row r="462" spans="1:20" ht="16.5" hidden="1" customHeight="1">
      <c r="A462" s="382" t="s">
        <v>111</v>
      </c>
      <c r="B462" s="382" t="s">
        <v>2558</v>
      </c>
      <c r="C462" s="382" t="s">
        <v>663</v>
      </c>
      <c r="D462" s="382" t="s">
        <v>335</v>
      </c>
      <c r="E462" s="382" t="s">
        <v>661</v>
      </c>
      <c r="F462" s="382" t="s">
        <v>916</v>
      </c>
      <c r="G462" s="382" t="s">
        <v>181</v>
      </c>
      <c r="H462" s="382" t="s">
        <v>2602</v>
      </c>
      <c r="I462" s="382" t="s">
        <v>516</v>
      </c>
      <c r="J462" s="382" t="s">
        <v>2575</v>
      </c>
      <c r="K462" s="382" t="s">
        <v>426</v>
      </c>
      <c r="L462" s="461">
        <v>0.05</v>
      </c>
      <c r="M462" s="382" t="s">
        <v>2576</v>
      </c>
      <c r="N462" s="462">
        <v>2022</v>
      </c>
      <c r="O462" s="463">
        <v>44</v>
      </c>
      <c r="P462" s="464">
        <f t="shared" si="23"/>
        <v>3</v>
      </c>
      <c r="Q462" s="469">
        <v>2</v>
      </c>
      <c r="R462" s="465">
        <f t="shared" si="24"/>
        <v>0.66666666666666663</v>
      </c>
      <c r="S462" s="466">
        <f t="shared" si="25"/>
        <v>4.5454545454545456E-2</v>
      </c>
      <c r="T462" s="468" t="s">
        <v>2753</v>
      </c>
    </row>
    <row r="463" spans="1:20" ht="16.5" hidden="1" customHeight="1">
      <c r="A463" s="382" t="s">
        <v>111</v>
      </c>
      <c r="B463" s="382" t="s">
        <v>2558</v>
      </c>
      <c r="C463" s="382" t="s">
        <v>663</v>
      </c>
      <c r="D463" s="382" t="s">
        <v>335</v>
      </c>
      <c r="E463" s="382" t="s">
        <v>661</v>
      </c>
      <c r="F463" s="382" t="s">
        <v>916</v>
      </c>
      <c r="G463" s="382" t="s">
        <v>181</v>
      </c>
      <c r="H463" s="382" t="s">
        <v>2602</v>
      </c>
      <c r="I463" s="382" t="s">
        <v>2571</v>
      </c>
      <c r="J463" s="382" t="s">
        <v>2575</v>
      </c>
      <c r="K463" s="382" t="s">
        <v>426</v>
      </c>
      <c r="L463" s="461">
        <v>0.05</v>
      </c>
      <c r="M463" s="382" t="s">
        <v>2576</v>
      </c>
      <c r="N463" s="462">
        <v>2022</v>
      </c>
      <c r="O463" s="463">
        <v>44</v>
      </c>
      <c r="P463" s="464">
        <f t="shared" si="23"/>
        <v>3</v>
      </c>
      <c r="Q463" s="469">
        <v>3</v>
      </c>
      <c r="R463" s="465">
        <f t="shared" si="24"/>
        <v>1</v>
      </c>
      <c r="S463" s="466">
        <f t="shared" si="25"/>
        <v>6.8181818181818177E-2</v>
      </c>
      <c r="T463" s="468" t="s">
        <v>2753</v>
      </c>
    </row>
    <row r="464" spans="1:20" ht="16.5" hidden="1" customHeight="1">
      <c r="A464" s="382" t="s">
        <v>111</v>
      </c>
      <c r="B464" s="382" t="s">
        <v>2558</v>
      </c>
      <c r="C464" s="382" t="s">
        <v>663</v>
      </c>
      <c r="D464" s="382" t="s">
        <v>335</v>
      </c>
      <c r="E464" s="382" t="s">
        <v>661</v>
      </c>
      <c r="F464" s="382" t="s">
        <v>916</v>
      </c>
      <c r="G464" s="382" t="s">
        <v>181</v>
      </c>
      <c r="H464" s="382" t="s">
        <v>2602</v>
      </c>
      <c r="I464" s="382" t="s">
        <v>523</v>
      </c>
      <c r="J464" s="382" t="s">
        <v>2573</v>
      </c>
      <c r="K464" s="382" t="s">
        <v>422</v>
      </c>
      <c r="L464" s="461">
        <v>1</v>
      </c>
      <c r="M464" s="382" t="s">
        <v>2574</v>
      </c>
      <c r="N464" s="462">
        <v>2022</v>
      </c>
      <c r="O464" s="463">
        <v>44</v>
      </c>
      <c r="P464" s="464">
        <f t="shared" si="23"/>
        <v>44</v>
      </c>
      <c r="Q464" s="462">
        <v>44</v>
      </c>
      <c r="R464" s="465">
        <f t="shared" si="24"/>
        <v>1</v>
      </c>
      <c r="S464" s="466">
        <f t="shared" si="25"/>
        <v>1</v>
      </c>
      <c r="T464" s="467"/>
    </row>
    <row r="465" spans="1:20" ht="16.5" hidden="1" customHeight="1">
      <c r="A465" s="382" t="s">
        <v>111</v>
      </c>
      <c r="B465" s="382" t="s">
        <v>2558</v>
      </c>
      <c r="C465" s="382" t="s">
        <v>663</v>
      </c>
      <c r="D465" s="382" t="s">
        <v>335</v>
      </c>
      <c r="E465" s="382" t="s">
        <v>661</v>
      </c>
      <c r="F465" s="382" t="s">
        <v>916</v>
      </c>
      <c r="G465" s="382" t="s">
        <v>181</v>
      </c>
      <c r="H465" s="382" t="s">
        <v>2602</v>
      </c>
      <c r="I465" s="382" t="s">
        <v>522</v>
      </c>
      <c r="J465" s="382" t="s">
        <v>2573</v>
      </c>
      <c r="K465" s="382" t="s">
        <v>422</v>
      </c>
      <c r="L465" s="461">
        <v>1</v>
      </c>
      <c r="M465" s="382" t="s">
        <v>2574</v>
      </c>
      <c r="N465" s="462">
        <v>2022</v>
      </c>
      <c r="O465" s="463">
        <v>44</v>
      </c>
      <c r="P465" s="464">
        <f t="shared" si="23"/>
        <v>44</v>
      </c>
      <c r="Q465" s="462">
        <v>44</v>
      </c>
      <c r="R465" s="465">
        <f t="shared" si="24"/>
        <v>1</v>
      </c>
      <c r="S465" s="466">
        <f t="shared" si="25"/>
        <v>1</v>
      </c>
      <c r="T465" s="467"/>
    </row>
    <row r="466" spans="1:20" ht="16.5" hidden="1" customHeight="1">
      <c r="A466" s="382" t="s">
        <v>111</v>
      </c>
      <c r="B466" s="382" t="s">
        <v>2558</v>
      </c>
      <c r="C466" s="382" t="s">
        <v>663</v>
      </c>
      <c r="D466" s="382" t="s">
        <v>335</v>
      </c>
      <c r="E466" s="382" t="s">
        <v>661</v>
      </c>
      <c r="F466" s="382" t="s">
        <v>916</v>
      </c>
      <c r="G466" s="382" t="s">
        <v>181</v>
      </c>
      <c r="H466" s="382" t="s">
        <v>2602</v>
      </c>
      <c r="I466" s="382" t="s">
        <v>524</v>
      </c>
      <c r="J466" s="382" t="s">
        <v>2573</v>
      </c>
      <c r="K466" s="382" t="s">
        <v>422</v>
      </c>
      <c r="L466" s="461">
        <v>1</v>
      </c>
      <c r="M466" s="382" t="s">
        <v>2574</v>
      </c>
      <c r="N466" s="462">
        <v>2022</v>
      </c>
      <c r="O466" s="463">
        <v>44</v>
      </c>
      <c r="P466" s="464">
        <f t="shared" si="23"/>
        <v>44</v>
      </c>
      <c r="Q466" s="462">
        <v>44</v>
      </c>
      <c r="R466" s="465">
        <f t="shared" si="24"/>
        <v>1</v>
      </c>
      <c r="S466" s="466">
        <f t="shared" si="25"/>
        <v>1</v>
      </c>
      <c r="T466" s="467"/>
    </row>
    <row r="467" spans="1:20" ht="16.5" hidden="1" customHeight="1">
      <c r="A467" s="382" t="s">
        <v>111</v>
      </c>
      <c r="B467" s="382" t="s">
        <v>2558</v>
      </c>
      <c r="C467" s="382" t="s">
        <v>663</v>
      </c>
      <c r="D467" s="382" t="s">
        <v>335</v>
      </c>
      <c r="E467" s="382" t="s">
        <v>661</v>
      </c>
      <c r="F467" s="382" t="s">
        <v>916</v>
      </c>
      <c r="G467" s="382" t="s">
        <v>181</v>
      </c>
      <c r="H467" s="382" t="s">
        <v>2603</v>
      </c>
      <c r="I467" s="382" t="s">
        <v>502</v>
      </c>
      <c r="J467" s="382" t="s">
        <v>2578</v>
      </c>
      <c r="K467" s="382" t="s">
        <v>422</v>
      </c>
      <c r="L467" s="461">
        <v>1</v>
      </c>
      <c r="M467" s="382" t="s">
        <v>2574</v>
      </c>
      <c r="N467" s="462">
        <v>2022</v>
      </c>
      <c r="O467" s="463">
        <v>59</v>
      </c>
      <c r="P467" s="464">
        <f t="shared" si="23"/>
        <v>59</v>
      </c>
      <c r="Q467" s="462">
        <v>59</v>
      </c>
      <c r="R467" s="465">
        <f t="shared" si="24"/>
        <v>1</v>
      </c>
      <c r="S467" s="466">
        <f t="shared" si="25"/>
        <v>1</v>
      </c>
      <c r="T467" s="467"/>
    </row>
    <row r="468" spans="1:20" ht="16.5" hidden="1" customHeight="1">
      <c r="A468" s="382" t="s">
        <v>111</v>
      </c>
      <c r="B468" s="382" t="s">
        <v>2558</v>
      </c>
      <c r="C468" s="382" t="s">
        <v>663</v>
      </c>
      <c r="D468" s="382" t="s">
        <v>335</v>
      </c>
      <c r="E468" s="382" t="s">
        <v>661</v>
      </c>
      <c r="F468" s="382" t="s">
        <v>916</v>
      </c>
      <c r="G468" s="382" t="s">
        <v>181</v>
      </c>
      <c r="H468" s="382" t="s">
        <v>2603</v>
      </c>
      <c r="I468" s="382" t="s">
        <v>506</v>
      </c>
      <c r="J468" s="382" t="s">
        <v>2578</v>
      </c>
      <c r="K468" s="382" t="s">
        <v>422</v>
      </c>
      <c r="L468" s="461">
        <v>1</v>
      </c>
      <c r="M468" s="382" t="s">
        <v>2574</v>
      </c>
      <c r="N468" s="462">
        <v>2022</v>
      </c>
      <c r="O468" s="463">
        <v>59</v>
      </c>
      <c r="P468" s="464">
        <f t="shared" si="23"/>
        <v>59</v>
      </c>
      <c r="Q468" s="462">
        <v>59</v>
      </c>
      <c r="R468" s="465">
        <f t="shared" si="24"/>
        <v>1</v>
      </c>
      <c r="S468" s="466">
        <f t="shared" si="25"/>
        <v>1</v>
      </c>
      <c r="T468" s="467"/>
    </row>
    <row r="469" spans="1:20" ht="16.5" hidden="1" customHeight="1">
      <c r="A469" s="382" t="s">
        <v>111</v>
      </c>
      <c r="B469" s="382" t="s">
        <v>2558</v>
      </c>
      <c r="C469" s="382" t="s">
        <v>663</v>
      </c>
      <c r="D469" s="382" t="s">
        <v>335</v>
      </c>
      <c r="E469" s="382" t="s">
        <v>661</v>
      </c>
      <c r="F469" s="382" t="s">
        <v>916</v>
      </c>
      <c r="G469" s="382" t="s">
        <v>181</v>
      </c>
      <c r="H469" s="382" t="s">
        <v>2603</v>
      </c>
      <c r="I469" s="382" t="s">
        <v>504</v>
      </c>
      <c r="J469" s="382" t="s">
        <v>2578</v>
      </c>
      <c r="K469" s="382" t="s">
        <v>422</v>
      </c>
      <c r="L469" s="461">
        <v>1</v>
      </c>
      <c r="M469" s="382" t="s">
        <v>2574</v>
      </c>
      <c r="N469" s="462">
        <v>2022</v>
      </c>
      <c r="O469" s="463">
        <v>59</v>
      </c>
      <c r="P469" s="464">
        <f t="shared" si="23"/>
        <v>59</v>
      </c>
      <c r="Q469" s="462">
        <v>59</v>
      </c>
      <c r="R469" s="465">
        <f t="shared" si="24"/>
        <v>1</v>
      </c>
      <c r="S469" s="466">
        <f t="shared" si="25"/>
        <v>1</v>
      </c>
      <c r="T469" s="467"/>
    </row>
    <row r="470" spans="1:20" ht="16.5" hidden="1" customHeight="1">
      <c r="A470" s="382" t="s">
        <v>111</v>
      </c>
      <c r="B470" s="382" t="s">
        <v>2558</v>
      </c>
      <c r="C470" s="382" t="s">
        <v>663</v>
      </c>
      <c r="D470" s="382" t="s">
        <v>335</v>
      </c>
      <c r="E470" s="382" t="s">
        <v>661</v>
      </c>
      <c r="F470" s="382" t="s">
        <v>916</v>
      </c>
      <c r="G470" s="382" t="s">
        <v>181</v>
      </c>
      <c r="H470" s="382" t="s">
        <v>2603</v>
      </c>
      <c r="I470" s="382" t="s">
        <v>505</v>
      </c>
      <c r="J470" s="382" t="s">
        <v>2578</v>
      </c>
      <c r="K470" s="382" t="s">
        <v>422</v>
      </c>
      <c r="L470" s="461">
        <v>1</v>
      </c>
      <c r="M470" s="382" t="s">
        <v>2574</v>
      </c>
      <c r="N470" s="462">
        <v>2022</v>
      </c>
      <c r="O470" s="463">
        <v>59</v>
      </c>
      <c r="P470" s="464">
        <f t="shared" si="23"/>
        <v>59</v>
      </c>
      <c r="Q470" s="462">
        <v>59</v>
      </c>
      <c r="R470" s="465">
        <f t="shared" si="24"/>
        <v>1</v>
      </c>
      <c r="S470" s="466">
        <f t="shared" si="25"/>
        <v>1</v>
      </c>
      <c r="T470" s="467"/>
    </row>
    <row r="471" spans="1:20" ht="16.5" hidden="1" customHeight="1">
      <c r="A471" s="382" t="s">
        <v>111</v>
      </c>
      <c r="B471" s="382" t="s">
        <v>2558</v>
      </c>
      <c r="C471" s="382" t="s">
        <v>663</v>
      </c>
      <c r="D471" s="382" t="s">
        <v>335</v>
      </c>
      <c r="E471" s="382" t="s">
        <v>661</v>
      </c>
      <c r="F471" s="382" t="s">
        <v>916</v>
      </c>
      <c r="G471" s="382" t="s">
        <v>181</v>
      </c>
      <c r="H471" s="382" t="s">
        <v>2603</v>
      </c>
      <c r="I471" s="382" t="s">
        <v>514</v>
      </c>
      <c r="J471" s="382" t="s">
        <v>2578</v>
      </c>
      <c r="K471" s="382" t="s">
        <v>422</v>
      </c>
      <c r="L471" s="461">
        <v>1</v>
      </c>
      <c r="M471" s="382" t="s">
        <v>2574</v>
      </c>
      <c r="N471" s="462">
        <v>2022</v>
      </c>
      <c r="O471" s="463">
        <v>59</v>
      </c>
      <c r="P471" s="464">
        <f t="shared" si="23"/>
        <v>59</v>
      </c>
      <c r="Q471" s="462">
        <v>59</v>
      </c>
      <c r="R471" s="465">
        <f t="shared" si="24"/>
        <v>1</v>
      </c>
      <c r="S471" s="466">
        <f t="shared" si="25"/>
        <v>1</v>
      </c>
      <c r="T471" s="467"/>
    </row>
    <row r="472" spans="1:20" ht="16.5" hidden="1" customHeight="1">
      <c r="A472" s="382" t="s">
        <v>111</v>
      </c>
      <c r="B472" s="382" t="s">
        <v>2558</v>
      </c>
      <c r="C472" s="382" t="s">
        <v>663</v>
      </c>
      <c r="D472" s="382" t="s">
        <v>335</v>
      </c>
      <c r="E472" s="382" t="s">
        <v>661</v>
      </c>
      <c r="F472" s="382" t="s">
        <v>916</v>
      </c>
      <c r="G472" s="382" t="s">
        <v>181</v>
      </c>
      <c r="H472" s="382" t="s">
        <v>2603</v>
      </c>
      <c r="I472" s="382" t="s">
        <v>2563</v>
      </c>
      <c r="J472" s="382" t="s">
        <v>2578</v>
      </c>
      <c r="K472" s="382" t="s">
        <v>422</v>
      </c>
      <c r="L472" s="461">
        <v>1</v>
      </c>
      <c r="M472" s="382" t="s">
        <v>2574</v>
      </c>
      <c r="N472" s="462">
        <v>2022</v>
      </c>
      <c r="O472" s="463">
        <v>59</v>
      </c>
      <c r="P472" s="464">
        <f t="shared" si="23"/>
        <v>59</v>
      </c>
      <c r="Q472" s="462">
        <v>59</v>
      </c>
      <c r="R472" s="465">
        <f t="shared" si="24"/>
        <v>1</v>
      </c>
      <c r="S472" s="466">
        <f t="shared" si="25"/>
        <v>1</v>
      </c>
      <c r="T472" s="467"/>
    </row>
    <row r="473" spans="1:20" ht="16.5" hidden="1" customHeight="1">
      <c r="A473" s="382" t="s">
        <v>111</v>
      </c>
      <c r="B473" s="382" t="s">
        <v>2558</v>
      </c>
      <c r="C473" s="382" t="s">
        <v>663</v>
      </c>
      <c r="D473" s="382" t="s">
        <v>335</v>
      </c>
      <c r="E473" s="382" t="s">
        <v>661</v>
      </c>
      <c r="F473" s="382" t="s">
        <v>916</v>
      </c>
      <c r="G473" s="382" t="s">
        <v>181</v>
      </c>
      <c r="H473" s="382" t="s">
        <v>2603</v>
      </c>
      <c r="I473" s="382" t="s">
        <v>507</v>
      </c>
      <c r="J473" s="382" t="s">
        <v>2578</v>
      </c>
      <c r="K473" s="382" t="s">
        <v>422</v>
      </c>
      <c r="L473" s="461">
        <v>1</v>
      </c>
      <c r="M473" s="382" t="s">
        <v>2574</v>
      </c>
      <c r="N473" s="462">
        <v>2022</v>
      </c>
      <c r="O473" s="463">
        <v>59</v>
      </c>
      <c r="P473" s="464">
        <f t="shared" ref="P473:P536" si="26">ROUNDUP(O473*L473,0)</f>
        <v>59</v>
      </c>
      <c r="Q473" s="462">
        <v>59</v>
      </c>
      <c r="R473" s="465">
        <f t="shared" si="24"/>
        <v>1</v>
      </c>
      <c r="S473" s="466">
        <f t="shared" si="25"/>
        <v>1</v>
      </c>
      <c r="T473" s="467"/>
    </row>
    <row r="474" spans="1:20" ht="16.5" hidden="1" customHeight="1">
      <c r="A474" s="382" t="s">
        <v>111</v>
      </c>
      <c r="B474" s="382" t="s">
        <v>2558</v>
      </c>
      <c r="C474" s="382" t="s">
        <v>663</v>
      </c>
      <c r="D474" s="382" t="s">
        <v>335</v>
      </c>
      <c r="E474" s="382" t="s">
        <v>661</v>
      </c>
      <c r="F474" s="382" t="s">
        <v>916</v>
      </c>
      <c r="G474" s="382" t="s">
        <v>181</v>
      </c>
      <c r="H474" s="382" t="s">
        <v>2603</v>
      </c>
      <c r="I474" s="382" t="s">
        <v>2564</v>
      </c>
      <c r="J474" s="382" t="s">
        <v>2578</v>
      </c>
      <c r="K474" s="382" t="s">
        <v>422</v>
      </c>
      <c r="L474" s="461">
        <v>1</v>
      </c>
      <c r="M474" s="382" t="s">
        <v>2574</v>
      </c>
      <c r="N474" s="462">
        <v>2022</v>
      </c>
      <c r="O474" s="463">
        <v>59</v>
      </c>
      <c r="P474" s="464">
        <f t="shared" si="26"/>
        <v>59</v>
      </c>
      <c r="Q474" s="462">
        <v>59</v>
      </c>
      <c r="R474" s="465">
        <f t="shared" si="24"/>
        <v>1</v>
      </c>
      <c r="S474" s="466">
        <f t="shared" si="25"/>
        <v>1</v>
      </c>
      <c r="T474" s="467"/>
    </row>
    <row r="475" spans="1:20" ht="16.5" hidden="1" customHeight="1">
      <c r="A475" s="382" t="s">
        <v>111</v>
      </c>
      <c r="B475" s="382" t="s">
        <v>2558</v>
      </c>
      <c r="C475" s="382" t="s">
        <v>663</v>
      </c>
      <c r="D475" s="382" t="s">
        <v>335</v>
      </c>
      <c r="E475" s="382" t="s">
        <v>661</v>
      </c>
      <c r="F475" s="382" t="s">
        <v>916</v>
      </c>
      <c r="G475" s="382" t="s">
        <v>181</v>
      </c>
      <c r="H475" s="382" t="s">
        <v>2603</v>
      </c>
      <c r="I475" s="382" t="s">
        <v>2565</v>
      </c>
      <c r="J475" s="382" t="s">
        <v>2578</v>
      </c>
      <c r="K475" s="382" t="s">
        <v>422</v>
      </c>
      <c r="L475" s="461">
        <v>1</v>
      </c>
      <c r="M475" s="382" t="s">
        <v>2574</v>
      </c>
      <c r="N475" s="462">
        <v>2022</v>
      </c>
      <c r="O475" s="463">
        <v>59</v>
      </c>
      <c r="P475" s="464">
        <f t="shared" si="26"/>
        <v>59</v>
      </c>
      <c r="Q475" s="462">
        <v>59</v>
      </c>
      <c r="R475" s="465">
        <f t="shared" si="24"/>
        <v>1</v>
      </c>
      <c r="S475" s="466">
        <f t="shared" si="25"/>
        <v>1</v>
      </c>
      <c r="T475" s="467"/>
    </row>
    <row r="476" spans="1:20" ht="16.5" hidden="1" customHeight="1">
      <c r="A476" s="382" t="s">
        <v>111</v>
      </c>
      <c r="B476" s="382" t="s">
        <v>2558</v>
      </c>
      <c r="C476" s="382" t="s">
        <v>663</v>
      </c>
      <c r="D476" s="382" t="s">
        <v>335</v>
      </c>
      <c r="E476" s="382" t="s">
        <v>661</v>
      </c>
      <c r="F476" s="382" t="s">
        <v>916</v>
      </c>
      <c r="G476" s="382" t="s">
        <v>181</v>
      </c>
      <c r="H476" s="382" t="s">
        <v>2603</v>
      </c>
      <c r="I476" s="382" t="s">
        <v>509</v>
      </c>
      <c r="J476" s="382" t="s">
        <v>2578</v>
      </c>
      <c r="K476" s="382" t="s">
        <v>422</v>
      </c>
      <c r="L476" s="461">
        <v>1</v>
      </c>
      <c r="M476" s="382" t="s">
        <v>2574</v>
      </c>
      <c r="N476" s="462">
        <v>2022</v>
      </c>
      <c r="O476" s="463">
        <v>59</v>
      </c>
      <c r="P476" s="464">
        <f t="shared" si="26"/>
        <v>59</v>
      </c>
      <c r="Q476" s="462">
        <v>59</v>
      </c>
      <c r="R476" s="465">
        <f t="shared" si="24"/>
        <v>1</v>
      </c>
      <c r="S476" s="466">
        <f t="shared" si="25"/>
        <v>1</v>
      </c>
      <c r="T476" s="467"/>
    </row>
    <row r="477" spans="1:20" ht="16.5" hidden="1" customHeight="1">
      <c r="A477" s="382" t="s">
        <v>111</v>
      </c>
      <c r="B477" s="382" t="s">
        <v>2558</v>
      </c>
      <c r="C477" s="382" t="s">
        <v>663</v>
      </c>
      <c r="D477" s="382" t="s">
        <v>335</v>
      </c>
      <c r="E477" s="382" t="s">
        <v>661</v>
      </c>
      <c r="F477" s="382" t="s">
        <v>916</v>
      </c>
      <c r="G477" s="382" t="s">
        <v>181</v>
      </c>
      <c r="H477" s="382" t="s">
        <v>2603</v>
      </c>
      <c r="I477" s="382" t="s">
        <v>2566</v>
      </c>
      <c r="J477" s="382" t="s">
        <v>2578</v>
      </c>
      <c r="K477" s="382" t="s">
        <v>422</v>
      </c>
      <c r="L477" s="461">
        <v>1</v>
      </c>
      <c r="M477" s="382" t="s">
        <v>2574</v>
      </c>
      <c r="N477" s="462">
        <v>2022</v>
      </c>
      <c r="O477" s="463">
        <v>59</v>
      </c>
      <c r="P477" s="464">
        <f t="shared" si="26"/>
        <v>59</v>
      </c>
      <c r="Q477" s="462">
        <v>59</v>
      </c>
      <c r="R477" s="465">
        <f t="shared" si="24"/>
        <v>1</v>
      </c>
      <c r="S477" s="466">
        <f t="shared" si="25"/>
        <v>1</v>
      </c>
      <c r="T477" s="467"/>
    </row>
    <row r="478" spans="1:20" ht="16.5" hidden="1" customHeight="1">
      <c r="A478" s="382" t="s">
        <v>111</v>
      </c>
      <c r="B478" s="382" t="s">
        <v>2558</v>
      </c>
      <c r="C478" s="382" t="s">
        <v>663</v>
      </c>
      <c r="D478" s="382" t="s">
        <v>335</v>
      </c>
      <c r="E478" s="382" t="s">
        <v>661</v>
      </c>
      <c r="F478" s="382" t="s">
        <v>916</v>
      </c>
      <c r="G478" s="382" t="s">
        <v>181</v>
      </c>
      <c r="H478" s="382" t="s">
        <v>2603</v>
      </c>
      <c r="I478" s="382" t="s">
        <v>2567</v>
      </c>
      <c r="J478" s="382" t="s">
        <v>2578</v>
      </c>
      <c r="K478" s="382" t="s">
        <v>422</v>
      </c>
      <c r="L478" s="461">
        <v>1</v>
      </c>
      <c r="M478" s="382" t="s">
        <v>2574</v>
      </c>
      <c r="N478" s="462">
        <v>2022</v>
      </c>
      <c r="O478" s="463">
        <v>59</v>
      </c>
      <c r="P478" s="464">
        <f t="shared" si="26"/>
        <v>59</v>
      </c>
      <c r="Q478" s="462">
        <v>59</v>
      </c>
      <c r="R478" s="465">
        <f t="shared" si="24"/>
        <v>1</v>
      </c>
      <c r="S478" s="466">
        <f t="shared" si="25"/>
        <v>1</v>
      </c>
      <c r="T478" s="467"/>
    </row>
    <row r="479" spans="1:20" ht="16.5" hidden="1" customHeight="1">
      <c r="A479" s="382" t="s">
        <v>111</v>
      </c>
      <c r="B479" s="382" t="s">
        <v>2558</v>
      </c>
      <c r="C479" s="382" t="s">
        <v>663</v>
      </c>
      <c r="D479" s="382" t="s">
        <v>335</v>
      </c>
      <c r="E479" s="382" t="s">
        <v>661</v>
      </c>
      <c r="F479" s="382" t="s">
        <v>916</v>
      </c>
      <c r="G479" s="382" t="s">
        <v>181</v>
      </c>
      <c r="H479" s="382" t="s">
        <v>2603</v>
      </c>
      <c r="I479" s="382" t="s">
        <v>2568</v>
      </c>
      <c r="J479" s="382" t="s">
        <v>2578</v>
      </c>
      <c r="K479" s="382" t="s">
        <v>422</v>
      </c>
      <c r="L479" s="461">
        <v>1</v>
      </c>
      <c r="M479" s="382" t="s">
        <v>2574</v>
      </c>
      <c r="N479" s="462">
        <v>2022</v>
      </c>
      <c r="O479" s="463">
        <v>59</v>
      </c>
      <c r="P479" s="464">
        <f t="shared" si="26"/>
        <v>59</v>
      </c>
      <c r="Q479" s="462">
        <v>59</v>
      </c>
      <c r="R479" s="465">
        <f t="shared" si="24"/>
        <v>1</v>
      </c>
      <c r="S479" s="466">
        <f t="shared" si="25"/>
        <v>1</v>
      </c>
      <c r="T479" s="467"/>
    </row>
    <row r="480" spans="1:20" ht="16.5" hidden="1" customHeight="1">
      <c r="A480" s="382" t="s">
        <v>111</v>
      </c>
      <c r="B480" s="382" t="s">
        <v>2558</v>
      </c>
      <c r="C480" s="382" t="s">
        <v>663</v>
      </c>
      <c r="D480" s="382" t="s">
        <v>335</v>
      </c>
      <c r="E480" s="382" t="s">
        <v>661</v>
      </c>
      <c r="F480" s="382" t="s">
        <v>916</v>
      </c>
      <c r="G480" s="382" t="s">
        <v>181</v>
      </c>
      <c r="H480" s="382" t="s">
        <v>2603</v>
      </c>
      <c r="I480" s="382" t="s">
        <v>2569</v>
      </c>
      <c r="J480" s="382" t="s">
        <v>2561</v>
      </c>
      <c r="K480" s="382" t="s">
        <v>426</v>
      </c>
      <c r="L480" s="461">
        <v>0.05</v>
      </c>
      <c r="M480" s="382" t="s">
        <v>2576</v>
      </c>
      <c r="N480" s="462">
        <v>2022</v>
      </c>
      <c r="O480" s="463">
        <v>59</v>
      </c>
      <c r="P480" s="464">
        <f t="shared" si="26"/>
        <v>3</v>
      </c>
      <c r="Q480" s="469">
        <v>2</v>
      </c>
      <c r="R480" s="465">
        <f t="shared" si="24"/>
        <v>0.66666666666666663</v>
      </c>
      <c r="S480" s="466">
        <f t="shared" si="25"/>
        <v>3.3898305084745763E-2</v>
      </c>
      <c r="T480" s="468" t="s">
        <v>2753</v>
      </c>
    </row>
    <row r="481" spans="1:20" ht="16.5" hidden="1" customHeight="1">
      <c r="A481" s="382" t="s">
        <v>111</v>
      </c>
      <c r="B481" s="382" t="s">
        <v>2558</v>
      </c>
      <c r="C481" s="382" t="s">
        <v>663</v>
      </c>
      <c r="D481" s="382" t="s">
        <v>335</v>
      </c>
      <c r="E481" s="382" t="s">
        <v>661</v>
      </c>
      <c r="F481" s="382" t="s">
        <v>916</v>
      </c>
      <c r="G481" s="382" t="s">
        <v>181</v>
      </c>
      <c r="H481" s="382" t="s">
        <v>2603</v>
      </c>
      <c r="I481" s="382" t="s">
        <v>2570</v>
      </c>
      <c r="J481" s="382" t="s">
        <v>2561</v>
      </c>
      <c r="K481" s="382" t="s">
        <v>426</v>
      </c>
      <c r="L481" s="461">
        <v>0.05</v>
      </c>
      <c r="M481" s="382" t="s">
        <v>2576</v>
      </c>
      <c r="N481" s="462">
        <v>2022</v>
      </c>
      <c r="O481" s="463">
        <v>59</v>
      </c>
      <c r="P481" s="464">
        <f t="shared" si="26"/>
        <v>3</v>
      </c>
      <c r="Q481" s="469">
        <v>3</v>
      </c>
      <c r="R481" s="465">
        <f t="shared" si="24"/>
        <v>1</v>
      </c>
      <c r="S481" s="466">
        <f t="shared" si="25"/>
        <v>5.0847457627118647E-2</v>
      </c>
      <c r="T481" s="468" t="s">
        <v>2753</v>
      </c>
    </row>
    <row r="482" spans="1:20" ht="16.5" hidden="1" customHeight="1">
      <c r="A482" s="382" t="s">
        <v>111</v>
      </c>
      <c r="B482" s="382" t="s">
        <v>2558</v>
      </c>
      <c r="C482" s="382" t="s">
        <v>663</v>
      </c>
      <c r="D482" s="382" t="s">
        <v>335</v>
      </c>
      <c r="E482" s="382" t="s">
        <v>661</v>
      </c>
      <c r="F482" s="382" t="s">
        <v>916</v>
      </c>
      <c r="G482" s="382" t="s">
        <v>181</v>
      </c>
      <c r="H482" s="382" t="s">
        <v>2603</v>
      </c>
      <c r="I482" s="382" t="s">
        <v>516</v>
      </c>
      <c r="J482" s="382" t="s">
        <v>2561</v>
      </c>
      <c r="K482" s="382" t="s">
        <v>426</v>
      </c>
      <c r="L482" s="461">
        <v>0.05</v>
      </c>
      <c r="M482" s="382" t="s">
        <v>2576</v>
      </c>
      <c r="N482" s="462">
        <v>2022</v>
      </c>
      <c r="O482" s="463">
        <v>59</v>
      </c>
      <c r="P482" s="464">
        <f t="shared" si="26"/>
        <v>3</v>
      </c>
      <c r="Q482" s="469">
        <v>3</v>
      </c>
      <c r="R482" s="465">
        <f t="shared" si="24"/>
        <v>1</v>
      </c>
      <c r="S482" s="466">
        <f t="shared" si="25"/>
        <v>5.0847457627118647E-2</v>
      </c>
      <c r="T482" s="468" t="s">
        <v>2753</v>
      </c>
    </row>
    <row r="483" spans="1:20" ht="16.5" hidden="1" customHeight="1">
      <c r="A483" s="382" t="s">
        <v>111</v>
      </c>
      <c r="B483" s="382" t="s">
        <v>2558</v>
      </c>
      <c r="C483" s="382" t="s">
        <v>663</v>
      </c>
      <c r="D483" s="382" t="s">
        <v>335</v>
      </c>
      <c r="E483" s="382" t="s">
        <v>661</v>
      </c>
      <c r="F483" s="382" t="s">
        <v>916</v>
      </c>
      <c r="G483" s="382" t="s">
        <v>181</v>
      </c>
      <c r="H483" s="382" t="s">
        <v>2603</v>
      </c>
      <c r="I483" s="382" t="s">
        <v>2571</v>
      </c>
      <c r="J483" s="382" t="s">
        <v>2561</v>
      </c>
      <c r="K483" s="382" t="s">
        <v>426</v>
      </c>
      <c r="L483" s="461">
        <v>0.05</v>
      </c>
      <c r="M483" s="382" t="s">
        <v>2576</v>
      </c>
      <c r="N483" s="462">
        <v>2022</v>
      </c>
      <c r="O483" s="463">
        <v>59</v>
      </c>
      <c r="P483" s="464">
        <f t="shared" si="26"/>
        <v>3</v>
      </c>
      <c r="Q483" s="469">
        <v>6</v>
      </c>
      <c r="R483" s="465">
        <f t="shared" si="24"/>
        <v>2</v>
      </c>
      <c r="S483" s="466">
        <f t="shared" si="25"/>
        <v>0.10169491525423729</v>
      </c>
      <c r="T483" s="468" t="s">
        <v>2753</v>
      </c>
    </row>
    <row r="484" spans="1:20" ht="16.5" hidden="1" customHeight="1">
      <c r="A484" s="382" t="s">
        <v>111</v>
      </c>
      <c r="B484" s="382" t="s">
        <v>2558</v>
      </c>
      <c r="C484" s="382" t="s">
        <v>663</v>
      </c>
      <c r="D484" s="382" t="s">
        <v>335</v>
      </c>
      <c r="E484" s="382" t="s">
        <v>661</v>
      </c>
      <c r="F484" s="382" t="s">
        <v>916</v>
      </c>
      <c r="G484" s="382" t="s">
        <v>181</v>
      </c>
      <c r="H484" s="382" t="s">
        <v>2603</v>
      </c>
      <c r="I484" s="382" t="s">
        <v>523</v>
      </c>
      <c r="J484" s="382" t="s">
        <v>2578</v>
      </c>
      <c r="K484" s="382" t="s">
        <v>422</v>
      </c>
      <c r="L484" s="461">
        <v>1</v>
      </c>
      <c r="M484" s="382" t="s">
        <v>2574</v>
      </c>
      <c r="N484" s="462">
        <v>2022</v>
      </c>
      <c r="O484" s="463">
        <v>59</v>
      </c>
      <c r="P484" s="464">
        <f t="shared" si="26"/>
        <v>59</v>
      </c>
      <c r="Q484" s="462">
        <v>59</v>
      </c>
      <c r="R484" s="465">
        <f t="shared" si="24"/>
        <v>1</v>
      </c>
      <c r="S484" s="466">
        <f t="shared" si="25"/>
        <v>1</v>
      </c>
      <c r="T484" s="467"/>
    </row>
    <row r="485" spans="1:20" ht="16.5" hidden="1" customHeight="1">
      <c r="A485" s="382" t="s">
        <v>111</v>
      </c>
      <c r="B485" s="382" t="s">
        <v>2558</v>
      </c>
      <c r="C485" s="382" t="s">
        <v>663</v>
      </c>
      <c r="D485" s="382" t="s">
        <v>335</v>
      </c>
      <c r="E485" s="382" t="s">
        <v>661</v>
      </c>
      <c r="F485" s="382" t="s">
        <v>916</v>
      </c>
      <c r="G485" s="382" t="s">
        <v>181</v>
      </c>
      <c r="H485" s="382" t="s">
        <v>2603</v>
      </c>
      <c r="I485" s="382" t="s">
        <v>522</v>
      </c>
      <c r="J485" s="382" t="s">
        <v>2578</v>
      </c>
      <c r="K485" s="382" t="s">
        <v>422</v>
      </c>
      <c r="L485" s="461">
        <v>1</v>
      </c>
      <c r="M485" s="382" t="s">
        <v>2574</v>
      </c>
      <c r="N485" s="462">
        <v>2022</v>
      </c>
      <c r="O485" s="463">
        <v>59</v>
      </c>
      <c r="P485" s="464">
        <f t="shared" si="26"/>
        <v>59</v>
      </c>
      <c r="Q485" s="462">
        <v>59</v>
      </c>
      <c r="R485" s="465">
        <f t="shared" si="24"/>
        <v>1</v>
      </c>
      <c r="S485" s="466">
        <f t="shared" si="25"/>
        <v>1</v>
      </c>
      <c r="T485" s="467"/>
    </row>
    <row r="486" spans="1:20" ht="16.5" hidden="1" customHeight="1">
      <c r="A486" s="382" t="s">
        <v>111</v>
      </c>
      <c r="B486" s="382" t="s">
        <v>2558</v>
      </c>
      <c r="C486" s="382" t="s">
        <v>663</v>
      </c>
      <c r="D486" s="382" t="s">
        <v>335</v>
      </c>
      <c r="E486" s="382" t="s">
        <v>661</v>
      </c>
      <c r="F486" s="382" t="s">
        <v>916</v>
      </c>
      <c r="G486" s="382" t="s">
        <v>181</v>
      </c>
      <c r="H486" s="382" t="s">
        <v>2603</v>
      </c>
      <c r="I486" s="382" t="s">
        <v>524</v>
      </c>
      <c r="J486" s="382" t="s">
        <v>2578</v>
      </c>
      <c r="K486" s="382" t="s">
        <v>422</v>
      </c>
      <c r="L486" s="461">
        <v>1</v>
      </c>
      <c r="M486" s="382" t="s">
        <v>2574</v>
      </c>
      <c r="N486" s="462">
        <v>2022</v>
      </c>
      <c r="O486" s="463">
        <v>59</v>
      </c>
      <c r="P486" s="464">
        <f t="shared" si="26"/>
        <v>59</v>
      </c>
      <c r="Q486" s="462">
        <v>59</v>
      </c>
      <c r="R486" s="465">
        <f t="shared" si="24"/>
        <v>1</v>
      </c>
      <c r="S486" s="466">
        <f t="shared" si="25"/>
        <v>1</v>
      </c>
      <c r="T486" s="467"/>
    </row>
    <row r="487" spans="1:20" ht="16.5" hidden="1" customHeight="1">
      <c r="A487" s="382" t="s">
        <v>111</v>
      </c>
      <c r="B487" s="382" t="s">
        <v>2558</v>
      </c>
      <c r="C487" s="382" t="s">
        <v>663</v>
      </c>
      <c r="D487" s="382" t="s">
        <v>335</v>
      </c>
      <c r="E487" s="382" t="s">
        <v>661</v>
      </c>
      <c r="F487" s="382" t="s">
        <v>916</v>
      </c>
      <c r="G487" s="382" t="s">
        <v>181</v>
      </c>
      <c r="H487" s="382" t="s">
        <v>2604</v>
      </c>
      <c r="I487" s="382" t="s">
        <v>502</v>
      </c>
      <c r="J487" s="382" t="s">
        <v>2573</v>
      </c>
      <c r="K487" s="382" t="s">
        <v>422</v>
      </c>
      <c r="L487" s="461">
        <v>1</v>
      </c>
      <c r="M487" s="382" t="s">
        <v>2574</v>
      </c>
      <c r="N487" s="462">
        <v>2022</v>
      </c>
      <c r="O487" s="463">
        <v>221</v>
      </c>
      <c r="P487" s="464">
        <f t="shared" si="26"/>
        <v>221</v>
      </c>
      <c r="Q487" s="462">
        <v>221</v>
      </c>
      <c r="R487" s="465">
        <f t="shared" si="24"/>
        <v>1</v>
      </c>
      <c r="S487" s="466">
        <f t="shared" si="25"/>
        <v>1</v>
      </c>
      <c r="T487" s="467"/>
    </row>
    <row r="488" spans="1:20" ht="16.5" hidden="1" customHeight="1">
      <c r="A488" s="382" t="s">
        <v>111</v>
      </c>
      <c r="B488" s="382" t="s">
        <v>2558</v>
      </c>
      <c r="C488" s="382" t="s">
        <v>663</v>
      </c>
      <c r="D488" s="382" t="s">
        <v>335</v>
      </c>
      <c r="E488" s="382" t="s">
        <v>661</v>
      </c>
      <c r="F488" s="382" t="s">
        <v>916</v>
      </c>
      <c r="G488" s="382" t="s">
        <v>181</v>
      </c>
      <c r="H488" s="382" t="s">
        <v>2604</v>
      </c>
      <c r="I488" s="382" t="s">
        <v>506</v>
      </c>
      <c r="J488" s="382" t="s">
        <v>2573</v>
      </c>
      <c r="K488" s="382" t="s">
        <v>422</v>
      </c>
      <c r="L488" s="461">
        <v>1</v>
      </c>
      <c r="M488" s="382" t="s">
        <v>2574</v>
      </c>
      <c r="N488" s="462">
        <v>2022</v>
      </c>
      <c r="O488" s="463">
        <v>221</v>
      </c>
      <c r="P488" s="464">
        <f t="shared" si="26"/>
        <v>221</v>
      </c>
      <c r="Q488" s="462">
        <v>221</v>
      </c>
      <c r="R488" s="465">
        <f t="shared" si="24"/>
        <v>1</v>
      </c>
      <c r="S488" s="466">
        <f t="shared" si="25"/>
        <v>1</v>
      </c>
      <c r="T488" s="467"/>
    </row>
    <row r="489" spans="1:20" ht="16.5" hidden="1" customHeight="1">
      <c r="A489" s="382" t="s">
        <v>111</v>
      </c>
      <c r="B489" s="382" t="s">
        <v>2558</v>
      </c>
      <c r="C489" s="382" t="s">
        <v>663</v>
      </c>
      <c r="D489" s="382" t="s">
        <v>335</v>
      </c>
      <c r="E489" s="382" t="s">
        <v>661</v>
      </c>
      <c r="F489" s="382" t="s">
        <v>916</v>
      </c>
      <c r="G489" s="382" t="s">
        <v>181</v>
      </c>
      <c r="H489" s="382" t="s">
        <v>2604</v>
      </c>
      <c r="I489" s="382" t="s">
        <v>504</v>
      </c>
      <c r="J489" s="382" t="s">
        <v>2573</v>
      </c>
      <c r="K489" s="382" t="s">
        <v>422</v>
      </c>
      <c r="L489" s="461">
        <v>1</v>
      </c>
      <c r="M489" s="382" t="s">
        <v>2574</v>
      </c>
      <c r="N489" s="462">
        <v>2022</v>
      </c>
      <c r="O489" s="463">
        <v>221</v>
      </c>
      <c r="P489" s="464">
        <f t="shared" si="26"/>
        <v>221</v>
      </c>
      <c r="Q489" s="462">
        <v>221</v>
      </c>
      <c r="R489" s="465">
        <f t="shared" si="24"/>
        <v>1</v>
      </c>
      <c r="S489" s="466">
        <f t="shared" si="25"/>
        <v>1</v>
      </c>
      <c r="T489" s="467"/>
    </row>
    <row r="490" spans="1:20" ht="16.5" hidden="1" customHeight="1">
      <c r="A490" s="382" t="s">
        <v>111</v>
      </c>
      <c r="B490" s="382" t="s">
        <v>2558</v>
      </c>
      <c r="C490" s="382" t="s">
        <v>663</v>
      </c>
      <c r="D490" s="382" t="s">
        <v>335</v>
      </c>
      <c r="E490" s="382" t="s">
        <v>661</v>
      </c>
      <c r="F490" s="382" t="s">
        <v>916</v>
      </c>
      <c r="G490" s="382" t="s">
        <v>181</v>
      </c>
      <c r="H490" s="382" t="s">
        <v>2604</v>
      </c>
      <c r="I490" s="382" t="s">
        <v>505</v>
      </c>
      <c r="J490" s="382" t="s">
        <v>2573</v>
      </c>
      <c r="K490" s="382" t="s">
        <v>422</v>
      </c>
      <c r="L490" s="461">
        <v>1</v>
      </c>
      <c r="M490" s="382" t="s">
        <v>2574</v>
      </c>
      <c r="N490" s="462">
        <v>2022</v>
      </c>
      <c r="O490" s="463">
        <v>221</v>
      </c>
      <c r="P490" s="464">
        <f t="shared" si="26"/>
        <v>221</v>
      </c>
      <c r="Q490" s="462">
        <v>221</v>
      </c>
      <c r="R490" s="465">
        <f t="shared" si="24"/>
        <v>1</v>
      </c>
      <c r="S490" s="466">
        <f t="shared" si="25"/>
        <v>1</v>
      </c>
      <c r="T490" s="467"/>
    </row>
    <row r="491" spans="1:20" ht="16.5" hidden="1" customHeight="1">
      <c r="A491" s="382" t="s">
        <v>111</v>
      </c>
      <c r="B491" s="382" t="s">
        <v>2558</v>
      </c>
      <c r="C491" s="382" t="s">
        <v>663</v>
      </c>
      <c r="D491" s="382" t="s">
        <v>335</v>
      </c>
      <c r="E491" s="382" t="s">
        <v>661</v>
      </c>
      <c r="F491" s="382" t="s">
        <v>916</v>
      </c>
      <c r="G491" s="382" t="s">
        <v>181</v>
      </c>
      <c r="H491" s="382" t="s">
        <v>2604</v>
      </c>
      <c r="I491" s="382" t="s">
        <v>514</v>
      </c>
      <c r="J491" s="382" t="s">
        <v>2573</v>
      </c>
      <c r="K491" s="382" t="s">
        <v>422</v>
      </c>
      <c r="L491" s="461">
        <v>1</v>
      </c>
      <c r="M491" s="382" t="s">
        <v>2574</v>
      </c>
      <c r="N491" s="462">
        <v>2022</v>
      </c>
      <c r="O491" s="463">
        <v>221</v>
      </c>
      <c r="P491" s="464">
        <f t="shared" si="26"/>
        <v>221</v>
      </c>
      <c r="Q491" s="462">
        <v>221</v>
      </c>
      <c r="R491" s="465">
        <f t="shared" si="24"/>
        <v>1</v>
      </c>
      <c r="S491" s="466">
        <f t="shared" si="25"/>
        <v>1</v>
      </c>
      <c r="T491" s="467"/>
    </row>
    <row r="492" spans="1:20" ht="16.5" hidden="1" customHeight="1">
      <c r="A492" s="382" t="s">
        <v>111</v>
      </c>
      <c r="B492" s="382" t="s">
        <v>2558</v>
      </c>
      <c r="C492" s="382" t="s">
        <v>663</v>
      </c>
      <c r="D492" s="382" t="s">
        <v>335</v>
      </c>
      <c r="E492" s="382" t="s">
        <v>661</v>
      </c>
      <c r="F492" s="382" t="s">
        <v>916</v>
      </c>
      <c r="G492" s="382" t="s">
        <v>181</v>
      </c>
      <c r="H492" s="382" t="s">
        <v>2604</v>
      </c>
      <c r="I492" s="382" t="s">
        <v>2563</v>
      </c>
      <c r="J492" s="382" t="s">
        <v>2573</v>
      </c>
      <c r="K492" s="382" t="s">
        <v>422</v>
      </c>
      <c r="L492" s="461">
        <v>1</v>
      </c>
      <c r="M492" s="382" t="s">
        <v>2574</v>
      </c>
      <c r="N492" s="462">
        <v>2022</v>
      </c>
      <c r="O492" s="463">
        <v>221</v>
      </c>
      <c r="P492" s="464">
        <f t="shared" si="26"/>
        <v>221</v>
      </c>
      <c r="Q492" s="462">
        <v>221</v>
      </c>
      <c r="R492" s="465">
        <f t="shared" si="24"/>
        <v>1</v>
      </c>
      <c r="S492" s="466">
        <f t="shared" si="25"/>
        <v>1</v>
      </c>
      <c r="T492" s="467"/>
    </row>
    <row r="493" spans="1:20" ht="16.5" hidden="1" customHeight="1">
      <c r="A493" s="382" t="s">
        <v>111</v>
      </c>
      <c r="B493" s="382" t="s">
        <v>2558</v>
      </c>
      <c r="C493" s="382" t="s">
        <v>663</v>
      </c>
      <c r="D493" s="382" t="s">
        <v>335</v>
      </c>
      <c r="E493" s="382" t="s">
        <v>661</v>
      </c>
      <c r="F493" s="382" t="s">
        <v>916</v>
      </c>
      <c r="G493" s="382" t="s">
        <v>181</v>
      </c>
      <c r="H493" s="382" t="s">
        <v>2604</v>
      </c>
      <c r="I493" s="382" t="s">
        <v>507</v>
      </c>
      <c r="J493" s="382" t="s">
        <v>2573</v>
      </c>
      <c r="K493" s="382" t="s">
        <v>422</v>
      </c>
      <c r="L493" s="461">
        <v>1</v>
      </c>
      <c r="M493" s="382" t="s">
        <v>2574</v>
      </c>
      <c r="N493" s="462">
        <v>2022</v>
      </c>
      <c r="O493" s="463">
        <v>221</v>
      </c>
      <c r="P493" s="464">
        <f t="shared" si="26"/>
        <v>221</v>
      </c>
      <c r="Q493" s="462">
        <v>221</v>
      </c>
      <c r="R493" s="465">
        <f t="shared" si="24"/>
        <v>1</v>
      </c>
      <c r="S493" s="466">
        <f t="shared" si="25"/>
        <v>1</v>
      </c>
      <c r="T493" s="467"/>
    </row>
    <row r="494" spans="1:20" ht="16.5" hidden="1" customHeight="1">
      <c r="A494" s="382" t="s">
        <v>111</v>
      </c>
      <c r="B494" s="382" t="s">
        <v>2558</v>
      </c>
      <c r="C494" s="382" t="s">
        <v>663</v>
      </c>
      <c r="D494" s="382" t="s">
        <v>335</v>
      </c>
      <c r="E494" s="382" t="s">
        <v>661</v>
      </c>
      <c r="F494" s="382" t="s">
        <v>916</v>
      </c>
      <c r="G494" s="382" t="s">
        <v>181</v>
      </c>
      <c r="H494" s="382" t="s">
        <v>2604</v>
      </c>
      <c r="I494" s="382" t="s">
        <v>2564</v>
      </c>
      <c r="J494" s="382" t="s">
        <v>2573</v>
      </c>
      <c r="K494" s="382" t="s">
        <v>422</v>
      </c>
      <c r="L494" s="461">
        <v>1</v>
      </c>
      <c r="M494" s="382" t="s">
        <v>2574</v>
      </c>
      <c r="N494" s="462">
        <v>2022</v>
      </c>
      <c r="O494" s="463">
        <v>221</v>
      </c>
      <c r="P494" s="464">
        <f t="shared" si="26"/>
        <v>221</v>
      </c>
      <c r="Q494" s="462">
        <v>221</v>
      </c>
      <c r="R494" s="465">
        <f t="shared" si="24"/>
        <v>1</v>
      </c>
      <c r="S494" s="466">
        <f t="shared" si="25"/>
        <v>1</v>
      </c>
      <c r="T494" s="467"/>
    </row>
    <row r="495" spans="1:20" ht="16.5" hidden="1" customHeight="1">
      <c r="A495" s="382" t="s">
        <v>111</v>
      </c>
      <c r="B495" s="382" t="s">
        <v>2558</v>
      </c>
      <c r="C495" s="382" t="s">
        <v>663</v>
      </c>
      <c r="D495" s="382" t="s">
        <v>335</v>
      </c>
      <c r="E495" s="382" t="s">
        <v>661</v>
      </c>
      <c r="F495" s="382" t="s">
        <v>916</v>
      </c>
      <c r="G495" s="382" t="s">
        <v>181</v>
      </c>
      <c r="H495" s="382" t="s">
        <v>2604</v>
      </c>
      <c r="I495" s="382" t="s">
        <v>2565</v>
      </c>
      <c r="J495" s="382" t="s">
        <v>2573</v>
      </c>
      <c r="K495" s="382" t="s">
        <v>422</v>
      </c>
      <c r="L495" s="461">
        <v>1</v>
      </c>
      <c r="M495" s="382" t="s">
        <v>2574</v>
      </c>
      <c r="N495" s="462">
        <v>2022</v>
      </c>
      <c r="O495" s="463">
        <v>221</v>
      </c>
      <c r="P495" s="464">
        <f t="shared" si="26"/>
        <v>221</v>
      </c>
      <c r="Q495" s="462">
        <v>221</v>
      </c>
      <c r="R495" s="465">
        <f t="shared" ref="R495:R558" si="27">Q495/P495</f>
        <v>1</v>
      </c>
      <c r="S495" s="466">
        <f t="shared" ref="S495:S558" si="28">Q495/O495</f>
        <v>1</v>
      </c>
      <c r="T495" s="467"/>
    </row>
    <row r="496" spans="1:20" ht="16.5" hidden="1" customHeight="1">
      <c r="A496" s="382" t="s">
        <v>111</v>
      </c>
      <c r="B496" s="382" t="s">
        <v>2558</v>
      </c>
      <c r="C496" s="382" t="s">
        <v>663</v>
      </c>
      <c r="D496" s="382" t="s">
        <v>335</v>
      </c>
      <c r="E496" s="382" t="s">
        <v>661</v>
      </c>
      <c r="F496" s="382" t="s">
        <v>916</v>
      </c>
      <c r="G496" s="382" t="s">
        <v>181</v>
      </c>
      <c r="H496" s="382" t="s">
        <v>2604</v>
      </c>
      <c r="I496" s="382" t="s">
        <v>509</v>
      </c>
      <c r="J496" s="382" t="s">
        <v>2573</v>
      </c>
      <c r="K496" s="382" t="s">
        <v>422</v>
      </c>
      <c r="L496" s="461">
        <v>1</v>
      </c>
      <c r="M496" s="382" t="s">
        <v>2574</v>
      </c>
      <c r="N496" s="462">
        <v>2022</v>
      </c>
      <c r="O496" s="463">
        <v>221</v>
      </c>
      <c r="P496" s="464">
        <f t="shared" si="26"/>
        <v>221</v>
      </c>
      <c r="Q496" s="462">
        <v>221</v>
      </c>
      <c r="R496" s="465">
        <f t="shared" si="27"/>
        <v>1</v>
      </c>
      <c r="S496" s="466">
        <f t="shared" si="28"/>
        <v>1</v>
      </c>
      <c r="T496" s="467"/>
    </row>
    <row r="497" spans="1:20" ht="16.5" hidden="1" customHeight="1">
      <c r="A497" s="382" t="s">
        <v>111</v>
      </c>
      <c r="B497" s="382" t="s">
        <v>2558</v>
      </c>
      <c r="C497" s="382" t="s">
        <v>663</v>
      </c>
      <c r="D497" s="382" t="s">
        <v>335</v>
      </c>
      <c r="E497" s="382" t="s">
        <v>661</v>
      </c>
      <c r="F497" s="382" t="s">
        <v>916</v>
      </c>
      <c r="G497" s="382" t="s">
        <v>181</v>
      </c>
      <c r="H497" s="382" t="s">
        <v>2604</v>
      </c>
      <c r="I497" s="382" t="s">
        <v>2566</v>
      </c>
      <c r="J497" s="382" t="s">
        <v>2573</v>
      </c>
      <c r="K497" s="382" t="s">
        <v>422</v>
      </c>
      <c r="L497" s="461">
        <v>1</v>
      </c>
      <c r="M497" s="382" t="s">
        <v>2574</v>
      </c>
      <c r="N497" s="462">
        <v>2022</v>
      </c>
      <c r="O497" s="463">
        <v>221</v>
      </c>
      <c r="P497" s="464">
        <f t="shared" si="26"/>
        <v>221</v>
      </c>
      <c r="Q497" s="462">
        <v>221</v>
      </c>
      <c r="R497" s="465">
        <f t="shared" si="27"/>
        <v>1</v>
      </c>
      <c r="S497" s="466">
        <f t="shared" si="28"/>
        <v>1</v>
      </c>
      <c r="T497" s="467"/>
    </row>
    <row r="498" spans="1:20" ht="16.5" hidden="1" customHeight="1">
      <c r="A498" s="382" t="s">
        <v>111</v>
      </c>
      <c r="B498" s="382" t="s">
        <v>2558</v>
      </c>
      <c r="C498" s="382" t="s">
        <v>663</v>
      </c>
      <c r="D498" s="382" t="s">
        <v>335</v>
      </c>
      <c r="E498" s="382" t="s">
        <v>661</v>
      </c>
      <c r="F498" s="382" t="s">
        <v>916</v>
      </c>
      <c r="G498" s="382" t="s">
        <v>181</v>
      </c>
      <c r="H498" s="382" t="s">
        <v>2604</v>
      </c>
      <c r="I498" s="382" t="s">
        <v>2567</v>
      </c>
      <c r="J498" s="382" t="s">
        <v>2573</v>
      </c>
      <c r="K498" s="382" t="s">
        <v>422</v>
      </c>
      <c r="L498" s="461">
        <v>1</v>
      </c>
      <c r="M498" s="382" t="s">
        <v>2574</v>
      </c>
      <c r="N498" s="462">
        <v>2022</v>
      </c>
      <c r="O498" s="463">
        <v>221</v>
      </c>
      <c r="P498" s="464">
        <f t="shared" si="26"/>
        <v>221</v>
      </c>
      <c r="Q498" s="462">
        <v>221</v>
      </c>
      <c r="R498" s="465">
        <f t="shared" si="27"/>
        <v>1</v>
      </c>
      <c r="S498" s="466">
        <f t="shared" si="28"/>
        <v>1</v>
      </c>
      <c r="T498" s="467"/>
    </row>
    <row r="499" spans="1:20" ht="16.5" hidden="1" customHeight="1">
      <c r="A499" s="382" t="s">
        <v>111</v>
      </c>
      <c r="B499" s="382" t="s">
        <v>2558</v>
      </c>
      <c r="C499" s="382" t="s">
        <v>663</v>
      </c>
      <c r="D499" s="382" t="s">
        <v>335</v>
      </c>
      <c r="E499" s="382" t="s">
        <v>661</v>
      </c>
      <c r="F499" s="382" t="s">
        <v>916</v>
      </c>
      <c r="G499" s="382" t="s">
        <v>181</v>
      </c>
      <c r="H499" s="382" t="s">
        <v>2604</v>
      </c>
      <c r="I499" s="382" t="s">
        <v>2568</v>
      </c>
      <c r="J499" s="382" t="s">
        <v>2573</v>
      </c>
      <c r="K499" s="382" t="s">
        <v>422</v>
      </c>
      <c r="L499" s="461">
        <v>1</v>
      </c>
      <c r="M499" s="382" t="s">
        <v>2574</v>
      </c>
      <c r="N499" s="462">
        <v>2022</v>
      </c>
      <c r="O499" s="463">
        <v>221</v>
      </c>
      <c r="P499" s="464">
        <f t="shared" si="26"/>
        <v>221</v>
      </c>
      <c r="Q499" s="462">
        <v>221</v>
      </c>
      <c r="R499" s="465">
        <f t="shared" si="27"/>
        <v>1</v>
      </c>
      <c r="S499" s="466">
        <f t="shared" si="28"/>
        <v>1</v>
      </c>
      <c r="T499" s="467"/>
    </row>
    <row r="500" spans="1:20" ht="16.5" hidden="1" customHeight="1">
      <c r="A500" s="382" t="s">
        <v>111</v>
      </c>
      <c r="B500" s="382" t="s">
        <v>2558</v>
      </c>
      <c r="C500" s="382" t="s">
        <v>663</v>
      </c>
      <c r="D500" s="382" t="s">
        <v>335</v>
      </c>
      <c r="E500" s="382" t="s">
        <v>661</v>
      </c>
      <c r="F500" s="382" t="s">
        <v>916</v>
      </c>
      <c r="G500" s="382" t="s">
        <v>181</v>
      </c>
      <c r="H500" s="382" t="s">
        <v>2604</v>
      </c>
      <c r="I500" s="382" t="s">
        <v>2569</v>
      </c>
      <c r="J500" s="382" t="s">
        <v>2575</v>
      </c>
      <c r="K500" s="382" t="s">
        <v>426</v>
      </c>
      <c r="L500" s="461">
        <v>0.05</v>
      </c>
      <c r="M500" s="382" t="s">
        <v>2576</v>
      </c>
      <c r="N500" s="462">
        <v>2022</v>
      </c>
      <c r="O500" s="463">
        <v>221</v>
      </c>
      <c r="P500" s="464">
        <f t="shared" si="26"/>
        <v>12</v>
      </c>
      <c r="Q500" s="469">
        <v>30</v>
      </c>
      <c r="R500" s="465">
        <f t="shared" si="27"/>
        <v>2.5</v>
      </c>
      <c r="S500" s="466">
        <f t="shared" si="28"/>
        <v>0.13574660633484162</v>
      </c>
      <c r="T500" s="468" t="s">
        <v>2752</v>
      </c>
    </row>
    <row r="501" spans="1:20" ht="16.5" hidden="1" customHeight="1">
      <c r="A501" s="382" t="s">
        <v>111</v>
      </c>
      <c r="B501" s="382" t="s">
        <v>2558</v>
      </c>
      <c r="C501" s="382" t="s">
        <v>663</v>
      </c>
      <c r="D501" s="382" t="s">
        <v>335</v>
      </c>
      <c r="E501" s="382" t="s">
        <v>661</v>
      </c>
      <c r="F501" s="382" t="s">
        <v>916</v>
      </c>
      <c r="G501" s="382" t="s">
        <v>181</v>
      </c>
      <c r="H501" s="382" t="s">
        <v>2604</v>
      </c>
      <c r="I501" s="382" t="s">
        <v>2570</v>
      </c>
      <c r="J501" s="382" t="s">
        <v>2575</v>
      </c>
      <c r="K501" s="382" t="s">
        <v>426</v>
      </c>
      <c r="L501" s="461">
        <v>0.05</v>
      </c>
      <c r="M501" s="382" t="s">
        <v>2576</v>
      </c>
      <c r="N501" s="462">
        <v>2022</v>
      </c>
      <c r="O501" s="463">
        <v>221</v>
      </c>
      <c r="P501" s="464">
        <f t="shared" si="26"/>
        <v>12</v>
      </c>
      <c r="Q501" s="462">
        <v>5</v>
      </c>
      <c r="R501" s="465">
        <f t="shared" si="27"/>
        <v>0.41666666666666669</v>
      </c>
      <c r="S501" s="466">
        <f t="shared" si="28"/>
        <v>2.2624434389140271E-2</v>
      </c>
      <c r="T501" s="468" t="s">
        <v>2754</v>
      </c>
    </row>
    <row r="502" spans="1:20" ht="16.5" hidden="1" customHeight="1">
      <c r="A502" s="382" t="s">
        <v>111</v>
      </c>
      <c r="B502" s="382" t="s">
        <v>2558</v>
      </c>
      <c r="C502" s="382" t="s">
        <v>663</v>
      </c>
      <c r="D502" s="382" t="s">
        <v>335</v>
      </c>
      <c r="E502" s="382" t="s">
        <v>661</v>
      </c>
      <c r="F502" s="382" t="s">
        <v>916</v>
      </c>
      <c r="G502" s="382" t="s">
        <v>181</v>
      </c>
      <c r="H502" s="382" t="s">
        <v>2604</v>
      </c>
      <c r="I502" s="382" t="s">
        <v>516</v>
      </c>
      <c r="J502" s="382" t="s">
        <v>2575</v>
      </c>
      <c r="K502" s="382" t="s">
        <v>426</v>
      </c>
      <c r="L502" s="461">
        <v>0.05</v>
      </c>
      <c r="M502" s="382" t="s">
        <v>2576</v>
      </c>
      <c r="N502" s="462">
        <v>2022</v>
      </c>
      <c r="O502" s="463">
        <v>221</v>
      </c>
      <c r="P502" s="464">
        <f t="shared" si="26"/>
        <v>12</v>
      </c>
      <c r="Q502" s="462">
        <v>5</v>
      </c>
      <c r="R502" s="465">
        <f t="shared" si="27"/>
        <v>0.41666666666666669</v>
      </c>
      <c r="S502" s="466">
        <f t="shared" si="28"/>
        <v>2.2624434389140271E-2</v>
      </c>
      <c r="T502" s="468" t="s">
        <v>2754</v>
      </c>
    </row>
    <row r="503" spans="1:20" ht="16.5" hidden="1" customHeight="1">
      <c r="A503" s="382" t="s">
        <v>111</v>
      </c>
      <c r="B503" s="382" t="s">
        <v>2558</v>
      </c>
      <c r="C503" s="382" t="s">
        <v>663</v>
      </c>
      <c r="D503" s="382" t="s">
        <v>335</v>
      </c>
      <c r="E503" s="382" t="s">
        <v>661</v>
      </c>
      <c r="F503" s="382" t="s">
        <v>916</v>
      </c>
      <c r="G503" s="382" t="s">
        <v>181</v>
      </c>
      <c r="H503" s="382" t="s">
        <v>2604</v>
      </c>
      <c r="I503" s="382" t="s">
        <v>2571</v>
      </c>
      <c r="J503" s="382" t="s">
        <v>2575</v>
      </c>
      <c r="K503" s="382" t="s">
        <v>426</v>
      </c>
      <c r="L503" s="461">
        <v>0.05</v>
      </c>
      <c r="M503" s="382" t="s">
        <v>2576</v>
      </c>
      <c r="N503" s="462">
        <v>2022</v>
      </c>
      <c r="O503" s="463">
        <v>221</v>
      </c>
      <c r="P503" s="464">
        <f t="shared" si="26"/>
        <v>12</v>
      </c>
      <c r="Q503" s="462">
        <v>8</v>
      </c>
      <c r="R503" s="465">
        <f t="shared" si="27"/>
        <v>0.66666666666666663</v>
      </c>
      <c r="S503" s="466">
        <f t="shared" si="28"/>
        <v>3.6199095022624438E-2</v>
      </c>
      <c r="T503" s="468" t="s">
        <v>2754</v>
      </c>
    </row>
    <row r="504" spans="1:20" ht="16.5" hidden="1" customHeight="1">
      <c r="A504" s="382" t="s">
        <v>111</v>
      </c>
      <c r="B504" s="382" t="s">
        <v>2558</v>
      </c>
      <c r="C504" s="382" t="s">
        <v>663</v>
      </c>
      <c r="D504" s="382" t="s">
        <v>335</v>
      </c>
      <c r="E504" s="382" t="s">
        <v>661</v>
      </c>
      <c r="F504" s="382" t="s">
        <v>916</v>
      </c>
      <c r="G504" s="382" t="s">
        <v>181</v>
      </c>
      <c r="H504" s="382" t="s">
        <v>2604</v>
      </c>
      <c r="I504" s="382" t="s">
        <v>523</v>
      </c>
      <c r="J504" s="382" t="s">
        <v>2573</v>
      </c>
      <c r="K504" s="382" t="s">
        <v>422</v>
      </c>
      <c r="L504" s="461">
        <v>1</v>
      </c>
      <c r="M504" s="382" t="s">
        <v>2574</v>
      </c>
      <c r="N504" s="462">
        <v>2022</v>
      </c>
      <c r="O504" s="463">
        <v>221</v>
      </c>
      <c r="P504" s="464">
        <f t="shared" si="26"/>
        <v>221</v>
      </c>
      <c r="Q504" s="462">
        <v>221</v>
      </c>
      <c r="R504" s="465">
        <f t="shared" si="27"/>
        <v>1</v>
      </c>
      <c r="S504" s="466">
        <f t="shared" si="28"/>
        <v>1</v>
      </c>
      <c r="T504" s="467"/>
    </row>
    <row r="505" spans="1:20" ht="16.5" hidden="1" customHeight="1">
      <c r="A505" s="382" t="s">
        <v>111</v>
      </c>
      <c r="B505" s="382" t="s">
        <v>2558</v>
      </c>
      <c r="C505" s="382" t="s">
        <v>663</v>
      </c>
      <c r="D505" s="382" t="s">
        <v>335</v>
      </c>
      <c r="E505" s="382" t="s">
        <v>661</v>
      </c>
      <c r="F505" s="382" t="s">
        <v>916</v>
      </c>
      <c r="G505" s="382" t="s">
        <v>181</v>
      </c>
      <c r="H505" s="382" t="s">
        <v>2604</v>
      </c>
      <c r="I505" s="382" t="s">
        <v>522</v>
      </c>
      <c r="J505" s="382" t="s">
        <v>2573</v>
      </c>
      <c r="K505" s="382" t="s">
        <v>422</v>
      </c>
      <c r="L505" s="461">
        <v>1</v>
      </c>
      <c r="M505" s="382" t="s">
        <v>2574</v>
      </c>
      <c r="N505" s="462">
        <v>2022</v>
      </c>
      <c r="O505" s="463">
        <v>221</v>
      </c>
      <c r="P505" s="464">
        <f t="shared" si="26"/>
        <v>221</v>
      </c>
      <c r="Q505" s="462">
        <v>221</v>
      </c>
      <c r="R505" s="465">
        <f t="shared" si="27"/>
        <v>1</v>
      </c>
      <c r="S505" s="466">
        <f t="shared" si="28"/>
        <v>1</v>
      </c>
      <c r="T505" s="467"/>
    </row>
    <row r="506" spans="1:20" ht="16.5" hidden="1" customHeight="1">
      <c r="A506" s="382" t="s">
        <v>111</v>
      </c>
      <c r="B506" s="382" t="s">
        <v>2558</v>
      </c>
      <c r="C506" s="382" t="s">
        <v>663</v>
      </c>
      <c r="D506" s="382" t="s">
        <v>335</v>
      </c>
      <c r="E506" s="382" t="s">
        <v>661</v>
      </c>
      <c r="F506" s="382" t="s">
        <v>916</v>
      </c>
      <c r="G506" s="382" t="s">
        <v>181</v>
      </c>
      <c r="H506" s="382" t="s">
        <v>2604</v>
      </c>
      <c r="I506" s="382" t="s">
        <v>524</v>
      </c>
      <c r="J506" s="382" t="s">
        <v>2573</v>
      </c>
      <c r="K506" s="382" t="s">
        <v>422</v>
      </c>
      <c r="L506" s="461">
        <v>1</v>
      </c>
      <c r="M506" s="382" t="s">
        <v>2574</v>
      </c>
      <c r="N506" s="462">
        <v>2022</v>
      </c>
      <c r="O506" s="463">
        <v>221</v>
      </c>
      <c r="P506" s="464">
        <f t="shared" si="26"/>
        <v>221</v>
      </c>
      <c r="Q506" s="462">
        <v>221</v>
      </c>
      <c r="R506" s="465">
        <f t="shared" si="27"/>
        <v>1</v>
      </c>
      <c r="S506" s="466">
        <f t="shared" si="28"/>
        <v>1</v>
      </c>
      <c r="T506" s="467"/>
    </row>
    <row r="507" spans="1:20" ht="16.5" hidden="1" customHeight="1">
      <c r="A507" s="382" t="s">
        <v>111</v>
      </c>
      <c r="B507" s="382" t="s">
        <v>2558</v>
      </c>
      <c r="C507" s="382" t="s">
        <v>663</v>
      </c>
      <c r="D507" s="382" t="s">
        <v>335</v>
      </c>
      <c r="E507" s="382" t="s">
        <v>661</v>
      </c>
      <c r="F507" s="382" t="s">
        <v>916</v>
      </c>
      <c r="G507" s="382" t="s">
        <v>181</v>
      </c>
      <c r="H507" s="382" t="s">
        <v>2605</v>
      </c>
      <c r="I507" s="382" t="s">
        <v>502</v>
      </c>
      <c r="J507" s="382" t="s">
        <v>2578</v>
      </c>
      <c r="K507" s="382" t="s">
        <v>422</v>
      </c>
      <c r="L507" s="461">
        <v>1</v>
      </c>
      <c r="M507" s="382" t="s">
        <v>2574</v>
      </c>
      <c r="N507" s="462">
        <v>2022</v>
      </c>
      <c r="O507" s="463">
        <v>42</v>
      </c>
      <c r="P507" s="464">
        <f t="shared" si="26"/>
        <v>42</v>
      </c>
      <c r="Q507" s="462">
        <v>42</v>
      </c>
      <c r="R507" s="465">
        <f t="shared" si="27"/>
        <v>1</v>
      </c>
      <c r="S507" s="466">
        <f t="shared" si="28"/>
        <v>1</v>
      </c>
      <c r="T507" s="467"/>
    </row>
    <row r="508" spans="1:20" ht="16.5" hidden="1" customHeight="1">
      <c r="A508" s="382" t="s">
        <v>111</v>
      </c>
      <c r="B508" s="382" t="s">
        <v>2558</v>
      </c>
      <c r="C508" s="382" t="s">
        <v>663</v>
      </c>
      <c r="D508" s="382" t="s">
        <v>335</v>
      </c>
      <c r="E508" s="382" t="s">
        <v>661</v>
      </c>
      <c r="F508" s="382" t="s">
        <v>916</v>
      </c>
      <c r="G508" s="382" t="s">
        <v>181</v>
      </c>
      <c r="H508" s="382" t="s">
        <v>2605</v>
      </c>
      <c r="I508" s="382" t="s">
        <v>506</v>
      </c>
      <c r="J508" s="382" t="s">
        <v>2578</v>
      </c>
      <c r="K508" s="382" t="s">
        <v>422</v>
      </c>
      <c r="L508" s="461">
        <v>1</v>
      </c>
      <c r="M508" s="382" t="s">
        <v>2574</v>
      </c>
      <c r="N508" s="462">
        <v>2022</v>
      </c>
      <c r="O508" s="463">
        <v>42</v>
      </c>
      <c r="P508" s="464">
        <f t="shared" si="26"/>
        <v>42</v>
      </c>
      <c r="Q508" s="462">
        <v>42</v>
      </c>
      <c r="R508" s="465">
        <f t="shared" si="27"/>
        <v>1</v>
      </c>
      <c r="S508" s="466">
        <f t="shared" si="28"/>
        <v>1</v>
      </c>
      <c r="T508" s="467"/>
    </row>
    <row r="509" spans="1:20" ht="16.5" hidden="1" customHeight="1">
      <c r="A509" s="382" t="s">
        <v>111</v>
      </c>
      <c r="B509" s="382" t="s">
        <v>2558</v>
      </c>
      <c r="C509" s="382" t="s">
        <v>663</v>
      </c>
      <c r="D509" s="382" t="s">
        <v>335</v>
      </c>
      <c r="E509" s="382" t="s">
        <v>661</v>
      </c>
      <c r="F509" s="382" t="s">
        <v>916</v>
      </c>
      <c r="G509" s="382" t="s">
        <v>181</v>
      </c>
      <c r="H509" s="382" t="s">
        <v>2605</v>
      </c>
      <c r="I509" s="382" t="s">
        <v>504</v>
      </c>
      <c r="J509" s="382" t="s">
        <v>2578</v>
      </c>
      <c r="K509" s="382" t="s">
        <v>422</v>
      </c>
      <c r="L509" s="461">
        <v>1</v>
      </c>
      <c r="M509" s="382" t="s">
        <v>2574</v>
      </c>
      <c r="N509" s="462">
        <v>2022</v>
      </c>
      <c r="O509" s="463">
        <v>42</v>
      </c>
      <c r="P509" s="464">
        <f t="shared" si="26"/>
        <v>42</v>
      </c>
      <c r="Q509" s="462">
        <v>42</v>
      </c>
      <c r="R509" s="465">
        <f t="shared" si="27"/>
        <v>1</v>
      </c>
      <c r="S509" s="466">
        <f t="shared" si="28"/>
        <v>1</v>
      </c>
      <c r="T509" s="467"/>
    </row>
    <row r="510" spans="1:20" ht="16.5" hidden="1" customHeight="1">
      <c r="A510" s="382" t="s">
        <v>111</v>
      </c>
      <c r="B510" s="382" t="s">
        <v>2558</v>
      </c>
      <c r="C510" s="382" t="s">
        <v>663</v>
      </c>
      <c r="D510" s="382" t="s">
        <v>335</v>
      </c>
      <c r="E510" s="382" t="s">
        <v>661</v>
      </c>
      <c r="F510" s="382" t="s">
        <v>916</v>
      </c>
      <c r="G510" s="382" t="s">
        <v>181</v>
      </c>
      <c r="H510" s="382" t="s">
        <v>2605</v>
      </c>
      <c r="I510" s="382" t="s">
        <v>505</v>
      </c>
      <c r="J510" s="382" t="s">
        <v>2578</v>
      </c>
      <c r="K510" s="382" t="s">
        <v>422</v>
      </c>
      <c r="L510" s="461">
        <v>1</v>
      </c>
      <c r="M510" s="382" t="s">
        <v>2574</v>
      </c>
      <c r="N510" s="462">
        <v>2022</v>
      </c>
      <c r="O510" s="463">
        <v>42</v>
      </c>
      <c r="P510" s="464">
        <f t="shared" si="26"/>
        <v>42</v>
      </c>
      <c r="Q510" s="462">
        <v>42</v>
      </c>
      <c r="R510" s="465">
        <f t="shared" si="27"/>
        <v>1</v>
      </c>
      <c r="S510" s="466">
        <f t="shared" si="28"/>
        <v>1</v>
      </c>
      <c r="T510" s="467"/>
    </row>
    <row r="511" spans="1:20" ht="16.5" hidden="1" customHeight="1">
      <c r="A511" s="382" t="s">
        <v>111</v>
      </c>
      <c r="B511" s="382" t="s">
        <v>2558</v>
      </c>
      <c r="C511" s="382" t="s">
        <v>663</v>
      </c>
      <c r="D511" s="382" t="s">
        <v>335</v>
      </c>
      <c r="E511" s="382" t="s">
        <v>661</v>
      </c>
      <c r="F511" s="382" t="s">
        <v>916</v>
      </c>
      <c r="G511" s="382" t="s">
        <v>181</v>
      </c>
      <c r="H511" s="382" t="s">
        <v>2605</v>
      </c>
      <c r="I511" s="382" t="s">
        <v>514</v>
      </c>
      <c r="J511" s="382" t="s">
        <v>2578</v>
      </c>
      <c r="K511" s="382" t="s">
        <v>422</v>
      </c>
      <c r="L511" s="461">
        <v>1</v>
      </c>
      <c r="M511" s="382" t="s">
        <v>2574</v>
      </c>
      <c r="N511" s="462">
        <v>2022</v>
      </c>
      <c r="O511" s="463">
        <v>42</v>
      </c>
      <c r="P511" s="464">
        <f t="shared" si="26"/>
        <v>42</v>
      </c>
      <c r="Q511" s="462">
        <v>42</v>
      </c>
      <c r="R511" s="465">
        <f t="shared" si="27"/>
        <v>1</v>
      </c>
      <c r="S511" s="466">
        <f t="shared" si="28"/>
        <v>1</v>
      </c>
      <c r="T511" s="467"/>
    </row>
    <row r="512" spans="1:20" ht="16.5" hidden="1" customHeight="1">
      <c r="A512" s="382" t="s">
        <v>111</v>
      </c>
      <c r="B512" s="382" t="s">
        <v>2558</v>
      </c>
      <c r="C512" s="382" t="s">
        <v>663</v>
      </c>
      <c r="D512" s="382" t="s">
        <v>335</v>
      </c>
      <c r="E512" s="382" t="s">
        <v>661</v>
      </c>
      <c r="F512" s="382" t="s">
        <v>916</v>
      </c>
      <c r="G512" s="382" t="s">
        <v>181</v>
      </c>
      <c r="H512" s="382" t="s">
        <v>2605</v>
      </c>
      <c r="I512" s="382" t="s">
        <v>2563</v>
      </c>
      <c r="J512" s="382" t="s">
        <v>2578</v>
      </c>
      <c r="K512" s="382" t="s">
        <v>422</v>
      </c>
      <c r="L512" s="461">
        <v>1</v>
      </c>
      <c r="M512" s="382" t="s">
        <v>2574</v>
      </c>
      <c r="N512" s="462">
        <v>2022</v>
      </c>
      <c r="O512" s="463">
        <v>42</v>
      </c>
      <c r="P512" s="464">
        <f t="shared" si="26"/>
        <v>42</v>
      </c>
      <c r="Q512" s="462">
        <v>42</v>
      </c>
      <c r="R512" s="465">
        <f t="shared" si="27"/>
        <v>1</v>
      </c>
      <c r="S512" s="466">
        <f t="shared" si="28"/>
        <v>1</v>
      </c>
      <c r="T512" s="467"/>
    </row>
    <row r="513" spans="1:20" ht="16.5" hidden="1" customHeight="1">
      <c r="A513" s="382" t="s">
        <v>111</v>
      </c>
      <c r="B513" s="382" t="s">
        <v>2558</v>
      </c>
      <c r="C513" s="382" t="s">
        <v>663</v>
      </c>
      <c r="D513" s="382" t="s">
        <v>335</v>
      </c>
      <c r="E513" s="382" t="s">
        <v>661</v>
      </c>
      <c r="F513" s="382" t="s">
        <v>916</v>
      </c>
      <c r="G513" s="382" t="s">
        <v>181</v>
      </c>
      <c r="H513" s="382" t="s">
        <v>2605</v>
      </c>
      <c r="I513" s="382" t="s">
        <v>507</v>
      </c>
      <c r="J513" s="382" t="s">
        <v>2578</v>
      </c>
      <c r="K513" s="382" t="s">
        <v>422</v>
      </c>
      <c r="L513" s="461">
        <v>1</v>
      </c>
      <c r="M513" s="382" t="s">
        <v>2574</v>
      </c>
      <c r="N513" s="462">
        <v>2022</v>
      </c>
      <c r="O513" s="463">
        <v>42</v>
      </c>
      <c r="P513" s="464">
        <f t="shared" si="26"/>
        <v>42</v>
      </c>
      <c r="Q513" s="462">
        <v>42</v>
      </c>
      <c r="R513" s="465">
        <f t="shared" si="27"/>
        <v>1</v>
      </c>
      <c r="S513" s="466">
        <f t="shared" si="28"/>
        <v>1</v>
      </c>
      <c r="T513" s="467"/>
    </row>
    <row r="514" spans="1:20" ht="16.5" hidden="1" customHeight="1">
      <c r="A514" s="382" t="s">
        <v>111</v>
      </c>
      <c r="B514" s="382" t="s">
        <v>2558</v>
      </c>
      <c r="C514" s="382" t="s">
        <v>663</v>
      </c>
      <c r="D514" s="382" t="s">
        <v>335</v>
      </c>
      <c r="E514" s="382" t="s">
        <v>661</v>
      </c>
      <c r="F514" s="382" t="s">
        <v>916</v>
      </c>
      <c r="G514" s="382" t="s">
        <v>181</v>
      </c>
      <c r="H514" s="382" t="s">
        <v>2605</v>
      </c>
      <c r="I514" s="382" t="s">
        <v>2564</v>
      </c>
      <c r="J514" s="382" t="s">
        <v>2578</v>
      </c>
      <c r="K514" s="382" t="s">
        <v>422</v>
      </c>
      <c r="L514" s="461">
        <v>1</v>
      </c>
      <c r="M514" s="382" t="s">
        <v>2574</v>
      </c>
      <c r="N514" s="462">
        <v>2022</v>
      </c>
      <c r="O514" s="463">
        <v>42</v>
      </c>
      <c r="P514" s="464">
        <f t="shared" si="26"/>
        <v>42</v>
      </c>
      <c r="Q514" s="462">
        <v>42</v>
      </c>
      <c r="R514" s="465">
        <f t="shared" si="27"/>
        <v>1</v>
      </c>
      <c r="S514" s="466">
        <f t="shared" si="28"/>
        <v>1</v>
      </c>
      <c r="T514" s="467"/>
    </row>
    <row r="515" spans="1:20" ht="16.5" hidden="1" customHeight="1">
      <c r="A515" s="382" t="s">
        <v>111</v>
      </c>
      <c r="B515" s="382" t="s">
        <v>2558</v>
      </c>
      <c r="C515" s="382" t="s">
        <v>663</v>
      </c>
      <c r="D515" s="382" t="s">
        <v>335</v>
      </c>
      <c r="E515" s="382" t="s">
        <v>661</v>
      </c>
      <c r="F515" s="382" t="s">
        <v>916</v>
      </c>
      <c r="G515" s="382" t="s">
        <v>181</v>
      </c>
      <c r="H515" s="382" t="s">
        <v>2605</v>
      </c>
      <c r="I515" s="382" t="s">
        <v>2565</v>
      </c>
      <c r="J515" s="382" t="s">
        <v>2578</v>
      </c>
      <c r="K515" s="382" t="s">
        <v>422</v>
      </c>
      <c r="L515" s="461">
        <v>1</v>
      </c>
      <c r="M515" s="382" t="s">
        <v>2574</v>
      </c>
      <c r="N515" s="462">
        <v>2022</v>
      </c>
      <c r="O515" s="463">
        <v>42</v>
      </c>
      <c r="P515" s="464">
        <f t="shared" si="26"/>
        <v>42</v>
      </c>
      <c r="Q515" s="462">
        <v>42</v>
      </c>
      <c r="R515" s="465">
        <f t="shared" si="27"/>
        <v>1</v>
      </c>
      <c r="S515" s="466">
        <f t="shared" si="28"/>
        <v>1</v>
      </c>
      <c r="T515" s="467"/>
    </row>
    <row r="516" spans="1:20" ht="16.5" hidden="1" customHeight="1">
      <c r="A516" s="382" t="s">
        <v>111</v>
      </c>
      <c r="B516" s="382" t="s">
        <v>2558</v>
      </c>
      <c r="C516" s="382" t="s">
        <v>663</v>
      </c>
      <c r="D516" s="382" t="s">
        <v>335</v>
      </c>
      <c r="E516" s="382" t="s">
        <v>661</v>
      </c>
      <c r="F516" s="382" t="s">
        <v>916</v>
      </c>
      <c r="G516" s="382" t="s">
        <v>181</v>
      </c>
      <c r="H516" s="382" t="s">
        <v>2605</v>
      </c>
      <c r="I516" s="382" t="s">
        <v>509</v>
      </c>
      <c r="J516" s="382" t="s">
        <v>2578</v>
      </c>
      <c r="K516" s="382" t="s">
        <v>422</v>
      </c>
      <c r="L516" s="461">
        <v>1</v>
      </c>
      <c r="M516" s="382" t="s">
        <v>2574</v>
      </c>
      <c r="N516" s="462">
        <v>2022</v>
      </c>
      <c r="O516" s="463">
        <v>42</v>
      </c>
      <c r="P516" s="464">
        <f t="shared" si="26"/>
        <v>42</v>
      </c>
      <c r="Q516" s="462">
        <v>42</v>
      </c>
      <c r="R516" s="465">
        <f t="shared" si="27"/>
        <v>1</v>
      </c>
      <c r="S516" s="466">
        <f t="shared" si="28"/>
        <v>1</v>
      </c>
      <c r="T516" s="467"/>
    </row>
    <row r="517" spans="1:20" ht="16.5" hidden="1" customHeight="1">
      <c r="A517" s="382" t="s">
        <v>111</v>
      </c>
      <c r="B517" s="382" t="s">
        <v>2558</v>
      </c>
      <c r="C517" s="382" t="s">
        <v>663</v>
      </c>
      <c r="D517" s="382" t="s">
        <v>335</v>
      </c>
      <c r="E517" s="382" t="s">
        <v>661</v>
      </c>
      <c r="F517" s="382" t="s">
        <v>916</v>
      </c>
      <c r="G517" s="382" t="s">
        <v>181</v>
      </c>
      <c r="H517" s="382" t="s">
        <v>2605</v>
      </c>
      <c r="I517" s="382" t="s">
        <v>2566</v>
      </c>
      <c r="J517" s="382" t="s">
        <v>2578</v>
      </c>
      <c r="K517" s="382" t="s">
        <v>422</v>
      </c>
      <c r="L517" s="461">
        <v>1</v>
      </c>
      <c r="M517" s="382" t="s">
        <v>2574</v>
      </c>
      <c r="N517" s="462">
        <v>2022</v>
      </c>
      <c r="O517" s="463">
        <v>42</v>
      </c>
      <c r="P517" s="464">
        <f t="shared" si="26"/>
        <v>42</v>
      </c>
      <c r="Q517" s="462">
        <v>42</v>
      </c>
      <c r="R517" s="465">
        <f t="shared" si="27"/>
        <v>1</v>
      </c>
      <c r="S517" s="466">
        <f t="shared" si="28"/>
        <v>1</v>
      </c>
      <c r="T517" s="467"/>
    </row>
    <row r="518" spans="1:20" ht="16.5" hidden="1" customHeight="1">
      <c r="A518" s="382" t="s">
        <v>111</v>
      </c>
      <c r="B518" s="382" t="s">
        <v>2558</v>
      </c>
      <c r="C518" s="382" t="s">
        <v>663</v>
      </c>
      <c r="D518" s="382" t="s">
        <v>335</v>
      </c>
      <c r="E518" s="382" t="s">
        <v>661</v>
      </c>
      <c r="F518" s="382" t="s">
        <v>916</v>
      </c>
      <c r="G518" s="382" t="s">
        <v>181</v>
      </c>
      <c r="H518" s="382" t="s">
        <v>2605</v>
      </c>
      <c r="I518" s="382" t="s">
        <v>2567</v>
      </c>
      <c r="J518" s="382" t="s">
        <v>2578</v>
      </c>
      <c r="K518" s="382" t="s">
        <v>422</v>
      </c>
      <c r="L518" s="461">
        <v>1</v>
      </c>
      <c r="M518" s="382" t="s">
        <v>2574</v>
      </c>
      <c r="N518" s="462">
        <v>2022</v>
      </c>
      <c r="O518" s="463">
        <v>42</v>
      </c>
      <c r="P518" s="464">
        <f t="shared" si="26"/>
        <v>42</v>
      </c>
      <c r="Q518" s="462">
        <v>42</v>
      </c>
      <c r="R518" s="465">
        <f t="shared" si="27"/>
        <v>1</v>
      </c>
      <c r="S518" s="466">
        <f t="shared" si="28"/>
        <v>1</v>
      </c>
      <c r="T518" s="467"/>
    </row>
    <row r="519" spans="1:20" ht="16.5" hidden="1" customHeight="1">
      <c r="A519" s="382" t="s">
        <v>111</v>
      </c>
      <c r="B519" s="382" t="s">
        <v>2558</v>
      </c>
      <c r="C519" s="382" t="s">
        <v>663</v>
      </c>
      <c r="D519" s="382" t="s">
        <v>335</v>
      </c>
      <c r="E519" s="382" t="s">
        <v>661</v>
      </c>
      <c r="F519" s="382" t="s">
        <v>916</v>
      </c>
      <c r="G519" s="382" t="s">
        <v>181</v>
      </c>
      <c r="H519" s="382" t="s">
        <v>2605</v>
      </c>
      <c r="I519" s="382" t="s">
        <v>2568</v>
      </c>
      <c r="J519" s="382" t="s">
        <v>2578</v>
      </c>
      <c r="K519" s="382" t="s">
        <v>422</v>
      </c>
      <c r="L519" s="461">
        <v>1</v>
      </c>
      <c r="M519" s="382" t="s">
        <v>2574</v>
      </c>
      <c r="N519" s="462">
        <v>2022</v>
      </c>
      <c r="O519" s="463">
        <v>42</v>
      </c>
      <c r="P519" s="464">
        <f t="shared" si="26"/>
        <v>42</v>
      </c>
      <c r="Q519" s="462">
        <v>42</v>
      </c>
      <c r="R519" s="465">
        <f t="shared" si="27"/>
        <v>1</v>
      </c>
      <c r="S519" s="466">
        <f t="shared" si="28"/>
        <v>1</v>
      </c>
      <c r="T519" s="467"/>
    </row>
    <row r="520" spans="1:20" ht="16.5" hidden="1" customHeight="1">
      <c r="A520" s="382" t="s">
        <v>111</v>
      </c>
      <c r="B520" s="382" t="s">
        <v>2558</v>
      </c>
      <c r="C520" s="382" t="s">
        <v>663</v>
      </c>
      <c r="D520" s="382" t="s">
        <v>335</v>
      </c>
      <c r="E520" s="382" t="s">
        <v>661</v>
      </c>
      <c r="F520" s="382" t="s">
        <v>916</v>
      </c>
      <c r="G520" s="382" t="s">
        <v>181</v>
      </c>
      <c r="H520" s="382" t="s">
        <v>2605</v>
      </c>
      <c r="I520" s="382" t="s">
        <v>2569</v>
      </c>
      <c r="J520" s="382" t="s">
        <v>2561</v>
      </c>
      <c r="K520" s="382" t="s">
        <v>426</v>
      </c>
      <c r="L520" s="461">
        <v>0.05</v>
      </c>
      <c r="M520" s="382" t="s">
        <v>2576</v>
      </c>
      <c r="N520" s="462">
        <v>2022</v>
      </c>
      <c r="O520" s="463">
        <v>42</v>
      </c>
      <c r="P520" s="464">
        <f t="shared" si="26"/>
        <v>3</v>
      </c>
      <c r="Q520" s="469">
        <v>4</v>
      </c>
      <c r="R520" s="465">
        <f t="shared" si="27"/>
        <v>1.3333333333333333</v>
      </c>
      <c r="S520" s="466">
        <f t="shared" si="28"/>
        <v>9.5238095238095233E-2</v>
      </c>
      <c r="T520" s="468" t="s">
        <v>2752</v>
      </c>
    </row>
    <row r="521" spans="1:20" ht="16.5" hidden="1" customHeight="1">
      <c r="A521" s="382" t="s">
        <v>111</v>
      </c>
      <c r="B521" s="382" t="s">
        <v>2558</v>
      </c>
      <c r="C521" s="382" t="s">
        <v>663</v>
      </c>
      <c r="D521" s="382" t="s">
        <v>335</v>
      </c>
      <c r="E521" s="382" t="s">
        <v>661</v>
      </c>
      <c r="F521" s="382" t="s">
        <v>916</v>
      </c>
      <c r="G521" s="382" t="s">
        <v>181</v>
      </c>
      <c r="H521" s="382" t="s">
        <v>2605</v>
      </c>
      <c r="I521" s="382" t="s">
        <v>2570</v>
      </c>
      <c r="J521" s="382" t="s">
        <v>2561</v>
      </c>
      <c r="K521" s="382" t="s">
        <v>426</v>
      </c>
      <c r="L521" s="461">
        <v>0.05</v>
      </c>
      <c r="M521" s="382" t="s">
        <v>2576</v>
      </c>
      <c r="N521" s="462">
        <v>2022</v>
      </c>
      <c r="O521" s="463">
        <v>42</v>
      </c>
      <c r="P521" s="464">
        <f t="shared" si="26"/>
        <v>3</v>
      </c>
      <c r="Q521" s="462">
        <v>0</v>
      </c>
      <c r="R521" s="465">
        <f t="shared" si="27"/>
        <v>0</v>
      </c>
      <c r="S521" s="466">
        <f t="shared" si="28"/>
        <v>0</v>
      </c>
      <c r="T521" s="468" t="s">
        <v>2754</v>
      </c>
    </row>
    <row r="522" spans="1:20" ht="16.5" hidden="1" customHeight="1">
      <c r="A522" s="382" t="s">
        <v>111</v>
      </c>
      <c r="B522" s="382" t="s">
        <v>2558</v>
      </c>
      <c r="C522" s="382" t="s">
        <v>663</v>
      </c>
      <c r="D522" s="382" t="s">
        <v>335</v>
      </c>
      <c r="E522" s="382" t="s">
        <v>661</v>
      </c>
      <c r="F522" s="382" t="s">
        <v>916</v>
      </c>
      <c r="G522" s="382" t="s">
        <v>181</v>
      </c>
      <c r="H522" s="382" t="s">
        <v>2605</v>
      </c>
      <c r="I522" s="382" t="s">
        <v>516</v>
      </c>
      <c r="J522" s="382" t="s">
        <v>2561</v>
      </c>
      <c r="K522" s="382" t="s">
        <v>426</v>
      </c>
      <c r="L522" s="461">
        <v>0.05</v>
      </c>
      <c r="M522" s="382" t="s">
        <v>2576</v>
      </c>
      <c r="N522" s="462">
        <v>2022</v>
      </c>
      <c r="O522" s="463">
        <v>42</v>
      </c>
      <c r="P522" s="464">
        <f t="shared" si="26"/>
        <v>3</v>
      </c>
      <c r="Q522" s="462">
        <v>0</v>
      </c>
      <c r="R522" s="465">
        <f t="shared" si="27"/>
        <v>0</v>
      </c>
      <c r="S522" s="466">
        <f t="shared" si="28"/>
        <v>0</v>
      </c>
      <c r="T522" s="468" t="s">
        <v>2754</v>
      </c>
    </row>
    <row r="523" spans="1:20" ht="16.5" hidden="1" customHeight="1">
      <c r="A523" s="382" t="s">
        <v>111</v>
      </c>
      <c r="B523" s="382" t="s">
        <v>2558</v>
      </c>
      <c r="C523" s="382" t="s">
        <v>663</v>
      </c>
      <c r="D523" s="382" t="s">
        <v>335</v>
      </c>
      <c r="E523" s="382" t="s">
        <v>661</v>
      </c>
      <c r="F523" s="382" t="s">
        <v>916</v>
      </c>
      <c r="G523" s="382" t="s">
        <v>181</v>
      </c>
      <c r="H523" s="382" t="s">
        <v>2605</v>
      </c>
      <c r="I523" s="382" t="s">
        <v>2571</v>
      </c>
      <c r="J523" s="382" t="s">
        <v>2561</v>
      </c>
      <c r="K523" s="382" t="s">
        <v>426</v>
      </c>
      <c r="L523" s="461">
        <v>0.05</v>
      </c>
      <c r="M523" s="382" t="s">
        <v>2576</v>
      </c>
      <c r="N523" s="462">
        <v>2022</v>
      </c>
      <c r="O523" s="463">
        <v>42</v>
      </c>
      <c r="P523" s="464">
        <f t="shared" si="26"/>
        <v>3</v>
      </c>
      <c r="Q523" s="462">
        <v>1</v>
      </c>
      <c r="R523" s="465">
        <f t="shared" si="27"/>
        <v>0.33333333333333331</v>
      </c>
      <c r="S523" s="466">
        <f t="shared" si="28"/>
        <v>2.3809523809523808E-2</v>
      </c>
      <c r="T523" s="468" t="s">
        <v>2754</v>
      </c>
    </row>
    <row r="524" spans="1:20" ht="16.5" hidden="1" customHeight="1">
      <c r="A524" s="382" t="s">
        <v>111</v>
      </c>
      <c r="B524" s="382" t="s">
        <v>2558</v>
      </c>
      <c r="C524" s="382" t="s">
        <v>663</v>
      </c>
      <c r="D524" s="382" t="s">
        <v>335</v>
      </c>
      <c r="E524" s="382" t="s">
        <v>661</v>
      </c>
      <c r="F524" s="382" t="s">
        <v>916</v>
      </c>
      <c r="G524" s="382" t="s">
        <v>181</v>
      </c>
      <c r="H524" s="382" t="s">
        <v>2605</v>
      </c>
      <c r="I524" s="382" t="s">
        <v>523</v>
      </c>
      <c r="J524" s="382" t="s">
        <v>2578</v>
      </c>
      <c r="K524" s="382" t="s">
        <v>422</v>
      </c>
      <c r="L524" s="461">
        <v>1</v>
      </c>
      <c r="M524" s="382" t="s">
        <v>2574</v>
      </c>
      <c r="N524" s="462">
        <v>2022</v>
      </c>
      <c r="O524" s="463">
        <v>42</v>
      </c>
      <c r="P524" s="464">
        <f t="shared" si="26"/>
        <v>42</v>
      </c>
      <c r="Q524" s="462">
        <v>42</v>
      </c>
      <c r="R524" s="465">
        <f t="shared" si="27"/>
        <v>1</v>
      </c>
      <c r="S524" s="466">
        <f t="shared" si="28"/>
        <v>1</v>
      </c>
      <c r="T524" s="467"/>
    </row>
    <row r="525" spans="1:20" ht="16.5" hidden="1" customHeight="1">
      <c r="A525" s="382" t="s">
        <v>111</v>
      </c>
      <c r="B525" s="382" t="s">
        <v>2558</v>
      </c>
      <c r="C525" s="382" t="s">
        <v>663</v>
      </c>
      <c r="D525" s="382" t="s">
        <v>335</v>
      </c>
      <c r="E525" s="382" t="s">
        <v>661</v>
      </c>
      <c r="F525" s="382" t="s">
        <v>916</v>
      </c>
      <c r="G525" s="382" t="s">
        <v>181</v>
      </c>
      <c r="H525" s="382" t="s">
        <v>2605</v>
      </c>
      <c r="I525" s="382" t="s">
        <v>522</v>
      </c>
      <c r="J525" s="382" t="s">
        <v>2578</v>
      </c>
      <c r="K525" s="382" t="s">
        <v>422</v>
      </c>
      <c r="L525" s="461">
        <v>1</v>
      </c>
      <c r="M525" s="382" t="s">
        <v>2574</v>
      </c>
      <c r="N525" s="462">
        <v>2022</v>
      </c>
      <c r="O525" s="463">
        <v>42</v>
      </c>
      <c r="P525" s="464">
        <f t="shared" si="26"/>
        <v>42</v>
      </c>
      <c r="Q525" s="462">
        <v>42</v>
      </c>
      <c r="R525" s="465">
        <f t="shared" si="27"/>
        <v>1</v>
      </c>
      <c r="S525" s="466">
        <f t="shared" si="28"/>
        <v>1</v>
      </c>
      <c r="T525" s="467"/>
    </row>
    <row r="526" spans="1:20" ht="16.5" hidden="1" customHeight="1">
      <c r="A526" s="382" t="s">
        <v>111</v>
      </c>
      <c r="B526" s="382" t="s">
        <v>2558</v>
      </c>
      <c r="C526" s="382" t="s">
        <v>663</v>
      </c>
      <c r="D526" s="382" t="s">
        <v>335</v>
      </c>
      <c r="E526" s="382" t="s">
        <v>661</v>
      </c>
      <c r="F526" s="382" t="s">
        <v>916</v>
      </c>
      <c r="G526" s="382" t="s">
        <v>181</v>
      </c>
      <c r="H526" s="382" t="s">
        <v>2605</v>
      </c>
      <c r="I526" s="382" t="s">
        <v>524</v>
      </c>
      <c r="J526" s="382" t="s">
        <v>2578</v>
      </c>
      <c r="K526" s="382" t="s">
        <v>422</v>
      </c>
      <c r="L526" s="461">
        <v>1</v>
      </c>
      <c r="M526" s="382" t="s">
        <v>2574</v>
      </c>
      <c r="N526" s="462">
        <v>2022</v>
      </c>
      <c r="O526" s="463">
        <v>42</v>
      </c>
      <c r="P526" s="464">
        <f t="shared" si="26"/>
        <v>42</v>
      </c>
      <c r="Q526" s="462">
        <v>42</v>
      </c>
      <c r="R526" s="465">
        <f t="shared" si="27"/>
        <v>1</v>
      </c>
      <c r="S526" s="466">
        <f t="shared" si="28"/>
        <v>1</v>
      </c>
      <c r="T526" s="467"/>
    </row>
    <row r="527" spans="1:20" ht="16.5" hidden="1" customHeight="1">
      <c r="A527" s="382" t="s">
        <v>111</v>
      </c>
      <c r="B527" s="382" t="s">
        <v>2558</v>
      </c>
      <c r="C527" s="382" t="s">
        <v>663</v>
      </c>
      <c r="D527" s="382" t="s">
        <v>335</v>
      </c>
      <c r="E527" s="382" t="s">
        <v>661</v>
      </c>
      <c r="F527" s="382" t="s">
        <v>916</v>
      </c>
      <c r="G527" s="382" t="s">
        <v>181</v>
      </c>
      <c r="H527" s="382" t="s">
        <v>2606</v>
      </c>
      <c r="I527" s="382" t="s">
        <v>502</v>
      </c>
      <c r="J527" s="382" t="s">
        <v>2578</v>
      </c>
      <c r="K527" s="382" t="s">
        <v>422</v>
      </c>
      <c r="L527" s="461">
        <v>1</v>
      </c>
      <c r="M527" s="382" t="s">
        <v>2574</v>
      </c>
      <c r="N527" s="462">
        <v>2022</v>
      </c>
      <c r="O527" s="463">
        <v>22</v>
      </c>
      <c r="P527" s="464">
        <f t="shared" si="26"/>
        <v>22</v>
      </c>
      <c r="Q527" s="462">
        <v>22</v>
      </c>
      <c r="R527" s="465">
        <f t="shared" si="27"/>
        <v>1</v>
      </c>
      <c r="S527" s="466">
        <f t="shared" si="28"/>
        <v>1</v>
      </c>
      <c r="T527" s="467"/>
    </row>
    <row r="528" spans="1:20" ht="16.5" hidden="1" customHeight="1">
      <c r="A528" s="382" t="s">
        <v>111</v>
      </c>
      <c r="B528" s="382" t="s">
        <v>2558</v>
      </c>
      <c r="C528" s="382" t="s">
        <v>663</v>
      </c>
      <c r="D528" s="382" t="s">
        <v>335</v>
      </c>
      <c r="E528" s="382" t="s">
        <v>661</v>
      </c>
      <c r="F528" s="382" t="s">
        <v>916</v>
      </c>
      <c r="G528" s="382" t="s">
        <v>181</v>
      </c>
      <c r="H528" s="382" t="s">
        <v>2606</v>
      </c>
      <c r="I528" s="382" t="s">
        <v>506</v>
      </c>
      <c r="J528" s="382" t="s">
        <v>2578</v>
      </c>
      <c r="K528" s="382" t="s">
        <v>422</v>
      </c>
      <c r="L528" s="461">
        <v>1</v>
      </c>
      <c r="M528" s="382" t="s">
        <v>2574</v>
      </c>
      <c r="N528" s="462">
        <v>2022</v>
      </c>
      <c r="O528" s="463">
        <v>22</v>
      </c>
      <c r="P528" s="464">
        <f t="shared" si="26"/>
        <v>22</v>
      </c>
      <c r="Q528" s="462">
        <v>22</v>
      </c>
      <c r="R528" s="465">
        <f t="shared" si="27"/>
        <v>1</v>
      </c>
      <c r="S528" s="466">
        <f t="shared" si="28"/>
        <v>1</v>
      </c>
      <c r="T528" s="467"/>
    </row>
    <row r="529" spans="1:20" ht="16.5" hidden="1" customHeight="1">
      <c r="A529" s="382" t="s">
        <v>111</v>
      </c>
      <c r="B529" s="382" t="s">
        <v>2558</v>
      </c>
      <c r="C529" s="382" t="s">
        <v>663</v>
      </c>
      <c r="D529" s="382" t="s">
        <v>335</v>
      </c>
      <c r="E529" s="382" t="s">
        <v>661</v>
      </c>
      <c r="F529" s="382" t="s">
        <v>916</v>
      </c>
      <c r="G529" s="382" t="s">
        <v>181</v>
      </c>
      <c r="H529" s="382" t="s">
        <v>2606</v>
      </c>
      <c r="I529" s="382" t="s">
        <v>504</v>
      </c>
      <c r="J529" s="382" t="s">
        <v>2578</v>
      </c>
      <c r="K529" s="382" t="s">
        <v>422</v>
      </c>
      <c r="L529" s="461">
        <v>1</v>
      </c>
      <c r="M529" s="382" t="s">
        <v>2574</v>
      </c>
      <c r="N529" s="462">
        <v>2022</v>
      </c>
      <c r="O529" s="463">
        <v>22</v>
      </c>
      <c r="P529" s="464">
        <f t="shared" si="26"/>
        <v>22</v>
      </c>
      <c r="Q529" s="462">
        <v>22</v>
      </c>
      <c r="R529" s="465">
        <f t="shared" si="27"/>
        <v>1</v>
      </c>
      <c r="S529" s="466">
        <f t="shared" si="28"/>
        <v>1</v>
      </c>
      <c r="T529" s="467"/>
    </row>
    <row r="530" spans="1:20" ht="16.5" hidden="1" customHeight="1">
      <c r="A530" s="382" t="s">
        <v>111</v>
      </c>
      <c r="B530" s="382" t="s">
        <v>2558</v>
      </c>
      <c r="C530" s="382" t="s">
        <v>663</v>
      </c>
      <c r="D530" s="382" t="s">
        <v>335</v>
      </c>
      <c r="E530" s="382" t="s">
        <v>661</v>
      </c>
      <c r="F530" s="382" t="s">
        <v>916</v>
      </c>
      <c r="G530" s="382" t="s">
        <v>181</v>
      </c>
      <c r="H530" s="382" t="s">
        <v>2606</v>
      </c>
      <c r="I530" s="382" t="s">
        <v>505</v>
      </c>
      <c r="J530" s="382" t="s">
        <v>2578</v>
      </c>
      <c r="K530" s="382" t="s">
        <v>422</v>
      </c>
      <c r="L530" s="461">
        <v>1</v>
      </c>
      <c r="M530" s="382" t="s">
        <v>2574</v>
      </c>
      <c r="N530" s="462">
        <v>2022</v>
      </c>
      <c r="O530" s="463">
        <v>22</v>
      </c>
      <c r="P530" s="464">
        <f t="shared" si="26"/>
        <v>22</v>
      </c>
      <c r="Q530" s="462">
        <v>22</v>
      </c>
      <c r="R530" s="465">
        <f t="shared" si="27"/>
        <v>1</v>
      </c>
      <c r="S530" s="466">
        <f t="shared" si="28"/>
        <v>1</v>
      </c>
      <c r="T530" s="467"/>
    </row>
    <row r="531" spans="1:20" ht="16.5" hidden="1" customHeight="1">
      <c r="A531" s="382" t="s">
        <v>111</v>
      </c>
      <c r="B531" s="382" t="s">
        <v>2558</v>
      </c>
      <c r="C531" s="382" t="s">
        <v>663</v>
      </c>
      <c r="D531" s="382" t="s">
        <v>335</v>
      </c>
      <c r="E531" s="382" t="s">
        <v>661</v>
      </c>
      <c r="F531" s="382" t="s">
        <v>916</v>
      </c>
      <c r="G531" s="382" t="s">
        <v>181</v>
      </c>
      <c r="H531" s="382" t="s">
        <v>2606</v>
      </c>
      <c r="I531" s="382" t="s">
        <v>514</v>
      </c>
      <c r="J531" s="382" t="s">
        <v>2578</v>
      </c>
      <c r="K531" s="382" t="s">
        <v>422</v>
      </c>
      <c r="L531" s="461">
        <v>1</v>
      </c>
      <c r="M531" s="382" t="s">
        <v>2574</v>
      </c>
      <c r="N531" s="462">
        <v>2022</v>
      </c>
      <c r="O531" s="463">
        <v>22</v>
      </c>
      <c r="P531" s="464">
        <f t="shared" si="26"/>
        <v>22</v>
      </c>
      <c r="Q531" s="462">
        <v>22</v>
      </c>
      <c r="R531" s="465">
        <f t="shared" si="27"/>
        <v>1</v>
      </c>
      <c r="S531" s="466">
        <f t="shared" si="28"/>
        <v>1</v>
      </c>
      <c r="T531" s="467"/>
    </row>
    <row r="532" spans="1:20" ht="16.5" hidden="1" customHeight="1">
      <c r="A532" s="382" t="s">
        <v>111</v>
      </c>
      <c r="B532" s="382" t="s">
        <v>2558</v>
      </c>
      <c r="C532" s="382" t="s">
        <v>663</v>
      </c>
      <c r="D532" s="382" t="s">
        <v>335</v>
      </c>
      <c r="E532" s="382" t="s">
        <v>661</v>
      </c>
      <c r="F532" s="382" t="s">
        <v>916</v>
      </c>
      <c r="G532" s="382" t="s">
        <v>181</v>
      </c>
      <c r="H532" s="382" t="s">
        <v>2606</v>
      </c>
      <c r="I532" s="382" t="s">
        <v>2563</v>
      </c>
      <c r="J532" s="382" t="s">
        <v>2578</v>
      </c>
      <c r="K532" s="382" t="s">
        <v>422</v>
      </c>
      <c r="L532" s="461">
        <v>1</v>
      </c>
      <c r="M532" s="382" t="s">
        <v>2574</v>
      </c>
      <c r="N532" s="462">
        <v>2022</v>
      </c>
      <c r="O532" s="463">
        <v>22</v>
      </c>
      <c r="P532" s="464">
        <f t="shared" si="26"/>
        <v>22</v>
      </c>
      <c r="Q532" s="462">
        <v>22</v>
      </c>
      <c r="R532" s="465">
        <f t="shared" si="27"/>
        <v>1</v>
      </c>
      <c r="S532" s="466">
        <f t="shared" si="28"/>
        <v>1</v>
      </c>
      <c r="T532" s="467"/>
    </row>
    <row r="533" spans="1:20" ht="16.5" hidden="1" customHeight="1">
      <c r="A533" s="382" t="s">
        <v>111</v>
      </c>
      <c r="B533" s="382" t="s">
        <v>2558</v>
      </c>
      <c r="C533" s="382" t="s">
        <v>663</v>
      </c>
      <c r="D533" s="382" t="s">
        <v>335</v>
      </c>
      <c r="E533" s="382" t="s">
        <v>661</v>
      </c>
      <c r="F533" s="382" t="s">
        <v>916</v>
      </c>
      <c r="G533" s="382" t="s">
        <v>181</v>
      </c>
      <c r="H533" s="382" t="s">
        <v>2606</v>
      </c>
      <c r="I533" s="382" t="s">
        <v>507</v>
      </c>
      <c r="J533" s="382" t="s">
        <v>2578</v>
      </c>
      <c r="K533" s="382" t="s">
        <v>422</v>
      </c>
      <c r="L533" s="461">
        <v>1</v>
      </c>
      <c r="M533" s="382" t="s">
        <v>2574</v>
      </c>
      <c r="N533" s="462">
        <v>2022</v>
      </c>
      <c r="O533" s="463">
        <v>22</v>
      </c>
      <c r="P533" s="464">
        <f t="shared" si="26"/>
        <v>22</v>
      </c>
      <c r="Q533" s="462">
        <v>22</v>
      </c>
      <c r="R533" s="465">
        <f t="shared" si="27"/>
        <v>1</v>
      </c>
      <c r="S533" s="466">
        <f t="shared" si="28"/>
        <v>1</v>
      </c>
      <c r="T533" s="467"/>
    </row>
    <row r="534" spans="1:20" ht="16.5" hidden="1" customHeight="1">
      <c r="A534" s="382" t="s">
        <v>111</v>
      </c>
      <c r="B534" s="382" t="s">
        <v>2558</v>
      </c>
      <c r="C534" s="382" t="s">
        <v>663</v>
      </c>
      <c r="D534" s="382" t="s">
        <v>335</v>
      </c>
      <c r="E534" s="382" t="s">
        <v>661</v>
      </c>
      <c r="F534" s="382" t="s">
        <v>916</v>
      </c>
      <c r="G534" s="382" t="s">
        <v>181</v>
      </c>
      <c r="H534" s="382" t="s">
        <v>2606</v>
      </c>
      <c r="I534" s="382" t="s">
        <v>2564</v>
      </c>
      <c r="J534" s="382" t="s">
        <v>2578</v>
      </c>
      <c r="K534" s="382" t="s">
        <v>422</v>
      </c>
      <c r="L534" s="461">
        <v>1</v>
      </c>
      <c r="M534" s="382" t="s">
        <v>2574</v>
      </c>
      <c r="N534" s="462">
        <v>2022</v>
      </c>
      <c r="O534" s="463">
        <v>22</v>
      </c>
      <c r="P534" s="464">
        <f t="shared" si="26"/>
        <v>22</v>
      </c>
      <c r="Q534" s="462">
        <v>22</v>
      </c>
      <c r="R534" s="465">
        <f t="shared" si="27"/>
        <v>1</v>
      </c>
      <c r="S534" s="466">
        <f t="shared" si="28"/>
        <v>1</v>
      </c>
      <c r="T534" s="467"/>
    </row>
    <row r="535" spans="1:20" ht="16.5" hidden="1" customHeight="1">
      <c r="A535" s="382" t="s">
        <v>111</v>
      </c>
      <c r="B535" s="382" t="s">
        <v>2558</v>
      </c>
      <c r="C535" s="382" t="s">
        <v>663</v>
      </c>
      <c r="D535" s="382" t="s">
        <v>335</v>
      </c>
      <c r="E535" s="382" t="s">
        <v>661</v>
      </c>
      <c r="F535" s="382" t="s">
        <v>916</v>
      </c>
      <c r="G535" s="382" t="s">
        <v>181</v>
      </c>
      <c r="H535" s="382" t="s">
        <v>2606</v>
      </c>
      <c r="I535" s="382" t="s">
        <v>2565</v>
      </c>
      <c r="J535" s="382" t="s">
        <v>2578</v>
      </c>
      <c r="K535" s="382" t="s">
        <v>422</v>
      </c>
      <c r="L535" s="461">
        <v>1</v>
      </c>
      <c r="M535" s="382" t="s">
        <v>2574</v>
      </c>
      <c r="N535" s="462">
        <v>2022</v>
      </c>
      <c r="O535" s="463">
        <v>22</v>
      </c>
      <c r="P535" s="464">
        <f t="shared" si="26"/>
        <v>22</v>
      </c>
      <c r="Q535" s="462">
        <v>22</v>
      </c>
      <c r="R535" s="465">
        <f t="shared" si="27"/>
        <v>1</v>
      </c>
      <c r="S535" s="466">
        <f t="shared" si="28"/>
        <v>1</v>
      </c>
      <c r="T535" s="467"/>
    </row>
    <row r="536" spans="1:20" ht="16.5" hidden="1" customHeight="1">
      <c r="A536" s="382" t="s">
        <v>111</v>
      </c>
      <c r="B536" s="382" t="s">
        <v>2558</v>
      </c>
      <c r="C536" s="382" t="s">
        <v>663</v>
      </c>
      <c r="D536" s="382" t="s">
        <v>335</v>
      </c>
      <c r="E536" s="382" t="s">
        <v>661</v>
      </c>
      <c r="F536" s="382" t="s">
        <v>916</v>
      </c>
      <c r="G536" s="382" t="s">
        <v>181</v>
      </c>
      <c r="H536" s="382" t="s">
        <v>2606</v>
      </c>
      <c r="I536" s="382" t="s">
        <v>509</v>
      </c>
      <c r="J536" s="382" t="s">
        <v>2578</v>
      </c>
      <c r="K536" s="382" t="s">
        <v>422</v>
      </c>
      <c r="L536" s="461">
        <v>1</v>
      </c>
      <c r="M536" s="382" t="s">
        <v>2574</v>
      </c>
      <c r="N536" s="462">
        <v>2022</v>
      </c>
      <c r="O536" s="463">
        <v>22</v>
      </c>
      <c r="P536" s="464">
        <f t="shared" si="26"/>
        <v>22</v>
      </c>
      <c r="Q536" s="462">
        <v>22</v>
      </c>
      <c r="R536" s="465">
        <f t="shared" si="27"/>
        <v>1</v>
      </c>
      <c r="S536" s="466">
        <f t="shared" si="28"/>
        <v>1</v>
      </c>
      <c r="T536" s="467"/>
    </row>
    <row r="537" spans="1:20" ht="16.5" hidden="1" customHeight="1">
      <c r="A537" s="382" t="s">
        <v>111</v>
      </c>
      <c r="B537" s="382" t="s">
        <v>2558</v>
      </c>
      <c r="C537" s="382" t="s">
        <v>663</v>
      </c>
      <c r="D537" s="382" t="s">
        <v>335</v>
      </c>
      <c r="E537" s="382" t="s">
        <v>661</v>
      </c>
      <c r="F537" s="382" t="s">
        <v>916</v>
      </c>
      <c r="G537" s="382" t="s">
        <v>181</v>
      </c>
      <c r="H537" s="382" t="s">
        <v>2606</v>
      </c>
      <c r="I537" s="382" t="s">
        <v>2566</v>
      </c>
      <c r="J537" s="382" t="s">
        <v>2578</v>
      </c>
      <c r="K537" s="382" t="s">
        <v>422</v>
      </c>
      <c r="L537" s="461">
        <v>1</v>
      </c>
      <c r="M537" s="382" t="s">
        <v>2574</v>
      </c>
      <c r="N537" s="462">
        <v>2022</v>
      </c>
      <c r="O537" s="463">
        <v>22</v>
      </c>
      <c r="P537" s="464">
        <f t="shared" ref="P537:P600" si="29">ROUNDUP(O537*L537,0)</f>
        <v>22</v>
      </c>
      <c r="Q537" s="462">
        <v>22</v>
      </c>
      <c r="R537" s="465">
        <f t="shared" si="27"/>
        <v>1</v>
      </c>
      <c r="S537" s="466">
        <f t="shared" si="28"/>
        <v>1</v>
      </c>
      <c r="T537" s="467"/>
    </row>
    <row r="538" spans="1:20" ht="16.5" hidden="1" customHeight="1">
      <c r="A538" s="382" t="s">
        <v>111</v>
      </c>
      <c r="B538" s="382" t="s">
        <v>2558</v>
      </c>
      <c r="C538" s="382" t="s">
        <v>663</v>
      </c>
      <c r="D538" s="382" t="s">
        <v>335</v>
      </c>
      <c r="E538" s="382" t="s">
        <v>661</v>
      </c>
      <c r="F538" s="382" t="s">
        <v>916</v>
      </c>
      <c r="G538" s="382" t="s">
        <v>181</v>
      </c>
      <c r="H538" s="382" t="s">
        <v>2606</v>
      </c>
      <c r="I538" s="382" t="s">
        <v>2567</v>
      </c>
      <c r="J538" s="382" t="s">
        <v>2578</v>
      </c>
      <c r="K538" s="382" t="s">
        <v>422</v>
      </c>
      <c r="L538" s="461">
        <v>1</v>
      </c>
      <c r="M538" s="382" t="s">
        <v>2574</v>
      </c>
      <c r="N538" s="462">
        <v>2022</v>
      </c>
      <c r="O538" s="463">
        <v>22</v>
      </c>
      <c r="P538" s="464">
        <f t="shared" si="29"/>
        <v>22</v>
      </c>
      <c r="Q538" s="462">
        <v>22</v>
      </c>
      <c r="R538" s="465">
        <f t="shared" si="27"/>
        <v>1</v>
      </c>
      <c r="S538" s="466">
        <f t="shared" si="28"/>
        <v>1</v>
      </c>
      <c r="T538" s="467"/>
    </row>
    <row r="539" spans="1:20" ht="16.5" hidden="1" customHeight="1">
      <c r="A539" s="382" t="s">
        <v>111</v>
      </c>
      <c r="B539" s="382" t="s">
        <v>2558</v>
      </c>
      <c r="C539" s="382" t="s">
        <v>663</v>
      </c>
      <c r="D539" s="382" t="s">
        <v>335</v>
      </c>
      <c r="E539" s="382" t="s">
        <v>661</v>
      </c>
      <c r="F539" s="382" t="s">
        <v>916</v>
      </c>
      <c r="G539" s="382" t="s">
        <v>181</v>
      </c>
      <c r="H539" s="382" t="s">
        <v>2606</v>
      </c>
      <c r="I539" s="382" t="s">
        <v>2568</v>
      </c>
      <c r="J539" s="382" t="s">
        <v>2578</v>
      </c>
      <c r="K539" s="382" t="s">
        <v>422</v>
      </c>
      <c r="L539" s="461">
        <v>1</v>
      </c>
      <c r="M539" s="382" t="s">
        <v>2574</v>
      </c>
      <c r="N539" s="462">
        <v>2022</v>
      </c>
      <c r="O539" s="463">
        <v>22</v>
      </c>
      <c r="P539" s="464">
        <f t="shared" si="29"/>
        <v>22</v>
      </c>
      <c r="Q539" s="462">
        <v>22</v>
      </c>
      <c r="R539" s="465">
        <f t="shared" si="27"/>
        <v>1</v>
      </c>
      <c r="S539" s="466">
        <f t="shared" si="28"/>
        <v>1</v>
      </c>
      <c r="T539" s="467"/>
    </row>
    <row r="540" spans="1:20" ht="16.5" hidden="1" customHeight="1">
      <c r="A540" s="382" t="s">
        <v>111</v>
      </c>
      <c r="B540" s="382" t="s">
        <v>2558</v>
      </c>
      <c r="C540" s="382" t="s">
        <v>663</v>
      </c>
      <c r="D540" s="382" t="s">
        <v>335</v>
      </c>
      <c r="E540" s="382" t="s">
        <v>661</v>
      </c>
      <c r="F540" s="382" t="s">
        <v>916</v>
      </c>
      <c r="G540" s="382" t="s">
        <v>181</v>
      </c>
      <c r="H540" s="382" t="s">
        <v>2606</v>
      </c>
      <c r="I540" s="382" t="s">
        <v>2569</v>
      </c>
      <c r="J540" s="382" t="s">
        <v>2561</v>
      </c>
      <c r="K540" s="382" t="s">
        <v>426</v>
      </c>
      <c r="L540" s="461">
        <v>0.05</v>
      </c>
      <c r="M540" s="382" t="s">
        <v>2576</v>
      </c>
      <c r="N540" s="462">
        <v>2022</v>
      </c>
      <c r="O540" s="463">
        <v>22</v>
      </c>
      <c r="P540" s="464">
        <f t="shared" si="29"/>
        <v>2</v>
      </c>
      <c r="Q540" s="462">
        <v>0</v>
      </c>
      <c r="R540" s="465">
        <f t="shared" si="27"/>
        <v>0</v>
      </c>
      <c r="S540" s="466">
        <f t="shared" si="28"/>
        <v>0</v>
      </c>
      <c r="T540" s="468" t="s">
        <v>2755</v>
      </c>
    </row>
    <row r="541" spans="1:20" ht="16.5" hidden="1" customHeight="1">
      <c r="A541" s="382" t="s">
        <v>111</v>
      </c>
      <c r="B541" s="382" t="s">
        <v>2558</v>
      </c>
      <c r="C541" s="382" t="s">
        <v>663</v>
      </c>
      <c r="D541" s="382" t="s">
        <v>335</v>
      </c>
      <c r="E541" s="382" t="s">
        <v>661</v>
      </c>
      <c r="F541" s="382" t="s">
        <v>916</v>
      </c>
      <c r="G541" s="382" t="s">
        <v>181</v>
      </c>
      <c r="H541" s="382" t="s">
        <v>2606</v>
      </c>
      <c r="I541" s="382" t="s">
        <v>2570</v>
      </c>
      <c r="J541" s="382" t="s">
        <v>2561</v>
      </c>
      <c r="K541" s="382" t="s">
        <v>426</v>
      </c>
      <c r="L541" s="461">
        <v>0.05</v>
      </c>
      <c r="M541" s="382" t="s">
        <v>2576</v>
      </c>
      <c r="N541" s="462">
        <v>2022</v>
      </c>
      <c r="O541" s="463">
        <v>22</v>
      </c>
      <c r="P541" s="464">
        <f t="shared" si="29"/>
        <v>2</v>
      </c>
      <c r="Q541" s="462">
        <v>0</v>
      </c>
      <c r="R541" s="465">
        <f t="shared" si="27"/>
        <v>0</v>
      </c>
      <c r="S541" s="466">
        <f t="shared" si="28"/>
        <v>0</v>
      </c>
      <c r="T541" s="468" t="s">
        <v>2754</v>
      </c>
    </row>
    <row r="542" spans="1:20" ht="16.5" hidden="1" customHeight="1">
      <c r="A542" s="382" t="s">
        <v>111</v>
      </c>
      <c r="B542" s="382" t="s">
        <v>2558</v>
      </c>
      <c r="C542" s="382" t="s">
        <v>663</v>
      </c>
      <c r="D542" s="382" t="s">
        <v>335</v>
      </c>
      <c r="E542" s="382" t="s">
        <v>661</v>
      </c>
      <c r="F542" s="382" t="s">
        <v>916</v>
      </c>
      <c r="G542" s="382" t="s">
        <v>181</v>
      </c>
      <c r="H542" s="382" t="s">
        <v>2606</v>
      </c>
      <c r="I542" s="382" t="s">
        <v>516</v>
      </c>
      <c r="J542" s="382" t="s">
        <v>2561</v>
      </c>
      <c r="K542" s="382" t="s">
        <v>426</v>
      </c>
      <c r="L542" s="461">
        <v>0.05</v>
      </c>
      <c r="M542" s="382" t="s">
        <v>2576</v>
      </c>
      <c r="N542" s="462">
        <v>2022</v>
      </c>
      <c r="O542" s="463">
        <v>22</v>
      </c>
      <c r="P542" s="464">
        <f t="shared" si="29"/>
        <v>2</v>
      </c>
      <c r="Q542" s="462">
        <v>0</v>
      </c>
      <c r="R542" s="465">
        <f t="shared" si="27"/>
        <v>0</v>
      </c>
      <c r="S542" s="466">
        <f t="shared" si="28"/>
        <v>0</v>
      </c>
      <c r="T542" s="468" t="s">
        <v>2754</v>
      </c>
    </row>
    <row r="543" spans="1:20" ht="16.5" hidden="1" customHeight="1">
      <c r="A543" s="382" t="s">
        <v>111</v>
      </c>
      <c r="B543" s="382" t="s">
        <v>2558</v>
      </c>
      <c r="C543" s="382" t="s">
        <v>663</v>
      </c>
      <c r="D543" s="382" t="s">
        <v>335</v>
      </c>
      <c r="E543" s="382" t="s">
        <v>661</v>
      </c>
      <c r="F543" s="382" t="s">
        <v>916</v>
      </c>
      <c r="G543" s="382" t="s">
        <v>181</v>
      </c>
      <c r="H543" s="382" t="s">
        <v>2606</v>
      </c>
      <c r="I543" s="382" t="s">
        <v>2571</v>
      </c>
      <c r="J543" s="382" t="s">
        <v>2561</v>
      </c>
      <c r="K543" s="382" t="s">
        <v>426</v>
      </c>
      <c r="L543" s="461">
        <v>0.05</v>
      </c>
      <c r="M543" s="382" t="s">
        <v>2576</v>
      </c>
      <c r="N543" s="462">
        <v>2022</v>
      </c>
      <c r="O543" s="463">
        <v>22</v>
      </c>
      <c r="P543" s="464">
        <f t="shared" si="29"/>
        <v>2</v>
      </c>
      <c r="Q543" s="462">
        <v>0</v>
      </c>
      <c r="R543" s="465">
        <f t="shared" si="27"/>
        <v>0</v>
      </c>
      <c r="S543" s="466">
        <f t="shared" si="28"/>
        <v>0</v>
      </c>
      <c r="T543" s="468" t="s">
        <v>2754</v>
      </c>
    </row>
    <row r="544" spans="1:20" ht="16.5" hidden="1" customHeight="1">
      <c r="A544" s="382" t="s">
        <v>111</v>
      </c>
      <c r="B544" s="382" t="s">
        <v>2558</v>
      </c>
      <c r="C544" s="382" t="s">
        <v>663</v>
      </c>
      <c r="D544" s="382" t="s">
        <v>335</v>
      </c>
      <c r="E544" s="382" t="s">
        <v>661</v>
      </c>
      <c r="F544" s="382" t="s">
        <v>916</v>
      </c>
      <c r="G544" s="382" t="s">
        <v>181</v>
      </c>
      <c r="H544" s="382" t="s">
        <v>2606</v>
      </c>
      <c r="I544" s="382" t="s">
        <v>523</v>
      </c>
      <c r="J544" s="382" t="s">
        <v>2578</v>
      </c>
      <c r="K544" s="382" t="s">
        <v>422</v>
      </c>
      <c r="L544" s="461">
        <v>1</v>
      </c>
      <c r="M544" s="382" t="s">
        <v>2574</v>
      </c>
      <c r="N544" s="462">
        <v>2022</v>
      </c>
      <c r="O544" s="463">
        <v>22</v>
      </c>
      <c r="P544" s="464">
        <f t="shared" si="29"/>
        <v>22</v>
      </c>
      <c r="Q544" s="462">
        <v>22</v>
      </c>
      <c r="R544" s="465">
        <f t="shared" si="27"/>
        <v>1</v>
      </c>
      <c r="S544" s="466">
        <f t="shared" si="28"/>
        <v>1</v>
      </c>
      <c r="T544" s="467"/>
    </row>
    <row r="545" spans="1:20" ht="16.5" hidden="1" customHeight="1">
      <c r="A545" s="382" t="s">
        <v>111</v>
      </c>
      <c r="B545" s="382" t="s">
        <v>2558</v>
      </c>
      <c r="C545" s="382" t="s">
        <v>663</v>
      </c>
      <c r="D545" s="382" t="s">
        <v>335</v>
      </c>
      <c r="E545" s="382" t="s">
        <v>661</v>
      </c>
      <c r="F545" s="382" t="s">
        <v>916</v>
      </c>
      <c r="G545" s="382" t="s">
        <v>181</v>
      </c>
      <c r="H545" s="382" t="s">
        <v>2606</v>
      </c>
      <c r="I545" s="382" t="s">
        <v>522</v>
      </c>
      <c r="J545" s="382" t="s">
        <v>2578</v>
      </c>
      <c r="K545" s="382" t="s">
        <v>422</v>
      </c>
      <c r="L545" s="461">
        <v>1</v>
      </c>
      <c r="M545" s="382" t="s">
        <v>2574</v>
      </c>
      <c r="N545" s="462">
        <v>2022</v>
      </c>
      <c r="O545" s="463">
        <v>22</v>
      </c>
      <c r="P545" s="464">
        <f t="shared" si="29"/>
        <v>22</v>
      </c>
      <c r="Q545" s="462">
        <v>22</v>
      </c>
      <c r="R545" s="465">
        <f t="shared" si="27"/>
        <v>1</v>
      </c>
      <c r="S545" s="466">
        <f t="shared" si="28"/>
        <v>1</v>
      </c>
      <c r="T545" s="467"/>
    </row>
    <row r="546" spans="1:20" ht="16.5" hidden="1" customHeight="1">
      <c r="A546" s="382" t="s">
        <v>111</v>
      </c>
      <c r="B546" s="382" t="s">
        <v>2558</v>
      </c>
      <c r="C546" s="382" t="s">
        <v>663</v>
      </c>
      <c r="D546" s="382" t="s">
        <v>335</v>
      </c>
      <c r="E546" s="382" t="s">
        <v>661</v>
      </c>
      <c r="F546" s="382" t="s">
        <v>916</v>
      </c>
      <c r="G546" s="382" t="s">
        <v>181</v>
      </c>
      <c r="H546" s="382" t="s">
        <v>2606</v>
      </c>
      <c r="I546" s="382" t="s">
        <v>524</v>
      </c>
      <c r="J546" s="382" t="s">
        <v>2578</v>
      </c>
      <c r="K546" s="382" t="s">
        <v>422</v>
      </c>
      <c r="L546" s="461">
        <v>1</v>
      </c>
      <c r="M546" s="382" t="s">
        <v>2574</v>
      </c>
      <c r="N546" s="462">
        <v>2022</v>
      </c>
      <c r="O546" s="463">
        <v>22</v>
      </c>
      <c r="P546" s="464">
        <f t="shared" si="29"/>
        <v>22</v>
      </c>
      <c r="Q546" s="462">
        <v>22</v>
      </c>
      <c r="R546" s="465">
        <f t="shared" si="27"/>
        <v>1</v>
      </c>
      <c r="S546" s="466">
        <f t="shared" si="28"/>
        <v>1</v>
      </c>
      <c r="T546" s="467"/>
    </row>
    <row r="547" spans="1:20" ht="16.5" hidden="1" customHeight="1">
      <c r="A547" s="382" t="s">
        <v>111</v>
      </c>
      <c r="B547" s="382" t="s">
        <v>2558</v>
      </c>
      <c r="C547" s="382" t="s">
        <v>663</v>
      </c>
      <c r="D547" s="382" t="s">
        <v>335</v>
      </c>
      <c r="E547" s="382" t="s">
        <v>661</v>
      </c>
      <c r="F547" s="382" t="s">
        <v>916</v>
      </c>
      <c r="G547" s="382" t="s">
        <v>181</v>
      </c>
      <c r="H547" s="382" t="s">
        <v>2607</v>
      </c>
      <c r="I547" s="382" t="s">
        <v>502</v>
      </c>
      <c r="J547" s="382" t="s">
        <v>2573</v>
      </c>
      <c r="K547" s="382" t="s">
        <v>422</v>
      </c>
      <c r="L547" s="461">
        <v>1</v>
      </c>
      <c r="M547" s="382" t="s">
        <v>2574</v>
      </c>
      <c r="N547" s="462">
        <v>2022</v>
      </c>
      <c r="O547" s="463">
        <v>108</v>
      </c>
      <c r="P547" s="464">
        <f t="shared" si="29"/>
        <v>108</v>
      </c>
      <c r="Q547" s="462">
        <v>108</v>
      </c>
      <c r="R547" s="465">
        <f t="shared" si="27"/>
        <v>1</v>
      </c>
      <c r="S547" s="466">
        <f t="shared" si="28"/>
        <v>1</v>
      </c>
      <c r="T547" s="467"/>
    </row>
    <row r="548" spans="1:20" ht="16.5" hidden="1" customHeight="1">
      <c r="A548" s="382" t="s">
        <v>111</v>
      </c>
      <c r="B548" s="382" t="s">
        <v>2558</v>
      </c>
      <c r="C548" s="382" t="s">
        <v>663</v>
      </c>
      <c r="D548" s="382" t="s">
        <v>335</v>
      </c>
      <c r="E548" s="382" t="s">
        <v>661</v>
      </c>
      <c r="F548" s="382" t="s">
        <v>916</v>
      </c>
      <c r="G548" s="382" t="s">
        <v>181</v>
      </c>
      <c r="H548" s="382" t="s">
        <v>2607</v>
      </c>
      <c r="I548" s="382" t="s">
        <v>506</v>
      </c>
      <c r="J548" s="382" t="s">
        <v>2573</v>
      </c>
      <c r="K548" s="382" t="s">
        <v>422</v>
      </c>
      <c r="L548" s="461">
        <v>1</v>
      </c>
      <c r="M548" s="382" t="s">
        <v>2574</v>
      </c>
      <c r="N548" s="462">
        <v>2022</v>
      </c>
      <c r="O548" s="463">
        <v>108</v>
      </c>
      <c r="P548" s="464">
        <f t="shared" si="29"/>
        <v>108</v>
      </c>
      <c r="Q548" s="462">
        <v>108</v>
      </c>
      <c r="R548" s="465">
        <f t="shared" si="27"/>
        <v>1</v>
      </c>
      <c r="S548" s="466">
        <f t="shared" si="28"/>
        <v>1</v>
      </c>
      <c r="T548" s="467"/>
    </row>
    <row r="549" spans="1:20" ht="16.5" hidden="1" customHeight="1">
      <c r="A549" s="382" t="s">
        <v>111</v>
      </c>
      <c r="B549" s="382" t="s">
        <v>2558</v>
      </c>
      <c r="C549" s="382" t="s">
        <v>663</v>
      </c>
      <c r="D549" s="382" t="s">
        <v>335</v>
      </c>
      <c r="E549" s="382" t="s">
        <v>661</v>
      </c>
      <c r="F549" s="382" t="s">
        <v>916</v>
      </c>
      <c r="G549" s="382" t="s">
        <v>181</v>
      </c>
      <c r="H549" s="382" t="s">
        <v>2607</v>
      </c>
      <c r="I549" s="382" t="s">
        <v>504</v>
      </c>
      <c r="J549" s="382" t="s">
        <v>2573</v>
      </c>
      <c r="K549" s="382" t="s">
        <v>422</v>
      </c>
      <c r="L549" s="461">
        <v>1</v>
      </c>
      <c r="M549" s="382" t="s">
        <v>2574</v>
      </c>
      <c r="N549" s="462">
        <v>2022</v>
      </c>
      <c r="O549" s="463">
        <v>108</v>
      </c>
      <c r="P549" s="464">
        <f t="shared" si="29"/>
        <v>108</v>
      </c>
      <c r="Q549" s="462">
        <v>108</v>
      </c>
      <c r="R549" s="465">
        <f t="shared" si="27"/>
        <v>1</v>
      </c>
      <c r="S549" s="466">
        <f t="shared" si="28"/>
        <v>1</v>
      </c>
      <c r="T549" s="467"/>
    </row>
    <row r="550" spans="1:20" ht="16.5" hidden="1" customHeight="1">
      <c r="A550" s="382" t="s">
        <v>111</v>
      </c>
      <c r="B550" s="382" t="s">
        <v>2558</v>
      </c>
      <c r="C550" s="382" t="s">
        <v>663</v>
      </c>
      <c r="D550" s="382" t="s">
        <v>335</v>
      </c>
      <c r="E550" s="382" t="s">
        <v>661</v>
      </c>
      <c r="F550" s="382" t="s">
        <v>916</v>
      </c>
      <c r="G550" s="382" t="s">
        <v>181</v>
      </c>
      <c r="H550" s="382" t="s">
        <v>2607</v>
      </c>
      <c r="I550" s="382" t="s">
        <v>505</v>
      </c>
      <c r="J550" s="382" t="s">
        <v>2573</v>
      </c>
      <c r="K550" s="382" t="s">
        <v>422</v>
      </c>
      <c r="L550" s="461">
        <v>1</v>
      </c>
      <c r="M550" s="382" t="s">
        <v>2574</v>
      </c>
      <c r="N550" s="462">
        <v>2022</v>
      </c>
      <c r="O550" s="463">
        <v>108</v>
      </c>
      <c r="P550" s="464">
        <f t="shared" si="29"/>
        <v>108</v>
      </c>
      <c r="Q550" s="462">
        <v>108</v>
      </c>
      <c r="R550" s="465">
        <f t="shared" si="27"/>
        <v>1</v>
      </c>
      <c r="S550" s="466">
        <f t="shared" si="28"/>
        <v>1</v>
      </c>
      <c r="T550" s="467"/>
    </row>
    <row r="551" spans="1:20" ht="16.5" hidden="1" customHeight="1">
      <c r="A551" s="382" t="s">
        <v>111</v>
      </c>
      <c r="B551" s="382" t="s">
        <v>2558</v>
      </c>
      <c r="C551" s="382" t="s">
        <v>663</v>
      </c>
      <c r="D551" s="382" t="s">
        <v>335</v>
      </c>
      <c r="E551" s="382" t="s">
        <v>661</v>
      </c>
      <c r="F551" s="382" t="s">
        <v>916</v>
      </c>
      <c r="G551" s="382" t="s">
        <v>181</v>
      </c>
      <c r="H551" s="382" t="s">
        <v>2607</v>
      </c>
      <c r="I551" s="382" t="s">
        <v>514</v>
      </c>
      <c r="J551" s="382" t="s">
        <v>2573</v>
      </c>
      <c r="K551" s="382" t="s">
        <v>422</v>
      </c>
      <c r="L551" s="461">
        <v>1</v>
      </c>
      <c r="M551" s="382" t="s">
        <v>2574</v>
      </c>
      <c r="N551" s="462">
        <v>2022</v>
      </c>
      <c r="O551" s="463">
        <v>108</v>
      </c>
      <c r="P551" s="464">
        <f t="shared" si="29"/>
        <v>108</v>
      </c>
      <c r="Q551" s="462">
        <v>108</v>
      </c>
      <c r="R551" s="465">
        <f t="shared" si="27"/>
        <v>1</v>
      </c>
      <c r="S551" s="466">
        <f t="shared" si="28"/>
        <v>1</v>
      </c>
      <c r="T551" s="467"/>
    </row>
    <row r="552" spans="1:20" ht="16.5" hidden="1" customHeight="1">
      <c r="A552" s="382" t="s">
        <v>111</v>
      </c>
      <c r="B552" s="382" t="s">
        <v>2558</v>
      </c>
      <c r="C552" s="382" t="s">
        <v>663</v>
      </c>
      <c r="D552" s="382" t="s">
        <v>335</v>
      </c>
      <c r="E552" s="382" t="s">
        <v>661</v>
      </c>
      <c r="F552" s="382" t="s">
        <v>916</v>
      </c>
      <c r="G552" s="382" t="s">
        <v>181</v>
      </c>
      <c r="H552" s="382" t="s">
        <v>2607</v>
      </c>
      <c r="I552" s="382" t="s">
        <v>2563</v>
      </c>
      <c r="J552" s="382" t="s">
        <v>2573</v>
      </c>
      <c r="K552" s="382" t="s">
        <v>422</v>
      </c>
      <c r="L552" s="461">
        <v>1</v>
      </c>
      <c r="M552" s="382" t="s">
        <v>2574</v>
      </c>
      <c r="N552" s="462">
        <v>2022</v>
      </c>
      <c r="O552" s="463">
        <v>108</v>
      </c>
      <c r="P552" s="464">
        <f t="shared" si="29"/>
        <v>108</v>
      </c>
      <c r="Q552" s="462">
        <v>108</v>
      </c>
      <c r="R552" s="465">
        <f t="shared" si="27"/>
        <v>1</v>
      </c>
      <c r="S552" s="466">
        <f t="shared" si="28"/>
        <v>1</v>
      </c>
      <c r="T552" s="467"/>
    </row>
    <row r="553" spans="1:20" ht="16.5" hidden="1" customHeight="1">
      <c r="A553" s="382" t="s">
        <v>111</v>
      </c>
      <c r="B553" s="382" t="s">
        <v>2558</v>
      </c>
      <c r="C553" s="382" t="s">
        <v>663</v>
      </c>
      <c r="D553" s="382" t="s">
        <v>335</v>
      </c>
      <c r="E553" s="382" t="s">
        <v>661</v>
      </c>
      <c r="F553" s="382" t="s">
        <v>916</v>
      </c>
      <c r="G553" s="382" t="s">
        <v>181</v>
      </c>
      <c r="H553" s="382" t="s">
        <v>2607</v>
      </c>
      <c r="I553" s="382" t="s">
        <v>507</v>
      </c>
      <c r="J553" s="382" t="s">
        <v>2573</v>
      </c>
      <c r="K553" s="382" t="s">
        <v>422</v>
      </c>
      <c r="L553" s="461">
        <v>1</v>
      </c>
      <c r="M553" s="382" t="s">
        <v>2574</v>
      </c>
      <c r="N553" s="462">
        <v>2022</v>
      </c>
      <c r="O553" s="463">
        <v>108</v>
      </c>
      <c r="P553" s="464">
        <f t="shared" si="29"/>
        <v>108</v>
      </c>
      <c r="Q553" s="462">
        <v>108</v>
      </c>
      <c r="R553" s="465">
        <f t="shared" si="27"/>
        <v>1</v>
      </c>
      <c r="S553" s="466">
        <f t="shared" si="28"/>
        <v>1</v>
      </c>
      <c r="T553" s="467"/>
    </row>
    <row r="554" spans="1:20" ht="16.5" hidden="1" customHeight="1">
      <c r="A554" s="382" t="s">
        <v>111</v>
      </c>
      <c r="B554" s="382" t="s">
        <v>2558</v>
      </c>
      <c r="C554" s="382" t="s">
        <v>663</v>
      </c>
      <c r="D554" s="382" t="s">
        <v>335</v>
      </c>
      <c r="E554" s="382" t="s">
        <v>661</v>
      </c>
      <c r="F554" s="382" t="s">
        <v>916</v>
      </c>
      <c r="G554" s="382" t="s">
        <v>181</v>
      </c>
      <c r="H554" s="382" t="s">
        <v>2607</v>
      </c>
      <c r="I554" s="382" t="s">
        <v>2564</v>
      </c>
      <c r="J554" s="382" t="s">
        <v>2573</v>
      </c>
      <c r="K554" s="382" t="s">
        <v>422</v>
      </c>
      <c r="L554" s="461">
        <v>1</v>
      </c>
      <c r="M554" s="382" t="s">
        <v>2574</v>
      </c>
      <c r="N554" s="462">
        <v>2022</v>
      </c>
      <c r="O554" s="463">
        <v>108</v>
      </c>
      <c r="P554" s="464">
        <f t="shared" si="29"/>
        <v>108</v>
      </c>
      <c r="Q554" s="462">
        <v>108</v>
      </c>
      <c r="R554" s="465">
        <f t="shared" si="27"/>
        <v>1</v>
      </c>
      <c r="S554" s="466">
        <f t="shared" si="28"/>
        <v>1</v>
      </c>
      <c r="T554" s="467"/>
    </row>
    <row r="555" spans="1:20" ht="16.5" hidden="1" customHeight="1">
      <c r="A555" s="382" t="s">
        <v>111</v>
      </c>
      <c r="B555" s="382" t="s">
        <v>2558</v>
      </c>
      <c r="C555" s="382" t="s">
        <v>663</v>
      </c>
      <c r="D555" s="382" t="s">
        <v>335</v>
      </c>
      <c r="E555" s="382" t="s">
        <v>661</v>
      </c>
      <c r="F555" s="382" t="s">
        <v>916</v>
      </c>
      <c r="G555" s="382" t="s">
        <v>181</v>
      </c>
      <c r="H555" s="382" t="s">
        <v>2607</v>
      </c>
      <c r="I555" s="382" t="s">
        <v>2565</v>
      </c>
      <c r="J555" s="382" t="s">
        <v>2573</v>
      </c>
      <c r="K555" s="382" t="s">
        <v>422</v>
      </c>
      <c r="L555" s="461">
        <v>1</v>
      </c>
      <c r="M555" s="382" t="s">
        <v>2574</v>
      </c>
      <c r="N555" s="462">
        <v>2022</v>
      </c>
      <c r="O555" s="463">
        <v>108</v>
      </c>
      <c r="P555" s="464">
        <f t="shared" si="29"/>
        <v>108</v>
      </c>
      <c r="Q555" s="462">
        <v>108</v>
      </c>
      <c r="R555" s="465">
        <f t="shared" si="27"/>
        <v>1</v>
      </c>
      <c r="S555" s="466">
        <f t="shared" si="28"/>
        <v>1</v>
      </c>
      <c r="T555" s="467"/>
    </row>
    <row r="556" spans="1:20" ht="16.5" hidden="1" customHeight="1">
      <c r="A556" s="382" t="s">
        <v>111</v>
      </c>
      <c r="B556" s="382" t="s">
        <v>2558</v>
      </c>
      <c r="C556" s="382" t="s">
        <v>663</v>
      </c>
      <c r="D556" s="382" t="s">
        <v>335</v>
      </c>
      <c r="E556" s="382" t="s">
        <v>661</v>
      </c>
      <c r="F556" s="382" t="s">
        <v>916</v>
      </c>
      <c r="G556" s="382" t="s">
        <v>181</v>
      </c>
      <c r="H556" s="382" t="s">
        <v>2607</v>
      </c>
      <c r="I556" s="382" t="s">
        <v>509</v>
      </c>
      <c r="J556" s="382" t="s">
        <v>2573</v>
      </c>
      <c r="K556" s="382" t="s">
        <v>422</v>
      </c>
      <c r="L556" s="461">
        <v>1</v>
      </c>
      <c r="M556" s="382" t="s">
        <v>2574</v>
      </c>
      <c r="N556" s="462">
        <v>2022</v>
      </c>
      <c r="O556" s="463">
        <v>108</v>
      </c>
      <c r="P556" s="464">
        <f t="shared" si="29"/>
        <v>108</v>
      </c>
      <c r="Q556" s="462">
        <v>108</v>
      </c>
      <c r="R556" s="465">
        <f t="shared" si="27"/>
        <v>1</v>
      </c>
      <c r="S556" s="466">
        <f t="shared" si="28"/>
        <v>1</v>
      </c>
      <c r="T556" s="467"/>
    </row>
    <row r="557" spans="1:20" ht="16.5" hidden="1" customHeight="1">
      <c r="A557" s="382" t="s">
        <v>111</v>
      </c>
      <c r="B557" s="382" t="s">
        <v>2558</v>
      </c>
      <c r="C557" s="382" t="s">
        <v>663</v>
      </c>
      <c r="D557" s="382" t="s">
        <v>335</v>
      </c>
      <c r="E557" s="382" t="s">
        <v>661</v>
      </c>
      <c r="F557" s="382" t="s">
        <v>916</v>
      </c>
      <c r="G557" s="382" t="s">
        <v>181</v>
      </c>
      <c r="H557" s="382" t="s">
        <v>2607</v>
      </c>
      <c r="I557" s="382" t="s">
        <v>2566</v>
      </c>
      <c r="J557" s="382" t="s">
        <v>2573</v>
      </c>
      <c r="K557" s="382" t="s">
        <v>422</v>
      </c>
      <c r="L557" s="461">
        <v>1</v>
      </c>
      <c r="M557" s="382" t="s">
        <v>2574</v>
      </c>
      <c r="N557" s="462">
        <v>2022</v>
      </c>
      <c r="O557" s="463">
        <v>108</v>
      </c>
      <c r="P557" s="464">
        <f t="shared" si="29"/>
        <v>108</v>
      </c>
      <c r="Q557" s="462">
        <v>108</v>
      </c>
      <c r="R557" s="465">
        <f t="shared" si="27"/>
        <v>1</v>
      </c>
      <c r="S557" s="466">
        <f t="shared" si="28"/>
        <v>1</v>
      </c>
      <c r="T557" s="467"/>
    </row>
    <row r="558" spans="1:20" ht="16.5" hidden="1" customHeight="1">
      <c r="A558" s="382" t="s">
        <v>111</v>
      </c>
      <c r="B558" s="382" t="s">
        <v>2558</v>
      </c>
      <c r="C558" s="382" t="s">
        <v>663</v>
      </c>
      <c r="D558" s="382" t="s">
        <v>335</v>
      </c>
      <c r="E558" s="382" t="s">
        <v>661</v>
      </c>
      <c r="F558" s="382" t="s">
        <v>916</v>
      </c>
      <c r="G558" s="382" t="s">
        <v>181</v>
      </c>
      <c r="H558" s="382" t="s">
        <v>2607</v>
      </c>
      <c r="I558" s="382" t="s">
        <v>2567</v>
      </c>
      <c r="J558" s="382" t="s">
        <v>2573</v>
      </c>
      <c r="K558" s="382" t="s">
        <v>422</v>
      </c>
      <c r="L558" s="461">
        <v>1</v>
      </c>
      <c r="M558" s="382" t="s">
        <v>2574</v>
      </c>
      <c r="N558" s="462">
        <v>2022</v>
      </c>
      <c r="O558" s="463">
        <v>108</v>
      </c>
      <c r="P558" s="464">
        <f t="shared" si="29"/>
        <v>108</v>
      </c>
      <c r="Q558" s="462">
        <v>108</v>
      </c>
      <c r="R558" s="465">
        <f t="shared" si="27"/>
        <v>1</v>
      </c>
      <c r="S558" s="466">
        <f t="shared" si="28"/>
        <v>1</v>
      </c>
      <c r="T558" s="467"/>
    </row>
    <row r="559" spans="1:20" ht="16.5" hidden="1" customHeight="1">
      <c r="A559" s="382" t="s">
        <v>111</v>
      </c>
      <c r="B559" s="382" t="s">
        <v>2558</v>
      </c>
      <c r="C559" s="382" t="s">
        <v>663</v>
      </c>
      <c r="D559" s="382" t="s">
        <v>335</v>
      </c>
      <c r="E559" s="382" t="s">
        <v>661</v>
      </c>
      <c r="F559" s="382" t="s">
        <v>916</v>
      </c>
      <c r="G559" s="382" t="s">
        <v>181</v>
      </c>
      <c r="H559" s="382" t="s">
        <v>2607</v>
      </c>
      <c r="I559" s="382" t="s">
        <v>2568</v>
      </c>
      <c r="J559" s="382" t="s">
        <v>2573</v>
      </c>
      <c r="K559" s="382" t="s">
        <v>422</v>
      </c>
      <c r="L559" s="461">
        <v>1</v>
      </c>
      <c r="M559" s="382" t="s">
        <v>2574</v>
      </c>
      <c r="N559" s="462">
        <v>2022</v>
      </c>
      <c r="O559" s="463">
        <v>108</v>
      </c>
      <c r="P559" s="464">
        <f t="shared" si="29"/>
        <v>108</v>
      </c>
      <c r="Q559" s="462">
        <v>108</v>
      </c>
      <c r="R559" s="465">
        <f t="shared" ref="R559:R622" si="30">Q559/P559</f>
        <v>1</v>
      </c>
      <c r="S559" s="466">
        <f t="shared" ref="S559:S622" si="31">Q559/O559</f>
        <v>1</v>
      </c>
      <c r="T559" s="467"/>
    </row>
    <row r="560" spans="1:20" ht="16.5" hidden="1" customHeight="1">
      <c r="A560" s="382" t="s">
        <v>111</v>
      </c>
      <c r="B560" s="382" t="s">
        <v>2558</v>
      </c>
      <c r="C560" s="382" t="s">
        <v>663</v>
      </c>
      <c r="D560" s="382" t="s">
        <v>335</v>
      </c>
      <c r="E560" s="382" t="s">
        <v>661</v>
      </c>
      <c r="F560" s="382" t="s">
        <v>916</v>
      </c>
      <c r="G560" s="382" t="s">
        <v>181</v>
      </c>
      <c r="H560" s="382" t="s">
        <v>2607</v>
      </c>
      <c r="I560" s="382" t="s">
        <v>2569</v>
      </c>
      <c r="J560" s="382" t="s">
        <v>2575</v>
      </c>
      <c r="K560" s="382" t="s">
        <v>426</v>
      </c>
      <c r="L560" s="461">
        <v>0.05</v>
      </c>
      <c r="M560" s="382" t="s">
        <v>2576</v>
      </c>
      <c r="N560" s="462">
        <v>2022</v>
      </c>
      <c r="O560" s="463">
        <v>108</v>
      </c>
      <c r="P560" s="464">
        <f t="shared" si="29"/>
        <v>6</v>
      </c>
      <c r="Q560" s="462">
        <v>1</v>
      </c>
      <c r="R560" s="465">
        <f t="shared" si="30"/>
        <v>0.16666666666666666</v>
      </c>
      <c r="S560" s="466">
        <f t="shared" si="31"/>
        <v>9.2592592592592587E-3</v>
      </c>
      <c r="T560" s="468" t="s">
        <v>2751</v>
      </c>
    </row>
    <row r="561" spans="1:20" ht="16.5" hidden="1" customHeight="1">
      <c r="A561" s="382" t="s">
        <v>111</v>
      </c>
      <c r="B561" s="382" t="s">
        <v>2558</v>
      </c>
      <c r="C561" s="382" t="s">
        <v>663</v>
      </c>
      <c r="D561" s="382" t="s">
        <v>335</v>
      </c>
      <c r="E561" s="382" t="s">
        <v>661</v>
      </c>
      <c r="F561" s="382" t="s">
        <v>916</v>
      </c>
      <c r="G561" s="382" t="s">
        <v>181</v>
      </c>
      <c r="H561" s="382" t="s">
        <v>2607</v>
      </c>
      <c r="I561" s="382" t="s">
        <v>2570</v>
      </c>
      <c r="J561" s="382" t="s">
        <v>2575</v>
      </c>
      <c r="K561" s="382" t="s">
        <v>426</v>
      </c>
      <c r="L561" s="461">
        <v>0.05</v>
      </c>
      <c r="M561" s="382" t="s">
        <v>2576</v>
      </c>
      <c r="N561" s="462">
        <v>2022</v>
      </c>
      <c r="O561" s="463">
        <v>108</v>
      </c>
      <c r="P561" s="464">
        <f t="shared" si="29"/>
        <v>6</v>
      </c>
      <c r="Q561" s="462">
        <v>0</v>
      </c>
      <c r="R561" s="465">
        <f t="shared" si="30"/>
        <v>0</v>
      </c>
      <c r="S561" s="466">
        <f t="shared" si="31"/>
        <v>0</v>
      </c>
      <c r="T561" s="468" t="s">
        <v>2751</v>
      </c>
    </row>
    <row r="562" spans="1:20" ht="16.5" hidden="1" customHeight="1">
      <c r="A562" s="382" t="s">
        <v>111</v>
      </c>
      <c r="B562" s="382" t="s">
        <v>2558</v>
      </c>
      <c r="C562" s="382" t="s">
        <v>663</v>
      </c>
      <c r="D562" s="382" t="s">
        <v>335</v>
      </c>
      <c r="E562" s="382" t="s">
        <v>661</v>
      </c>
      <c r="F562" s="382" t="s">
        <v>916</v>
      </c>
      <c r="G562" s="382" t="s">
        <v>181</v>
      </c>
      <c r="H562" s="382" t="s">
        <v>2607</v>
      </c>
      <c r="I562" s="382" t="s">
        <v>516</v>
      </c>
      <c r="J562" s="382" t="s">
        <v>2575</v>
      </c>
      <c r="K562" s="382" t="s">
        <v>426</v>
      </c>
      <c r="L562" s="461">
        <v>0.05</v>
      </c>
      <c r="M562" s="382" t="s">
        <v>2576</v>
      </c>
      <c r="N562" s="462">
        <v>2022</v>
      </c>
      <c r="O562" s="463">
        <v>108</v>
      </c>
      <c r="P562" s="464">
        <f t="shared" si="29"/>
        <v>6</v>
      </c>
      <c r="Q562" s="462">
        <v>0</v>
      </c>
      <c r="R562" s="465">
        <f t="shared" si="30"/>
        <v>0</v>
      </c>
      <c r="S562" s="466">
        <f t="shared" si="31"/>
        <v>0</v>
      </c>
      <c r="T562" s="468" t="s">
        <v>2751</v>
      </c>
    </row>
    <row r="563" spans="1:20" ht="16.5" hidden="1" customHeight="1">
      <c r="A563" s="382" t="s">
        <v>111</v>
      </c>
      <c r="B563" s="382" t="s">
        <v>2558</v>
      </c>
      <c r="C563" s="382" t="s">
        <v>663</v>
      </c>
      <c r="D563" s="382" t="s">
        <v>335</v>
      </c>
      <c r="E563" s="382" t="s">
        <v>661</v>
      </c>
      <c r="F563" s="382" t="s">
        <v>916</v>
      </c>
      <c r="G563" s="382" t="s">
        <v>181</v>
      </c>
      <c r="H563" s="382" t="s">
        <v>2607</v>
      </c>
      <c r="I563" s="382" t="s">
        <v>2571</v>
      </c>
      <c r="J563" s="382" t="s">
        <v>2575</v>
      </c>
      <c r="K563" s="382" t="s">
        <v>426</v>
      </c>
      <c r="L563" s="461">
        <v>0.05</v>
      </c>
      <c r="M563" s="382" t="s">
        <v>2576</v>
      </c>
      <c r="N563" s="462">
        <v>2022</v>
      </c>
      <c r="O563" s="463">
        <v>108</v>
      </c>
      <c r="P563" s="464">
        <f t="shared" si="29"/>
        <v>6</v>
      </c>
      <c r="Q563" s="462">
        <v>1</v>
      </c>
      <c r="R563" s="465">
        <f t="shared" si="30"/>
        <v>0.16666666666666666</v>
      </c>
      <c r="S563" s="466">
        <f t="shared" si="31"/>
        <v>9.2592592592592587E-3</v>
      </c>
      <c r="T563" s="468" t="s">
        <v>2751</v>
      </c>
    </row>
    <row r="564" spans="1:20" ht="16.5" hidden="1" customHeight="1">
      <c r="A564" s="382" t="s">
        <v>111</v>
      </c>
      <c r="B564" s="382" t="s">
        <v>2558</v>
      </c>
      <c r="C564" s="382" t="s">
        <v>663</v>
      </c>
      <c r="D564" s="382" t="s">
        <v>335</v>
      </c>
      <c r="E564" s="382" t="s">
        <v>661</v>
      </c>
      <c r="F564" s="382" t="s">
        <v>916</v>
      </c>
      <c r="G564" s="382" t="s">
        <v>181</v>
      </c>
      <c r="H564" s="382" t="s">
        <v>2607</v>
      </c>
      <c r="I564" s="382" t="s">
        <v>523</v>
      </c>
      <c r="J564" s="382" t="s">
        <v>2573</v>
      </c>
      <c r="K564" s="382" t="s">
        <v>422</v>
      </c>
      <c r="L564" s="461">
        <v>1</v>
      </c>
      <c r="M564" s="382" t="s">
        <v>2574</v>
      </c>
      <c r="N564" s="462">
        <v>2022</v>
      </c>
      <c r="O564" s="463">
        <v>108</v>
      </c>
      <c r="P564" s="464">
        <f t="shared" si="29"/>
        <v>108</v>
      </c>
      <c r="Q564" s="462">
        <v>108</v>
      </c>
      <c r="R564" s="465">
        <f t="shared" si="30"/>
        <v>1</v>
      </c>
      <c r="S564" s="466">
        <f t="shared" si="31"/>
        <v>1</v>
      </c>
      <c r="T564" s="467"/>
    </row>
    <row r="565" spans="1:20" ht="16.5" hidden="1" customHeight="1">
      <c r="A565" s="382" t="s">
        <v>111</v>
      </c>
      <c r="B565" s="382" t="s">
        <v>2558</v>
      </c>
      <c r="C565" s="382" t="s">
        <v>663</v>
      </c>
      <c r="D565" s="382" t="s">
        <v>335</v>
      </c>
      <c r="E565" s="382" t="s">
        <v>661</v>
      </c>
      <c r="F565" s="382" t="s">
        <v>916</v>
      </c>
      <c r="G565" s="382" t="s">
        <v>181</v>
      </c>
      <c r="H565" s="382" t="s">
        <v>2607</v>
      </c>
      <c r="I565" s="382" t="s">
        <v>522</v>
      </c>
      <c r="J565" s="382" t="s">
        <v>2573</v>
      </c>
      <c r="K565" s="382" t="s">
        <v>422</v>
      </c>
      <c r="L565" s="461">
        <v>1</v>
      </c>
      <c r="M565" s="382" t="s">
        <v>2574</v>
      </c>
      <c r="N565" s="462">
        <v>2022</v>
      </c>
      <c r="O565" s="463">
        <v>108</v>
      </c>
      <c r="P565" s="464">
        <f t="shared" si="29"/>
        <v>108</v>
      </c>
      <c r="Q565" s="462">
        <v>108</v>
      </c>
      <c r="R565" s="465">
        <f t="shared" si="30"/>
        <v>1</v>
      </c>
      <c r="S565" s="466">
        <f t="shared" si="31"/>
        <v>1</v>
      </c>
      <c r="T565" s="467"/>
    </row>
    <row r="566" spans="1:20" ht="16.5" hidden="1" customHeight="1">
      <c r="A566" s="382" t="s">
        <v>111</v>
      </c>
      <c r="B566" s="382" t="s">
        <v>2558</v>
      </c>
      <c r="C566" s="382" t="s">
        <v>663</v>
      </c>
      <c r="D566" s="382" t="s">
        <v>335</v>
      </c>
      <c r="E566" s="382" t="s">
        <v>661</v>
      </c>
      <c r="F566" s="382" t="s">
        <v>916</v>
      </c>
      <c r="G566" s="382" t="s">
        <v>181</v>
      </c>
      <c r="H566" s="382" t="s">
        <v>2607</v>
      </c>
      <c r="I566" s="382" t="s">
        <v>524</v>
      </c>
      <c r="J566" s="382" t="s">
        <v>2573</v>
      </c>
      <c r="K566" s="382" t="s">
        <v>422</v>
      </c>
      <c r="L566" s="461">
        <v>1</v>
      </c>
      <c r="M566" s="382" t="s">
        <v>2574</v>
      </c>
      <c r="N566" s="462">
        <v>2022</v>
      </c>
      <c r="O566" s="463">
        <v>108</v>
      </c>
      <c r="P566" s="464">
        <f t="shared" si="29"/>
        <v>108</v>
      </c>
      <c r="Q566" s="462">
        <v>108</v>
      </c>
      <c r="R566" s="465">
        <f t="shared" si="30"/>
        <v>1</v>
      </c>
      <c r="S566" s="466">
        <f t="shared" si="31"/>
        <v>1</v>
      </c>
      <c r="T566" s="467"/>
    </row>
    <row r="567" spans="1:20" ht="16.5" hidden="1" customHeight="1">
      <c r="A567" s="382" t="s">
        <v>111</v>
      </c>
      <c r="B567" s="382" t="s">
        <v>2558</v>
      </c>
      <c r="C567" s="382" t="s">
        <v>663</v>
      </c>
      <c r="D567" s="382" t="s">
        <v>335</v>
      </c>
      <c r="E567" s="382" t="s">
        <v>661</v>
      </c>
      <c r="F567" s="382" t="s">
        <v>916</v>
      </c>
      <c r="G567" s="382" t="s">
        <v>181</v>
      </c>
      <c r="H567" s="382" t="s">
        <v>2608</v>
      </c>
      <c r="I567" s="382" t="s">
        <v>502</v>
      </c>
      <c r="J567" s="382" t="s">
        <v>2573</v>
      </c>
      <c r="K567" s="382" t="s">
        <v>422</v>
      </c>
      <c r="L567" s="461">
        <v>1</v>
      </c>
      <c r="M567" s="382" t="s">
        <v>2574</v>
      </c>
      <c r="N567" s="462">
        <v>2022</v>
      </c>
      <c r="O567" s="463">
        <v>13</v>
      </c>
      <c r="P567" s="464">
        <f t="shared" si="29"/>
        <v>13</v>
      </c>
      <c r="Q567" s="462">
        <v>13</v>
      </c>
      <c r="R567" s="465">
        <f t="shared" si="30"/>
        <v>1</v>
      </c>
      <c r="S567" s="466">
        <f t="shared" si="31"/>
        <v>1</v>
      </c>
      <c r="T567" s="467"/>
    </row>
    <row r="568" spans="1:20" ht="16.5" hidden="1" customHeight="1">
      <c r="A568" s="382" t="s">
        <v>111</v>
      </c>
      <c r="B568" s="382" t="s">
        <v>2558</v>
      </c>
      <c r="C568" s="382" t="s">
        <v>663</v>
      </c>
      <c r="D568" s="382" t="s">
        <v>335</v>
      </c>
      <c r="E568" s="382" t="s">
        <v>661</v>
      </c>
      <c r="F568" s="382" t="s">
        <v>916</v>
      </c>
      <c r="G568" s="382" t="s">
        <v>181</v>
      </c>
      <c r="H568" s="382" t="s">
        <v>2608</v>
      </c>
      <c r="I568" s="382" t="s">
        <v>506</v>
      </c>
      <c r="J568" s="382" t="s">
        <v>2573</v>
      </c>
      <c r="K568" s="382" t="s">
        <v>422</v>
      </c>
      <c r="L568" s="461">
        <v>1</v>
      </c>
      <c r="M568" s="382" t="s">
        <v>2574</v>
      </c>
      <c r="N568" s="462">
        <v>2022</v>
      </c>
      <c r="O568" s="463">
        <v>13</v>
      </c>
      <c r="P568" s="464">
        <f t="shared" si="29"/>
        <v>13</v>
      </c>
      <c r="Q568" s="462">
        <v>13</v>
      </c>
      <c r="R568" s="465">
        <f t="shared" si="30"/>
        <v>1</v>
      </c>
      <c r="S568" s="466">
        <f t="shared" si="31"/>
        <v>1</v>
      </c>
      <c r="T568" s="467"/>
    </row>
    <row r="569" spans="1:20" ht="16.5" hidden="1" customHeight="1">
      <c r="A569" s="382" t="s">
        <v>111</v>
      </c>
      <c r="B569" s="382" t="s">
        <v>2558</v>
      </c>
      <c r="C569" s="382" t="s">
        <v>663</v>
      </c>
      <c r="D569" s="382" t="s">
        <v>335</v>
      </c>
      <c r="E569" s="382" t="s">
        <v>661</v>
      </c>
      <c r="F569" s="382" t="s">
        <v>916</v>
      </c>
      <c r="G569" s="382" t="s">
        <v>181</v>
      </c>
      <c r="H569" s="382" t="s">
        <v>2608</v>
      </c>
      <c r="I569" s="382" t="s">
        <v>504</v>
      </c>
      <c r="J569" s="382" t="s">
        <v>2573</v>
      </c>
      <c r="K569" s="382" t="s">
        <v>422</v>
      </c>
      <c r="L569" s="461">
        <v>1</v>
      </c>
      <c r="M569" s="382" t="s">
        <v>2574</v>
      </c>
      <c r="N569" s="462">
        <v>2022</v>
      </c>
      <c r="O569" s="463">
        <v>13</v>
      </c>
      <c r="P569" s="464">
        <f t="shared" si="29"/>
        <v>13</v>
      </c>
      <c r="Q569" s="462">
        <v>13</v>
      </c>
      <c r="R569" s="465">
        <f t="shared" si="30"/>
        <v>1</v>
      </c>
      <c r="S569" s="466">
        <f t="shared" si="31"/>
        <v>1</v>
      </c>
      <c r="T569" s="467"/>
    </row>
    <row r="570" spans="1:20" ht="16.5" hidden="1" customHeight="1">
      <c r="A570" s="382" t="s">
        <v>111</v>
      </c>
      <c r="B570" s="382" t="s">
        <v>2558</v>
      </c>
      <c r="C570" s="382" t="s">
        <v>663</v>
      </c>
      <c r="D570" s="382" t="s">
        <v>335</v>
      </c>
      <c r="E570" s="382" t="s">
        <v>661</v>
      </c>
      <c r="F570" s="382" t="s">
        <v>916</v>
      </c>
      <c r="G570" s="382" t="s">
        <v>181</v>
      </c>
      <c r="H570" s="382" t="s">
        <v>2608</v>
      </c>
      <c r="I570" s="382" t="s">
        <v>505</v>
      </c>
      <c r="J570" s="382" t="s">
        <v>2573</v>
      </c>
      <c r="K570" s="382" t="s">
        <v>422</v>
      </c>
      <c r="L570" s="461">
        <v>1</v>
      </c>
      <c r="M570" s="382" t="s">
        <v>2574</v>
      </c>
      <c r="N570" s="462">
        <v>2022</v>
      </c>
      <c r="O570" s="463">
        <v>13</v>
      </c>
      <c r="P570" s="464">
        <f t="shared" si="29"/>
        <v>13</v>
      </c>
      <c r="Q570" s="462">
        <v>13</v>
      </c>
      <c r="R570" s="465">
        <f t="shared" si="30"/>
        <v>1</v>
      </c>
      <c r="S570" s="466">
        <f t="shared" si="31"/>
        <v>1</v>
      </c>
      <c r="T570" s="467"/>
    </row>
    <row r="571" spans="1:20" ht="16.5" hidden="1" customHeight="1">
      <c r="A571" s="382" t="s">
        <v>111</v>
      </c>
      <c r="B571" s="382" t="s">
        <v>2558</v>
      </c>
      <c r="C571" s="382" t="s">
        <v>663</v>
      </c>
      <c r="D571" s="382" t="s">
        <v>335</v>
      </c>
      <c r="E571" s="382" t="s">
        <v>661</v>
      </c>
      <c r="F571" s="382" t="s">
        <v>916</v>
      </c>
      <c r="G571" s="382" t="s">
        <v>181</v>
      </c>
      <c r="H571" s="382" t="s">
        <v>2608</v>
      </c>
      <c r="I571" s="382" t="s">
        <v>514</v>
      </c>
      <c r="J571" s="382" t="s">
        <v>2573</v>
      </c>
      <c r="K571" s="382" t="s">
        <v>422</v>
      </c>
      <c r="L571" s="461">
        <v>1</v>
      </c>
      <c r="M571" s="382" t="s">
        <v>2574</v>
      </c>
      <c r="N571" s="462">
        <v>2022</v>
      </c>
      <c r="O571" s="463">
        <v>13</v>
      </c>
      <c r="P571" s="464">
        <f t="shared" si="29"/>
        <v>13</v>
      </c>
      <c r="Q571" s="462">
        <v>13</v>
      </c>
      <c r="R571" s="465">
        <f t="shared" si="30"/>
        <v>1</v>
      </c>
      <c r="S571" s="466">
        <f t="shared" si="31"/>
        <v>1</v>
      </c>
      <c r="T571" s="467"/>
    </row>
    <row r="572" spans="1:20" ht="16.5" hidden="1" customHeight="1">
      <c r="A572" s="382" t="s">
        <v>111</v>
      </c>
      <c r="B572" s="382" t="s">
        <v>2558</v>
      </c>
      <c r="C572" s="382" t="s">
        <v>663</v>
      </c>
      <c r="D572" s="382" t="s">
        <v>335</v>
      </c>
      <c r="E572" s="382" t="s">
        <v>661</v>
      </c>
      <c r="F572" s="382" t="s">
        <v>916</v>
      </c>
      <c r="G572" s="382" t="s">
        <v>181</v>
      </c>
      <c r="H572" s="382" t="s">
        <v>2608</v>
      </c>
      <c r="I572" s="382" t="s">
        <v>2563</v>
      </c>
      <c r="J572" s="382" t="s">
        <v>2573</v>
      </c>
      <c r="K572" s="382" t="s">
        <v>422</v>
      </c>
      <c r="L572" s="461">
        <v>1</v>
      </c>
      <c r="M572" s="382" t="s">
        <v>2574</v>
      </c>
      <c r="N572" s="462">
        <v>2022</v>
      </c>
      <c r="O572" s="463">
        <v>13</v>
      </c>
      <c r="P572" s="464">
        <f t="shared" si="29"/>
        <v>13</v>
      </c>
      <c r="Q572" s="462">
        <v>13</v>
      </c>
      <c r="R572" s="465">
        <f t="shared" si="30"/>
        <v>1</v>
      </c>
      <c r="S572" s="466">
        <f t="shared" si="31"/>
        <v>1</v>
      </c>
      <c r="T572" s="467"/>
    </row>
    <row r="573" spans="1:20" ht="16.5" hidden="1" customHeight="1">
      <c r="A573" s="382" t="s">
        <v>111</v>
      </c>
      <c r="B573" s="382" t="s">
        <v>2558</v>
      </c>
      <c r="C573" s="382" t="s">
        <v>663</v>
      </c>
      <c r="D573" s="382" t="s">
        <v>335</v>
      </c>
      <c r="E573" s="382" t="s">
        <v>661</v>
      </c>
      <c r="F573" s="382" t="s">
        <v>916</v>
      </c>
      <c r="G573" s="382" t="s">
        <v>181</v>
      </c>
      <c r="H573" s="382" t="s">
        <v>2608</v>
      </c>
      <c r="I573" s="382" t="s">
        <v>507</v>
      </c>
      <c r="J573" s="382" t="s">
        <v>2573</v>
      </c>
      <c r="K573" s="382" t="s">
        <v>422</v>
      </c>
      <c r="L573" s="461">
        <v>1</v>
      </c>
      <c r="M573" s="382" t="s">
        <v>2574</v>
      </c>
      <c r="N573" s="462">
        <v>2022</v>
      </c>
      <c r="O573" s="463">
        <v>13</v>
      </c>
      <c r="P573" s="464">
        <f t="shared" si="29"/>
        <v>13</v>
      </c>
      <c r="Q573" s="462">
        <v>13</v>
      </c>
      <c r="R573" s="465">
        <f t="shared" si="30"/>
        <v>1</v>
      </c>
      <c r="S573" s="466">
        <f t="shared" si="31"/>
        <v>1</v>
      </c>
      <c r="T573" s="467"/>
    </row>
    <row r="574" spans="1:20" ht="16.5" hidden="1" customHeight="1">
      <c r="A574" s="382" t="s">
        <v>111</v>
      </c>
      <c r="B574" s="382" t="s">
        <v>2558</v>
      </c>
      <c r="C574" s="382" t="s">
        <v>663</v>
      </c>
      <c r="D574" s="382" t="s">
        <v>335</v>
      </c>
      <c r="E574" s="382" t="s">
        <v>661</v>
      </c>
      <c r="F574" s="382" t="s">
        <v>916</v>
      </c>
      <c r="G574" s="382" t="s">
        <v>181</v>
      </c>
      <c r="H574" s="382" t="s">
        <v>2608</v>
      </c>
      <c r="I574" s="382" t="s">
        <v>2564</v>
      </c>
      <c r="J574" s="382" t="s">
        <v>2573</v>
      </c>
      <c r="K574" s="382" t="s">
        <v>422</v>
      </c>
      <c r="L574" s="461">
        <v>1</v>
      </c>
      <c r="M574" s="382" t="s">
        <v>2574</v>
      </c>
      <c r="N574" s="462">
        <v>2022</v>
      </c>
      <c r="O574" s="463">
        <v>13</v>
      </c>
      <c r="P574" s="464">
        <f t="shared" si="29"/>
        <v>13</v>
      </c>
      <c r="Q574" s="462">
        <v>13</v>
      </c>
      <c r="R574" s="465">
        <f t="shared" si="30"/>
        <v>1</v>
      </c>
      <c r="S574" s="466">
        <f t="shared" si="31"/>
        <v>1</v>
      </c>
      <c r="T574" s="467"/>
    </row>
    <row r="575" spans="1:20" ht="16.5" hidden="1" customHeight="1">
      <c r="A575" s="382" t="s">
        <v>111</v>
      </c>
      <c r="B575" s="382" t="s">
        <v>2558</v>
      </c>
      <c r="C575" s="382" t="s">
        <v>663</v>
      </c>
      <c r="D575" s="382" t="s">
        <v>335</v>
      </c>
      <c r="E575" s="382" t="s">
        <v>661</v>
      </c>
      <c r="F575" s="382" t="s">
        <v>916</v>
      </c>
      <c r="G575" s="382" t="s">
        <v>181</v>
      </c>
      <c r="H575" s="382" t="s">
        <v>2608</v>
      </c>
      <c r="I575" s="382" t="s">
        <v>2565</v>
      </c>
      <c r="J575" s="382" t="s">
        <v>2573</v>
      </c>
      <c r="K575" s="382" t="s">
        <v>422</v>
      </c>
      <c r="L575" s="461">
        <v>1</v>
      </c>
      <c r="M575" s="382" t="s">
        <v>2574</v>
      </c>
      <c r="N575" s="462">
        <v>2022</v>
      </c>
      <c r="O575" s="463">
        <v>13</v>
      </c>
      <c r="P575" s="464">
        <f t="shared" si="29"/>
        <v>13</v>
      </c>
      <c r="Q575" s="462">
        <v>13</v>
      </c>
      <c r="R575" s="465">
        <f t="shared" si="30"/>
        <v>1</v>
      </c>
      <c r="S575" s="466">
        <f t="shared" si="31"/>
        <v>1</v>
      </c>
      <c r="T575" s="467"/>
    </row>
    <row r="576" spans="1:20" ht="16.5" hidden="1" customHeight="1">
      <c r="A576" s="382" t="s">
        <v>111</v>
      </c>
      <c r="B576" s="382" t="s">
        <v>2558</v>
      </c>
      <c r="C576" s="382" t="s">
        <v>663</v>
      </c>
      <c r="D576" s="382" t="s">
        <v>335</v>
      </c>
      <c r="E576" s="382" t="s">
        <v>661</v>
      </c>
      <c r="F576" s="382" t="s">
        <v>916</v>
      </c>
      <c r="G576" s="382" t="s">
        <v>181</v>
      </c>
      <c r="H576" s="382" t="s">
        <v>2608</v>
      </c>
      <c r="I576" s="382" t="s">
        <v>509</v>
      </c>
      <c r="J576" s="382" t="s">
        <v>2573</v>
      </c>
      <c r="K576" s="382" t="s">
        <v>422</v>
      </c>
      <c r="L576" s="461">
        <v>1</v>
      </c>
      <c r="M576" s="382" t="s">
        <v>2574</v>
      </c>
      <c r="N576" s="462">
        <v>2022</v>
      </c>
      <c r="O576" s="463">
        <v>13</v>
      </c>
      <c r="P576" s="464">
        <f t="shared" si="29"/>
        <v>13</v>
      </c>
      <c r="Q576" s="462">
        <v>13</v>
      </c>
      <c r="R576" s="465">
        <f t="shared" si="30"/>
        <v>1</v>
      </c>
      <c r="S576" s="466">
        <f t="shared" si="31"/>
        <v>1</v>
      </c>
      <c r="T576" s="467"/>
    </row>
    <row r="577" spans="1:20" ht="16.5" hidden="1" customHeight="1">
      <c r="A577" s="382" t="s">
        <v>111</v>
      </c>
      <c r="B577" s="382" t="s">
        <v>2558</v>
      </c>
      <c r="C577" s="382" t="s">
        <v>663</v>
      </c>
      <c r="D577" s="382" t="s">
        <v>335</v>
      </c>
      <c r="E577" s="382" t="s">
        <v>661</v>
      </c>
      <c r="F577" s="382" t="s">
        <v>916</v>
      </c>
      <c r="G577" s="382" t="s">
        <v>181</v>
      </c>
      <c r="H577" s="382" t="s">
        <v>2608</v>
      </c>
      <c r="I577" s="382" t="s">
        <v>2566</v>
      </c>
      <c r="J577" s="382" t="s">
        <v>2573</v>
      </c>
      <c r="K577" s="382" t="s">
        <v>422</v>
      </c>
      <c r="L577" s="461">
        <v>1</v>
      </c>
      <c r="M577" s="382" t="s">
        <v>2574</v>
      </c>
      <c r="N577" s="462">
        <v>2022</v>
      </c>
      <c r="O577" s="463">
        <v>13</v>
      </c>
      <c r="P577" s="464">
        <f t="shared" si="29"/>
        <v>13</v>
      </c>
      <c r="Q577" s="462">
        <v>13</v>
      </c>
      <c r="R577" s="465">
        <f t="shared" si="30"/>
        <v>1</v>
      </c>
      <c r="S577" s="466">
        <f t="shared" si="31"/>
        <v>1</v>
      </c>
      <c r="T577" s="467"/>
    </row>
    <row r="578" spans="1:20" ht="16.5" hidden="1" customHeight="1">
      <c r="A578" s="382" t="s">
        <v>111</v>
      </c>
      <c r="B578" s="382" t="s">
        <v>2558</v>
      </c>
      <c r="C578" s="382" t="s">
        <v>663</v>
      </c>
      <c r="D578" s="382" t="s">
        <v>335</v>
      </c>
      <c r="E578" s="382" t="s">
        <v>661</v>
      </c>
      <c r="F578" s="382" t="s">
        <v>916</v>
      </c>
      <c r="G578" s="382" t="s">
        <v>181</v>
      </c>
      <c r="H578" s="382" t="s">
        <v>2608</v>
      </c>
      <c r="I578" s="382" t="s">
        <v>2567</v>
      </c>
      <c r="J578" s="382" t="s">
        <v>2573</v>
      </c>
      <c r="K578" s="382" t="s">
        <v>422</v>
      </c>
      <c r="L578" s="461">
        <v>1</v>
      </c>
      <c r="M578" s="382" t="s">
        <v>2574</v>
      </c>
      <c r="N578" s="462">
        <v>2022</v>
      </c>
      <c r="O578" s="463">
        <v>13</v>
      </c>
      <c r="P578" s="464">
        <f t="shared" si="29"/>
        <v>13</v>
      </c>
      <c r="Q578" s="462">
        <v>13</v>
      </c>
      <c r="R578" s="465">
        <f t="shared" si="30"/>
        <v>1</v>
      </c>
      <c r="S578" s="466">
        <f t="shared" si="31"/>
        <v>1</v>
      </c>
      <c r="T578" s="467"/>
    </row>
    <row r="579" spans="1:20" ht="16.5" hidden="1" customHeight="1">
      <c r="A579" s="382" t="s">
        <v>111</v>
      </c>
      <c r="B579" s="382" t="s">
        <v>2558</v>
      </c>
      <c r="C579" s="382" t="s">
        <v>663</v>
      </c>
      <c r="D579" s="382" t="s">
        <v>335</v>
      </c>
      <c r="E579" s="382" t="s">
        <v>661</v>
      </c>
      <c r="F579" s="382" t="s">
        <v>916</v>
      </c>
      <c r="G579" s="382" t="s">
        <v>181</v>
      </c>
      <c r="H579" s="382" t="s">
        <v>2608</v>
      </c>
      <c r="I579" s="382" t="s">
        <v>2568</v>
      </c>
      <c r="J579" s="382" t="s">
        <v>2573</v>
      </c>
      <c r="K579" s="382" t="s">
        <v>422</v>
      </c>
      <c r="L579" s="461">
        <v>1</v>
      </c>
      <c r="M579" s="382" t="s">
        <v>2574</v>
      </c>
      <c r="N579" s="462">
        <v>2022</v>
      </c>
      <c r="O579" s="463">
        <v>13</v>
      </c>
      <c r="P579" s="464">
        <f t="shared" si="29"/>
        <v>13</v>
      </c>
      <c r="Q579" s="462">
        <v>13</v>
      </c>
      <c r="R579" s="465">
        <f t="shared" si="30"/>
        <v>1</v>
      </c>
      <c r="S579" s="466">
        <f t="shared" si="31"/>
        <v>1</v>
      </c>
      <c r="T579" s="467"/>
    </row>
    <row r="580" spans="1:20" ht="16.5" hidden="1" customHeight="1">
      <c r="A580" s="382" t="s">
        <v>111</v>
      </c>
      <c r="B580" s="382" t="s">
        <v>2558</v>
      </c>
      <c r="C580" s="382" t="s">
        <v>663</v>
      </c>
      <c r="D580" s="382" t="s">
        <v>335</v>
      </c>
      <c r="E580" s="382" t="s">
        <v>661</v>
      </c>
      <c r="F580" s="382" t="s">
        <v>916</v>
      </c>
      <c r="G580" s="382" t="s">
        <v>181</v>
      </c>
      <c r="H580" s="382" t="s">
        <v>2608</v>
      </c>
      <c r="I580" s="382" t="s">
        <v>2569</v>
      </c>
      <c r="J580" s="382" t="s">
        <v>2575</v>
      </c>
      <c r="K580" s="382" t="s">
        <v>426</v>
      </c>
      <c r="L580" s="461">
        <v>0.05</v>
      </c>
      <c r="M580" s="382" t="s">
        <v>2576</v>
      </c>
      <c r="N580" s="462">
        <v>2022</v>
      </c>
      <c r="O580" s="463">
        <v>13</v>
      </c>
      <c r="P580" s="464">
        <f t="shared" si="29"/>
        <v>1</v>
      </c>
      <c r="Q580" s="462">
        <v>0</v>
      </c>
      <c r="R580" s="465">
        <f t="shared" si="30"/>
        <v>0</v>
      </c>
      <c r="S580" s="466">
        <f t="shared" si="31"/>
        <v>0</v>
      </c>
      <c r="T580" s="468" t="s">
        <v>2751</v>
      </c>
    </row>
    <row r="581" spans="1:20" ht="16.5" hidden="1" customHeight="1">
      <c r="A581" s="382" t="s">
        <v>111</v>
      </c>
      <c r="B581" s="382" t="s">
        <v>2558</v>
      </c>
      <c r="C581" s="382" t="s">
        <v>663</v>
      </c>
      <c r="D581" s="382" t="s">
        <v>335</v>
      </c>
      <c r="E581" s="382" t="s">
        <v>661</v>
      </c>
      <c r="F581" s="382" t="s">
        <v>916</v>
      </c>
      <c r="G581" s="382" t="s">
        <v>181</v>
      </c>
      <c r="H581" s="382" t="s">
        <v>2608</v>
      </c>
      <c r="I581" s="382" t="s">
        <v>2570</v>
      </c>
      <c r="J581" s="382" t="s">
        <v>2575</v>
      </c>
      <c r="K581" s="382" t="s">
        <v>426</v>
      </c>
      <c r="L581" s="461">
        <v>0.05</v>
      </c>
      <c r="M581" s="382" t="s">
        <v>2576</v>
      </c>
      <c r="N581" s="462">
        <v>2022</v>
      </c>
      <c r="O581" s="463">
        <v>13</v>
      </c>
      <c r="P581" s="464">
        <f t="shared" si="29"/>
        <v>1</v>
      </c>
      <c r="Q581" s="462">
        <v>0</v>
      </c>
      <c r="R581" s="465">
        <f t="shared" si="30"/>
        <v>0</v>
      </c>
      <c r="S581" s="466">
        <f t="shared" si="31"/>
        <v>0</v>
      </c>
      <c r="T581" s="468" t="s">
        <v>2751</v>
      </c>
    </row>
    <row r="582" spans="1:20" ht="16.5" hidden="1" customHeight="1">
      <c r="A582" s="382" t="s">
        <v>111</v>
      </c>
      <c r="B582" s="382" t="s">
        <v>2558</v>
      </c>
      <c r="C582" s="382" t="s">
        <v>663</v>
      </c>
      <c r="D582" s="382" t="s">
        <v>335</v>
      </c>
      <c r="E582" s="382" t="s">
        <v>661</v>
      </c>
      <c r="F582" s="382" t="s">
        <v>916</v>
      </c>
      <c r="G582" s="382" t="s">
        <v>181</v>
      </c>
      <c r="H582" s="382" t="s">
        <v>2608</v>
      </c>
      <c r="I582" s="382" t="s">
        <v>516</v>
      </c>
      <c r="J582" s="382" t="s">
        <v>2575</v>
      </c>
      <c r="K582" s="382" t="s">
        <v>426</v>
      </c>
      <c r="L582" s="461">
        <v>0.05</v>
      </c>
      <c r="M582" s="382" t="s">
        <v>2576</v>
      </c>
      <c r="N582" s="462">
        <v>2022</v>
      </c>
      <c r="O582" s="463">
        <v>13</v>
      </c>
      <c r="P582" s="464">
        <f t="shared" si="29"/>
        <v>1</v>
      </c>
      <c r="Q582" s="462">
        <v>0</v>
      </c>
      <c r="R582" s="465">
        <f t="shared" si="30"/>
        <v>0</v>
      </c>
      <c r="S582" s="466">
        <f t="shared" si="31"/>
        <v>0</v>
      </c>
      <c r="T582" s="468" t="s">
        <v>2751</v>
      </c>
    </row>
    <row r="583" spans="1:20" ht="16.5" hidden="1" customHeight="1">
      <c r="A583" s="382" t="s">
        <v>111</v>
      </c>
      <c r="B583" s="382" t="s">
        <v>2558</v>
      </c>
      <c r="C583" s="382" t="s">
        <v>663</v>
      </c>
      <c r="D583" s="382" t="s">
        <v>335</v>
      </c>
      <c r="E583" s="382" t="s">
        <v>661</v>
      </c>
      <c r="F583" s="382" t="s">
        <v>916</v>
      </c>
      <c r="G583" s="382" t="s">
        <v>181</v>
      </c>
      <c r="H583" s="382" t="s">
        <v>2608</v>
      </c>
      <c r="I583" s="382" t="s">
        <v>2571</v>
      </c>
      <c r="J583" s="382" t="s">
        <v>2575</v>
      </c>
      <c r="K583" s="382" t="s">
        <v>426</v>
      </c>
      <c r="L583" s="461">
        <v>0.05</v>
      </c>
      <c r="M583" s="382" t="s">
        <v>2576</v>
      </c>
      <c r="N583" s="462">
        <v>2022</v>
      </c>
      <c r="O583" s="463">
        <v>13</v>
      </c>
      <c r="P583" s="464">
        <f t="shared" si="29"/>
        <v>1</v>
      </c>
      <c r="Q583" s="462">
        <v>0</v>
      </c>
      <c r="R583" s="465">
        <f t="shared" si="30"/>
        <v>0</v>
      </c>
      <c r="S583" s="466">
        <f t="shared" si="31"/>
        <v>0</v>
      </c>
      <c r="T583" s="468" t="s">
        <v>2751</v>
      </c>
    </row>
    <row r="584" spans="1:20" ht="16.5" hidden="1" customHeight="1">
      <c r="A584" s="382" t="s">
        <v>111</v>
      </c>
      <c r="B584" s="382" t="s">
        <v>2558</v>
      </c>
      <c r="C584" s="382" t="s">
        <v>663</v>
      </c>
      <c r="D584" s="382" t="s">
        <v>335</v>
      </c>
      <c r="E584" s="382" t="s">
        <v>661</v>
      </c>
      <c r="F584" s="382" t="s">
        <v>916</v>
      </c>
      <c r="G584" s="382" t="s">
        <v>181</v>
      </c>
      <c r="H584" s="382" t="s">
        <v>2608</v>
      </c>
      <c r="I584" s="382" t="s">
        <v>523</v>
      </c>
      <c r="J584" s="382" t="s">
        <v>2573</v>
      </c>
      <c r="K584" s="382" t="s">
        <v>422</v>
      </c>
      <c r="L584" s="461">
        <v>1</v>
      </c>
      <c r="M584" s="382" t="s">
        <v>2574</v>
      </c>
      <c r="N584" s="462">
        <v>2022</v>
      </c>
      <c r="O584" s="463">
        <v>13</v>
      </c>
      <c r="P584" s="464">
        <f t="shared" si="29"/>
        <v>13</v>
      </c>
      <c r="Q584" s="462">
        <v>13</v>
      </c>
      <c r="R584" s="465">
        <f t="shared" si="30"/>
        <v>1</v>
      </c>
      <c r="S584" s="466">
        <f t="shared" si="31"/>
        <v>1</v>
      </c>
      <c r="T584" s="467"/>
    </row>
    <row r="585" spans="1:20" ht="16.5" hidden="1" customHeight="1">
      <c r="A585" s="382" t="s">
        <v>111</v>
      </c>
      <c r="B585" s="382" t="s">
        <v>2558</v>
      </c>
      <c r="C585" s="382" t="s">
        <v>663</v>
      </c>
      <c r="D585" s="382" t="s">
        <v>335</v>
      </c>
      <c r="E585" s="382" t="s">
        <v>661</v>
      </c>
      <c r="F585" s="382" t="s">
        <v>916</v>
      </c>
      <c r="G585" s="382" t="s">
        <v>181</v>
      </c>
      <c r="H585" s="382" t="s">
        <v>2608</v>
      </c>
      <c r="I585" s="382" t="s">
        <v>522</v>
      </c>
      <c r="J585" s="382" t="s">
        <v>2573</v>
      </c>
      <c r="K585" s="382" t="s">
        <v>422</v>
      </c>
      <c r="L585" s="461">
        <v>1</v>
      </c>
      <c r="M585" s="382" t="s">
        <v>2574</v>
      </c>
      <c r="N585" s="462">
        <v>2022</v>
      </c>
      <c r="O585" s="463">
        <v>13</v>
      </c>
      <c r="P585" s="464">
        <f t="shared" si="29"/>
        <v>13</v>
      </c>
      <c r="Q585" s="462">
        <v>13</v>
      </c>
      <c r="R585" s="465">
        <f t="shared" si="30"/>
        <v>1</v>
      </c>
      <c r="S585" s="466">
        <f t="shared" si="31"/>
        <v>1</v>
      </c>
      <c r="T585" s="467"/>
    </row>
    <row r="586" spans="1:20" ht="16.5" hidden="1" customHeight="1">
      <c r="A586" s="382" t="s">
        <v>111</v>
      </c>
      <c r="B586" s="382" t="s">
        <v>2558</v>
      </c>
      <c r="C586" s="382" t="s">
        <v>663</v>
      </c>
      <c r="D586" s="382" t="s">
        <v>335</v>
      </c>
      <c r="E586" s="382" t="s">
        <v>661</v>
      </c>
      <c r="F586" s="382" t="s">
        <v>916</v>
      </c>
      <c r="G586" s="382" t="s">
        <v>181</v>
      </c>
      <c r="H586" s="382" t="s">
        <v>2608</v>
      </c>
      <c r="I586" s="382" t="s">
        <v>524</v>
      </c>
      <c r="J586" s="382" t="s">
        <v>2573</v>
      </c>
      <c r="K586" s="382" t="s">
        <v>422</v>
      </c>
      <c r="L586" s="461">
        <v>1</v>
      </c>
      <c r="M586" s="382" t="s">
        <v>2574</v>
      </c>
      <c r="N586" s="462">
        <v>2022</v>
      </c>
      <c r="O586" s="463">
        <v>13</v>
      </c>
      <c r="P586" s="464">
        <f t="shared" si="29"/>
        <v>13</v>
      </c>
      <c r="Q586" s="462">
        <v>13</v>
      </c>
      <c r="R586" s="465">
        <f t="shared" si="30"/>
        <v>1</v>
      </c>
      <c r="S586" s="466">
        <f t="shared" si="31"/>
        <v>1</v>
      </c>
      <c r="T586" s="467"/>
    </row>
    <row r="587" spans="1:20" ht="16.5" hidden="1" customHeight="1">
      <c r="A587" s="382" t="s">
        <v>111</v>
      </c>
      <c r="B587" s="382" t="s">
        <v>2558</v>
      </c>
      <c r="C587" s="382" t="s">
        <v>663</v>
      </c>
      <c r="D587" s="382" t="s">
        <v>335</v>
      </c>
      <c r="E587" s="382" t="s">
        <v>661</v>
      </c>
      <c r="F587" s="382" t="s">
        <v>916</v>
      </c>
      <c r="G587" s="382" t="s">
        <v>181</v>
      </c>
      <c r="H587" s="382" t="s">
        <v>2609</v>
      </c>
      <c r="I587" s="382" t="s">
        <v>502</v>
      </c>
      <c r="J587" s="382" t="s">
        <v>2578</v>
      </c>
      <c r="K587" s="382" t="s">
        <v>422</v>
      </c>
      <c r="L587" s="461">
        <v>1</v>
      </c>
      <c r="M587" s="382" t="s">
        <v>2574</v>
      </c>
      <c r="N587" s="462">
        <v>2022</v>
      </c>
      <c r="O587" s="463">
        <v>64</v>
      </c>
      <c r="P587" s="464">
        <f t="shared" si="29"/>
        <v>64</v>
      </c>
      <c r="Q587" s="462">
        <v>64</v>
      </c>
      <c r="R587" s="465">
        <f t="shared" si="30"/>
        <v>1</v>
      </c>
      <c r="S587" s="466">
        <f t="shared" si="31"/>
        <v>1</v>
      </c>
      <c r="T587" s="467"/>
    </row>
    <row r="588" spans="1:20" ht="16.5" hidden="1" customHeight="1">
      <c r="A588" s="382" t="s">
        <v>111</v>
      </c>
      <c r="B588" s="382" t="s">
        <v>2558</v>
      </c>
      <c r="C588" s="382" t="s">
        <v>663</v>
      </c>
      <c r="D588" s="382" t="s">
        <v>335</v>
      </c>
      <c r="E588" s="382" t="s">
        <v>661</v>
      </c>
      <c r="F588" s="382" t="s">
        <v>916</v>
      </c>
      <c r="G588" s="382" t="s">
        <v>181</v>
      </c>
      <c r="H588" s="382" t="s">
        <v>2609</v>
      </c>
      <c r="I588" s="382" t="s">
        <v>506</v>
      </c>
      <c r="J588" s="382" t="s">
        <v>2578</v>
      </c>
      <c r="K588" s="382" t="s">
        <v>422</v>
      </c>
      <c r="L588" s="461">
        <v>1</v>
      </c>
      <c r="M588" s="382" t="s">
        <v>2574</v>
      </c>
      <c r="N588" s="462">
        <v>2022</v>
      </c>
      <c r="O588" s="463">
        <v>64</v>
      </c>
      <c r="P588" s="464">
        <f t="shared" si="29"/>
        <v>64</v>
      </c>
      <c r="Q588" s="462">
        <v>64</v>
      </c>
      <c r="R588" s="465">
        <f t="shared" si="30"/>
        <v>1</v>
      </c>
      <c r="S588" s="466">
        <f t="shared" si="31"/>
        <v>1</v>
      </c>
      <c r="T588" s="467"/>
    </row>
    <row r="589" spans="1:20" ht="16.5" hidden="1" customHeight="1">
      <c r="A589" s="382" t="s">
        <v>111</v>
      </c>
      <c r="B589" s="382" t="s">
        <v>2558</v>
      </c>
      <c r="C589" s="382" t="s">
        <v>663</v>
      </c>
      <c r="D589" s="382" t="s">
        <v>335</v>
      </c>
      <c r="E589" s="382" t="s">
        <v>661</v>
      </c>
      <c r="F589" s="382" t="s">
        <v>916</v>
      </c>
      <c r="G589" s="382" t="s">
        <v>181</v>
      </c>
      <c r="H589" s="382" t="s">
        <v>2609</v>
      </c>
      <c r="I589" s="382" t="s">
        <v>504</v>
      </c>
      <c r="J589" s="382" t="s">
        <v>2578</v>
      </c>
      <c r="K589" s="382" t="s">
        <v>422</v>
      </c>
      <c r="L589" s="461">
        <v>1</v>
      </c>
      <c r="M589" s="382" t="s">
        <v>2574</v>
      </c>
      <c r="N589" s="462">
        <v>2022</v>
      </c>
      <c r="O589" s="463">
        <v>64</v>
      </c>
      <c r="P589" s="464">
        <f t="shared" si="29"/>
        <v>64</v>
      </c>
      <c r="Q589" s="462">
        <v>64</v>
      </c>
      <c r="R589" s="465">
        <f t="shared" si="30"/>
        <v>1</v>
      </c>
      <c r="S589" s="466">
        <f t="shared" si="31"/>
        <v>1</v>
      </c>
      <c r="T589" s="467"/>
    </row>
    <row r="590" spans="1:20" ht="16.5" hidden="1" customHeight="1">
      <c r="A590" s="382" t="s">
        <v>111</v>
      </c>
      <c r="B590" s="382" t="s">
        <v>2558</v>
      </c>
      <c r="C590" s="382" t="s">
        <v>663</v>
      </c>
      <c r="D590" s="382" t="s">
        <v>335</v>
      </c>
      <c r="E590" s="382" t="s">
        <v>661</v>
      </c>
      <c r="F590" s="382" t="s">
        <v>916</v>
      </c>
      <c r="G590" s="382" t="s">
        <v>181</v>
      </c>
      <c r="H590" s="382" t="s">
        <v>2609</v>
      </c>
      <c r="I590" s="382" t="s">
        <v>505</v>
      </c>
      <c r="J590" s="382" t="s">
        <v>2578</v>
      </c>
      <c r="K590" s="382" t="s">
        <v>422</v>
      </c>
      <c r="L590" s="461">
        <v>1</v>
      </c>
      <c r="M590" s="382" t="s">
        <v>2574</v>
      </c>
      <c r="N590" s="462">
        <v>2022</v>
      </c>
      <c r="O590" s="463">
        <v>64</v>
      </c>
      <c r="P590" s="464">
        <f t="shared" si="29"/>
        <v>64</v>
      </c>
      <c r="Q590" s="462">
        <v>64</v>
      </c>
      <c r="R590" s="465">
        <f t="shared" si="30"/>
        <v>1</v>
      </c>
      <c r="S590" s="466">
        <f t="shared" si="31"/>
        <v>1</v>
      </c>
      <c r="T590" s="467"/>
    </row>
    <row r="591" spans="1:20" ht="16.5" hidden="1" customHeight="1">
      <c r="A591" s="382" t="s">
        <v>111</v>
      </c>
      <c r="B591" s="382" t="s">
        <v>2558</v>
      </c>
      <c r="C591" s="382" t="s">
        <v>663</v>
      </c>
      <c r="D591" s="382" t="s">
        <v>335</v>
      </c>
      <c r="E591" s="382" t="s">
        <v>661</v>
      </c>
      <c r="F591" s="382" t="s">
        <v>916</v>
      </c>
      <c r="G591" s="382" t="s">
        <v>181</v>
      </c>
      <c r="H591" s="382" t="s">
        <v>2609</v>
      </c>
      <c r="I591" s="382" t="s">
        <v>514</v>
      </c>
      <c r="J591" s="382" t="s">
        <v>2578</v>
      </c>
      <c r="K591" s="382" t="s">
        <v>422</v>
      </c>
      <c r="L591" s="461">
        <v>1</v>
      </c>
      <c r="M591" s="382" t="s">
        <v>2574</v>
      </c>
      <c r="N591" s="462">
        <v>2022</v>
      </c>
      <c r="O591" s="463">
        <v>64</v>
      </c>
      <c r="P591" s="464">
        <f t="shared" si="29"/>
        <v>64</v>
      </c>
      <c r="Q591" s="462">
        <v>64</v>
      </c>
      <c r="R591" s="465">
        <f t="shared" si="30"/>
        <v>1</v>
      </c>
      <c r="S591" s="466">
        <f t="shared" si="31"/>
        <v>1</v>
      </c>
      <c r="T591" s="467"/>
    </row>
    <row r="592" spans="1:20" ht="16.5" hidden="1" customHeight="1">
      <c r="A592" s="382" t="s">
        <v>111</v>
      </c>
      <c r="B592" s="382" t="s">
        <v>2558</v>
      </c>
      <c r="C592" s="382" t="s">
        <v>663</v>
      </c>
      <c r="D592" s="382" t="s">
        <v>335</v>
      </c>
      <c r="E592" s="382" t="s">
        <v>661</v>
      </c>
      <c r="F592" s="382" t="s">
        <v>916</v>
      </c>
      <c r="G592" s="382" t="s">
        <v>181</v>
      </c>
      <c r="H592" s="382" t="s">
        <v>2609</v>
      </c>
      <c r="I592" s="382" t="s">
        <v>2563</v>
      </c>
      <c r="J592" s="382" t="s">
        <v>2578</v>
      </c>
      <c r="K592" s="382" t="s">
        <v>422</v>
      </c>
      <c r="L592" s="461">
        <v>1</v>
      </c>
      <c r="M592" s="382" t="s">
        <v>2574</v>
      </c>
      <c r="N592" s="462">
        <v>2022</v>
      </c>
      <c r="O592" s="463">
        <v>64</v>
      </c>
      <c r="P592" s="464">
        <f t="shared" si="29"/>
        <v>64</v>
      </c>
      <c r="Q592" s="462">
        <v>64</v>
      </c>
      <c r="R592" s="465">
        <f t="shared" si="30"/>
        <v>1</v>
      </c>
      <c r="S592" s="466">
        <f t="shared" si="31"/>
        <v>1</v>
      </c>
      <c r="T592" s="467"/>
    </row>
    <row r="593" spans="1:20" ht="16.5" hidden="1" customHeight="1">
      <c r="A593" s="382" t="s">
        <v>111</v>
      </c>
      <c r="B593" s="382" t="s">
        <v>2558</v>
      </c>
      <c r="C593" s="382" t="s">
        <v>663</v>
      </c>
      <c r="D593" s="382" t="s">
        <v>335</v>
      </c>
      <c r="E593" s="382" t="s">
        <v>661</v>
      </c>
      <c r="F593" s="382" t="s">
        <v>916</v>
      </c>
      <c r="G593" s="382" t="s">
        <v>181</v>
      </c>
      <c r="H593" s="382" t="s">
        <v>2609</v>
      </c>
      <c r="I593" s="382" t="s">
        <v>507</v>
      </c>
      <c r="J593" s="382" t="s">
        <v>2578</v>
      </c>
      <c r="K593" s="382" t="s">
        <v>422</v>
      </c>
      <c r="L593" s="461">
        <v>1</v>
      </c>
      <c r="M593" s="382" t="s">
        <v>2574</v>
      </c>
      <c r="N593" s="462">
        <v>2022</v>
      </c>
      <c r="O593" s="463">
        <v>64</v>
      </c>
      <c r="P593" s="464">
        <f t="shared" si="29"/>
        <v>64</v>
      </c>
      <c r="Q593" s="462">
        <v>64</v>
      </c>
      <c r="R593" s="465">
        <f t="shared" si="30"/>
        <v>1</v>
      </c>
      <c r="S593" s="466">
        <f t="shared" si="31"/>
        <v>1</v>
      </c>
      <c r="T593" s="467"/>
    </row>
    <row r="594" spans="1:20" ht="16.5" hidden="1" customHeight="1">
      <c r="A594" s="382" t="s">
        <v>111</v>
      </c>
      <c r="B594" s="382" t="s">
        <v>2558</v>
      </c>
      <c r="C594" s="382" t="s">
        <v>663</v>
      </c>
      <c r="D594" s="382" t="s">
        <v>335</v>
      </c>
      <c r="E594" s="382" t="s">
        <v>661</v>
      </c>
      <c r="F594" s="382" t="s">
        <v>916</v>
      </c>
      <c r="G594" s="382" t="s">
        <v>181</v>
      </c>
      <c r="H594" s="382" t="s">
        <v>2609</v>
      </c>
      <c r="I594" s="382" t="s">
        <v>2564</v>
      </c>
      <c r="J594" s="382" t="s">
        <v>2578</v>
      </c>
      <c r="K594" s="382" t="s">
        <v>422</v>
      </c>
      <c r="L594" s="461">
        <v>1</v>
      </c>
      <c r="M594" s="382" t="s">
        <v>2574</v>
      </c>
      <c r="N594" s="462">
        <v>2022</v>
      </c>
      <c r="O594" s="463">
        <v>64</v>
      </c>
      <c r="P594" s="464">
        <f t="shared" si="29"/>
        <v>64</v>
      </c>
      <c r="Q594" s="462">
        <v>64</v>
      </c>
      <c r="R594" s="465">
        <f t="shared" si="30"/>
        <v>1</v>
      </c>
      <c r="S594" s="466">
        <f t="shared" si="31"/>
        <v>1</v>
      </c>
      <c r="T594" s="467"/>
    </row>
    <row r="595" spans="1:20" ht="16.5" hidden="1" customHeight="1">
      <c r="A595" s="382" t="s">
        <v>111</v>
      </c>
      <c r="B595" s="382" t="s">
        <v>2558</v>
      </c>
      <c r="C595" s="382" t="s">
        <v>663</v>
      </c>
      <c r="D595" s="382" t="s">
        <v>335</v>
      </c>
      <c r="E595" s="382" t="s">
        <v>661</v>
      </c>
      <c r="F595" s="382" t="s">
        <v>916</v>
      </c>
      <c r="G595" s="382" t="s">
        <v>181</v>
      </c>
      <c r="H595" s="382" t="s">
        <v>2609</v>
      </c>
      <c r="I595" s="382" t="s">
        <v>2565</v>
      </c>
      <c r="J595" s="382" t="s">
        <v>2578</v>
      </c>
      <c r="K595" s="382" t="s">
        <v>422</v>
      </c>
      <c r="L595" s="461">
        <v>1</v>
      </c>
      <c r="M595" s="382" t="s">
        <v>2574</v>
      </c>
      <c r="N595" s="462">
        <v>2022</v>
      </c>
      <c r="O595" s="463">
        <v>64</v>
      </c>
      <c r="P595" s="464">
        <f t="shared" si="29"/>
        <v>64</v>
      </c>
      <c r="Q595" s="462">
        <v>64</v>
      </c>
      <c r="R595" s="465">
        <f t="shared" si="30"/>
        <v>1</v>
      </c>
      <c r="S595" s="466">
        <f t="shared" si="31"/>
        <v>1</v>
      </c>
      <c r="T595" s="467"/>
    </row>
    <row r="596" spans="1:20" ht="16.5" hidden="1" customHeight="1">
      <c r="A596" s="382" t="s">
        <v>111</v>
      </c>
      <c r="B596" s="382" t="s">
        <v>2558</v>
      </c>
      <c r="C596" s="382" t="s">
        <v>663</v>
      </c>
      <c r="D596" s="382" t="s">
        <v>335</v>
      </c>
      <c r="E596" s="382" t="s">
        <v>661</v>
      </c>
      <c r="F596" s="382" t="s">
        <v>916</v>
      </c>
      <c r="G596" s="382" t="s">
        <v>181</v>
      </c>
      <c r="H596" s="382" t="s">
        <v>2609</v>
      </c>
      <c r="I596" s="382" t="s">
        <v>509</v>
      </c>
      <c r="J596" s="382" t="s">
        <v>2578</v>
      </c>
      <c r="K596" s="382" t="s">
        <v>422</v>
      </c>
      <c r="L596" s="461">
        <v>1</v>
      </c>
      <c r="M596" s="382" t="s">
        <v>2574</v>
      </c>
      <c r="N596" s="462">
        <v>2022</v>
      </c>
      <c r="O596" s="463">
        <v>64</v>
      </c>
      <c r="P596" s="464">
        <f t="shared" si="29"/>
        <v>64</v>
      </c>
      <c r="Q596" s="462">
        <v>64</v>
      </c>
      <c r="R596" s="465">
        <f t="shared" si="30"/>
        <v>1</v>
      </c>
      <c r="S596" s="466">
        <f t="shared" si="31"/>
        <v>1</v>
      </c>
      <c r="T596" s="467"/>
    </row>
    <row r="597" spans="1:20" ht="16.5" hidden="1" customHeight="1">
      <c r="A597" s="382" t="s">
        <v>111</v>
      </c>
      <c r="B597" s="382" t="s">
        <v>2558</v>
      </c>
      <c r="C597" s="382" t="s">
        <v>663</v>
      </c>
      <c r="D597" s="382" t="s">
        <v>335</v>
      </c>
      <c r="E597" s="382" t="s">
        <v>661</v>
      </c>
      <c r="F597" s="382" t="s">
        <v>916</v>
      </c>
      <c r="G597" s="382" t="s">
        <v>181</v>
      </c>
      <c r="H597" s="382" t="s">
        <v>2609</v>
      </c>
      <c r="I597" s="382" t="s">
        <v>2566</v>
      </c>
      <c r="J597" s="382" t="s">
        <v>2578</v>
      </c>
      <c r="K597" s="382" t="s">
        <v>422</v>
      </c>
      <c r="L597" s="461">
        <v>1</v>
      </c>
      <c r="M597" s="382" t="s">
        <v>2574</v>
      </c>
      <c r="N597" s="462">
        <v>2022</v>
      </c>
      <c r="O597" s="463">
        <v>64</v>
      </c>
      <c r="P597" s="464">
        <f t="shared" si="29"/>
        <v>64</v>
      </c>
      <c r="Q597" s="462">
        <v>64</v>
      </c>
      <c r="R597" s="465">
        <f t="shared" si="30"/>
        <v>1</v>
      </c>
      <c r="S597" s="466">
        <f t="shared" si="31"/>
        <v>1</v>
      </c>
      <c r="T597" s="467"/>
    </row>
    <row r="598" spans="1:20" ht="16.5" hidden="1" customHeight="1">
      <c r="A598" s="382" t="s">
        <v>111</v>
      </c>
      <c r="B598" s="382" t="s">
        <v>2558</v>
      </c>
      <c r="C598" s="382" t="s">
        <v>663</v>
      </c>
      <c r="D598" s="382" t="s">
        <v>335</v>
      </c>
      <c r="E598" s="382" t="s">
        <v>661</v>
      </c>
      <c r="F598" s="382" t="s">
        <v>916</v>
      </c>
      <c r="G598" s="382" t="s">
        <v>181</v>
      </c>
      <c r="H598" s="382" t="s">
        <v>2609</v>
      </c>
      <c r="I598" s="382" t="s">
        <v>2567</v>
      </c>
      <c r="J598" s="382" t="s">
        <v>2578</v>
      </c>
      <c r="K598" s="382" t="s">
        <v>422</v>
      </c>
      <c r="L598" s="461">
        <v>1</v>
      </c>
      <c r="M598" s="382" t="s">
        <v>2574</v>
      </c>
      <c r="N598" s="462">
        <v>2022</v>
      </c>
      <c r="O598" s="463">
        <v>64</v>
      </c>
      <c r="P598" s="464">
        <f t="shared" si="29"/>
        <v>64</v>
      </c>
      <c r="Q598" s="462">
        <v>64</v>
      </c>
      <c r="R598" s="465">
        <f t="shared" si="30"/>
        <v>1</v>
      </c>
      <c r="S598" s="466">
        <f t="shared" si="31"/>
        <v>1</v>
      </c>
      <c r="T598" s="467"/>
    </row>
    <row r="599" spans="1:20" ht="16.5" hidden="1" customHeight="1">
      <c r="A599" s="382" t="s">
        <v>111</v>
      </c>
      <c r="B599" s="382" t="s">
        <v>2558</v>
      </c>
      <c r="C599" s="382" t="s">
        <v>663</v>
      </c>
      <c r="D599" s="382" t="s">
        <v>335</v>
      </c>
      <c r="E599" s="382" t="s">
        <v>661</v>
      </c>
      <c r="F599" s="382" t="s">
        <v>916</v>
      </c>
      <c r="G599" s="382" t="s">
        <v>181</v>
      </c>
      <c r="H599" s="382" t="s">
        <v>2609</v>
      </c>
      <c r="I599" s="382" t="s">
        <v>2568</v>
      </c>
      <c r="J599" s="382" t="s">
        <v>2578</v>
      </c>
      <c r="K599" s="382" t="s">
        <v>422</v>
      </c>
      <c r="L599" s="461">
        <v>1</v>
      </c>
      <c r="M599" s="382" t="s">
        <v>2574</v>
      </c>
      <c r="N599" s="462">
        <v>2022</v>
      </c>
      <c r="O599" s="463">
        <v>64</v>
      </c>
      <c r="P599" s="464">
        <f t="shared" si="29"/>
        <v>64</v>
      </c>
      <c r="Q599" s="462">
        <v>64</v>
      </c>
      <c r="R599" s="465">
        <f t="shared" si="30"/>
        <v>1</v>
      </c>
      <c r="S599" s="466">
        <f t="shared" si="31"/>
        <v>1</v>
      </c>
      <c r="T599" s="467"/>
    </row>
    <row r="600" spans="1:20" ht="16.5" hidden="1" customHeight="1">
      <c r="A600" s="382" t="s">
        <v>111</v>
      </c>
      <c r="B600" s="382" t="s">
        <v>2558</v>
      </c>
      <c r="C600" s="382" t="s">
        <v>663</v>
      </c>
      <c r="D600" s="382" t="s">
        <v>335</v>
      </c>
      <c r="E600" s="382" t="s">
        <v>661</v>
      </c>
      <c r="F600" s="382" t="s">
        <v>916</v>
      </c>
      <c r="G600" s="382" t="s">
        <v>181</v>
      </c>
      <c r="H600" s="382" t="s">
        <v>2609</v>
      </c>
      <c r="I600" s="382" t="s">
        <v>2569</v>
      </c>
      <c r="J600" s="382" t="s">
        <v>2561</v>
      </c>
      <c r="K600" s="382" t="s">
        <v>426</v>
      </c>
      <c r="L600" s="461">
        <v>0.05</v>
      </c>
      <c r="M600" s="382" t="s">
        <v>2576</v>
      </c>
      <c r="N600" s="462">
        <v>2022</v>
      </c>
      <c r="O600" s="463">
        <v>64</v>
      </c>
      <c r="P600" s="464">
        <f t="shared" si="29"/>
        <v>4</v>
      </c>
      <c r="Q600" s="462">
        <v>0</v>
      </c>
      <c r="R600" s="465">
        <f t="shared" si="30"/>
        <v>0</v>
      </c>
      <c r="S600" s="466">
        <f t="shared" si="31"/>
        <v>0</v>
      </c>
      <c r="T600" s="468" t="s">
        <v>2751</v>
      </c>
    </row>
    <row r="601" spans="1:20" ht="16.5" hidden="1" customHeight="1">
      <c r="A601" s="382" t="s">
        <v>111</v>
      </c>
      <c r="B601" s="382" t="s">
        <v>2558</v>
      </c>
      <c r="C601" s="382" t="s">
        <v>663</v>
      </c>
      <c r="D601" s="382" t="s">
        <v>335</v>
      </c>
      <c r="E601" s="382" t="s">
        <v>661</v>
      </c>
      <c r="F601" s="382" t="s">
        <v>916</v>
      </c>
      <c r="G601" s="382" t="s">
        <v>181</v>
      </c>
      <c r="H601" s="382" t="s">
        <v>2609</v>
      </c>
      <c r="I601" s="382" t="s">
        <v>2570</v>
      </c>
      <c r="J601" s="382" t="s">
        <v>2561</v>
      </c>
      <c r="K601" s="382" t="s">
        <v>426</v>
      </c>
      <c r="L601" s="461">
        <v>0.05</v>
      </c>
      <c r="M601" s="382" t="s">
        <v>2576</v>
      </c>
      <c r="N601" s="462">
        <v>2022</v>
      </c>
      <c r="O601" s="463">
        <v>64</v>
      </c>
      <c r="P601" s="464">
        <f t="shared" ref="P601:P664" si="32">ROUNDUP(O601*L601,0)</f>
        <v>4</v>
      </c>
      <c r="Q601" s="462">
        <v>0</v>
      </c>
      <c r="R601" s="465">
        <f t="shared" si="30"/>
        <v>0</v>
      </c>
      <c r="S601" s="466">
        <f t="shared" si="31"/>
        <v>0</v>
      </c>
      <c r="T601" s="468" t="s">
        <v>2751</v>
      </c>
    </row>
    <row r="602" spans="1:20" ht="16.5" hidden="1" customHeight="1">
      <c r="A602" s="382" t="s">
        <v>111</v>
      </c>
      <c r="B602" s="382" t="s">
        <v>2558</v>
      </c>
      <c r="C602" s="382" t="s">
        <v>663</v>
      </c>
      <c r="D602" s="382" t="s">
        <v>335</v>
      </c>
      <c r="E602" s="382" t="s">
        <v>661</v>
      </c>
      <c r="F602" s="382" t="s">
        <v>916</v>
      </c>
      <c r="G602" s="382" t="s">
        <v>181</v>
      </c>
      <c r="H602" s="382" t="s">
        <v>2609</v>
      </c>
      <c r="I602" s="382" t="s">
        <v>516</v>
      </c>
      <c r="J602" s="382" t="s">
        <v>2561</v>
      </c>
      <c r="K602" s="382" t="s">
        <v>426</v>
      </c>
      <c r="L602" s="461">
        <v>0.05</v>
      </c>
      <c r="M602" s="382" t="s">
        <v>2576</v>
      </c>
      <c r="N602" s="462">
        <v>2022</v>
      </c>
      <c r="O602" s="463">
        <v>64</v>
      </c>
      <c r="P602" s="464">
        <f t="shared" si="32"/>
        <v>4</v>
      </c>
      <c r="Q602" s="462">
        <v>0</v>
      </c>
      <c r="R602" s="465">
        <f t="shared" si="30"/>
        <v>0</v>
      </c>
      <c r="S602" s="466">
        <f t="shared" si="31"/>
        <v>0</v>
      </c>
      <c r="T602" s="468" t="s">
        <v>2751</v>
      </c>
    </row>
    <row r="603" spans="1:20" ht="16.5" hidden="1" customHeight="1">
      <c r="A603" s="382" t="s">
        <v>111</v>
      </c>
      <c r="B603" s="382" t="s">
        <v>2558</v>
      </c>
      <c r="C603" s="382" t="s">
        <v>663</v>
      </c>
      <c r="D603" s="382" t="s">
        <v>335</v>
      </c>
      <c r="E603" s="382" t="s">
        <v>661</v>
      </c>
      <c r="F603" s="382" t="s">
        <v>916</v>
      </c>
      <c r="G603" s="382" t="s">
        <v>181</v>
      </c>
      <c r="H603" s="382" t="s">
        <v>2609</v>
      </c>
      <c r="I603" s="382" t="s">
        <v>2571</v>
      </c>
      <c r="J603" s="382" t="s">
        <v>2561</v>
      </c>
      <c r="K603" s="382" t="s">
        <v>426</v>
      </c>
      <c r="L603" s="461">
        <v>0.05</v>
      </c>
      <c r="M603" s="382" t="s">
        <v>2576</v>
      </c>
      <c r="N603" s="462">
        <v>2022</v>
      </c>
      <c r="O603" s="463">
        <v>64</v>
      </c>
      <c r="P603" s="464">
        <f t="shared" si="32"/>
        <v>4</v>
      </c>
      <c r="Q603" s="462">
        <v>0</v>
      </c>
      <c r="R603" s="465">
        <f t="shared" si="30"/>
        <v>0</v>
      </c>
      <c r="S603" s="466">
        <f t="shared" si="31"/>
        <v>0</v>
      </c>
      <c r="T603" s="468" t="s">
        <v>2751</v>
      </c>
    </row>
    <row r="604" spans="1:20" ht="16.5" hidden="1" customHeight="1">
      <c r="A604" s="382" t="s">
        <v>111</v>
      </c>
      <c r="B604" s="382" t="s">
        <v>2558</v>
      </c>
      <c r="C604" s="382" t="s">
        <v>663</v>
      </c>
      <c r="D604" s="382" t="s">
        <v>335</v>
      </c>
      <c r="E604" s="382" t="s">
        <v>661</v>
      </c>
      <c r="F604" s="382" t="s">
        <v>916</v>
      </c>
      <c r="G604" s="382" t="s">
        <v>181</v>
      </c>
      <c r="H604" s="382" t="s">
        <v>2609</v>
      </c>
      <c r="I604" s="382" t="s">
        <v>523</v>
      </c>
      <c r="J604" s="382" t="s">
        <v>2578</v>
      </c>
      <c r="K604" s="382" t="s">
        <v>422</v>
      </c>
      <c r="L604" s="461">
        <v>1</v>
      </c>
      <c r="M604" s="382" t="s">
        <v>2574</v>
      </c>
      <c r="N604" s="462">
        <v>2022</v>
      </c>
      <c r="O604" s="463">
        <v>64</v>
      </c>
      <c r="P604" s="464">
        <f t="shared" si="32"/>
        <v>64</v>
      </c>
      <c r="Q604" s="462">
        <v>64</v>
      </c>
      <c r="R604" s="465">
        <f t="shared" si="30"/>
        <v>1</v>
      </c>
      <c r="S604" s="466">
        <f t="shared" si="31"/>
        <v>1</v>
      </c>
      <c r="T604" s="467"/>
    </row>
    <row r="605" spans="1:20" ht="16.5" hidden="1" customHeight="1">
      <c r="A605" s="382" t="s">
        <v>111</v>
      </c>
      <c r="B605" s="382" t="s">
        <v>2558</v>
      </c>
      <c r="C605" s="382" t="s">
        <v>663</v>
      </c>
      <c r="D605" s="382" t="s">
        <v>335</v>
      </c>
      <c r="E605" s="382" t="s">
        <v>661</v>
      </c>
      <c r="F605" s="382" t="s">
        <v>916</v>
      </c>
      <c r="G605" s="382" t="s">
        <v>181</v>
      </c>
      <c r="H605" s="382" t="s">
        <v>2609</v>
      </c>
      <c r="I605" s="382" t="s">
        <v>522</v>
      </c>
      <c r="J605" s="382" t="s">
        <v>2578</v>
      </c>
      <c r="K605" s="382" t="s">
        <v>422</v>
      </c>
      <c r="L605" s="461">
        <v>1</v>
      </c>
      <c r="M605" s="382" t="s">
        <v>2574</v>
      </c>
      <c r="N605" s="462">
        <v>2022</v>
      </c>
      <c r="O605" s="463">
        <v>64</v>
      </c>
      <c r="P605" s="464">
        <f t="shared" si="32"/>
        <v>64</v>
      </c>
      <c r="Q605" s="462">
        <v>64</v>
      </c>
      <c r="R605" s="465">
        <f t="shared" si="30"/>
        <v>1</v>
      </c>
      <c r="S605" s="466">
        <f t="shared" si="31"/>
        <v>1</v>
      </c>
      <c r="T605" s="467"/>
    </row>
    <row r="606" spans="1:20" ht="16.5" hidden="1" customHeight="1">
      <c r="A606" s="382" t="s">
        <v>111</v>
      </c>
      <c r="B606" s="382" t="s">
        <v>2558</v>
      </c>
      <c r="C606" s="382" t="s">
        <v>663</v>
      </c>
      <c r="D606" s="382" t="s">
        <v>335</v>
      </c>
      <c r="E606" s="382" t="s">
        <v>661</v>
      </c>
      <c r="F606" s="382" t="s">
        <v>916</v>
      </c>
      <c r="G606" s="382" t="s">
        <v>181</v>
      </c>
      <c r="H606" s="382" t="s">
        <v>2609</v>
      </c>
      <c r="I606" s="382" t="s">
        <v>524</v>
      </c>
      <c r="J606" s="382" t="s">
        <v>2578</v>
      </c>
      <c r="K606" s="382" t="s">
        <v>422</v>
      </c>
      <c r="L606" s="461">
        <v>1</v>
      </c>
      <c r="M606" s="382" t="s">
        <v>2574</v>
      </c>
      <c r="N606" s="462">
        <v>2022</v>
      </c>
      <c r="O606" s="463">
        <v>64</v>
      </c>
      <c r="P606" s="464">
        <f t="shared" si="32"/>
        <v>64</v>
      </c>
      <c r="Q606" s="462">
        <v>64</v>
      </c>
      <c r="R606" s="465">
        <f t="shared" si="30"/>
        <v>1</v>
      </c>
      <c r="S606" s="466">
        <f t="shared" si="31"/>
        <v>1</v>
      </c>
      <c r="T606" s="467"/>
    </row>
    <row r="607" spans="1:20" ht="16.5" hidden="1" customHeight="1">
      <c r="A607" s="382" t="s">
        <v>111</v>
      </c>
      <c r="B607" s="382" t="s">
        <v>2558</v>
      </c>
      <c r="C607" s="382" t="s">
        <v>663</v>
      </c>
      <c r="D607" s="382" t="s">
        <v>335</v>
      </c>
      <c r="E607" s="382" t="s">
        <v>661</v>
      </c>
      <c r="F607" s="382" t="s">
        <v>916</v>
      </c>
      <c r="G607" s="382" t="s">
        <v>181</v>
      </c>
      <c r="H607" s="382" t="s">
        <v>2610</v>
      </c>
      <c r="I607" s="382" t="s">
        <v>502</v>
      </c>
      <c r="J607" s="382" t="s">
        <v>2578</v>
      </c>
      <c r="K607" s="382" t="s">
        <v>422</v>
      </c>
      <c r="L607" s="461">
        <v>1</v>
      </c>
      <c r="M607" s="382" t="s">
        <v>2574</v>
      </c>
      <c r="N607" s="462">
        <v>2022</v>
      </c>
      <c r="O607" s="463">
        <v>44</v>
      </c>
      <c r="P607" s="464">
        <f t="shared" si="32"/>
        <v>44</v>
      </c>
      <c r="Q607" s="462">
        <v>44</v>
      </c>
      <c r="R607" s="465">
        <f t="shared" si="30"/>
        <v>1</v>
      </c>
      <c r="S607" s="466">
        <f t="shared" si="31"/>
        <v>1</v>
      </c>
      <c r="T607" s="467"/>
    </row>
    <row r="608" spans="1:20" ht="16.5" hidden="1" customHeight="1">
      <c r="A608" s="382" t="s">
        <v>111</v>
      </c>
      <c r="B608" s="382" t="s">
        <v>2558</v>
      </c>
      <c r="C608" s="382" t="s">
        <v>663</v>
      </c>
      <c r="D608" s="382" t="s">
        <v>335</v>
      </c>
      <c r="E608" s="382" t="s">
        <v>661</v>
      </c>
      <c r="F608" s="382" t="s">
        <v>916</v>
      </c>
      <c r="G608" s="382" t="s">
        <v>181</v>
      </c>
      <c r="H608" s="382" t="s">
        <v>2610</v>
      </c>
      <c r="I608" s="382" t="s">
        <v>506</v>
      </c>
      <c r="J608" s="382" t="s">
        <v>2578</v>
      </c>
      <c r="K608" s="382" t="s">
        <v>422</v>
      </c>
      <c r="L608" s="461">
        <v>1</v>
      </c>
      <c r="M608" s="382" t="s">
        <v>2574</v>
      </c>
      <c r="N608" s="462">
        <v>2022</v>
      </c>
      <c r="O608" s="463">
        <v>44</v>
      </c>
      <c r="P608" s="464">
        <f t="shared" si="32"/>
        <v>44</v>
      </c>
      <c r="Q608" s="462">
        <v>44</v>
      </c>
      <c r="R608" s="465">
        <f t="shared" si="30"/>
        <v>1</v>
      </c>
      <c r="S608" s="466">
        <f t="shared" si="31"/>
        <v>1</v>
      </c>
      <c r="T608" s="467"/>
    </row>
    <row r="609" spans="1:20" ht="16.5" hidden="1" customHeight="1">
      <c r="A609" s="382" t="s">
        <v>111</v>
      </c>
      <c r="B609" s="382" t="s">
        <v>2558</v>
      </c>
      <c r="C609" s="382" t="s">
        <v>663</v>
      </c>
      <c r="D609" s="382" t="s">
        <v>335</v>
      </c>
      <c r="E609" s="382" t="s">
        <v>661</v>
      </c>
      <c r="F609" s="382" t="s">
        <v>916</v>
      </c>
      <c r="G609" s="382" t="s">
        <v>181</v>
      </c>
      <c r="H609" s="382" t="s">
        <v>2610</v>
      </c>
      <c r="I609" s="382" t="s">
        <v>504</v>
      </c>
      <c r="J609" s="382" t="s">
        <v>2578</v>
      </c>
      <c r="K609" s="382" t="s">
        <v>422</v>
      </c>
      <c r="L609" s="461">
        <v>1</v>
      </c>
      <c r="M609" s="382" t="s">
        <v>2574</v>
      </c>
      <c r="N609" s="462">
        <v>2022</v>
      </c>
      <c r="O609" s="463">
        <v>44</v>
      </c>
      <c r="P609" s="464">
        <f t="shared" si="32"/>
        <v>44</v>
      </c>
      <c r="Q609" s="462">
        <v>44</v>
      </c>
      <c r="R609" s="465">
        <f t="shared" si="30"/>
        <v>1</v>
      </c>
      <c r="S609" s="466">
        <f t="shared" si="31"/>
        <v>1</v>
      </c>
      <c r="T609" s="467"/>
    </row>
    <row r="610" spans="1:20" ht="16.5" hidden="1" customHeight="1">
      <c r="A610" s="382" t="s">
        <v>111</v>
      </c>
      <c r="B610" s="382" t="s">
        <v>2558</v>
      </c>
      <c r="C610" s="382" t="s">
        <v>663</v>
      </c>
      <c r="D610" s="382" t="s">
        <v>335</v>
      </c>
      <c r="E610" s="382" t="s">
        <v>661</v>
      </c>
      <c r="F610" s="382" t="s">
        <v>916</v>
      </c>
      <c r="G610" s="382" t="s">
        <v>181</v>
      </c>
      <c r="H610" s="382" t="s">
        <v>2610</v>
      </c>
      <c r="I610" s="382" t="s">
        <v>505</v>
      </c>
      <c r="J610" s="382" t="s">
        <v>2578</v>
      </c>
      <c r="K610" s="382" t="s">
        <v>422</v>
      </c>
      <c r="L610" s="461">
        <v>1</v>
      </c>
      <c r="M610" s="382" t="s">
        <v>2574</v>
      </c>
      <c r="N610" s="462">
        <v>2022</v>
      </c>
      <c r="O610" s="463">
        <v>44</v>
      </c>
      <c r="P610" s="464">
        <f t="shared" si="32"/>
        <v>44</v>
      </c>
      <c r="Q610" s="462">
        <v>44</v>
      </c>
      <c r="R610" s="465">
        <f t="shared" si="30"/>
        <v>1</v>
      </c>
      <c r="S610" s="466">
        <f t="shared" si="31"/>
        <v>1</v>
      </c>
      <c r="T610" s="467"/>
    </row>
    <row r="611" spans="1:20" ht="16.5" hidden="1" customHeight="1">
      <c r="A611" s="382" t="s">
        <v>111</v>
      </c>
      <c r="B611" s="382" t="s">
        <v>2558</v>
      </c>
      <c r="C611" s="382" t="s">
        <v>663</v>
      </c>
      <c r="D611" s="382" t="s">
        <v>335</v>
      </c>
      <c r="E611" s="382" t="s">
        <v>661</v>
      </c>
      <c r="F611" s="382" t="s">
        <v>916</v>
      </c>
      <c r="G611" s="382" t="s">
        <v>181</v>
      </c>
      <c r="H611" s="382" t="s">
        <v>2610</v>
      </c>
      <c r="I611" s="382" t="s">
        <v>514</v>
      </c>
      <c r="J611" s="382" t="s">
        <v>2578</v>
      </c>
      <c r="K611" s="382" t="s">
        <v>422</v>
      </c>
      <c r="L611" s="461">
        <v>1</v>
      </c>
      <c r="M611" s="382" t="s">
        <v>2574</v>
      </c>
      <c r="N611" s="462">
        <v>2022</v>
      </c>
      <c r="O611" s="463">
        <v>44</v>
      </c>
      <c r="P611" s="464">
        <f t="shared" si="32"/>
        <v>44</v>
      </c>
      <c r="Q611" s="462">
        <v>44</v>
      </c>
      <c r="R611" s="465">
        <f t="shared" si="30"/>
        <v>1</v>
      </c>
      <c r="S611" s="466">
        <f t="shared" si="31"/>
        <v>1</v>
      </c>
      <c r="T611" s="467"/>
    </row>
    <row r="612" spans="1:20" ht="16.5" hidden="1" customHeight="1">
      <c r="A612" s="382" t="s">
        <v>111</v>
      </c>
      <c r="B612" s="382" t="s">
        <v>2558</v>
      </c>
      <c r="C612" s="382" t="s">
        <v>663</v>
      </c>
      <c r="D612" s="382" t="s">
        <v>335</v>
      </c>
      <c r="E612" s="382" t="s">
        <v>661</v>
      </c>
      <c r="F612" s="382" t="s">
        <v>916</v>
      </c>
      <c r="G612" s="382" t="s">
        <v>181</v>
      </c>
      <c r="H612" s="382" t="s">
        <v>2610</v>
      </c>
      <c r="I612" s="382" t="s">
        <v>2563</v>
      </c>
      <c r="J612" s="382" t="s">
        <v>2578</v>
      </c>
      <c r="K612" s="382" t="s">
        <v>422</v>
      </c>
      <c r="L612" s="461">
        <v>1</v>
      </c>
      <c r="M612" s="382" t="s">
        <v>2574</v>
      </c>
      <c r="N612" s="462">
        <v>2022</v>
      </c>
      <c r="O612" s="463">
        <v>44</v>
      </c>
      <c r="P612" s="464">
        <f t="shared" si="32"/>
        <v>44</v>
      </c>
      <c r="Q612" s="462">
        <v>44</v>
      </c>
      <c r="R612" s="465">
        <f t="shared" si="30"/>
        <v>1</v>
      </c>
      <c r="S612" s="466">
        <f t="shared" si="31"/>
        <v>1</v>
      </c>
      <c r="T612" s="467"/>
    </row>
    <row r="613" spans="1:20" ht="16.5" hidden="1" customHeight="1">
      <c r="A613" s="382" t="s">
        <v>111</v>
      </c>
      <c r="B613" s="382" t="s">
        <v>2558</v>
      </c>
      <c r="C613" s="382" t="s">
        <v>663</v>
      </c>
      <c r="D613" s="382" t="s">
        <v>335</v>
      </c>
      <c r="E613" s="382" t="s">
        <v>661</v>
      </c>
      <c r="F613" s="382" t="s">
        <v>916</v>
      </c>
      <c r="G613" s="382" t="s">
        <v>181</v>
      </c>
      <c r="H613" s="382" t="s">
        <v>2610</v>
      </c>
      <c r="I613" s="382" t="s">
        <v>507</v>
      </c>
      <c r="J613" s="382" t="s">
        <v>2578</v>
      </c>
      <c r="K613" s="382" t="s">
        <v>422</v>
      </c>
      <c r="L613" s="461">
        <v>1</v>
      </c>
      <c r="M613" s="382" t="s">
        <v>2574</v>
      </c>
      <c r="N613" s="462">
        <v>2022</v>
      </c>
      <c r="O613" s="463">
        <v>44</v>
      </c>
      <c r="P613" s="464">
        <f t="shared" si="32"/>
        <v>44</v>
      </c>
      <c r="Q613" s="462">
        <v>44</v>
      </c>
      <c r="R613" s="465">
        <f t="shared" si="30"/>
        <v>1</v>
      </c>
      <c r="S613" s="466">
        <f t="shared" si="31"/>
        <v>1</v>
      </c>
      <c r="T613" s="467"/>
    </row>
    <row r="614" spans="1:20" ht="16.5" hidden="1" customHeight="1">
      <c r="A614" s="382" t="s">
        <v>111</v>
      </c>
      <c r="B614" s="382" t="s">
        <v>2558</v>
      </c>
      <c r="C614" s="382" t="s">
        <v>663</v>
      </c>
      <c r="D614" s="382" t="s">
        <v>335</v>
      </c>
      <c r="E614" s="382" t="s">
        <v>661</v>
      </c>
      <c r="F614" s="382" t="s">
        <v>916</v>
      </c>
      <c r="G614" s="382" t="s">
        <v>181</v>
      </c>
      <c r="H614" s="382" t="s">
        <v>2610</v>
      </c>
      <c r="I614" s="382" t="s">
        <v>2564</v>
      </c>
      <c r="J614" s="382" t="s">
        <v>2578</v>
      </c>
      <c r="K614" s="382" t="s">
        <v>422</v>
      </c>
      <c r="L614" s="461">
        <v>1</v>
      </c>
      <c r="M614" s="382" t="s">
        <v>2574</v>
      </c>
      <c r="N614" s="462">
        <v>2022</v>
      </c>
      <c r="O614" s="463">
        <v>44</v>
      </c>
      <c r="P614" s="464">
        <f t="shared" si="32"/>
        <v>44</v>
      </c>
      <c r="Q614" s="462">
        <v>44</v>
      </c>
      <c r="R614" s="465">
        <f t="shared" si="30"/>
        <v>1</v>
      </c>
      <c r="S614" s="466">
        <f t="shared" si="31"/>
        <v>1</v>
      </c>
      <c r="T614" s="467"/>
    </row>
    <row r="615" spans="1:20" ht="16.5" hidden="1" customHeight="1">
      <c r="A615" s="382" t="s">
        <v>111</v>
      </c>
      <c r="B615" s="382" t="s">
        <v>2558</v>
      </c>
      <c r="C615" s="382" t="s">
        <v>663</v>
      </c>
      <c r="D615" s="382" t="s">
        <v>335</v>
      </c>
      <c r="E615" s="382" t="s">
        <v>661</v>
      </c>
      <c r="F615" s="382" t="s">
        <v>916</v>
      </c>
      <c r="G615" s="382" t="s">
        <v>181</v>
      </c>
      <c r="H615" s="382" t="s">
        <v>2610</v>
      </c>
      <c r="I615" s="382" t="s">
        <v>2565</v>
      </c>
      <c r="J615" s="382" t="s">
        <v>2578</v>
      </c>
      <c r="K615" s="382" t="s">
        <v>422</v>
      </c>
      <c r="L615" s="461">
        <v>1</v>
      </c>
      <c r="M615" s="382" t="s">
        <v>2574</v>
      </c>
      <c r="N615" s="462">
        <v>2022</v>
      </c>
      <c r="O615" s="463">
        <v>44</v>
      </c>
      <c r="P615" s="464">
        <f t="shared" si="32"/>
        <v>44</v>
      </c>
      <c r="Q615" s="462">
        <v>44</v>
      </c>
      <c r="R615" s="465">
        <f t="shared" si="30"/>
        <v>1</v>
      </c>
      <c r="S615" s="466">
        <f t="shared" si="31"/>
        <v>1</v>
      </c>
      <c r="T615" s="467"/>
    </row>
    <row r="616" spans="1:20" ht="16.5" hidden="1" customHeight="1">
      <c r="A616" s="382" t="s">
        <v>111</v>
      </c>
      <c r="B616" s="382" t="s">
        <v>2558</v>
      </c>
      <c r="C616" s="382" t="s">
        <v>663</v>
      </c>
      <c r="D616" s="382" t="s">
        <v>335</v>
      </c>
      <c r="E616" s="382" t="s">
        <v>661</v>
      </c>
      <c r="F616" s="382" t="s">
        <v>916</v>
      </c>
      <c r="G616" s="382" t="s">
        <v>181</v>
      </c>
      <c r="H616" s="382" t="s">
        <v>2610</v>
      </c>
      <c r="I616" s="382" t="s">
        <v>509</v>
      </c>
      <c r="J616" s="382" t="s">
        <v>2578</v>
      </c>
      <c r="K616" s="382" t="s">
        <v>422</v>
      </c>
      <c r="L616" s="461">
        <v>1</v>
      </c>
      <c r="M616" s="382" t="s">
        <v>2574</v>
      </c>
      <c r="N616" s="462">
        <v>2022</v>
      </c>
      <c r="O616" s="463">
        <v>44</v>
      </c>
      <c r="P616" s="464">
        <f t="shared" si="32"/>
        <v>44</v>
      </c>
      <c r="Q616" s="462">
        <v>44</v>
      </c>
      <c r="R616" s="465">
        <f t="shared" si="30"/>
        <v>1</v>
      </c>
      <c r="S616" s="466">
        <f t="shared" si="31"/>
        <v>1</v>
      </c>
      <c r="T616" s="467"/>
    </row>
    <row r="617" spans="1:20" ht="16.5" hidden="1" customHeight="1">
      <c r="A617" s="382" t="s">
        <v>111</v>
      </c>
      <c r="B617" s="382" t="s">
        <v>2558</v>
      </c>
      <c r="C617" s="382" t="s">
        <v>663</v>
      </c>
      <c r="D617" s="382" t="s">
        <v>335</v>
      </c>
      <c r="E617" s="382" t="s">
        <v>661</v>
      </c>
      <c r="F617" s="382" t="s">
        <v>916</v>
      </c>
      <c r="G617" s="382" t="s">
        <v>181</v>
      </c>
      <c r="H617" s="382" t="s">
        <v>2610</v>
      </c>
      <c r="I617" s="382" t="s">
        <v>2566</v>
      </c>
      <c r="J617" s="382" t="s">
        <v>2578</v>
      </c>
      <c r="K617" s="382" t="s">
        <v>422</v>
      </c>
      <c r="L617" s="461">
        <v>1</v>
      </c>
      <c r="M617" s="382" t="s">
        <v>2574</v>
      </c>
      <c r="N617" s="462">
        <v>2022</v>
      </c>
      <c r="O617" s="463">
        <v>44</v>
      </c>
      <c r="P617" s="464">
        <f t="shared" si="32"/>
        <v>44</v>
      </c>
      <c r="Q617" s="462">
        <v>44</v>
      </c>
      <c r="R617" s="465">
        <f t="shared" si="30"/>
        <v>1</v>
      </c>
      <c r="S617" s="466">
        <f t="shared" si="31"/>
        <v>1</v>
      </c>
      <c r="T617" s="467"/>
    </row>
    <row r="618" spans="1:20" ht="16.5" hidden="1" customHeight="1">
      <c r="A618" s="382" t="s">
        <v>111</v>
      </c>
      <c r="B618" s="382" t="s">
        <v>2558</v>
      </c>
      <c r="C618" s="382" t="s">
        <v>663</v>
      </c>
      <c r="D618" s="382" t="s">
        <v>335</v>
      </c>
      <c r="E618" s="382" t="s">
        <v>661</v>
      </c>
      <c r="F618" s="382" t="s">
        <v>916</v>
      </c>
      <c r="G618" s="382" t="s">
        <v>181</v>
      </c>
      <c r="H618" s="382" t="s">
        <v>2610</v>
      </c>
      <c r="I618" s="382" t="s">
        <v>2567</v>
      </c>
      <c r="J618" s="382" t="s">
        <v>2578</v>
      </c>
      <c r="K618" s="382" t="s">
        <v>422</v>
      </c>
      <c r="L618" s="461">
        <v>1</v>
      </c>
      <c r="M618" s="382" t="s">
        <v>2574</v>
      </c>
      <c r="N618" s="462">
        <v>2022</v>
      </c>
      <c r="O618" s="463">
        <v>44</v>
      </c>
      <c r="P618" s="464">
        <f t="shared" si="32"/>
        <v>44</v>
      </c>
      <c r="Q618" s="462">
        <v>44</v>
      </c>
      <c r="R618" s="465">
        <f t="shared" si="30"/>
        <v>1</v>
      </c>
      <c r="S618" s="466">
        <f t="shared" si="31"/>
        <v>1</v>
      </c>
      <c r="T618" s="467"/>
    </row>
    <row r="619" spans="1:20" ht="16.5" hidden="1" customHeight="1">
      <c r="A619" s="382" t="s">
        <v>111</v>
      </c>
      <c r="B619" s="382" t="s">
        <v>2558</v>
      </c>
      <c r="C619" s="382" t="s">
        <v>663</v>
      </c>
      <c r="D619" s="382" t="s">
        <v>335</v>
      </c>
      <c r="E619" s="382" t="s">
        <v>661</v>
      </c>
      <c r="F619" s="382" t="s">
        <v>916</v>
      </c>
      <c r="G619" s="382" t="s">
        <v>181</v>
      </c>
      <c r="H619" s="382" t="s">
        <v>2610</v>
      </c>
      <c r="I619" s="382" t="s">
        <v>2568</v>
      </c>
      <c r="J619" s="382" t="s">
        <v>2578</v>
      </c>
      <c r="K619" s="382" t="s">
        <v>422</v>
      </c>
      <c r="L619" s="461">
        <v>1</v>
      </c>
      <c r="M619" s="382" t="s">
        <v>2574</v>
      </c>
      <c r="N619" s="462">
        <v>2022</v>
      </c>
      <c r="O619" s="463">
        <v>44</v>
      </c>
      <c r="P619" s="464">
        <f t="shared" si="32"/>
        <v>44</v>
      </c>
      <c r="Q619" s="462">
        <v>44</v>
      </c>
      <c r="R619" s="465">
        <f t="shared" si="30"/>
        <v>1</v>
      </c>
      <c r="S619" s="466">
        <f t="shared" si="31"/>
        <v>1</v>
      </c>
      <c r="T619" s="467"/>
    </row>
    <row r="620" spans="1:20" ht="16.5" hidden="1" customHeight="1">
      <c r="A620" s="382" t="s">
        <v>111</v>
      </c>
      <c r="B620" s="382" t="s">
        <v>2558</v>
      </c>
      <c r="C620" s="382" t="s">
        <v>663</v>
      </c>
      <c r="D620" s="382" t="s">
        <v>335</v>
      </c>
      <c r="E620" s="382" t="s">
        <v>661</v>
      </c>
      <c r="F620" s="382" t="s">
        <v>916</v>
      </c>
      <c r="G620" s="382" t="s">
        <v>181</v>
      </c>
      <c r="H620" s="382" t="s">
        <v>2610</v>
      </c>
      <c r="I620" s="382" t="s">
        <v>2569</v>
      </c>
      <c r="J620" s="382" t="s">
        <v>2561</v>
      </c>
      <c r="K620" s="382" t="s">
        <v>426</v>
      </c>
      <c r="L620" s="461">
        <v>0.05</v>
      </c>
      <c r="M620" s="382" t="s">
        <v>2576</v>
      </c>
      <c r="N620" s="462">
        <v>2022</v>
      </c>
      <c r="O620" s="463">
        <v>44</v>
      </c>
      <c r="P620" s="464">
        <f t="shared" si="32"/>
        <v>3</v>
      </c>
      <c r="Q620" s="462">
        <v>0</v>
      </c>
      <c r="R620" s="465">
        <f t="shared" si="30"/>
        <v>0</v>
      </c>
      <c r="S620" s="466">
        <f t="shared" si="31"/>
        <v>0</v>
      </c>
      <c r="T620" s="468" t="s">
        <v>2751</v>
      </c>
    </row>
    <row r="621" spans="1:20" ht="16.5" hidden="1" customHeight="1">
      <c r="A621" s="382" t="s">
        <v>111</v>
      </c>
      <c r="B621" s="382" t="s">
        <v>2558</v>
      </c>
      <c r="C621" s="382" t="s">
        <v>663</v>
      </c>
      <c r="D621" s="382" t="s">
        <v>335</v>
      </c>
      <c r="E621" s="382" t="s">
        <v>661</v>
      </c>
      <c r="F621" s="382" t="s">
        <v>916</v>
      </c>
      <c r="G621" s="382" t="s">
        <v>181</v>
      </c>
      <c r="H621" s="382" t="s">
        <v>2610</v>
      </c>
      <c r="I621" s="382" t="s">
        <v>2570</v>
      </c>
      <c r="J621" s="382" t="s">
        <v>2561</v>
      </c>
      <c r="K621" s="382" t="s">
        <v>426</v>
      </c>
      <c r="L621" s="461">
        <v>0.05</v>
      </c>
      <c r="M621" s="382" t="s">
        <v>2576</v>
      </c>
      <c r="N621" s="462">
        <v>2022</v>
      </c>
      <c r="O621" s="463">
        <v>44</v>
      </c>
      <c r="P621" s="464">
        <f t="shared" si="32"/>
        <v>3</v>
      </c>
      <c r="Q621" s="462">
        <v>0</v>
      </c>
      <c r="R621" s="465">
        <f t="shared" si="30"/>
        <v>0</v>
      </c>
      <c r="S621" s="466">
        <f t="shared" si="31"/>
        <v>0</v>
      </c>
      <c r="T621" s="468" t="s">
        <v>2751</v>
      </c>
    </row>
    <row r="622" spans="1:20" ht="16.5" hidden="1" customHeight="1">
      <c r="A622" s="382" t="s">
        <v>111</v>
      </c>
      <c r="B622" s="382" t="s">
        <v>2558</v>
      </c>
      <c r="C622" s="382" t="s">
        <v>663</v>
      </c>
      <c r="D622" s="382" t="s">
        <v>335</v>
      </c>
      <c r="E622" s="382" t="s">
        <v>661</v>
      </c>
      <c r="F622" s="382" t="s">
        <v>916</v>
      </c>
      <c r="G622" s="382" t="s">
        <v>181</v>
      </c>
      <c r="H622" s="382" t="s">
        <v>2610</v>
      </c>
      <c r="I622" s="382" t="s">
        <v>516</v>
      </c>
      <c r="J622" s="382" t="s">
        <v>2561</v>
      </c>
      <c r="K622" s="382" t="s">
        <v>426</v>
      </c>
      <c r="L622" s="461">
        <v>0.05</v>
      </c>
      <c r="M622" s="382" t="s">
        <v>2576</v>
      </c>
      <c r="N622" s="462">
        <v>2022</v>
      </c>
      <c r="O622" s="463">
        <v>44</v>
      </c>
      <c r="P622" s="464">
        <f t="shared" si="32"/>
        <v>3</v>
      </c>
      <c r="Q622" s="462">
        <v>0</v>
      </c>
      <c r="R622" s="465">
        <f t="shared" si="30"/>
        <v>0</v>
      </c>
      <c r="S622" s="466">
        <f t="shared" si="31"/>
        <v>0</v>
      </c>
      <c r="T622" s="468" t="s">
        <v>2751</v>
      </c>
    </row>
    <row r="623" spans="1:20" ht="16.5" hidden="1" customHeight="1">
      <c r="A623" s="382" t="s">
        <v>111</v>
      </c>
      <c r="B623" s="382" t="s">
        <v>2558</v>
      </c>
      <c r="C623" s="382" t="s">
        <v>663</v>
      </c>
      <c r="D623" s="382" t="s">
        <v>335</v>
      </c>
      <c r="E623" s="382" t="s">
        <v>661</v>
      </c>
      <c r="F623" s="382" t="s">
        <v>916</v>
      </c>
      <c r="G623" s="382" t="s">
        <v>181</v>
      </c>
      <c r="H623" s="382" t="s">
        <v>2610</v>
      </c>
      <c r="I623" s="382" t="s">
        <v>2571</v>
      </c>
      <c r="J623" s="382" t="s">
        <v>2561</v>
      </c>
      <c r="K623" s="382" t="s">
        <v>426</v>
      </c>
      <c r="L623" s="461">
        <v>0.05</v>
      </c>
      <c r="M623" s="382" t="s">
        <v>2576</v>
      </c>
      <c r="N623" s="462">
        <v>2022</v>
      </c>
      <c r="O623" s="463">
        <v>44</v>
      </c>
      <c r="P623" s="464">
        <f t="shared" si="32"/>
        <v>3</v>
      </c>
      <c r="Q623" s="462">
        <v>0</v>
      </c>
      <c r="R623" s="465">
        <f t="shared" ref="R623:R686" si="33">Q623/P623</f>
        <v>0</v>
      </c>
      <c r="S623" s="466">
        <f t="shared" ref="S623:S686" si="34">Q623/O623</f>
        <v>0</v>
      </c>
      <c r="T623" s="468" t="s">
        <v>2751</v>
      </c>
    </row>
    <row r="624" spans="1:20" ht="16.5" hidden="1" customHeight="1">
      <c r="A624" s="382" t="s">
        <v>111</v>
      </c>
      <c r="B624" s="382" t="s">
        <v>2558</v>
      </c>
      <c r="C624" s="382" t="s">
        <v>663</v>
      </c>
      <c r="D624" s="382" t="s">
        <v>335</v>
      </c>
      <c r="E624" s="382" t="s">
        <v>661</v>
      </c>
      <c r="F624" s="382" t="s">
        <v>916</v>
      </c>
      <c r="G624" s="382" t="s">
        <v>181</v>
      </c>
      <c r="H624" s="382" t="s">
        <v>2610</v>
      </c>
      <c r="I624" s="382" t="s">
        <v>523</v>
      </c>
      <c r="J624" s="382" t="s">
        <v>2578</v>
      </c>
      <c r="K624" s="382" t="s">
        <v>422</v>
      </c>
      <c r="L624" s="461">
        <v>1</v>
      </c>
      <c r="M624" s="382" t="s">
        <v>2574</v>
      </c>
      <c r="N624" s="462">
        <v>2022</v>
      </c>
      <c r="O624" s="463">
        <v>44</v>
      </c>
      <c r="P624" s="464">
        <f t="shared" si="32"/>
        <v>44</v>
      </c>
      <c r="Q624" s="462">
        <v>44</v>
      </c>
      <c r="R624" s="465">
        <f t="shared" si="33"/>
        <v>1</v>
      </c>
      <c r="S624" s="466">
        <f t="shared" si="34"/>
        <v>1</v>
      </c>
      <c r="T624" s="467"/>
    </row>
    <row r="625" spans="1:20" ht="16.5" hidden="1" customHeight="1">
      <c r="A625" s="382" t="s">
        <v>111</v>
      </c>
      <c r="B625" s="382" t="s">
        <v>2558</v>
      </c>
      <c r="C625" s="382" t="s">
        <v>663</v>
      </c>
      <c r="D625" s="382" t="s">
        <v>335</v>
      </c>
      <c r="E625" s="382" t="s">
        <v>661</v>
      </c>
      <c r="F625" s="382" t="s">
        <v>916</v>
      </c>
      <c r="G625" s="382" t="s">
        <v>181</v>
      </c>
      <c r="H625" s="382" t="s">
        <v>2610</v>
      </c>
      <c r="I625" s="382" t="s">
        <v>522</v>
      </c>
      <c r="J625" s="382" t="s">
        <v>2578</v>
      </c>
      <c r="K625" s="382" t="s">
        <v>422</v>
      </c>
      <c r="L625" s="461">
        <v>1</v>
      </c>
      <c r="M625" s="382" t="s">
        <v>2574</v>
      </c>
      <c r="N625" s="462">
        <v>2022</v>
      </c>
      <c r="O625" s="463">
        <v>44</v>
      </c>
      <c r="P625" s="464">
        <f t="shared" si="32"/>
        <v>44</v>
      </c>
      <c r="Q625" s="462">
        <v>44</v>
      </c>
      <c r="R625" s="465">
        <f t="shared" si="33"/>
        <v>1</v>
      </c>
      <c r="S625" s="466">
        <f t="shared" si="34"/>
        <v>1</v>
      </c>
      <c r="T625" s="467"/>
    </row>
    <row r="626" spans="1:20" ht="16.5" hidden="1" customHeight="1">
      <c r="A626" s="382" t="s">
        <v>111</v>
      </c>
      <c r="B626" s="382" t="s">
        <v>2558</v>
      </c>
      <c r="C626" s="382" t="s">
        <v>663</v>
      </c>
      <c r="D626" s="382" t="s">
        <v>335</v>
      </c>
      <c r="E626" s="382" t="s">
        <v>661</v>
      </c>
      <c r="F626" s="382" t="s">
        <v>916</v>
      </c>
      <c r="G626" s="382" t="s">
        <v>181</v>
      </c>
      <c r="H626" s="382" t="s">
        <v>2610</v>
      </c>
      <c r="I626" s="382" t="s">
        <v>524</v>
      </c>
      <c r="J626" s="382" t="s">
        <v>2578</v>
      </c>
      <c r="K626" s="382" t="s">
        <v>422</v>
      </c>
      <c r="L626" s="461">
        <v>1</v>
      </c>
      <c r="M626" s="382" t="s">
        <v>2574</v>
      </c>
      <c r="N626" s="462">
        <v>2022</v>
      </c>
      <c r="O626" s="463">
        <v>44</v>
      </c>
      <c r="P626" s="464">
        <f t="shared" si="32"/>
        <v>44</v>
      </c>
      <c r="Q626" s="462">
        <v>44</v>
      </c>
      <c r="R626" s="465">
        <f t="shared" si="33"/>
        <v>1</v>
      </c>
      <c r="S626" s="466">
        <f t="shared" si="34"/>
        <v>1</v>
      </c>
      <c r="T626" s="467"/>
    </row>
    <row r="627" spans="1:20" ht="16.5" hidden="1" customHeight="1">
      <c r="A627" s="382" t="s">
        <v>111</v>
      </c>
      <c r="B627" s="382" t="s">
        <v>2558</v>
      </c>
      <c r="C627" s="382" t="s">
        <v>663</v>
      </c>
      <c r="D627" s="382" t="s">
        <v>335</v>
      </c>
      <c r="E627" s="382" t="s">
        <v>661</v>
      </c>
      <c r="F627" s="382" t="s">
        <v>916</v>
      </c>
      <c r="G627" s="382" t="s">
        <v>181</v>
      </c>
      <c r="H627" s="382" t="s">
        <v>2611</v>
      </c>
      <c r="I627" s="382" t="s">
        <v>502</v>
      </c>
      <c r="J627" s="382" t="s">
        <v>2573</v>
      </c>
      <c r="K627" s="382" t="s">
        <v>422</v>
      </c>
      <c r="L627" s="461">
        <v>1</v>
      </c>
      <c r="M627" s="382" t="s">
        <v>2574</v>
      </c>
      <c r="N627" s="462">
        <v>2022</v>
      </c>
      <c r="O627" s="463">
        <v>69</v>
      </c>
      <c r="P627" s="464">
        <f t="shared" si="32"/>
        <v>69</v>
      </c>
      <c r="Q627" s="462">
        <v>69</v>
      </c>
      <c r="R627" s="465">
        <f t="shared" si="33"/>
        <v>1</v>
      </c>
      <c r="S627" s="466">
        <f t="shared" si="34"/>
        <v>1</v>
      </c>
      <c r="T627" s="467"/>
    </row>
    <row r="628" spans="1:20" ht="16.5" hidden="1" customHeight="1">
      <c r="A628" s="382" t="s">
        <v>111</v>
      </c>
      <c r="B628" s="382" t="s">
        <v>2558</v>
      </c>
      <c r="C628" s="382" t="s">
        <v>663</v>
      </c>
      <c r="D628" s="382" t="s">
        <v>335</v>
      </c>
      <c r="E628" s="382" t="s">
        <v>661</v>
      </c>
      <c r="F628" s="382" t="s">
        <v>916</v>
      </c>
      <c r="G628" s="382" t="s">
        <v>181</v>
      </c>
      <c r="H628" s="382" t="s">
        <v>2611</v>
      </c>
      <c r="I628" s="382" t="s">
        <v>506</v>
      </c>
      <c r="J628" s="382" t="s">
        <v>2573</v>
      </c>
      <c r="K628" s="382" t="s">
        <v>422</v>
      </c>
      <c r="L628" s="461">
        <v>1</v>
      </c>
      <c r="M628" s="382" t="s">
        <v>2574</v>
      </c>
      <c r="N628" s="462">
        <v>2022</v>
      </c>
      <c r="O628" s="463">
        <v>69</v>
      </c>
      <c r="P628" s="464">
        <f t="shared" si="32"/>
        <v>69</v>
      </c>
      <c r="Q628" s="462">
        <v>69</v>
      </c>
      <c r="R628" s="465">
        <f t="shared" si="33"/>
        <v>1</v>
      </c>
      <c r="S628" s="466">
        <f t="shared" si="34"/>
        <v>1</v>
      </c>
      <c r="T628" s="467"/>
    </row>
    <row r="629" spans="1:20" ht="16.5" hidden="1" customHeight="1">
      <c r="A629" s="382" t="s">
        <v>111</v>
      </c>
      <c r="B629" s="382" t="s">
        <v>2558</v>
      </c>
      <c r="C629" s="382" t="s">
        <v>663</v>
      </c>
      <c r="D629" s="382" t="s">
        <v>335</v>
      </c>
      <c r="E629" s="382" t="s">
        <v>661</v>
      </c>
      <c r="F629" s="382" t="s">
        <v>916</v>
      </c>
      <c r="G629" s="382" t="s">
        <v>181</v>
      </c>
      <c r="H629" s="382" t="s">
        <v>2611</v>
      </c>
      <c r="I629" s="382" t="s">
        <v>504</v>
      </c>
      <c r="J629" s="382" t="s">
        <v>2573</v>
      </c>
      <c r="K629" s="382" t="s">
        <v>422</v>
      </c>
      <c r="L629" s="461">
        <v>1</v>
      </c>
      <c r="M629" s="382" t="s">
        <v>2574</v>
      </c>
      <c r="N629" s="462">
        <v>2022</v>
      </c>
      <c r="O629" s="463">
        <v>69</v>
      </c>
      <c r="P629" s="464">
        <f t="shared" si="32"/>
        <v>69</v>
      </c>
      <c r="Q629" s="462">
        <v>69</v>
      </c>
      <c r="R629" s="465">
        <f t="shared" si="33"/>
        <v>1</v>
      </c>
      <c r="S629" s="466">
        <f t="shared" si="34"/>
        <v>1</v>
      </c>
      <c r="T629" s="467"/>
    </row>
    <row r="630" spans="1:20" ht="16.5" hidden="1" customHeight="1">
      <c r="A630" s="382" t="s">
        <v>111</v>
      </c>
      <c r="B630" s="382" t="s">
        <v>2558</v>
      </c>
      <c r="C630" s="382" t="s">
        <v>663</v>
      </c>
      <c r="D630" s="382" t="s">
        <v>335</v>
      </c>
      <c r="E630" s="382" t="s">
        <v>661</v>
      </c>
      <c r="F630" s="382" t="s">
        <v>916</v>
      </c>
      <c r="G630" s="382" t="s">
        <v>181</v>
      </c>
      <c r="H630" s="382" t="s">
        <v>2611</v>
      </c>
      <c r="I630" s="382" t="s">
        <v>505</v>
      </c>
      <c r="J630" s="382" t="s">
        <v>2573</v>
      </c>
      <c r="K630" s="382" t="s">
        <v>422</v>
      </c>
      <c r="L630" s="461">
        <v>1</v>
      </c>
      <c r="M630" s="382" t="s">
        <v>2574</v>
      </c>
      <c r="N630" s="462">
        <v>2022</v>
      </c>
      <c r="O630" s="463">
        <v>69</v>
      </c>
      <c r="P630" s="464">
        <f t="shared" si="32"/>
        <v>69</v>
      </c>
      <c r="Q630" s="462">
        <v>69</v>
      </c>
      <c r="R630" s="465">
        <f t="shared" si="33"/>
        <v>1</v>
      </c>
      <c r="S630" s="466">
        <f t="shared" si="34"/>
        <v>1</v>
      </c>
      <c r="T630" s="467"/>
    </row>
    <row r="631" spans="1:20" ht="16.5" hidden="1" customHeight="1">
      <c r="A631" s="382" t="s">
        <v>111</v>
      </c>
      <c r="B631" s="382" t="s">
        <v>2558</v>
      </c>
      <c r="C631" s="382" t="s">
        <v>663</v>
      </c>
      <c r="D631" s="382" t="s">
        <v>335</v>
      </c>
      <c r="E631" s="382" t="s">
        <v>661</v>
      </c>
      <c r="F631" s="382" t="s">
        <v>916</v>
      </c>
      <c r="G631" s="382" t="s">
        <v>181</v>
      </c>
      <c r="H631" s="382" t="s">
        <v>2611</v>
      </c>
      <c r="I631" s="382" t="s">
        <v>514</v>
      </c>
      <c r="J631" s="382" t="s">
        <v>2573</v>
      </c>
      <c r="K631" s="382" t="s">
        <v>422</v>
      </c>
      <c r="L631" s="461">
        <v>1</v>
      </c>
      <c r="M631" s="382" t="s">
        <v>2574</v>
      </c>
      <c r="N631" s="462">
        <v>2022</v>
      </c>
      <c r="O631" s="463">
        <v>69</v>
      </c>
      <c r="P631" s="464">
        <f t="shared" si="32"/>
        <v>69</v>
      </c>
      <c r="Q631" s="462">
        <v>69</v>
      </c>
      <c r="R631" s="465">
        <f t="shared" si="33"/>
        <v>1</v>
      </c>
      <c r="S631" s="466">
        <f t="shared" si="34"/>
        <v>1</v>
      </c>
      <c r="T631" s="467"/>
    </row>
    <row r="632" spans="1:20" ht="16.5" hidden="1" customHeight="1">
      <c r="A632" s="382" t="s">
        <v>111</v>
      </c>
      <c r="B632" s="382" t="s">
        <v>2558</v>
      </c>
      <c r="C632" s="382" t="s">
        <v>663</v>
      </c>
      <c r="D632" s="382" t="s">
        <v>335</v>
      </c>
      <c r="E632" s="382" t="s">
        <v>661</v>
      </c>
      <c r="F632" s="382" t="s">
        <v>916</v>
      </c>
      <c r="G632" s="382" t="s">
        <v>181</v>
      </c>
      <c r="H632" s="382" t="s">
        <v>2611</v>
      </c>
      <c r="I632" s="382" t="s">
        <v>2563</v>
      </c>
      <c r="J632" s="382" t="s">
        <v>2573</v>
      </c>
      <c r="K632" s="382" t="s">
        <v>422</v>
      </c>
      <c r="L632" s="461">
        <v>1</v>
      </c>
      <c r="M632" s="382" t="s">
        <v>2574</v>
      </c>
      <c r="N632" s="462">
        <v>2022</v>
      </c>
      <c r="O632" s="463">
        <v>69</v>
      </c>
      <c r="P632" s="464">
        <f t="shared" si="32"/>
        <v>69</v>
      </c>
      <c r="Q632" s="462">
        <v>69</v>
      </c>
      <c r="R632" s="465">
        <f t="shared" si="33"/>
        <v>1</v>
      </c>
      <c r="S632" s="466">
        <f t="shared" si="34"/>
        <v>1</v>
      </c>
      <c r="T632" s="467"/>
    </row>
    <row r="633" spans="1:20" ht="16.5" hidden="1" customHeight="1">
      <c r="A633" s="382" t="s">
        <v>111</v>
      </c>
      <c r="B633" s="382" t="s">
        <v>2558</v>
      </c>
      <c r="C633" s="382" t="s">
        <v>663</v>
      </c>
      <c r="D633" s="382" t="s">
        <v>335</v>
      </c>
      <c r="E633" s="382" t="s">
        <v>661</v>
      </c>
      <c r="F633" s="382" t="s">
        <v>916</v>
      </c>
      <c r="G633" s="382" t="s">
        <v>181</v>
      </c>
      <c r="H633" s="382" t="s">
        <v>2611</v>
      </c>
      <c r="I633" s="382" t="s">
        <v>507</v>
      </c>
      <c r="J633" s="382" t="s">
        <v>2573</v>
      </c>
      <c r="K633" s="382" t="s">
        <v>422</v>
      </c>
      <c r="L633" s="461">
        <v>1</v>
      </c>
      <c r="M633" s="382" t="s">
        <v>2574</v>
      </c>
      <c r="N633" s="462">
        <v>2022</v>
      </c>
      <c r="O633" s="463">
        <v>69</v>
      </c>
      <c r="P633" s="464">
        <f t="shared" si="32"/>
        <v>69</v>
      </c>
      <c r="Q633" s="462">
        <v>69</v>
      </c>
      <c r="R633" s="465">
        <f t="shared" si="33"/>
        <v>1</v>
      </c>
      <c r="S633" s="466">
        <f t="shared" si="34"/>
        <v>1</v>
      </c>
      <c r="T633" s="467"/>
    </row>
    <row r="634" spans="1:20" ht="16.5" hidden="1" customHeight="1">
      <c r="A634" s="382" t="s">
        <v>111</v>
      </c>
      <c r="B634" s="382" t="s">
        <v>2558</v>
      </c>
      <c r="C634" s="382" t="s">
        <v>663</v>
      </c>
      <c r="D634" s="382" t="s">
        <v>335</v>
      </c>
      <c r="E634" s="382" t="s">
        <v>661</v>
      </c>
      <c r="F634" s="382" t="s">
        <v>916</v>
      </c>
      <c r="G634" s="382" t="s">
        <v>181</v>
      </c>
      <c r="H634" s="382" t="s">
        <v>2611</v>
      </c>
      <c r="I634" s="382" t="s">
        <v>2564</v>
      </c>
      <c r="J634" s="382" t="s">
        <v>2573</v>
      </c>
      <c r="K634" s="382" t="s">
        <v>422</v>
      </c>
      <c r="L634" s="461">
        <v>1</v>
      </c>
      <c r="M634" s="382" t="s">
        <v>2574</v>
      </c>
      <c r="N634" s="462">
        <v>2022</v>
      </c>
      <c r="O634" s="463">
        <v>69</v>
      </c>
      <c r="P634" s="464">
        <f t="shared" si="32"/>
        <v>69</v>
      </c>
      <c r="Q634" s="462">
        <v>69</v>
      </c>
      <c r="R634" s="465">
        <f t="shared" si="33"/>
        <v>1</v>
      </c>
      <c r="S634" s="466">
        <f t="shared" si="34"/>
        <v>1</v>
      </c>
      <c r="T634" s="467"/>
    </row>
    <row r="635" spans="1:20" ht="16.5" hidden="1" customHeight="1">
      <c r="A635" s="382" t="s">
        <v>111</v>
      </c>
      <c r="B635" s="382" t="s">
        <v>2558</v>
      </c>
      <c r="C635" s="382" t="s">
        <v>663</v>
      </c>
      <c r="D635" s="382" t="s">
        <v>335</v>
      </c>
      <c r="E635" s="382" t="s">
        <v>661</v>
      </c>
      <c r="F635" s="382" t="s">
        <v>916</v>
      </c>
      <c r="G635" s="382" t="s">
        <v>181</v>
      </c>
      <c r="H635" s="382" t="s">
        <v>2611</v>
      </c>
      <c r="I635" s="382" t="s">
        <v>2565</v>
      </c>
      <c r="J635" s="382" t="s">
        <v>2573</v>
      </c>
      <c r="K635" s="382" t="s">
        <v>422</v>
      </c>
      <c r="L635" s="461">
        <v>1</v>
      </c>
      <c r="M635" s="382" t="s">
        <v>2574</v>
      </c>
      <c r="N635" s="462">
        <v>2022</v>
      </c>
      <c r="O635" s="463">
        <v>69</v>
      </c>
      <c r="P635" s="464">
        <f t="shared" si="32"/>
        <v>69</v>
      </c>
      <c r="Q635" s="462">
        <v>69</v>
      </c>
      <c r="R635" s="465">
        <f t="shared" si="33"/>
        <v>1</v>
      </c>
      <c r="S635" s="466">
        <f t="shared" si="34"/>
        <v>1</v>
      </c>
      <c r="T635" s="467"/>
    </row>
    <row r="636" spans="1:20" ht="16.5" hidden="1" customHeight="1">
      <c r="A636" s="382" t="s">
        <v>111</v>
      </c>
      <c r="B636" s="382" t="s">
        <v>2558</v>
      </c>
      <c r="C636" s="382" t="s">
        <v>663</v>
      </c>
      <c r="D636" s="382" t="s">
        <v>335</v>
      </c>
      <c r="E636" s="382" t="s">
        <v>661</v>
      </c>
      <c r="F636" s="382" t="s">
        <v>916</v>
      </c>
      <c r="G636" s="382" t="s">
        <v>181</v>
      </c>
      <c r="H636" s="382" t="s">
        <v>2611</v>
      </c>
      <c r="I636" s="382" t="s">
        <v>509</v>
      </c>
      <c r="J636" s="382" t="s">
        <v>2573</v>
      </c>
      <c r="K636" s="382" t="s">
        <v>422</v>
      </c>
      <c r="L636" s="461">
        <v>1</v>
      </c>
      <c r="M636" s="382" t="s">
        <v>2574</v>
      </c>
      <c r="N636" s="462">
        <v>2022</v>
      </c>
      <c r="O636" s="463">
        <v>69</v>
      </c>
      <c r="P636" s="464">
        <f t="shared" si="32"/>
        <v>69</v>
      </c>
      <c r="Q636" s="462">
        <v>69</v>
      </c>
      <c r="R636" s="465">
        <f t="shared" si="33"/>
        <v>1</v>
      </c>
      <c r="S636" s="466">
        <f t="shared" si="34"/>
        <v>1</v>
      </c>
      <c r="T636" s="467"/>
    </row>
    <row r="637" spans="1:20" ht="16.5" hidden="1" customHeight="1">
      <c r="A637" s="382" t="s">
        <v>111</v>
      </c>
      <c r="B637" s="382" t="s">
        <v>2558</v>
      </c>
      <c r="C637" s="382" t="s">
        <v>663</v>
      </c>
      <c r="D637" s="382" t="s">
        <v>335</v>
      </c>
      <c r="E637" s="382" t="s">
        <v>661</v>
      </c>
      <c r="F637" s="382" t="s">
        <v>916</v>
      </c>
      <c r="G637" s="382" t="s">
        <v>181</v>
      </c>
      <c r="H637" s="382" t="s">
        <v>2611</v>
      </c>
      <c r="I637" s="382" t="s">
        <v>2566</v>
      </c>
      <c r="J637" s="382" t="s">
        <v>2573</v>
      </c>
      <c r="K637" s="382" t="s">
        <v>422</v>
      </c>
      <c r="L637" s="461">
        <v>1</v>
      </c>
      <c r="M637" s="382" t="s">
        <v>2574</v>
      </c>
      <c r="N637" s="462">
        <v>2022</v>
      </c>
      <c r="O637" s="463">
        <v>69</v>
      </c>
      <c r="P637" s="464">
        <f t="shared" si="32"/>
        <v>69</v>
      </c>
      <c r="Q637" s="462">
        <v>69</v>
      </c>
      <c r="R637" s="465">
        <f t="shared" si="33"/>
        <v>1</v>
      </c>
      <c r="S637" s="466">
        <f t="shared" si="34"/>
        <v>1</v>
      </c>
      <c r="T637" s="467"/>
    </row>
    <row r="638" spans="1:20" ht="16.5" hidden="1" customHeight="1">
      <c r="A638" s="382" t="s">
        <v>111</v>
      </c>
      <c r="B638" s="382" t="s">
        <v>2558</v>
      </c>
      <c r="C638" s="382" t="s">
        <v>663</v>
      </c>
      <c r="D638" s="382" t="s">
        <v>335</v>
      </c>
      <c r="E638" s="382" t="s">
        <v>661</v>
      </c>
      <c r="F638" s="382" t="s">
        <v>916</v>
      </c>
      <c r="G638" s="382" t="s">
        <v>181</v>
      </c>
      <c r="H638" s="382" t="s">
        <v>2611</v>
      </c>
      <c r="I638" s="382" t="s">
        <v>2567</v>
      </c>
      <c r="J638" s="382" t="s">
        <v>2573</v>
      </c>
      <c r="K638" s="382" t="s">
        <v>422</v>
      </c>
      <c r="L638" s="461">
        <v>1</v>
      </c>
      <c r="M638" s="382" t="s">
        <v>2574</v>
      </c>
      <c r="N638" s="462">
        <v>2022</v>
      </c>
      <c r="O638" s="463">
        <v>69</v>
      </c>
      <c r="P638" s="464">
        <f t="shared" si="32"/>
        <v>69</v>
      </c>
      <c r="Q638" s="462">
        <v>69</v>
      </c>
      <c r="R638" s="465">
        <f t="shared" si="33"/>
        <v>1</v>
      </c>
      <c r="S638" s="466">
        <f t="shared" si="34"/>
        <v>1</v>
      </c>
      <c r="T638" s="467"/>
    </row>
    <row r="639" spans="1:20" ht="16.5" hidden="1" customHeight="1">
      <c r="A639" s="382" t="s">
        <v>111</v>
      </c>
      <c r="B639" s="382" t="s">
        <v>2558</v>
      </c>
      <c r="C639" s="382" t="s">
        <v>663</v>
      </c>
      <c r="D639" s="382" t="s">
        <v>335</v>
      </c>
      <c r="E639" s="382" t="s">
        <v>661</v>
      </c>
      <c r="F639" s="382" t="s">
        <v>916</v>
      </c>
      <c r="G639" s="382" t="s">
        <v>181</v>
      </c>
      <c r="H639" s="382" t="s">
        <v>2611</v>
      </c>
      <c r="I639" s="382" t="s">
        <v>2568</v>
      </c>
      <c r="J639" s="382" t="s">
        <v>2573</v>
      </c>
      <c r="K639" s="382" t="s">
        <v>422</v>
      </c>
      <c r="L639" s="461">
        <v>1</v>
      </c>
      <c r="M639" s="382" t="s">
        <v>2574</v>
      </c>
      <c r="N639" s="462">
        <v>2022</v>
      </c>
      <c r="O639" s="463">
        <v>69</v>
      </c>
      <c r="P639" s="464">
        <f t="shared" si="32"/>
        <v>69</v>
      </c>
      <c r="Q639" s="462">
        <v>69</v>
      </c>
      <c r="R639" s="465">
        <f t="shared" si="33"/>
        <v>1</v>
      </c>
      <c r="S639" s="466">
        <f t="shared" si="34"/>
        <v>1</v>
      </c>
      <c r="T639" s="467"/>
    </row>
    <row r="640" spans="1:20" ht="16.5" hidden="1" customHeight="1">
      <c r="A640" s="382" t="s">
        <v>111</v>
      </c>
      <c r="B640" s="382" t="s">
        <v>2558</v>
      </c>
      <c r="C640" s="382" t="s">
        <v>663</v>
      </c>
      <c r="D640" s="382" t="s">
        <v>335</v>
      </c>
      <c r="E640" s="382" t="s">
        <v>661</v>
      </c>
      <c r="F640" s="382" t="s">
        <v>916</v>
      </c>
      <c r="G640" s="382" t="s">
        <v>181</v>
      </c>
      <c r="H640" s="382" t="s">
        <v>2611</v>
      </c>
      <c r="I640" s="382" t="s">
        <v>2569</v>
      </c>
      <c r="J640" s="382" t="s">
        <v>2575</v>
      </c>
      <c r="K640" s="382" t="s">
        <v>426</v>
      </c>
      <c r="L640" s="461">
        <v>0.05</v>
      </c>
      <c r="M640" s="382" t="s">
        <v>2576</v>
      </c>
      <c r="N640" s="462">
        <v>2022</v>
      </c>
      <c r="O640" s="463">
        <v>69</v>
      </c>
      <c r="P640" s="464">
        <f t="shared" si="32"/>
        <v>4</v>
      </c>
      <c r="Q640" s="469">
        <v>6</v>
      </c>
      <c r="R640" s="465">
        <f t="shared" si="33"/>
        <v>1.5</v>
      </c>
      <c r="S640" s="466">
        <f t="shared" si="34"/>
        <v>8.6956521739130432E-2</v>
      </c>
      <c r="T640" s="468" t="s">
        <v>2753</v>
      </c>
    </row>
    <row r="641" spans="1:20" ht="16.5" hidden="1" customHeight="1">
      <c r="A641" s="382" t="s">
        <v>111</v>
      </c>
      <c r="B641" s="382" t="s">
        <v>2558</v>
      </c>
      <c r="C641" s="382" t="s">
        <v>663</v>
      </c>
      <c r="D641" s="382" t="s">
        <v>335</v>
      </c>
      <c r="E641" s="382" t="s">
        <v>661</v>
      </c>
      <c r="F641" s="382" t="s">
        <v>916</v>
      </c>
      <c r="G641" s="382" t="s">
        <v>181</v>
      </c>
      <c r="H641" s="382" t="s">
        <v>2611</v>
      </c>
      <c r="I641" s="382" t="s">
        <v>2570</v>
      </c>
      <c r="J641" s="382" t="s">
        <v>2575</v>
      </c>
      <c r="K641" s="382" t="s">
        <v>426</v>
      </c>
      <c r="L641" s="461">
        <v>0.05</v>
      </c>
      <c r="M641" s="382" t="s">
        <v>2576</v>
      </c>
      <c r="N641" s="462">
        <v>2022</v>
      </c>
      <c r="O641" s="463">
        <v>69</v>
      </c>
      <c r="P641" s="464">
        <f t="shared" si="32"/>
        <v>4</v>
      </c>
      <c r="Q641" s="469">
        <v>6</v>
      </c>
      <c r="R641" s="465">
        <f t="shared" si="33"/>
        <v>1.5</v>
      </c>
      <c r="S641" s="466">
        <f t="shared" si="34"/>
        <v>8.6956521739130432E-2</v>
      </c>
      <c r="T641" s="468" t="s">
        <v>2753</v>
      </c>
    </row>
    <row r="642" spans="1:20" ht="16.5" hidden="1" customHeight="1">
      <c r="A642" s="382" t="s">
        <v>111</v>
      </c>
      <c r="B642" s="382" t="s">
        <v>2558</v>
      </c>
      <c r="C642" s="382" t="s">
        <v>663</v>
      </c>
      <c r="D642" s="382" t="s">
        <v>335</v>
      </c>
      <c r="E642" s="382" t="s">
        <v>661</v>
      </c>
      <c r="F642" s="382" t="s">
        <v>916</v>
      </c>
      <c r="G642" s="382" t="s">
        <v>181</v>
      </c>
      <c r="H642" s="382" t="s">
        <v>2611</v>
      </c>
      <c r="I642" s="382" t="s">
        <v>516</v>
      </c>
      <c r="J642" s="382" t="s">
        <v>2575</v>
      </c>
      <c r="K642" s="382" t="s">
        <v>426</v>
      </c>
      <c r="L642" s="461">
        <v>0.05</v>
      </c>
      <c r="M642" s="382" t="s">
        <v>2576</v>
      </c>
      <c r="N642" s="462">
        <v>2022</v>
      </c>
      <c r="O642" s="463">
        <v>69</v>
      </c>
      <c r="P642" s="464">
        <f t="shared" si="32"/>
        <v>4</v>
      </c>
      <c r="Q642" s="469">
        <v>6</v>
      </c>
      <c r="R642" s="465">
        <f t="shared" si="33"/>
        <v>1.5</v>
      </c>
      <c r="S642" s="466">
        <f t="shared" si="34"/>
        <v>8.6956521739130432E-2</v>
      </c>
      <c r="T642" s="468" t="s">
        <v>2753</v>
      </c>
    </row>
    <row r="643" spans="1:20" ht="16.5" hidden="1" customHeight="1">
      <c r="A643" s="382" t="s">
        <v>111</v>
      </c>
      <c r="B643" s="382" t="s">
        <v>2558</v>
      </c>
      <c r="C643" s="382" t="s">
        <v>663</v>
      </c>
      <c r="D643" s="382" t="s">
        <v>335</v>
      </c>
      <c r="E643" s="382" t="s">
        <v>661</v>
      </c>
      <c r="F643" s="382" t="s">
        <v>916</v>
      </c>
      <c r="G643" s="382" t="s">
        <v>181</v>
      </c>
      <c r="H643" s="382" t="s">
        <v>2611</v>
      </c>
      <c r="I643" s="382" t="s">
        <v>2571</v>
      </c>
      <c r="J643" s="382" t="s">
        <v>2575</v>
      </c>
      <c r="K643" s="382" t="s">
        <v>426</v>
      </c>
      <c r="L643" s="461">
        <v>0.05</v>
      </c>
      <c r="M643" s="382" t="s">
        <v>2576</v>
      </c>
      <c r="N643" s="462">
        <v>2022</v>
      </c>
      <c r="O643" s="463">
        <v>69</v>
      </c>
      <c r="P643" s="464">
        <f t="shared" si="32"/>
        <v>4</v>
      </c>
      <c r="Q643" s="469">
        <v>7</v>
      </c>
      <c r="R643" s="465">
        <f t="shared" si="33"/>
        <v>1.75</v>
      </c>
      <c r="S643" s="466">
        <f t="shared" si="34"/>
        <v>0.10144927536231885</v>
      </c>
      <c r="T643" s="468" t="s">
        <v>2753</v>
      </c>
    </row>
    <row r="644" spans="1:20" ht="16.5" hidden="1" customHeight="1">
      <c r="A644" s="382" t="s">
        <v>111</v>
      </c>
      <c r="B644" s="382" t="s">
        <v>2558</v>
      </c>
      <c r="C644" s="382" t="s">
        <v>663</v>
      </c>
      <c r="D644" s="382" t="s">
        <v>335</v>
      </c>
      <c r="E644" s="382" t="s">
        <v>661</v>
      </c>
      <c r="F644" s="382" t="s">
        <v>916</v>
      </c>
      <c r="G644" s="382" t="s">
        <v>181</v>
      </c>
      <c r="H644" s="382" t="s">
        <v>2611</v>
      </c>
      <c r="I644" s="382" t="s">
        <v>523</v>
      </c>
      <c r="J644" s="382" t="s">
        <v>2573</v>
      </c>
      <c r="K644" s="382" t="s">
        <v>422</v>
      </c>
      <c r="L644" s="461">
        <v>1</v>
      </c>
      <c r="M644" s="382" t="s">
        <v>2574</v>
      </c>
      <c r="N644" s="462">
        <v>2022</v>
      </c>
      <c r="O644" s="463">
        <v>69</v>
      </c>
      <c r="P644" s="464">
        <f t="shared" si="32"/>
        <v>69</v>
      </c>
      <c r="Q644" s="462">
        <v>69</v>
      </c>
      <c r="R644" s="465">
        <f t="shared" si="33"/>
        <v>1</v>
      </c>
      <c r="S644" s="466">
        <f t="shared" si="34"/>
        <v>1</v>
      </c>
      <c r="T644" s="467"/>
    </row>
    <row r="645" spans="1:20" ht="16.5" hidden="1" customHeight="1">
      <c r="A645" s="382" t="s">
        <v>111</v>
      </c>
      <c r="B645" s="382" t="s">
        <v>2558</v>
      </c>
      <c r="C645" s="382" t="s">
        <v>663</v>
      </c>
      <c r="D645" s="382" t="s">
        <v>335</v>
      </c>
      <c r="E645" s="382" t="s">
        <v>661</v>
      </c>
      <c r="F645" s="382" t="s">
        <v>916</v>
      </c>
      <c r="G645" s="382" t="s">
        <v>181</v>
      </c>
      <c r="H645" s="382" t="s">
        <v>2611</v>
      </c>
      <c r="I645" s="382" t="s">
        <v>522</v>
      </c>
      <c r="J645" s="382" t="s">
        <v>2573</v>
      </c>
      <c r="K645" s="382" t="s">
        <v>422</v>
      </c>
      <c r="L645" s="461">
        <v>1</v>
      </c>
      <c r="M645" s="382" t="s">
        <v>2574</v>
      </c>
      <c r="N645" s="462">
        <v>2022</v>
      </c>
      <c r="O645" s="463">
        <v>69</v>
      </c>
      <c r="P645" s="464">
        <f t="shared" si="32"/>
        <v>69</v>
      </c>
      <c r="Q645" s="462">
        <v>69</v>
      </c>
      <c r="R645" s="465">
        <f t="shared" si="33"/>
        <v>1</v>
      </c>
      <c r="S645" s="466">
        <f t="shared" si="34"/>
        <v>1</v>
      </c>
      <c r="T645" s="467"/>
    </row>
    <row r="646" spans="1:20" ht="16.5" hidden="1" customHeight="1">
      <c r="A646" s="382" t="s">
        <v>111</v>
      </c>
      <c r="B646" s="382" t="s">
        <v>2558</v>
      </c>
      <c r="C646" s="382" t="s">
        <v>663</v>
      </c>
      <c r="D646" s="382" t="s">
        <v>335</v>
      </c>
      <c r="E646" s="382" t="s">
        <v>661</v>
      </c>
      <c r="F646" s="382" t="s">
        <v>916</v>
      </c>
      <c r="G646" s="382" t="s">
        <v>181</v>
      </c>
      <c r="H646" s="382" t="s">
        <v>2611</v>
      </c>
      <c r="I646" s="382" t="s">
        <v>524</v>
      </c>
      <c r="J646" s="382" t="s">
        <v>2573</v>
      </c>
      <c r="K646" s="382" t="s">
        <v>422</v>
      </c>
      <c r="L646" s="461">
        <v>1</v>
      </c>
      <c r="M646" s="382" t="s">
        <v>2574</v>
      </c>
      <c r="N646" s="462">
        <v>2022</v>
      </c>
      <c r="O646" s="463">
        <v>69</v>
      </c>
      <c r="P646" s="464">
        <f t="shared" si="32"/>
        <v>69</v>
      </c>
      <c r="Q646" s="462">
        <v>69</v>
      </c>
      <c r="R646" s="465">
        <f t="shared" si="33"/>
        <v>1</v>
      </c>
      <c r="S646" s="466">
        <f t="shared" si="34"/>
        <v>1</v>
      </c>
      <c r="T646" s="467"/>
    </row>
    <row r="647" spans="1:20" ht="16.5" hidden="1" customHeight="1">
      <c r="A647" s="382" t="s">
        <v>111</v>
      </c>
      <c r="B647" s="382" t="s">
        <v>2558</v>
      </c>
      <c r="C647" s="382" t="s">
        <v>663</v>
      </c>
      <c r="D647" s="382" t="s">
        <v>335</v>
      </c>
      <c r="E647" s="382" t="s">
        <v>661</v>
      </c>
      <c r="F647" s="382" t="s">
        <v>916</v>
      </c>
      <c r="G647" s="382" t="s">
        <v>181</v>
      </c>
      <c r="H647" s="382" t="s">
        <v>2612</v>
      </c>
      <c r="I647" s="382" t="s">
        <v>502</v>
      </c>
      <c r="J647" s="382" t="s">
        <v>2578</v>
      </c>
      <c r="K647" s="382" t="s">
        <v>422</v>
      </c>
      <c r="L647" s="461">
        <v>1</v>
      </c>
      <c r="M647" s="382" t="s">
        <v>2574</v>
      </c>
      <c r="N647" s="462">
        <v>2022</v>
      </c>
      <c r="O647" s="463">
        <v>25</v>
      </c>
      <c r="P647" s="464">
        <f t="shared" si="32"/>
        <v>25</v>
      </c>
      <c r="Q647" s="462">
        <v>25</v>
      </c>
      <c r="R647" s="465">
        <f t="shared" si="33"/>
        <v>1</v>
      </c>
      <c r="S647" s="466">
        <f t="shared" si="34"/>
        <v>1</v>
      </c>
      <c r="T647" s="467"/>
    </row>
    <row r="648" spans="1:20" ht="16.5" hidden="1" customHeight="1">
      <c r="A648" s="382" t="s">
        <v>111</v>
      </c>
      <c r="B648" s="382" t="s">
        <v>2558</v>
      </c>
      <c r="C648" s="382" t="s">
        <v>663</v>
      </c>
      <c r="D648" s="382" t="s">
        <v>335</v>
      </c>
      <c r="E648" s="382" t="s">
        <v>661</v>
      </c>
      <c r="F648" s="382" t="s">
        <v>916</v>
      </c>
      <c r="G648" s="382" t="s">
        <v>181</v>
      </c>
      <c r="H648" s="382" t="s">
        <v>2612</v>
      </c>
      <c r="I648" s="382" t="s">
        <v>506</v>
      </c>
      <c r="J648" s="382" t="s">
        <v>2578</v>
      </c>
      <c r="K648" s="382" t="s">
        <v>422</v>
      </c>
      <c r="L648" s="461">
        <v>1</v>
      </c>
      <c r="M648" s="382" t="s">
        <v>2574</v>
      </c>
      <c r="N648" s="462">
        <v>2022</v>
      </c>
      <c r="O648" s="463">
        <v>25</v>
      </c>
      <c r="P648" s="464">
        <f t="shared" si="32"/>
        <v>25</v>
      </c>
      <c r="Q648" s="462">
        <v>25</v>
      </c>
      <c r="R648" s="465">
        <f t="shared" si="33"/>
        <v>1</v>
      </c>
      <c r="S648" s="466">
        <f t="shared" si="34"/>
        <v>1</v>
      </c>
      <c r="T648" s="467"/>
    </row>
    <row r="649" spans="1:20" ht="16.5" hidden="1" customHeight="1">
      <c r="A649" s="382" t="s">
        <v>111</v>
      </c>
      <c r="B649" s="382" t="s">
        <v>2558</v>
      </c>
      <c r="C649" s="382" t="s">
        <v>663</v>
      </c>
      <c r="D649" s="382" t="s">
        <v>335</v>
      </c>
      <c r="E649" s="382" t="s">
        <v>661</v>
      </c>
      <c r="F649" s="382" t="s">
        <v>916</v>
      </c>
      <c r="G649" s="382" t="s">
        <v>181</v>
      </c>
      <c r="H649" s="382" t="s">
        <v>2612</v>
      </c>
      <c r="I649" s="382" t="s">
        <v>504</v>
      </c>
      <c r="J649" s="382" t="s">
        <v>2578</v>
      </c>
      <c r="K649" s="382" t="s">
        <v>422</v>
      </c>
      <c r="L649" s="461">
        <v>1</v>
      </c>
      <c r="M649" s="382" t="s">
        <v>2574</v>
      </c>
      <c r="N649" s="462">
        <v>2022</v>
      </c>
      <c r="O649" s="463">
        <v>25</v>
      </c>
      <c r="P649" s="464">
        <f t="shared" si="32"/>
        <v>25</v>
      </c>
      <c r="Q649" s="462">
        <v>25</v>
      </c>
      <c r="R649" s="465">
        <f t="shared" si="33"/>
        <v>1</v>
      </c>
      <c r="S649" s="466">
        <f t="shared" si="34"/>
        <v>1</v>
      </c>
      <c r="T649" s="467"/>
    </row>
    <row r="650" spans="1:20" ht="16.5" hidden="1" customHeight="1">
      <c r="A650" s="382" t="s">
        <v>111</v>
      </c>
      <c r="B650" s="382" t="s">
        <v>2558</v>
      </c>
      <c r="C650" s="382" t="s">
        <v>663</v>
      </c>
      <c r="D650" s="382" t="s">
        <v>335</v>
      </c>
      <c r="E650" s="382" t="s">
        <v>661</v>
      </c>
      <c r="F650" s="382" t="s">
        <v>916</v>
      </c>
      <c r="G650" s="382" t="s">
        <v>181</v>
      </c>
      <c r="H650" s="382" t="s">
        <v>2612</v>
      </c>
      <c r="I650" s="382" t="s">
        <v>505</v>
      </c>
      <c r="J650" s="382" t="s">
        <v>2578</v>
      </c>
      <c r="K650" s="382" t="s">
        <v>422</v>
      </c>
      <c r="L650" s="461">
        <v>1</v>
      </c>
      <c r="M650" s="382" t="s">
        <v>2574</v>
      </c>
      <c r="N650" s="462">
        <v>2022</v>
      </c>
      <c r="O650" s="463">
        <v>25</v>
      </c>
      <c r="P650" s="464">
        <f t="shared" si="32"/>
        <v>25</v>
      </c>
      <c r="Q650" s="462">
        <v>25</v>
      </c>
      <c r="R650" s="465">
        <f t="shared" si="33"/>
        <v>1</v>
      </c>
      <c r="S650" s="466">
        <f t="shared" si="34"/>
        <v>1</v>
      </c>
      <c r="T650" s="467"/>
    </row>
    <row r="651" spans="1:20" ht="16.5" hidden="1" customHeight="1">
      <c r="A651" s="382" t="s">
        <v>111</v>
      </c>
      <c r="B651" s="382" t="s">
        <v>2558</v>
      </c>
      <c r="C651" s="382" t="s">
        <v>663</v>
      </c>
      <c r="D651" s="382" t="s">
        <v>335</v>
      </c>
      <c r="E651" s="382" t="s">
        <v>661</v>
      </c>
      <c r="F651" s="382" t="s">
        <v>916</v>
      </c>
      <c r="G651" s="382" t="s">
        <v>181</v>
      </c>
      <c r="H651" s="382" t="s">
        <v>2612</v>
      </c>
      <c r="I651" s="382" t="s">
        <v>514</v>
      </c>
      <c r="J651" s="382" t="s">
        <v>2578</v>
      </c>
      <c r="K651" s="382" t="s">
        <v>422</v>
      </c>
      <c r="L651" s="461">
        <v>1</v>
      </c>
      <c r="M651" s="382" t="s">
        <v>2574</v>
      </c>
      <c r="N651" s="462">
        <v>2022</v>
      </c>
      <c r="O651" s="463">
        <v>25</v>
      </c>
      <c r="P651" s="464">
        <f t="shared" si="32"/>
        <v>25</v>
      </c>
      <c r="Q651" s="462">
        <v>25</v>
      </c>
      <c r="R651" s="465">
        <f t="shared" si="33"/>
        <v>1</v>
      </c>
      <c r="S651" s="466">
        <f t="shared" si="34"/>
        <v>1</v>
      </c>
      <c r="T651" s="467"/>
    </row>
    <row r="652" spans="1:20" ht="16.5" hidden="1" customHeight="1">
      <c r="A652" s="382" t="s">
        <v>111</v>
      </c>
      <c r="B652" s="382" t="s">
        <v>2558</v>
      </c>
      <c r="C652" s="382" t="s">
        <v>663</v>
      </c>
      <c r="D652" s="382" t="s">
        <v>335</v>
      </c>
      <c r="E652" s="382" t="s">
        <v>661</v>
      </c>
      <c r="F652" s="382" t="s">
        <v>916</v>
      </c>
      <c r="G652" s="382" t="s">
        <v>181</v>
      </c>
      <c r="H652" s="382" t="s">
        <v>2612</v>
      </c>
      <c r="I652" s="382" t="s">
        <v>2563</v>
      </c>
      <c r="J652" s="382" t="s">
        <v>2578</v>
      </c>
      <c r="K652" s="382" t="s">
        <v>422</v>
      </c>
      <c r="L652" s="461">
        <v>1</v>
      </c>
      <c r="M652" s="382" t="s">
        <v>2574</v>
      </c>
      <c r="N652" s="462">
        <v>2022</v>
      </c>
      <c r="O652" s="463">
        <v>25</v>
      </c>
      <c r="P652" s="464">
        <f t="shared" si="32"/>
        <v>25</v>
      </c>
      <c r="Q652" s="462">
        <v>25</v>
      </c>
      <c r="R652" s="465">
        <f t="shared" si="33"/>
        <v>1</v>
      </c>
      <c r="S652" s="466">
        <f t="shared" si="34"/>
        <v>1</v>
      </c>
      <c r="T652" s="467"/>
    </row>
    <row r="653" spans="1:20" ht="16.5" hidden="1" customHeight="1">
      <c r="A653" s="382" t="s">
        <v>111</v>
      </c>
      <c r="B653" s="382" t="s">
        <v>2558</v>
      </c>
      <c r="C653" s="382" t="s">
        <v>663</v>
      </c>
      <c r="D653" s="382" t="s">
        <v>335</v>
      </c>
      <c r="E653" s="382" t="s">
        <v>661</v>
      </c>
      <c r="F653" s="382" t="s">
        <v>916</v>
      </c>
      <c r="G653" s="382" t="s">
        <v>181</v>
      </c>
      <c r="H653" s="382" t="s">
        <v>2612</v>
      </c>
      <c r="I653" s="382" t="s">
        <v>507</v>
      </c>
      <c r="J653" s="382" t="s">
        <v>2578</v>
      </c>
      <c r="K653" s="382" t="s">
        <v>422</v>
      </c>
      <c r="L653" s="461">
        <v>1</v>
      </c>
      <c r="M653" s="382" t="s">
        <v>2574</v>
      </c>
      <c r="N653" s="462">
        <v>2022</v>
      </c>
      <c r="O653" s="463">
        <v>25</v>
      </c>
      <c r="P653" s="464">
        <f t="shared" si="32"/>
        <v>25</v>
      </c>
      <c r="Q653" s="462">
        <v>25</v>
      </c>
      <c r="R653" s="465">
        <f t="shared" si="33"/>
        <v>1</v>
      </c>
      <c r="S653" s="466">
        <f t="shared" si="34"/>
        <v>1</v>
      </c>
      <c r="T653" s="467"/>
    </row>
    <row r="654" spans="1:20" ht="16.5" hidden="1" customHeight="1">
      <c r="A654" s="382" t="s">
        <v>111</v>
      </c>
      <c r="B654" s="382" t="s">
        <v>2558</v>
      </c>
      <c r="C654" s="382" t="s">
        <v>663</v>
      </c>
      <c r="D654" s="382" t="s">
        <v>335</v>
      </c>
      <c r="E654" s="382" t="s">
        <v>661</v>
      </c>
      <c r="F654" s="382" t="s">
        <v>916</v>
      </c>
      <c r="G654" s="382" t="s">
        <v>181</v>
      </c>
      <c r="H654" s="382" t="s">
        <v>2612</v>
      </c>
      <c r="I654" s="382" t="s">
        <v>2564</v>
      </c>
      <c r="J654" s="382" t="s">
        <v>2578</v>
      </c>
      <c r="K654" s="382" t="s">
        <v>422</v>
      </c>
      <c r="L654" s="461">
        <v>1</v>
      </c>
      <c r="M654" s="382" t="s">
        <v>2574</v>
      </c>
      <c r="N654" s="462">
        <v>2022</v>
      </c>
      <c r="O654" s="463">
        <v>25</v>
      </c>
      <c r="P654" s="464">
        <f t="shared" si="32"/>
        <v>25</v>
      </c>
      <c r="Q654" s="462">
        <v>25</v>
      </c>
      <c r="R654" s="465">
        <f t="shared" si="33"/>
        <v>1</v>
      </c>
      <c r="S654" s="466">
        <f t="shared" si="34"/>
        <v>1</v>
      </c>
      <c r="T654" s="467"/>
    </row>
    <row r="655" spans="1:20" ht="16.5" hidden="1" customHeight="1">
      <c r="A655" s="382" t="s">
        <v>111</v>
      </c>
      <c r="B655" s="382" t="s">
        <v>2558</v>
      </c>
      <c r="C655" s="382" t="s">
        <v>663</v>
      </c>
      <c r="D655" s="382" t="s">
        <v>335</v>
      </c>
      <c r="E655" s="382" t="s">
        <v>661</v>
      </c>
      <c r="F655" s="382" t="s">
        <v>916</v>
      </c>
      <c r="G655" s="382" t="s">
        <v>181</v>
      </c>
      <c r="H655" s="382" t="s">
        <v>2612</v>
      </c>
      <c r="I655" s="382" t="s">
        <v>2565</v>
      </c>
      <c r="J655" s="382" t="s">
        <v>2578</v>
      </c>
      <c r="K655" s="382" t="s">
        <v>422</v>
      </c>
      <c r="L655" s="461">
        <v>1</v>
      </c>
      <c r="M655" s="382" t="s">
        <v>2574</v>
      </c>
      <c r="N655" s="462">
        <v>2022</v>
      </c>
      <c r="O655" s="463">
        <v>25</v>
      </c>
      <c r="P655" s="464">
        <f t="shared" si="32"/>
        <v>25</v>
      </c>
      <c r="Q655" s="462">
        <v>25</v>
      </c>
      <c r="R655" s="465">
        <f t="shared" si="33"/>
        <v>1</v>
      </c>
      <c r="S655" s="466">
        <f t="shared" si="34"/>
        <v>1</v>
      </c>
      <c r="T655" s="467"/>
    </row>
    <row r="656" spans="1:20" ht="16.5" hidden="1" customHeight="1">
      <c r="A656" s="382" t="s">
        <v>111</v>
      </c>
      <c r="B656" s="382" t="s">
        <v>2558</v>
      </c>
      <c r="C656" s="382" t="s">
        <v>663</v>
      </c>
      <c r="D656" s="382" t="s">
        <v>335</v>
      </c>
      <c r="E656" s="382" t="s">
        <v>661</v>
      </c>
      <c r="F656" s="382" t="s">
        <v>916</v>
      </c>
      <c r="G656" s="382" t="s">
        <v>181</v>
      </c>
      <c r="H656" s="382" t="s">
        <v>2612</v>
      </c>
      <c r="I656" s="382" t="s">
        <v>509</v>
      </c>
      <c r="J656" s="382" t="s">
        <v>2578</v>
      </c>
      <c r="K656" s="382" t="s">
        <v>422</v>
      </c>
      <c r="L656" s="461">
        <v>1</v>
      </c>
      <c r="M656" s="382" t="s">
        <v>2574</v>
      </c>
      <c r="N656" s="462">
        <v>2022</v>
      </c>
      <c r="O656" s="463">
        <v>25</v>
      </c>
      <c r="P656" s="464">
        <f t="shared" si="32"/>
        <v>25</v>
      </c>
      <c r="Q656" s="462">
        <v>25</v>
      </c>
      <c r="R656" s="465">
        <f t="shared" si="33"/>
        <v>1</v>
      </c>
      <c r="S656" s="466">
        <f t="shared" si="34"/>
        <v>1</v>
      </c>
      <c r="T656" s="467"/>
    </row>
    <row r="657" spans="1:20" ht="16.5" hidden="1" customHeight="1">
      <c r="A657" s="382" t="s">
        <v>111</v>
      </c>
      <c r="B657" s="382" t="s">
        <v>2558</v>
      </c>
      <c r="C657" s="382" t="s">
        <v>663</v>
      </c>
      <c r="D657" s="382" t="s">
        <v>335</v>
      </c>
      <c r="E657" s="382" t="s">
        <v>661</v>
      </c>
      <c r="F657" s="382" t="s">
        <v>916</v>
      </c>
      <c r="G657" s="382" t="s">
        <v>181</v>
      </c>
      <c r="H657" s="382" t="s">
        <v>2612</v>
      </c>
      <c r="I657" s="382" t="s">
        <v>2566</v>
      </c>
      <c r="J657" s="382" t="s">
        <v>2578</v>
      </c>
      <c r="K657" s="382" t="s">
        <v>422</v>
      </c>
      <c r="L657" s="461">
        <v>1</v>
      </c>
      <c r="M657" s="382" t="s">
        <v>2574</v>
      </c>
      <c r="N657" s="462">
        <v>2022</v>
      </c>
      <c r="O657" s="463">
        <v>25</v>
      </c>
      <c r="P657" s="464">
        <f t="shared" si="32"/>
        <v>25</v>
      </c>
      <c r="Q657" s="462">
        <v>25</v>
      </c>
      <c r="R657" s="465">
        <f t="shared" si="33"/>
        <v>1</v>
      </c>
      <c r="S657" s="466">
        <f t="shared" si="34"/>
        <v>1</v>
      </c>
      <c r="T657" s="467"/>
    </row>
    <row r="658" spans="1:20" ht="16.5" hidden="1" customHeight="1">
      <c r="A658" s="382" t="s">
        <v>111</v>
      </c>
      <c r="B658" s="382" t="s">
        <v>2558</v>
      </c>
      <c r="C658" s="382" t="s">
        <v>663</v>
      </c>
      <c r="D658" s="382" t="s">
        <v>335</v>
      </c>
      <c r="E658" s="382" t="s">
        <v>661</v>
      </c>
      <c r="F658" s="382" t="s">
        <v>916</v>
      </c>
      <c r="G658" s="382" t="s">
        <v>181</v>
      </c>
      <c r="H658" s="382" t="s">
        <v>2612</v>
      </c>
      <c r="I658" s="382" t="s">
        <v>2567</v>
      </c>
      <c r="J658" s="382" t="s">
        <v>2578</v>
      </c>
      <c r="K658" s="382" t="s">
        <v>422</v>
      </c>
      <c r="L658" s="461">
        <v>1</v>
      </c>
      <c r="M658" s="382" t="s">
        <v>2574</v>
      </c>
      <c r="N658" s="462">
        <v>2022</v>
      </c>
      <c r="O658" s="463">
        <v>25</v>
      </c>
      <c r="P658" s="464">
        <f t="shared" si="32"/>
        <v>25</v>
      </c>
      <c r="Q658" s="462">
        <v>25</v>
      </c>
      <c r="R658" s="465">
        <f t="shared" si="33"/>
        <v>1</v>
      </c>
      <c r="S658" s="466">
        <f t="shared" si="34"/>
        <v>1</v>
      </c>
      <c r="T658" s="467"/>
    </row>
    <row r="659" spans="1:20" ht="16.5" hidden="1" customHeight="1">
      <c r="A659" s="382" t="s">
        <v>111</v>
      </c>
      <c r="B659" s="382" t="s">
        <v>2558</v>
      </c>
      <c r="C659" s="382" t="s">
        <v>663</v>
      </c>
      <c r="D659" s="382" t="s">
        <v>335</v>
      </c>
      <c r="E659" s="382" t="s">
        <v>661</v>
      </c>
      <c r="F659" s="382" t="s">
        <v>916</v>
      </c>
      <c r="G659" s="382" t="s">
        <v>181</v>
      </c>
      <c r="H659" s="382" t="s">
        <v>2612</v>
      </c>
      <c r="I659" s="382" t="s">
        <v>2568</v>
      </c>
      <c r="J659" s="382" t="s">
        <v>2578</v>
      </c>
      <c r="K659" s="382" t="s">
        <v>422</v>
      </c>
      <c r="L659" s="461">
        <v>1</v>
      </c>
      <c r="M659" s="382" t="s">
        <v>2574</v>
      </c>
      <c r="N659" s="462">
        <v>2022</v>
      </c>
      <c r="O659" s="463">
        <v>25</v>
      </c>
      <c r="P659" s="464">
        <f t="shared" si="32"/>
        <v>25</v>
      </c>
      <c r="Q659" s="462">
        <v>25</v>
      </c>
      <c r="R659" s="465">
        <f t="shared" si="33"/>
        <v>1</v>
      </c>
      <c r="S659" s="466">
        <f t="shared" si="34"/>
        <v>1</v>
      </c>
      <c r="T659" s="467"/>
    </row>
    <row r="660" spans="1:20" ht="16.5" hidden="1" customHeight="1">
      <c r="A660" s="382" t="s">
        <v>111</v>
      </c>
      <c r="B660" s="382" t="s">
        <v>2558</v>
      </c>
      <c r="C660" s="382" t="s">
        <v>663</v>
      </c>
      <c r="D660" s="382" t="s">
        <v>335</v>
      </c>
      <c r="E660" s="382" t="s">
        <v>661</v>
      </c>
      <c r="F660" s="382" t="s">
        <v>916</v>
      </c>
      <c r="G660" s="382" t="s">
        <v>181</v>
      </c>
      <c r="H660" s="382" t="s">
        <v>2612</v>
      </c>
      <c r="I660" s="382" t="s">
        <v>2569</v>
      </c>
      <c r="J660" s="382" t="s">
        <v>2561</v>
      </c>
      <c r="K660" s="382" t="s">
        <v>426</v>
      </c>
      <c r="L660" s="461">
        <v>0.05</v>
      </c>
      <c r="M660" s="382" t="s">
        <v>2576</v>
      </c>
      <c r="N660" s="462">
        <v>2022</v>
      </c>
      <c r="O660" s="463">
        <v>25</v>
      </c>
      <c r="P660" s="464">
        <f t="shared" si="32"/>
        <v>2</v>
      </c>
      <c r="Q660" s="469">
        <v>3</v>
      </c>
      <c r="R660" s="465">
        <f t="shared" si="33"/>
        <v>1.5</v>
      </c>
      <c r="S660" s="466">
        <f t="shared" si="34"/>
        <v>0.12</v>
      </c>
      <c r="T660" s="468" t="s">
        <v>2753</v>
      </c>
    </row>
    <row r="661" spans="1:20" ht="16.5" hidden="1" customHeight="1">
      <c r="A661" s="382" t="s">
        <v>111</v>
      </c>
      <c r="B661" s="382" t="s">
        <v>2558</v>
      </c>
      <c r="C661" s="382" t="s">
        <v>663</v>
      </c>
      <c r="D661" s="382" t="s">
        <v>335</v>
      </c>
      <c r="E661" s="382" t="s">
        <v>661</v>
      </c>
      <c r="F661" s="382" t="s">
        <v>916</v>
      </c>
      <c r="G661" s="382" t="s">
        <v>181</v>
      </c>
      <c r="H661" s="382" t="s">
        <v>2612</v>
      </c>
      <c r="I661" s="382" t="s">
        <v>2570</v>
      </c>
      <c r="J661" s="382" t="s">
        <v>2561</v>
      </c>
      <c r="K661" s="382" t="s">
        <v>426</v>
      </c>
      <c r="L661" s="461">
        <v>0.05</v>
      </c>
      <c r="M661" s="382" t="s">
        <v>2576</v>
      </c>
      <c r="N661" s="462">
        <v>2022</v>
      </c>
      <c r="O661" s="463">
        <v>25</v>
      </c>
      <c r="P661" s="464">
        <f t="shared" si="32"/>
        <v>2</v>
      </c>
      <c r="Q661" s="469">
        <v>3</v>
      </c>
      <c r="R661" s="465">
        <f t="shared" si="33"/>
        <v>1.5</v>
      </c>
      <c r="S661" s="466">
        <f t="shared" si="34"/>
        <v>0.12</v>
      </c>
      <c r="T661" s="468" t="s">
        <v>2753</v>
      </c>
    </row>
    <row r="662" spans="1:20" ht="16.5" hidden="1" customHeight="1">
      <c r="A662" s="382" t="s">
        <v>111</v>
      </c>
      <c r="B662" s="382" t="s">
        <v>2558</v>
      </c>
      <c r="C662" s="382" t="s">
        <v>663</v>
      </c>
      <c r="D662" s="382" t="s">
        <v>335</v>
      </c>
      <c r="E662" s="382" t="s">
        <v>661</v>
      </c>
      <c r="F662" s="382" t="s">
        <v>916</v>
      </c>
      <c r="G662" s="382" t="s">
        <v>181</v>
      </c>
      <c r="H662" s="382" t="s">
        <v>2612</v>
      </c>
      <c r="I662" s="382" t="s">
        <v>516</v>
      </c>
      <c r="J662" s="382" t="s">
        <v>2561</v>
      </c>
      <c r="K662" s="382" t="s">
        <v>426</v>
      </c>
      <c r="L662" s="461">
        <v>0.05</v>
      </c>
      <c r="M662" s="382" t="s">
        <v>2576</v>
      </c>
      <c r="N662" s="462">
        <v>2022</v>
      </c>
      <c r="O662" s="463">
        <v>25</v>
      </c>
      <c r="P662" s="464">
        <f t="shared" si="32"/>
        <v>2</v>
      </c>
      <c r="Q662" s="469">
        <v>3</v>
      </c>
      <c r="R662" s="465">
        <f t="shared" si="33"/>
        <v>1.5</v>
      </c>
      <c r="S662" s="466">
        <f t="shared" si="34"/>
        <v>0.12</v>
      </c>
      <c r="T662" s="468" t="s">
        <v>2753</v>
      </c>
    </row>
    <row r="663" spans="1:20" ht="16.5" hidden="1" customHeight="1">
      <c r="A663" s="382" t="s">
        <v>111</v>
      </c>
      <c r="B663" s="382" t="s">
        <v>2558</v>
      </c>
      <c r="C663" s="382" t="s">
        <v>663</v>
      </c>
      <c r="D663" s="382" t="s">
        <v>335</v>
      </c>
      <c r="E663" s="382" t="s">
        <v>661</v>
      </c>
      <c r="F663" s="382" t="s">
        <v>916</v>
      </c>
      <c r="G663" s="382" t="s">
        <v>181</v>
      </c>
      <c r="H663" s="382" t="s">
        <v>2612</v>
      </c>
      <c r="I663" s="382" t="s">
        <v>2571</v>
      </c>
      <c r="J663" s="382" t="s">
        <v>2561</v>
      </c>
      <c r="K663" s="382" t="s">
        <v>426</v>
      </c>
      <c r="L663" s="461">
        <v>0.05</v>
      </c>
      <c r="M663" s="382" t="s">
        <v>2576</v>
      </c>
      <c r="N663" s="462">
        <v>2022</v>
      </c>
      <c r="O663" s="463">
        <v>25</v>
      </c>
      <c r="P663" s="464">
        <f t="shared" si="32"/>
        <v>2</v>
      </c>
      <c r="Q663" s="469">
        <v>7</v>
      </c>
      <c r="R663" s="465">
        <f t="shared" si="33"/>
        <v>3.5</v>
      </c>
      <c r="S663" s="466">
        <f t="shared" si="34"/>
        <v>0.28000000000000003</v>
      </c>
      <c r="T663" s="468" t="s">
        <v>2753</v>
      </c>
    </row>
    <row r="664" spans="1:20" ht="16.5" hidden="1" customHeight="1">
      <c r="A664" s="382" t="s">
        <v>111</v>
      </c>
      <c r="B664" s="382" t="s">
        <v>2558</v>
      </c>
      <c r="C664" s="382" t="s">
        <v>663</v>
      </c>
      <c r="D664" s="382" t="s">
        <v>335</v>
      </c>
      <c r="E664" s="382" t="s">
        <v>661</v>
      </c>
      <c r="F664" s="382" t="s">
        <v>916</v>
      </c>
      <c r="G664" s="382" t="s">
        <v>181</v>
      </c>
      <c r="H664" s="382" t="s">
        <v>2612</v>
      </c>
      <c r="I664" s="382" t="s">
        <v>523</v>
      </c>
      <c r="J664" s="382" t="s">
        <v>2578</v>
      </c>
      <c r="K664" s="382" t="s">
        <v>422</v>
      </c>
      <c r="L664" s="461">
        <v>1</v>
      </c>
      <c r="M664" s="382" t="s">
        <v>2574</v>
      </c>
      <c r="N664" s="462">
        <v>2022</v>
      </c>
      <c r="O664" s="463">
        <v>25</v>
      </c>
      <c r="P664" s="464">
        <f t="shared" si="32"/>
        <v>25</v>
      </c>
      <c r="Q664" s="462">
        <v>25</v>
      </c>
      <c r="R664" s="465">
        <f t="shared" si="33"/>
        <v>1</v>
      </c>
      <c r="S664" s="466">
        <f t="shared" si="34"/>
        <v>1</v>
      </c>
      <c r="T664" s="467"/>
    </row>
    <row r="665" spans="1:20" ht="16.5" hidden="1" customHeight="1">
      <c r="A665" s="382" t="s">
        <v>111</v>
      </c>
      <c r="B665" s="382" t="s">
        <v>2558</v>
      </c>
      <c r="C665" s="382" t="s">
        <v>663</v>
      </c>
      <c r="D665" s="382" t="s">
        <v>335</v>
      </c>
      <c r="E665" s="382" t="s">
        <v>661</v>
      </c>
      <c r="F665" s="382" t="s">
        <v>916</v>
      </c>
      <c r="G665" s="382" t="s">
        <v>181</v>
      </c>
      <c r="H665" s="382" t="s">
        <v>2612</v>
      </c>
      <c r="I665" s="382" t="s">
        <v>522</v>
      </c>
      <c r="J665" s="382" t="s">
        <v>2578</v>
      </c>
      <c r="K665" s="382" t="s">
        <v>422</v>
      </c>
      <c r="L665" s="461">
        <v>1</v>
      </c>
      <c r="M665" s="382" t="s">
        <v>2574</v>
      </c>
      <c r="N665" s="462">
        <v>2022</v>
      </c>
      <c r="O665" s="463">
        <v>25</v>
      </c>
      <c r="P665" s="464">
        <f t="shared" ref="P665:P728" si="35">ROUNDUP(O665*L665,0)</f>
        <v>25</v>
      </c>
      <c r="Q665" s="462">
        <v>25</v>
      </c>
      <c r="R665" s="465">
        <f t="shared" si="33"/>
        <v>1</v>
      </c>
      <c r="S665" s="466">
        <f t="shared" si="34"/>
        <v>1</v>
      </c>
      <c r="T665" s="467"/>
    </row>
    <row r="666" spans="1:20" ht="16.5" hidden="1" customHeight="1">
      <c r="A666" s="382" t="s">
        <v>111</v>
      </c>
      <c r="B666" s="382" t="s">
        <v>2558</v>
      </c>
      <c r="C666" s="382" t="s">
        <v>663</v>
      </c>
      <c r="D666" s="382" t="s">
        <v>335</v>
      </c>
      <c r="E666" s="382" t="s">
        <v>661</v>
      </c>
      <c r="F666" s="382" t="s">
        <v>916</v>
      </c>
      <c r="G666" s="382" t="s">
        <v>181</v>
      </c>
      <c r="H666" s="382" t="s">
        <v>2612</v>
      </c>
      <c r="I666" s="382" t="s">
        <v>524</v>
      </c>
      <c r="J666" s="382" t="s">
        <v>2578</v>
      </c>
      <c r="K666" s="382" t="s">
        <v>422</v>
      </c>
      <c r="L666" s="461">
        <v>1</v>
      </c>
      <c r="M666" s="382" t="s">
        <v>2574</v>
      </c>
      <c r="N666" s="462">
        <v>2022</v>
      </c>
      <c r="O666" s="463">
        <v>25</v>
      </c>
      <c r="P666" s="464">
        <f t="shared" si="35"/>
        <v>25</v>
      </c>
      <c r="Q666" s="462">
        <v>25</v>
      </c>
      <c r="R666" s="465">
        <f t="shared" si="33"/>
        <v>1</v>
      </c>
      <c r="S666" s="466">
        <f t="shared" si="34"/>
        <v>1</v>
      </c>
      <c r="T666" s="467"/>
    </row>
    <row r="667" spans="1:20" ht="16.5" hidden="1" customHeight="1">
      <c r="A667" s="382" t="s">
        <v>111</v>
      </c>
      <c r="B667" s="382" t="s">
        <v>2558</v>
      </c>
      <c r="C667" s="382" t="s">
        <v>663</v>
      </c>
      <c r="D667" s="382" t="s">
        <v>335</v>
      </c>
      <c r="E667" s="382" t="s">
        <v>661</v>
      </c>
      <c r="F667" s="382" t="s">
        <v>916</v>
      </c>
      <c r="G667" s="382" t="s">
        <v>181</v>
      </c>
      <c r="H667" s="382" t="s">
        <v>2613</v>
      </c>
      <c r="I667" s="382" t="s">
        <v>502</v>
      </c>
      <c r="J667" s="382" t="s">
        <v>2573</v>
      </c>
      <c r="K667" s="382" t="s">
        <v>422</v>
      </c>
      <c r="L667" s="461">
        <v>1</v>
      </c>
      <c r="M667" s="382" t="s">
        <v>2574</v>
      </c>
      <c r="N667" s="462">
        <v>2022</v>
      </c>
      <c r="O667" s="463">
        <v>263</v>
      </c>
      <c r="P667" s="464">
        <f t="shared" si="35"/>
        <v>263</v>
      </c>
      <c r="Q667" s="462">
        <v>263</v>
      </c>
      <c r="R667" s="465">
        <f t="shared" si="33"/>
        <v>1</v>
      </c>
      <c r="S667" s="466">
        <f t="shared" si="34"/>
        <v>1</v>
      </c>
      <c r="T667" s="467"/>
    </row>
    <row r="668" spans="1:20" ht="16.5" hidden="1" customHeight="1">
      <c r="A668" s="382" t="s">
        <v>111</v>
      </c>
      <c r="B668" s="382" t="s">
        <v>2558</v>
      </c>
      <c r="C668" s="382" t="s">
        <v>663</v>
      </c>
      <c r="D668" s="382" t="s">
        <v>335</v>
      </c>
      <c r="E668" s="382" t="s">
        <v>661</v>
      </c>
      <c r="F668" s="382" t="s">
        <v>916</v>
      </c>
      <c r="G668" s="382" t="s">
        <v>181</v>
      </c>
      <c r="H668" s="382" t="s">
        <v>2613</v>
      </c>
      <c r="I668" s="382" t="s">
        <v>506</v>
      </c>
      <c r="J668" s="382" t="s">
        <v>2573</v>
      </c>
      <c r="K668" s="382" t="s">
        <v>422</v>
      </c>
      <c r="L668" s="461">
        <v>1</v>
      </c>
      <c r="M668" s="382" t="s">
        <v>2574</v>
      </c>
      <c r="N668" s="462">
        <v>2022</v>
      </c>
      <c r="O668" s="463">
        <v>263</v>
      </c>
      <c r="P668" s="464">
        <f t="shared" si="35"/>
        <v>263</v>
      </c>
      <c r="Q668" s="462">
        <v>263</v>
      </c>
      <c r="R668" s="465">
        <f t="shared" si="33"/>
        <v>1</v>
      </c>
      <c r="S668" s="466">
        <f t="shared" si="34"/>
        <v>1</v>
      </c>
      <c r="T668" s="467"/>
    </row>
    <row r="669" spans="1:20" ht="16.5" hidden="1" customHeight="1">
      <c r="A669" s="382" t="s">
        <v>111</v>
      </c>
      <c r="B669" s="382" t="s">
        <v>2558</v>
      </c>
      <c r="C669" s="382" t="s">
        <v>663</v>
      </c>
      <c r="D669" s="382" t="s">
        <v>335</v>
      </c>
      <c r="E669" s="382" t="s">
        <v>661</v>
      </c>
      <c r="F669" s="382" t="s">
        <v>916</v>
      </c>
      <c r="G669" s="382" t="s">
        <v>181</v>
      </c>
      <c r="H669" s="382" t="s">
        <v>2613</v>
      </c>
      <c r="I669" s="382" t="s">
        <v>504</v>
      </c>
      <c r="J669" s="382" t="s">
        <v>2573</v>
      </c>
      <c r="K669" s="382" t="s">
        <v>422</v>
      </c>
      <c r="L669" s="461">
        <v>1</v>
      </c>
      <c r="M669" s="382" t="s">
        <v>2574</v>
      </c>
      <c r="N669" s="462">
        <v>2022</v>
      </c>
      <c r="O669" s="463">
        <v>263</v>
      </c>
      <c r="P669" s="464">
        <f t="shared" si="35"/>
        <v>263</v>
      </c>
      <c r="Q669" s="462">
        <v>263</v>
      </c>
      <c r="R669" s="465">
        <f t="shared" si="33"/>
        <v>1</v>
      </c>
      <c r="S669" s="466">
        <f t="shared" si="34"/>
        <v>1</v>
      </c>
      <c r="T669" s="467"/>
    </row>
    <row r="670" spans="1:20" ht="16.5" hidden="1" customHeight="1">
      <c r="A670" s="382" t="s">
        <v>111</v>
      </c>
      <c r="B670" s="382" t="s">
        <v>2558</v>
      </c>
      <c r="C670" s="382" t="s">
        <v>663</v>
      </c>
      <c r="D670" s="382" t="s">
        <v>335</v>
      </c>
      <c r="E670" s="382" t="s">
        <v>661</v>
      </c>
      <c r="F670" s="382" t="s">
        <v>916</v>
      </c>
      <c r="G670" s="382" t="s">
        <v>181</v>
      </c>
      <c r="H670" s="382" t="s">
        <v>2613</v>
      </c>
      <c r="I670" s="382" t="s">
        <v>505</v>
      </c>
      <c r="J670" s="382" t="s">
        <v>2573</v>
      </c>
      <c r="K670" s="382" t="s">
        <v>422</v>
      </c>
      <c r="L670" s="461">
        <v>1</v>
      </c>
      <c r="M670" s="382" t="s">
        <v>2574</v>
      </c>
      <c r="N670" s="462">
        <v>2022</v>
      </c>
      <c r="O670" s="463">
        <v>263</v>
      </c>
      <c r="P670" s="464">
        <f t="shared" si="35"/>
        <v>263</v>
      </c>
      <c r="Q670" s="462">
        <v>263</v>
      </c>
      <c r="R670" s="465">
        <f t="shared" si="33"/>
        <v>1</v>
      </c>
      <c r="S670" s="466">
        <f t="shared" si="34"/>
        <v>1</v>
      </c>
      <c r="T670" s="467"/>
    </row>
    <row r="671" spans="1:20" ht="16.5" hidden="1" customHeight="1">
      <c r="A671" s="382" t="s">
        <v>111</v>
      </c>
      <c r="B671" s="382" t="s">
        <v>2558</v>
      </c>
      <c r="C671" s="382" t="s">
        <v>663</v>
      </c>
      <c r="D671" s="382" t="s">
        <v>335</v>
      </c>
      <c r="E671" s="382" t="s">
        <v>661</v>
      </c>
      <c r="F671" s="382" t="s">
        <v>916</v>
      </c>
      <c r="G671" s="382" t="s">
        <v>181</v>
      </c>
      <c r="H671" s="382" t="s">
        <v>2613</v>
      </c>
      <c r="I671" s="382" t="s">
        <v>514</v>
      </c>
      <c r="J671" s="382" t="s">
        <v>2573</v>
      </c>
      <c r="K671" s="382" t="s">
        <v>422</v>
      </c>
      <c r="L671" s="461">
        <v>1</v>
      </c>
      <c r="M671" s="382" t="s">
        <v>2574</v>
      </c>
      <c r="N671" s="462">
        <v>2022</v>
      </c>
      <c r="O671" s="463">
        <v>263</v>
      </c>
      <c r="P671" s="464">
        <f t="shared" si="35"/>
        <v>263</v>
      </c>
      <c r="Q671" s="462">
        <v>263</v>
      </c>
      <c r="R671" s="465">
        <f t="shared" si="33"/>
        <v>1</v>
      </c>
      <c r="S671" s="466">
        <f t="shared" si="34"/>
        <v>1</v>
      </c>
      <c r="T671" s="467"/>
    </row>
    <row r="672" spans="1:20" ht="16.5" hidden="1" customHeight="1">
      <c r="A672" s="382" t="s">
        <v>111</v>
      </c>
      <c r="B672" s="382" t="s">
        <v>2558</v>
      </c>
      <c r="C672" s="382" t="s">
        <v>663</v>
      </c>
      <c r="D672" s="382" t="s">
        <v>335</v>
      </c>
      <c r="E672" s="382" t="s">
        <v>661</v>
      </c>
      <c r="F672" s="382" t="s">
        <v>916</v>
      </c>
      <c r="G672" s="382" t="s">
        <v>181</v>
      </c>
      <c r="H672" s="382" t="s">
        <v>2613</v>
      </c>
      <c r="I672" s="382" t="s">
        <v>2563</v>
      </c>
      <c r="J672" s="382" t="s">
        <v>2573</v>
      </c>
      <c r="K672" s="382" t="s">
        <v>422</v>
      </c>
      <c r="L672" s="461">
        <v>1</v>
      </c>
      <c r="M672" s="382" t="s">
        <v>2574</v>
      </c>
      <c r="N672" s="462">
        <v>2022</v>
      </c>
      <c r="O672" s="463">
        <v>263</v>
      </c>
      <c r="P672" s="464">
        <f t="shared" si="35"/>
        <v>263</v>
      </c>
      <c r="Q672" s="462">
        <v>263</v>
      </c>
      <c r="R672" s="465">
        <f t="shared" si="33"/>
        <v>1</v>
      </c>
      <c r="S672" s="466">
        <f t="shared" si="34"/>
        <v>1</v>
      </c>
      <c r="T672" s="467"/>
    </row>
    <row r="673" spans="1:20" ht="16.5" hidden="1" customHeight="1">
      <c r="A673" s="382" t="s">
        <v>111</v>
      </c>
      <c r="B673" s="382" t="s">
        <v>2558</v>
      </c>
      <c r="C673" s="382" t="s">
        <v>663</v>
      </c>
      <c r="D673" s="382" t="s">
        <v>335</v>
      </c>
      <c r="E673" s="382" t="s">
        <v>661</v>
      </c>
      <c r="F673" s="382" t="s">
        <v>916</v>
      </c>
      <c r="G673" s="382" t="s">
        <v>181</v>
      </c>
      <c r="H673" s="382" t="s">
        <v>2613</v>
      </c>
      <c r="I673" s="382" t="s">
        <v>507</v>
      </c>
      <c r="J673" s="382" t="s">
        <v>2573</v>
      </c>
      <c r="K673" s="382" t="s">
        <v>422</v>
      </c>
      <c r="L673" s="461">
        <v>1</v>
      </c>
      <c r="M673" s="382" t="s">
        <v>2574</v>
      </c>
      <c r="N673" s="462">
        <v>2022</v>
      </c>
      <c r="O673" s="463">
        <v>263</v>
      </c>
      <c r="P673" s="464">
        <f t="shared" si="35"/>
        <v>263</v>
      </c>
      <c r="Q673" s="462">
        <v>263</v>
      </c>
      <c r="R673" s="465">
        <f t="shared" si="33"/>
        <v>1</v>
      </c>
      <c r="S673" s="466">
        <f t="shared" si="34"/>
        <v>1</v>
      </c>
      <c r="T673" s="467"/>
    </row>
    <row r="674" spans="1:20" ht="16.5" hidden="1" customHeight="1">
      <c r="A674" s="382" t="s">
        <v>111</v>
      </c>
      <c r="B674" s="382" t="s">
        <v>2558</v>
      </c>
      <c r="C674" s="382" t="s">
        <v>663</v>
      </c>
      <c r="D674" s="382" t="s">
        <v>335</v>
      </c>
      <c r="E674" s="382" t="s">
        <v>661</v>
      </c>
      <c r="F674" s="382" t="s">
        <v>916</v>
      </c>
      <c r="G674" s="382" t="s">
        <v>181</v>
      </c>
      <c r="H674" s="382" t="s">
        <v>2613</v>
      </c>
      <c r="I674" s="382" t="s">
        <v>2564</v>
      </c>
      <c r="J674" s="382" t="s">
        <v>2573</v>
      </c>
      <c r="K674" s="382" t="s">
        <v>422</v>
      </c>
      <c r="L674" s="461">
        <v>1</v>
      </c>
      <c r="M674" s="382" t="s">
        <v>2574</v>
      </c>
      <c r="N674" s="462">
        <v>2022</v>
      </c>
      <c r="O674" s="463">
        <v>263</v>
      </c>
      <c r="P674" s="464">
        <f t="shared" si="35"/>
        <v>263</v>
      </c>
      <c r="Q674" s="462">
        <v>263</v>
      </c>
      <c r="R674" s="465">
        <f t="shared" si="33"/>
        <v>1</v>
      </c>
      <c r="S674" s="466">
        <f t="shared" si="34"/>
        <v>1</v>
      </c>
      <c r="T674" s="467"/>
    </row>
    <row r="675" spans="1:20" ht="16.5" hidden="1" customHeight="1">
      <c r="A675" s="382" t="s">
        <v>111</v>
      </c>
      <c r="B675" s="382" t="s">
        <v>2558</v>
      </c>
      <c r="C675" s="382" t="s">
        <v>663</v>
      </c>
      <c r="D675" s="382" t="s">
        <v>335</v>
      </c>
      <c r="E675" s="382" t="s">
        <v>661</v>
      </c>
      <c r="F675" s="382" t="s">
        <v>916</v>
      </c>
      <c r="G675" s="382" t="s">
        <v>181</v>
      </c>
      <c r="H675" s="382" t="s">
        <v>2613</v>
      </c>
      <c r="I675" s="382" t="s">
        <v>2565</v>
      </c>
      <c r="J675" s="382" t="s">
        <v>2573</v>
      </c>
      <c r="K675" s="382" t="s">
        <v>422</v>
      </c>
      <c r="L675" s="461">
        <v>1</v>
      </c>
      <c r="M675" s="382" t="s">
        <v>2574</v>
      </c>
      <c r="N675" s="462">
        <v>2022</v>
      </c>
      <c r="O675" s="463">
        <v>263</v>
      </c>
      <c r="P675" s="464">
        <f t="shared" si="35"/>
        <v>263</v>
      </c>
      <c r="Q675" s="462">
        <v>263</v>
      </c>
      <c r="R675" s="465">
        <f t="shared" si="33"/>
        <v>1</v>
      </c>
      <c r="S675" s="466">
        <f t="shared" si="34"/>
        <v>1</v>
      </c>
      <c r="T675" s="467"/>
    </row>
    <row r="676" spans="1:20" ht="16.5" hidden="1" customHeight="1">
      <c r="A676" s="382" t="s">
        <v>111</v>
      </c>
      <c r="B676" s="382" t="s">
        <v>2558</v>
      </c>
      <c r="C676" s="382" t="s">
        <v>663</v>
      </c>
      <c r="D676" s="382" t="s">
        <v>335</v>
      </c>
      <c r="E676" s="382" t="s">
        <v>661</v>
      </c>
      <c r="F676" s="382" t="s">
        <v>916</v>
      </c>
      <c r="G676" s="382" t="s">
        <v>181</v>
      </c>
      <c r="H676" s="382" t="s">
        <v>2613</v>
      </c>
      <c r="I676" s="382" t="s">
        <v>509</v>
      </c>
      <c r="J676" s="382" t="s">
        <v>2573</v>
      </c>
      <c r="K676" s="382" t="s">
        <v>422</v>
      </c>
      <c r="L676" s="461">
        <v>1</v>
      </c>
      <c r="M676" s="382" t="s">
        <v>2574</v>
      </c>
      <c r="N676" s="462">
        <v>2022</v>
      </c>
      <c r="O676" s="463">
        <v>263</v>
      </c>
      <c r="P676" s="464">
        <f t="shared" si="35"/>
        <v>263</v>
      </c>
      <c r="Q676" s="462">
        <v>263</v>
      </c>
      <c r="R676" s="465">
        <f t="shared" si="33"/>
        <v>1</v>
      </c>
      <c r="S676" s="466">
        <f t="shared" si="34"/>
        <v>1</v>
      </c>
      <c r="T676" s="467"/>
    </row>
    <row r="677" spans="1:20" ht="16.5" hidden="1" customHeight="1">
      <c r="A677" s="382" t="s">
        <v>111</v>
      </c>
      <c r="B677" s="382" t="s">
        <v>2558</v>
      </c>
      <c r="C677" s="382" t="s">
        <v>663</v>
      </c>
      <c r="D677" s="382" t="s">
        <v>335</v>
      </c>
      <c r="E677" s="382" t="s">
        <v>661</v>
      </c>
      <c r="F677" s="382" t="s">
        <v>916</v>
      </c>
      <c r="G677" s="382" t="s">
        <v>181</v>
      </c>
      <c r="H677" s="382" t="s">
        <v>2613</v>
      </c>
      <c r="I677" s="382" t="s">
        <v>2566</v>
      </c>
      <c r="J677" s="382" t="s">
        <v>2573</v>
      </c>
      <c r="K677" s="382" t="s">
        <v>422</v>
      </c>
      <c r="L677" s="461">
        <v>1</v>
      </c>
      <c r="M677" s="382" t="s">
        <v>2574</v>
      </c>
      <c r="N677" s="462">
        <v>2022</v>
      </c>
      <c r="O677" s="463">
        <v>263</v>
      </c>
      <c r="P677" s="464">
        <f t="shared" si="35"/>
        <v>263</v>
      </c>
      <c r="Q677" s="462">
        <v>263</v>
      </c>
      <c r="R677" s="465">
        <f t="shared" si="33"/>
        <v>1</v>
      </c>
      <c r="S677" s="466">
        <f t="shared" si="34"/>
        <v>1</v>
      </c>
      <c r="T677" s="467"/>
    </row>
    <row r="678" spans="1:20" ht="16.5" hidden="1" customHeight="1">
      <c r="A678" s="382" t="s">
        <v>111</v>
      </c>
      <c r="B678" s="382" t="s">
        <v>2558</v>
      </c>
      <c r="C678" s="382" t="s">
        <v>663</v>
      </c>
      <c r="D678" s="382" t="s">
        <v>335</v>
      </c>
      <c r="E678" s="382" t="s">
        <v>661</v>
      </c>
      <c r="F678" s="382" t="s">
        <v>916</v>
      </c>
      <c r="G678" s="382" t="s">
        <v>181</v>
      </c>
      <c r="H678" s="382" t="s">
        <v>2613</v>
      </c>
      <c r="I678" s="382" t="s">
        <v>2567</v>
      </c>
      <c r="J678" s="382" t="s">
        <v>2573</v>
      </c>
      <c r="K678" s="382" t="s">
        <v>422</v>
      </c>
      <c r="L678" s="461">
        <v>1</v>
      </c>
      <c r="M678" s="382" t="s">
        <v>2574</v>
      </c>
      <c r="N678" s="462">
        <v>2022</v>
      </c>
      <c r="O678" s="463">
        <v>263</v>
      </c>
      <c r="P678" s="464">
        <f t="shared" si="35"/>
        <v>263</v>
      </c>
      <c r="Q678" s="462">
        <v>263</v>
      </c>
      <c r="R678" s="465">
        <f t="shared" si="33"/>
        <v>1</v>
      </c>
      <c r="S678" s="466">
        <f t="shared" si="34"/>
        <v>1</v>
      </c>
      <c r="T678" s="467"/>
    </row>
    <row r="679" spans="1:20" ht="16.5" hidden="1" customHeight="1">
      <c r="A679" s="382" t="s">
        <v>111</v>
      </c>
      <c r="B679" s="382" t="s">
        <v>2558</v>
      </c>
      <c r="C679" s="382" t="s">
        <v>663</v>
      </c>
      <c r="D679" s="382" t="s">
        <v>335</v>
      </c>
      <c r="E679" s="382" t="s">
        <v>661</v>
      </c>
      <c r="F679" s="382" t="s">
        <v>916</v>
      </c>
      <c r="G679" s="382" t="s">
        <v>181</v>
      </c>
      <c r="H679" s="382" t="s">
        <v>2613</v>
      </c>
      <c r="I679" s="382" t="s">
        <v>2568</v>
      </c>
      <c r="J679" s="382" t="s">
        <v>2573</v>
      </c>
      <c r="K679" s="382" t="s">
        <v>422</v>
      </c>
      <c r="L679" s="461">
        <v>1</v>
      </c>
      <c r="M679" s="382" t="s">
        <v>2574</v>
      </c>
      <c r="N679" s="462">
        <v>2022</v>
      </c>
      <c r="O679" s="463">
        <v>263</v>
      </c>
      <c r="P679" s="464">
        <f t="shared" si="35"/>
        <v>263</v>
      </c>
      <c r="Q679" s="462">
        <v>263</v>
      </c>
      <c r="R679" s="465">
        <f t="shared" si="33"/>
        <v>1</v>
      </c>
      <c r="S679" s="466">
        <f t="shared" si="34"/>
        <v>1</v>
      </c>
      <c r="T679" s="467"/>
    </row>
    <row r="680" spans="1:20" ht="16.5" hidden="1" customHeight="1">
      <c r="A680" s="382" t="s">
        <v>111</v>
      </c>
      <c r="B680" s="382" t="s">
        <v>2558</v>
      </c>
      <c r="C680" s="382" t="s">
        <v>663</v>
      </c>
      <c r="D680" s="382" t="s">
        <v>335</v>
      </c>
      <c r="E680" s="382" t="s">
        <v>661</v>
      </c>
      <c r="F680" s="382" t="s">
        <v>916</v>
      </c>
      <c r="G680" s="382" t="s">
        <v>181</v>
      </c>
      <c r="H680" s="382" t="s">
        <v>2613</v>
      </c>
      <c r="I680" s="382" t="s">
        <v>2569</v>
      </c>
      <c r="J680" s="382" t="s">
        <v>2575</v>
      </c>
      <c r="K680" s="382" t="s">
        <v>426</v>
      </c>
      <c r="L680" s="461">
        <v>0.05</v>
      </c>
      <c r="M680" s="382" t="s">
        <v>2576</v>
      </c>
      <c r="N680" s="462">
        <v>2022</v>
      </c>
      <c r="O680" s="463">
        <v>263</v>
      </c>
      <c r="P680" s="464">
        <f t="shared" si="35"/>
        <v>14</v>
      </c>
      <c r="Q680" s="462">
        <v>9</v>
      </c>
      <c r="R680" s="465">
        <f t="shared" si="33"/>
        <v>0.6428571428571429</v>
      </c>
      <c r="S680" s="466">
        <f t="shared" si="34"/>
        <v>3.4220532319391636E-2</v>
      </c>
      <c r="T680" s="468" t="s">
        <v>2754</v>
      </c>
    </row>
    <row r="681" spans="1:20" ht="16.5" hidden="1" customHeight="1">
      <c r="A681" s="382" t="s">
        <v>111</v>
      </c>
      <c r="B681" s="382" t="s">
        <v>2558</v>
      </c>
      <c r="C681" s="382" t="s">
        <v>663</v>
      </c>
      <c r="D681" s="382" t="s">
        <v>335</v>
      </c>
      <c r="E681" s="382" t="s">
        <v>661</v>
      </c>
      <c r="F681" s="382" t="s">
        <v>916</v>
      </c>
      <c r="G681" s="382" t="s">
        <v>181</v>
      </c>
      <c r="H681" s="382" t="s">
        <v>2613</v>
      </c>
      <c r="I681" s="382" t="s">
        <v>2570</v>
      </c>
      <c r="J681" s="382" t="s">
        <v>2575</v>
      </c>
      <c r="K681" s="382" t="s">
        <v>426</v>
      </c>
      <c r="L681" s="461">
        <v>0.05</v>
      </c>
      <c r="M681" s="382" t="s">
        <v>2576</v>
      </c>
      <c r="N681" s="462">
        <v>2022</v>
      </c>
      <c r="O681" s="463">
        <v>263</v>
      </c>
      <c r="P681" s="464">
        <f t="shared" si="35"/>
        <v>14</v>
      </c>
      <c r="Q681" s="462">
        <v>12</v>
      </c>
      <c r="R681" s="465">
        <f t="shared" si="33"/>
        <v>0.8571428571428571</v>
      </c>
      <c r="S681" s="466">
        <f t="shared" si="34"/>
        <v>4.5627376425855515E-2</v>
      </c>
      <c r="T681" s="468" t="s">
        <v>2754</v>
      </c>
    </row>
    <row r="682" spans="1:20" ht="16.5" hidden="1" customHeight="1">
      <c r="A682" s="382" t="s">
        <v>111</v>
      </c>
      <c r="B682" s="382" t="s">
        <v>2558</v>
      </c>
      <c r="C682" s="382" t="s">
        <v>663</v>
      </c>
      <c r="D682" s="382" t="s">
        <v>335</v>
      </c>
      <c r="E682" s="382" t="s">
        <v>661</v>
      </c>
      <c r="F682" s="382" t="s">
        <v>916</v>
      </c>
      <c r="G682" s="382" t="s">
        <v>181</v>
      </c>
      <c r="H682" s="382" t="s">
        <v>2613</v>
      </c>
      <c r="I682" s="382" t="s">
        <v>516</v>
      </c>
      <c r="J682" s="382" t="s">
        <v>2575</v>
      </c>
      <c r="K682" s="382" t="s">
        <v>426</v>
      </c>
      <c r="L682" s="461">
        <v>0.05</v>
      </c>
      <c r="M682" s="382" t="s">
        <v>2576</v>
      </c>
      <c r="N682" s="462">
        <v>2022</v>
      </c>
      <c r="O682" s="463">
        <v>263</v>
      </c>
      <c r="P682" s="464">
        <f t="shared" si="35"/>
        <v>14</v>
      </c>
      <c r="Q682" s="462">
        <v>12</v>
      </c>
      <c r="R682" s="465">
        <f t="shared" si="33"/>
        <v>0.8571428571428571</v>
      </c>
      <c r="S682" s="466">
        <f t="shared" si="34"/>
        <v>4.5627376425855515E-2</v>
      </c>
      <c r="T682" s="468" t="s">
        <v>2754</v>
      </c>
    </row>
    <row r="683" spans="1:20" ht="16.5" hidden="1" customHeight="1">
      <c r="A683" s="382" t="s">
        <v>111</v>
      </c>
      <c r="B683" s="382" t="s">
        <v>2558</v>
      </c>
      <c r="C683" s="382" t="s">
        <v>663</v>
      </c>
      <c r="D683" s="382" t="s">
        <v>335</v>
      </c>
      <c r="E683" s="382" t="s">
        <v>661</v>
      </c>
      <c r="F683" s="382" t="s">
        <v>916</v>
      </c>
      <c r="G683" s="382" t="s">
        <v>181</v>
      </c>
      <c r="H683" s="382" t="s">
        <v>2613</v>
      </c>
      <c r="I683" s="382" t="s">
        <v>2571</v>
      </c>
      <c r="J683" s="382" t="s">
        <v>2575</v>
      </c>
      <c r="K683" s="382" t="s">
        <v>426</v>
      </c>
      <c r="L683" s="461">
        <v>0.05</v>
      </c>
      <c r="M683" s="382" t="s">
        <v>2576</v>
      </c>
      <c r="N683" s="462">
        <v>2022</v>
      </c>
      <c r="O683" s="463">
        <v>263</v>
      </c>
      <c r="P683" s="464">
        <f t="shared" si="35"/>
        <v>14</v>
      </c>
      <c r="Q683" s="469">
        <v>52</v>
      </c>
      <c r="R683" s="465">
        <f t="shared" si="33"/>
        <v>3.7142857142857144</v>
      </c>
      <c r="S683" s="466">
        <f t="shared" si="34"/>
        <v>0.19771863117870722</v>
      </c>
      <c r="T683" s="468" t="s">
        <v>2752</v>
      </c>
    </row>
    <row r="684" spans="1:20" ht="16.5" hidden="1" customHeight="1">
      <c r="A684" s="382" t="s">
        <v>111</v>
      </c>
      <c r="B684" s="382" t="s">
        <v>2558</v>
      </c>
      <c r="C684" s="382" t="s">
        <v>663</v>
      </c>
      <c r="D684" s="382" t="s">
        <v>335</v>
      </c>
      <c r="E684" s="382" t="s">
        <v>661</v>
      </c>
      <c r="F684" s="382" t="s">
        <v>916</v>
      </c>
      <c r="G684" s="382" t="s">
        <v>181</v>
      </c>
      <c r="H684" s="382" t="s">
        <v>2613</v>
      </c>
      <c r="I684" s="382" t="s">
        <v>523</v>
      </c>
      <c r="J684" s="382" t="s">
        <v>2573</v>
      </c>
      <c r="K684" s="382" t="s">
        <v>422</v>
      </c>
      <c r="L684" s="461">
        <v>1</v>
      </c>
      <c r="M684" s="382" t="s">
        <v>2574</v>
      </c>
      <c r="N684" s="462">
        <v>2022</v>
      </c>
      <c r="O684" s="463">
        <v>263</v>
      </c>
      <c r="P684" s="464">
        <f t="shared" si="35"/>
        <v>263</v>
      </c>
      <c r="Q684" s="462">
        <v>263</v>
      </c>
      <c r="R684" s="465">
        <f t="shared" si="33"/>
        <v>1</v>
      </c>
      <c r="S684" s="466">
        <f t="shared" si="34"/>
        <v>1</v>
      </c>
      <c r="T684" s="467"/>
    </row>
    <row r="685" spans="1:20" ht="16.5" hidden="1" customHeight="1">
      <c r="A685" s="382" t="s">
        <v>111</v>
      </c>
      <c r="B685" s="382" t="s">
        <v>2558</v>
      </c>
      <c r="C685" s="382" t="s">
        <v>663</v>
      </c>
      <c r="D685" s="382" t="s">
        <v>335</v>
      </c>
      <c r="E685" s="382" t="s">
        <v>661</v>
      </c>
      <c r="F685" s="382" t="s">
        <v>916</v>
      </c>
      <c r="G685" s="382" t="s">
        <v>181</v>
      </c>
      <c r="H685" s="382" t="s">
        <v>2613</v>
      </c>
      <c r="I685" s="382" t="s">
        <v>522</v>
      </c>
      <c r="J685" s="382" t="s">
        <v>2573</v>
      </c>
      <c r="K685" s="382" t="s">
        <v>422</v>
      </c>
      <c r="L685" s="461">
        <v>1</v>
      </c>
      <c r="M685" s="382" t="s">
        <v>2574</v>
      </c>
      <c r="N685" s="462">
        <v>2022</v>
      </c>
      <c r="O685" s="463">
        <v>263</v>
      </c>
      <c r="P685" s="464">
        <f t="shared" si="35"/>
        <v>263</v>
      </c>
      <c r="Q685" s="462">
        <v>263</v>
      </c>
      <c r="R685" s="465">
        <f t="shared" si="33"/>
        <v>1</v>
      </c>
      <c r="S685" s="466">
        <f t="shared" si="34"/>
        <v>1</v>
      </c>
      <c r="T685" s="467"/>
    </row>
    <row r="686" spans="1:20" ht="16.5" hidden="1" customHeight="1">
      <c r="A686" s="382" t="s">
        <v>111</v>
      </c>
      <c r="B686" s="382" t="s">
        <v>2558</v>
      </c>
      <c r="C686" s="382" t="s">
        <v>663</v>
      </c>
      <c r="D686" s="382" t="s">
        <v>335</v>
      </c>
      <c r="E686" s="382" t="s">
        <v>661</v>
      </c>
      <c r="F686" s="382" t="s">
        <v>916</v>
      </c>
      <c r="G686" s="382" t="s">
        <v>181</v>
      </c>
      <c r="H686" s="382" t="s">
        <v>2613</v>
      </c>
      <c r="I686" s="382" t="s">
        <v>524</v>
      </c>
      <c r="J686" s="382" t="s">
        <v>2573</v>
      </c>
      <c r="K686" s="382" t="s">
        <v>422</v>
      </c>
      <c r="L686" s="461">
        <v>1</v>
      </c>
      <c r="M686" s="382" t="s">
        <v>2574</v>
      </c>
      <c r="N686" s="462">
        <v>2022</v>
      </c>
      <c r="O686" s="463">
        <v>263</v>
      </c>
      <c r="P686" s="464">
        <f t="shared" si="35"/>
        <v>263</v>
      </c>
      <c r="Q686" s="462">
        <v>263</v>
      </c>
      <c r="R686" s="465">
        <f t="shared" si="33"/>
        <v>1</v>
      </c>
      <c r="S686" s="466">
        <f t="shared" si="34"/>
        <v>1</v>
      </c>
      <c r="T686" s="467"/>
    </row>
    <row r="687" spans="1:20" ht="16.5" hidden="1" customHeight="1">
      <c r="A687" s="382" t="s">
        <v>111</v>
      </c>
      <c r="B687" s="382" t="s">
        <v>2558</v>
      </c>
      <c r="C687" s="382" t="s">
        <v>663</v>
      </c>
      <c r="D687" s="382" t="s">
        <v>335</v>
      </c>
      <c r="E687" s="382" t="s">
        <v>661</v>
      </c>
      <c r="F687" s="382" t="s">
        <v>916</v>
      </c>
      <c r="G687" s="382" t="s">
        <v>181</v>
      </c>
      <c r="H687" s="382" t="s">
        <v>2614</v>
      </c>
      <c r="I687" s="382" t="s">
        <v>502</v>
      </c>
      <c r="J687" s="382" t="s">
        <v>2578</v>
      </c>
      <c r="K687" s="382" t="s">
        <v>422</v>
      </c>
      <c r="L687" s="461">
        <v>1</v>
      </c>
      <c r="M687" s="382" t="s">
        <v>2574</v>
      </c>
      <c r="N687" s="462">
        <v>2022</v>
      </c>
      <c r="O687" s="463">
        <v>74</v>
      </c>
      <c r="P687" s="464">
        <f t="shared" si="35"/>
        <v>74</v>
      </c>
      <c r="Q687" s="462">
        <v>74</v>
      </c>
      <c r="R687" s="465">
        <f t="shared" ref="R687:R750" si="36">Q687/P687</f>
        <v>1</v>
      </c>
      <c r="S687" s="466">
        <f t="shared" ref="S687:S750" si="37">Q687/O687</f>
        <v>1</v>
      </c>
      <c r="T687" s="467"/>
    </row>
    <row r="688" spans="1:20" ht="16.5" hidden="1" customHeight="1">
      <c r="A688" s="382" t="s">
        <v>111</v>
      </c>
      <c r="B688" s="382" t="s">
        <v>2558</v>
      </c>
      <c r="C688" s="382" t="s">
        <v>663</v>
      </c>
      <c r="D688" s="382" t="s">
        <v>335</v>
      </c>
      <c r="E688" s="382" t="s">
        <v>661</v>
      </c>
      <c r="F688" s="382" t="s">
        <v>916</v>
      </c>
      <c r="G688" s="382" t="s">
        <v>181</v>
      </c>
      <c r="H688" s="382" t="s">
        <v>2614</v>
      </c>
      <c r="I688" s="382" t="s">
        <v>506</v>
      </c>
      <c r="J688" s="382" t="s">
        <v>2578</v>
      </c>
      <c r="K688" s="382" t="s">
        <v>422</v>
      </c>
      <c r="L688" s="461">
        <v>1</v>
      </c>
      <c r="M688" s="382" t="s">
        <v>2574</v>
      </c>
      <c r="N688" s="462">
        <v>2022</v>
      </c>
      <c r="O688" s="463">
        <v>74</v>
      </c>
      <c r="P688" s="464">
        <f t="shared" si="35"/>
        <v>74</v>
      </c>
      <c r="Q688" s="462">
        <v>74</v>
      </c>
      <c r="R688" s="465">
        <f t="shared" si="36"/>
        <v>1</v>
      </c>
      <c r="S688" s="466">
        <f t="shared" si="37"/>
        <v>1</v>
      </c>
      <c r="T688" s="467"/>
    </row>
    <row r="689" spans="1:20" ht="16.5" hidden="1" customHeight="1">
      <c r="A689" s="382" t="s">
        <v>111</v>
      </c>
      <c r="B689" s="382" t="s">
        <v>2558</v>
      </c>
      <c r="C689" s="382" t="s">
        <v>663</v>
      </c>
      <c r="D689" s="382" t="s">
        <v>335</v>
      </c>
      <c r="E689" s="382" t="s">
        <v>661</v>
      </c>
      <c r="F689" s="382" t="s">
        <v>916</v>
      </c>
      <c r="G689" s="382" t="s">
        <v>181</v>
      </c>
      <c r="H689" s="382" t="s">
        <v>2614</v>
      </c>
      <c r="I689" s="382" t="s">
        <v>504</v>
      </c>
      <c r="J689" s="382" t="s">
        <v>2578</v>
      </c>
      <c r="K689" s="382" t="s">
        <v>422</v>
      </c>
      <c r="L689" s="461">
        <v>1</v>
      </c>
      <c r="M689" s="382" t="s">
        <v>2574</v>
      </c>
      <c r="N689" s="462">
        <v>2022</v>
      </c>
      <c r="O689" s="463">
        <v>74</v>
      </c>
      <c r="P689" s="464">
        <f t="shared" si="35"/>
        <v>74</v>
      </c>
      <c r="Q689" s="462">
        <v>74</v>
      </c>
      <c r="R689" s="465">
        <f t="shared" si="36"/>
        <v>1</v>
      </c>
      <c r="S689" s="466">
        <f t="shared" si="37"/>
        <v>1</v>
      </c>
      <c r="T689" s="467"/>
    </row>
    <row r="690" spans="1:20" ht="16.5" hidden="1" customHeight="1">
      <c r="A690" s="382" t="s">
        <v>111</v>
      </c>
      <c r="B690" s="382" t="s">
        <v>2558</v>
      </c>
      <c r="C690" s="382" t="s">
        <v>663</v>
      </c>
      <c r="D690" s="382" t="s">
        <v>335</v>
      </c>
      <c r="E690" s="382" t="s">
        <v>661</v>
      </c>
      <c r="F690" s="382" t="s">
        <v>916</v>
      </c>
      <c r="G690" s="382" t="s">
        <v>181</v>
      </c>
      <c r="H690" s="382" t="s">
        <v>2614</v>
      </c>
      <c r="I690" s="382" t="s">
        <v>505</v>
      </c>
      <c r="J690" s="382" t="s">
        <v>2578</v>
      </c>
      <c r="K690" s="382" t="s">
        <v>422</v>
      </c>
      <c r="L690" s="461">
        <v>1</v>
      </c>
      <c r="M690" s="382" t="s">
        <v>2574</v>
      </c>
      <c r="N690" s="462">
        <v>2022</v>
      </c>
      <c r="O690" s="463">
        <v>74</v>
      </c>
      <c r="P690" s="464">
        <f t="shared" si="35"/>
        <v>74</v>
      </c>
      <c r="Q690" s="462">
        <v>74</v>
      </c>
      <c r="R690" s="465">
        <f t="shared" si="36"/>
        <v>1</v>
      </c>
      <c r="S690" s="466">
        <f t="shared" si="37"/>
        <v>1</v>
      </c>
      <c r="T690" s="467"/>
    </row>
    <row r="691" spans="1:20" ht="16.5" hidden="1" customHeight="1">
      <c r="A691" s="382" t="s">
        <v>111</v>
      </c>
      <c r="B691" s="382" t="s">
        <v>2558</v>
      </c>
      <c r="C691" s="382" t="s">
        <v>663</v>
      </c>
      <c r="D691" s="382" t="s">
        <v>335</v>
      </c>
      <c r="E691" s="382" t="s">
        <v>661</v>
      </c>
      <c r="F691" s="382" t="s">
        <v>916</v>
      </c>
      <c r="G691" s="382" t="s">
        <v>181</v>
      </c>
      <c r="H691" s="382" t="s">
        <v>2614</v>
      </c>
      <c r="I691" s="382" t="s">
        <v>514</v>
      </c>
      <c r="J691" s="382" t="s">
        <v>2578</v>
      </c>
      <c r="K691" s="382" t="s">
        <v>422</v>
      </c>
      <c r="L691" s="461">
        <v>1</v>
      </c>
      <c r="M691" s="382" t="s">
        <v>2574</v>
      </c>
      <c r="N691" s="462">
        <v>2022</v>
      </c>
      <c r="O691" s="463">
        <v>74</v>
      </c>
      <c r="P691" s="464">
        <f t="shared" si="35"/>
        <v>74</v>
      </c>
      <c r="Q691" s="462">
        <v>74</v>
      </c>
      <c r="R691" s="465">
        <f t="shared" si="36"/>
        <v>1</v>
      </c>
      <c r="S691" s="466">
        <f t="shared" si="37"/>
        <v>1</v>
      </c>
      <c r="T691" s="467"/>
    </row>
    <row r="692" spans="1:20" ht="16.5" hidden="1" customHeight="1">
      <c r="A692" s="382" t="s">
        <v>111</v>
      </c>
      <c r="B692" s="382" t="s">
        <v>2558</v>
      </c>
      <c r="C692" s="382" t="s">
        <v>663</v>
      </c>
      <c r="D692" s="382" t="s">
        <v>335</v>
      </c>
      <c r="E692" s="382" t="s">
        <v>661</v>
      </c>
      <c r="F692" s="382" t="s">
        <v>916</v>
      </c>
      <c r="G692" s="382" t="s">
        <v>181</v>
      </c>
      <c r="H692" s="382" t="s">
        <v>2614</v>
      </c>
      <c r="I692" s="382" t="s">
        <v>2563</v>
      </c>
      <c r="J692" s="382" t="s">
        <v>2578</v>
      </c>
      <c r="K692" s="382" t="s">
        <v>422</v>
      </c>
      <c r="L692" s="461">
        <v>1</v>
      </c>
      <c r="M692" s="382" t="s">
        <v>2574</v>
      </c>
      <c r="N692" s="462">
        <v>2022</v>
      </c>
      <c r="O692" s="463">
        <v>74</v>
      </c>
      <c r="P692" s="464">
        <f t="shared" si="35"/>
        <v>74</v>
      </c>
      <c r="Q692" s="462">
        <v>74</v>
      </c>
      <c r="R692" s="465">
        <f t="shared" si="36"/>
        <v>1</v>
      </c>
      <c r="S692" s="466">
        <f t="shared" si="37"/>
        <v>1</v>
      </c>
      <c r="T692" s="467"/>
    </row>
    <row r="693" spans="1:20" ht="16.5" hidden="1" customHeight="1">
      <c r="A693" s="382" t="s">
        <v>111</v>
      </c>
      <c r="B693" s="382" t="s">
        <v>2558</v>
      </c>
      <c r="C693" s="382" t="s">
        <v>663</v>
      </c>
      <c r="D693" s="382" t="s">
        <v>335</v>
      </c>
      <c r="E693" s="382" t="s">
        <v>661</v>
      </c>
      <c r="F693" s="382" t="s">
        <v>916</v>
      </c>
      <c r="G693" s="382" t="s">
        <v>181</v>
      </c>
      <c r="H693" s="382" t="s">
        <v>2614</v>
      </c>
      <c r="I693" s="382" t="s">
        <v>507</v>
      </c>
      <c r="J693" s="382" t="s">
        <v>2578</v>
      </c>
      <c r="K693" s="382" t="s">
        <v>422</v>
      </c>
      <c r="L693" s="461">
        <v>1</v>
      </c>
      <c r="M693" s="382" t="s">
        <v>2574</v>
      </c>
      <c r="N693" s="462">
        <v>2022</v>
      </c>
      <c r="O693" s="463">
        <v>74</v>
      </c>
      <c r="P693" s="464">
        <f t="shared" si="35"/>
        <v>74</v>
      </c>
      <c r="Q693" s="462">
        <v>74</v>
      </c>
      <c r="R693" s="465">
        <f t="shared" si="36"/>
        <v>1</v>
      </c>
      <c r="S693" s="466">
        <f t="shared" si="37"/>
        <v>1</v>
      </c>
      <c r="T693" s="467"/>
    </row>
    <row r="694" spans="1:20" ht="16.5" hidden="1" customHeight="1">
      <c r="A694" s="382" t="s">
        <v>111</v>
      </c>
      <c r="B694" s="382" t="s">
        <v>2558</v>
      </c>
      <c r="C694" s="382" t="s">
        <v>663</v>
      </c>
      <c r="D694" s="382" t="s">
        <v>335</v>
      </c>
      <c r="E694" s="382" t="s">
        <v>661</v>
      </c>
      <c r="F694" s="382" t="s">
        <v>916</v>
      </c>
      <c r="G694" s="382" t="s">
        <v>181</v>
      </c>
      <c r="H694" s="382" t="s">
        <v>2614</v>
      </c>
      <c r="I694" s="382" t="s">
        <v>2564</v>
      </c>
      <c r="J694" s="382" t="s">
        <v>2578</v>
      </c>
      <c r="K694" s="382" t="s">
        <v>422</v>
      </c>
      <c r="L694" s="461">
        <v>1</v>
      </c>
      <c r="M694" s="382" t="s">
        <v>2574</v>
      </c>
      <c r="N694" s="462">
        <v>2022</v>
      </c>
      <c r="O694" s="463">
        <v>74</v>
      </c>
      <c r="P694" s="464">
        <f t="shared" si="35"/>
        <v>74</v>
      </c>
      <c r="Q694" s="462">
        <v>74</v>
      </c>
      <c r="R694" s="465">
        <f t="shared" si="36"/>
        <v>1</v>
      </c>
      <c r="S694" s="466">
        <f t="shared" si="37"/>
        <v>1</v>
      </c>
      <c r="T694" s="467"/>
    </row>
    <row r="695" spans="1:20" ht="16.5" hidden="1" customHeight="1">
      <c r="A695" s="382" t="s">
        <v>111</v>
      </c>
      <c r="B695" s="382" t="s">
        <v>2558</v>
      </c>
      <c r="C695" s="382" t="s">
        <v>663</v>
      </c>
      <c r="D695" s="382" t="s">
        <v>335</v>
      </c>
      <c r="E695" s="382" t="s">
        <v>661</v>
      </c>
      <c r="F695" s="382" t="s">
        <v>916</v>
      </c>
      <c r="G695" s="382" t="s">
        <v>181</v>
      </c>
      <c r="H695" s="382" t="s">
        <v>2614</v>
      </c>
      <c r="I695" s="382" t="s">
        <v>2565</v>
      </c>
      <c r="J695" s="382" t="s">
        <v>2578</v>
      </c>
      <c r="K695" s="382" t="s">
        <v>422</v>
      </c>
      <c r="L695" s="461">
        <v>1</v>
      </c>
      <c r="M695" s="382" t="s">
        <v>2574</v>
      </c>
      <c r="N695" s="462">
        <v>2022</v>
      </c>
      <c r="O695" s="463">
        <v>74</v>
      </c>
      <c r="P695" s="464">
        <f t="shared" si="35"/>
        <v>74</v>
      </c>
      <c r="Q695" s="462">
        <v>74</v>
      </c>
      <c r="R695" s="465">
        <f t="shared" si="36"/>
        <v>1</v>
      </c>
      <c r="S695" s="466">
        <f t="shared" si="37"/>
        <v>1</v>
      </c>
      <c r="T695" s="467"/>
    </row>
    <row r="696" spans="1:20" ht="16.5" hidden="1" customHeight="1">
      <c r="A696" s="382" t="s">
        <v>111</v>
      </c>
      <c r="B696" s="382" t="s">
        <v>2558</v>
      </c>
      <c r="C696" s="382" t="s">
        <v>663</v>
      </c>
      <c r="D696" s="382" t="s">
        <v>335</v>
      </c>
      <c r="E696" s="382" t="s">
        <v>661</v>
      </c>
      <c r="F696" s="382" t="s">
        <v>916</v>
      </c>
      <c r="G696" s="382" t="s">
        <v>181</v>
      </c>
      <c r="H696" s="382" t="s">
        <v>2614</v>
      </c>
      <c r="I696" s="382" t="s">
        <v>509</v>
      </c>
      <c r="J696" s="382" t="s">
        <v>2578</v>
      </c>
      <c r="K696" s="382" t="s">
        <v>422</v>
      </c>
      <c r="L696" s="461">
        <v>1</v>
      </c>
      <c r="M696" s="382" t="s">
        <v>2574</v>
      </c>
      <c r="N696" s="462">
        <v>2022</v>
      </c>
      <c r="O696" s="463">
        <v>74</v>
      </c>
      <c r="P696" s="464">
        <f t="shared" si="35"/>
        <v>74</v>
      </c>
      <c r="Q696" s="462">
        <v>74</v>
      </c>
      <c r="R696" s="465">
        <f t="shared" si="36"/>
        <v>1</v>
      </c>
      <c r="S696" s="466">
        <f t="shared" si="37"/>
        <v>1</v>
      </c>
      <c r="T696" s="467"/>
    </row>
    <row r="697" spans="1:20" ht="16.5" hidden="1" customHeight="1">
      <c r="A697" s="382" t="s">
        <v>111</v>
      </c>
      <c r="B697" s="382" t="s">
        <v>2558</v>
      </c>
      <c r="C697" s="382" t="s">
        <v>663</v>
      </c>
      <c r="D697" s="382" t="s">
        <v>335</v>
      </c>
      <c r="E697" s="382" t="s">
        <v>661</v>
      </c>
      <c r="F697" s="382" t="s">
        <v>916</v>
      </c>
      <c r="G697" s="382" t="s">
        <v>181</v>
      </c>
      <c r="H697" s="382" t="s">
        <v>2614</v>
      </c>
      <c r="I697" s="382" t="s">
        <v>2566</v>
      </c>
      <c r="J697" s="382" t="s">
        <v>2578</v>
      </c>
      <c r="K697" s="382" t="s">
        <v>422</v>
      </c>
      <c r="L697" s="461">
        <v>1</v>
      </c>
      <c r="M697" s="382" t="s">
        <v>2574</v>
      </c>
      <c r="N697" s="462">
        <v>2022</v>
      </c>
      <c r="O697" s="463">
        <v>74</v>
      </c>
      <c r="P697" s="464">
        <f t="shared" si="35"/>
        <v>74</v>
      </c>
      <c r="Q697" s="462">
        <v>74</v>
      </c>
      <c r="R697" s="465">
        <f t="shared" si="36"/>
        <v>1</v>
      </c>
      <c r="S697" s="466">
        <f t="shared" si="37"/>
        <v>1</v>
      </c>
      <c r="T697" s="467"/>
    </row>
    <row r="698" spans="1:20" ht="16.5" hidden="1" customHeight="1">
      <c r="A698" s="382" t="s">
        <v>111</v>
      </c>
      <c r="B698" s="382" t="s">
        <v>2558</v>
      </c>
      <c r="C698" s="382" t="s">
        <v>663</v>
      </c>
      <c r="D698" s="382" t="s">
        <v>335</v>
      </c>
      <c r="E698" s="382" t="s">
        <v>661</v>
      </c>
      <c r="F698" s="382" t="s">
        <v>916</v>
      </c>
      <c r="G698" s="382" t="s">
        <v>181</v>
      </c>
      <c r="H698" s="382" t="s">
        <v>2614</v>
      </c>
      <c r="I698" s="382" t="s">
        <v>2567</v>
      </c>
      <c r="J698" s="382" t="s">
        <v>2578</v>
      </c>
      <c r="K698" s="382" t="s">
        <v>422</v>
      </c>
      <c r="L698" s="461">
        <v>1</v>
      </c>
      <c r="M698" s="382" t="s">
        <v>2574</v>
      </c>
      <c r="N698" s="462">
        <v>2022</v>
      </c>
      <c r="O698" s="463">
        <v>74</v>
      </c>
      <c r="P698" s="464">
        <f t="shared" si="35"/>
        <v>74</v>
      </c>
      <c r="Q698" s="462">
        <v>74</v>
      </c>
      <c r="R698" s="465">
        <f t="shared" si="36"/>
        <v>1</v>
      </c>
      <c r="S698" s="466">
        <f t="shared" si="37"/>
        <v>1</v>
      </c>
      <c r="T698" s="467"/>
    </row>
    <row r="699" spans="1:20" ht="16.5" hidden="1" customHeight="1">
      <c r="A699" s="382" t="s">
        <v>111</v>
      </c>
      <c r="B699" s="382" t="s">
        <v>2558</v>
      </c>
      <c r="C699" s="382" t="s">
        <v>663</v>
      </c>
      <c r="D699" s="382" t="s">
        <v>335</v>
      </c>
      <c r="E699" s="382" t="s">
        <v>661</v>
      </c>
      <c r="F699" s="382" t="s">
        <v>916</v>
      </c>
      <c r="G699" s="382" t="s">
        <v>181</v>
      </c>
      <c r="H699" s="382" t="s">
        <v>2614</v>
      </c>
      <c r="I699" s="382" t="s">
        <v>2568</v>
      </c>
      <c r="J699" s="382" t="s">
        <v>2578</v>
      </c>
      <c r="K699" s="382" t="s">
        <v>422</v>
      </c>
      <c r="L699" s="461">
        <v>1</v>
      </c>
      <c r="M699" s="382" t="s">
        <v>2574</v>
      </c>
      <c r="N699" s="462">
        <v>2022</v>
      </c>
      <c r="O699" s="463">
        <v>74</v>
      </c>
      <c r="P699" s="464">
        <f t="shared" si="35"/>
        <v>74</v>
      </c>
      <c r="Q699" s="462">
        <v>74</v>
      </c>
      <c r="R699" s="465">
        <f t="shared" si="36"/>
        <v>1</v>
      </c>
      <c r="S699" s="466">
        <f t="shared" si="37"/>
        <v>1</v>
      </c>
      <c r="T699" s="467"/>
    </row>
    <row r="700" spans="1:20" ht="16.5" hidden="1" customHeight="1">
      <c r="A700" s="382" t="s">
        <v>111</v>
      </c>
      <c r="B700" s="382" t="s">
        <v>2558</v>
      </c>
      <c r="C700" s="382" t="s">
        <v>663</v>
      </c>
      <c r="D700" s="382" t="s">
        <v>335</v>
      </c>
      <c r="E700" s="382" t="s">
        <v>661</v>
      </c>
      <c r="F700" s="382" t="s">
        <v>916</v>
      </c>
      <c r="G700" s="382" t="s">
        <v>181</v>
      </c>
      <c r="H700" s="382" t="s">
        <v>2614</v>
      </c>
      <c r="I700" s="382" t="s">
        <v>2569</v>
      </c>
      <c r="J700" s="382" t="s">
        <v>2561</v>
      </c>
      <c r="K700" s="382" t="s">
        <v>426</v>
      </c>
      <c r="L700" s="461">
        <v>0.05</v>
      </c>
      <c r="M700" s="382" t="s">
        <v>2576</v>
      </c>
      <c r="N700" s="462">
        <v>2022</v>
      </c>
      <c r="O700" s="463">
        <v>74</v>
      </c>
      <c r="P700" s="464">
        <f t="shared" si="35"/>
        <v>4</v>
      </c>
      <c r="Q700" s="462">
        <v>3</v>
      </c>
      <c r="R700" s="465">
        <f t="shared" si="36"/>
        <v>0.75</v>
      </c>
      <c r="S700" s="466">
        <f t="shared" si="37"/>
        <v>4.0540540540540543E-2</v>
      </c>
      <c r="T700" s="468" t="s">
        <v>2754</v>
      </c>
    </row>
    <row r="701" spans="1:20" ht="16.5" hidden="1" customHeight="1">
      <c r="A701" s="382" t="s">
        <v>111</v>
      </c>
      <c r="B701" s="382" t="s">
        <v>2558</v>
      </c>
      <c r="C701" s="382" t="s">
        <v>663</v>
      </c>
      <c r="D701" s="382" t="s">
        <v>335</v>
      </c>
      <c r="E701" s="382" t="s">
        <v>661</v>
      </c>
      <c r="F701" s="382" t="s">
        <v>916</v>
      </c>
      <c r="G701" s="382" t="s">
        <v>181</v>
      </c>
      <c r="H701" s="382" t="s">
        <v>2614</v>
      </c>
      <c r="I701" s="382" t="s">
        <v>2570</v>
      </c>
      <c r="J701" s="382" t="s">
        <v>2561</v>
      </c>
      <c r="K701" s="382" t="s">
        <v>426</v>
      </c>
      <c r="L701" s="461">
        <v>0.05</v>
      </c>
      <c r="M701" s="382" t="s">
        <v>2576</v>
      </c>
      <c r="N701" s="462">
        <v>2022</v>
      </c>
      <c r="O701" s="463">
        <v>74</v>
      </c>
      <c r="P701" s="464">
        <f t="shared" si="35"/>
        <v>4</v>
      </c>
      <c r="Q701" s="462">
        <v>3</v>
      </c>
      <c r="R701" s="465">
        <f t="shared" si="36"/>
        <v>0.75</v>
      </c>
      <c r="S701" s="466">
        <f t="shared" si="37"/>
        <v>4.0540540540540543E-2</v>
      </c>
      <c r="T701" s="468" t="s">
        <v>2754</v>
      </c>
    </row>
    <row r="702" spans="1:20" ht="16.5" hidden="1" customHeight="1">
      <c r="A702" s="382" t="s">
        <v>111</v>
      </c>
      <c r="B702" s="382" t="s">
        <v>2558</v>
      </c>
      <c r="C702" s="382" t="s">
        <v>663</v>
      </c>
      <c r="D702" s="382" t="s">
        <v>335</v>
      </c>
      <c r="E702" s="382" t="s">
        <v>661</v>
      </c>
      <c r="F702" s="382" t="s">
        <v>916</v>
      </c>
      <c r="G702" s="382" t="s">
        <v>181</v>
      </c>
      <c r="H702" s="382" t="s">
        <v>2614</v>
      </c>
      <c r="I702" s="382" t="s">
        <v>516</v>
      </c>
      <c r="J702" s="382" t="s">
        <v>2561</v>
      </c>
      <c r="K702" s="382" t="s">
        <v>426</v>
      </c>
      <c r="L702" s="461">
        <v>0.05</v>
      </c>
      <c r="M702" s="382" t="s">
        <v>2576</v>
      </c>
      <c r="N702" s="462">
        <v>2022</v>
      </c>
      <c r="O702" s="463">
        <v>74</v>
      </c>
      <c r="P702" s="464">
        <f t="shared" si="35"/>
        <v>4</v>
      </c>
      <c r="Q702" s="462">
        <v>3</v>
      </c>
      <c r="R702" s="465">
        <f t="shared" si="36"/>
        <v>0.75</v>
      </c>
      <c r="S702" s="466">
        <f t="shared" si="37"/>
        <v>4.0540540540540543E-2</v>
      </c>
      <c r="T702" s="468" t="s">
        <v>2754</v>
      </c>
    </row>
    <row r="703" spans="1:20" ht="16.5" hidden="1" customHeight="1">
      <c r="A703" s="382" t="s">
        <v>111</v>
      </c>
      <c r="B703" s="382" t="s">
        <v>2558</v>
      </c>
      <c r="C703" s="382" t="s">
        <v>663</v>
      </c>
      <c r="D703" s="382" t="s">
        <v>335</v>
      </c>
      <c r="E703" s="382" t="s">
        <v>661</v>
      </c>
      <c r="F703" s="382" t="s">
        <v>916</v>
      </c>
      <c r="G703" s="382" t="s">
        <v>181</v>
      </c>
      <c r="H703" s="382" t="s">
        <v>2614</v>
      </c>
      <c r="I703" s="382" t="s">
        <v>2571</v>
      </c>
      <c r="J703" s="382" t="s">
        <v>2561</v>
      </c>
      <c r="K703" s="382" t="s">
        <v>426</v>
      </c>
      <c r="L703" s="461">
        <v>0.05</v>
      </c>
      <c r="M703" s="382" t="s">
        <v>2576</v>
      </c>
      <c r="N703" s="462">
        <v>2022</v>
      </c>
      <c r="O703" s="463">
        <v>74</v>
      </c>
      <c r="P703" s="464">
        <f t="shared" si="35"/>
        <v>4</v>
      </c>
      <c r="Q703" s="469">
        <v>18</v>
      </c>
      <c r="R703" s="465">
        <f t="shared" si="36"/>
        <v>4.5</v>
      </c>
      <c r="S703" s="466">
        <f t="shared" si="37"/>
        <v>0.24324324324324326</v>
      </c>
      <c r="T703" s="468" t="s">
        <v>2752</v>
      </c>
    </row>
    <row r="704" spans="1:20" ht="16.5" hidden="1" customHeight="1">
      <c r="A704" s="382" t="s">
        <v>111</v>
      </c>
      <c r="B704" s="382" t="s">
        <v>2558</v>
      </c>
      <c r="C704" s="382" t="s">
        <v>663</v>
      </c>
      <c r="D704" s="382" t="s">
        <v>335</v>
      </c>
      <c r="E704" s="382" t="s">
        <v>661</v>
      </c>
      <c r="F704" s="382" t="s">
        <v>916</v>
      </c>
      <c r="G704" s="382" t="s">
        <v>181</v>
      </c>
      <c r="H704" s="382" t="s">
        <v>2614</v>
      </c>
      <c r="I704" s="382" t="s">
        <v>523</v>
      </c>
      <c r="J704" s="382" t="s">
        <v>2578</v>
      </c>
      <c r="K704" s="382" t="s">
        <v>422</v>
      </c>
      <c r="L704" s="461">
        <v>1</v>
      </c>
      <c r="M704" s="382" t="s">
        <v>2574</v>
      </c>
      <c r="N704" s="462">
        <v>2022</v>
      </c>
      <c r="O704" s="463">
        <v>74</v>
      </c>
      <c r="P704" s="464">
        <f t="shared" si="35"/>
        <v>74</v>
      </c>
      <c r="Q704" s="462">
        <v>74</v>
      </c>
      <c r="R704" s="465">
        <f t="shared" si="36"/>
        <v>1</v>
      </c>
      <c r="S704" s="466">
        <f t="shared" si="37"/>
        <v>1</v>
      </c>
      <c r="T704" s="467"/>
    </row>
    <row r="705" spans="1:20" ht="16.5" hidden="1" customHeight="1">
      <c r="A705" s="382" t="s">
        <v>111</v>
      </c>
      <c r="B705" s="382" t="s">
        <v>2558</v>
      </c>
      <c r="C705" s="382" t="s">
        <v>663</v>
      </c>
      <c r="D705" s="382" t="s">
        <v>335</v>
      </c>
      <c r="E705" s="382" t="s">
        <v>661</v>
      </c>
      <c r="F705" s="382" t="s">
        <v>916</v>
      </c>
      <c r="G705" s="382" t="s">
        <v>181</v>
      </c>
      <c r="H705" s="382" t="s">
        <v>2614</v>
      </c>
      <c r="I705" s="382" t="s">
        <v>522</v>
      </c>
      <c r="J705" s="382" t="s">
        <v>2578</v>
      </c>
      <c r="K705" s="382" t="s">
        <v>422</v>
      </c>
      <c r="L705" s="461">
        <v>1</v>
      </c>
      <c r="M705" s="382" t="s">
        <v>2574</v>
      </c>
      <c r="N705" s="462">
        <v>2022</v>
      </c>
      <c r="O705" s="463">
        <v>74</v>
      </c>
      <c r="P705" s="464">
        <f t="shared" si="35"/>
        <v>74</v>
      </c>
      <c r="Q705" s="462">
        <v>74</v>
      </c>
      <c r="R705" s="465">
        <f t="shared" si="36"/>
        <v>1</v>
      </c>
      <c r="S705" s="466">
        <f t="shared" si="37"/>
        <v>1</v>
      </c>
      <c r="T705" s="467"/>
    </row>
    <row r="706" spans="1:20" ht="16.5" hidden="1" customHeight="1">
      <c r="A706" s="382" t="s">
        <v>111</v>
      </c>
      <c r="B706" s="382" t="s">
        <v>2558</v>
      </c>
      <c r="C706" s="382" t="s">
        <v>663</v>
      </c>
      <c r="D706" s="382" t="s">
        <v>335</v>
      </c>
      <c r="E706" s="382" t="s">
        <v>661</v>
      </c>
      <c r="F706" s="382" t="s">
        <v>916</v>
      </c>
      <c r="G706" s="382" t="s">
        <v>181</v>
      </c>
      <c r="H706" s="382" t="s">
        <v>2614</v>
      </c>
      <c r="I706" s="382" t="s">
        <v>524</v>
      </c>
      <c r="J706" s="382" t="s">
        <v>2578</v>
      </c>
      <c r="K706" s="382" t="s">
        <v>422</v>
      </c>
      <c r="L706" s="461">
        <v>1</v>
      </c>
      <c r="M706" s="382" t="s">
        <v>2574</v>
      </c>
      <c r="N706" s="462">
        <v>2022</v>
      </c>
      <c r="O706" s="463">
        <v>74</v>
      </c>
      <c r="P706" s="464">
        <f t="shared" si="35"/>
        <v>74</v>
      </c>
      <c r="Q706" s="462">
        <v>74</v>
      </c>
      <c r="R706" s="465">
        <f t="shared" si="36"/>
        <v>1</v>
      </c>
      <c r="S706" s="466">
        <f t="shared" si="37"/>
        <v>1</v>
      </c>
      <c r="T706" s="467"/>
    </row>
    <row r="707" spans="1:20" ht="16.5" hidden="1" customHeight="1">
      <c r="A707" s="382" t="s">
        <v>111</v>
      </c>
      <c r="B707" s="382" t="s">
        <v>2558</v>
      </c>
      <c r="C707" s="382" t="s">
        <v>663</v>
      </c>
      <c r="D707" s="382" t="s">
        <v>335</v>
      </c>
      <c r="E707" s="382" t="s">
        <v>661</v>
      </c>
      <c r="F707" s="382" t="s">
        <v>916</v>
      </c>
      <c r="G707" s="382" t="s">
        <v>181</v>
      </c>
      <c r="H707" s="382" t="s">
        <v>2615</v>
      </c>
      <c r="I707" s="382" t="s">
        <v>502</v>
      </c>
      <c r="J707" s="382" t="s">
        <v>2578</v>
      </c>
      <c r="K707" s="382" t="s">
        <v>422</v>
      </c>
      <c r="L707" s="461">
        <v>1</v>
      </c>
      <c r="M707" s="382" t="s">
        <v>2574</v>
      </c>
      <c r="N707" s="462">
        <v>2022</v>
      </c>
      <c r="O707" s="463">
        <v>17</v>
      </c>
      <c r="P707" s="464">
        <f t="shared" si="35"/>
        <v>17</v>
      </c>
      <c r="Q707" s="462">
        <v>17</v>
      </c>
      <c r="R707" s="465">
        <f t="shared" si="36"/>
        <v>1</v>
      </c>
      <c r="S707" s="466">
        <f t="shared" si="37"/>
        <v>1</v>
      </c>
      <c r="T707" s="467"/>
    </row>
    <row r="708" spans="1:20" ht="16.5" hidden="1" customHeight="1">
      <c r="A708" s="382" t="s">
        <v>111</v>
      </c>
      <c r="B708" s="382" t="s">
        <v>2558</v>
      </c>
      <c r="C708" s="382" t="s">
        <v>663</v>
      </c>
      <c r="D708" s="382" t="s">
        <v>335</v>
      </c>
      <c r="E708" s="382" t="s">
        <v>661</v>
      </c>
      <c r="F708" s="382" t="s">
        <v>916</v>
      </c>
      <c r="G708" s="382" t="s">
        <v>181</v>
      </c>
      <c r="H708" s="382" t="s">
        <v>2615</v>
      </c>
      <c r="I708" s="382" t="s">
        <v>506</v>
      </c>
      <c r="J708" s="382" t="s">
        <v>2578</v>
      </c>
      <c r="K708" s="382" t="s">
        <v>422</v>
      </c>
      <c r="L708" s="461">
        <v>1</v>
      </c>
      <c r="M708" s="382" t="s">
        <v>2574</v>
      </c>
      <c r="N708" s="462">
        <v>2022</v>
      </c>
      <c r="O708" s="463">
        <v>17</v>
      </c>
      <c r="P708" s="464">
        <f t="shared" si="35"/>
        <v>17</v>
      </c>
      <c r="Q708" s="462">
        <v>17</v>
      </c>
      <c r="R708" s="465">
        <f t="shared" si="36"/>
        <v>1</v>
      </c>
      <c r="S708" s="466">
        <f t="shared" si="37"/>
        <v>1</v>
      </c>
      <c r="T708" s="467"/>
    </row>
    <row r="709" spans="1:20" ht="16.5" hidden="1" customHeight="1">
      <c r="A709" s="382" t="s">
        <v>111</v>
      </c>
      <c r="B709" s="382" t="s">
        <v>2558</v>
      </c>
      <c r="C709" s="382" t="s">
        <v>663</v>
      </c>
      <c r="D709" s="382" t="s">
        <v>335</v>
      </c>
      <c r="E709" s="382" t="s">
        <v>661</v>
      </c>
      <c r="F709" s="382" t="s">
        <v>916</v>
      </c>
      <c r="G709" s="382" t="s">
        <v>181</v>
      </c>
      <c r="H709" s="382" t="s">
        <v>2615</v>
      </c>
      <c r="I709" s="382" t="s">
        <v>504</v>
      </c>
      <c r="J709" s="382" t="s">
        <v>2578</v>
      </c>
      <c r="K709" s="382" t="s">
        <v>422</v>
      </c>
      <c r="L709" s="461">
        <v>1</v>
      </c>
      <c r="M709" s="382" t="s">
        <v>2574</v>
      </c>
      <c r="N709" s="462">
        <v>2022</v>
      </c>
      <c r="O709" s="463">
        <v>17</v>
      </c>
      <c r="P709" s="464">
        <f t="shared" si="35"/>
        <v>17</v>
      </c>
      <c r="Q709" s="462">
        <v>17</v>
      </c>
      <c r="R709" s="465">
        <f t="shared" si="36"/>
        <v>1</v>
      </c>
      <c r="S709" s="466">
        <f t="shared" si="37"/>
        <v>1</v>
      </c>
      <c r="T709" s="467"/>
    </row>
    <row r="710" spans="1:20" ht="16.5" hidden="1" customHeight="1">
      <c r="A710" s="382" t="s">
        <v>111</v>
      </c>
      <c r="B710" s="382" t="s">
        <v>2558</v>
      </c>
      <c r="C710" s="382" t="s">
        <v>663</v>
      </c>
      <c r="D710" s="382" t="s">
        <v>335</v>
      </c>
      <c r="E710" s="382" t="s">
        <v>661</v>
      </c>
      <c r="F710" s="382" t="s">
        <v>916</v>
      </c>
      <c r="G710" s="382" t="s">
        <v>181</v>
      </c>
      <c r="H710" s="382" t="s">
        <v>2615</v>
      </c>
      <c r="I710" s="382" t="s">
        <v>505</v>
      </c>
      <c r="J710" s="382" t="s">
        <v>2578</v>
      </c>
      <c r="K710" s="382" t="s">
        <v>422</v>
      </c>
      <c r="L710" s="461">
        <v>1</v>
      </c>
      <c r="M710" s="382" t="s">
        <v>2574</v>
      </c>
      <c r="N710" s="462">
        <v>2022</v>
      </c>
      <c r="O710" s="463">
        <v>17</v>
      </c>
      <c r="P710" s="464">
        <f t="shared" si="35"/>
        <v>17</v>
      </c>
      <c r="Q710" s="462">
        <v>17</v>
      </c>
      <c r="R710" s="465">
        <f t="shared" si="36"/>
        <v>1</v>
      </c>
      <c r="S710" s="466">
        <f t="shared" si="37"/>
        <v>1</v>
      </c>
      <c r="T710" s="467"/>
    </row>
    <row r="711" spans="1:20" ht="16.5" hidden="1" customHeight="1">
      <c r="A711" s="382" t="s">
        <v>111</v>
      </c>
      <c r="B711" s="382" t="s">
        <v>2558</v>
      </c>
      <c r="C711" s="382" t="s">
        <v>663</v>
      </c>
      <c r="D711" s="382" t="s">
        <v>335</v>
      </c>
      <c r="E711" s="382" t="s">
        <v>661</v>
      </c>
      <c r="F711" s="382" t="s">
        <v>916</v>
      </c>
      <c r="G711" s="382" t="s">
        <v>181</v>
      </c>
      <c r="H711" s="382" t="s">
        <v>2615</v>
      </c>
      <c r="I711" s="382" t="s">
        <v>514</v>
      </c>
      <c r="J711" s="382" t="s">
        <v>2578</v>
      </c>
      <c r="K711" s="382" t="s">
        <v>422</v>
      </c>
      <c r="L711" s="461">
        <v>1</v>
      </c>
      <c r="M711" s="382" t="s">
        <v>2574</v>
      </c>
      <c r="N711" s="462">
        <v>2022</v>
      </c>
      <c r="O711" s="463">
        <v>17</v>
      </c>
      <c r="P711" s="464">
        <f t="shared" si="35"/>
        <v>17</v>
      </c>
      <c r="Q711" s="462">
        <v>17</v>
      </c>
      <c r="R711" s="465">
        <f t="shared" si="36"/>
        <v>1</v>
      </c>
      <c r="S711" s="466">
        <f t="shared" si="37"/>
        <v>1</v>
      </c>
      <c r="T711" s="467"/>
    </row>
    <row r="712" spans="1:20" ht="16.5" hidden="1" customHeight="1">
      <c r="A712" s="382" t="s">
        <v>111</v>
      </c>
      <c r="B712" s="382" t="s">
        <v>2558</v>
      </c>
      <c r="C712" s="382" t="s">
        <v>663</v>
      </c>
      <c r="D712" s="382" t="s">
        <v>335</v>
      </c>
      <c r="E712" s="382" t="s">
        <v>661</v>
      </c>
      <c r="F712" s="382" t="s">
        <v>916</v>
      </c>
      <c r="G712" s="382" t="s">
        <v>181</v>
      </c>
      <c r="H712" s="382" t="s">
        <v>2615</v>
      </c>
      <c r="I712" s="382" t="s">
        <v>2563</v>
      </c>
      <c r="J712" s="382" t="s">
        <v>2578</v>
      </c>
      <c r="K712" s="382" t="s">
        <v>422</v>
      </c>
      <c r="L712" s="461">
        <v>1</v>
      </c>
      <c r="M712" s="382" t="s">
        <v>2574</v>
      </c>
      <c r="N712" s="462">
        <v>2022</v>
      </c>
      <c r="O712" s="463">
        <v>17</v>
      </c>
      <c r="P712" s="464">
        <f t="shared" si="35"/>
        <v>17</v>
      </c>
      <c r="Q712" s="462">
        <v>17</v>
      </c>
      <c r="R712" s="465">
        <f t="shared" si="36"/>
        <v>1</v>
      </c>
      <c r="S712" s="466">
        <f t="shared" si="37"/>
        <v>1</v>
      </c>
      <c r="T712" s="467"/>
    </row>
    <row r="713" spans="1:20" ht="16.5" hidden="1" customHeight="1">
      <c r="A713" s="382" t="s">
        <v>111</v>
      </c>
      <c r="B713" s="382" t="s">
        <v>2558</v>
      </c>
      <c r="C713" s="382" t="s">
        <v>663</v>
      </c>
      <c r="D713" s="382" t="s">
        <v>335</v>
      </c>
      <c r="E713" s="382" t="s">
        <v>661</v>
      </c>
      <c r="F713" s="382" t="s">
        <v>916</v>
      </c>
      <c r="G713" s="382" t="s">
        <v>181</v>
      </c>
      <c r="H713" s="382" t="s">
        <v>2615</v>
      </c>
      <c r="I713" s="382" t="s">
        <v>507</v>
      </c>
      <c r="J713" s="382" t="s">
        <v>2578</v>
      </c>
      <c r="K713" s="382" t="s">
        <v>422</v>
      </c>
      <c r="L713" s="461">
        <v>1</v>
      </c>
      <c r="M713" s="382" t="s">
        <v>2574</v>
      </c>
      <c r="N713" s="462">
        <v>2022</v>
      </c>
      <c r="O713" s="463">
        <v>17</v>
      </c>
      <c r="P713" s="464">
        <f t="shared" si="35"/>
        <v>17</v>
      </c>
      <c r="Q713" s="462">
        <v>17</v>
      </c>
      <c r="R713" s="465">
        <f t="shared" si="36"/>
        <v>1</v>
      </c>
      <c r="S713" s="466">
        <f t="shared" si="37"/>
        <v>1</v>
      </c>
      <c r="T713" s="467"/>
    </row>
    <row r="714" spans="1:20" ht="16.5" hidden="1" customHeight="1">
      <c r="A714" s="382" t="s">
        <v>111</v>
      </c>
      <c r="B714" s="382" t="s">
        <v>2558</v>
      </c>
      <c r="C714" s="382" t="s">
        <v>663</v>
      </c>
      <c r="D714" s="382" t="s">
        <v>335</v>
      </c>
      <c r="E714" s="382" t="s">
        <v>661</v>
      </c>
      <c r="F714" s="382" t="s">
        <v>916</v>
      </c>
      <c r="G714" s="382" t="s">
        <v>181</v>
      </c>
      <c r="H714" s="382" t="s">
        <v>2615</v>
      </c>
      <c r="I714" s="382" t="s">
        <v>2564</v>
      </c>
      <c r="J714" s="382" t="s">
        <v>2578</v>
      </c>
      <c r="K714" s="382" t="s">
        <v>422</v>
      </c>
      <c r="L714" s="461">
        <v>1</v>
      </c>
      <c r="M714" s="382" t="s">
        <v>2574</v>
      </c>
      <c r="N714" s="462">
        <v>2022</v>
      </c>
      <c r="O714" s="463">
        <v>17</v>
      </c>
      <c r="P714" s="464">
        <f t="shared" si="35"/>
        <v>17</v>
      </c>
      <c r="Q714" s="462">
        <v>17</v>
      </c>
      <c r="R714" s="465">
        <f t="shared" si="36"/>
        <v>1</v>
      </c>
      <c r="S714" s="466">
        <f t="shared" si="37"/>
        <v>1</v>
      </c>
      <c r="T714" s="467"/>
    </row>
    <row r="715" spans="1:20" ht="16.5" hidden="1" customHeight="1">
      <c r="A715" s="382" t="s">
        <v>111</v>
      </c>
      <c r="B715" s="382" t="s">
        <v>2558</v>
      </c>
      <c r="C715" s="382" t="s">
        <v>663</v>
      </c>
      <c r="D715" s="382" t="s">
        <v>335</v>
      </c>
      <c r="E715" s="382" t="s">
        <v>661</v>
      </c>
      <c r="F715" s="382" t="s">
        <v>916</v>
      </c>
      <c r="G715" s="382" t="s">
        <v>181</v>
      </c>
      <c r="H715" s="382" t="s">
        <v>2615</v>
      </c>
      <c r="I715" s="382" t="s">
        <v>2565</v>
      </c>
      <c r="J715" s="382" t="s">
        <v>2578</v>
      </c>
      <c r="K715" s="382" t="s">
        <v>422</v>
      </c>
      <c r="L715" s="461">
        <v>1</v>
      </c>
      <c r="M715" s="382" t="s">
        <v>2574</v>
      </c>
      <c r="N715" s="462">
        <v>2022</v>
      </c>
      <c r="O715" s="463">
        <v>17</v>
      </c>
      <c r="P715" s="464">
        <f t="shared" si="35"/>
        <v>17</v>
      </c>
      <c r="Q715" s="462">
        <v>17</v>
      </c>
      <c r="R715" s="465">
        <f t="shared" si="36"/>
        <v>1</v>
      </c>
      <c r="S715" s="466">
        <f t="shared" si="37"/>
        <v>1</v>
      </c>
      <c r="T715" s="467"/>
    </row>
    <row r="716" spans="1:20" ht="16.5" hidden="1" customHeight="1">
      <c r="A716" s="382" t="s">
        <v>111</v>
      </c>
      <c r="B716" s="382" t="s">
        <v>2558</v>
      </c>
      <c r="C716" s="382" t="s">
        <v>663</v>
      </c>
      <c r="D716" s="382" t="s">
        <v>335</v>
      </c>
      <c r="E716" s="382" t="s">
        <v>661</v>
      </c>
      <c r="F716" s="382" t="s">
        <v>916</v>
      </c>
      <c r="G716" s="382" t="s">
        <v>181</v>
      </c>
      <c r="H716" s="382" t="s">
        <v>2615</v>
      </c>
      <c r="I716" s="382" t="s">
        <v>509</v>
      </c>
      <c r="J716" s="382" t="s">
        <v>2578</v>
      </c>
      <c r="K716" s="382" t="s">
        <v>422</v>
      </c>
      <c r="L716" s="461">
        <v>1</v>
      </c>
      <c r="M716" s="382" t="s">
        <v>2574</v>
      </c>
      <c r="N716" s="462">
        <v>2022</v>
      </c>
      <c r="O716" s="463">
        <v>17</v>
      </c>
      <c r="P716" s="464">
        <f t="shared" si="35"/>
        <v>17</v>
      </c>
      <c r="Q716" s="462">
        <v>17</v>
      </c>
      <c r="R716" s="465">
        <f t="shared" si="36"/>
        <v>1</v>
      </c>
      <c r="S716" s="466">
        <f t="shared" si="37"/>
        <v>1</v>
      </c>
      <c r="T716" s="467"/>
    </row>
    <row r="717" spans="1:20" ht="16.5" hidden="1" customHeight="1">
      <c r="A717" s="382" t="s">
        <v>111</v>
      </c>
      <c r="B717" s="382" t="s">
        <v>2558</v>
      </c>
      <c r="C717" s="382" t="s">
        <v>663</v>
      </c>
      <c r="D717" s="382" t="s">
        <v>335</v>
      </c>
      <c r="E717" s="382" t="s">
        <v>661</v>
      </c>
      <c r="F717" s="382" t="s">
        <v>916</v>
      </c>
      <c r="G717" s="382" t="s">
        <v>181</v>
      </c>
      <c r="H717" s="382" t="s">
        <v>2615</v>
      </c>
      <c r="I717" s="382" t="s">
        <v>2566</v>
      </c>
      <c r="J717" s="382" t="s">
        <v>2578</v>
      </c>
      <c r="K717" s="382" t="s">
        <v>422</v>
      </c>
      <c r="L717" s="461">
        <v>1</v>
      </c>
      <c r="M717" s="382" t="s">
        <v>2574</v>
      </c>
      <c r="N717" s="462">
        <v>2022</v>
      </c>
      <c r="O717" s="463">
        <v>17</v>
      </c>
      <c r="P717" s="464">
        <f t="shared" si="35"/>
        <v>17</v>
      </c>
      <c r="Q717" s="462">
        <v>17</v>
      </c>
      <c r="R717" s="465">
        <f t="shared" si="36"/>
        <v>1</v>
      </c>
      <c r="S717" s="466">
        <f t="shared" si="37"/>
        <v>1</v>
      </c>
      <c r="T717" s="467"/>
    </row>
    <row r="718" spans="1:20" ht="16.5" hidden="1" customHeight="1">
      <c r="A718" s="382" t="s">
        <v>111</v>
      </c>
      <c r="B718" s="382" t="s">
        <v>2558</v>
      </c>
      <c r="C718" s="382" t="s">
        <v>663</v>
      </c>
      <c r="D718" s="382" t="s">
        <v>335</v>
      </c>
      <c r="E718" s="382" t="s">
        <v>661</v>
      </c>
      <c r="F718" s="382" t="s">
        <v>916</v>
      </c>
      <c r="G718" s="382" t="s">
        <v>181</v>
      </c>
      <c r="H718" s="382" t="s">
        <v>2615</v>
      </c>
      <c r="I718" s="382" t="s">
        <v>2567</v>
      </c>
      <c r="J718" s="382" t="s">
        <v>2578</v>
      </c>
      <c r="K718" s="382" t="s">
        <v>422</v>
      </c>
      <c r="L718" s="461">
        <v>1</v>
      </c>
      <c r="M718" s="382" t="s">
        <v>2574</v>
      </c>
      <c r="N718" s="462">
        <v>2022</v>
      </c>
      <c r="O718" s="463">
        <v>17</v>
      </c>
      <c r="P718" s="464">
        <f t="shared" si="35"/>
        <v>17</v>
      </c>
      <c r="Q718" s="462">
        <v>17</v>
      </c>
      <c r="R718" s="465">
        <f t="shared" si="36"/>
        <v>1</v>
      </c>
      <c r="S718" s="466">
        <f t="shared" si="37"/>
        <v>1</v>
      </c>
      <c r="T718" s="467"/>
    </row>
    <row r="719" spans="1:20" ht="16.5" hidden="1" customHeight="1">
      <c r="A719" s="382" t="s">
        <v>111</v>
      </c>
      <c r="B719" s="382" t="s">
        <v>2558</v>
      </c>
      <c r="C719" s="382" t="s">
        <v>663</v>
      </c>
      <c r="D719" s="382" t="s">
        <v>335</v>
      </c>
      <c r="E719" s="382" t="s">
        <v>661</v>
      </c>
      <c r="F719" s="382" t="s">
        <v>916</v>
      </c>
      <c r="G719" s="382" t="s">
        <v>181</v>
      </c>
      <c r="H719" s="382" t="s">
        <v>2615</v>
      </c>
      <c r="I719" s="382" t="s">
        <v>2568</v>
      </c>
      <c r="J719" s="382" t="s">
        <v>2578</v>
      </c>
      <c r="K719" s="382" t="s">
        <v>422</v>
      </c>
      <c r="L719" s="461">
        <v>1</v>
      </c>
      <c r="M719" s="382" t="s">
        <v>2574</v>
      </c>
      <c r="N719" s="462">
        <v>2022</v>
      </c>
      <c r="O719" s="463">
        <v>17</v>
      </c>
      <c r="P719" s="464">
        <f t="shared" si="35"/>
        <v>17</v>
      </c>
      <c r="Q719" s="462">
        <v>17</v>
      </c>
      <c r="R719" s="465">
        <f t="shared" si="36"/>
        <v>1</v>
      </c>
      <c r="S719" s="466">
        <f t="shared" si="37"/>
        <v>1</v>
      </c>
      <c r="T719" s="467"/>
    </row>
    <row r="720" spans="1:20" ht="16.5" hidden="1" customHeight="1">
      <c r="A720" s="382" t="s">
        <v>111</v>
      </c>
      <c r="B720" s="382" t="s">
        <v>2558</v>
      </c>
      <c r="C720" s="382" t="s">
        <v>663</v>
      </c>
      <c r="D720" s="382" t="s">
        <v>335</v>
      </c>
      <c r="E720" s="382" t="s">
        <v>661</v>
      </c>
      <c r="F720" s="382" t="s">
        <v>916</v>
      </c>
      <c r="G720" s="382" t="s">
        <v>181</v>
      </c>
      <c r="H720" s="382" t="s">
        <v>2615</v>
      </c>
      <c r="I720" s="382" t="s">
        <v>2569</v>
      </c>
      <c r="J720" s="382" t="s">
        <v>2561</v>
      </c>
      <c r="K720" s="382" t="s">
        <v>426</v>
      </c>
      <c r="L720" s="461">
        <v>0.05</v>
      </c>
      <c r="M720" s="382" t="s">
        <v>2576</v>
      </c>
      <c r="N720" s="462">
        <v>2022</v>
      </c>
      <c r="O720" s="463">
        <v>17</v>
      </c>
      <c r="P720" s="464">
        <f t="shared" si="35"/>
        <v>1</v>
      </c>
      <c r="Q720" s="462">
        <v>0</v>
      </c>
      <c r="R720" s="465">
        <f t="shared" si="36"/>
        <v>0</v>
      </c>
      <c r="S720" s="466">
        <f t="shared" si="37"/>
        <v>0</v>
      </c>
      <c r="T720" s="468" t="s">
        <v>2754</v>
      </c>
    </row>
    <row r="721" spans="1:20" ht="16.5" hidden="1" customHeight="1">
      <c r="A721" s="382" t="s">
        <v>111</v>
      </c>
      <c r="B721" s="382" t="s">
        <v>2558</v>
      </c>
      <c r="C721" s="382" t="s">
        <v>663</v>
      </c>
      <c r="D721" s="382" t="s">
        <v>335</v>
      </c>
      <c r="E721" s="382" t="s">
        <v>661</v>
      </c>
      <c r="F721" s="382" t="s">
        <v>916</v>
      </c>
      <c r="G721" s="382" t="s">
        <v>181</v>
      </c>
      <c r="H721" s="382" t="s">
        <v>2615</v>
      </c>
      <c r="I721" s="382" t="s">
        <v>2570</v>
      </c>
      <c r="J721" s="382" t="s">
        <v>2561</v>
      </c>
      <c r="K721" s="382" t="s">
        <v>426</v>
      </c>
      <c r="L721" s="461">
        <v>0.05</v>
      </c>
      <c r="M721" s="382" t="s">
        <v>2576</v>
      </c>
      <c r="N721" s="462">
        <v>2022</v>
      </c>
      <c r="O721" s="463">
        <v>17</v>
      </c>
      <c r="P721" s="464">
        <f t="shared" si="35"/>
        <v>1</v>
      </c>
      <c r="Q721" s="462">
        <v>0</v>
      </c>
      <c r="R721" s="465">
        <f t="shared" si="36"/>
        <v>0</v>
      </c>
      <c r="S721" s="466">
        <f t="shared" si="37"/>
        <v>0</v>
      </c>
      <c r="T721" s="468" t="s">
        <v>2754</v>
      </c>
    </row>
    <row r="722" spans="1:20" ht="16.5" hidden="1" customHeight="1">
      <c r="A722" s="382" t="s">
        <v>111</v>
      </c>
      <c r="B722" s="382" t="s">
        <v>2558</v>
      </c>
      <c r="C722" s="382" t="s">
        <v>663</v>
      </c>
      <c r="D722" s="382" t="s">
        <v>335</v>
      </c>
      <c r="E722" s="382" t="s">
        <v>661</v>
      </c>
      <c r="F722" s="382" t="s">
        <v>916</v>
      </c>
      <c r="G722" s="382" t="s">
        <v>181</v>
      </c>
      <c r="H722" s="382" t="s">
        <v>2615</v>
      </c>
      <c r="I722" s="382" t="s">
        <v>516</v>
      </c>
      <c r="J722" s="382" t="s">
        <v>2561</v>
      </c>
      <c r="K722" s="382" t="s">
        <v>426</v>
      </c>
      <c r="L722" s="461">
        <v>0.05</v>
      </c>
      <c r="M722" s="382" t="s">
        <v>2576</v>
      </c>
      <c r="N722" s="462">
        <v>2022</v>
      </c>
      <c r="O722" s="463">
        <v>17</v>
      </c>
      <c r="P722" s="464">
        <f t="shared" si="35"/>
        <v>1</v>
      </c>
      <c r="Q722" s="462">
        <v>0</v>
      </c>
      <c r="R722" s="465">
        <f t="shared" si="36"/>
        <v>0</v>
      </c>
      <c r="S722" s="466">
        <f t="shared" si="37"/>
        <v>0</v>
      </c>
      <c r="T722" s="468" t="s">
        <v>2754</v>
      </c>
    </row>
    <row r="723" spans="1:20" ht="16.5" hidden="1" customHeight="1">
      <c r="A723" s="382" t="s">
        <v>111</v>
      </c>
      <c r="B723" s="382" t="s">
        <v>2558</v>
      </c>
      <c r="C723" s="382" t="s">
        <v>663</v>
      </c>
      <c r="D723" s="382" t="s">
        <v>335</v>
      </c>
      <c r="E723" s="382" t="s">
        <v>661</v>
      </c>
      <c r="F723" s="382" t="s">
        <v>916</v>
      </c>
      <c r="G723" s="382" t="s">
        <v>181</v>
      </c>
      <c r="H723" s="382" t="s">
        <v>2615</v>
      </c>
      <c r="I723" s="382" t="s">
        <v>2571</v>
      </c>
      <c r="J723" s="382" t="s">
        <v>2561</v>
      </c>
      <c r="K723" s="382" t="s">
        <v>426</v>
      </c>
      <c r="L723" s="461">
        <v>0.05</v>
      </c>
      <c r="M723" s="382" t="s">
        <v>2576</v>
      </c>
      <c r="N723" s="462">
        <v>2022</v>
      </c>
      <c r="O723" s="463">
        <v>17</v>
      </c>
      <c r="P723" s="464">
        <f t="shared" si="35"/>
        <v>1</v>
      </c>
      <c r="Q723" s="469">
        <v>8</v>
      </c>
      <c r="R723" s="465">
        <f t="shared" si="36"/>
        <v>8</v>
      </c>
      <c r="S723" s="466">
        <f t="shared" si="37"/>
        <v>0.47058823529411764</v>
      </c>
      <c r="T723" s="468" t="s">
        <v>2752</v>
      </c>
    </row>
    <row r="724" spans="1:20" ht="16.5" hidden="1" customHeight="1">
      <c r="A724" s="382" t="s">
        <v>111</v>
      </c>
      <c r="B724" s="382" t="s">
        <v>2558</v>
      </c>
      <c r="C724" s="382" t="s">
        <v>663</v>
      </c>
      <c r="D724" s="382" t="s">
        <v>335</v>
      </c>
      <c r="E724" s="382" t="s">
        <v>661</v>
      </c>
      <c r="F724" s="382" t="s">
        <v>916</v>
      </c>
      <c r="G724" s="382" t="s">
        <v>181</v>
      </c>
      <c r="H724" s="382" t="s">
        <v>2615</v>
      </c>
      <c r="I724" s="382" t="s">
        <v>523</v>
      </c>
      <c r="J724" s="382" t="s">
        <v>2578</v>
      </c>
      <c r="K724" s="382" t="s">
        <v>422</v>
      </c>
      <c r="L724" s="461">
        <v>1</v>
      </c>
      <c r="M724" s="382" t="s">
        <v>2574</v>
      </c>
      <c r="N724" s="462">
        <v>2022</v>
      </c>
      <c r="O724" s="463">
        <v>17</v>
      </c>
      <c r="P724" s="464">
        <f t="shared" si="35"/>
        <v>17</v>
      </c>
      <c r="Q724" s="462">
        <v>17</v>
      </c>
      <c r="R724" s="465">
        <f t="shared" si="36"/>
        <v>1</v>
      </c>
      <c r="S724" s="466">
        <f t="shared" si="37"/>
        <v>1</v>
      </c>
      <c r="T724" s="467"/>
    </row>
    <row r="725" spans="1:20" ht="16.5" hidden="1" customHeight="1">
      <c r="A725" s="382" t="s">
        <v>111</v>
      </c>
      <c r="B725" s="382" t="s">
        <v>2558</v>
      </c>
      <c r="C725" s="382" t="s">
        <v>663</v>
      </c>
      <c r="D725" s="382" t="s">
        <v>335</v>
      </c>
      <c r="E725" s="382" t="s">
        <v>661</v>
      </c>
      <c r="F725" s="382" t="s">
        <v>916</v>
      </c>
      <c r="G725" s="382" t="s">
        <v>181</v>
      </c>
      <c r="H725" s="382" t="s">
        <v>2615</v>
      </c>
      <c r="I725" s="382" t="s">
        <v>522</v>
      </c>
      <c r="J725" s="382" t="s">
        <v>2578</v>
      </c>
      <c r="K725" s="382" t="s">
        <v>422</v>
      </c>
      <c r="L725" s="461">
        <v>1</v>
      </c>
      <c r="M725" s="382" t="s">
        <v>2574</v>
      </c>
      <c r="N725" s="462">
        <v>2022</v>
      </c>
      <c r="O725" s="463">
        <v>17</v>
      </c>
      <c r="P725" s="464">
        <f t="shared" si="35"/>
        <v>17</v>
      </c>
      <c r="Q725" s="462">
        <v>17</v>
      </c>
      <c r="R725" s="465">
        <f t="shared" si="36"/>
        <v>1</v>
      </c>
      <c r="S725" s="466">
        <f t="shared" si="37"/>
        <v>1</v>
      </c>
      <c r="T725" s="467"/>
    </row>
    <row r="726" spans="1:20" ht="16.5" hidden="1" customHeight="1">
      <c r="A726" s="382" t="s">
        <v>111</v>
      </c>
      <c r="B726" s="382" t="s">
        <v>2558</v>
      </c>
      <c r="C726" s="382" t="s">
        <v>663</v>
      </c>
      <c r="D726" s="382" t="s">
        <v>335</v>
      </c>
      <c r="E726" s="382" t="s">
        <v>661</v>
      </c>
      <c r="F726" s="382" t="s">
        <v>916</v>
      </c>
      <c r="G726" s="382" t="s">
        <v>181</v>
      </c>
      <c r="H726" s="382" t="s">
        <v>2615</v>
      </c>
      <c r="I726" s="382" t="s">
        <v>524</v>
      </c>
      <c r="J726" s="382" t="s">
        <v>2578</v>
      </c>
      <c r="K726" s="382" t="s">
        <v>422</v>
      </c>
      <c r="L726" s="461">
        <v>1</v>
      </c>
      <c r="M726" s="382" t="s">
        <v>2574</v>
      </c>
      <c r="N726" s="462">
        <v>2022</v>
      </c>
      <c r="O726" s="463">
        <v>17</v>
      </c>
      <c r="P726" s="464">
        <f t="shared" si="35"/>
        <v>17</v>
      </c>
      <c r="Q726" s="462">
        <v>17</v>
      </c>
      <c r="R726" s="465">
        <f t="shared" si="36"/>
        <v>1</v>
      </c>
      <c r="S726" s="466">
        <f t="shared" si="37"/>
        <v>1</v>
      </c>
      <c r="T726" s="467"/>
    </row>
    <row r="727" spans="1:20" ht="16.5" hidden="1" customHeight="1">
      <c r="A727" s="382" t="s">
        <v>111</v>
      </c>
      <c r="B727" s="382" t="s">
        <v>2558</v>
      </c>
      <c r="C727" s="382" t="s">
        <v>664</v>
      </c>
      <c r="D727" s="382" t="s">
        <v>335</v>
      </c>
      <c r="E727" s="382" t="s">
        <v>660</v>
      </c>
      <c r="F727" s="382" t="s">
        <v>918</v>
      </c>
      <c r="G727" s="382" t="s">
        <v>181</v>
      </c>
      <c r="H727" s="382" t="s">
        <v>2580</v>
      </c>
      <c r="I727" s="382" t="s">
        <v>502</v>
      </c>
      <c r="J727" s="382" t="s">
        <v>2578</v>
      </c>
      <c r="K727" s="382" t="s">
        <v>422</v>
      </c>
      <c r="L727" s="461">
        <v>1</v>
      </c>
      <c r="M727" s="382" t="s">
        <v>2574</v>
      </c>
      <c r="N727" s="462">
        <v>2022</v>
      </c>
      <c r="O727" s="463">
        <v>30</v>
      </c>
      <c r="P727" s="464">
        <f t="shared" si="35"/>
        <v>30</v>
      </c>
      <c r="Q727" s="462">
        <v>30</v>
      </c>
      <c r="R727" s="465">
        <f t="shared" si="36"/>
        <v>1</v>
      </c>
      <c r="S727" s="466">
        <f t="shared" si="37"/>
        <v>1</v>
      </c>
      <c r="T727" s="467"/>
    </row>
    <row r="728" spans="1:20" ht="16.5" hidden="1" customHeight="1">
      <c r="A728" s="382" t="s">
        <v>111</v>
      </c>
      <c r="B728" s="382" t="s">
        <v>2558</v>
      </c>
      <c r="C728" s="382" t="s">
        <v>664</v>
      </c>
      <c r="D728" s="382" t="s">
        <v>335</v>
      </c>
      <c r="E728" s="382" t="s">
        <v>660</v>
      </c>
      <c r="F728" s="382" t="s">
        <v>918</v>
      </c>
      <c r="G728" s="382" t="s">
        <v>181</v>
      </c>
      <c r="H728" s="382" t="s">
        <v>2580</v>
      </c>
      <c r="I728" s="382" t="s">
        <v>506</v>
      </c>
      <c r="J728" s="382" t="s">
        <v>2578</v>
      </c>
      <c r="K728" s="382" t="s">
        <v>422</v>
      </c>
      <c r="L728" s="461">
        <v>1</v>
      </c>
      <c r="M728" s="382" t="s">
        <v>2574</v>
      </c>
      <c r="N728" s="462">
        <v>2022</v>
      </c>
      <c r="O728" s="463">
        <v>30</v>
      </c>
      <c r="P728" s="464">
        <f t="shared" si="35"/>
        <v>30</v>
      </c>
      <c r="Q728" s="462">
        <v>30</v>
      </c>
      <c r="R728" s="465">
        <f t="shared" si="36"/>
        <v>1</v>
      </c>
      <c r="S728" s="466">
        <f t="shared" si="37"/>
        <v>1</v>
      </c>
      <c r="T728" s="467"/>
    </row>
    <row r="729" spans="1:20" ht="16.5" hidden="1" customHeight="1">
      <c r="A729" s="382" t="s">
        <v>111</v>
      </c>
      <c r="B729" s="382" t="s">
        <v>2558</v>
      </c>
      <c r="C729" s="382" t="s">
        <v>664</v>
      </c>
      <c r="D729" s="382" t="s">
        <v>335</v>
      </c>
      <c r="E729" s="382" t="s">
        <v>660</v>
      </c>
      <c r="F729" s="382" t="s">
        <v>918</v>
      </c>
      <c r="G729" s="382" t="s">
        <v>181</v>
      </c>
      <c r="H729" s="382" t="s">
        <v>2580</v>
      </c>
      <c r="I729" s="382" t="s">
        <v>504</v>
      </c>
      <c r="J729" s="382" t="s">
        <v>2578</v>
      </c>
      <c r="K729" s="382" t="s">
        <v>422</v>
      </c>
      <c r="L729" s="461">
        <v>1</v>
      </c>
      <c r="M729" s="382" t="s">
        <v>2574</v>
      </c>
      <c r="N729" s="462">
        <v>2022</v>
      </c>
      <c r="O729" s="463">
        <v>30</v>
      </c>
      <c r="P729" s="464">
        <f t="shared" ref="P729:P792" si="38">ROUNDUP(O729*L729,0)</f>
        <v>30</v>
      </c>
      <c r="Q729" s="462">
        <v>30</v>
      </c>
      <c r="R729" s="465">
        <f t="shared" si="36"/>
        <v>1</v>
      </c>
      <c r="S729" s="466">
        <f t="shared" si="37"/>
        <v>1</v>
      </c>
      <c r="T729" s="467"/>
    </row>
    <row r="730" spans="1:20" ht="16.5" hidden="1" customHeight="1">
      <c r="A730" s="382" t="s">
        <v>111</v>
      </c>
      <c r="B730" s="382" t="s">
        <v>2558</v>
      </c>
      <c r="C730" s="382" t="s">
        <v>664</v>
      </c>
      <c r="D730" s="382" t="s">
        <v>335</v>
      </c>
      <c r="E730" s="382" t="s">
        <v>660</v>
      </c>
      <c r="F730" s="382" t="s">
        <v>918</v>
      </c>
      <c r="G730" s="382" t="s">
        <v>181</v>
      </c>
      <c r="H730" s="382" t="s">
        <v>2580</v>
      </c>
      <c r="I730" s="382" t="s">
        <v>505</v>
      </c>
      <c r="J730" s="382" t="s">
        <v>2578</v>
      </c>
      <c r="K730" s="382" t="s">
        <v>422</v>
      </c>
      <c r="L730" s="461">
        <v>1</v>
      </c>
      <c r="M730" s="382" t="s">
        <v>2574</v>
      </c>
      <c r="N730" s="462">
        <v>2022</v>
      </c>
      <c r="O730" s="463">
        <v>30</v>
      </c>
      <c r="P730" s="464">
        <f t="shared" si="38"/>
        <v>30</v>
      </c>
      <c r="Q730" s="462">
        <v>30</v>
      </c>
      <c r="R730" s="465">
        <f t="shared" si="36"/>
        <v>1</v>
      </c>
      <c r="S730" s="466">
        <f t="shared" si="37"/>
        <v>1</v>
      </c>
      <c r="T730" s="467"/>
    </row>
    <row r="731" spans="1:20" ht="16.5" hidden="1" customHeight="1">
      <c r="A731" s="382" t="s">
        <v>111</v>
      </c>
      <c r="B731" s="382" t="s">
        <v>2558</v>
      </c>
      <c r="C731" s="382" t="s">
        <v>664</v>
      </c>
      <c r="D731" s="382" t="s">
        <v>335</v>
      </c>
      <c r="E731" s="382" t="s">
        <v>660</v>
      </c>
      <c r="F731" s="382" t="s">
        <v>918</v>
      </c>
      <c r="G731" s="382" t="s">
        <v>181</v>
      </c>
      <c r="H731" s="382" t="s">
        <v>2580</v>
      </c>
      <c r="I731" s="382" t="s">
        <v>514</v>
      </c>
      <c r="J731" s="382" t="s">
        <v>2578</v>
      </c>
      <c r="K731" s="382" t="s">
        <v>422</v>
      </c>
      <c r="L731" s="461">
        <v>1</v>
      </c>
      <c r="M731" s="382" t="s">
        <v>2574</v>
      </c>
      <c r="N731" s="462">
        <v>2022</v>
      </c>
      <c r="O731" s="463">
        <v>30</v>
      </c>
      <c r="P731" s="464">
        <f t="shared" si="38"/>
        <v>30</v>
      </c>
      <c r="Q731" s="462">
        <v>30</v>
      </c>
      <c r="R731" s="465">
        <f t="shared" si="36"/>
        <v>1</v>
      </c>
      <c r="S731" s="466">
        <f t="shared" si="37"/>
        <v>1</v>
      </c>
      <c r="T731" s="467"/>
    </row>
    <row r="732" spans="1:20" ht="16.5" hidden="1" customHeight="1">
      <c r="A732" s="382" t="s">
        <v>111</v>
      </c>
      <c r="B732" s="382" t="s">
        <v>2558</v>
      </c>
      <c r="C732" s="382" t="s">
        <v>664</v>
      </c>
      <c r="D732" s="382" t="s">
        <v>335</v>
      </c>
      <c r="E732" s="382" t="s">
        <v>660</v>
      </c>
      <c r="F732" s="382" t="s">
        <v>918</v>
      </c>
      <c r="G732" s="382" t="s">
        <v>181</v>
      </c>
      <c r="H732" s="382" t="s">
        <v>2580</v>
      </c>
      <c r="I732" s="382" t="s">
        <v>2563</v>
      </c>
      <c r="J732" s="382" t="s">
        <v>2578</v>
      </c>
      <c r="K732" s="382" t="s">
        <v>422</v>
      </c>
      <c r="L732" s="461">
        <v>1</v>
      </c>
      <c r="M732" s="382" t="s">
        <v>2574</v>
      </c>
      <c r="N732" s="462">
        <v>2022</v>
      </c>
      <c r="O732" s="463">
        <v>30</v>
      </c>
      <c r="P732" s="464">
        <f t="shared" si="38"/>
        <v>30</v>
      </c>
      <c r="Q732" s="462">
        <v>30</v>
      </c>
      <c r="R732" s="465">
        <f t="shared" si="36"/>
        <v>1</v>
      </c>
      <c r="S732" s="466">
        <f t="shared" si="37"/>
        <v>1</v>
      </c>
      <c r="T732" s="467"/>
    </row>
    <row r="733" spans="1:20" ht="16.5" hidden="1" customHeight="1">
      <c r="A733" s="382" t="s">
        <v>111</v>
      </c>
      <c r="B733" s="382" t="s">
        <v>2558</v>
      </c>
      <c r="C733" s="382" t="s">
        <v>664</v>
      </c>
      <c r="D733" s="382" t="s">
        <v>335</v>
      </c>
      <c r="E733" s="382" t="s">
        <v>660</v>
      </c>
      <c r="F733" s="382" t="s">
        <v>918</v>
      </c>
      <c r="G733" s="382" t="s">
        <v>181</v>
      </c>
      <c r="H733" s="382" t="s">
        <v>2580</v>
      </c>
      <c r="I733" s="382" t="s">
        <v>507</v>
      </c>
      <c r="J733" s="382" t="s">
        <v>2578</v>
      </c>
      <c r="K733" s="382" t="s">
        <v>422</v>
      </c>
      <c r="L733" s="461">
        <v>1</v>
      </c>
      <c r="M733" s="382" t="s">
        <v>2574</v>
      </c>
      <c r="N733" s="462">
        <v>2022</v>
      </c>
      <c r="O733" s="463">
        <v>30</v>
      </c>
      <c r="P733" s="464">
        <f t="shared" si="38"/>
        <v>30</v>
      </c>
      <c r="Q733" s="462">
        <v>30</v>
      </c>
      <c r="R733" s="465">
        <f t="shared" si="36"/>
        <v>1</v>
      </c>
      <c r="S733" s="466">
        <f t="shared" si="37"/>
        <v>1</v>
      </c>
      <c r="T733" s="467"/>
    </row>
    <row r="734" spans="1:20" ht="16.5" hidden="1" customHeight="1">
      <c r="A734" s="382" t="s">
        <v>111</v>
      </c>
      <c r="B734" s="382" t="s">
        <v>2558</v>
      </c>
      <c r="C734" s="382" t="s">
        <v>664</v>
      </c>
      <c r="D734" s="382" t="s">
        <v>335</v>
      </c>
      <c r="E734" s="382" t="s">
        <v>660</v>
      </c>
      <c r="F734" s="382" t="s">
        <v>918</v>
      </c>
      <c r="G734" s="382" t="s">
        <v>181</v>
      </c>
      <c r="H734" s="382" t="s">
        <v>2580</v>
      </c>
      <c r="I734" s="382" t="s">
        <v>2564</v>
      </c>
      <c r="J734" s="382" t="s">
        <v>2578</v>
      </c>
      <c r="K734" s="382" t="s">
        <v>422</v>
      </c>
      <c r="L734" s="461">
        <v>1</v>
      </c>
      <c r="M734" s="382" t="s">
        <v>2574</v>
      </c>
      <c r="N734" s="462">
        <v>2022</v>
      </c>
      <c r="O734" s="463">
        <v>30</v>
      </c>
      <c r="P734" s="464">
        <f t="shared" si="38"/>
        <v>30</v>
      </c>
      <c r="Q734" s="462">
        <v>30</v>
      </c>
      <c r="R734" s="465">
        <f t="shared" si="36"/>
        <v>1</v>
      </c>
      <c r="S734" s="466">
        <f t="shared" si="37"/>
        <v>1</v>
      </c>
      <c r="T734" s="467"/>
    </row>
    <row r="735" spans="1:20" ht="16.5" hidden="1" customHeight="1">
      <c r="A735" s="382" t="s">
        <v>111</v>
      </c>
      <c r="B735" s="382" t="s">
        <v>2558</v>
      </c>
      <c r="C735" s="382" t="s">
        <v>664</v>
      </c>
      <c r="D735" s="382" t="s">
        <v>335</v>
      </c>
      <c r="E735" s="382" t="s">
        <v>660</v>
      </c>
      <c r="F735" s="382" t="s">
        <v>918</v>
      </c>
      <c r="G735" s="382" t="s">
        <v>181</v>
      </c>
      <c r="H735" s="382" t="s">
        <v>2580</v>
      </c>
      <c r="I735" s="382" t="s">
        <v>2565</v>
      </c>
      <c r="J735" s="382" t="s">
        <v>2578</v>
      </c>
      <c r="K735" s="382" t="s">
        <v>422</v>
      </c>
      <c r="L735" s="461">
        <v>1</v>
      </c>
      <c r="M735" s="382" t="s">
        <v>2574</v>
      </c>
      <c r="N735" s="462">
        <v>2022</v>
      </c>
      <c r="O735" s="463">
        <v>30</v>
      </c>
      <c r="P735" s="464">
        <f t="shared" si="38"/>
        <v>30</v>
      </c>
      <c r="Q735" s="462">
        <v>30</v>
      </c>
      <c r="R735" s="465">
        <f t="shared" si="36"/>
        <v>1</v>
      </c>
      <c r="S735" s="466">
        <f t="shared" si="37"/>
        <v>1</v>
      </c>
      <c r="T735" s="467"/>
    </row>
    <row r="736" spans="1:20" ht="16.5" hidden="1" customHeight="1">
      <c r="A736" s="382" t="s">
        <v>111</v>
      </c>
      <c r="B736" s="382" t="s">
        <v>2558</v>
      </c>
      <c r="C736" s="382" t="s">
        <v>664</v>
      </c>
      <c r="D736" s="382" t="s">
        <v>335</v>
      </c>
      <c r="E736" s="382" t="s">
        <v>660</v>
      </c>
      <c r="F736" s="382" t="s">
        <v>918</v>
      </c>
      <c r="G736" s="382" t="s">
        <v>181</v>
      </c>
      <c r="H736" s="382" t="s">
        <v>2580</v>
      </c>
      <c r="I736" s="382" t="s">
        <v>509</v>
      </c>
      <c r="J736" s="382" t="s">
        <v>2578</v>
      </c>
      <c r="K736" s="382" t="s">
        <v>422</v>
      </c>
      <c r="L736" s="461">
        <v>1</v>
      </c>
      <c r="M736" s="382" t="s">
        <v>2574</v>
      </c>
      <c r="N736" s="462">
        <v>2022</v>
      </c>
      <c r="O736" s="463">
        <v>30</v>
      </c>
      <c r="P736" s="464">
        <f t="shared" si="38"/>
        <v>30</v>
      </c>
      <c r="Q736" s="462">
        <v>30</v>
      </c>
      <c r="R736" s="465">
        <f t="shared" si="36"/>
        <v>1</v>
      </c>
      <c r="S736" s="466">
        <f t="shared" si="37"/>
        <v>1</v>
      </c>
      <c r="T736" s="467"/>
    </row>
    <row r="737" spans="1:20" ht="16.5" hidden="1" customHeight="1">
      <c r="A737" s="382" t="s">
        <v>111</v>
      </c>
      <c r="B737" s="382" t="s">
        <v>2558</v>
      </c>
      <c r="C737" s="382" t="s">
        <v>664</v>
      </c>
      <c r="D737" s="382" t="s">
        <v>335</v>
      </c>
      <c r="E737" s="382" t="s">
        <v>660</v>
      </c>
      <c r="F737" s="382" t="s">
        <v>918</v>
      </c>
      <c r="G737" s="382" t="s">
        <v>181</v>
      </c>
      <c r="H737" s="382" t="s">
        <v>2580</v>
      </c>
      <c r="I737" s="382" t="s">
        <v>2566</v>
      </c>
      <c r="J737" s="382" t="s">
        <v>2578</v>
      </c>
      <c r="K737" s="382" t="s">
        <v>422</v>
      </c>
      <c r="L737" s="461">
        <v>1</v>
      </c>
      <c r="M737" s="382" t="s">
        <v>2574</v>
      </c>
      <c r="N737" s="462">
        <v>2022</v>
      </c>
      <c r="O737" s="463">
        <v>30</v>
      </c>
      <c r="P737" s="464">
        <f t="shared" si="38"/>
        <v>30</v>
      </c>
      <c r="Q737" s="462">
        <v>30</v>
      </c>
      <c r="R737" s="465">
        <f t="shared" si="36"/>
        <v>1</v>
      </c>
      <c r="S737" s="466">
        <f t="shared" si="37"/>
        <v>1</v>
      </c>
      <c r="T737" s="467"/>
    </row>
    <row r="738" spans="1:20" ht="16.5" hidden="1" customHeight="1">
      <c r="A738" s="382" t="s">
        <v>111</v>
      </c>
      <c r="B738" s="382" t="s">
        <v>2558</v>
      </c>
      <c r="C738" s="382" t="s">
        <v>664</v>
      </c>
      <c r="D738" s="382" t="s">
        <v>335</v>
      </c>
      <c r="E738" s="382" t="s">
        <v>660</v>
      </c>
      <c r="F738" s="382" t="s">
        <v>918</v>
      </c>
      <c r="G738" s="382" t="s">
        <v>181</v>
      </c>
      <c r="H738" s="382" t="s">
        <v>2580</v>
      </c>
      <c r="I738" s="382" t="s">
        <v>2567</v>
      </c>
      <c r="J738" s="382" t="s">
        <v>2578</v>
      </c>
      <c r="K738" s="382" t="s">
        <v>422</v>
      </c>
      <c r="L738" s="461">
        <v>1</v>
      </c>
      <c r="M738" s="382" t="s">
        <v>2574</v>
      </c>
      <c r="N738" s="462">
        <v>2022</v>
      </c>
      <c r="O738" s="463">
        <v>30</v>
      </c>
      <c r="P738" s="464">
        <f t="shared" si="38"/>
        <v>30</v>
      </c>
      <c r="Q738" s="462">
        <v>30</v>
      </c>
      <c r="R738" s="465">
        <f t="shared" si="36"/>
        <v>1</v>
      </c>
      <c r="S738" s="466">
        <f t="shared" si="37"/>
        <v>1</v>
      </c>
      <c r="T738" s="467"/>
    </row>
    <row r="739" spans="1:20" ht="16.5" hidden="1" customHeight="1">
      <c r="A739" s="382" t="s">
        <v>111</v>
      </c>
      <c r="B739" s="382" t="s">
        <v>2558</v>
      </c>
      <c r="C739" s="382" t="s">
        <v>664</v>
      </c>
      <c r="D739" s="382" t="s">
        <v>335</v>
      </c>
      <c r="E739" s="382" t="s">
        <v>660</v>
      </c>
      <c r="F739" s="382" t="s">
        <v>918</v>
      </c>
      <c r="G739" s="382" t="s">
        <v>181</v>
      </c>
      <c r="H739" s="382" t="s">
        <v>2580</v>
      </c>
      <c r="I739" s="382" t="s">
        <v>2568</v>
      </c>
      <c r="J739" s="382" t="s">
        <v>2578</v>
      </c>
      <c r="K739" s="382" t="s">
        <v>422</v>
      </c>
      <c r="L739" s="461">
        <v>1</v>
      </c>
      <c r="M739" s="382" t="s">
        <v>2574</v>
      </c>
      <c r="N739" s="462">
        <v>2022</v>
      </c>
      <c r="O739" s="463">
        <v>30</v>
      </c>
      <c r="P739" s="464">
        <f t="shared" si="38"/>
        <v>30</v>
      </c>
      <c r="Q739" s="462">
        <v>30</v>
      </c>
      <c r="R739" s="465">
        <f t="shared" si="36"/>
        <v>1</v>
      </c>
      <c r="S739" s="466">
        <f t="shared" si="37"/>
        <v>1</v>
      </c>
      <c r="T739" s="467"/>
    </row>
    <row r="740" spans="1:20" ht="16.5" hidden="1" customHeight="1">
      <c r="A740" s="382" t="s">
        <v>111</v>
      </c>
      <c r="B740" s="382" t="s">
        <v>2558</v>
      </c>
      <c r="C740" s="382" t="s">
        <v>664</v>
      </c>
      <c r="D740" s="382" t="s">
        <v>335</v>
      </c>
      <c r="E740" s="382" t="s">
        <v>660</v>
      </c>
      <c r="F740" s="382" t="s">
        <v>918</v>
      </c>
      <c r="G740" s="382" t="s">
        <v>181</v>
      </c>
      <c r="H740" s="382" t="s">
        <v>2580</v>
      </c>
      <c r="I740" s="382" t="s">
        <v>2569</v>
      </c>
      <c r="J740" s="382" t="s">
        <v>2561</v>
      </c>
      <c r="K740" s="382" t="s">
        <v>426</v>
      </c>
      <c r="L740" s="461">
        <v>0.05</v>
      </c>
      <c r="M740" s="382" t="s">
        <v>2576</v>
      </c>
      <c r="N740" s="462">
        <v>2022</v>
      </c>
      <c r="O740" s="463">
        <v>30</v>
      </c>
      <c r="P740" s="464">
        <f t="shared" si="38"/>
        <v>2</v>
      </c>
      <c r="Q740" s="462">
        <v>0</v>
      </c>
      <c r="R740" s="465">
        <f t="shared" si="36"/>
        <v>0</v>
      </c>
      <c r="S740" s="466">
        <f t="shared" si="37"/>
        <v>0</v>
      </c>
      <c r="T740" s="468" t="s">
        <v>2751</v>
      </c>
    </row>
    <row r="741" spans="1:20" ht="16.5" hidden="1" customHeight="1">
      <c r="A741" s="382" t="s">
        <v>111</v>
      </c>
      <c r="B741" s="382" t="s">
        <v>2558</v>
      </c>
      <c r="C741" s="382" t="s">
        <v>664</v>
      </c>
      <c r="D741" s="382" t="s">
        <v>335</v>
      </c>
      <c r="E741" s="382" t="s">
        <v>660</v>
      </c>
      <c r="F741" s="382" t="s">
        <v>918</v>
      </c>
      <c r="G741" s="382" t="s">
        <v>181</v>
      </c>
      <c r="H741" s="382" t="s">
        <v>2580</v>
      </c>
      <c r="I741" s="382" t="s">
        <v>2570</v>
      </c>
      <c r="J741" s="382" t="s">
        <v>2561</v>
      </c>
      <c r="K741" s="382" t="s">
        <v>426</v>
      </c>
      <c r="L741" s="461">
        <v>0.05</v>
      </c>
      <c r="M741" s="382" t="s">
        <v>2576</v>
      </c>
      <c r="N741" s="462">
        <v>2022</v>
      </c>
      <c r="O741" s="463">
        <v>30</v>
      </c>
      <c r="P741" s="464">
        <f t="shared" si="38"/>
        <v>2</v>
      </c>
      <c r="Q741" s="462">
        <v>0</v>
      </c>
      <c r="R741" s="465">
        <f t="shared" si="36"/>
        <v>0</v>
      </c>
      <c r="S741" s="466">
        <f t="shared" si="37"/>
        <v>0</v>
      </c>
      <c r="T741" s="468" t="s">
        <v>2751</v>
      </c>
    </row>
    <row r="742" spans="1:20" ht="16.5" hidden="1" customHeight="1">
      <c r="A742" s="382" t="s">
        <v>111</v>
      </c>
      <c r="B742" s="382" t="s">
        <v>2558</v>
      </c>
      <c r="C742" s="382" t="s">
        <v>664</v>
      </c>
      <c r="D742" s="382" t="s">
        <v>335</v>
      </c>
      <c r="E742" s="382" t="s">
        <v>660</v>
      </c>
      <c r="F742" s="382" t="s">
        <v>918</v>
      </c>
      <c r="G742" s="382" t="s">
        <v>181</v>
      </c>
      <c r="H742" s="382" t="s">
        <v>2580</v>
      </c>
      <c r="I742" s="382" t="s">
        <v>516</v>
      </c>
      <c r="J742" s="382" t="s">
        <v>2561</v>
      </c>
      <c r="K742" s="382" t="s">
        <v>426</v>
      </c>
      <c r="L742" s="461">
        <v>0.05</v>
      </c>
      <c r="M742" s="382" t="s">
        <v>2576</v>
      </c>
      <c r="N742" s="462">
        <v>2022</v>
      </c>
      <c r="O742" s="463">
        <v>30</v>
      </c>
      <c r="P742" s="464">
        <f t="shared" si="38"/>
        <v>2</v>
      </c>
      <c r="Q742" s="462">
        <v>0</v>
      </c>
      <c r="R742" s="465">
        <f t="shared" si="36"/>
        <v>0</v>
      </c>
      <c r="S742" s="466">
        <f t="shared" si="37"/>
        <v>0</v>
      </c>
      <c r="T742" s="468" t="s">
        <v>2751</v>
      </c>
    </row>
    <row r="743" spans="1:20" ht="16.5" hidden="1" customHeight="1">
      <c r="A743" s="382" t="s">
        <v>111</v>
      </c>
      <c r="B743" s="382" t="s">
        <v>2558</v>
      </c>
      <c r="C743" s="382" t="s">
        <v>664</v>
      </c>
      <c r="D743" s="382" t="s">
        <v>335</v>
      </c>
      <c r="E743" s="382" t="s">
        <v>660</v>
      </c>
      <c r="F743" s="382" t="s">
        <v>918</v>
      </c>
      <c r="G743" s="382" t="s">
        <v>181</v>
      </c>
      <c r="H743" s="382" t="s">
        <v>2580</v>
      </c>
      <c r="I743" s="382" t="s">
        <v>2571</v>
      </c>
      <c r="J743" s="382" t="s">
        <v>2561</v>
      </c>
      <c r="K743" s="382" t="s">
        <v>426</v>
      </c>
      <c r="L743" s="461">
        <v>0.05</v>
      </c>
      <c r="M743" s="382" t="s">
        <v>2576</v>
      </c>
      <c r="N743" s="462">
        <v>2022</v>
      </c>
      <c r="O743" s="463">
        <v>30</v>
      </c>
      <c r="P743" s="464">
        <f t="shared" si="38"/>
        <v>2</v>
      </c>
      <c r="Q743" s="462">
        <v>0</v>
      </c>
      <c r="R743" s="465">
        <f t="shared" si="36"/>
        <v>0</v>
      </c>
      <c r="S743" s="466">
        <f t="shared" si="37"/>
        <v>0</v>
      </c>
      <c r="T743" s="468" t="s">
        <v>2751</v>
      </c>
    </row>
    <row r="744" spans="1:20" ht="16.5" hidden="1" customHeight="1">
      <c r="A744" s="382" t="s">
        <v>111</v>
      </c>
      <c r="B744" s="382" t="s">
        <v>2558</v>
      </c>
      <c r="C744" s="382" t="s">
        <v>664</v>
      </c>
      <c r="D744" s="382" t="s">
        <v>335</v>
      </c>
      <c r="E744" s="382" t="s">
        <v>660</v>
      </c>
      <c r="F744" s="382" t="s">
        <v>918</v>
      </c>
      <c r="G744" s="382" t="s">
        <v>181</v>
      </c>
      <c r="H744" s="382" t="s">
        <v>2580</v>
      </c>
      <c r="I744" s="382" t="s">
        <v>523</v>
      </c>
      <c r="J744" s="382" t="s">
        <v>2578</v>
      </c>
      <c r="K744" s="382" t="s">
        <v>422</v>
      </c>
      <c r="L744" s="461">
        <v>1</v>
      </c>
      <c r="M744" s="382" t="s">
        <v>2574</v>
      </c>
      <c r="N744" s="462">
        <v>2022</v>
      </c>
      <c r="O744" s="463">
        <v>30</v>
      </c>
      <c r="P744" s="464">
        <f t="shared" si="38"/>
        <v>30</v>
      </c>
      <c r="Q744" s="462">
        <v>30</v>
      </c>
      <c r="R744" s="465">
        <f t="shared" si="36"/>
        <v>1</v>
      </c>
      <c r="S744" s="466">
        <f t="shared" si="37"/>
        <v>1</v>
      </c>
      <c r="T744" s="467"/>
    </row>
    <row r="745" spans="1:20" ht="16.5" hidden="1" customHeight="1">
      <c r="A745" s="382" t="s">
        <v>111</v>
      </c>
      <c r="B745" s="382" t="s">
        <v>2558</v>
      </c>
      <c r="C745" s="382" t="s">
        <v>664</v>
      </c>
      <c r="D745" s="382" t="s">
        <v>335</v>
      </c>
      <c r="E745" s="382" t="s">
        <v>660</v>
      </c>
      <c r="F745" s="382" t="s">
        <v>918</v>
      </c>
      <c r="G745" s="382" t="s">
        <v>181</v>
      </c>
      <c r="H745" s="382" t="s">
        <v>2580</v>
      </c>
      <c r="I745" s="382" t="s">
        <v>522</v>
      </c>
      <c r="J745" s="382" t="s">
        <v>2578</v>
      </c>
      <c r="K745" s="382" t="s">
        <v>422</v>
      </c>
      <c r="L745" s="461">
        <v>1</v>
      </c>
      <c r="M745" s="382" t="s">
        <v>2574</v>
      </c>
      <c r="N745" s="462">
        <v>2022</v>
      </c>
      <c r="O745" s="463">
        <v>30</v>
      </c>
      <c r="P745" s="464">
        <f t="shared" si="38"/>
        <v>30</v>
      </c>
      <c r="Q745" s="462">
        <v>30</v>
      </c>
      <c r="R745" s="465">
        <f t="shared" si="36"/>
        <v>1</v>
      </c>
      <c r="S745" s="466">
        <f t="shared" si="37"/>
        <v>1</v>
      </c>
      <c r="T745" s="467"/>
    </row>
    <row r="746" spans="1:20" ht="16.5" hidden="1" customHeight="1">
      <c r="A746" s="382" t="s">
        <v>111</v>
      </c>
      <c r="B746" s="382" t="s">
        <v>2558</v>
      </c>
      <c r="C746" s="382" t="s">
        <v>664</v>
      </c>
      <c r="D746" s="382" t="s">
        <v>335</v>
      </c>
      <c r="E746" s="382" t="s">
        <v>660</v>
      </c>
      <c r="F746" s="382" t="s">
        <v>918</v>
      </c>
      <c r="G746" s="382" t="s">
        <v>181</v>
      </c>
      <c r="H746" s="382" t="s">
        <v>2580</v>
      </c>
      <c r="I746" s="382" t="s">
        <v>524</v>
      </c>
      <c r="J746" s="382" t="s">
        <v>2578</v>
      </c>
      <c r="K746" s="382" t="s">
        <v>422</v>
      </c>
      <c r="L746" s="461">
        <v>1</v>
      </c>
      <c r="M746" s="382" t="s">
        <v>2574</v>
      </c>
      <c r="N746" s="462">
        <v>2022</v>
      </c>
      <c r="O746" s="463">
        <v>30</v>
      </c>
      <c r="P746" s="464">
        <f t="shared" si="38"/>
        <v>30</v>
      </c>
      <c r="Q746" s="462">
        <v>30</v>
      </c>
      <c r="R746" s="465">
        <f t="shared" si="36"/>
        <v>1</v>
      </c>
      <c r="S746" s="466">
        <f t="shared" si="37"/>
        <v>1</v>
      </c>
      <c r="T746" s="467"/>
    </row>
    <row r="747" spans="1:20" ht="16.5" hidden="1" customHeight="1">
      <c r="A747" s="382" t="s">
        <v>111</v>
      </c>
      <c r="B747" s="382" t="s">
        <v>2558</v>
      </c>
      <c r="C747" s="382" t="s">
        <v>664</v>
      </c>
      <c r="D747" s="382" t="s">
        <v>335</v>
      </c>
      <c r="E747" s="382" t="s">
        <v>660</v>
      </c>
      <c r="F747" s="382" t="s">
        <v>918</v>
      </c>
      <c r="G747" s="382" t="s">
        <v>181</v>
      </c>
      <c r="H747" s="382" t="s">
        <v>2581</v>
      </c>
      <c r="I747" s="382" t="s">
        <v>502</v>
      </c>
      <c r="J747" s="382" t="s">
        <v>2578</v>
      </c>
      <c r="K747" s="382" t="s">
        <v>422</v>
      </c>
      <c r="L747" s="461">
        <v>1</v>
      </c>
      <c r="M747" s="382" t="s">
        <v>2574</v>
      </c>
      <c r="N747" s="462">
        <v>2022</v>
      </c>
      <c r="O747" s="463">
        <v>31</v>
      </c>
      <c r="P747" s="464">
        <f t="shared" si="38"/>
        <v>31</v>
      </c>
      <c r="Q747" s="462">
        <v>31</v>
      </c>
      <c r="R747" s="465">
        <f t="shared" si="36"/>
        <v>1</v>
      </c>
      <c r="S747" s="466">
        <f t="shared" si="37"/>
        <v>1</v>
      </c>
      <c r="T747" s="467"/>
    </row>
    <row r="748" spans="1:20" ht="16.5" hidden="1" customHeight="1">
      <c r="A748" s="382" t="s">
        <v>111</v>
      </c>
      <c r="B748" s="382" t="s">
        <v>2558</v>
      </c>
      <c r="C748" s="382" t="s">
        <v>664</v>
      </c>
      <c r="D748" s="382" t="s">
        <v>335</v>
      </c>
      <c r="E748" s="382" t="s">
        <v>660</v>
      </c>
      <c r="F748" s="382" t="s">
        <v>918</v>
      </c>
      <c r="G748" s="382" t="s">
        <v>181</v>
      </c>
      <c r="H748" s="382" t="s">
        <v>2581</v>
      </c>
      <c r="I748" s="382" t="s">
        <v>506</v>
      </c>
      <c r="J748" s="382" t="s">
        <v>2578</v>
      </c>
      <c r="K748" s="382" t="s">
        <v>422</v>
      </c>
      <c r="L748" s="461">
        <v>1</v>
      </c>
      <c r="M748" s="382" t="s">
        <v>2574</v>
      </c>
      <c r="N748" s="462">
        <v>2022</v>
      </c>
      <c r="O748" s="463">
        <v>31</v>
      </c>
      <c r="P748" s="464">
        <f t="shared" si="38"/>
        <v>31</v>
      </c>
      <c r="Q748" s="462">
        <v>31</v>
      </c>
      <c r="R748" s="465">
        <f t="shared" si="36"/>
        <v>1</v>
      </c>
      <c r="S748" s="466">
        <f t="shared" si="37"/>
        <v>1</v>
      </c>
      <c r="T748" s="467"/>
    </row>
    <row r="749" spans="1:20" ht="16.5" hidden="1" customHeight="1">
      <c r="A749" s="382" t="s">
        <v>111</v>
      </c>
      <c r="B749" s="382" t="s">
        <v>2558</v>
      </c>
      <c r="C749" s="382" t="s">
        <v>664</v>
      </c>
      <c r="D749" s="382" t="s">
        <v>335</v>
      </c>
      <c r="E749" s="382" t="s">
        <v>660</v>
      </c>
      <c r="F749" s="382" t="s">
        <v>918</v>
      </c>
      <c r="G749" s="382" t="s">
        <v>181</v>
      </c>
      <c r="H749" s="382" t="s">
        <v>2581</v>
      </c>
      <c r="I749" s="382" t="s">
        <v>504</v>
      </c>
      <c r="J749" s="382" t="s">
        <v>2578</v>
      </c>
      <c r="K749" s="382" t="s">
        <v>422</v>
      </c>
      <c r="L749" s="461">
        <v>1</v>
      </c>
      <c r="M749" s="382" t="s">
        <v>2574</v>
      </c>
      <c r="N749" s="462">
        <v>2022</v>
      </c>
      <c r="O749" s="463">
        <v>31</v>
      </c>
      <c r="P749" s="464">
        <f t="shared" si="38"/>
        <v>31</v>
      </c>
      <c r="Q749" s="462">
        <v>31</v>
      </c>
      <c r="R749" s="465">
        <f t="shared" si="36"/>
        <v>1</v>
      </c>
      <c r="S749" s="466">
        <f t="shared" si="37"/>
        <v>1</v>
      </c>
      <c r="T749" s="467"/>
    </row>
    <row r="750" spans="1:20" ht="16.5" hidden="1" customHeight="1">
      <c r="A750" s="382" t="s">
        <v>111</v>
      </c>
      <c r="B750" s="382" t="s">
        <v>2558</v>
      </c>
      <c r="C750" s="382" t="s">
        <v>664</v>
      </c>
      <c r="D750" s="382" t="s">
        <v>335</v>
      </c>
      <c r="E750" s="382" t="s">
        <v>660</v>
      </c>
      <c r="F750" s="382" t="s">
        <v>918</v>
      </c>
      <c r="G750" s="382" t="s">
        <v>181</v>
      </c>
      <c r="H750" s="382" t="s">
        <v>2581</v>
      </c>
      <c r="I750" s="382" t="s">
        <v>505</v>
      </c>
      <c r="J750" s="382" t="s">
        <v>2578</v>
      </c>
      <c r="K750" s="382" t="s">
        <v>422</v>
      </c>
      <c r="L750" s="461">
        <v>1</v>
      </c>
      <c r="M750" s="382" t="s">
        <v>2574</v>
      </c>
      <c r="N750" s="462">
        <v>2022</v>
      </c>
      <c r="O750" s="463">
        <v>31</v>
      </c>
      <c r="P750" s="464">
        <f t="shared" si="38"/>
        <v>31</v>
      </c>
      <c r="Q750" s="462">
        <v>31</v>
      </c>
      <c r="R750" s="465">
        <f t="shared" si="36"/>
        <v>1</v>
      </c>
      <c r="S750" s="466">
        <f t="shared" si="37"/>
        <v>1</v>
      </c>
      <c r="T750" s="467"/>
    </row>
    <row r="751" spans="1:20" ht="16.5" hidden="1" customHeight="1">
      <c r="A751" s="382" t="s">
        <v>111</v>
      </c>
      <c r="B751" s="382" t="s">
        <v>2558</v>
      </c>
      <c r="C751" s="382" t="s">
        <v>664</v>
      </c>
      <c r="D751" s="382" t="s">
        <v>335</v>
      </c>
      <c r="E751" s="382" t="s">
        <v>660</v>
      </c>
      <c r="F751" s="382" t="s">
        <v>918</v>
      </c>
      <c r="G751" s="382" t="s">
        <v>181</v>
      </c>
      <c r="H751" s="382" t="s">
        <v>2581</v>
      </c>
      <c r="I751" s="382" t="s">
        <v>514</v>
      </c>
      <c r="J751" s="382" t="s">
        <v>2578</v>
      </c>
      <c r="K751" s="382" t="s">
        <v>422</v>
      </c>
      <c r="L751" s="461">
        <v>1</v>
      </c>
      <c r="M751" s="382" t="s">
        <v>2574</v>
      </c>
      <c r="N751" s="462">
        <v>2022</v>
      </c>
      <c r="O751" s="463">
        <v>31</v>
      </c>
      <c r="P751" s="464">
        <f t="shared" si="38"/>
        <v>31</v>
      </c>
      <c r="Q751" s="462">
        <v>31</v>
      </c>
      <c r="R751" s="465">
        <f t="shared" ref="R751:R814" si="39">Q751/P751</f>
        <v>1</v>
      </c>
      <c r="S751" s="466">
        <f t="shared" ref="S751:S814" si="40">Q751/O751</f>
        <v>1</v>
      </c>
      <c r="T751" s="467"/>
    </row>
    <row r="752" spans="1:20" ht="16.5" hidden="1" customHeight="1">
      <c r="A752" s="382" t="s">
        <v>111</v>
      </c>
      <c r="B752" s="382" t="s">
        <v>2558</v>
      </c>
      <c r="C752" s="382" t="s">
        <v>664</v>
      </c>
      <c r="D752" s="382" t="s">
        <v>335</v>
      </c>
      <c r="E752" s="382" t="s">
        <v>660</v>
      </c>
      <c r="F752" s="382" t="s">
        <v>918</v>
      </c>
      <c r="G752" s="382" t="s">
        <v>181</v>
      </c>
      <c r="H752" s="382" t="s">
        <v>2581</v>
      </c>
      <c r="I752" s="382" t="s">
        <v>2563</v>
      </c>
      <c r="J752" s="382" t="s">
        <v>2578</v>
      </c>
      <c r="K752" s="382" t="s">
        <v>422</v>
      </c>
      <c r="L752" s="461">
        <v>1</v>
      </c>
      <c r="M752" s="382" t="s">
        <v>2574</v>
      </c>
      <c r="N752" s="462">
        <v>2022</v>
      </c>
      <c r="O752" s="463">
        <v>31</v>
      </c>
      <c r="P752" s="464">
        <f t="shared" si="38"/>
        <v>31</v>
      </c>
      <c r="Q752" s="462">
        <v>31</v>
      </c>
      <c r="R752" s="465">
        <f t="shared" si="39"/>
        <v>1</v>
      </c>
      <c r="S752" s="466">
        <f t="shared" si="40"/>
        <v>1</v>
      </c>
      <c r="T752" s="467"/>
    </row>
    <row r="753" spans="1:20" ht="16.5" hidden="1" customHeight="1">
      <c r="A753" s="382" t="s">
        <v>111</v>
      </c>
      <c r="B753" s="382" t="s">
        <v>2558</v>
      </c>
      <c r="C753" s="382" t="s">
        <v>664</v>
      </c>
      <c r="D753" s="382" t="s">
        <v>335</v>
      </c>
      <c r="E753" s="382" t="s">
        <v>660</v>
      </c>
      <c r="F753" s="382" t="s">
        <v>918</v>
      </c>
      <c r="G753" s="382" t="s">
        <v>181</v>
      </c>
      <c r="H753" s="382" t="s">
        <v>2581</v>
      </c>
      <c r="I753" s="382" t="s">
        <v>507</v>
      </c>
      <c r="J753" s="382" t="s">
        <v>2578</v>
      </c>
      <c r="K753" s="382" t="s">
        <v>422</v>
      </c>
      <c r="L753" s="461">
        <v>1</v>
      </c>
      <c r="M753" s="382" t="s">
        <v>2574</v>
      </c>
      <c r="N753" s="462">
        <v>2022</v>
      </c>
      <c r="O753" s="463">
        <v>31</v>
      </c>
      <c r="P753" s="464">
        <f t="shared" si="38"/>
        <v>31</v>
      </c>
      <c r="Q753" s="462">
        <v>31</v>
      </c>
      <c r="R753" s="465">
        <f t="shared" si="39"/>
        <v>1</v>
      </c>
      <c r="S753" s="466">
        <f t="shared" si="40"/>
        <v>1</v>
      </c>
      <c r="T753" s="467"/>
    </row>
    <row r="754" spans="1:20" ht="16.5" hidden="1" customHeight="1">
      <c r="A754" s="382" t="s">
        <v>111</v>
      </c>
      <c r="B754" s="382" t="s">
        <v>2558</v>
      </c>
      <c r="C754" s="382" t="s">
        <v>664</v>
      </c>
      <c r="D754" s="382" t="s">
        <v>335</v>
      </c>
      <c r="E754" s="382" t="s">
        <v>660</v>
      </c>
      <c r="F754" s="382" t="s">
        <v>918</v>
      </c>
      <c r="G754" s="382" t="s">
        <v>181</v>
      </c>
      <c r="H754" s="382" t="s">
        <v>2581</v>
      </c>
      <c r="I754" s="382" t="s">
        <v>2564</v>
      </c>
      <c r="J754" s="382" t="s">
        <v>2578</v>
      </c>
      <c r="K754" s="382" t="s">
        <v>422</v>
      </c>
      <c r="L754" s="461">
        <v>1</v>
      </c>
      <c r="M754" s="382" t="s">
        <v>2574</v>
      </c>
      <c r="N754" s="462">
        <v>2022</v>
      </c>
      <c r="O754" s="463">
        <v>31</v>
      </c>
      <c r="P754" s="464">
        <f t="shared" si="38"/>
        <v>31</v>
      </c>
      <c r="Q754" s="462">
        <v>31</v>
      </c>
      <c r="R754" s="465">
        <f t="shared" si="39"/>
        <v>1</v>
      </c>
      <c r="S754" s="466">
        <f t="shared" si="40"/>
        <v>1</v>
      </c>
      <c r="T754" s="467"/>
    </row>
    <row r="755" spans="1:20" ht="16.5" hidden="1" customHeight="1">
      <c r="A755" s="382" t="s">
        <v>111</v>
      </c>
      <c r="B755" s="382" t="s">
        <v>2558</v>
      </c>
      <c r="C755" s="382" t="s">
        <v>664</v>
      </c>
      <c r="D755" s="382" t="s">
        <v>335</v>
      </c>
      <c r="E755" s="382" t="s">
        <v>660</v>
      </c>
      <c r="F755" s="382" t="s">
        <v>918</v>
      </c>
      <c r="G755" s="382" t="s">
        <v>181</v>
      </c>
      <c r="H755" s="382" t="s">
        <v>2581</v>
      </c>
      <c r="I755" s="382" t="s">
        <v>2565</v>
      </c>
      <c r="J755" s="382" t="s">
        <v>2578</v>
      </c>
      <c r="K755" s="382" t="s">
        <v>422</v>
      </c>
      <c r="L755" s="461">
        <v>1</v>
      </c>
      <c r="M755" s="382" t="s">
        <v>2574</v>
      </c>
      <c r="N755" s="462">
        <v>2022</v>
      </c>
      <c r="O755" s="463">
        <v>31</v>
      </c>
      <c r="P755" s="464">
        <f t="shared" si="38"/>
        <v>31</v>
      </c>
      <c r="Q755" s="462">
        <v>31</v>
      </c>
      <c r="R755" s="465">
        <f t="shared" si="39"/>
        <v>1</v>
      </c>
      <c r="S755" s="466">
        <f t="shared" si="40"/>
        <v>1</v>
      </c>
      <c r="T755" s="467"/>
    </row>
    <row r="756" spans="1:20" ht="16.5" hidden="1" customHeight="1">
      <c r="A756" s="382" t="s">
        <v>111</v>
      </c>
      <c r="B756" s="382" t="s">
        <v>2558</v>
      </c>
      <c r="C756" s="382" t="s">
        <v>664</v>
      </c>
      <c r="D756" s="382" t="s">
        <v>335</v>
      </c>
      <c r="E756" s="382" t="s">
        <v>660</v>
      </c>
      <c r="F756" s="382" t="s">
        <v>918</v>
      </c>
      <c r="G756" s="382" t="s">
        <v>181</v>
      </c>
      <c r="H756" s="382" t="s">
        <v>2581</v>
      </c>
      <c r="I756" s="382" t="s">
        <v>509</v>
      </c>
      <c r="J756" s="382" t="s">
        <v>2578</v>
      </c>
      <c r="K756" s="382" t="s">
        <v>422</v>
      </c>
      <c r="L756" s="461">
        <v>1</v>
      </c>
      <c r="M756" s="382" t="s">
        <v>2574</v>
      </c>
      <c r="N756" s="462">
        <v>2022</v>
      </c>
      <c r="O756" s="463">
        <v>31</v>
      </c>
      <c r="P756" s="464">
        <f t="shared" si="38"/>
        <v>31</v>
      </c>
      <c r="Q756" s="462">
        <v>31</v>
      </c>
      <c r="R756" s="465">
        <f t="shared" si="39"/>
        <v>1</v>
      </c>
      <c r="S756" s="466">
        <f t="shared" si="40"/>
        <v>1</v>
      </c>
      <c r="T756" s="467"/>
    </row>
    <row r="757" spans="1:20" ht="16.5" hidden="1" customHeight="1">
      <c r="A757" s="382" t="s">
        <v>111</v>
      </c>
      <c r="B757" s="382" t="s">
        <v>2558</v>
      </c>
      <c r="C757" s="382" t="s">
        <v>664</v>
      </c>
      <c r="D757" s="382" t="s">
        <v>335</v>
      </c>
      <c r="E757" s="382" t="s">
        <v>660</v>
      </c>
      <c r="F757" s="382" t="s">
        <v>918</v>
      </c>
      <c r="G757" s="382" t="s">
        <v>181</v>
      </c>
      <c r="H757" s="382" t="s">
        <v>2581</v>
      </c>
      <c r="I757" s="382" t="s">
        <v>2566</v>
      </c>
      <c r="J757" s="382" t="s">
        <v>2578</v>
      </c>
      <c r="K757" s="382" t="s">
        <v>422</v>
      </c>
      <c r="L757" s="461">
        <v>1</v>
      </c>
      <c r="M757" s="382" t="s">
        <v>2574</v>
      </c>
      <c r="N757" s="462">
        <v>2022</v>
      </c>
      <c r="O757" s="463">
        <v>31</v>
      </c>
      <c r="P757" s="464">
        <f t="shared" si="38"/>
        <v>31</v>
      </c>
      <c r="Q757" s="462">
        <v>31</v>
      </c>
      <c r="R757" s="465">
        <f t="shared" si="39"/>
        <v>1</v>
      </c>
      <c r="S757" s="466">
        <f t="shared" si="40"/>
        <v>1</v>
      </c>
      <c r="T757" s="467"/>
    </row>
    <row r="758" spans="1:20" ht="16.5" hidden="1" customHeight="1">
      <c r="A758" s="382" t="s">
        <v>111</v>
      </c>
      <c r="B758" s="382" t="s">
        <v>2558</v>
      </c>
      <c r="C758" s="382" t="s">
        <v>664</v>
      </c>
      <c r="D758" s="382" t="s">
        <v>335</v>
      </c>
      <c r="E758" s="382" t="s">
        <v>660</v>
      </c>
      <c r="F758" s="382" t="s">
        <v>918</v>
      </c>
      <c r="G758" s="382" t="s">
        <v>181</v>
      </c>
      <c r="H758" s="382" t="s">
        <v>2581</v>
      </c>
      <c r="I758" s="382" t="s">
        <v>2567</v>
      </c>
      <c r="J758" s="382" t="s">
        <v>2578</v>
      </c>
      <c r="K758" s="382" t="s">
        <v>422</v>
      </c>
      <c r="L758" s="461">
        <v>1</v>
      </c>
      <c r="M758" s="382" t="s">
        <v>2574</v>
      </c>
      <c r="N758" s="462">
        <v>2022</v>
      </c>
      <c r="O758" s="463">
        <v>31</v>
      </c>
      <c r="P758" s="464">
        <f t="shared" si="38"/>
        <v>31</v>
      </c>
      <c r="Q758" s="462">
        <v>31</v>
      </c>
      <c r="R758" s="465">
        <f t="shared" si="39"/>
        <v>1</v>
      </c>
      <c r="S758" s="466">
        <f t="shared" si="40"/>
        <v>1</v>
      </c>
      <c r="T758" s="467"/>
    </row>
    <row r="759" spans="1:20" ht="16.5" hidden="1" customHeight="1">
      <c r="A759" s="382" t="s">
        <v>111</v>
      </c>
      <c r="B759" s="382" t="s">
        <v>2558</v>
      </c>
      <c r="C759" s="382" t="s">
        <v>664</v>
      </c>
      <c r="D759" s="382" t="s">
        <v>335</v>
      </c>
      <c r="E759" s="382" t="s">
        <v>660</v>
      </c>
      <c r="F759" s="382" t="s">
        <v>918</v>
      </c>
      <c r="G759" s="382" t="s">
        <v>181</v>
      </c>
      <c r="H759" s="382" t="s">
        <v>2581</v>
      </c>
      <c r="I759" s="382" t="s">
        <v>2568</v>
      </c>
      <c r="J759" s="382" t="s">
        <v>2578</v>
      </c>
      <c r="K759" s="382" t="s">
        <v>422</v>
      </c>
      <c r="L759" s="461">
        <v>1</v>
      </c>
      <c r="M759" s="382" t="s">
        <v>2574</v>
      </c>
      <c r="N759" s="462">
        <v>2022</v>
      </c>
      <c r="O759" s="463">
        <v>31</v>
      </c>
      <c r="P759" s="464">
        <f t="shared" si="38"/>
        <v>31</v>
      </c>
      <c r="Q759" s="462">
        <v>31</v>
      </c>
      <c r="R759" s="465">
        <f t="shared" si="39"/>
        <v>1</v>
      </c>
      <c r="S759" s="466">
        <f t="shared" si="40"/>
        <v>1</v>
      </c>
      <c r="T759" s="467"/>
    </row>
    <row r="760" spans="1:20" ht="16.5" hidden="1" customHeight="1">
      <c r="A760" s="382" t="s">
        <v>111</v>
      </c>
      <c r="B760" s="382" t="s">
        <v>2558</v>
      </c>
      <c r="C760" s="382" t="s">
        <v>664</v>
      </c>
      <c r="D760" s="382" t="s">
        <v>335</v>
      </c>
      <c r="E760" s="382" t="s">
        <v>660</v>
      </c>
      <c r="F760" s="382" t="s">
        <v>918</v>
      </c>
      <c r="G760" s="382" t="s">
        <v>181</v>
      </c>
      <c r="H760" s="382" t="s">
        <v>2581</v>
      </c>
      <c r="I760" s="382" t="s">
        <v>2569</v>
      </c>
      <c r="J760" s="382" t="s">
        <v>2561</v>
      </c>
      <c r="K760" s="382" t="s">
        <v>426</v>
      </c>
      <c r="L760" s="461">
        <v>0.05</v>
      </c>
      <c r="M760" s="382" t="s">
        <v>2576</v>
      </c>
      <c r="N760" s="462">
        <v>2022</v>
      </c>
      <c r="O760" s="463">
        <v>31</v>
      </c>
      <c r="P760" s="464">
        <f t="shared" si="38"/>
        <v>2</v>
      </c>
      <c r="Q760" s="462">
        <v>0</v>
      </c>
      <c r="R760" s="465">
        <f t="shared" si="39"/>
        <v>0</v>
      </c>
      <c r="S760" s="466">
        <f t="shared" si="40"/>
        <v>0</v>
      </c>
      <c r="T760" s="468" t="s">
        <v>2751</v>
      </c>
    </row>
    <row r="761" spans="1:20" ht="16.5" hidden="1" customHeight="1">
      <c r="A761" s="382" t="s">
        <v>111</v>
      </c>
      <c r="B761" s="382" t="s">
        <v>2558</v>
      </c>
      <c r="C761" s="382" t="s">
        <v>664</v>
      </c>
      <c r="D761" s="382" t="s">
        <v>335</v>
      </c>
      <c r="E761" s="382" t="s">
        <v>660</v>
      </c>
      <c r="F761" s="382" t="s">
        <v>918</v>
      </c>
      <c r="G761" s="382" t="s">
        <v>181</v>
      </c>
      <c r="H761" s="382" t="s">
        <v>2581</v>
      </c>
      <c r="I761" s="382" t="s">
        <v>2570</v>
      </c>
      <c r="J761" s="382" t="s">
        <v>2561</v>
      </c>
      <c r="K761" s="382" t="s">
        <v>426</v>
      </c>
      <c r="L761" s="461">
        <v>0.05</v>
      </c>
      <c r="M761" s="382" t="s">
        <v>2576</v>
      </c>
      <c r="N761" s="462">
        <v>2022</v>
      </c>
      <c r="O761" s="463">
        <v>31</v>
      </c>
      <c r="P761" s="464">
        <f t="shared" si="38"/>
        <v>2</v>
      </c>
      <c r="Q761" s="462">
        <v>0</v>
      </c>
      <c r="R761" s="465">
        <f t="shared" si="39"/>
        <v>0</v>
      </c>
      <c r="S761" s="466">
        <f t="shared" si="40"/>
        <v>0</v>
      </c>
      <c r="T761" s="468" t="s">
        <v>2751</v>
      </c>
    </row>
    <row r="762" spans="1:20" ht="16.5" hidden="1" customHeight="1">
      <c r="A762" s="382" t="s">
        <v>111</v>
      </c>
      <c r="B762" s="382" t="s">
        <v>2558</v>
      </c>
      <c r="C762" s="382" t="s">
        <v>664</v>
      </c>
      <c r="D762" s="382" t="s">
        <v>335</v>
      </c>
      <c r="E762" s="382" t="s">
        <v>660</v>
      </c>
      <c r="F762" s="382" t="s">
        <v>918</v>
      </c>
      <c r="G762" s="382" t="s">
        <v>181</v>
      </c>
      <c r="H762" s="382" t="s">
        <v>2581</v>
      </c>
      <c r="I762" s="382" t="s">
        <v>516</v>
      </c>
      <c r="J762" s="382" t="s">
        <v>2561</v>
      </c>
      <c r="K762" s="382" t="s">
        <v>426</v>
      </c>
      <c r="L762" s="461">
        <v>0.05</v>
      </c>
      <c r="M762" s="382" t="s">
        <v>2576</v>
      </c>
      <c r="N762" s="462">
        <v>2022</v>
      </c>
      <c r="O762" s="463">
        <v>31</v>
      </c>
      <c r="P762" s="464">
        <f t="shared" si="38"/>
        <v>2</v>
      </c>
      <c r="Q762" s="462">
        <v>0</v>
      </c>
      <c r="R762" s="465">
        <f t="shared" si="39"/>
        <v>0</v>
      </c>
      <c r="S762" s="466">
        <f t="shared" si="40"/>
        <v>0</v>
      </c>
      <c r="T762" s="468" t="s">
        <v>2751</v>
      </c>
    </row>
    <row r="763" spans="1:20" ht="16.5" hidden="1" customHeight="1">
      <c r="A763" s="382" t="s">
        <v>111</v>
      </c>
      <c r="B763" s="382" t="s">
        <v>2558</v>
      </c>
      <c r="C763" s="382" t="s">
        <v>664</v>
      </c>
      <c r="D763" s="382" t="s">
        <v>335</v>
      </c>
      <c r="E763" s="382" t="s">
        <v>660</v>
      </c>
      <c r="F763" s="382" t="s">
        <v>918</v>
      </c>
      <c r="G763" s="382" t="s">
        <v>181</v>
      </c>
      <c r="H763" s="382" t="s">
        <v>2581</v>
      </c>
      <c r="I763" s="382" t="s">
        <v>2571</v>
      </c>
      <c r="J763" s="382" t="s">
        <v>2561</v>
      </c>
      <c r="K763" s="382" t="s">
        <v>426</v>
      </c>
      <c r="L763" s="461">
        <v>0.05</v>
      </c>
      <c r="M763" s="382" t="s">
        <v>2576</v>
      </c>
      <c r="N763" s="462">
        <v>2022</v>
      </c>
      <c r="O763" s="463">
        <v>31</v>
      </c>
      <c r="P763" s="464">
        <f t="shared" si="38"/>
        <v>2</v>
      </c>
      <c r="Q763" s="462">
        <v>0</v>
      </c>
      <c r="R763" s="465">
        <f t="shared" si="39"/>
        <v>0</v>
      </c>
      <c r="S763" s="466">
        <f t="shared" si="40"/>
        <v>0</v>
      </c>
      <c r="T763" s="468" t="s">
        <v>2751</v>
      </c>
    </row>
    <row r="764" spans="1:20" ht="16.5" hidden="1" customHeight="1">
      <c r="A764" s="382" t="s">
        <v>111</v>
      </c>
      <c r="B764" s="382" t="s">
        <v>2558</v>
      </c>
      <c r="C764" s="382" t="s">
        <v>664</v>
      </c>
      <c r="D764" s="382" t="s">
        <v>335</v>
      </c>
      <c r="E764" s="382" t="s">
        <v>660</v>
      </c>
      <c r="F764" s="382" t="s">
        <v>918</v>
      </c>
      <c r="G764" s="382" t="s">
        <v>181</v>
      </c>
      <c r="H764" s="382" t="s">
        <v>2581</v>
      </c>
      <c r="I764" s="382" t="s">
        <v>523</v>
      </c>
      <c r="J764" s="382" t="s">
        <v>2578</v>
      </c>
      <c r="K764" s="382" t="s">
        <v>422</v>
      </c>
      <c r="L764" s="461">
        <v>1</v>
      </c>
      <c r="M764" s="382" t="s">
        <v>2574</v>
      </c>
      <c r="N764" s="462">
        <v>2022</v>
      </c>
      <c r="O764" s="463">
        <v>31</v>
      </c>
      <c r="P764" s="464">
        <f t="shared" si="38"/>
        <v>31</v>
      </c>
      <c r="Q764" s="462">
        <v>31</v>
      </c>
      <c r="R764" s="465">
        <f t="shared" si="39"/>
        <v>1</v>
      </c>
      <c r="S764" s="466">
        <f t="shared" si="40"/>
        <v>1</v>
      </c>
      <c r="T764" s="467"/>
    </row>
    <row r="765" spans="1:20" ht="16.5" hidden="1" customHeight="1">
      <c r="A765" s="382" t="s">
        <v>111</v>
      </c>
      <c r="B765" s="382" t="s">
        <v>2558</v>
      </c>
      <c r="C765" s="382" t="s">
        <v>664</v>
      </c>
      <c r="D765" s="382" t="s">
        <v>335</v>
      </c>
      <c r="E765" s="382" t="s">
        <v>660</v>
      </c>
      <c r="F765" s="382" t="s">
        <v>918</v>
      </c>
      <c r="G765" s="382" t="s">
        <v>181</v>
      </c>
      <c r="H765" s="382" t="s">
        <v>2581</v>
      </c>
      <c r="I765" s="382" t="s">
        <v>522</v>
      </c>
      <c r="J765" s="382" t="s">
        <v>2578</v>
      </c>
      <c r="K765" s="382" t="s">
        <v>422</v>
      </c>
      <c r="L765" s="461">
        <v>1</v>
      </c>
      <c r="M765" s="382" t="s">
        <v>2574</v>
      </c>
      <c r="N765" s="462">
        <v>2022</v>
      </c>
      <c r="O765" s="463">
        <v>31</v>
      </c>
      <c r="P765" s="464">
        <f t="shared" si="38"/>
        <v>31</v>
      </c>
      <c r="Q765" s="462">
        <v>31</v>
      </c>
      <c r="R765" s="465">
        <f t="shared" si="39"/>
        <v>1</v>
      </c>
      <c r="S765" s="466">
        <f t="shared" si="40"/>
        <v>1</v>
      </c>
      <c r="T765" s="467"/>
    </row>
    <row r="766" spans="1:20" ht="16.5" hidden="1" customHeight="1">
      <c r="A766" s="382" t="s">
        <v>111</v>
      </c>
      <c r="B766" s="382" t="s">
        <v>2558</v>
      </c>
      <c r="C766" s="382" t="s">
        <v>664</v>
      </c>
      <c r="D766" s="382" t="s">
        <v>335</v>
      </c>
      <c r="E766" s="382" t="s">
        <v>660</v>
      </c>
      <c r="F766" s="382" t="s">
        <v>918</v>
      </c>
      <c r="G766" s="382" t="s">
        <v>181</v>
      </c>
      <c r="H766" s="382" t="s">
        <v>2581</v>
      </c>
      <c r="I766" s="382" t="s">
        <v>524</v>
      </c>
      <c r="J766" s="382" t="s">
        <v>2578</v>
      </c>
      <c r="K766" s="382" t="s">
        <v>422</v>
      </c>
      <c r="L766" s="461">
        <v>1</v>
      </c>
      <c r="M766" s="382" t="s">
        <v>2574</v>
      </c>
      <c r="N766" s="462">
        <v>2022</v>
      </c>
      <c r="O766" s="463">
        <v>31</v>
      </c>
      <c r="P766" s="464">
        <f t="shared" si="38"/>
        <v>31</v>
      </c>
      <c r="Q766" s="462">
        <v>31</v>
      </c>
      <c r="R766" s="465">
        <f t="shared" si="39"/>
        <v>1</v>
      </c>
      <c r="S766" s="466">
        <f t="shared" si="40"/>
        <v>1</v>
      </c>
      <c r="T766" s="467"/>
    </row>
    <row r="767" spans="1:20" ht="16.5" hidden="1" customHeight="1">
      <c r="A767" s="382" t="s">
        <v>111</v>
      </c>
      <c r="B767" s="382" t="s">
        <v>2558</v>
      </c>
      <c r="C767" s="382" t="s">
        <v>664</v>
      </c>
      <c r="D767" s="382" t="s">
        <v>335</v>
      </c>
      <c r="E767" s="382" t="s">
        <v>660</v>
      </c>
      <c r="F767" s="382" t="s">
        <v>918</v>
      </c>
      <c r="G767" s="382" t="s">
        <v>181</v>
      </c>
      <c r="H767" s="382" t="s">
        <v>2616</v>
      </c>
      <c r="I767" s="382" t="s">
        <v>502</v>
      </c>
      <c r="J767" s="382" t="s">
        <v>2573</v>
      </c>
      <c r="K767" s="382" t="s">
        <v>422</v>
      </c>
      <c r="L767" s="461">
        <v>1</v>
      </c>
      <c r="M767" s="382" t="s">
        <v>2574</v>
      </c>
      <c r="N767" s="462">
        <v>2022</v>
      </c>
      <c r="O767" s="463">
        <v>124</v>
      </c>
      <c r="P767" s="464">
        <f t="shared" si="38"/>
        <v>124</v>
      </c>
      <c r="Q767" s="462">
        <v>124</v>
      </c>
      <c r="R767" s="465">
        <f t="shared" si="39"/>
        <v>1</v>
      </c>
      <c r="S767" s="466">
        <f t="shared" si="40"/>
        <v>1</v>
      </c>
      <c r="T767" s="467"/>
    </row>
    <row r="768" spans="1:20" ht="16.5" hidden="1" customHeight="1">
      <c r="A768" s="382" t="s">
        <v>111</v>
      </c>
      <c r="B768" s="382" t="s">
        <v>2558</v>
      </c>
      <c r="C768" s="382" t="s">
        <v>664</v>
      </c>
      <c r="D768" s="382" t="s">
        <v>335</v>
      </c>
      <c r="E768" s="382" t="s">
        <v>660</v>
      </c>
      <c r="F768" s="382" t="s">
        <v>918</v>
      </c>
      <c r="G768" s="382" t="s">
        <v>181</v>
      </c>
      <c r="H768" s="382" t="s">
        <v>2616</v>
      </c>
      <c r="I768" s="382" t="s">
        <v>506</v>
      </c>
      <c r="J768" s="382" t="s">
        <v>2573</v>
      </c>
      <c r="K768" s="382" t="s">
        <v>422</v>
      </c>
      <c r="L768" s="461">
        <v>1</v>
      </c>
      <c r="M768" s="382" t="s">
        <v>2574</v>
      </c>
      <c r="N768" s="462">
        <v>2022</v>
      </c>
      <c r="O768" s="463">
        <v>124</v>
      </c>
      <c r="P768" s="464">
        <f t="shared" si="38"/>
        <v>124</v>
      </c>
      <c r="Q768" s="462">
        <v>124</v>
      </c>
      <c r="R768" s="465">
        <f t="shared" si="39"/>
        <v>1</v>
      </c>
      <c r="S768" s="466">
        <f t="shared" si="40"/>
        <v>1</v>
      </c>
      <c r="T768" s="467"/>
    </row>
    <row r="769" spans="1:20" ht="16.5" hidden="1" customHeight="1">
      <c r="A769" s="382" t="s">
        <v>111</v>
      </c>
      <c r="B769" s="382" t="s">
        <v>2558</v>
      </c>
      <c r="C769" s="382" t="s">
        <v>664</v>
      </c>
      <c r="D769" s="382" t="s">
        <v>335</v>
      </c>
      <c r="E769" s="382" t="s">
        <v>660</v>
      </c>
      <c r="F769" s="382" t="s">
        <v>918</v>
      </c>
      <c r="G769" s="382" t="s">
        <v>181</v>
      </c>
      <c r="H769" s="382" t="s">
        <v>2616</v>
      </c>
      <c r="I769" s="382" t="s">
        <v>504</v>
      </c>
      <c r="J769" s="382" t="s">
        <v>2573</v>
      </c>
      <c r="K769" s="382" t="s">
        <v>422</v>
      </c>
      <c r="L769" s="461">
        <v>1</v>
      </c>
      <c r="M769" s="382" t="s">
        <v>2574</v>
      </c>
      <c r="N769" s="462">
        <v>2022</v>
      </c>
      <c r="O769" s="463">
        <v>124</v>
      </c>
      <c r="P769" s="464">
        <f t="shared" si="38"/>
        <v>124</v>
      </c>
      <c r="Q769" s="462">
        <v>124</v>
      </c>
      <c r="R769" s="465">
        <f t="shared" si="39"/>
        <v>1</v>
      </c>
      <c r="S769" s="466">
        <f t="shared" si="40"/>
        <v>1</v>
      </c>
      <c r="T769" s="467"/>
    </row>
    <row r="770" spans="1:20" ht="16.5" hidden="1" customHeight="1">
      <c r="A770" s="382" t="s">
        <v>111</v>
      </c>
      <c r="B770" s="382" t="s">
        <v>2558</v>
      </c>
      <c r="C770" s="382" t="s">
        <v>664</v>
      </c>
      <c r="D770" s="382" t="s">
        <v>335</v>
      </c>
      <c r="E770" s="382" t="s">
        <v>660</v>
      </c>
      <c r="F770" s="382" t="s">
        <v>918</v>
      </c>
      <c r="G770" s="382" t="s">
        <v>181</v>
      </c>
      <c r="H770" s="382" t="s">
        <v>2616</v>
      </c>
      <c r="I770" s="382" t="s">
        <v>505</v>
      </c>
      <c r="J770" s="382" t="s">
        <v>2573</v>
      </c>
      <c r="K770" s="382" t="s">
        <v>422</v>
      </c>
      <c r="L770" s="461">
        <v>1</v>
      </c>
      <c r="M770" s="382" t="s">
        <v>2574</v>
      </c>
      <c r="N770" s="462">
        <v>2022</v>
      </c>
      <c r="O770" s="463">
        <v>124</v>
      </c>
      <c r="P770" s="464">
        <f t="shared" si="38"/>
        <v>124</v>
      </c>
      <c r="Q770" s="462">
        <v>124</v>
      </c>
      <c r="R770" s="465">
        <f t="shared" si="39"/>
        <v>1</v>
      </c>
      <c r="S770" s="466">
        <f t="shared" si="40"/>
        <v>1</v>
      </c>
      <c r="T770" s="467"/>
    </row>
    <row r="771" spans="1:20" ht="16.5" hidden="1" customHeight="1">
      <c r="A771" s="382" t="s">
        <v>111</v>
      </c>
      <c r="B771" s="382" t="s">
        <v>2558</v>
      </c>
      <c r="C771" s="382" t="s">
        <v>664</v>
      </c>
      <c r="D771" s="382" t="s">
        <v>335</v>
      </c>
      <c r="E771" s="382" t="s">
        <v>660</v>
      </c>
      <c r="F771" s="382" t="s">
        <v>918</v>
      </c>
      <c r="G771" s="382" t="s">
        <v>181</v>
      </c>
      <c r="H771" s="382" t="s">
        <v>2616</v>
      </c>
      <c r="I771" s="382" t="s">
        <v>514</v>
      </c>
      <c r="J771" s="382" t="s">
        <v>2573</v>
      </c>
      <c r="K771" s="382" t="s">
        <v>422</v>
      </c>
      <c r="L771" s="461">
        <v>1</v>
      </c>
      <c r="M771" s="382" t="s">
        <v>2617</v>
      </c>
      <c r="N771" s="462">
        <v>2022</v>
      </c>
      <c r="O771" s="463">
        <v>124</v>
      </c>
      <c r="P771" s="464">
        <f t="shared" si="38"/>
        <v>124</v>
      </c>
      <c r="Q771" s="462">
        <v>124</v>
      </c>
      <c r="R771" s="465">
        <f t="shared" si="39"/>
        <v>1</v>
      </c>
      <c r="S771" s="466">
        <f t="shared" si="40"/>
        <v>1</v>
      </c>
      <c r="T771" s="467"/>
    </row>
    <row r="772" spans="1:20" ht="16.5" hidden="1" customHeight="1">
      <c r="A772" s="382" t="s">
        <v>111</v>
      </c>
      <c r="B772" s="382" t="s">
        <v>2558</v>
      </c>
      <c r="C772" s="382" t="s">
        <v>664</v>
      </c>
      <c r="D772" s="382" t="s">
        <v>335</v>
      </c>
      <c r="E772" s="382" t="s">
        <v>660</v>
      </c>
      <c r="F772" s="382" t="s">
        <v>918</v>
      </c>
      <c r="G772" s="382" t="s">
        <v>181</v>
      </c>
      <c r="H772" s="382" t="s">
        <v>2616</v>
      </c>
      <c r="I772" s="382" t="s">
        <v>2563</v>
      </c>
      <c r="J772" s="382" t="s">
        <v>2573</v>
      </c>
      <c r="K772" s="382" t="s">
        <v>422</v>
      </c>
      <c r="L772" s="461">
        <v>1</v>
      </c>
      <c r="M772" s="382" t="s">
        <v>2617</v>
      </c>
      <c r="N772" s="462">
        <v>2022</v>
      </c>
      <c r="O772" s="463">
        <v>124</v>
      </c>
      <c r="P772" s="464">
        <f t="shared" si="38"/>
        <v>124</v>
      </c>
      <c r="Q772" s="462">
        <v>124</v>
      </c>
      <c r="R772" s="465">
        <f t="shared" si="39"/>
        <v>1</v>
      </c>
      <c r="S772" s="466">
        <f t="shared" si="40"/>
        <v>1</v>
      </c>
      <c r="T772" s="467"/>
    </row>
    <row r="773" spans="1:20" ht="16.5" hidden="1" customHeight="1">
      <c r="A773" s="382" t="s">
        <v>111</v>
      </c>
      <c r="B773" s="382" t="s">
        <v>2558</v>
      </c>
      <c r="C773" s="382" t="s">
        <v>664</v>
      </c>
      <c r="D773" s="382" t="s">
        <v>335</v>
      </c>
      <c r="E773" s="382" t="s">
        <v>660</v>
      </c>
      <c r="F773" s="382" t="s">
        <v>918</v>
      </c>
      <c r="G773" s="382" t="s">
        <v>181</v>
      </c>
      <c r="H773" s="382" t="s">
        <v>2616</v>
      </c>
      <c r="I773" s="382" t="s">
        <v>507</v>
      </c>
      <c r="J773" s="382" t="s">
        <v>2573</v>
      </c>
      <c r="K773" s="382" t="s">
        <v>422</v>
      </c>
      <c r="L773" s="461">
        <v>1</v>
      </c>
      <c r="M773" s="382" t="s">
        <v>2617</v>
      </c>
      <c r="N773" s="462">
        <v>2022</v>
      </c>
      <c r="O773" s="463">
        <v>124</v>
      </c>
      <c r="P773" s="464">
        <f t="shared" si="38"/>
        <v>124</v>
      </c>
      <c r="Q773" s="462">
        <v>124</v>
      </c>
      <c r="R773" s="465">
        <f t="shared" si="39"/>
        <v>1</v>
      </c>
      <c r="S773" s="466">
        <f t="shared" si="40"/>
        <v>1</v>
      </c>
      <c r="T773" s="467"/>
    </row>
    <row r="774" spans="1:20" ht="16.5" hidden="1" customHeight="1">
      <c r="A774" s="382" t="s">
        <v>111</v>
      </c>
      <c r="B774" s="382" t="s">
        <v>2558</v>
      </c>
      <c r="C774" s="382" t="s">
        <v>664</v>
      </c>
      <c r="D774" s="382" t="s">
        <v>335</v>
      </c>
      <c r="E774" s="382" t="s">
        <v>660</v>
      </c>
      <c r="F774" s="382" t="s">
        <v>918</v>
      </c>
      <c r="G774" s="382" t="s">
        <v>181</v>
      </c>
      <c r="H774" s="382" t="s">
        <v>2616</v>
      </c>
      <c r="I774" s="382" t="s">
        <v>2564</v>
      </c>
      <c r="J774" s="382" t="s">
        <v>2573</v>
      </c>
      <c r="K774" s="382" t="s">
        <v>422</v>
      </c>
      <c r="L774" s="461">
        <v>1</v>
      </c>
      <c r="M774" s="382" t="s">
        <v>2617</v>
      </c>
      <c r="N774" s="462">
        <v>2022</v>
      </c>
      <c r="O774" s="463">
        <v>124</v>
      </c>
      <c r="P774" s="464">
        <f t="shared" si="38"/>
        <v>124</v>
      </c>
      <c r="Q774" s="462">
        <v>124</v>
      </c>
      <c r="R774" s="465">
        <f t="shared" si="39"/>
        <v>1</v>
      </c>
      <c r="S774" s="466">
        <f t="shared" si="40"/>
        <v>1</v>
      </c>
      <c r="T774" s="467"/>
    </row>
    <row r="775" spans="1:20" ht="16.5" hidden="1" customHeight="1">
      <c r="A775" s="382" t="s">
        <v>111</v>
      </c>
      <c r="B775" s="382" t="s">
        <v>2558</v>
      </c>
      <c r="C775" s="382" t="s">
        <v>664</v>
      </c>
      <c r="D775" s="382" t="s">
        <v>335</v>
      </c>
      <c r="E775" s="382" t="s">
        <v>660</v>
      </c>
      <c r="F775" s="382" t="s">
        <v>918</v>
      </c>
      <c r="G775" s="382" t="s">
        <v>181</v>
      </c>
      <c r="H775" s="382" t="s">
        <v>2616</v>
      </c>
      <c r="I775" s="382" t="s">
        <v>2565</v>
      </c>
      <c r="J775" s="382" t="s">
        <v>2573</v>
      </c>
      <c r="K775" s="382" t="s">
        <v>422</v>
      </c>
      <c r="L775" s="461">
        <v>1</v>
      </c>
      <c r="M775" s="382" t="s">
        <v>2617</v>
      </c>
      <c r="N775" s="462">
        <v>2022</v>
      </c>
      <c r="O775" s="463">
        <v>124</v>
      </c>
      <c r="P775" s="464">
        <f t="shared" si="38"/>
        <v>124</v>
      </c>
      <c r="Q775" s="462">
        <v>124</v>
      </c>
      <c r="R775" s="465">
        <f t="shared" si="39"/>
        <v>1</v>
      </c>
      <c r="S775" s="466">
        <f t="shared" si="40"/>
        <v>1</v>
      </c>
      <c r="T775" s="467"/>
    </row>
    <row r="776" spans="1:20" ht="16.5" hidden="1" customHeight="1">
      <c r="A776" s="382" t="s">
        <v>111</v>
      </c>
      <c r="B776" s="382" t="s">
        <v>2558</v>
      </c>
      <c r="C776" s="382" t="s">
        <v>664</v>
      </c>
      <c r="D776" s="382" t="s">
        <v>335</v>
      </c>
      <c r="E776" s="382" t="s">
        <v>660</v>
      </c>
      <c r="F776" s="382" t="s">
        <v>918</v>
      </c>
      <c r="G776" s="382" t="s">
        <v>181</v>
      </c>
      <c r="H776" s="382" t="s">
        <v>2616</v>
      </c>
      <c r="I776" s="382" t="s">
        <v>509</v>
      </c>
      <c r="J776" s="382" t="s">
        <v>2573</v>
      </c>
      <c r="K776" s="382" t="s">
        <v>422</v>
      </c>
      <c r="L776" s="461">
        <v>1</v>
      </c>
      <c r="M776" s="382" t="s">
        <v>2617</v>
      </c>
      <c r="N776" s="462">
        <v>2022</v>
      </c>
      <c r="O776" s="463">
        <v>124</v>
      </c>
      <c r="P776" s="464">
        <f t="shared" si="38"/>
        <v>124</v>
      </c>
      <c r="Q776" s="462">
        <v>124</v>
      </c>
      <c r="R776" s="465">
        <f t="shared" si="39"/>
        <v>1</v>
      </c>
      <c r="S776" s="466">
        <f t="shared" si="40"/>
        <v>1</v>
      </c>
      <c r="T776" s="467"/>
    </row>
    <row r="777" spans="1:20" ht="16.5" hidden="1" customHeight="1">
      <c r="A777" s="382" t="s">
        <v>111</v>
      </c>
      <c r="B777" s="382" t="s">
        <v>2558</v>
      </c>
      <c r="C777" s="382" t="s">
        <v>664</v>
      </c>
      <c r="D777" s="382" t="s">
        <v>335</v>
      </c>
      <c r="E777" s="382" t="s">
        <v>660</v>
      </c>
      <c r="F777" s="382" t="s">
        <v>918</v>
      </c>
      <c r="G777" s="382" t="s">
        <v>181</v>
      </c>
      <c r="H777" s="382" t="s">
        <v>2616</v>
      </c>
      <c r="I777" s="382" t="s">
        <v>2566</v>
      </c>
      <c r="J777" s="382" t="s">
        <v>2573</v>
      </c>
      <c r="K777" s="382" t="s">
        <v>422</v>
      </c>
      <c r="L777" s="461">
        <v>1</v>
      </c>
      <c r="M777" s="382" t="s">
        <v>2617</v>
      </c>
      <c r="N777" s="462">
        <v>2022</v>
      </c>
      <c r="O777" s="463">
        <v>124</v>
      </c>
      <c r="P777" s="464">
        <f t="shared" si="38"/>
        <v>124</v>
      </c>
      <c r="Q777" s="462">
        <v>124</v>
      </c>
      <c r="R777" s="465">
        <f t="shared" si="39"/>
        <v>1</v>
      </c>
      <c r="S777" s="466">
        <f t="shared" si="40"/>
        <v>1</v>
      </c>
      <c r="T777" s="467"/>
    </row>
    <row r="778" spans="1:20" ht="16.5" hidden="1" customHeight="1">
      <c r="A778" s="382" t="s">
        <v>111</v>
      </c>
      <c r="B778" s="382" t="s">
        <v>2558</v>
      </c>
      <c r="C778" s="382" t="s">
        <v>664</v>
      </c>
      <c r="D778" s="382" t="s">
        <v>335</v>
      </c>
      <c r="E778" s="382" t="s">
        <v>660</v>
      </c>
      <c r="F778" s="382" t="s">
        <v>918</v>
      </c>
      <c r="G778" s="382" t="s">
        <v>181</v>
      </c>
      <c r="H778" s="382" t="s">
        <v>2616</v>
      </c>
      <c r="I778" s="382" t="s">
        <v>2567</v>
      </c>
      <c r="J778" s="382" t="s">
        <v>2573</v>
      </c>
      <c r="K778" s="382" t="s">
        <v>422</v>
      </c>
      <c r="L778" s="461">
        <v>1</v>
      </c>
      <c r="M778" s="382" t="s">
        <v>2617</v>
      </c>
      <c r="N778" s="462">
        <v>2022</v>
      </c>
      <c r="O778" s="463">
        <v>124</v>
      </c>
      <c r="P778" s="464">
        <f t="shared" si="38"/>
        <v>124</v>
      </c>
      <c r="Q778" s="462">
        <v>124</v>
      </c>
      <c r="R778" s="465">
        <f t="shared" si="39"/>
        <v>1</v>
      </c>
      <c r="S778" s="466">
        <f t="shared" si="40"/>
        <v>1</v>
      </c>
      <c r="T778" s="467"/>
    </row>
    <row r="779" spans="1:20" ht="16.5" hidden="1" customHeight="1">
      <c r="A779" s="382" t="s">
        <v>111</v>
      </c>
      <c r="B779" s="382" t="s">
        <v>2558</v>
      </c>
      <c r="C779" s="382" t="s">
        <v>664</v>
      </c>
      <c r="D779" s="382" t="s">
        <v>335</v>
      </c>
      <c r="E779" s="382" t="s">
        <v>660</v>
      </c>
      <c r="F779" s="382" t="s">
        <v>918</v>
      </c>
      <c r="G779" s="382" t="s">
        <v>181</v>
      </c>
      <c r="H779" s="382" t="s">
        <v>2616</v>
      </c>
      <c r="I779" s="382" t="s">
        <v>2568</v>
      </c>
      <c r="J779" s="382" t="s">
        <v>2573</v>
      </c>
      <c r="K779" s="382" t="s">
        <v>422</v>
      </c>
      <c r="L779" s="461">
        <v>1</v>
      </c>
      <c r="M779" s="382" t="s">
        <v>2617</v>
      </c>
      <c r="N779" s="462">
        <v>2022</v>
      </c>
      <c r="O779" s="463">
        <v>124</v>
      </c>
      <c r="P779" s="464">
        <f t="shared" si="38"/>
        <v>124</v>
      </c>
      <c r="Q779" s="462">
        <v>124</v>
      </c>
      <c r="R779" s="465">
        <f t="shared" si="39"/>
        <v>1</v>
      </c>
      <c r="S779" s="466">
        <f t="shared" si="40"/>
        <v>1</v>
      </c>
      <c r="T779" s="467"/>
    </row>
    <row r="780" spans="1:20" ht="16.5" hidden="1" customHeight="1">
      <c r="A780" s="382" t="s">
        <v>111</v>
      </c>
      <c r="B780" s="382" t="s">
        <v>2558</v>
      </c>
      <c r="C780" s="382" t="s">
        <v>664</v>
      </c>
      <c r="D780" s="382" t="s">
        <v>335</v>
      </c>
      <c r="E780" s="382" t="s">
        <v>660</v>
      </c>
      <c r="F780" s="382" t="s">
        <v>918</v>
      </c>
      <c r="G780" s="382" t="s">
        <v>181</v>
      </c>
      <c r="H780" s="382" t="s">
        <v>2616</v>
      </c>
      <c r="I780" s="382" t="s">
        <v>2569</v>
      </c>
      <c r="J780" s="382" t="s">
        <v>2575</v>
      </c>
      <c r="K780" s="382" t="s">
        <v>426</v>
      </c>
      <c r="L780" s="461">
        <v>0.05</v>
      </c>
      <c r="M780" s="382" t="s">
        <v>2576</v>
      </c>
      <c r="N780" s="462">
        <v>2022</v>
      </c>
      <c r="O780" s="463">
        <v>124</v>
      </c>
      <c r="P780" s="464">
        <f t="shared" si="38"/>
        <v>7</v>
      </c>
      <c r="Q780" s="462">
        <v>0</v>
      </c>
      <c r="R780" s="465">
        <f t="shared" si="39"/>
        <v>0</v>
      </c>
      <c r="S780" s="466">
        <f t="shared" si="40"/>
        <v>0</v>
      </c>
      <c r="T780" s="468" t="s">
        <v>2754</v>
      </c>
    </row>
    <row r="781" spans="1:20" ht="16.5" hidden="1" customHeight="1">
      <c r="A781" s="382" t="s">
        <v>111</v>
      </c>
      <c r="B781" s="382" t="s">
        <v>2558</v>
      </c>
      <c r="C781" s="382" t="s">
        <v>664</v>
      </c>
      <c r="D781" s="382" t="s">
        <v>335</v>
      </c>
      <c r="E781" s="382" t="s">
        <v>660</v>
      </c>
      <c r="F781" s="382" t="s">
        <v>918</v>
      </c>
      <c r="G781" s="382" t="s">
        <v>181</v>
      </c>
      <c r="H781" s="382" t="s">
        <v>2616</v>
      </c>
      <c r="I781" s="382" t="s">
        <v>2570</v>
      </c>
      <c r="J781" s="382" t="s">
        <v>2575</v>
      </c>
      <c r="K781" s="382" t="s">
        <v>426</v>
      </c>
      <c r="L781" s="461">
        <v>0.05</v>
      </c>
      <c r="M781" s="382" t="s">
        <v>2576</v>
      </c>
      <c r="N781" s="462">
        <v>2022</v>
      </c>
      <c r="O781" s="463">
        <v>124</v>
      </c>
      <c r="P781" s="464">
        <f t="shared" si="38"/>
        <v>7</v>
      </c>
      <c r="Q781" s="469">
        <v>17</v>
      </c>
      <c r="R781" s="465">
        <f t="shared" si="39"/>
        <v>2.4285714285714284</v>
      </c>
      <c r="S781" s="466">
        <f t="shared" si="40"/>
        <v>0.13709677419354838</v>
      </c>
      <c r="T781" s="468" t="s">
        <v>2752</v>
      </c>
    </row>
    <row r="782" spans="1:20" ht="16.5" hidden="1" customHeight="1">
      <c r="A782" s="382" t="s">
        <v>111</v>
      </c>
      <c r="B782" s="382" t="s">
        <v>2558</v>
      </c>
      <c r="C782" s="382" t="s">
        <v>664</v>
      </c>
      <c r="D782" s="382" t="s">
        <v>335</v>
      </c>
      <c r="E782" s="382" t="s">
        <v>660</v>
      </c>
      <c r="F782" s="382" t="s">
        <v>918</v>
      </c>
      <c r="G782" s="382" t="s">
        <v>181</v>
      </c>
      <c r="H782" s="382" t="s">
        <v>2616</v>
      </c>
      <c r="I782" s="382" t="s">
        <v>516</v>
      </c>
      <c r="J782" s="382" t="s">
        <v>2575</v>
      </c>
      <c r="K782" s="382" t="s">
        <v>426</v>
      </c>
      <c r="L782" s="461">
        <v>0.05</v>
      </c>
      <c r="M782" s="382" t="s">
        <v>2576</v>
      </c>
      <c r="N782" s="462">
        <v>2022</v>
      </c>
      <c r="O782" s="463">
        <v>124</v>
      </c>
      <c r="P782" s="464">
        <f t="shared" si="38"/>
        <v>7</v>
      </c>
      <c r="Q782" s="469">
        <v>17</v>
      </c>
      <c r="R782" s="465">
        <f t="shared" si="39"/>
        <v>2.4285714285714284</v>
      </c>
      <c r="S782" s="466">
        <f t="shared" si="40"/>
        <v>0.13709677419354838</v>
      </c>
      <c r="T782" s="468" t="s">
        <v>2752</v>
      </c>
    </row>
    <row r="783" spans="1:20" ht="16.5" hidden="1" customHeight="1">
      <c r="A783" s="382" t="s">
        <v>111</v>
      </c>
      <c r="B783" s="382" t="s">
        <v>2558</v>
      </c>
      <c r="C783" s="382" t="s">
        <v>664</v>
      </c>
      <c r="D783" s="382" t="s">
        <v>335</v>
      </c>
      <c r="E783" s="382" t="s">
        <v>660</v>
      </c>
      <c r="F783" s="382" t="s">
        <v>918</v>
      </c>
      <c r="G783" s="382" t="s">
        <v>181</v>
      </c>
      <c r="H783" s="382" t="s">
        <v>2616</v>
      </c>
      <c r="I783" s="382" t="s">
        <v>2571</v>
      </c>
      <c r="J783" s="382" t="s">
        <v>2575</v>
      </c>
      <c r="K783" s="382" t="s">
        <v>426</v>
      </c>
      <c r="L783" s="461">
        <v>0.05</v>
      </c>
      <c r="M783" s="382" t="s">
        <v>2576</v>
      </c>
      <c r="N783" s="462">
        <v>2022</v>
      </c>
      <c r="O783" s="463">
        <v>124</v>
      </c>
      <c r="P783" s="464">
        <f t="shared" si="38"/>
        <v>7</v>
      </c>
      <c r="Q783" s="462">
        <v>3</v>
      </c>
      <c r="R783" s="465">
        <f t="shared" si="39"/>
        <v>0.42857142857142855</v>
      </c>
      <c r="S783" s="466">
        <f t="shared" si="40"/>
        <v>2.4193548387096774E-2</v>
      </c>
      <c r="T783" s="468" t="s">
        <v>2754</v>
      </c>
    </row>
    <row r="784" spans="1:20" ht="16.5" hidden="1" customHeight="1">
      <c r="A784" s="382" t="s">
        <v>111</v>
      </c>
      <c r="B784" s="382" t="s">
        <v>2558</v>
      </c>
      <c r="C784" s="382" t="s">
        <v>664</v>
      </c>
      <c r="D784" s="382" t="s">
        <v>335</v>
      </c>
      <c r="E784" s="382" t="s">
        <v>660</v>
      </c>
      <c r="F784" s="382" t="s">
        <v>918</v>
      </c>
      <c r="G784" s="382" t="s">
        <v>181</v>
      </c>
      <c r="H784" s="382" t="s">
        <v>2616</v>
      </c>
      <c r="I784" s="382" t="s">
        <v>523</v>
      </c>
      <c r="J784" s="382" t="s">
        <v>2573</v>
      </c>
      <c r="K784" s="382" t="s">
        <v>422</v>
      </c>
      <c r="L784" s="461">
        <v>1</v>
      </c>
      <c r="M784" s="382" t="s">
        <v>2617</v>
      </c>
      <c r="N784" s="462">
        <v>2022</v>
      </c>
      <c r="O784" s="463">
        <v>124</v>
      </c>
      <c r="P784" s="464">
        <f t="shared" si="38"/>
        <v>124</v>
      </c>
      <c r="Q784" s="462">
        <v>124</v>
      </c>
      <c r="R784" s="465">
        <f t="shared" si="39"/>
        <v>1</v>
      </c>
      <c r="S784" s="466">
        <f t="shared" si="40"/>
        <v>1</v>
      </c>
      <c r="T784" s="467"/>
    </row>
    <row r="785" spans="1:20" ht="16.5" hidden="1" customHeight="1">
      <c r="A785" s="382" t="s">
        <v>111</v>
      </c>
      <c r="B785" s="382" t="s">
        <v>2558</v>
      </c>
      <c r="C785" s="382" t="s">
        <v>664</v>
      </c>
      <c r="D785" s="382" t="s">
        <v>335</v>
      </c>
      <c r="E785" s="382" t="s">
        <v>660</v>
      </c>
      <c r="F785" s="382" t="s">
        <v>918</v>
      </c>
      <c r="G785" s="382" t="s">
        <v>181</v>
      </c>
      <c r="H785" s="382" t="s">
        <v>2616</v>
      </c>
      <c r="I785" s="382" t="s">
        <v>522</v>
      </c>
      <c r="J785" s="382" t="s">
        <v>2573</v>
      </c>
      <c r="K785" s="382" t="s">
        <v>422</v>
      </c>
      <c r="L785" s="461">
        <v>1</v>
      </c>
      <c r="M785" s="382" t="s">
        <v>2617</v>
      </c>
      <c r="N785" s="462">
        <v>2022</v>
      </c>
      <c r="O785" s="463">
        <v>124</v>
      </c>
      <c r="P785" s="464">
        <f t="shared" si="38"/>
        <v>124</v>
      </c>
      <c r="Q785" s="462">
        <v>124</v>
      </c>
      <c r="R785" s="465">
        <f t="shared" si="39"/>
        <v>1</v>
      </c>
      <c r="S785" s="466">
        <f t="shared" si="40"/>
        <v>1</v>
      </c>
      <c r="T785" s="467"/>
    </row>
    <row r="786" spans="1:20" ht="16.5" hidden="1" customHeight="1">
      <c r="A786" s="382" t="s">
        <v>111</v>
      </c>
      <c r="B786" s="382" t="s">
        <v>2558</v>
      </c>
      <c r="C786" s="382" t="s">
        <v>664</v>
      </c>
      <c r="D786" s="382" t="s">
        <v>335</v>
      </c>
      <c r="E786" s="382" t="s">
        <v>660</v>
      </c>
      <c r="F786" s="382" t="s">
        <v>918</v>
      </c>
      <c r="G786" s="382" t="s">
        <v>181</v>
      </c>
      <c r="H786" s="382" t="s">
        <v>2616</v>
      </c>
      <c r="I786" s="382" t="s">
        <v>524</v>
      </c>
      <c r="J786" s="382" t="s">
        <v>2573</v>
      </c>
      <c r="K786" s="382" t="s">
        <v>422</v>
      </c>
      <c r="L786" s="461">
        <v>1</v>
      </c>
      <c r="M786" s="382" t="s">
        <v>2617</v>
      </c>
      <c r="N786" s="462">
        <v>2022</v>
      </c>
      <c r="O786" s="463">
        <v>124</v>
      </c>
      <c r="P786" s="464">
        <f t="shared" si="38"/>
        <v>124</v>
      </c>
      <c r="Q786" s="462">
        <v>124</v>
      </c>
      <c r="R786" s="465">
        <f t="shared" si="39"/>
        <v>1</v>
      </c>
      <c r="S786" s="466">
        <f t="shared" si="40"/>
        <v>1</v>
      </c>
      <c r="T786" s="467"/>
    </row>
    <row r="787" spans="1:20" ht="16.5" hidden="1" customHeight="1">
      <c r="A787" s="382" t="s">
        <v>111</v>
      </c>
      <c r="B787" s="382" t="s">
        <v>2558</v>
      </c>
      <c r="C787" s="382" t="s">
        <v>664</v>
      </c>
      <c r="D787" s="382" t="s">
        <v>335</v>
      </c>
      <c r="E787" s="382" t="s">
        <v>660</v>
      </c>
      <c r="F787" s="382" t="s">
        <v>918</v>
      </c>
      <c r="G787" s="382" t="s">
        <v>181</v>
      </c>
      <c r="H787" s="382" t="s">
        <v>2588</v>
      </c>
      <c r="I787" s="382" t="s">
        <v>502</v>
      </c>
      <c r="J787" s="382" t="s">
        <v>2578</v>
      </c>
      <c r="K787" s="382" t="s">
        <v>422</v>
      </c>
      <c r="L787" s="461">
        <v>1</v>
      </c>
      <c r="M787" s="382" t="s">
        <v>2574</v>
      </c>
      <c r="N787" s="462">
        <v>2022</v>
      </c>
      <c r="O787" s="463">
        <v>16</v>
      </c>
      <c r="P787" s="464">
        <f t="shared" si="38"/>
        <v>16</v>
      </c>
      <c r="Q787" s="462">
        <v>16</v>
      </c>
      <c r="R787" s="465">
        <f t="shared" si="39"/>
        <v>1</v>
      </c>
      <c r="S787" s="466">
        <f t="shared" si="40"/>
        <v>1</v>
      </c>
      <c r="T787" s="467"/>
    </row>
    <row r="788" spans="1:20" ht="16.5" hidden="1" customHeight="1">
      <c r="A788" s="382" t="s">
        <v>111</v>
      </c>
      <c r="B788" s="382" t="s">
        <v>2558</v>
      </c>
      <c r="C788" s="382" t="s">
        <v>664</v>
      </c>
      <c r="D788" s="382" t="s">
        <v>335</v>
      </c>
      <c r="E788" s="382" t="s">
        <v>660</v>
      </c>
      <c r="F788" s="382" t="s">
        <v>918</v>
      </c>
      <c r="G788" s="382" t="s">
        <v>181</v>
      </c>
      <c r="H788" s="382" t="s">
        <v>2588</v>
      </c>
      <c r="I788" s="382" t="s">
        <v>506</v>
      </c>
      <c r="J788" s="382" t="s">
        <v>2578</v>
      </c>
      <c r="K788" s="382" t="s">
        <v>422</v>
      </c>
      <c r="L788" s="461">
        <v>1</v>
      </c>
      <c r="M788" s="382" t="s">
        <v>2574</v>
      </c>
      <c r="N788" s="462">
        <v>2022</v>
      </c>
      <c r="O788" s="463">
        <v>16</v>
      </c>
      <c r="P788" s="464">
        <f t="shared" si="38"/>
        <v>16</v>
      </c>
      <c r="Q788" s="462">
        <v>16</v>
      </c>
      <c r="R788" s="465">
        <f t="shared" si="39"/>
        <v>1</v>
      </c>
      <c r="S788" s="466">
        <f t="shared" si="40"/>
        <v>1</v>
      </c>
      <c r="T788" s="467"/>
    </row>
    <row r="789" spans="1:20" ht="16.5" hidden="1" customHeight="1">
      <c r="A789" s="382" t="s">
        <v>111</v>
      </c>
      <c r="B789" s="382" t="s">
        <v>2558</v>
      </c>
      <c r="C789" s="382" t="s">
        <v>664</v>
      </c>
      <c r="D789" s="382" t="s">
        <v>335</v>
      </c>
      <c r="E789" s="382" t="s">
        <v>660</v>
      </c>
      <c r="F789" s="382" t="s">
        <v>918</v>
      </c>
      <c r="G789" s="382" t="s">
        <v>181</v>
      </c>
      <c r="H789" s="382" t="s">
        <v>2588</v>
      </c>
      <c r="I789" s="382" t="s">
        <v>504</v>
      </c>
      <c r="J789" s="382" t="s">
        <v>2578</v>
      </c>
      <c r="K789" s="382" t="s">
        <v>422</v>
      </c>
      <c r="L789" s="461">
        <v>1</v>
      </c>
      <c r="M789" s="382" t="s">
        <v>2574</v>
      </c>
      <c r="N789" s="462">
        <v>2022</v>
      </c>
      <c r="O789" s="463">
        <v>16</v>
      </c>
      <c r="P789" s="464">
        <f t="shared" si="38"/>
        <v>16</v>
      </c>
      <c r="Q789" s="462">
        <v>16</v>
      </c>
      <c r="R789" s="465">
        <f t="shared" si="39"/>
        <v>1</v>
      </c>
      <c r="S789" s="466">
        <f t="shared" si="40"/>
        <v>1</v>
      </c>
      <c r="T789" s="467"/>
    </row>
    <row r="790" spans="1:20" ht="16.5" hidden="1" customHeight="1">
      <c r="A790" s="382" t="s">
        <v>111</v>
      </c>
      <c r="B790" s="382" t="s">
        <v>2558</v>
      </c>
      <c r="C790" s="382" t="s">
        <v>664</v>
      </c>
      <c r="D790" s="382" t="s">
        <v>335</v>
      </c>
      <c r="E790" s="382" t="s">
        <v>660</v>
      </c>
      <c r="F790" s="382" t="s">
        <v>918</v>
      </c>
      <c r="G790" s="382" t="s">
        <v>181</v>
      </c>
      <c r="H790" s="382" t="s">
        <v>2588</v>
      </c>
      <c r="I790" s="382" t="s">
        <v>505</v>
      </c>
      <c r="J790" s="382" t="s">
        <v>2578</v>
      </c>
      <c r="K790" s="382" t="s">
        <v>422</v>
      </c>
      <c r="L790" s="461">
        <v>1</v>
      </c>
      <c r="M790" s="382" t="s">
        <v>2574</v>
      </c>
      <c r="N790" s="462">
        <v>2022</v>
      </c>
      <c r="O790" s="463">
        <v>16</v>
      </c>
      <c r="P790" s="464">
        <f t="shared" si="38"/>
        <v>16</v>
      </c>
      <c r="Q790" s="462">
        <v>16</v>
      </c>
      <c r="R790" s="465">
        <f t="shared" si="39"/>
        <v>1</v>
      </c>
      <c r="S790" s="466">
        <f t="shared" si="40"/>
        <v>1</v>
      </c>
      <c r="T790" s="467"/>
    </row>
    <row r="791" spans="1:20" ht="16.5" hidden="1" customHeight="1">
      <c r="A791" s="382" t="s">
        <v>111</v>
      </c>
      <c r="B791" s="382" t="s">
        <v>2558</v>
      </c>
      <c r="C791" s="382" t="s">
        <v>664</v>
      </c>
      <c r="D791" s="382" t="s">
        <v>335</v>
      </c>
      <c r="E791" s="382" t="s">
        <v>660</v>
      </c>
      <c r="F791" s="382" t="s">
        <v>918</v>
      </c>
      <c r="G791" s="382" t="s">
        <v>181</v>
      </c>
      <c r="H791" s="382" t="s">
        <v>2588</v>
      </c>
      <c r="I791" s="382" t="s">
        <v>514</v>
      </c>
      <c r="J791" s="382" t="s">
        <v>2578</v>
      </c>
      <c r="K791" s="382" t="s">
        <v>422</v>
      </c>
      <c r="L791" s="461">
        <v>1</v>
      </c>
      <c r="M791" s="382" t="s">
        <v>2574</v>
      </c>
      <c r="N791" s="462">
        <v>2022</v>
      </c>
      <c r="O791" s="463">
        <v>16</v>
      </c>
      <c r="P791" s="464">
        <f t="shared" si="38"/>
        <v>16</v>
      </c>
      <c r="Q791" s="462">
        <v>16</v>
      </c>
      <c r="R791" s="465">
        <f t="shared" si="39"/>
        <v>1</v>
      </c>
      <c r="S791" s="466">
        <f t="shared" si="40"/>
        <v>1</v>
      </c>
      <c r="T791" s="467"/>
    </row>
    <row r="792" spans="1:20" ht="16.5" hidden="1" customHeight="1">
      <c r="A792" s="382" t="s">
        <v>111</v>
      </c>
      <c r="B792" s="382" t="s">
        <v>2558</v>
      </c>
      <c r="C792" s="382" t="s">
        <v>664</v>
      </c>
      <c r="D792" s="382" t="s">
        <v>335</v>
      </c>
      <c r="E792" s="382" t="s">
        <v>660</v>
      </c>
      <c r="F792" s="382" t="s">
        <v>918</v>
      </c>
      <c r="G792" s="382" t="s">
        <v>181</v>
      </c>
      <c r="H792" s="382" t="s">
        <v>2588</v>
      </c>
      <c r="I792" s="382" t="s">
        <v>2563</v>
      </c>
      <c r="J792" s="382" t="s">
        <v>2578</v>
      </c>
      <c r="K792" s="382" t="s">
        <v>422</v>
      </c>
      <c r="L792" s="461">
        <v>1</v>
      </c>
      <c r="M792" s="382" t="s">
        <v>2574</v>
      </c>
      <c r="N792" s="462">
        <v>2022</v>
      </c>
      <c r="O792" s="463">
        <v>16</v>
      </c>
      <c r="P792" s="464">
        <f t="shared" si="38"/>
        <v>16</v>
      </c>
      <c r="Q792" s="462">
        <v>16</v>
      </c>
      <c r="R792" s="465">
        <f t="shared" si="39"/>
        <v>1</v>
      </c>
      <c r="S792" s="466">
        <f t="shared" si="40"/>
        <v>1</v>
      </c>
      <c r="T792" s="467"/>
    </row>
    <row r="793" spans="1:20" ht="16.5" hidden="1" customHeight="1">
      <c r="A793" s="382" t="s">
        <v>111</v>
      </c>
      <c r="B793" s="382" t="s">
        <v>2558</v>
      </c>
      <c r="C793" s="382" t="s">
        <v>664</v>
      </c>
      <c r="D793" s="382" t="s">
        <v>335</v>
      </c>
      <c r="E793" s="382" t="s">
        <v>660</v>
      </c>
      <c r="F793" s="382" t="s">
        <v>918</v>
      </c>
      <c r="G793" s="382" t="s">
        <v>181</v>
      </c>
      <c r="H793" s="382" t="s">
        <v>2588</v>
      </c>
      <c r="I793" s="382" t="s">
        <v>507</v>
      </c>
      <c r="J793" s="382" t="s">
        <v>2578</v>
      </c>
      <c r="K793" s="382" t="s">
        <v>422</v>
      </c>
      <c r="L793" s="461">
        <v>1</v>
      </c>
      <c r="M793" s="382" t="s">
        <v>2574</v>
      </c>
      <c r="N793" s="462">
        <v>2022</v>
      </c>
      <c r="O793" s="463">
        <v>16</v>
      </c>
      <c r="P793" s="464">
        <f t="shared" ref="P793:P856" si="41">ROUNDUP(O793*L793,0)</f>
        <v>16</v>
      </c>
      <c r="Q793" s="462">
        <v>16</v>
      </c>
      <c r="R793" s="465">
        <f t="shared" si="39"/>
        <v>1</v>
      </c>
      <c r="S793" s="466">
        <f t="shared" si="40"/>
        <v>1</v>
      </c>
      <c r="T793" s="467"/>
    </row>
    <row r="794" spans="1:20" ht="16.5" hidden="1" customHeight="1">
      <c r="A794" s="382" t="s">
        <v>111</v>
      </c>
      <c r="B794" s="382" t="s">
        <v>2558</v>
      </c>
      <c r="C794" s="382" t="s">
        <v>664</v>
      </c>
      <c r="D794" s="382" t="s">
        <v>335</v>
      </c>
      <c r="E794" s="382" t="s">
        <v>660</v>
      </c>
      <c r="F794" s="382" t="s">
        <v>918</v>
      </c>
      <c r="G794" s="382" t="s">
        <v>181</v>
      </c>
      <c r="H794" s="382" t="s">
        <v>2588</v>
      </c>
      <c r="I794" s="382" t="s">
        <v>2564</v>
      </c>
      <c r="J794" s="382" t="s">
        <v>2578</v>
      </c>
      <c r="K794" s="382" t="s">
        <v>422</v>
      </c>
      <c r="L794" s="461">
        <v>1</v>
      </c>
      <c r="M794" s="382" t="s">
        <v>2574</v>
      </c>
      <c r="N794" s="462">
        <v>2022</v>
      </c>
      <c r="O794" s="463">
        <v>16</v>
      </c>
      <c r="P794" s="464">
        <f t="shared" si="41"/>
        <v>16</v>
      </c>
      <c r="Q794" s="462">
        <v>16</v>
      </c>
      <c r="R794" s="465">
        <f t="shared" si="39"/>
        <v>1</v>
      </c>
      <c r="S794" s="466">
        <f t="shared" si="40"/>
        <v>1</v>
      </c>
      <c r="T794" s="467"/>
    </row>
    <row r="795" spans="1:20" ht="16.5" hidden="1" customHeight="1">
      <c r="A795" s="382" t="s">
        <v>111</v>
      </c>
      <c r="B795" s="382" t="s">
        <v>2558</v>
      </c>
      <c r="C795" s="382" t="s">
        <v>664</v>
      </c>
      <c r="D795" s="382" t="s">
        <v>335</v>
      </c>
      <c r="E795" s="382" t="s">
        <v>660</v>
      </c>
      <c r="F795" s="382" t="s">
        <v>918</v>
      </c>
      <c r="G795" s="382" t="s">
        <v>181</v>
      </c>
      <c r="H795" s="382" t="s">
        <v>2588</v>
      </c>
      <c r="I795" s="382" t="s">
        <v>2565</v>
      </c>
      <c r="J795" s="382" t="s">
        <v>2578</v>
      </c>
      <c r="K795" s="382" t="s">
        <v>422</v>
      </c>
      <c r="L795" s="461">
        <v>1</v>
      </c>
      <c r="M795" s="382" t="s">
        <v>2574</v>
      </c>
      <c r="N795" s="462">
        <v>2022</v>
      </c>
      <c r="O795" s="463">
        <v>16</v>
      </c>
      <c r="P795" s="464">
        <f t="shared" si="41"/>
        <v>16</v>
      </c>
      <c r="Q795" s="462">
        <v>16</v>
      </c>
      <c r="R795" s="465">
        <f t="shared" si="39"/>
        <v>1</v>
      </c>
      <c r="S795" s="466">
        <f t="shared" si="40"/>
        <v>1</v>
      </c>
      <c r="T795" s="467"/>
    </row>
    <row r="796" spans="1:20" ht="16.5" hidden="1" customHeight="1">
      <c r="A796" s="382" t="s">
        <v>111</v>
      </c>
      <c r="B796" s="382" t="s">
        <v>2558</v>
      </c>
      <c r="C796" s="382" t="s">
        <v>664</v>
      </c>
      <c r="D796" s="382" t="s">
        <v>335</v>
      </c>
      <c r="E796" s="382" t="s">
        <v>660</v>
      </c>
      <c r="F796" s="382" t="s">
        <v>918</v>
      </c>
      <c r="G796" s="382" t="s">
        <v>181</v>
      </c>
      <c r="H796" s="382" t="s">
        <v>2588</v>
      </c>
      <c r="I796" s="382" t="s">
        <v>509</v>
      </c>
      <c r="J796" s="382" t="s">
        <v>2578</v>
      </c>
      <c r="K796" s="382" t="s">
        <v>422</v>
      </c>
      <c r="L796" s="461">
        <v>1</v>
      </c>
      <c r="M796" s="382" t="s">
        <v>2574</v>
      </c>
      <c r="N796" s="462">
        <v>2022</v>
      </c>
      <c r="O796" s="463">
        <v>16</v>
      </c>
      <c r="P796" s="464">
        <f t="shared" si="41"/>
        <v>16</v>
      </c>
      <c r="Q796" s="462">
        <v>16</v>
      </c>
      <c r="R796" s="465">
        <f t="shared" si="39"/>
        <v>1</v>
      </c>
      <c r="S796" s="466">
        <f t="shared" si="40"/>
        <v>1</v>
      </c>
      <c r="T796" s="467"/>
    </row>
    <row r="797" spans="1:20" ht="16.5" hidden="1" customHeight="1">
      <c r="A797" s="382" t="s">
        <v>111</v>
      </c>
      <c r="B797" s="382" t="s">
        <v>2558</v>
      </c>
      <c r="C797" s="382" t="s">
        <v>664</v>
      </c>
      <c r="D797" s="382" t="s">
        <v>335</v>
      </c>
      <c r="E797" s="382" t="s">
        <v>660</v>
      </c>
      <c r="F797" s="382" t="s">
        <v>918</v>
      </c>
      <c r="G797" s="382" t="s">
        <v>181</v>
      </c>
      <c r="H797" s="382" t="s">
        <v>2588</v>
      </c>
      <c r="I797" s="382" t="s">
        <v>2566</v>
      </c>
      <c r="J797" s="382" t="s">
        <v>2578</v>
      </c>
      <c r="K797" s="382" t="s">
        <v>422</v>
      </c>
      <c r="L797" s="461">
        <v>1</v>
      </c>
      <c r="M797" s="382" t="s">
        <v>2574</v>
      </c>
      <c r="N797" s="462">
        <v>2022</v>
      </c>
      <c r="O797" s="463">
        <v>16</v>
      </c>
      <c r="P797" s="464">
        <f t="shared" si="41"/>
        <v>16</v>
      </c>
      <c r="Q797" s="462">
        <v>16</v>
      </c>
      <c r="R797" s="465">
        <f t="shared" si="39"/>
        <v>1</v>
      </c>
      <c r="S797" s="466">
        <f t="shared" si="40"/>
        <v>1</v>
      </c>
      <c r="T797" s="467"/>
    </row>
    <row r="798" spans="1:20" ht="16.5" hidden="1" customHeight="1">
      <c r="A798" s="382" t="s">
        <v>111</v>
      </c>
      <c r="B798" s="382" t="s">
        <v>2558</v>
      </c>
      <c r="C798" s="382" t="s">
        <v>664</v>
      </c>
      <c r="D798" s="382" t="s">
        <v>335</v>
      </c>
      <c r="E798" s="382" t="s">
        <v>660</v>
      </c>
      <c r="F798" s="382" t="s">
        <v>918</v>
      </c>
      <c r="G798" s="382" t="s">
        <v>181</v>
      </c>
      <c r="H798" s="382" t="s">
        <v>2588</v>
      </c>
      <c r="I798" s="382" t="s">
        <v>2567</v>
      </c>
      <c r="J798" s="382" t="s">
        <v>2578</v>
      </c>
      <c r="K798" s="382" t="s">
        <v>422</v>
      </c>
      <c r="L798" s="461">
        <v>1</v>
      </c>
      <c r="M798" s="382" t="s">
        <v>2574</v>
      </c>
      <c r="N798" s="462">
        <v>2022</v>
      </c>
      <c r="O798" s="463">
        <v>16</v>
      </c>
      <c r="P798" s="464">
        <f t="shared" si="41"/>
        <v>16</v>
      </c>
      <c r="Q798" s="462">
        <v>16</v>
      </c>
      <c r="R798" s="465">
        <f t="shared" si="39"/>
        <v>1</v>
      </c>
      <c r="S798" s="466">
        <f t="shared" si="40"/>
        <v>1</v>
      </c>
      <c r="T798" s="467"/>
    </row>
    <row r="799" spans="1:20" ht="16.5" hidden="1" customHeight="1">
      <c r="A799" s="382" t="s">
        <v>111</v>
      </c>
      <c r="B799" s="382" t="s">
        <v>2558</v>
      </c>
      <c r="C799" s="382" t="s">
        <v>664</v>
      </c>
      <c r="D799" s="382" t="s">
        <v>335</v>
      </c>
      <c r="E799" s="382" t="s">
        <v>660</v>
      </c>
      <c r="F799" s="382" t="s">
        <v>918</v>
      </c>
      <c r="G799" s="382" t="s">
        <v>181</v>
      </c>
      <c r="H799" s="382" t="s">
        <v>2588</v>
      </c>
      <c r="I799" s="382" t="s">
        <v>2568</v>
      </c>
      <c r="J799" s="382" t="s">
        <v>2578</v>
      </c>
      <c r="K799" s="382" t="s">
        <v>422</v>
      </c>
      <c r="L799" s="461">
        <v>1</v>
      </c>
      <c r="M799" s="382" t="s">
        <v>2574</v>
      </c>
      <c r="N799" s="462">
        <v>2022</v>
      </c>
      <c r="O799" s="463">
        <v>16</v>
      </c>
      <c r="P799" s="464">
        <f t="shared" si="41"/>
        <v>16</v>
      </c>
      <c r="Q799" s="462">
        <v>16</v>
      </c>
      <c r="R799" s="465">
        <f t="shared" si="39"/>
        <v>1</v>
      </c>
      <c r="S799" s="466">
        <f t="shared" si="40"/>
        <v>1</v>
      </c>
      <c r="T799" s="467"/>
    </row>
    <row r="800" spans="1:20" ht="16.5" hidden="1" customHeight="1">
      <c r="A800" s="382" t="s">
        <v>111</v>
      </c>
      <c r="B800" s="382" t="s">
        <v>2558</v>
      </c>
      <c r="C800" s="382" t="s">
        <v>664</v>
      </c>
      <c r="D800" s="382" t="s">
        <v>335</v>
      </c>
      <c r="E800" s="382" t="s">
        <v>660</v>
      </c>
      <c r="F800" s="382" t="s">
        <v>918</v>
      </c>
      <c r="G800" s="382" t="s">
        <v>181</v>
      </c>
      <c r="H800" s="382" t="s">
        <v>2588</v>
      </c>
      <c r="I800" s="382" t="s">
        <v>2569</v>
      </c>
      <c r="J800" s="382" t="s">
        <v>2561</v>
      </c>
      <c r="K800" s="382" t="s">
        <v>426</v>
      </c>
      <c r="L800" s="461">
        <v>0.05</v>
      </c>
      <c r="M800" s="382" t="s">
        <v>2576</v>
      </c>
      <c r="N800" s="462">
        <v>2022</v>
      </c>
      <c r="O800" s="463">
        <v>16</v>
      </c>
      <c r="P800" s="464">
        <f t="shared" si="41"/>
        <v>1</v>
      </c>
      <c r="Q800" s="462">
        <v>2</v>
      </c>
      <c r="R800" s="465">
        <f t="shared" si="39"/>
        <v>2</v>
      </c>
      <c r="S800" s="466">
        <f t="shared" si="40"/>
        <v>0.125</v>
      </c>
      <c r="T800" s="468" t="s">
        <v>2754</v>
      </c>
    </row>
    <row r="801" spans="1:20" ht="16.5" hidden="1" customHeight="1">
      <c r="A801" s="382" t="s">
        <v>111</v>
      </c>
      <c r="B801" s="382" t="s">
        <v>2558</v>
      </c>
      <c r="C801" s="382" t="s">
        <v>664</v>
      </c>
      <c r="D801" s="382" t="s">
        <v>335</v>
      </c>
      <c r="E801" s="382" t="s">
        <v>660</v>
      </c>
      <c r="F801" s="382" t="s">
        <v>918</v>
      </c>
      <c r="G801" s="382" t="s">
        <v>181</v>
      </c>
      <c r="H801" s="382" t="s">
        <v>2588</v>
      </c>
      <c r="I801" s="382" t="s">
        <v>2570</v>
      </c>
      <c r="J801" s="382" t="s">
        <v>2561</v>
      </c>
      <c r="K801" s="382" t="s">
        <v>426</v>
      </c>
      <c r="L801" s="461">
        <v>0.05</v>
      </c>
      <c r="M801" s="382" t="s">
        <v>2576</v>
      </c>
      <c r="N801" s="462">
        <v>2022</v>
      </c>
      <c r="O801" s="463">
        <v>16</v>
      </c>
      <c r="P801" s="464">
        <f t="shared" si="41"/>
        <v>1</v>
      </c>
      <c r="Q801" s="469">
        <v>0</v>
      </c>
      <c r="R801" s="465">
        <f t="shared" si="39"/>
        <v>0</v>
      </c>
      <c r="S801" s="466">
        <f t="shared" si="40"/>
        <v>0</v>
      </c>
      <c r="T801" s="468" t="s">
        <v>2756</v>
      </c>
    </row>
    <row r="802" spans="1:20" ht="16.5" hidden="1" customHeight="1">
      <c r="A802" s="382" t="s">
        <v>111</v>
      </c>
      <c r="B802" s="382" t="s">
        <v>2558</v>
      </c>
      <c r="C802" s="382" t="s">
        <v>664</v>
      </c>
      <c r="D802" s="382" t="s">
        <v>335</v>
      </c>
      <c r="E802" s="382" t="s">
        <v>660</v>
      </c>
      <c r="F802" s="382" t="s">
        <v>918</v>
      </c>
      <c r="G802" s="382" t="s">
        <v>181</v>
      </c>
      <c r="H802" s="382" t="s">
        <v>2588</v>
      </c>
      <c r="I802" s="382" t="s">
        <v>516</v>
      </c>
      <c r="J802" s="382" t="s">
        <v>2561</v>
      </c>
      <c r="K802" s="382" t="s">
        <v>426</v>
      </c>
      <c r="L802" s="461">
        <v>0.05</v>
      </c>
      <c r="M802" s="382" t="s">
        <v>2576</v>
      </c>
      <c r="N802" s="462">
        <v>2022</v>
      </c>
      <c r="O802" s="463">
        <v>16</v>
      </c>
      <c r="P802" s="464">
        <f t="shared" si="41"/>
        <v>1</v>
      </c>
      <c r="Q802" s="462">
        <v>0</v>
      </c>
      <c r="R802" s="465">
        <f t="shared" si="39"/>
        <v>0</v>
      </c>
      <c r="S802" s="466">
        <f t="shared" si="40"/>
        <v>0</v>
      </c>
      <c r="T802" s="468" t="s">
        <v>2756</v>
      </c>
    </row>
    <row r="803" spans="1:20" ht="16.5" hidden="1" customHeight="1">
      <c r="A803" s="382" t="s">
        <v>111</v>
      </c>
      <c r="B803" s="382" t="s">
        <v>2558</v>
      </c>
      <c r="C803" s="382" t="s">
        <v>664</v>
      </c>
      <c r="D803" s="382" t="s">
        <v>335</v>
      </c>
      <c r="E803" s="382" t="s">
        <v>660</v>
      </c>
      <c r="F803" s="382" t="s">
        <v>918</v>
      </c>
      <c r="G803" s="382" t="s">
        <v>181</v>
      </c>
      <c r="H803" s="382" t="s">
        <v>2588</v>
      </c>
      <c r="I803" s="382" t="s">
        <v>2571</v>
      </c>
      <c r="J803" s="382" t="s">
        <v>2561</v>
      </c>
      <c r="K803" s="382" t="s">
        <v>426</v>
      </c>
      <c r="L803" s="461">
        <v>0.05</v>
      </c>
      <c r="M803" s="382" t="s">
        <v>2576</v>
      </c>
      <c r="N803" s="462">
        <v>2022</v>
      </c>
      <c r="O803" s="463">
        <v>16</v>
      </c>
      <c r="P803" s="464">
        <f t="shared" si="41"/>
        <v>1</v>
      </c>
      <c r="Q803" s="462">
        <v>0</v>
      </c>
      <c r="R803" s="465">
        <f t="shared" si="39"/>
        <v>0</v>
      </c>
      <c r="S803" s="466">
        <f t="shared" si="40"/>
        <v>0</v>
      </c>
      <c r="T803" s="468" t="s">
        <v>2754</v>
      </c>
    </row>
    <row r="804" spans="1:20" ht="16.5" hidden="1" customHeight="1">
      <c r="A804" s="382" t="s">
        <v>111</v>
      </c>
      <c r="B804" s="382" t="s">
        <v>2558</v>
      </c>
      <c r="C804" s="382" t="s">
        <v>664</v>
      </c>
      <c r="D804" s="382" t="s">
        <v>335</v>
      </c>
      <c r="E804" s="382" t="s">
        <v>660</v>
      </c>
      <c r="F804" s="382" t="s">
        <v>918</v>
      </c>
      <c r="G804" s="382" t="s">
        <v>181</v>
      </c>
      <c r="H804" s="382" t="s">
        <v>2588</v>
      </c>
      <c r="I804" s="382" t="s">
        <v>523</v>
      </c>
      <c r="J804" s="382" t="s">
        <v>2578</v>
      </c>
      <c r="K804" s="382" t="s">
        <v>422</v>
      </c>
      <c r="L804" s="461">
        <v>1</v>
      </c>
      <c r="M804" s="382" t="s">
        <v>2574</v>
      </c>
      <c r="N804" s="462">
        <v>2022</v>
      </c>
      <c r="O804" s="463">
        <v>16</v>
      </c>
      <c r="P804" s="464">
        <f t="shared" si="41"/>
        <v>16</v>
      </c>
      <c r="Q804" s="462">
        <v>16</v>
      </c>
      <c r="R804" s="465">
        <f t="shared" si="39"/>
        <v>1</v>
      </c>
      <c r="S804" s="466">
        <f t="shared" si="40"/>
        <v>1</v>
      </c>
      <c r="T804" s="467"/>
    </row>
    <row r="805" spans="1:20" ht="16.5" hidden="1" customHeight="1">
      <c r="A805" s="382" t="s">
        <v>111</v>
      </c>
      <c r="B805" s="382" t="s">
        <v>2558</v>
      </c>
      <c r="C805" s="382" t="s">
        <v>664</v>
      </c>
      <c r="D805" s="382" t="s">
        <v>335</v>
      </c>
      <c r="E805" s="382" t="s">
        <v>660</v>
      </c>
      <c r="F805" s="382" t="s">
        <v>918</v>
      </c>
      <c r="G805" s="382" t="s">
        <v>181</v>
      </c>
      <c r="H805" s="382" t="s">
        <v>2588</v>
      </c>
      <c r="I805" s="382" t="s">
        <v>522</v>
      </c>
      <c r="J805" s="382" t="s">
        <v>2578</v>
      </c>
      <c r="K805" s="382" t="s">
        <v>422</v>
      </c>
      <c r="L805" s="461">
        <v>1</v>
      </c>
      <c r="M805" s="382" t="s">
        <v>2574</v>
      </c>
      <c r="N805" s="462">
        <v>2022</v>
      </c>
      <c r="O805" s="463">
        <v>16</v>
      </c>
      <c r="P805" s="464">
        <f t="shared" si="41"/>
        <v>16</v>
      </c>
      <c r="Q805" s="462">
        <v>16</v>
      </c>
      <c r="R805" s="465">
        <f t="shared" si="39"/>
        <v>1</v>
      </c>
      <c r="S805" s="466">
        <f t="shared" si="40"/>
        <v>1</v>
      </c>
      <c r="T805" s="467"/>
    </row>
    <row r="806" spans="1:20" ht="16.5" hidden="1" customHeight="1">
      <c r="A806" s="382" t="s">
        <v>111</v>
      </c>
      <c r="B806" s="382" t="s">
        <v>2558</v>
      </c>
      <c r="C806" s="382" t="s">
        <v>664</v>
      </c>
      <c r="D806" s="382" t="s">
        <v>335</v>
      </c>
      <c r="E806" s="382" t="s">
        <v>660</v>
      </c>
      <c r="F806" s="382" t="s">
        <v>918</v>
      </c>
      <c r="G806" s="382" t="s">
        <v>181</v>
      </c>
      <c r="H806" s="382" t="s">
        <v>2588</v>
      </c>
      <c r="I806" s="382" t="s">
        <v>524</v>
      </c>
      <c r="J806" s="382" t="s">
        <v>2578</v>
      </c>
      <c r="K806" s="382" t="s">
        <v>422</v>
      </c>
      <c r="L806" s="461">
        <v>1</v>
      </c>
      <c r="M806" s="382" t="s">
        <v>2574</v>
      </c>
      <c r="N806" s="462">
        <v>2022</v>
      </c>
      <c r="O806" s="463">
        <v>16</v>
      </c>
      <c r="P806" s="464">
        <f t="shared" si="41"/>
        <v>16</v>
      </c>
      <c r="Q806" s="462">
        <v>16</v>
      </c>
      <c r="R806" s="465">
        <f t="shared" si="39"/>
        <v>1</v>
      </c>
      <c r="S806" s="466">
        <f t="shared" si="40"/>
        <v>1</v>
      </c>
      <c r="T806" s="467"/>
    </row>
    <row r="807" spans="1:20" ht="16.5" hidden="1" customHeight="1">
      <c r="A807" s="382" t="s">
        <v>111</v>
      </c>
      <c r="B807" s="382" t="s">
        <v>2558</v>
      </c>
      <c r="C807" s="382" t="s">
        <v>664</v>
      </c>
      <c r="D807" s="382" t="s">
        <v>335</v>
      </c>
      <c r="E807" s="382" t="s">
        <v>660</v>
      </c>
      <c r="F807" s="382" t="s">
        <v>918</v>
      </c>
      <c r="G807" s="382" t="s">
        <v>181</v>
      </c>
      <c r="H807" s="382" t="s">
        <v>2618</v>
      </c>
      <c r="I807" s="382" t="s">
        <v>502</v>
      </c>
      <c r="J807" s="382" t="s">
        <v>2619</v>
      </c>
      <c r="K807" s="382" t="s">
        <v>422</v>
      </c>
      <c r="L807" s="461">
        <v>1</v>
      </c>
      <c r="M807" s="382" t="s">
        <v>2574</v>
      </c>
      <c r="N807" s="462">
        <v>2022</v>
      </c>
      <c r="O807" s="463">
        <v>489</v>
      </c>
      <c r="P807" s="464">
        <f t="shared" si="41"/>
        <v>489</v>
      </c>
      <c r="Q807" s="462">
        <v>489</v>
      </c>
      <c r="R807" s="465">
        <f t="shared" si="39"/>
        <v>1</v>
      </c>
      <c r="S807" s="466">
        <f t="shared" si="40"/>
        <v>1</v>
      </c>
      <c r="T807" s="467"/>
    </row>
    <row r="808" spans="1:20" ht="16.5" hidden="1" customHeight="1">
      <c r="A808" s="382" t="s">
        <v>111</v>
      </c>
      <c r="B808" s="382" t="s">
        <v>2558</v>
      </c>
      <c r="C808" s="382" t="s">
        <v>664</v>
      </c>
      <c r="D808" s="382" t="s">
        <v>335</v>
      </c>
      <c r="E808" s="382" t="s">
        <v>660</v>
      </c>
      <c r="F808" s="382" t="s">
        <v>918</v>
      </c>
      <c r="G808" s="382" t="s">
        <v>181</v>
      </c>
      <c r="H808" s="382" t="s">
        <v>2618</v>
      </c>
      <c r="I808" s="382" t="s">
        <v>506</v>
      </c>
      <c r="J808" s="382" t="s">
        <v>2619</v>
      </c>
      <c r="K808" s="382" t="s">
        <v>422</v>
      </c>
      <c r="L808" s="461">
        <v>1</v>
      </c>
      <c r="M808" s="382" t="s">
        <v>2574</v>
      </c>
      <c r="N808" s="462">
        <v>2022</v>
      </c>
      <c r="O808" s="463">
        <v>489</v>
      </c>
      <c r="P808" s="464">
        <f t="shared" si="41"/>
        <v>489</v>
      </c>
      <c r="Q808" s="462">
        <v>489</v>
      </c>
      <c r="R808" s="465">
        <f t="shared" si="39"/>
        <v>1</v>
      </c>
      <c r="S808" s="466">
        <f t="shared" si="40"/>
        <v>1</v>
      </c>
      <c r="T808" s="467"/>
    </row>
    <row r="809" spans="1:20" ht="16.5" hidden="1" customHeight="1">
      <c r="A809" s="382" t="s">
        <v>111</v>
      </c>
      <c r="B809" s="382" t="s">
        <v>2558</v>
      </c>
      <c r="C809" s="382" t="s">
        <v>664</v>
      </c>
      <c r="D809" s="382" t="s">
        <v>335</v>
      </c>
      <c r="E809" s="382" t="s">
        <v>660</v>
      </c>
      <c r="F809" s="382" t="s">
        <v>918</v>
      </c>
      <c r="G809" s="382" t="s">
        <v>181</v>
      </c>
      <c r="H809" s="382" t="s">
        <v>2618</v>
      </c>
      <c r="I809" s="382" t="s">
        <v>504</v>
      </c>
      <c r="J809" s="382" t="s">
        <v>2619</v>
      </c>
      <c r="K809" s="382" t="s">
        <v>422</v>
      </c>
      <c r="L809" s="461">
        <v>1</v>
      </c>
      <c r="M809" s="382" t="s">
        <v>2574</v>
      </c>
      <c r="N809" s="462">
        <v>2022</v>
      </c>
      <c r="O809" s="463">
        <v>489</v>
      </c>
      <c r="P809" s="464">
        <f t="shared" si="41"/>
        <v>489</v>
      </c>
      <c r="Q809" s="462">
        <v>489</v>
      </c>
      <c r="R809" s="465">
        <f t="shared" si="39"/>
        <v>1</v>
      </c>
      <c r="S809" s="466">
        <f t="shared" si="40"/>
        <v>1</v>
      </c>
      <c r="T809" s="467"/>
    </row>
    <row r="810" spans="1:20" ht="16.5" hidden="1" customHeight="1">
      <c r="A810" s="382" t="s">
        <v>111</v>
      </c>
      <c r="B810" s="382" t="s">
        <v>2558</v>
      </c>
      <c r="C810" s="382" t="s">
        <v>664</v>
      </c>
      <c r="D810" s="382" t="s">
        <v>335</v>
      </c>
      <c r="E810" s="382" t="s">
        <v>660</v>
      </c>
      <c r="F810" s="382" t="s">
        <v>918</v>
      </c>
      <c r="G810" s="382" t="s">
        <v>181</v>
      </c>
      <c r="H810" s="382" t="s">
        <v>2618</v>
      </c>
      <c r="I810" s="382" t="s">
        <v>505</v>
      </c>
      <c r="J810" s="382" t="s">
        <v>2619</v>
      </c>
      <c r="K810" s="382" t="s">
        <v>422</v>
      </c>
      <c r="L810" s="461">
        <v>1</v>
      </c>
      <c r="M810" s="382" t="s">
        <v>2574</v>
      </c>
      <c r="N810" s="462">
        <v>2022</v>
      </c>
      <c r="O810" s="463">
        <v>489</v>
      </c>
      <c r="P810" s="464">
        <f t="shared" si="41"/>
        <v>489</v>
      </c>
      <c r="Q810" s="462">
        <v>489</v>
      </c>
      <c r="R810" s="465">
        <f t="shared" si="39"/>
        <v>1</v>
      </c>
      <c r="S810" s="466">
        <f t="shared" si="40"/>
        <v>1</v>
      </c>
      <c r="T810" s="467"/>
    </row>
    <row r="811" spans="1:20" ht="16.5" hidden="1" customHeight="1">
      <c r="A811" s="382" t="s">
        <v>111</v>
      </c>
      <c r="B811" s="382" t="s">
        <v>2558</v>
      </c>
      <c r="C811" s="382" t="s">
        <v>664</v>
      </c>
      <c r="D811" s="382" t="s">
        <v>335</v>
      </c>
      <c r="E811" s="382" t="s">
        <v>660</v>
      </c>
      <c r="F811" s="382" t="s">
        <v>918</v>
      </c>
      <c r="G811" s="382" t="s">
        <v>181</v>
      </c>
      <c r="H811" s="382" t="s">
        <v>2618</v>
      </c>
      <c r="I811" s="382" t="s">
        <v>514</v>
      </c>
      <c r="J811" s="382" t="s">
        <v>2619</v>
      </c>
      <c r="K811" s="382" t="s">
        <v>422</v>
      </c>
      <c r="L811" s="461">
        <v>1</v>
      </c>
      <c r="M811" s="382" t="s">
        <v>2617</v>
      </c>
      <c r="N811" s="462">
        <v>2022</v>
      </c>
      <c r="O811" s="463">
        <v>489</v>
      </c>
      <c r="P811" s="464">
        <f t="shared" si="41"/>
        <v>489</v>
      </c>
      <c r="Q811" s="462">
        <v>489</v>
      </c>
      <c r="R811" s="465">
        <f t="shared" si="39"/>
        <v>1</v>
      </c>
      <c r="S811" s="466">
        <f t="shared" si="40"/>
        <v>1</v>
      </c>
      <c r="T811" s="467"/>
    </row>
    <row r="812" spans="1:20" ht="16.5" hidden="1" customHeight="1">
      <c r="A812" s="382" t="s">
        <v>111</v>
      </c>
      <c r="B812" s="382" t="s">
        <v>2558</v>
      </c>
      <c r="C812" s="382" t="s">
        <v>664</v>
      </c>
      <c r="D812" s="382" t="s">
        <v>335</v>
      </c>
      <c r="E812" s="382" t="s">
        <v>660</v>
      </c>
      <c r="F812" s="382" t="s">
        <v>918</v>
      </c>
      <c r="G812" s="382" t="s">
        <v>181</v>
      </c>
      <c r="H812" s="382" t="s">
        <v>2618</v>
      </c>
      <c r="I812" s="382" t="s">
        <v>2563</v>
      </c>
      <c r="J812" s="382" t="s">
        <v>2619</v>
      </c>
      <c r="K812" s="382" t="s">
        <v>422</v>
      </c>
      <c r="L812" s="461">
        <v>1</v>
      </c>
      <c r="M812" s="382" t="s">
        <v>2617</v>
      </c>
      <c r="N812" s="462">
        <v>2022</v>
      </c>
      <c r="O812" s="463">
        <v>489</v>
      </c>
      <c r="P812" s="464">
        <f t="shared" si="41"/>
        <v>489</v>
      </c>
      <c r="Q812" s="462">
        <v>489</v>
      </c>
      <c r="R812" s="465">
        <f t="shared" si="39"/>
        <v>1</v>
      </c>
      <c r="S812" s="466">
        <f t="shared" si="40"/>
        <v>1</v>
      </c>
      <c r="T812" s="467"/>
    </row>
    <row r="813" spans="1:20" ht="16.5" hidden="1" customHeight="1">
      <c r="A813" s="382" t="s">
        <v>111</v>
      </c>
      <c r="B813" s="382" t="s">
        <v>2558</v>
      </c>
      <c r="C813" s="382" t="s">
        <v>664</v>
      </c>
      <c r="D813" s="382" t="s">
        <v>335</v>
      </c>
      <c r="E813" s="382" t="s">
        <v>660</v>
      </c>
      <c r="F813" s="382" t="s">
        <v>918</v>
      </c>
      <c r="G813" s="382" t="s">
        <v>181</v>
      </c>
      <c r="H813" s="382" t="s">
        <v>2618</v>
      </c>
      <c r="I813" s="382" t="s">
        <v>507</v>
      </c>
      <c r="J813" s="382" t="s">
        <v>2619</v>
      </c>
      <c r="K813" s="382" t="s">
        <v>422</v>
      </c>
      <c r="L813" s="461">
        <v>1</v>
      </c>
      <c r="M813" s="382" t="s">
        <v>2617</v>
      </c>
      <c r="N813" s="462">
        <v>2022</v>
      </c>
      <c r="O813" s="463">
        <v>489</v>
      </c>
      <c r="P813" s="464">
        <f t="shared" si="41"/>
        <v>489</v>
      </c>
      <c r="Q813" s="462">
        <v>489</v>
      </c>
      <c r="R813" s="465">
        <f t="shared" si="39"/>
        <v>1</v>
      </c>
      <c r="S813" s="466">
        <f t="shared" si="40"/>
        <v>1</v>
      </c>
      <c r="T813" s="467"/>
    </row>
    <row r="814" spans="1:20" ht="16.5" hidden="1" customHeight="1">
      <c r="A814" s="382" t="s">
        <v>111</v>
      </c>
      <c r="B814" s="382" t="s">
        <v>2558</v>
      </c>
      <c r="C814" s="382" t="s">
        <v>664</v>
      </c>
      <c r="D814" s="382" t="s">
        <v>335</v>
      </c>
      <c r="E814" s="382" t="s">
        <v>660</v>
      </c>
      <c r="F814" s="382" t="s">
        <v>918</v>
      </c>
      <c r="G814" s="382" t="s">
        <v>181</v>
      </c>
      <c r="H814" s="382" t="s">
        <v>2618</v>
      </c>
      <c r="I814" s="382" t="s">
        <v>2564</v>
      </c>
      <c r="J814" s="382" t="s">
        <v>2619</v>
      </c>
      <c r="K814" s="382" t="s">
        <v>422</v>
      </c>
      <c r="L814" s="461">
        <v>1</v>
      </c>
      <c r="M814" s="382" t="s">
        <v>2617</v>
      </c>
      <c r="N814" s="462">
        <v>2022</v>
      </c>
      <c r="O814" s="463">
        <v>489</v>
      </c>
      <c r="P814" s="464">
        <f t="shared" si="41"/>
        <v>489</v>
      </c>
      <c r="Q814" s="462">
        <v>489</v>
      </c>
      <c r="R814" s="465">
        <f t="shared" si="39"/>
        <v>1</v>
      </c>
      <c r="S814" s="466">
        <f t="shared" si="40"/>
        <v>1</v>
      </c>
      <c r="T814" s="467"/>
    </row>
    <row r="815" spans="1:20" ht="16.5" hidden="1" customHeight="1">
      <c r="A815" s="382" t="s">
        <v>111</v>
      </c>
      <c r="B815" s="382" t="s">
        <v>2558</v>
      </c>
      <c r="C815" s="382" t="s">
        <v>664</v>
      </c>
      <c r="D815" s="382" t="s">
        <v>335</v>
      </c>
      <c r="E815" s="382" t="s">
        <v>660</v>
      </c>
      <c r="F815" s="382" t="s">
        <v>918</v>
      </c>
      <c r="G815" s="382" t="s">
        <v>181</v>
      </c>
      <c r="H815" s="382" t="s">
        <v>2618</v>
      </c>
      <c r="I815" s="382" t="s">
        <v>2565</v>
      </c>
      <c r="J815" s="382" t="s">
        <v>2619</v>
      </c>
      <c r="K815" s="382" t="s">
        <v>422</v>
      </c>
      <c r="L815" s="461">
        <v>1</v>
      </c>
      <c r="M815" s="382" t="s">
        <v>2617</v>
      </c>
      <c r="N815" s="462">
        <v>2022</v>
      </c>
      <c r="O815" s="463">
        <v>489</v>
      </c>
      <c r="P815" s="464">
        <f t="shared" si="41"/>
        <v>489</v>
      </c>
      <c r="Q815" s="462">
        <v>489</v>
      </c>
      <c r="R815" s="465">
        <f t="shared" ref="R815:R859" si="42">Q815/P815</f>
        <v>1</v>
      </c>
      <c r="S815" s="466">
        <f t="shared" ref="S815:S859" si="43">Q815/O815</f>
        <v>1</v>
      </c>
      <c r="T815" s="467"/>
    </row>
    <row r="816" spans="1:20" ht="16.5" hidden="1" customHeight="1">
      <c r="A816" s="382" t="s">
        <v>111</v>
      </c>
      <c r="B816" s="382" t="s">
        <v>2558</v>
      </c>
      <c r="C816" s="382" t="s">
        <v>664</v>
      </c>
      <c r="D816" s="382" t="s">
        <v>335</v>
      </c>
      <c r="E816" s="382" t="s">
        <v>660</v>
      </c>
      <c r="F816" s="382" t="s">
        <v>918</v>
      </c>
      <c r="G816" s="382" t="s">
        <v>181</v>
      </c>
      <c r="H816" s="382" t="s">
        <v>2618</v>
      </c>
      <c r="I816" s="382" t="s">
        <v>509</v>
      </c>
      <c r="J816" s="382" t="s">
        <v>2619</v>
      </c>
      <c r="K816" s="382" t="s">
        <v>422</v>
      </c>
      <c r="L816" s="461">
        <v>1</v>
      </c>
      <c r="M816" s="382" t="s">
        <v>2617</v>
      </c>
      <c r="N816" s="462">
        <v>2022</v>
      </c>
      <c r="O816" s="463">
        <v>489</v>
      </c>
      <c r="P816" s="464">
        <f t="shared" si="41"/>
        <v>489</v>
      </c>
      <c r="Q816" s="462">
        <v>489</v>
      </c>
      <c r="R816" s="465">
        <f t="shared" si="42"/>
        <v>1</v>
      </c>
      <c r="S816" s="466">
        <f t="shared" si="43"/>
        <v>1</v>
      </c>
      <c r="T816" s="467"/>
    </row>
    <row r="817" spans="1:20" ht="16.5" hidden="1" customHeight="1">
      <c r="A817" s="382" t="s">
        <v>111</v>
      </c>
      <c r="B817" s="382" t="s">
        <v>2558</v>
      </c>
      <c r="C817" s="382" t="s">
        <v>664</v>
      </c>
      <c r="D817" s="382" t="s">
        <v>335</v>
      </c>
      <c r="E817" s="382" t="s">
        <v>660</v>
      </c>
      <c r="F817" s="382" t="s">
        <v>918</v>
      </c>
      <c r="G817" s="382" t="s">
        <v>181</v>
      </c>
      <c r="H817" s="382" t="s">
        <v>2618</v>
      </c>
      <c r="I817" s="382" t="s">
        <v>2566</v>
      </c>
      <c r="J817" s="382" t="s">
        <v>2619</v>
      </c>
      <c r="K817" s="382" t="s">
        <v>422</v>
      </c>
      <c r="L817" s="461">
        <v>1</v>
      </c>
      <c r="M817" s="382" t="s">
        <v>2617</v>
      </c>
      <c r="N817" s="462">
        <v>2022</v>
      </c>
      <c r="O817" s="463">
        <v>489</v>
      </c>
      <c r="P817" s="464">
        <f t="shared" si="41"/>
        <v>489</v>
      </c>
      <c r="Q817" s="462">
        <v>489</v>
      </c>
      <c r="R817" s="465">
        <f t="shared" si="42"/>
        <v>1</v>
      </c>
      <c r="S817" s="466">
        <f t="shared" si="43"/>
        <v>1</v>
      </c>
      <c r="T817" s="467"/>
    </row>
    <row r="818" spans="1:20" ht="16.5" hidden="1" customHeight="1">
      <c r="A818" s="382" t="s">
        <v>111</v>
      </c>
      <c r="B818" s="382" t="s">
        <v>2558</v>
      </c>
      <c r="C818" s="382" t="s">
        <v>664</v>
      </c>
      <c r="D818" s="382" t="s">
        <v>335</v>
      </c>
      <c r="E818" s="382" t="s">
        <v>660</v>
      </c>
      <c r="F818" s="382" t="s">
        <v>918</v>
      </c>
      <c r="G818" s="382" t="s">
        <v>181</v>
      </c>
      <c r="H818" s="382" t="s">
        <v>2618</v>
      </c>
      <c r="I818" s="382" t="s">
        <v>2567</v>
      </c>
      <c r="J818" s="382" t="s">
        <v>2619</v>
      </c>
      <c r="K818" s="382" t="s">
        <v>422</v>
      </c>
      <c r="L818" s="461">
        <v>1</v>
      </c>
      <c r="M818" s="382" t="s">
        <v>2617</v>
      </c>
      <c r="N818" s="462">
        <v>2022</v>
      </c>
      <c r="O818" s="463">
        <v>489</v>
      </c>
      <c r="P818" s="464">
        <f t="shared" si="41"/>
        <v>489</v>
      </c>
      <c r="Q818" s="462">
        <v>489</v>
      </c>
      <c r="R818" s="465">
        <f t="shared" si="42"/>
        <v>1</v>
      </c>
      <c r="S818" s="466">
        <f t="shared" si="43"/>
        <v>1</v>
      </c>
      <c r="T818" s="467"/>
    </row>
    <row r="819" spans="1:20" ht="16.5" hidden="1" customHeight="1">
      <c r="A819" s="382" t="s">
        <v>111</v>
      </c>
      <c r="B819" s="382" t="s">
        <v>2558</v>
      </c>
      <c r="C819" s="382" t="s">
        <v>664</v>
      </c>
      <c r="D819" s="382" t="s">
        <v>335</v>
      </c>
      <c r="E819" s="382" t="s">
        <v>660</v>
      </c>
      <c r="F819" s="382" t="s">
        <v>918</v>
      </c>
      <c r="G819" s="382" t="s">
        <v>181</v>
      </c>
      <c r="H819" s="382" t="s">
        <v>2618</v>
      </c>
      <c r="I819" s="382" t="s">
        <v>2568</v>
      </c>
      <c r="J819" s="382" t="s">
        <v>2619</v>
      </c>
      <c r="K819" s="382" t="s">
        <v>422</v>
      </c>
      <c r="L819" s="461">
        <v>1</v>
      </c>
      <c r="M819" s="382" t="s">
        <v>2617</v>
      </c>
      <c r="N819" s="462">
        <v>2022</v>
      </c>
      <c r="O819" s="463">
        <v>489</v>
      </c>
      <c r="P819" s="464">
        <f t="shared" si="41"/>
        <v>489</v>
      </c>
      <c r="Q819" s="462">
        <v>489</v>
      </c>
      <c r="R819" s="465">
        <f t="shared" si="42"/>
        <v>1</v>
      </c>
      <c r="S819" s="466">
        <f t="shared" si="43"/>
        <v>1</v>
      </c>
      <c r="T819" s="467"/>
    </row>
    <row r="820" spans="1:20" ht="16.5" hidden="1" customHeight="1">
      <c r="A820" s="382" t="s">
        <v>111</v>
      </c>
      <c r="B820" s="382" t="s">
        <v>2558</v>
      </c>
      <c r="C820" s="382" t="s">
        <v>664</v>
      </c>
      <c r="D820" s="382" t="s">
        <v>335</v>
      </c>
      <c r="E820" s="382" t="s">
        <v>660</v>
      </c>
      <c r="F820" s="382" t="s">
        <v>918</v>
      </c>
      <c r="G820" s="382" t="s">
        <v>181</v>
      </c>
      <c r="H820" s="382" t="s">
        <v>2618</v>
      </c>
      <c r="I820" s="382" t="s">
        <v>2569</v>
      </c>
      <c r="J820" s="382" t="s">
        <v>2620</v>
      </c>
      <c r="K820" s="382" t="s">
        <v>426</v>
      </c>
      <c r="L820" s="461">
        <v>0.05</v>
      </c>
      <c r="M820" s="382" t="s">
        <v>2576</v>
      </c>
      <c r="N820" s="462">
        <v>2022</v>
      </c>
      <c r="O820" s="463">
        <v>489</v>
      </c>
      <c r="P820" s="464">
        <f t="shared" si="41"/>
        <v>25</v>
      </c>
      <c r="Q820" s="462">
        <v>9</v>
      </c>
      <c r="R820" s="465">
        <f t="shared" si="42"/>
        <v>0.36</v>
      </c>
      <c r="S820" s="466">
        <f t="shared" si="43"/>
        <v>1.8404907975460124E-2</v>
      </c>
      <c r="T820" s="468" t="s">
        <v>2754</v>
      </c>
    </row>
    <row r="821" spans="1:20" ht="16.5" hidden="1" customHeight="1">
      <c r="A821" s="382" t="s">
        <v>111</v>
      </c>
      <c r="B821" s="382" t="s">
        <v>2558</v>
      </c>
      <c r="C821" s="382" t="s">
        <v>664</v>
      </c>
      <c r="D821" s="382" t="s">
        <v>335</v>
      </c>
      <c r="E821" s="382" t="s">
        <v>660</v>
      </c>
      <c r="F821" s="382" t="s">
        <v>918</v>
      </c>
      <c r="G821" s="382" t="s">
        <v>181</v>
      </c>
      <c r="H821" s="382" t="s">
        <v>2618</v>
      </c>
      <c r="I821" s="382" t="s">
        <v>2570</v>
      </c>
      <c r="J821" s="382" t="s">
        <v>2620</v>
      </c>
      <c r="K821" s="382" t="s">
        <v>426</v>
      </c>
      <c r="L821" s="461">
        <v>0.05</v>
      </c>
      <c r="M821" s="382" t="s">
        <v>2576</v>
      </c>
      <c r="N821" s="462">
        <v>2022</v>
      </c>
      <c r="O821" s="463">
        <v>489</v>
      </c>
      <c r="P821" s="464">
        <f t="shared" si="41"/>
        <v>25</v>
      </c>
      <c r="Q821" s="469">
        <v>64</v>
      </c>
      <c r="R821" s="465">
        <f t="shared" si="42"/>
        <v>2.56</v>
      </c>
      <c r="S821" s="466">
        <f t="shared" si="43"/>
        <v>0.130879345603272</v>
      </c>
      <c r="T821" s="468" t="s">
        <v>2752</v>
      </c>
    </row>
    <row r="822" spans="1:20" ht="16.5" hidden="1" customHeight="1">
      <c r="A822" s="382" t="s">
        <v>111</v>
      </c>
      <c r="B822" s="382" t="s">
        <v>2558</v>
      </c>
      <c r="C822" s="382" t="s">
        <v>664</v>
      </c>
      <c r="D822" s="382" t="s">
        <v>335</v>
      </c>
      <c r="E822" s="382" t="s">
        <v>660</v>
      </c>
      <c r="F822" s="382" t="s">
        <v>918</v>
      </c>
      <c r="G822" s="382" t="s">
        <v>181</v>
      </c>
      <c r="H822" s="382" t="s">
        <v>2618</v>
      </c>
      <c r="I822" s="382" t="s">
        <v>516</v>
      </c>
      <c r="J822" s="382" t="s">
        <v>2620</v>
      </c>
      <c r="K822" s="382" t="s">
        <v>426</v>
      </c>
      <c r="L822" s="461">
        <v>0.05</v>
      </c>
      <c r="M822" s="382" t="s">
        <v>2576</v>
      </c>
      <c r="N822" s="462">
        <v>2022</v>
      </c>
      <c r="O822" s="463">
        <v>489</v>
      </c>
      <c r="P822" s="464">
        <f t="shared" si="41"/>
        <v>25</v>
      </c>
      <c r="Q822" s="469">
        <v>64</v>
      </c>
      <c r="R822" s="465">
        <f t="shared" si="42"/>
        <v>2.56</v>
      </c>
      <c r="S822" s="466">
        <f t="shared" si="43"/>
        <v>0.130879345603272</v>
      </c>
      <c r="T822" s="468" t="s">
        <v>2752</v>
      </c>
    </row>
    <row r="823" spans="1:20" ht="16.5" hidden="1" customHeight="1">
      <c r="A823" s="382" t="s">
        <v>111</v>
      </c>
      <c r="B823" s="382" t="s">
        <v>2558</v>
      </c>
      <c r="C823" s="382" t="s">
        <v>664</v>
      </c>
      <c r="D823" s="382" t="s">
        <v>335</v>
      </c>
      <c r="E823" s="382" t="s">
        <v>660</v>
      </c>
      <c r="F823" s="382" t="s">
        <v>918</v>
      </c>
      <c r="G823" s="382" t="s">
        <v>181</v>
      </c>
      <c r="H823" s="382" t="s">
        <v>2618</v>
      </c>
      <c r="I823" s="382" t="s">
        <v>2571</v>
      </c>
      <c r="J823" s="382" t="s">
        <v>2620</v>
      </c>
      <c r="K823" s="382" t="s">
        <v>426</v>
      </c>
      <c r="L823" s="461">
        <v>0.05</v>
      </c>
      <c r="M823" s="382" t="s">
        <v>2576</v>
      </c>
      <c r="N823" s="462">
        <v>2022</v>
      </c>
      <c r="O823" s="463">
        <v>489</v>
      </c>
      <c r="P823" s="464">
        <f t="shared" si="41"/>
        <v>25</v>
      </c>
      <c r="Q823" s="462">
        <v>12</v>
      </c>
      <c r="R823" s="465">
        <f t="shared" si="42"/>
        <v>0.48</v>
      </c>
      <c r="S823" s="466">
        <f t="shared" si="43"/>
        <v>2.4539877300613498E-2</v>
      </c>
      <c r="T823" s="468" t="s">
        <v>2754</v>
      </c>
    </row>
    <row r="824" spans="1:20" ht="16.5" hidden="1" customHeight="1">
      <c r="A824" s="382" t="s">
        <v>111</v>
      </c>
      <c r="B824" s="382" t="s">
        <v>2558</v>
      </c>
      <c r="C824" s="382" t="s">
        <v>664</v>
      </c>
      <c r="D824" s="382" t="s">
        <v>335</v>
      </c>
      <c r="E824" s="382" t="s">
        <v>660</v>
      </c>
      <c r="F824" s="382" t="s">
        <v>918</v>
      </c>
      <c r="G824" s="382" t="s">
        <v>181</v>
      </c>
      <c r="H824" s="382" t="s">
        <v>2618</v>
      </c>
      <c r="I824" s="382" t="s">
        <v>523</v>
      </c>
      <c r="J824" s="382" t="s">
        <v>2619</v>
      </c>
      <c r="K824" s="382" t="s">
        <v>422</v>
      </c>
      <c r="L824" s="461">
        <v>1</v>
      </c>
      <c r="M824" s="382" t="s">
        <v>2617</v>
      </c>
      <c r="N824" s="462">
        <v>2022</v>
      </c>
      <c r="O824" s="463">
        <v>489</v>
      </c>
      <c r="P824" s="464">
        <f t="shared" si="41"/>
        <v>489</v>
      </c>
      <c r="Q824" s="462">
        <v>489</v>
      </c>
      <c r="R824" s="465">
        <f t="shared" si="42"/>
        <v>1</v>
      </c>
      <c r="S824" s="466">
        <f t="shared" si="43"/>
        <v>1</v>
      </c>
      <c r="T824" s="467"/>
    </row>
    <row r="825" spans="1:20" ht="16.5" hidden="1" customHeight="1">
      <c r="A825" s="382" t="s">
        <v>111</v>
      </c>
      <c r="B825" s="382" t="s">
        <v>2558</v>
      </c>
      <c r="C825" s="382" t="s">
        <v>664</v>
      </c>
      <c r="D825" s="382" t="s">
        <v>335</v>
      </c>
      <c r="E825" s="382" t="s">
        <v>660</v>
      </c>
      <c r="F825" s="382" t="s">
        <v>918</v>
      </c>
      <c r="G825" s="382" t="s">
        <v>181</v>
      </c>
      <c r="H825" s="382" t="s">
        <v>2618</v>
      </c>
      <c r="I825" s="382" t="s">
        <v>522</v>
      </c>
      <c r="J825" s="382" t="s">
        <v>2619</v>
      </c>
      <c r="K825" s="382" t="s">
        <v>422</v>
      </c>
      <c r="L825" s="461">
        <v>1</v>
      </c>
      <c r="M825" s="382" t="s">
        <v>2617</v>
      </c>
      <c r="N825" s="462">
        <v>2022</v>
      </c>
      <c r="O825" s="463">
        <v>489</v>
      </c>
      <c r="P825" s="464">
        <f t="shared" si="41"/>
        <v>489</v>
      </c>
      <c r="Q825" s="462">
        <v>489</v>
      </c>
      <c r="R825" s="465">
        <f t="shared" si="42"/>
        <v>1</v>
      </c>
      <c r="S825" s="466">
        <f t="shared" si="43"/>
        <v>1</v>
      </c>
      <c r="T825" s="467"/>
    </row>
    <row r="826" spans="1:20" ht="16.5" hidden="1" customHeight="1">
      <c r="A826" s="382" t="s">
        <v>111</v>
      </c>
      <c r="B826" s="382" t="s">
        <v>2558</v>
      </c>
      <c r="C826" s="382" t="s">
        <v>664</v>
      </c>
      <c r="D826" s="382" t="s">
        <v>335</v>
      </c>
      <c r="E826" s="382" t="s">
        <v>660</v>
      </c>
      <c r="F826" s="382" t="s">
        <v>918</v>
      </c>
      <c r="G826" s="382" t="s">
        <v>181</v>
      </c>
      <c r="H826" s="382" t="s">
        <v>2618</v>
      </c>
      <c r="I826" s="382" t="s">
        <v>524</v>
      </c>
      <c r="J826" s="382" t="s">
        <v>2619</v>
      </c>
      <c r="K826" s="382" t="s">
        <v>422</v>
      </c>
      <c r="L826" s="461">
        <v>1</v>
      </c>
      <c r="M826" s="382" t="s">
        <v>2617</v>
      </c>
      <c r="N826" s="462">
        <v>2022</v>
      </c>
      <c r="O826" s="463">
        <v>489</v>
      </c>
      <c r="P826" s="464">
        <f t="shared" si="41"/>
        <v>489</v>
      </c>
      <c r="Q826" s="462">
        <v>489</v>
      </c>
      <c r="R826" s="465">
        <f t="shared" si="42"/>
        <v>1</v>
      </c>
      <c r="S826" s="466">
        <f t="shared" si="43"/>
        <v>1</v>
      </c>
      <c r="T826" s="467"/>
    </row>
    <row r="827" spans="1:20" ht="16.5" hidden="1" customHeight="1">
      <c r="A827" s="382" t="s">
        <v>111</v>
      </c>
      <c r="B827" s="382" t="s">
        <v>2558</v>
      </c>
      <c r="C827" s="382" t="s">
        <v>664</v>
      </c>
      <c r="D827" s="382" t="s">
        <v>335</v>
      </c>
      <c r="E827" s="382" t="s">
        <v>660</v>
      </c>
      <c r="F827" s="382" t="s">
        <v>918</v>
      </c>
      <c r="G827" s="382" t="s">
        <v>181</v>
      </c>
      <c r="H827" s="382" t="s">
        <v>2621</v>
      </c>
      <c r="I827" s="382" t="s">
        <v>502</v>
      </c>
      <c r="J827" s="382" t="s">
        <v>2573</v>
      </c>
      <c r="K827" s="382" t="s">
        <v>422</v>
      </c>
      <c r="L827" s="461">
        <v>1</v>
      </c>
      <c r="M827" s="382" t="s">
        <v>2574</v>
      </c>
      <c r="N827" s="462">
        <v>2022</v>
      </c>
      <c r="O827" s="463">
        <v>59</v>
      </c>
      <c r="P827" s="464">
        <f t="shared" si="41"/>
        <v>59</v>
      </c>
      <c r="Q827" s="462">
        <v>59</v>
      </c>
      <c r="R827" s="465">
        <f t="shared" si="42"/>
        <v>1</v>
      </c>
      <c r="S827" s="466">
        <f t="shared" si="43"/>
        <v>1</v>
      </c>
      <c r="T827" s="467"/>
    </row>
    <row r="828" spans="1:20" ht="16.5" hidden="1" customHeight="1">
      <c r="A828" s="382" t="s">
        <v>111</v>
      </c>
      <c r="B828" s="382" t="s">
        <v>2558</v>
      </c>
      <c r="C828" s="382" t="s">
        <v>664</v>
      </c>
      <c r="D828" s="382" t="s">
        <v>335</v>
      </c>
      <c r="E828" s="382" t="s">
        <v>660</v>
      </c>
      <c r="F828" s="382" t="s">
        <v>918</v>
      </c>
      <c r="G828" s="382" t="s">
        <v>181</v>
      </c>
      <c r="H828" s="382" t="s">
        <v>2621</v>
      </c>
      <c r="I828" s="382" t="s">
        <v>506</v>
      </c>
      <c r="J828" s="382" t="s">
        <v>2573</v>
      </c>
      <c r="K828" s="382" t="s">
        <v>422</v>
      </c>
      <c r="L828" s="461">
        <v>1</v>
      </c>
      <c r="M828" s="382" t="s">
        <v>2574</v>
      </c>
      <c r="N828" s="462">
        <v>2022</v>
      </c>
      <c r="O828" s="463">
        <v>59</v>
      </c>
      <c r="P828" s="464">
        <f t="shared" si="41"/>
        <v>59</v>
      </c>
      <c r="Q828" s="462">
        <v>59</v>
      </c>
      <c r="R828" s="465">
        <f t="shared" si="42"/>
        <v>1</v>
      </c>
      <c r="S828" s="466">
        <f t="shared" si="43"/>
        <v>1</v>
      </c>
      <c r="T828" s="467"/>
    </row>
    <row r="829" spans="1:20" ht="16.5" hidden="1" customHeight="1">
      <c r="A829" s="382" t="s">
        <v>111</v>
      </c>
      <c r="B829" s="382" t="s">
        <v>2558</v>
      </c>
      <c r="C829" s="382" t="s">
        <v>664</v>
      </c>
      <c r="D829" s="382" t="s">
        <v>335</v>
      </c>
      <c r="E829" s="382" t="s">
        <v>660</v>
      </c>
      <c r="F829" s="382" t="s">
        <v>918</v>
      </c>
      <c r="G829" s="382" t="s">
        <v>181</v>
      </c>
      <c r="H829" s="382" t="s">
        <v>2621</v>
      </c>
      <c r="I829" s="382" t="s">
        <v>504</v>
      </c>
      <c r="J829" s="382" t="s">
        <v>2573</v>
      </c>
      <c r="K829" s="382" t="s">
        <v>422</v>
      </c>
      <c r="L829" s="461">
        <v>1</v>
      </c>
      <c r="M829" s="382" t="s">
        <v>2574</v>
      </c>
      <c r="N829" s="462">
        <v>2022</v>
      </c>
      <c r="O829" s="463">
        <v>59</v>
      </c>
      <c r="P829" s="464">
        <f t="shared" si="41"/>
        <v>59</v>
      </c>
      <c r="Q829" s="462">
        <v>59</v>
      </c>
      <c r="R829" s="465">
        <f t="shared" si="42"/>
        <v>1</v>
      </c>
      <c r="S829" s="466">
        <f t="shared" si="43"/>
        <v>1</v>
      </c>
      <c r="T829" s="467"/>
    </row>
    <row r="830" spans="1:20" ht="16.5" hidden="1" customHeight="1">
      <c r="A830" s="382" t="s">
        <v>111</v>
      </c>
      <c r="B830" s="382" t="s">
        <v>2558</v>
      </c>
      <c r="C830" s="382" t="s">
        <v>664</v>
      </c>
      <c r="D830" s="382" t="s">
        <v>335</v>
      </c>
      <c r="E830" s="382" t="s">
        <v>660</v>
      </c>
      <c r="F830" s="382" t="s">
        <v>918</v>
      </c>
      <c r="G830" s="382" t="s">
        <v>181</v>
      </c>
      <c r="H830" s="382" t="s">
        <v>2621</v>
      </c>
      <c r="I830" s="382" t="s">
        <v>505</v>
      </c>
      <c r="J830" s="382" t="s">
        <v>2573</v>
      </c>
      <c r="K830" s="382" t="s">
        <v>422</v>
      </c>
      <c r="L830" s="461">
        <v>1</v>
      </c>
      <c r="M830" s="382" t="s">
        <v>2574</v>
      </c>
      <c r="N830" s="462">
        <v>2022</v>
      </c>
      <c r="O830" s="463">
        <v>59</v>
      </c>
      <c r="P830" s="464">
        <f t="shared" si="41"/>
        <v>59</v>
      </c>
      <c r="Q830" s="462">
        <v>59</v>
      </c>
      <c r="R830" s="465">
        <f t="shared" si="42"/>
        <v>1</v>
      </c>
      <c r="S830" s="466">
        <f t="shared" si="43"/>
        <v>1</v>
      </c>
      <c r="T830" s="467"/>
    </row>
    <row r="831" spans="1:20" ht="16.5" hidden="1" customHeight="1">
      <c r="A831" s="382" t="s">
        <v>111</v>
      </c>
      <c r="B831" s="382" t="s">
        <v>2558</v>
      </c>
      <c r="C831" s="382" t="s">
        <v>664</v>
      </c>
      <c r="D831" s="382" t="s">
        <v>335</v>
      </c>
      <c r="E831" s="382" t="s">
        <v>660</v>
      </c>
      <c r="F831" s="382" t="s">
        <v>918</v>
      </c>
      <c r="G831" s="382" t="s">
        <v>181</v>
      </c>
      <c r="H831" s="382" t="s">
        <v>2593</v>
      </c>
      <c r="I831" s="382" t="s">
        <v>502</v>
      </c>
      <c r="J831" s="382" t="s">
        <v>2578</v>
      </c>
      <c r="K831" s="382" t="s">
        <v>422</v>
      </c>
      <c r="L831" s="461">
        <v>1</v>
      </c>
      <c r="M831" s="382" t="s">
        <v>2574</v>
      </c>
      <c r="N831" s="462">
        <v>2022</v>
      </c>
      <c r="O831" s="463">
        <v>3</v>
      </c>
      <c r="P831" s="464">
        <f t="shared" si="41"/>
        <v>3</v>
      </c>
      <c r="Q831" s="462">
        <v>3</v>
      </c>
      <c r="R831" s="465">
        <f t="shared" si="42"/>
        <v>1</v>
      </c>
      <c r="S831" s="466">
        <f t="shared" si="43"/>
        <v>1</v>
      </c>
      <c r="T831" s="467"/>
    </row>
    <row r="832" spans="1:20" ht="16.5" hidden="1" customHeight="1">
      <c r="A832" s="382" t="s">
        <v>111</v>
      </c>
      <c r="B832" s="382" t="s">
        <v>2558</v>
      </c>
      <c r="C832" s="382" t="s">
        <v>664</v>
      </c>
      <c r="D832" s="382" t="s">
        <v>335</v>
      </c>
      <c r="E832" s="382" t="s">
        <v>660</v>
      </c>
      <c r="F832" s="382" t="s">
        <v>918</v>
      </c>
      <c r="G832" s="382" t="s">
        <v>181</v>
      </c>
      <c r="H832" s="382" t="s">
        <v>2593</v>
      </c>
      <c r="I832" s="382" t="s">
        <v>506</v>
      </c>
      <c r="J832" s="382" t="s">
        <v>2578</v>
      </c>
      <c r="K832" s="382" t="s">
        <v>422</v>
      </c>
      <c r="L832" s="461">
        <v>1</v>
      </c>
      <c r="M832" s="382" t="s">
        <v>2574</v>
      </c>
      <c r="N832" s="462">
        <v>2022</v>
      </c>
      <c r="O832" s="463">
        <v>3</v>
      </c>
      <c r="P832" s="464">
        <f t="shared" si="41"/>
        <v>3</v>
      </c>
      <c r="Q832" s="462">
        <v>3</v>
      </c>
      <c r="R832" s="465">
        <f t="shared" si="42"/>
        <v>1</v>
      </c>
      <c r="S832" s="466">
        <f t="shared" si="43"/>
        <v>1</v>
      </c>
      <c r="T832" s="467"/>
    </row>
    <row r="833" spans="1:20" ht="16.5" hidden="1" customHeight="1">
      <c r="A833" s="382" t="s">
        <v>111</v>
      </c>
      <c r="B833" s="382" t="s">
        <v>2558</v>
      </c>
      <c r="C833" s="382" t="s">
        <v>664</v>
      </c>
      <c r="D833" s="382" t="s">
        <v>335</v>
      </c>
      <c r="E833" s="382" t="s">
        <v>660</v>
      </c>
      <c r="F833" s="382" t="s">
        <v>918</v>
      </c>
      <c r="G833" s="382" t="s">
        <v>181</v>
      </c>
      <c r="H833" s="382" t="s">
        <v>2593</v>
      </c>
      <c r="I833" s="382" t="s">
        <v>504</v>
      </c>
      <c r="J833" s="382" t="s">
        <v>2578</v>
      </c>
      <c r="K833" s="382" t="s">
        <v>422</v>
      </c>
      <c r="L833" s="461">
        <v>1</v>
      </c>
      <c r="M833" s="382" t="s">
        <v>2574</v>
      </c>
      <c r="N833" s="462">
        <v>2022</v>
      </c>
      <c r="O833" s="463">
        <v>3</v>
      </c>
      <c r="P833" s="464">
        <f t="shared" si="41"/>
        <v>3</v>
      </c>
      <c r="Q833" s="462">
        <v>3</v>
      </c>
      <c r="R833" s="465">
        <f t="shared" si="42"/>
        <v>1</v>
      </c>
      <c r="S833" s="466">
        <f t="shared" si="43"/>
        <v>1</v>
      </c>
      <c r="T833" s="467"/>
    </row>
    <row r="834" spans="1:20" ht="16.5" hidden="1" customHeight="1">
      <c r="A834" s="382" t="s">
        <v>111</v>
      </c>
      <c r="B834" s="382" t="s">
        <v>2558</v>
      </c>
      <c r="C834" s="382" t="s">
        <v>664</v>
      </c>
      <c r="D834" s="382" t="s">
        <v>335</v>
      </c>
      <c r="E834" s="382" t="s">
        <v>660</v>
      </c>
      <c r="F834" s="382" t="s">
        <v>918</v>
      </c>
      <c r="G834" s="382" t="s">
        <v>181</v>
      </c>
      <c r="H834" s="382" t="s">
        <v>2593</v>
      </c>
      <c r="I834" s="382" t="s">
        <v>505</v>
      </c>
      <c r="J834" s="382" t="s">
        <v>2578</v>
      </c>
      <c r="K834" s="382" t="s">
        <v>422</v>
      </c>
      <c r="L834" s="461">
        <v>1</v>
      </c>
      <c r="M834" s="382" t="s">
        <v>2574</v>
      </c>
      <c r="N834" s="462">
        <v>2022</v>
      </c>
      <c r="O834" s="463">
        <v>3</v>
      </c>
      <c r="P834" s="464">
        <f t="shared" si="41"/>
        <v>3</v>
      </c>
      <c r="Q834" s="462">
        <v>3</v>
      </c>
      <c r="R834" s="465">
        <f t="shared" si="42"/>
        <v>1</v>
      </c>
      <c r="S834" s="466">
        <f t="shared" si="43"/>
        <v>1</v>
      </c>
      <c r="T834" s="467"/>
    </row>
    <row r="835" spans="1:20" ht="16.5" hidden="1" customHeight="1">
      <c r="A835" s="382" t="s">
        <v>111</v>
      </c>
      <c r="B835" s="382" t="s">
        <v>2558</v>
      </c>
      <c r="C835" s="382" t="s">
        <v>664</v>
      </c>
      <c r="D835" s="382" t="s">
        <v>335</v>
      </c>
      <c r="E835" s="382" t="s">
        <v>660</v>
      </c>
      <c r="F835" s="382" t="s">
        <v>918</v>
      </c>
      <c r="G835" s="382" t="s">
        <v>181</v>
      </c>
      <c r="H835" s="382" t="s">
        <v>2594</v>
      </c>
      <c r="I835" s="382" t="s">
        <v>502</v>
      </c>
      <c r="J835" s="382" t="s">
        <v>2578</v>
      </c>
      <c r="K835" s="382" t="s">
        <v>422</v>
      </c>
      <c r="L835" s="461">
        <v>1</v>
      </c>
      <c r="M835" s="382" t="s">
        <v>2574</v>
      </c>
      <c r="N835" s="462">
        <v>2022</v>
      </c>
      <c r="O835" s="463">
        <v>4</v>
      </c>
      <c r="P835" s="464">
        <f t="shared" si="41"/>
        <v>4</v>
      </c>
      <c r="Q835" s="462">
        <v>4</v>
      </c>
      <c r="R835" s="465">
        <f t="shared" si="42"/>
        <v>1</v>
      </c>
      <c r="S835" s="466">
        <f t="shared" si="43"/>
        <v>1</v>
      </c>
      <c r="T835" s="467"/>
    </row>
    <row r="836" spans="1:20" ht="16.5" hidden="1" customHeight="1">
      <c r="A836" s="382" t="s">
        <v>111</v>
      </c>
      <c r="B836" s="382" t="s">
        <v>2558</v>
      </c>
      <c r="C836" s="382" t="s">
        <v>664</v>
      </c>
      <c r="D836" s="382" t="s">
        <v>335</v>
      </c>
      <c r="E836" s="382" t="s">
        <v>660</v>
      </c>
      <c r="F836" s="382" t="s">
        <v>918</v>
      </c>
      <c r="G836" s="382" t="s">
        <v>181</v>
      </c>
      <c r="H836" s="382" t="s">
        <v>2594</v>
      </c>
      <c r="I836" s="382" t="s">
        <v>506</v>
      </c>
      <c r="J836" s="382" t="s">
        <v>2578</v>
      </c>
      <c r="K836" s="382" t="s">
        <v>422</v>
      </c>
      <c r="L836" s="461">
        <v>1</v>
      </c>
      <c r="M836" s="382" t="s">
        <v>2574</v>
      </c>
      <c r="N836" s="462">
        <v>2022</v>
      </c>
      <c r="O836" s="463">
        <v>4</v>
      </c>
      <c r="P836" s="464">
        <f t="shared" si="41"/>
        <v>4</v>
      </c>
      <c r="Q836" s="462">
        <v>4</v>
      </c>
      <c r="R836" s="465">
        <f t="shared" si="42"/>
        <v>1</v>
      </c>
      <c r="S836" s="466">
        <f t="shared" si="43"/>
        <v>1</v>
      </c>
      <c r="T836" s="467"/>
    </row>
    <row r="837" spans="1:20" ht="16.5" hidden="1" customHeight="1">
      <c r="A837" s="382" t="s">
        <v>111</v>
      </c>
      <c r="B837" s="382" t="s">
        <v>2558</v>
      </c>
      <c r="C837" s="382" t="s">
        <v>664</v>
      </c>
      <c r="D837" s="382" t="s">
        <v>335</v>
      </c>
      <c r="E837" s="382" t="s">
        <v>660</v>
      </c>
      <c r="F837" s="382" t="s">
        <v>918</v>
      </c>
      <c r="G837" s="382" t="s">
        <v>181</v>
      </c>
      <c r="H837" s="382" t="s">
        <v>2594</v>
      </c>
      <c r="I837" s="382" t="s">
        <v>504</v>
      </c>
      <c r="J837" s="382" t="s">
        <v>2578</v>
      </c>
      <c r="K837" s="382" t="s">
        <v>422</v>
      </c>
      <c r="L837" s="461">
        <v>1</v>
      </c>
      <c r="M837" s="382" t="s">
        <v>2574</v>
      </c>
      <c r="N837" s="462">
        <v>2022</v>
      </c>
      <c r="O837" s="463">
        <v>4</v>
      </c>
      <c r="P837" s="464">
        <f t="shared" si="41"/>
        <v>4</v>
      </c>
      <c r="Q837" s="462">
        <v>4</v>
      </c>
      <c r="R837" s="465">
        <f t="shared" si="42"/>
        <v>1</v>
      </c>
      <c r="S837" s="466">
        <f t="shared" si="43"/>
        <v>1</v>
      </c>
      <c r="T837" s="467"/>
    </row>
    <row r="838" spans="1:20" ht="16.5" hidden="1" customHeight="1">
      <c r="A838" s="382" t="s">
        <v>111</v>
      </c>
      <c r="B838" s="382" t="s">
        <v>2558</v>
      </c>
      <c r="C838" s="382" t="s">
        <v>664</v>
      </c>
      <c r="D838" s="382" t="s">
        <v>335</v>
      </c>
      <c r="E838" s="382" t="s">
        <v>660</v>
      </c>
      <c r="F838" s="382" t="s">
        <v>918</v>
      </c>
      <c r="G838" s="382" t="s">
        <v>181</v>
      </c>
      <c r="H838" s="382" t="s">
        <v>2594</v>
      </c>
      <c r="I838" s="382" t="s">
        <v>505</v>
      </c>
      <c r="J838" s="382" t="s">
        <v>2578</v>
      </c>
      <c r="K838" s="382" t="s">
        <v>422</v>
      </c>
      <c r="L838" s="461">
        <v>1</v>
      </c>
      <c r="M838" s="382" t="s">
        <v>2574</v>
      </c>
      <c r="N838" s="462">
        <v>2022</v>
      </c>
      <c r="O838" s="463">
        <v>4</v>
      </c>
      <c r="P838" s="464">
        <f t="shared" si="41"/>
        <v>4</v>
      </c>
      <c r="Q838" s="462">
        <v>4</v>
      </c>
      <c r="R838" s="465">
        <f t="shared" si="42"/>
        <v>1</v>
      </c>
      <c r="S838" s="466">
        <f t="shared" si="43"/>
        <v>1</v>
      </c>
      <c r="T838" s="467"/>
    </row>
    <row r="839" spans="1:20" ht="16.5" hidden="1" customHeight="1">
      <c r="A839" s="382" t="s">
        <v>111</v>
      </c>
      <c r="B839" s="382" t="s">
        <v>2558</v>
      </c>
      <c r="C839" s="382" t="s">
        <v>664</v>
      </c>
      <c r="D839" s="382" t="s">
        <v>335</v>
      </c>
      <c r="E839" s="382" t="s">
        <v>660</v>
      </c>
      <c r="F839" s="382" t="s">
        <v>918</v>
      </c>
      <c r="G839" s="382" t="s">
        <v>181</v>
      </c>
      <c r="H839" s="382" t="s">
        <v>2595</v>
      </c>
      <c r="I839" s="382" t="s">
        <v>502</v>
      </c>
      <c r="J839" s="382" t="s">
        <v>2578</v>
      </c>
      <c r="K839" s="382" t="s">
        <v>422</v>
      </c>
      <c r="L839" s="461">
        <v>1</v>
      </c>
      <c r="M839" s="382" t="s">
        <v>2574</v>
      </c>
      <c r="N839" s="462">
        <v>2022</v>
      </c>
      <c r="O839" s="463">
        <v>1</v>
      </c>
      <c r="P839" s="464">
        <f t="shared" si="41"/>
        <v>1</v>
      </c>
      <c r="Q839" s="462">
        <v>1</v>
      </c>
      <c r="R839" s="465">
        <f t="shared" si="42"/>
        <v>1</v>
      </c>
      <c r="S839" s="466">
        <f t="shared" si="43"/>
        <v>1</v>
      </c>
      <c r="T839" s="467"/>
    </row>
    <row r="840" spans="1:20" ht="16.5" hidden="1" customHeight="1">
      <c r="A840" s="382" t="s">
        <v>111</v>
      </c>
      <c r="B840" s="382" t="s">
        <v>2558</v>
      </c>
      <c r="C840" s="382" t="s">
        <v>664</v>
      </c>
      <c r="D840" s="382" t="s">
        <v>335</v>
      </c>
      <c r="E840" s="382" t="s">
        <v>660</v>
      </c>
      <c r="F840" s="382" t="s">
        <v>918</v>
      </c>
      <c r="G840" s="382" t="s">
        <v>181</v>
      </c>
      <c r="H840" s="382" t="s">
        <v>2595</v>
      </c>
      <c r="I840" s="382" t="s">
        <v>506</v>
      </c>
      <c r="J840" s="382" t="s">
        <v>2578</v>
      </c>
      <c r="K840" s="382" t="s">
        <v>422</v>
      </c>
      <c r="L840" s="461">
        <v>1</v>
      </c>
      <c r="M840" s="382" t="s">
        <v>2574</v>
      </c>
      <c r="N840" s="462">
        <v>2022</v>
      </c>
      <c r="O840" s="463">
        <v>1</v>
      </c>
      <c r="P840" s="464">
        <f t="shared" si="41"/>
        <v>1</v>
      </c>
      <c r="Q840" s="462">
        <v>1</v>
      </c>
      <c r="R840" s="465">
        <f t="shared" si="42"/>
        <v>1</v>
      </c>
      <c r="S840" s="466">
        <f t="shared" si="43"/>
        <v>1</v>
      </c>
      <c r="T840" s="467"/>
    </row>
    <row r="841" spans="1:20" ht="16.5" hidden="1" customHeight="1">
      <c r="A841" s="382" t="s">
        <v>111</v>
      </c>
      <c r="B841" s="382" t="s">
        <v>2558</v>
      </c>
      <c r="C841" s="382" t="s">
        <v>664</v>
      </c>
      <c r="D841" s="382" t="s">
        <v>335</v>
      </c>
      <c r="E841" s="382" t="s">
        <v>660</v>
      </c>
      <c r="F841" s="382" t="s">
        <v>918</v>
      </c>
      <c r="G841" s="382" t="s">
        <v>181</v>
      </c>
      <c r="H841" s="382" t="s">
        <v>2595</v>
      </c>
      <c r="I841" s="382" t="s">
        <v>504</v>
      </c>
      <c r="J841" s="382" t="s">
        <v>2578</v>
      </c>
      <c r="K841" s="382" t="s">
        <v>422</v>
      </c>
      <c r="L841" s="461">
        <v>1</v>
      </c>
      <c r="M841" s="382" t="s">
        <v>2574</v>
      </c>
      <c r="N841" s="462">
        <v>2022</v>
      </c>
      <c r="O841" s="463">
        <v>1</v>
      </c>
      <c r="P841" s="464">
        <f t="shared" si="41"/>
        <v>1</v>
      </c>
      <c r="Q841" s="462">
        <v>1</v>
      </c>
      <c r="R841" s="465">
        <f t="shared" si="42"/>
        <v>1</v>
      </c>
      <c r="S841" s="466">
        <f t="shared" si="43"/>
        <v>1</v>
      </c>
      <c r="T841" s="467"/>
    </row>
    <row r="842" spans="1:20" ht="16.5" hidden="1" customHeight="1">
      <c r="A842" s="382" t="s">
        <v>111</v>
      </c>
      <c r="B842" s="382" t="s">
        <v>2558</v>
      </c>
      <c r="C842" s="382" t="s">
        <v>664</v>
      </c>
      <c r="D842" s="382" t="s">
        <v>335</v>
      </c>
      <c r="E842" s="382" t="s">
        <v>660</v>
      </c>
      <c r="F842" s="382" t="s">
        <v>918</v>
      </c>
      <c r="G842" s="382" t="s">
        <v>181</v>
      </c>
      <c r="H842" s="382" t="s">
        <v>2595</v>
      </c>
      <c r="I842" s="382" t="s">
        <v>505</v>
      </c>
      <c r="J842" s="382" t="s">
        <v>2578</v>
      </c>
      <c r="K842" s="382" t="s">
        <v>422</v>
      </c>
      <c r="L842" s="461">
        <v>1</v>
      </c>
      <c r="M842" s="382" t="s">
        <v>2574</v>
      </c>
      <c r="N842" s="462">
        <v>2022</v>
      </c>
      <c r="O842" s="463">
        <v>1</v>
      </c>
      <c r="P842" s="464">
        <f t="shared" si="41"/>
        <v>1</v>
      </c>
      <c r="Q842" s="462">
        <v>1</v>
      </c>
      <c r="R842" s="465">
        <f t="shared" si="42"/>
        <v>1</v>
      </c>
      <c r="S842" s="466">
        <f t="shared" si="43"/>
        <v>1</v>
      </c>
      <c r="T842" s="467"/>
    </row>
    <row r="843" spans="1:20" ht="16.5" hidden="1" customHeight="1">
      <c r="A843" s="382" t="s">
        <v>111</v>
      </c>
      <c r="B843" s="382" t="s">
        <v>2558</v>
      </c>
      <c r="C843" s="382" t="s">
        <v>664</v>
      </c>
      <c r="D843" s="382" t="s">
        <v>335</v>
      </c>
      <c r="E843" s="382" t="s">
        <v>660</v>
      </c>
      <c r="F843" s="382" t="s">
        <v>918</v>
      </c>
      <c r="G843" s="382" t="s">
        <v>181</v>
      </c>
      <c r="H843" s="382" t="s">
        <v>2622</v>
      </c>
      <c r="I843" s="382" t="s">
        <v>502</v>
      </c>
      <c r="J843" s="382" t="s">
        <v>2619</v>
      </c>
      <c r="K843" s="382" t="s">
        <v>422</v>
      </c>
      <c r="L843" s="461">
        <v>1</v>
      </c>
      <c r="M843" s="382" t="s">
        <v>2574</v>
      </c>
      <c r="N843" s="462">
        <v>2022</v>
      </c>
      <c r="O843" s="463">
        <v>135</v>
      </c>
      <c r="P843" s="464">
        <f t="shared" si="41"/>
        <v>135</v>
      </c>
      <c r="Q843" s="462">
        <v>135</v>
      </c>
      <c r="R843" s="465">
        <f t="shared" si="42"/>
        <v>1</v>
      </c>
      <c r="S843" s="466">
        <f t="shared" si="43"/>
        <v>1</v>
      </c>
      <c r="T843" s="467"/>
    </row>
    <row r="844" spans="1:20" ht="16.5" hidden="1" customHeight="1">
      <c r="A844" s="382" t="s">
        <v>111</v>
      </c>
      <c r="B844" s="382" t="s">
        <v>2558</v>
      </c>
      <c r="C844" s="382" t="s">
        <v>664</v>
      </c>
      <c r="D844" s="382" t="s">
        <v>335</v>
      </c>
      <c r="E844" s="382" t="s">
        <v>660</v>
      </c>
      <c r="F844" s="382" t="s">
        <v>918</v>
      </c>
      <c r="G844" s="382" t="s">
        <v>181</v>
      </c>
      <c r="H844" s="382" t="s">
        <v>2622</v>
      </c>
      <c r="I844" s="382" t="s">
        <v>506</v>
      </c>
      <c r="J844" s="382" t="s">
        <v>2619</v>
      </c>
      <c r="K844" s="382" t="s">
        <v>422</v>
      </c>
      <c r="L844" s="461">
        <v>1</v>
      </c>
      <c r="M844" s="382" t="s">
        <v>2574</v>
      </c>
      <c r="N844" s="462">
        <v>2022</v>
      </c>
      <c r="O844" s="463">
        <v>135</v>
      </c>
      <c r="P844" s="464">
        <f t="shared" si="41"/>
        <v>135</v>
      </c>
      <c r="Q844" s="462">
        <v>135</v>
      </c>
      <c r="R844" s="465">
        <f t="shared" si="42"/>
        <v>1</v>
      </c>
      <c r="S844" s="466">
        <f t="shared" si="43"/>
        <v>1</v>
      </c>
      <c r="T844" s="467"/>
    </row>
    <row r="845" spans="1:20" ht="16.5" hidden="1" customHeight="1">
      <c r="A845" s="382" t="s">
        <v>111</v>
      </c>
      <c r="B845" s="382" t="s">
        <v>2558</v>
      </c>
      <c r="C845" s="382" t="s">
        <v>664</v>
      </c>
      <c r="D845" s="382" t="s">
        <v>335</v>
      </c>
      <c r="E845" s="382" t="s">
        <v>660</v>
      </c>
      <c r="F845" s="382" t="s">
        <v>918</v>
      </c>
      <c r="G845" s="382" t="s">
        <v>181</v>
      </c>
      <c r="H845" s="382" t="s">
        <v>2622</v>
      </c>
      <c r="I845" s="382" t="s">
        <v>504</v>
      </c>
      <c r="J845" s="382" t="s">
        <v>2619</v>
      </c>
      <c r="K845" s="382" t="s">
        <v>422</v>
      </c>
      <c r="L845" s="461">
        <v>1</v>
      </c>
      <c r="M845" s="382" t="s">
        <v>2574</v>
      </c>
      <c r="N845" s="462">
        <v>2022</v>
      </c>
      <c r="O845" s="463">
        <v>135</v>
      </c>
      <c r="P845" s="464">
        <f t="shared" si="41"/>
        <v>135</v>
      </c>
      <c r="Q845" s="462">
        <v>135</v>
      </c>
      <c r="R845" s="465">
        <f t="shared" si="42"/>
        <v>1</v>
      </c>
      <c r="S845" s="466">
        <f t="shared" si="43"/>
        <v>1</v>
      </c>
      <c r="T845" s="467"/>
    </row>
    <row r="846" spans="1:20" ht="16.5" hidden="1" customHeight="1">
      <c r="A846" s="382" t="s">
        <v>111</v>
      </c>
      <c r="B846" s="382" t="s">
        <v>2558</v>
      </c>
      <c r="C846" s="382" t="s">
        <v>664</v>
      </c>
      <c r="D846" s="382" t="s">
        <v>335</v>
      </c>
      <c r="E846" s="382" t="s">
        <v>660</v>
      </c>
      <c r="F846" s="382" t="s">
        <v>918</v>
      </c>
      <c r="G846" s="382" t="s">
        <v>181</v>
      </c>
      <c r="H846" s="382" t="s">
        <v>2622</v>
      </c>
      <c r="I846" s="382" t="s">
        <v>505</v>
      </c>
      <c r="J846" s="382" t="s">
        <v>2619</v>
      </c>
      <c r="K846" s="382" t="s">
        <v>422</v>
      </c>
      <c r="L846" s="461">
        <v>1</v>
      </c>
      <c r="M846" s="382" t="s">
        <v>2574</v>
      </c>
      <c r="N846" s="462">
        <v>2022</v>
      </c>
      <c r="O846" s="463">
        <v>135</v>
      </c>
      <c r="P846" s="464">
        <f t="shared" si="41"/>
        <v>135</v>
      </c>
      <c r="Q846" s="462">
        <v>135</v>
      </c>
      <c r="R846" s="465">
        <f t="shared" si="42"/>
        <v>1</v>
      </c>
      <c r="S846" s="466">
        <f t="shared" si="43"/>
        <v>1</v>
      </c>
      <c r="T846" s="467"/>
    </row>
    <row r="847" spans="1:20" ht="16.5" hidden="1" customHeight="1">
      <c r="A847" s="470" t="s">
        <v>111</v>
      </c>
      <c r="B847" s="470" t="s">
        <v>2558</v>
      </c>
      <c r="C847" s="470" t="s">
        <v>664</v>
      </c>
      <c r="D847" s="470" t="s">
        <v>335</v>
      </c>
      <c r="E847" s="470" t="s">
        <v>660</v>
      </c>
      <c r="F847" s="470" t="s">
        <v>918</v>
      </c>
      <c r="G847" s="470" t="s">
        <v>181</v>
      </c>
      <c r="H847" s="470" t="s">
        <v>2623</v>
      </c>
      <c r="I847" s="470" t="s">
        <v>502</v>
      </c>
      <c r="J847" s="470" t="s">
        <v>374</v>
      </c>
      <c r="K847" s="470" t="s">
        <v>422</v>
      </c>
      <c r="L847" s="471">
        <v>1</v>
      </c>
      <c r="M847" s="470" t="s">
        <v>2624</v>
      </c>
      <c r="N847" s="462">
        <v>2022</v>
      </c>
      <c r="O847" s="463">
        <v>22</v>
      </c>
      <c r="P847" s="464">
        <f t="shared" si="41"/>
        <v>22</v>
      </c>
      <c r="Q847" s="462">
        <v>22</v>
      </c>
      <c r="R847" s="465">
        <f t="shared" si="42"/>
        <v>1</v>
      </c>
      <c r="S847" s="466">
        <f t="shared" si="43"/>
        <v>1</v>
      </c>
      <c r="T847" s="472" t="s">
        <v>2625</v>
      </c>
    </row>
    <row r="848" spans="1:20" ht="16.5" hidden="1" customHeight="1">
      <c r="A848" s="470" t="s">
        <v>111</v>
      </c>
      <c r="B848" s="470" t="s">
        <v>2558</v>
      </c>
      <c r="C848" s="470" t="s">
        <v>664</v>
      </c>
      <c r="D848" s="470" t="s">
        <v>335</v>
      </c>
      <c r="E848" s="470" t="s">
        <v>660</v>
      </c>
      <c r="F848" s="470" t="s">
        <v>918</v>
      </c>
      <c r="G848" s="470" t="s">
        <v>181</v>
      </c>
      <c r="H848" s="470" t="s">
        <v>2623</v>
      </c>
      <c r="I848" s="470" t="s">
        <v>506</v>
      </c>
      <c r="J848" s="470" t="s">
        <v>374</v>
      </c>
      <c r="K848" s="470" t="s">
        <v>422</v>
      </c>
      <c r="L848" s="471">
        <v>1</v>
      </c>
      <c r="M848" s="470" t="s">
        <v>2624</v>
      </c>
      <c r="N848" s="462">
        <v>2022</v>
      </c>
      <c r="O848" s="463">
        <v>22</v>
      </c>
      <c r="P848" s="464">
        <f t="shared" si="41"/>
        <v>22</v>
      </c>
      <c r="Q848" s="462">
        <v>22</v>
      </c>
      <c r="R848" s="465">
        <f t="shared" si="42"/>
        <v>1</v>
      </c>
      <c r="S848" s="466">
        <f t="shared" si="43"/>
        <v>1</v>
      </c>
      <c r="T848" s="472" t="s">
        <v>2625</v>
      </c>
    </row>
    <row r="849" spans="1:20" ht="16.5" hidden="1" customHeight="1">
      <c r="A849" s="470" t="s">
        <v>111</v>
      </c>
      <c r="B849" s="470" t="s">
        <v>2558</v>
      </c>
      <c r="C849" s="470" t="s">
        <v>664</v>
      </c>
      <c r="D849" s="470" t="s">
        <v>335</v>
      </c>
      <c r="E849" s="470" t="s">
        <v>660</v>
      </c>
      <c r="F849" s="470" t="s">
        <v>918</v>
      </c>
      <c r="G849" s="470" t="s">
        <v>181</v>
      </c>
      <c r="H849" s="470" t="s">
        <v>2623</v>
      </c>
      <c r="I849" s="470" t="s">
        <v>504</v>
      </c>
      <c r="J849" s="470" t="s">
        <v>374</v>
      </c>
      <c r="K849" s="470" t="s">
        <v>422</v>
      </c>
      <c r="L849" s="471">
        <v>1</v>
      </c>
      <c r="M849" s="470" t="s">
        <v>2624</v>
      </c>
      <c r="N849" s="462">
        <v>2022</v>
      </c>
      <c r="O849" s="463">
        <v>22</v>
      </c>
      <c r="P849" s="464">
        <f t="shared" si="41"/>
        <v>22</v>
      </c>
      <c r="Q849" s="462">
        <v>22</v>
      </c>
      <c r="R849" s="465">
        <f t="shared" si="42"/>
        <v>1</v>
      </c>
      <c r="S849" s="466">
        <f t="shared" si="43"/>
        <v>1</v>
      </c>
      <c r="T849" s="472" t="s">
        <v>2625</v>
      </c>
    </row>
    <row r="850" spans="1:20" ht="16.5" hidden="1" customHeight="1">
      <c r="A850" s="470" t="s">
        <v>111</v>
      </c>
      <c r="B850" s="470" t="s">
        <v>2558</v>
      </c>
      <c r="C850" s="470" t="s">
        <v>664</v>
      </c>
      <c r="D850" s="470" t="s">
        <v>335</v>
      </c>
      <c r="E850" s="470" t="s">
        <v>660</v>
      </c>
      <c r="F850" s="470" t="s">
        <v>918</v>
      </c>
      <c r="G850" s="470" t="s">
        <v>181</v>
      </c>
      <c r="H850" s="470" t="s">
        <v>2623</v>
      </c>
      <c r="I850" s="470" t="s">
        <v>505</v>
      </c>
      <c r="J850" s="470" t="s">
        <v>374</v>
      </c>
      <c r="K850" s="470" t="s">
        <v>422</v>
      </c>
      <c r="L850" s="471">
        <v>1</v>
      </c>
      <c r="M850" s="470" t="s">
        <v>2624</v>
      </c>
      <c r="N850" s="462">
        <v>2022</v>
      </c>
      <c r="O850" s="463">
        <v>22</v>
      </c>
      <c r="P850" s="464">
        <f t="shared" si="41"/>
        <v>22</v>
      </c>
      <c r="Q850" s="462">
        <v>22</v>
      </c>
      <c r="R850" s="465">
        <f t="shared" si="42"/>
        <v>1</v>
      </c>
      <c r="S850" s="466">
        <f t="shared" si="43"/>
        <v>1</v>
      </c>
      <c r="T850" s="472" t="s">
        <v>2625</v>
      </c>
    </row>
    <row r="851" spans="1:20" ht="16.5" hidden="1" customHeight="1">
      <c r="A851" s="470" t="s">
        <v>111</v>
      </c>
      <c r="B851" s="470" t="s">
        <v>2558</v>
      </c>
      <c r="C851" s="470" t="s">
        <v>664</v>
      </c>
      <c r="D851" s="470" t="s">
        <v>335</v>
      </c>
      <c r="E851" s="470" t="s">
        <v>660</v>
      </c>
      <c r="F851" s="470" t="s">
        <v>918</v>
      </c>
      <c r="G851" s="470" t="s">
        <v>181</v>
      </c>
      <c r="H851" s="470" t="s">
        <v>2623</v>
      </c>
      <c r="I851" s="470" t="s">
        <v>514</v>
      </c>
      <c r="J851" s="470" t="s">
        <v>374</v>
      </c>
      <c r="K851" s="470" t="s">
        <v>422</v>
      </c>
      <c r="L851" s="471">
        <v>1</v>
      </c>
      <c r="M851" s="470" t="s">
        <v>2624</v>
      </c>
      <c r="N851" s="462">
        <v>2022</v>
      </c>
      <c r="O851" s="463">
        <v>22</v>
      </c>
      <c r="P851" s="464">
        <f t="shared" si="41"/>
        <v>22</v>
      </c>
      <c r="Q851" s="462">
        <v>22</v>
      </c>
      <c r="R851" s="465">
        <f t="shared" si="42"/>
        <v>1</v>
      </c>
      <c r="S851" s="466">
        <f t="shared" si="43"/>
        <v>1</v>
      </c>
      <c r="T851" s="472" t="s">
        <v>2625</v>
      </c>
    </row>
    <row r="852" spans="1:20" ht="16.5" hidden="1" customHeight="1">
      <c r="A852" s="470" t="s">
        <v>111</v>
      </c>
      <c r="B852" s="470" t="s">
        <v>2558</v>
      </c>
      <c r="C852" s="470" t="s">
        <v>664</v>
      </c>
      <c r="D852" s="470" t="s">
        <v>335</v>
      </c>
      <c r="E852" s="470" t="s">
        <v>660</v>
      </c>
      <c r="F852" s="470" t="s">
        <v>918</v>
      </c>
      <c r="G852" s="470" t="s">
        <v>181</v>
      </c>
      <c r="H852" s="470" t="s">
        <v>2623</v>
      </c>
      <c r="I852" s="470" t="s">
        <v>2563</v>
      </c>
      <c r="J852" s="470" t="s">
        <v>374</v>
      </c>
      <c r="K852" s="470" t="s">
        <v>422</v>
      </c>
      <c r="L852" s="471">
        <v>1</v>
      </c>
      <c r="M852" s="470" t="s">
        <v>2624</v>
      </c>
      <c r="N852" s="462">
        <v>2022</v>
      </c>
      <c r="O852" s="463">
        <v>22</v>
      </c>
      <c r="P852" s="464">
        <f t="shared" si="41"/>
        <v>22</v>
      </c>
      <c r="Q852" s="462">
        <v>22</v>
      </c>
      <c r="R852" s="465">
        <f t="shared" si="42"/>
        <v>1</v>
      </c>
      <c r="S852" s="466">
        <f t="shared" si="43"/>
        <v>1</v>
      </c>
      <c r="T852" s="472" t="s">
        <v>2625</v>
      </c>
    </row>
    <row r="853" spans="1:20" ht="16.5" hidden="1" customHeight="1">
      <c r="A853" s="470" t="s">
        <v>111</v>
      </c>
      <c r="B853" s="470" t="s">
        <v>2558</v>
      </c>
      <c r="C853" s="470" t="s">
        <v>664</v>
      </c>
      <c r="D853" s="470" t="s">
        <v>335</v>
      </c>
      <c r="E853" s="470" t="s">
        <v>660</v>
      </c>
      <c r="F853" s="470" t="s">
        <v>918</v>
      </c>
      <c r="G853" s="470" t="s">
        <v>181</v>
      </c>
      <c r="H853" s="470" t="s">
        <v>2623</v>
      </c>
      <c r="I853" s="470" t="s">
        <v>507</v>
      </c>
      <c r="J853" s="470" t="s">
        <v>374</v>
      </c>
      <c r="K853" s="470" t="s">
        <v>422</v>
      </c>
      <c r="L853" s="471">
        <v>1</v>
      </c>
      <c r="M853" s="470" t="s">
        <v>2624</v>
      </c>
      <c r="N853" s="462">
        <v>2022</v>
      </c>
      <c r="O853" s="463">
        <v>22</v>
      </c>
      <c r="P853" s="464">
        <f t="shared" si="41"/>
        <v>22</v>
      </c>
      <c r="Q853" s="462">
        <v>22</v>
      </c>
      <c r="R853" s="465">
        <f t="shared" si="42"/>
        <v>1</v>
      </c>
      <c r="S853" s="466">
        <f t="shared" si="43"/>
        <v>1</v>
      </c>
      <c r="T853" s="472" t="s">
        <v>2625</v>
      </c>
    </row>
    <row r="854" spans="1:20" ht="16.5" hidden="1" customHeight="1">
      <c r="A854" s="470" t="s">
        <v>111</v>
      </c>
      <c r="B854" s="470" t="s">
        <v>2558</v>
      </c>
      <c r="C854" s="470" t="s">
        <v>664</v>
      </c>
      <c r="D854" s="470" t="s">
        <v>335</v>
      </c>
      <c r="E854" s="470" t="s">
        <v>660</v>
      </c>
      <c r="F854" s="470" t="s">
        <v>918</v>
      </c>
      <c r="G854" s="470" t="s">
        <v>181</v>
      </c>
      <c r="H854" s="470" t="s">
        <v>2623</v>
      </c>
      <c r="I854" s="470" t="s">
        <v>2564</v>
      </c>
      <c r="J854" s="470" t="s">
        <v>374</v>
      </c>
      <c r="K854" s="470" t="s">
        <v>422</v>
      </c>
      <c r="L854" s="471">
        <v>1</v>
      </c>
      <c r="M854" s="470" t="s">
        <v>2624</v>
      </c>
      <c r="N854" s="462">
        <v>2022</v>
      </c>
      <c r="O854" s="463">
        <v>22</v>
      </c>
      <c r="P854" s="464">
        <f t="shared" si="41"/>
        <v>22</v>
      </c>
      <c r="Q854" s="462">
        <v>22</v>
      </c>
      <c r="R854" s="465">
        <f t="shared" si="42"/>
        <v>1</v>
      </c>
      <c r="S854" s="466">
        <f t="shared" si="43"/>
        <v>1</v>
      </c>
      <c r="T854" s="472" t="s">
        <v>2625</v>
      </c>
    </row>
    <row r="855" spans="1:20" ht="16.5" hidden="1" customHeight="1">
      <c r="A855" s="470" t="s">
        <v>111</v>
      </c>
      <c r="B855" s="470" t="s">
        <v>2558</v>
      </c>
      <c r="C855" s="470" t="s">
        <v>664</v>
      </c>
      <c r="D855" s="470" t="s">
        <v>335</v>
      </c>
      <c r="E855" s="470" t="s">
        <v>660</v>
      </c>
      <c r="F855" s="470" t="s">
        <v>918</v>
      </c>
      <c r="G855" s="470" t="s">
        <v>181</v>
      </c>
      <c r="H855" s="470" t="s">
        <v>2623</v>
      </c>
      <c r="I855" s="470" t="s">
        <v>2565</v>
      </c>
      <c r="J855" s="470" t="s">
        <v>374</v>
      </c>
      <c r="K855" s="470" t="s">
        <v>422</v>
      </c>
      <c r="L855" s="471">
        <v>1</v>
      </c>
      <c r="M855" s="470" t="s">
        <v>2624</v>
      </c>
      <c r="N855" s="462">
        <v>2022</v>
      </c>
      <c r="O855" s="463">
        <v>22</v>
      </c>
      <c r="P855" s="464">
        <f t="shared" si="41"/>
        <v>22</v>
      </c>
      <c r="Q855" s="462">
        <v>22</v>
      </c>
      <c r="R855" s="465">
        <f t="shared" si="42"/>
        <v>1</v>
      </c>
      <c r="S855" s="466">
        <f t="shared" si="43"/>
        <v>1</v>
      </c>
      <c r="T855" s="472" t="s">
        <v>2625</v>
      </c>
    </row>
    <row r="856" spans="1:20" ht="16.5" hidden="1" customHeight="1">
      <c r="A856" s="470" t="s">
        <v>111</v>
      </c>
      <c r="B856" s="470" t="s">
        <v>2558</v>
      </c>
      <c r="C856" s="470" t="s">
        <v>664</v>
      </c>
      <c r="D856" s="470" t="s">
        <v>335</v>
      </c>
      <c r="E856" s="470" t="s">
        <v>660</v>
      </c>
      <c r="F856" s="470" t="s">
        <v>918</v>
      </c>
      <c r="G856" s="470" t="s">
        <v>181</v>
      </c>
      <c r="H856" s="470" t="s">
        <v>2623</v>
      </c>
      <c r="I856" s="470" t="s">
        <v>509</v>
      </c>
      <c r="J856" s="470" t="s">
        <v>374</v>
      </c>
      <c r="K856" s="470" t="s">
        <v>422</v>
      </c>
      <c r="L856" s="471">
        <v>1</v>
      </c>
      <c r="M856" s="470" t="s">
        <v>2624</v>
      </c>
      <c r="N856" s="462">
        <v>2022</v>
      </c>
      <c r="O856" s="463">
        <v>22</v>
      </c>
      <c r="P856" s="464">
        <f t="shared" si="41"/>
        <v>22</v>
      </c>
      <c r="Q856" s="462">
        <v>22</v>
      </c>
      <c r="R856" s="465">
        <f t="shared" si="42"/>
        <v>1</v>
      </c>
      <c r="S856" s="466">
        <f t="shared" si="43"/>
        <v>1</v>
      </c>
      <c r="T856" s="472" t="s">
        <v>2625</v>
      </c>
    </row>
    <row r="857" spans="1:20" ht="16.5" hidden="1" customHeight="1">
      <c r="A857" s="470" t="s">
        <v>111</v>
      </c>
      <c r="B857" s="470" t="s">
        <v>2558</v>
      </c>
      <c r="C857" s="470" t="s">
        <v>664</v>
      </c>
      <c r="D857" s="470" t="s">
        <v>335</v>
      </c>
      <c r="E857" s="470" t="s">
        <v>660</v>
      </c>
      <c r="F857" s="470" t="s">
        <v>918</v>
      </c>
      <c r="G857" s="470" t="s">
        <v>181</v>
      </c>
      <c r="H857" s="470" t="s">
        <v>2623</v>
      </c>
      <c r="I857" s="470" t="s">
        <v>2566</v>
      </c>
      <c r="J857" s="470" t="s">
        <v>374</v>
      </c>
      <c r="K857" s="470" t="s">
        <v>422</v>
      </c>
      <c r="L857" s="471">
        <v>1</v>
      </c>
      <c r="M857" s="470" t="s">
        <v>2624</v>
      </c>
      <c r="N857" s="462">
        <v>2022</v>
      </c>
      <c r="O857" s="463">
        <v>22</v>
      </c>
      <c r="P857" s="464">
        <f t="shared" ref="P857:P859" si="44">ROUNDUP(O857*L857,0)</f>
        <v>22</v>
      </c>
      <c r="Q857" s="462">
        <v>22</v>
      </c>
      <c r="R857" s="465">
        <f t="shared" si="42"/>
        <v>1</v>
      </c>
      <c r="S857" s="466">
        <f t="shared" si="43"/>
        <v>1</v>
      </c>
      <c r="T857" s="472" t="s">
        <v>2625</v>
      </c>
    </row>
    <row r="858" spans="1:20" ht="16.5" hidden="1" customHeight="1">
      <c r="A858" s="470" t="s">
        <v>111</v>
      </c>
      <c r="B858" s="470" t="s">
        <v>2558</v>
      </c>
      <c r="C858" s="470" t="s">
        <v>664</v>
      </c>
      <c r="D858" s="470" t="s">
        <v>335</v>
      </c>
      <c r="E858" s="470" t="s">
        <v>660</v>
      </c>
      <c r="F858" s="470" t="s">
        <v>918</v>
      </c>
      <c r="G858" s="470" t="s">
        <v>181</v>
      </c>
      <c r="H858" s="470" t="s">
        <v>2623</v>
      </c>
      <c r="I858" s="470" t="s">
        <v>2567</v>
      </c>
      <c r="J858" s="470" t="s">
        <v>374</v>
      </c>
      <c r="K858" s="470" t="s">
        <v>422</v>
      </c>
      <c r="L858" s="471">
        <v>1</v>
      </c>
      <c r="M858" s="470" t="s">
        <v>2624</v>
      </c>
      <c r="N858" s="462">
        <v>2022</v>
      </c>
      <c r="O858" s="463">
        <v>22</v>
      </c>
      <c r="P858" s="464">
        <f t="shared" si="44"/>
        <v>22</v>
      </c>
      <c r="Q858" s="462">
        <v>22</v>
      </c>
      <c r="R858" s="465">
        <f t="shared" si="42"/>
        <v>1</v>
      </c>
      <c r="S858" s="466">
        <f t="shared" si="43"/>
        <v>1</v>
      </c>
      <c r="T858" s="472" t="s">
        <v>2625</v>
      </c>
    </row>
    <row r="859" spans="1:20" ht="16.5" hidden="1" customHeight="1">
      <c r="A859" s="470" t="s">
        <v>111</v>
      </c>
      <c r="B859" s="470" t="s">
        <v>2558</v>
      </c>
      <c r="C859" s="470" t="s">
        <v>664</v>
      </c>
      <c r="D859" s="470" t="s">
        <v>335</v>
      </c>
      <c r="E859" s="470" t="s">
        <v>660</v>
      </c>
      <c r="F859" s="470" t="s">
        <v>918</v>
      </c>
      <c r="G859" s="470" t="s">
        <v>181</v>
      </c>
      <c r="H859" s="470" t="s">
        <v>2623</v>
      </c>
      <c r="I859" s="470" t="s">
        <v>2568</v>
      </c>
      <c r="J859" s="470" t="s">
        <v>374</v>
      </c>
      <c r="K859" s="470" t="s">
        <v>422</v>
      </c>
      <c r="L859" s="471">
        <v>1</v>
      </c>
      <c r="M859" s="470" t="s">
        <v>2624</v>
      </c>
      <c r="N859" s="462">
        <v>2022</v>
      </c>
      <c r="O859" s="463">
        <v>22</v>
      </c>
      <c r="P859" s="464">
        <f t="shared" si="44"/>
        <v>22</v>
      </c>
      <c r="Q859" s="462">
        <v>22</v>
      </c>
      <c r="R859" s="465">
        <f t="shared" si="42"/>
        <v>1</v>
      </c>
      <c r="S859" s="466">
        <f t="shared" si="43"/>
        <v>1</v>
      </c>
      <c r="T859" s="472" t="s">
        <v>2625</v>
      </c>
    </row>
    <row r="860" spans="1:20" ht="16.5" hidden="1" customHeight="1">
      <c r="A860" s="470" t="s">
        <v>111</v>
      </c>
      <c r="B860" s="470" t="s">
        <v>2558</v>
      </c>
      <c r="C860" s="470" t="s">
        <v>664</v>
      </c>
      <c r="D860" s="470" t="s">
        <v>335</v>
      </c>
      <c r="E860" s="470" t="s">
        <v>660</v>
      </c>
      <c r="F860" s="470" t="s">
        <v>918</v>
      </c>
      <c r="G860" s="470" t="s">
        <v>181</v>
      </c>
      <c r="H860" s="470" t="s">
        <v>2623</v>
      </c>
      <c r="I860" s="470" t="s">
        <v>2569</v>
      </c>
      <c r="J860" s="470" t="s">
        <v>2620</v>
      </c>
      <c r="K860" s="470" t="s">
        <v>426</v>
      </c>
      <c r="L860" s="471">
        <v>0.05</v>
      </c>
      <c r="M860" s="470" t="s">
        <v>2624</v>
      </c>
      <c r="N860" s="462">
        <v>2022</v>
      </c>
      <c r="O860" s="463">
        <v>22</v>
      </c>
      <c r="P860" s="464">
        <f t="shared" ref="P860:P862" si="45">ROUNDUP(O860*L860,0)</f>
        <v>2</v>
      </c>
      <c r="Q860" s="462">
        <v>0</v>
      </c>
      <c r="R860" s="465">
        <f t="shared" ref="R860:R862" si="46">Q860/P860</f>
        <v>0</v>
      </c>
      <c r="S860" s="466">
        <f t="shared" ref="S860:S862" si="47">Q860/O860</f>
        <v>0</v>
      </c>
      <c r="T860" s="472" t="s">
        <v>2757</v>
      </c>
    </row>
    <row r="861" spans="1:20" ht="16.5" hidden="1" customHeight="1">
      <c r="A861" s="470" t="s">
        <v>111</v>
      </c>
      <c r="B861" s="470" t="s">
        <v>2558</v>
      </c>
      <c r="C861" s="470" t="s">
        <v>664</v>
      </c>
      <c r="D861" s="470" t="s">
        <v>335</v>
      </c>
      <c r="E861" s="470" t="s">
        <v>660</v>
      </c>
      <c r="F861" s="470" t="s">
        <v>918</v>
      </c>
      <c r="G861" s="470" t="s">
        <v>181</v>
      </c>
      <c r="H861" s="470" t="s">
        <v>2623</v>
      </c>
      <c r="I861" s="470" t="s">
        <v>2570</v>
      </c>
      <c r="J861" s="470" t="s">
        <v>2620</v>
      </c>
      <c r="K861" s="470" t="s">
        <v>426</v>
      </c>
      <c r="L861" s="471">
        <v>0.05</v>
      </c>
      <c r="M861" s="470" t="s">
        <v>2624</v>
      </c>
      <c r="N861" s="462">
        <v>2022</v>
      </c>
      <c r="O861" s="463">
        <v>22</v>
      </c>
      <c r="P861" s="464">
        <f t="shared" si="45"/>
        <v>2</v>
      </c>
      <c r="Q861" s="462">
        <v>0</v>
      </c>
      <c r="R861" s="465">
        <f t="shared" si="46"/>
        <v>0</v>
      </c>
      <c r="S861" s="466">
        <f t="shared" si="47"/>
        <v>0</v>
      </c>
      <c r="T861" s="472" t="s">
        <v>2757</v>
      </c>
    </row>
    <row r="862" spans="1:20" ht="16.5" hidden="1" customHeight="1">
      <c r="A862" s="470" t="s">
        <v>111</v>
      </c>
      <c r="B862" s="470" t="s">
        <v>2558</v>
      </c>
      <c r="C862" s="470" t="s">
        <v>664</v>
      </c>
      <c r="D862" s="470" t="s">
        <v>335</v>
      </c>
      <c r="E862" s="470" t="s">
        <v>660</v>
      </c>
      <c r="F862" s="470" t="s">
        <v>918</v>
      </c>
      <c r="G862" s="470" t="s">
        <v>181</v>
      </c>
      <c r="H862" s="470" t="s">
        <v>2623</v>
      </c>
      <c r="I862" s="470" t="s">
        <v>516</v>
      </c>
      <c r="J862" s="470" t="s">
        <v>2620</v>
      </c>
      <c r="K862" s="470" t="s">
        <v>426</v>
      </c>
      <c r="L862" s="471">
        <v>0.05</v>
      </c>
      <c r="M862" s="470" t="s">
        <v>2624</v>
      </c>
      <c r="N862" s="462">
        <v>2022</v>
      </c>
      <c r="O862" s="463">
        <v>22</v>
      </c>
      <c r="P862" s="464">
        <f t="shared" si="45"/>
        <v>2</v>
      </c>
      <c r="Q862" s="462">
        <v>0</v>
      </c>
      <c r="R862" s="465">
        <f t="shared" si="46"/>
        <v>0</v>
      </c>
      <c r="S862" s="466">
        <f t="shared" si="47"/>
        <v>0</v>
      </c>
      <c r="T862" s="472" t="s">
        <v>2757</v>
      </c>
    </row>
    <row r="863" spans="1:20" ht="16.5" hidden="1" customHeight="1">
      <c r="A863" s="470" t="s">
        <v>111</v>
      </c>
      <c r="B863" s="470" t="s">
        <v>2558</v>
      </c>
      <c r="C863" s="470" t="s">
        <v>664</v>
      </c>
      <c r="D863" s="470" t="s">
        <v>335</v>
      </c>
      <c r="E863" s="470" t="s">
        <v>660</v>
      </c>
      <c r="F863" s="470" t="s">
        <v>918</v>
      </c>
      <c r="G863" s="470" t="s">
        <v>181</v>
      </c>
      <c r="H863" s="470" t="s">
        <v>2623</v>
      </c>
      <c r="I863" s="470" t="s">
        <v>2571</v>
      </c>
      <c r="J863" s="470" t="s">
        <v>2620</v>
      </c>
      <c r="K863" s="470" t="s">
        <v>426</v>
      </c>
      <c r="L863" s="471">
        <v>0.05</v>
      </c>
      <c r="M863" s="470" t="s">
        <v>2624</v>
      </c>
      <c r="N863" s="462">
        <v>2022</v>
      </c>
      <c r="O863" s="463">
        <v>22</v>
      </c>
      <c r="P863" s="464">
        <f t="shared" ref="P863:P926" si="48">ROUNDUP(O863*L863,0)</f>
        <v>2</v>
      </c>
      <c r="Q863" s="462">
        <v>0</v>
      </c>
      <c r="R863" s="465">
        <f t="shared" ref="R863:R886" si="49">Q863/P863</f>
        <v>0</v>
      </c>
      <c r="S863" s="466">
        <f t="shared" ref="S863:S906" si="50">Q863/O863</f>
        <v>0</v>
      </c>
      <c r="T863" s="472" t="s">
        <v>2757</v>
      </c>
    </row>
    <row r="864" spans="1:20" ht="16.5" hidden="1" customHeight="1">
      <c r="A864" s="470" t="s">
        <v>111</v>
      </c>
      <c r="B864" s="470" t="s">
        <v>2558</v>
      </c>
      <c r="C864" s="470" t="s">
        <v>664</v>
      </c>
      <c r="D864" s="470" t="s">
        <v>335</v>
      </c>
      <c r="E864" s="470" t="s">
        <v>660</v>
      </c>
      <c r="F864" s="470" t="s">
        <v>918</v>
      </c>
      <c r="G864" s="470" t="s">
        <v>181</v>
      </c>
      <c r="H864" s="470" t="s">
        <v>2623</v>
      </c>
      <c r="I864" s="470" t="s">
        <v>523</v>
      </c>
      <c r="J864" s="470" t="s">
        <v>374</v>
      </c>
      <c r="K864" s="470" t="s">
        <v>422</v>
      </c>
      <c r="L864" s="471">
        <v>1</v>
      </c>
      <c r="M864" s="470" t="s">
        <v>2624</v>
      </c>
      <c r="N864" s="462">
        <v>2022</v>
      </c>
      <c r="O864" s="463">
        <v>22</v>
      </c>
      <c r="P864" s="464">
        <f t="shared" si="48"/>
        <v>22</v>
      </c>
      <c r="Q864" s="462">
        <v>22</v>
      </c>
      <c r="R864" s="465">
        <f t="shared" si="49"/>
        <v>1</v>
      </c>
      <c r="S864" s="466">
        <f t="shared" si="50"/>
        <v>1</v>
      </c>
      <c r="T864" s="472" t="s">
        <v>2625</v>
      </c>
    </row>
    <row r="865" spans="1:20" ht="16.5" hidden="1" customHeight="1">
      <c r="A865" s="470" t="s">
        <v>111</v>
      </c>
      <c r="B865" s="470" t="s">
        <v>2558</v>
      </c>
      <c r="C865" s="470" t="s">
        <v>664</v>
      </c>
      <c r="D865" s="470" t="s">
        <v>335</v>
      </c>
      <c r="E865" s="470" t="s">
        <v>660</v>
      </c>
      <c r="F865" s="470" t="s">
        <v>918</v>
      </c>
      <c r="G865" s="470" t="s">
        <v>181</v>
      </c>
      <c r="H865" s="470" t="s">
        <v>2623</v>
      </c>
      <c r="I865" s="470" t="s">
        <v>522</v>
      </c>
      <c r="J865" s="470" t="s">
        <v>374</v>
      </c>
      <c r="K865" s="470" t="s">
        <v>422</v>
      </c>
      <c r="L865" s="471">
        <v>1</v>
      </c>
      <c r="M865" s="470" t="s">
        <v>2624</v>
      </c>
      <c r="N865" s="462">
        <v>2022</v>
      </c>
      <c r="O865" s="463">
        <v>22</v>
      </c>
      <c r="P865" s="464">
        <f t="shared" si="48"/>
        <v>22</v>
      </c>
      <c r="Q865" s="462">
        <v>22</v>
      </c>
      <c r="R865" s="465">
        <f t="shared" si="49"/>
        <v>1</v>
      </c>
      <c r="S865" s="466">
        <f t="shared" si="50"/>
        <v>1</v>
      </c>
      <c r="T865" s="472" t="s">
        <v>2625</v>
      </c>
    </row>
    <row r="866" spans="1:20" ht="16.5" hidden="1" customHeight="1">
      <c r="A866" s="470" t="s">
        <v>111</v>
      </c>
      <c r="B866" s="470" t="s">
        <v>2558</v>
      </c>
      <c r="C866" s="470" t="s">
        <v>664</v>
      </c>
      <c r="D866" s="470" t="s">
        <v>335</v>
      </c>
      <c r="E866" s="470" t="s">
        <v>660</v>
      </c>
      <c r="F866" s="470" t="s">
        <v>918</v>
      </c>
      <c r="G866" s="470" t="s">
        <v>181</v>
      </c>
      <c r="H866" s="470" t="s">
        <v>2623</v>
      </c>
      <c r="I866" s="470" t="s">
        <v>524</v>
      </c>
      <c r="J866" s="470" t="s">
        <v>374</v>
      </c>
      <c r="K866" s="470" t="s">
        <v>422</v>
      </c>
      <c r="L866" s="471">
        <v>1</v>
      </c>
      <c r="M866" s="470" t="s">
        <v>2624</v>
      </c>
      <c r="N866" s="462">
        <v>2022</v>
      </c>
      <c r="O866" s="463">
        <v>22</v>
      </c>
      <c r="P866" s="464">
        <f t="shared" si="48"/>
        <v>22</v>
      </c>
      <c r="Q866" s="462">
        <v>22</v>
      </c>
      <c r="R866" s="465">
        <f t="shared" si="49"/>
        <v>1</v>
      </c>
      <c r="S866" s="466">
        <f t="shared" si="50"/>
        <v>1</v>
      </c>
      <c r="T866" s="472" t="s">
        <v>2625</v>
      </c>
    </row>
    <row r="867" spans="1:20" ht="16.5" hidden="1" customHeight="1">
      <c r="A867" s="382" t="s">
        <v>111</v>
      </c>
      <c r="B867" s="382" t="s">
        <v>2558</v>
      </c>
      <c r="C867" s="382" t="s">
        <v>664</v>
      </c>
      <c r="D867" s="382" t="s">
        <v>335</v>
      </c>
      <c r="E867" s="382" t="s">
        <v>660</v>
      </c>
      <c r="F867" s="382" t="s">
        <v>918</v>
      </c>
      <c r="G867" s="382" t="s">
        <v>181</v>
      </c>
      <c r="H867" s="382" t="s">
        <v>2626</v>
      </c>
      <c r="I867" s="382" t="s">
        <v>502</v>
      </c>
      <c r="J867" s="382" t="s">
        <v>2619</v>
      </c>
      <c r="K867" s="382" t="s">
        <v>422</v>
      </c>
      <c r="L867" s="461">
        <v>1</v>
      </c>
      <c r="M867" s="382" t="s">
        <v>2574</v>
      </c>
      <c r="N867" s="462">
        <v>2022</v>
      </c>
      <c r="O867" s="463">
        <v>28</v>
      </c>
      <c r="P867" s="464">
        <f t="shared" si="48"/>
        <v>28</v>
      </c>
      <c r="Q867" s="462">
        <v>28</v>
      </c>
      <c r="R867" s="465">
        <f t="shared" si="49"/>
        <v>1</v>
      </c>
      <c r="S867" s="466">
        <f t="shared" si="50"/>
        <v>1</v>
      </c>
      <c r="T867" s="467"/>
    </row>
    <row r="868" spans="1:20" ht="16.5" hidden="1" customHeight="1">
      <c r="A868" s="382" t="s">
        <v>111</v>
      </c>
      <c r="B868" s="382" t="s">
        <v>2558</v>
      </c>
      <c r="C868" s="382" t="s">
        <v>664</v>
      </c>
      <c r="D868" s="382" t="s">
        <v>335</v>
      </c>
      <c r="E868" s="382" t="s">
        <v>660</v>
      </c>
      <c r="F868" s="382" t="s">
        <v>918</v>
      </c>
      <c r="G868" s="382" t="s">
        <v>181</v>
      </c>
      <c r="H868" s="382" t="s">
        <v>2626</v>
      </c>
      <c r="I868" s="382" t="s">
        <v>506</v>
      </c>
      <c r="J868" s="382" t="s">
        <v>2619</v>
      </c>
      <c r="K868" s="382" t="s">
        <v>422</v>
      </c>
      <c r="L868" s="461">
        <v>1</v>
      </c>
      <c r="M868" s="382" t="s">
        <v>2574</v>
      </c>
      <c r="N868" s="462">
        <v>2022</v>
      </c>
      <c r="O868" s="463">
        <v>28</v>
      </c>
      <c r="P868" s="464">
        <f t="shared" si="48"/>
        <v>28</v>
      </c>
      <c r="Q868" s="462">
        <v>28</v>
      </c>
      <c r="R868" s="465">
        <f t="shared" si="49"/>
        <v>1</v>
      </c>
      <c r="S868" s="466">
        <f t="shared" si="50"/>
        <v>1</v>
      </c>
      <c r="T868" s="467"/>
    </row>
    <row r="869" spans="1:20" ht="16.5" hidden="1" customHeight="1">
      <c r="A869" s="382" t="s">
        <v>111</v>
      </c>
      <c r="B869" s="382" t="s">
        <v>2558</v>
      </c>
      <c r="C869" s="382" t="s">
        <v>664</v>
      </c>
      <c r="D869" s="382" t="s">
        <v>335</v>
      </c>
      <c r="E869" s="382" t="s">
        <v>660</v>
      </c>
      <c r="F869" s="382" t="s">
        <v>918</v>
      </c>
      <c r="G869" s="382" t="s">
        <v>181</v>
      </c>
      <c r="H869" s="382" t="s">
        <v>2626</v>
      </c>
      <c r="I869" s="382" t="s">
        <v>504</v>
      </c>
      <c r="J869" s="382" t="s">
        <v>2619</v>
      </c>
      <c r="K869" s="382" t="s">
        <v>422</v>
      </c>
      <c r="L869" s="461">
        <v>1</v>
      </c>
      <c r="M869" s="382" t="s">
        <v>2574</v>
      </c>
      <c r="N869" s="462">
        <v>2022</v>
      </c>
      <c r="O869" s="463">
        <v>28</v>
      </c>
      <c r="P869" s="464">
        <f t="shared" si="48"/>
        <v>28</v>
      </c>
      <c r="Q869" s="462">
        <v>28</v>
      </c>
      <c r="R869" s="465">
        <f t="shared" si="49"/>
        <v>1</v>
      </c>
      <c r="S869" s="466">
        <f t="shared" si="50"/>
        <v>1</v>
      </c>
      <c r="T869" s="467"/>
    </row>
    <row r="870" spans="1:20" ht="16.5" hidden="1" customHeight="1">
      <c r="A870" s="382" t="s">
        <v>111</v>
      </c>
      <c r="B870" s="382" t="s">
        <v>2558</v>
      </c>
      <c r="C870" s="382" t="s">
        <v>664</v>
      </c>
      <c r="D870" s="382" t="s">
        <v>335</v>
      </c>
      <c r="E870" s="382" t="s">
        <v>660</v>
      </c>
      <c r="F870" s="382" t="s">
        <v>918</v>
      </c>
      <c r="G870" s="382" t="s">
        <v>181</v>
      </c>
      <c r="H870" s="382" t="s">
        <v>2626</v>
      </c>
      <c r="I870" s="382" t="s">
        <v>505</v>
      </c>
      <c r="J870" s="382" t="s">
        <v>2619</v>
      </c>
      <c r="K870" s="382" t="s">
        <v>422</v>
      </c>
      <c r="L870" s="461">
        <v>1</v>
      </c>
      <c r="M870" s="382" t="s">
        <v>2574</v>
      </c>
      <c r="N870" s="462">
        <v>2022</v>
      </c>
      <c r="O870" s="463">
        <v>28</v>
      </c>
      <c r="P870" s="464">
        <f t="shared" si="48"/>
        <v>28</v>
      </c>
      <c r="Q870" s="462">
        <v>28</v>
      </c>
      <c r="R870" s="465">
        <f t="shared" si="49"/>
        <v>1</v>
      </c>
      <c r="S870" s="466">
        <f t="shared" si="50"/>
        <v>1</v>
      </c>
      <c r="T870" s="467"/>
    </row>
    <row r="871" spans="1:20" ht="16.5" hidden="1" customHeight="1">
      <c r="A871" s="382" t="s">
        <v>111</v>
      </c>
      <c r="B871" s="382" t="s">
        <v>2558</v>
      </c>
      <c r="C871" s="382" t="s">
        <v>664</v>
      </c>
      <c r="D871" s="382" t="s">
        <v>335</v>
      </c>
      <c r="E871" s="382" t="s">
        <v>660</v>
      </c>
      <c r="F871" s="382" t="s">
        <v>918</v>
      </c>
      <c r="G871" s="382" t="s">
        <v>181</v>
      </c>
      <c r="H871" s="382" t="s">
        <v>2626</v>
      </c>
      <c r="I871" s="382" t="s">
        <v>514</v>
      </c>
      <c r="J871" s="382" t="s">
        <v>2619</v>
      </c>
      <c r="K871" s="382" t="s">
        <v>422</v>
      </c>
      <c r="L871" s="461">
        <v>1</v>
      </c>
      <c r="M871" s="382" t="s">
        <v>2617</v>
      </c>
      <c r="N871" s="462">
        <v>2022</v>
      </c>
      <c r="O871" s="463">
        <v>28</v>
      </c>
      <c r="P871" s="464">
        <f t="shared" si="48"/>
        <v>28</v>
      </c>
      <c r="Q871" s="462">
        <v>28</v>
      </c>
      <c r="R871" s="465">
        <f t="shared" si="49"/>
        <v>1</v>
      </c>
      <c r="S871" s="466">
        <f t="shared" si="50"/>
        <v>1</v>
      </c>
      <c r="T871" s="467"/>
    </row>
    <row r="872" spans="1:20" ht="16.5" hidden="1" customHeight="1">
      <c r="A872" s="382" t="s">
        <v>111</v>
      </c>
      <c r="B872" s="382" t="s">
        <v>2558</v>
      </c>
      <c r="C872" s="382" t="s">
        <v>664</v>
      </c>
      <c r="D872" s="382" t="s">
        <v>335</v>
      </c>
      <c r="E872" s="382" t="s">
        <v>660</v>
      </c>
      <c r="F872" s="382" t="s">
        <v>918</v>
      </c>
      <c r="G872" s="382" t="s">
        <v>181</v>
      </c>
      <c r="H872" s="382" t="s">
        <v>2626</v>
      </c>
      <c r="I872" s="382" t="s">
        <v>2563</v>
      </c>
      <c r="J872" s="382" t="s">
        <v>2619</v>
      </c>
      <c r="K872" s="382" t="s">
        <v>422</v>
      </c>
      <c r="L872" s="461">
        <v>1</v>
      </c>
      <c r="M872" s="382" t="s">
        <v>2617</v>
      </c>
      <c r="N872" s="462">
        <v>2022</v>
      </c>
      <c r="O872" s="463">
        <v>28</v>
      </c>
      <c r="P872" s="464">
        <f t="shared" si="48"/>
        <v>28</v>
      </c>
      <c r="Q872" s="462">
        <v>28</v>
      </c>
      <c r="R872" s="465">
        <f t="shared" si="49"/>
        <v>1</v>
      </c>
      <c r="S872" s="466">
        <f t="shared" si="50"/>
        <v>1</v>
      </c>
      <c r="T872" s="467"/>
    </row>
    <row r="873" spans="1:20" ht="16.5" hidden="1" customHeight="1">
      <c r="A873" s="382" t="s">
        <v>111</v>
      </c>
      <c r="B873" s="382" t="s">
        <v>2558</v>
      </c>
      <c r="C873" s="382" t="s">
        <v>664</v>
      </c>
      <c r="D873" s="382" t="s">
        <v>335</v>
      </c>
      <c r="E873" s="382" t="s">
        <v>660</v>
      </c>
      <c r="F873" s="382" t="s">
        <v>918</v>
      </c>
      <c r="G873" s="382" t="s">
        <v>181</v>
      </c>
      <c r="H873" s="382" t="s">
        <v>2626</v>
      </c>
      <c r="I873" s="382" t="s">
        <v>507</v>
      </c>
      <c r="J873" s="382" t="s">
        <v>2619</v>
      </c>
      <c r="K873" s="382" t="s">
        <v>422</v>
      </c>
      <c r="L873" s="461">
        <v>1</v>
      </c>
      <c r="M873" s="382" t="s">
        <v>2617</v>
      </c>
      <c r="N873" s="462">
        <v>2022</v>
      </c>
      <c r="O873" s="463">
        <v>28</v>
      </c>
      <c r="P873" s="464">
        <f t="shared" si="48"/>
        <v>28</v>
      </c>
      <c r="Q873" s="462">
        <v>28</v>
      </c>
      <c r="R873" s="465">
        <f t="shared" si="49"/>
        <v>1</v>
      </c>
      <c r="S873" s="466">
        <f t="shared" si="50"/>
        <v>1</v>
      </c>
      <c r="T873" s="467"/>
    </row>
    <row r="874" spans="1:20" ht="16.5" hidden="1" customHeight="1">
      <c r="A874" s="382" t="s">
        <v>111</v>
      </c>
      <c r="B874" s="382" t="s">
        <v>2558</v>
      </c>
      <c r="C874" s="382" t="s">
        <v>664</v>
      </c>
      <c r="D874" s="382" t="s">
        <v>335</v>
      </c>
      <c r="E874" s="382" t="s">
        <v>660</v>
      </c>
      <c r="F874" s="382" t="s">
        <v>918</v>
      </c>
      <c r="G874" s="382" t="s">
        <v>181</v>
      </c>
      <c r="H874" s="382" t="s">
        <v>2626</v>
      </c>
      <c r="I874" s="382" t="s">
        <v>2564</v>
      </c>
      <c r="J874" s="382" t="s">
        <v>2619</v>
      </c>
      <c r="K874" s="382" t="s">
        <v>422</v>
      </c>
      <c r="L874" s="461">
        <v>1</v>
      </c>
      <c r="M874" s="382" t="s">
        <v>2617</v>
      </c>
      <c r="N874" s="462">
        <v>2022</v>
      </c>
      <c r="O874" s="463">
        <v>28</v>
      </c>
      <c r="P874" s="464">
        <f t="shared" si="48"/>
        <v>28</v>
      </c>
      <c r="Q874" s="462">
        <v>28</v>
      </c>
      <c r="R874" s="465">
        <f t="shared" si="49"/>
        <v>1</v>
      </c>
      <c r="S874" s="466">
        <f t="shared" si="50"/>
        <v>1</v>
      </c>
      <c r="T874" s="467"/>
    </row>
    <row r="875" spans="1:20" ht="16.5" hidden="1" customHeight="1">
      <c r="A875" s="382" t="s">
        <v>111</v>
      </c>
      <c r="B875" s="382" t="s">
        <v>2558</v>
      </c>
      <c r="C875" s="382" t="s">
        <v>664</v>
      </c>
      <c r="D875" s="382" t="s">
        <v>335</v>
      </c>
      <c r="E875" s="382" t="s">
        <v>660</v>
      </c>
      <c r="F875" s="382" t="s">
        <v>918</v>
      </c>
      <c r="G875" s="382" t="s">
        <v>181</v>
      </c>
      <c r="H875" s="382" t="s">
        <v>2626</v>
      </c>
      <c r="I875" s="382" t="s">
        <v>2565</v>
      </c>
      <c r="J875" s="382" t="s">
        <v>2619</v>
      </c>
      <c r="K875" s="382" t="s">
        <v>422</v>
      </c>
      <c r="L875" s="461">
        <v>1</v>
      </c>
      <c r="M875" s="382" t="s">
        <v>2617</v>
      </c>
      <c r="N875" s="462">
        <v>2022</v>
      </c>
      <c r="O875" s="463">
        <v>28</v>
      </c>
      <c r="P875" s="464">
        <f t="shared" si="48"/>
        <v>28</v>
      </c>
      <c r="Q875" s="462">
        <v>28</v>
      </c>
      <c r="R875" s="465">
        <f t="shared" si="49"/>
        <v>1</v>
      </c>
      <c r="S875" s="466">
        <f t="shared" si="50"/>
        <v>1</v>
      </c>
      <c r="T875" s="467"/>
    </row>
    <row r="876" spans="1:20" ht="16.5" hidden="1" customHeight="1">
      <c r="A876" s="382" t="s">
        <v>111</v>
      </c>
      <c r="B876" s="382" t="s">
        <v>2558</v>
      </c>
      <c r="C876" s="382" t="s">
        <v>664</v>
      </c>
      <c r="D876" s="382" t="s">
        <v>335</v>
      </c>
      <c r="E876" s="382" t="s">
        <v>660</v>
      </c>
      <c r="F876" s="382" t="s">
        <v>918</v>
      </c>
      <c r="G876" s="382" t="s">
        <v>181</v>
      </c>
      <c r="H876" s="382" t="s">
        <v>2626</v>
      </c>
      <c r="I876" s="382" t="s">
        <v>509</v>
      </c>
      <c r="J876" s="382" t="s">
        <v>2619</v>
      </c>
      <c r="K876" s="382" t="s">
        <v>422</v>
      </c>
      <c r="L876" s="461">
        <v>1</v>
      </c>
      <c r="M876" s="382" t="s">
        <v>2617</v>
      </c>
      <c r="N876" s="462">
        <v>2022</v>
      </c>
      <c r="O876" s="463">
        <v>28</v>
      </c>
      <c r="P876" s="464">
        <f t="shared" si="48"/>
        <v>28</v>
      </c>
      <c r="Q876" s="462">
        <v>28</v>
      </c>
      <c r="R876" s="465">
        <f t="shared" si="49"/>
        <v>1</v>
      </c>
      <c r="S876" s="466">
        <f t="shared" si="50"/>
        <v>1</v>
      </c>
      <c r="T876" s="467"/>
    </row>
    <row r="877" spans="1:20" ht="16.5" hidden="1" customHeight="1">
      <c r="A877" s="382" t="s">
        <v>111</v>
      </c>
      <c r="B877" s="382" t="s">
        <v>2558</v>
      </c>
      <c r="C877" s="382" t="s">
        <v>664</v>
      </c>
      <c r="D877" s="382" t="s">
        <v>335</v>
      </c>
      <c r="E877" s="382" t="s">
        <v>660</v>
      </c>
      <c r="F877" s="382" t="s">
        <v>918</v>
      </c>
      <c r="G877" s="382" t="s">
        <v>181</v>
      </c>
      <c r="H877" s="382" t="s">
        <v>2626</v>
      </c>
      <c r="I877" s="382" t="s">
        <v>2566</v>
      </c>
      <c r="J877" s="382" t="s">
        <v>2619</v>
      </c>
      <c r="K877" s="382" t="s">
        <v>422</v>
      </c>
      <c r="L877" s="461">
        <v>1</v>
      </c>
      <c r="M877" s="382" t="s">
        <v>2617</v>
      </c>
      <c r="N877" s="462">
        <v>2022</v>
      </c>
      <c r="O877" s="463">
        <v>28</v>
      </c>
      <c r="P877" s="464">
        <f t="shared" si="48"/>
        <v>28</v>
      </c>
      <c r="Q877" s="462">
        <v>28</v>
      </c>
      <c r="R877" s="465">
        <f t="shared" si="49"/>
        <v>1</v>
      </c>
      <c r="S877" s="466">
        <f t="shared" si="50"/>
        <v>1</v>
      </c>
      <c r="T877" s="467"/>
    </row>
    <row r="878" spans="1:20" ht="16.5" hidden="1" customHeight="1">
      <c r="A878" s="382" t="s">
        <v>111</v>
      </c>
      <c r="B878" s="382" t="s">
        <v>2558</v>
      </c>
      <c r="C878" s="382" t="s">
        <v>664</v>
      </c>
      <c r="D878" s="382" t="s">
        <v>335</v>
      </c>
      <c r="E878" s="382" t="s">
        <v>660</v>
      </c>
      <c r="F878" s="382" t="s">
        <v>918</v>
      </c>
      <c r="G878" s="382" t="s">
        <v>181</v>
      </c>
      <c r="H878" s="382" t="s">
        <v>2626</v>
      </c>
      <c r="I878" s="382" t="s">
        <v>2567</v>
      </c>
      <c r="J878" s="382" t="s">
        <v>2619</v>
      </c>
      <c r="K878" s="382" t="s">
        <v>422</v>
      </c>
      <c r="L878" s="461">
        <v>1</v>
      </c>
      <c r="M878" s="382" t="s">
        <v>2617</v>
      </c>
      <c r="N878" s="462">
        <v>2022</v>
      </c>
      <c r="O878" s="463">
        <v>28</v>
      </c>
      <c r="P878" s="464">
        <f t="shared" si="48"/>
        <v>28</v>
      </c>
      <c r="Q878" s="462">
        <v>28</v>
      </c>
      <c r="R878" s="465">
        <f t="shared" si="49"/>
        <v>1</v>
      </c>
      <c r="S878" s="466">
        <f t="shared" si="50"/>
        <v>1</v>
      </c>
      <c r="T878" s="467"/>
    </row>
    <row r="879" spans="1:20" ht="16.5" hidden="1" customHeight="1">
      <c r="A879" s="382" t="s">
        <v>111</v>
      </c>
      <c r="B879" s="382" t="s">
        <v>2558</v>
      </c>
      <c r="C879" s="382" t="s">
        <v>664</v>
      </c>
      <c r="D879" s="382" t="s">
        <v>335</v>
      </c>
      <c r="E879" s="382" t="s">
        <v>660</v>
      </c>
      <c r="F879" s="382" t="s">
        <v>918</v>
      </c>
      <c r="G879" s="382" t="s">
        <v>181</v>
      </c>
      <c r="H879" s="382" t="s">
        <v>2626</v>
      </c>
      <c r="I879" s="382" t="s">
        <v>2568</v>
      </c>
      <c r="J879" s="382" t="s">
        <v>2619</v>
      </c>
      <c r="K879" s="382" t="s">
        <v>422</v>
      </c>
      <c r="L879" s="461">
        <v>1</v>
      </c>
      <c r="M879" s="382" t="s">
        <v>2617</v>
      </c>
      <c r="N879" s="462">
        <v>2022</v>
      </c>
      <c r="O879" s="463">
        <v>28</v>
      </c>
      <c r="P879" s="464">
        <f t="shared" si="48"/>
        <v>28</v>
      </c>
      <c r="Q879" s="462">
        <v>28</v>
      </c>
      <c r="R879" s="465">
        <f t="shared" si="49"/>
        <v>1</v>
      </c>
      <c r="S879" s="466">
        <f t="shared" si="50"/>
        <v>1</v>
      </c>
      <c r="T879" s="467"/>
    </row>
    <row r="880" spans="1:20" ht="16.5" hidden="1" customHeight="1">
      <c r="A880" s="382" t="s">
        <v>111</v>
      </c>
      <c r="B880" s="382" t="s">
        <v>2558</v>
      </c>
      <c r="C880" s="382" t="s">
        <v>664</v>
      </c>
      <c r="D880" s="382" t="s">
        <v>335</v>
      </c>
      <c r="E880" s="382" t="s">
        <v>660</v>
      </c>
      <c r="F880" s="382" t="s">
        <v>918</v>
      </c>
      <c r="G880" s="382" t="s">
        <v>181</v>
      </c>
      <c r="H880" s="382" t="s">
        <v>2626</v>
      </c>
      <c r="I880" s="382" t="s">
        <v>2569</v>
      </c>
      <c r="J880" s="382" t="s">
        <v>2620</v>
      </c>
      <c r="K880" s="382" t="s">
        <v>426</v>
      </c>
      <c r="L880" s="461">
        <v>0.05</v>
      </c>
      <c r="M880" s="382" t="s">
        <v>2576</v>
      </c>
      <c r="N880" s="462">
        <v>2022</v>
      </c>
      <c r="O880" s="463">
        <v>28</v>
      </c>
      <c r="P880" s="464">
        <f t="shared" si="48"/>
        <v>2</v>
      </c>
      <c r="Q880" s="462">
        <v>0</v>
      </c>
      <c r="R880" s="465">
        <f t="shared" si="49"/>
        <v>0</v>
      </c>
      <c r="S880" s="466">
        <f t="shared" si="50"/>
        <v>0</v>
      </c>
      <c r="T880" s="468" t="s">
        <v>2751</v>
      </c>
    </row>
    <row r="881" spans="1:20" ht="16.5" hidden="1" customHeight="1">
      <c r="A881" s="382" t="s">
        <v>111</v>
      </c>
      <c r="B881" s="382" t="s">
        <v>2558</v>
      </c>
      <c r="C881" s="382" t="s">
        <v>664</v>
      </c>
      <c r="D881" s="382" t="s">
        <v>335</v>
      </c>
      <c r="E881" s="382" t="s">
        <v>660</v>
      </c>
      <c r="F881" s="382" t="s">
        <v>918</v>
      </c>
      <c r="G881" s="382" t="s">
        <v>181</v>
      </c>
      <c r="H881" s="382" t="s">
        <v>2626</v>
      </c>
      <c r="I881" s="382" t="s">
        <v>2570</v>
      </c>
      <c r="J881" s="382" t="s">
        <v>2620</v>
      </c>
      <c r="K881" s="382" t="s">
        <v>426</v>
      </c>
      <c r="L881" s="461">
        <v>0.05</v>
      </c>
      <c r="M881" s="382" t="s">
        <v>2576</v>
      </c>
      <c r="N881" s="462">
        <v>2022</v>
      </c>
      <c r="O881" s="463">
        <v>28</v>
      </c>
      <c r="P881" s="464">
        <f t="shared" si="48"/>
        <v>2</v>
      </c>
      <c r="Q881" s="462">
        <v>0</v>
      </c>
      <c r="R881" s="465">
        <f t="shared" si="49"/>
        <v>0</v>
      </c>
      <c r="S881" s="466">
        <f t="shared" si="50"/>
        <v>0</v>
      </c>
      <c r="T881" s="468" t="s">
        <v>2751</v>
      </c>
    </row>
    <row r="882" spans="1:20" ht="16.5" hidden="1" customHeight="1">
      <c r="A882" s="382" t="s">
        <v>111</v>
      </c>
      <c r="B882" s="382" t="s">
        <v>2558</v>
      </c>
      <c r="C882" s="382" t="s">
        <v>664</v>
      </c>
      <c r="D882" s="382" t="s">
        <v>335</v>
      </c>
      <c r="E882" s="382" t="s">
        <v>660</v>
      </c>
      <c r="F882" s="382" t="s">
        <v>918</v>
      </c>
      <c r="G882" s="382" t="s">
        <v>181</v>
      </c>
      <c r="H882" s="382" t="s">
        <v>2626</v>
      </c>
      <c r="I882" s="382" t="s">
        <v>516</v>
      </c>
      <c r="J882" s="382" t="s">
        <v>2620</v>
      </c>
      <c r="K882" s="382" t="s">
        <v>426</v>
      </c>
      <c r="L882" s="461">
        <v>0.05</v>
      </c>
      <c r="M882" s="382" t="s">
        <v>2576</v>
      </c>
      <c r="N882" s="462">
        <v>2022</v>
      </c>
      <c r="O882" s="463">
        <v>28</v>
      </c>
      <c r="P882" s="464">
        <f t="shared" si="48"/>
        <v>2</v>
      </c>
      <c r="Q882" s="462">
        <v>0</v>
      </c>
      <c r="R882" s="465">
        <f t="shared" si="49"/>
        <v>0</v>
      </c>
      <c r="S882" s="466">
        <f t="shared" si="50"/>
        <v>0</v>
      </c>
      <c r="T882" s="468" t="s">
        <v>2751</v>
      </c>
    </row>
    <row r="883" spans="1:20" ht="16.5" hidden="1" customHeight="1">
      <c r="A883" s="382" t="s">
        <v>111</v>
      </c>
      <c r="B883" s="382" t="s">
        <v>2558</v>
      </c>
      <c r="C883" s="382" t="s">
        <v>664</v>
      </c>
      <c r="D883" s="382" t="s">
        <v>335</v>
      </c>
      <c r="E883" s="382" t="s">
        <v>660</v>
      </c>
      <c r="F883" s="382" t="s">
        <v>918</v>
      </c>
      <c r="G883" s="382" t="s">
        <v>181</v>
      </c>
      <c r="H883" s="382" t="s">
        <v>2626</v>
      </c>
      <c r="I883" s="382" t="s">
        <v>2571</v>
      </c>
      <c r="J883" s="382" t="s">
        <v>2620</v>
      </c>
      <c r="K883" s="382" t="s">
        <v>426</v>
      </c>
      <c r="L883" s="461">
        <v>0.05</v>
      </c>
      <c r="M883" s="382" t="s">
        <v>2576</v>
      </c>
      <c r="N883" s="462">
        <v>2022</v>
      </c>
      <c r="O883" s="463">
        <v>28</v>
      </c>
      <c r="P883" s="464">
        <f t="shared" si="48"/>
        <v>2</v>
      </c>
      <c r="Q883" s="462">
        <v>0</v>
      </c>
      <c r="R883" s="465">
        <f t="shared" si="49"/>
        <v>0</v>
      </c>
      <c r="S883" s="466">
        <f t="shared" si="50"/>
        <v>0</v>
      </c>
      <c r="T883" s="468" t="s">
        <v>2751</v>
      </c>
    </row>
    <row r="884" spans="1:20" ht="16.5" hidden="1" customHeight="1">
      <c r="A884" s="382" t="s">
        <v>111</v>
      </c>
      <c r="B884" s="382" t="s">
        <v>2558</v>
      </c>
      <c r="C884" s="382" t="s">
        <v>664</v>
      </c>
      <c r="D884" s="382" t="s">
        <v>335</v>
      </c>
      <c r="E884" s="382" t="s">
        <v>660</v>
      </c>
      <c r="F884" s="382" t="s">
        <v>918</v>
      </c>
      <c r="G884" s="382" t="s">
        <v>181</v>
      </c>
      <c r="H884" s="382" t="s">
        <v>2626</v>
      </c>
      <c r="I884" s="382" t="s">
        <v>523</v>
      </c>
      <c r="J884" s="382" t="s">
        <v>2619</v>
      </c>
      <c r="K884" s="382" t="s">
        <v>422</v>
      </c>
      <c r="L884" s="461">
        <v>1</v>
      </c>
      <c r="M884" s="382" t="s">
        <v>2617</v>
      </c>
      <c r="N884" s="462">
        <v>2022</v>
      </c>
      <c r="O884" s="463">
        <v>28</v>
      </c>
      <c r="P884" s="464">
        <f t="shared" si="48"/>
        <v>28</v>
      </c>
      <c r="Q884" s="462">
        <v>28</v>
      </c>
      <c r="R884" s="465">
        <f t="shared" si="49"/>
        <v>1</v>
      </c>
      <c r="S884" s="466">
        <f t="shared" si="50"/>
        <v>1</v>
      </c>
      <c r="T884" s="467"/>
    </row>
    <row r="885" spans="1:20" ht="16.5" hidden="1" customHeight="1">
      <c r="A885" s="382" t="s">
        <v>111</v>
      </c>
      <c r="B885" s="382" t="s">
        <v>2558</v>
      </c>
      <c r="C885" s="382" t="s">
        <v>664</v>
      </c>
      <c r="D885" s="382" t="s">
        <v>335</v>
      </c>
      <c r="E885" s="382" t="s">
        <v>660</v>
      </c>
      <c r="F885" s="382" t="s">
        <v>918</v>
      </c>
      <c r="G885" s="382" t="s">
        <v>181</v>
      </c>
      <c r="H885" s="382" t="s">
        <v>2626</v>
      </c>
      <c r="I885" s="382" t="s">
        <v>522</v>
      </c>
      <c r="J885" s="382" t="s">
        <v>2619</v>
      </c>
      <c r="K885" s="382" t="s">
        <v>422</v>
      </c>
      <c r="L885" s="461">
        <v>1</v>
      </c>
      <c r="M885" s="382" t="s">
        <v>2617</v>
      </c>
      <c r="N885" s="462">
        <v>2022</v>
      </c>
      <c r="O885" s="463">
        <v>28</v>
      </c>
      <c r="P885" s="464">
        <f t="shared" si="48"/>
        <v>28</v>
      </c>
      <c r="Q885" s="462">
        <v>28</v>
      </c>
      <c r="R885" s="465">
        <f t="shared" si="49"/>
        <v>1</v>
      </c>
      <c r="S885" s="466">
        <f t="shared" si="50"/>
        <v>1</v>
      </c>
      <c r="T885" s="467"/>
    </row>
    <row r="886" spans="1:20" ht="16.5" hidden="1" customHeight="1">
      <c r="A886" s="382" t="s">
        <v>111</v>
      </c>
      <c r="B886" s="382" t="s">
        <v>2558</v>
      </c>
      <c r="C886" s="382" t="s">
        <v>664</v>
      </c>
      <c r="D886" s="382" t="s">
        <v>335</v>
      </c>
      <c r="E886" s="382" t="s">
        <v>660</v>
      </c>
      <c r="F886" s="382" t="s">
        <v>918</v>
      </c>
      <c r="G886" s="382" t="s">
        <v>181</v>
      </c>
      <c r="H886" s="382" t="s">
        <v>2626</v>
      </c>
      <c r="I886" s="382" t="s">
        <v>524</v>
      </c>
      <c r="J886" s="382" t="s">
        <v>2619</v>
      </c>
      <c r="K886" s="382" t="s">
        <v>422</v>
      </c>
      <c r="L886" s="461">
        <v>1</v>
      </c>
      <c r="M886" s="382" t="s">
        <v>2617</v>
      </c>
      <c r="N886" s="462">
        <v>2022</v>
      </c>
      <c r="O886" s="463">
        <v>28</v>
      </c>
      <c r="P886" s="464">
        <f t="shared" si="48"/>
        <v>28</v>
      </c>
      <c r="Q886" s="462">
        <v>28</v>
      </c>
      <c r="R886" s="465">
        <f t="shared" si="49"/>
        <v>1</v>
      </c>
      <c r="S886" s="466">
        <f t="shared" si="50"/>
        <v>1</v>
      </c>
      <c r="T886" s="467"/>
    </row>
    <row r="887" spans="1:20" ht="16.5" hidden="1" customHeight="1">
      <c r="A887" s="382" t="s">
        <v>111</v>
      </c>
      <c r="B887" s="382" t="s">
        <v>2558</v>
      </c>
      <c r="C887" s="382" t="s">
        <v>664</v>
      </c>
      <c r="D887" s="382" t="s">
        <v>335</v>
      </c>
      <c r="E887" s="382" t="s">
        <v>660</v>
      </c>
      <c r="F887" s="382" t="s">
        <v>918</v>
      </c>
      <c r="G887" s="382" t="s">
        <v>181</v>
      </c>
      <c r="H887" s="382" t="s">
        <v>2627</v>
      </c>
      <c r="I887" s="382" t="s">
        <v>502</v>
      </c>
      <c r="J887" s="382" t="s">
        <v>2619</v>
      </c>
      <c r="K887" s="382" t="s">
        <v>422</v>
      </c>
      <c r="L887" s="473">
        <v>1</v>
      </c>
      <c r="M887" s="382" t="s">
        <v>2574</v>
      </c>
      <c r="N887" s="462">
        <v>2022</v>
      </c>
      <c r="O887" s="463">
        <v>0</v>
      </c>
      <c r="P887" s="464">
        <f t="shared" si="48"/>
        <v>0</v>
      </c>
      <c r="Q887" s="462">
        <v>0</v>
      </c>
      <c r="R887" s="465" t="e">
        <f t="shared" ref="R887:R906" si="51">Q887/P887</f>
        <v>#DIV/0!</v>
      </c>
      <c r="S887" s="466" t="e">
        <f t="shared" si="50"/>
        <v>#DIV/0!</v>
      </c>
      <c r="T887" s="472" t="s">
        <v>2758</v>
      </c>
    </row>
    <row r="888" spans="1:20" ht="16.5" hidden="1" customHeight="1">
      <c r="A888" s="382" t="s">
        <v>111</v>
      </c>
      <c r="B888" s="382" t="s">
        <v>2558</v>
      </c>
      <c r="C888" s="382" t="s">
        <v>664</v>
      </c>
      <c r="D888" s="382" t="s">
        <v>335</v>
      </c>
      <c r="E888" s="382" t="s">
        <v>660</v>
      </c>
      <c r="F888" s="382" t="s">
        <v>918</v>
      </c>
      <c r="G888" s="382" t="s">
        <v>181</v>
      </c>
      <c r="H888" s="382" t="s">
        <v>2627</v>
      </c>
      <c r="I888" s="382" t="s">
        <v>506</v>
      </c>
      <c r="J888" s="382" t="s">
        <v>2619</v>
      </c>
      <c r="K888" s="382" t="s">
        <v>422</v>
      </c>
      <c r="L888" s="473">
        <v>1</v>
      </c>
      <c r="M888" s="382" t="s">
        <v>2574</v>
      </c>
      <c r="N888" s="462">
        <v>2022</v>
      </c>
      <c r="O888" s="463">
        <v>0</v>
      </c>
      <c r="P888" s="464">
        <f t="shared" si="48"/>
        <v>0</v>
      </c>
      <c r="Q888" s="462">
        <v>0</v>
      </c>
      <c r="R888" s="465" t="e">
        <f t="shared" si="51"/>
        <v>#DIV/0!</v>
      </c>
      <c r="S888" s="466" t="e">
        <f t="shared" si="50"/>
        <v>#DIV/0!</v>
      </c>
      <c r="T888" s="472" t="s">
        <v>2758</v>
      </c>
    </row>
    <row r="889" spans="1:20" ht="16.5" hidden="1" customHeight="1">
      <c r="A889" s="382" t="s">
        <v>111</v>
      </c>
      <c r="B889" s="382" t="s">
        <v>2558</v>
      </c>
      <c r="C889" s="382" t="s">
        <v>664</v>
      </c>
      <c r="D889" s="382" t="s">
        <v>335</v>
      </c>
      <c r="E889" s="382" t="s">
        <v>660</v>
      </c>
      <c r="F889" s="382" t="s">
        <v>918</v>
      </c>
      <c r="G889" s="382" t="s">
        <v>181</v>
      </c>
      <c r="H889" s="382" t="s">
        <v>2627</v>
      </c>
      <c r="I889" s="382" t="s">
        <v>504</v>
      </c>
      <c r="J889" s="382" t="s">
        <v>2619</v>
      </c>
      <c r="K889" s="382" t="s">
        <v>422</v>
      </c>
      <c r="L889" s="473">
        <v>1</v>
      </c>
      <c r="M889" s="382" t="s">
        <v>2574</v>
      </c>
      <c r="N889" s="462">
        <v>2022</v>
      </c>
      <c r="O889" s="463">
        <v>0</v>
      </c>
      <c r="P889" s="464">
        <f t="shared" si="48"/>
        <v>0</v>
      </c>
      <c r="Q889" s="462">
        <v>0</v>
      </c>
      <c r="R889" s="465" t="e">
        <f t="shared" si="51"/>
        <v>#DIV/0!</v>
      </c>
      <c r="S889" s="466" t="e">
        <f t="shared" si="50"/>
        <v>#DIV/0!</v>
      </c>
      <c r="T889" s="472" t="s">
        <v>2758</v>
      </c>
    </row>
    <row r="890" spans="1:20" ht="16.5" hidden="1" customHeight="1">
      <c r="A890" s="382" t="s">
        <v>111</v>
      </c>
      <c r="B890" s="382" t="s">
        <v>2558</v>
      </c>
      <c r="C890" s="382" t="s">
        <v>664</v>
      </c>
      <c r="D890" s="382" t="s">
        <v>335</v>
      </c>
      <c r="E890" s="382" t="s">
        <v>660</v>
      </c>
      <c r="F890" s="382" t="s">
        <v>918</v>
      </c>
      <c r="G890" s="382" t="s">
        <v>181</v>
      </c>
      <c r="H890" s="382" t="s">
        <v>2627</v>
      </c>
      <c r="I890" s="382" t="s">
        <v>505</v>
      </c>
      <c r="J890" s="382" t="s">
        <v>2619</v>
      </c>
      <c r="K890" s="382" t="s">
        <v>422</v>
      </c>
      <c r="L890" s="473">
        <v>1</v>
      </c>
      <c r="M890" s="382" t="s">
        <v>2574</v>
      </c>
      <c r="N890" s="462">
        <v>2022</v>
      </c>
      <c r="O890" s="463">
        <v>0</v>
      </c>
      <c r="P890" s="464">
        <f t="shared" si="48"/>
        <v>0</v>
      </c>
      <c r="Q890" s="462">
        <v>0</v>
      </c>
      <c r="R890" s="465" t="e">
        <f t="shared" si="51"/>
        <v>#DIV/0!</v>
      </c>
      <c r="S890" s="466" t="e">
        <f t="shared" si="50"/>
        <v>#DIV/0!</v>
      </c>
      <c r="T890" s="472" t="s">
        <v>2758</v>
      </c>
    </row>
    <row r="891" spans="1:20" ht="16.5" hidden="1" customHeight="1">
      <c r="A891" s="382" t="s">
        <v>111</v>
      </c>
      <c r="B891" s="382" t="s">
        <v>2558</v>
      </c>
      <c r="C891" s="382" t="s">
        <v>664</v>
      </c>
      <c r="D891" s="382" t="s">
        <v>335</v>
      </c>
      <c r="E891" s="382" t="s">
        <v>660</v>
      </c>
      <c r="F891" s="382" t="s">
        <v>918</v>
      </c>
      <c r="G891" s="382" t="s">
        <v>181</v>
      </c>
      <c r="H891" s="382" t="s">
        <v>2627</v>
      </c>
      <c r="I891" s="382" t="s">
        <v>514</v>
      </c>
      <c r="J891" s="382" t="s">
        <v>2619</v>
      </c>
      <c r="K891" s="382" t="s">
        <v>422</v>
      </c>
      <c r="L891" s="473">
        <v>1</v>
      </c>
      <c r="M891" s="382" t="s">
        <v>2617</v>
      </c>
      <c r="N891" s="462">
        <v>2022</v>
      </c>
      <c r="O891" s="463">
        <v>0</v>
      </c>
      <c r="P891" s="464">
        <f t="shared" si="48"/>
        <v>0</v>
      </c>
      <c r="Q891" s="462">
        <v>0</v>
      </c>
      <c r="R891" s="465" t="e">
        <f t="shared" si="51"/>
        <v>#DIV/0!</v>
      </c>
      <c r="S891" s="466" t="e">
        <f t="shared" si="50"/>
        <v>#DIV/0!</v>
      </c>
      <c r="T891" s="472" t="s">
        <v>2758</v>
      </c>
    </row>
    <row r="892" spans="1:20" ht="16.5" hidden="1" customHeight="1">
      <c r="A892" s="382" t="s">
        <v>111</v>
      </c>
      <c r="B892" s="382" t="s">
        <v>2558</v>
      </c>
      <c r="C892" s="382" t="s">
        <v>664</v>
      </c>
      <c r="D892" s="382" t="s">
        <v>335</v>
      </c>
      <c r="E892" s="382" t="s">
        <v>660</v>
      </c>
      <c r="F892" s="382" t="s">
        <v>918</v>
      </c>
      <c r="G892" s="382" t="s">
        <v>181</v>
      </c>
      <c r="H892" s="382" t="s">
        <v>2627</v>
      </c>
      <c r="I892" s="382" t="s">
        <v>2563</v>
      </c>
      <c r="J892" s="382" t="s">
        <v>2619</v>
      </c>
      <c r="K892" s="382" t="s">
        <v>422</v>
      </c>
      <c r="L892" s="473">
        <v>1</v>
      </c>
      <c r="M892" s="382" t="s">
        <v>2617</v>
      </c>
      <c r="N892" s="462">
        <v>2022</v>
      </c>
      <c r="O892" s="463">
        <v>0</v>
      </c>
      <c r="P892" s="464">
        <f t="shared" si="48"/>
        <v>0</v>
      </c>
      <c r="Q892" s="462">
        <v>0</v>
      </c>
      <c r="R892" s="465" t="e">
        <f t="shared" si="51"/>
        <v>#DIV/0!</v>
      </c>
      <c r="S892" s="466" t="e">
        <f t="shared" si="50"/>
        <v>#DIV/0!</v>
      </c>
      <c r="T892" s="472" t="s">
        <v>2758</v>
      </c>
    </row>
    <row r="893" spans="1:20" ht="16.5" hidden="1" customHeight="1">
      <c r="A893" s="382" t="s">
        <v>111</v>
      </c>
      <c r="B893" s="382" t="s">
        <v>2558</v>
      </c>
      <c r="C893" s="382" t="s">
        <v>664</v>
      </c>
      <c r="D893" s="382" t="s">
        <v>335</v>
      </c>
      <c r="E893" s="382" t="s">
        <v>660</v>
      </c>
      <c r="F893" s="382" t="s">
        <v>918</v>
      </c>
      <c r="G893" s="382" t="s">
        <v>181</v>
      </c>
      <c r="H893" s="382" t="s">
        <v>2627</v>
      </c>
      <c r="I893" s="382" t="s">
        <v>507</v>
      </c>
      <c r="J893" s="382" t="s">
        <v>2619</v>
      </c>
      <c r="K893" s="382" t="s">
        <v>422</v>
      </c>
      <c r="L893" s="473">
        <v>1</v>
      </c>
      <c r="M893" s="382" t="s">
        <v>2617</v>
      </c>
      <c r="N893" s="462">
        <v>2022</v>
      </c>
      <c r="O893" s="463">
        <v>0</v>
      </c>
      <c r="P893" s="464">
        <f t="shared" si="48"/>
        <v>0</v>
      </c>
      <c r="Q893" s="462">
        <v>0</v>
      </c>
      <c r="R893" s="465" t="e">
        <f t="shared" si="51"/>
        <v>#DIV/0!</v>
      </c>
      <c r="S893" s="466" t="e">
        <f t="shared" si="50"/>
        <v>#DIV/0!</v>
      </c>
      <c r="T893" s="472" t="s">
        <v>2758</v>
      </c>
    </row>
    <row r="894" spans="1:20" ht="16.5" hidden="1" customHeight="1">
      <c r="A894" s="382" t="s">
        <v>111</v>
      </c>
      <c r="B894" s="382" t="s">
        <v>2558</v>
      </c>
      <c r="C894" s="382" t="s">
        <v>664</v>
      </c>
      <c r="D894" s="382" t="s">
        <v>335</v>
      </c>
      <c r="E894" s="382" t="s">
        <v>660</v>
      </c>
      <c r="F894" s="382" t="s">
        <v>918</v>
      </c>
      <c r="G894" s="382" t="s">
        <v>181</v>
      </c>
      <c r="H894" s="382" t="s">
        <v>2627</v>
      </c>
      <c r="I894" s="382" t="s">
        <v>2564</v>
      </c>
      <c r="J894" s="382" t="s">
        <v>2619</v>
      </c>
      <c r="K894" s="382" t="s">
        <v>422</v>
      </c>
      <c r="L894" s="473">
        <v>1</v>
      </c>
      <c r="M894" s="382" t="s">
        <v>2617</v>
      </c>
      <c r="N894" s="462">
        <v>2022</v>
      </c>
      <c r="O894" s="463">
        <v>0</v>
      </c>
      <c r="P894" s="464">
        <f t="shared" si="48"/>
        <v>0</v>
      </c>
      <c r="Q894" s="462">
        <v>0</v>
      </c>
      <c r="R894" s="465" t="e">
        <f t="shared" si="51"/>
        <v>#DIV/0!</v>
      </c>
      <c r="S894" s="466" t="e">
        <f t="shared" si="50"/>
        <v>#DIV/0!</v>
      </c>
      <c r="T894" s="472" t="s">
        <v>2758</v>
      </c>
    </row>
    <row r="895" spans="1:20" ht="16.5" hidden="1" customHeight="1">
      <c r="A895" s="382" t="s">
        <v>111</v>
      </c>
      <c r="B895" s="382" t="s">
        <v>2558</v>
      </c>
      <c r="C895" s="382" t="s">
        <v>664</v>
      </c>
      <c r="D895" s="382" t="s">
        <v>335</v>
      </c>
      <c r="E895" s="382" t="s">
        <v>660</v>
      </c>
      <c r="F895" s="382" t="s">
        <v>918</v>
      </c>
      <c r="G895" s="382" t="s">
        <v>181</v>
      </c>
      <c r="H895" s="382" t="s">
        <v>2627</v>
      </c>
      <c r="I895" s="382" t="s">
        <v>2565</v>
      </c>
      <c r="J895" s="382" t="s">
        <v>2619</v>
      </c>
      <c r="K895" s="382" t="s">
        <v>422</v>
      </c>
      <c r="L895" s="473">
        <v>1</v>
      </c>
      <c r="M895" s="382" t="s">
        <v>2617</v>
      </c>
      <c r="N895" s="462">
        <v>2022</v>
      </c>
      <c r="O895" s="463">
        <v>0</v>
      </c>
      <c r="P895" s="464">
        <f t="shared" si="48"/>
        <v>0</v>
      </c>
      <c r="Q895" s="462">
        <v>0</v>
      </c>
      <c r="R895" s="465" t="e">
        <f t="shared" si="51"/>
        <v>#DIV/0!</v>
      </c>
      <c r="S895" s="466" t="e">
        <f t="shared" si="50"/>
        <v>#DIV/0!</v>
      </c>
      <c r="T895" s="472" t="s">
        <v>2758</v>
      </c>
    </row>
    <row r="896" spans="1:20" ht="16.5" hidden="1" customHeight="1">
      <c r="A896" s="382" t="s">
        <v>111</v>
      </c>
      <c r="B896" s="382" t="s">
        <v>2558</v>
      </c>
      <c r="C896" s="382" t="s">
        <v>664</v>
      </c>
      <c r="D896" s="382" t="s">
        <v>335</v>
      </c>
      <c r="E896" s="382" t="s">
        <v>660</v>
      </c>
      <c r="F896" s="382" t="s">
        <v>918</v>
      </c>
      <c r="G896" s="382" t="s">
        <v>181</v>
      </c>
      <c r="H896" s="382" t="s">
        <v>2627</v>
      </c>
      <c r="I896" s="382" t="s">
        <v>509</v>
      </c>
      <c r="J896" s="382" t="s">
        <v>2619</v>
      </c>
      <c r="K896" s="382" t="s">
        <v>422</v>
      </c>
      <c r="L896" s="473">
        <v>1</v>
      </c>
      <c r="M896" s="382" t="s">
        <v>2617</v>
      </c>
      <c r="N896" s="462">
        <v>2022</v>
      </c>
      <c r="O896" s="463">
        <v>0</v>
      </c>
      <c r="P896" s="464">
        <f t="shared" si="48"/>
        <v>0</v>
      </c>
      <c r="Q896" s="462">
        <v>0</v>
      </c>
      <c r="R896" s="465" t="e">
        <f t="shared" si="51"/>
        <v>#DIV/0!</v>
      </c>
      <c r="S896" s="466" t="e">
        <f t="shared" si="50"/>
        <v>#DIV/0!</v>
      </c>
      <c r="T896" s="472" t="s">
        <v>2758</v>
      </c>
    </row>
    <row r="897" spans="1:20" ht="16.5" hidden="1" customHeight="1">
      <c r="A897" s="382" t="s">
        <v>111</v>
      </c>
      <c r="B897" s="382" t="s">
        <v>2558</v>
      </c>
      <c r="C897" s="382" t="s">
        <v>664</v>
      </c>
      <c r="D897" s="382" t="s">
        <v>335</v>
      </c>
      <c r="E897" s="382" t="s">
        <v>660</v>
      </c>
      <c r="F897" s="382" t="s">
        <v>918</v>
      </c>
      <c r="G897" s="382" t="s">
        <v>181</v>
      </c>
      <c r="H897" s="382" t="s">
        <v>2627</v>
      </c>
      <c r="I897" s="382" t="s">
        <v>2566</v>
      </c>
      <c r="J897" s="382" t="s">
        <v>2619</v>
      </c>
      <c r="K897" s="382" t="s">
        <v>422</v>
      </c>
      <c r="L897" s="473">
        <v>1</v>
      </c>
      <c r="M897" s="382" t="s">
        <v>2617</v>
      </c>
      <c r="N897" s="462">
        <v>2022</v>
      </c>
      <c r="O897" s="463">
        <v>0</v>
      </c>
      <c r="P897" s="464">
        <f t="shared" si="48"/>
        <v>0</v>
      </c>
      <c r="Q897" s="462">
        <v>0</v>
      </c>
      <c r="R897" s="465" t="e">
        <f t="shared" si="51"/>
        <v>#DIV/0!</v>
      </c>
      <c r="S897" s="466" t="e">
        <f t="shared" si="50"/>
        <v>#DIV/0!</v>
      </c>
      <c r="T897" s="472" t="s">
        <v>2758</v>
      </c>
    </row>
    <row r="898" spans="1:20" ht="16.5" hidden="1" customHeight="1">
      <c r="A898" s="382" t="s">
        <v>111</v>
      </c>
      <c r="B898" s="382" t="s">
        <v>2558</v>
      </c>
      <c r="C898" s="382" t="s">
        <v>664</v>
      </c>
      <c r="D898" s="382" t="s">
        <v>335</v>
      </c>
      <c r="E898" s="382" t="s">
        <v>660</v>
      </c>
      <c r="F898" s="382" t="s">
        <v>918</v>
      </c>
      <c r="G898" s="382" t="s">
        <v>181</v>
      </c>
      <c r="H898" s="382" t="s">
        <v>2627</v>
      </c>
      <c r="I898" s="382" t="s">
        <v>2567</v>
      </c>
      <c r="J898" s="382" t="s">
        <v>2619</v>
      </c>
      <c r="K898" s="382" t="s">
        <v>422</v>
      </c>
      <c r="L898" s="473">
        <v>1</v>
      </c>
      <c r="M898" s="382" t="s">
        <v>2617</v>
      </c>
      <c r="N898" s="462">
        <v>2022</v>
      </c>
      <c r="O898" s="463">
        <v>0</v>
      </c>
      <c r="P898" s="464">
        <f t="shared" si="48"/>
        <v>0</v>
      </c>
      <c r="Q898" s="462">
        <v>0</v>
      </c>
      <c r="R898" s="465" t="e">
        <f t="shared" si="51"/>
        <v>#DIV/0!</v>
      </c>
      <c r="S898" s="466" t="e">
        <f t="shared" si="50"/>
        <v>#DIV/0!</v>
      </c>
      <c r="T898" s="472" t="s">
        <v>2758</v>
      </c>
    </row>
    <row r="899" spans="1:20" ht="16.5" hidden="1" customHeight="1">
      <c r="A899" s="382" t="s">
        <v>111</v>
      </c>
      <c r="B899" s="382" t="s">
        <v>2558</v>
      </c>
      <c r="C899" s="382" t="s">
        <v>664</v>
      </c>
      <c r="D899" s="382" t="s">
        <v>335</v>
      </c>
      <c r="E899" s="382" t="s">
        <v>660</v>
      </c>
      <c r="F899" s="382" t="s">
        <v>918</v>
      </c>
      <c r="G899" s="382" t="s">
        <v>181</v>
      </c>
      <c r="H899" s="382" t="s">
        <v>2627</v>
      </c>
      <c r="I899" s="382" t="s">
        <v>2568</v>
      </c>
      <c r="J899" s="382" t="s">
        <v>2619</v>
      </c>
      <c r="K899" s="382" t="s">
        <v>422</v>
      </c>
      <c r="L899" s="473">
        <v>1</v>
      </c>
      <c r="M899" s="382" t="s">
        <v>2617</v>
      </c>
      <c r="N899" s="462">
        <v>2022</v>
      </c>
      <c r="O899" s="463">
        <v>0</v>
      </c>
      <c r="P899" s="464">
        <f t="shared" si="48"/>
        <v>0</v>
      </c>
      <c r="Q899" s="462">
        <v>0</v>
      </c>
      <c r="R899" s="465" t="e">
        <f t="shared" si="51"/>
        <v>#DIV/0!</v>
      </c>
      <c r="S899" s="466" t="e">
        <f t="shared" si="50"/>
        <v>#DIV/0!</v>
      </c>
      <c r="T899" s="472" t="s">
        <v>2758</v>
      </c>
    </row>
    <row r="900" spans="1:20" ht="16.5" hidden="1" customHeight="1">
      <c r="A900" s="382" t="s">
        <v>111</v>
      </c>
      <c r="B900" s="382" t="s">
        <v>2558</v>
      </c>
      <c r="C900" s="382" t="s">
        <v>664</v>
      </c>
      <c r="D900" s="382" t="s">
        <v>335</v>
      </c>
      <c r="E900" s="382" t="s">
        <v>660</v>
      </c>
      <c r="F900" s="382" t="s">
        <v>918</v>
      </c>
      <c r="G900" s="382" t="s">
        <v>181</v>
      </c>
      <c r="H900" s="382" t="s">
        <v>2627</v>
      </c>
      <c r="I900" s="382" t="s">
        <v>2569</v>
      </c>
      <c r="J900" s="382" t="s">
        <v>2620</v>
      </c>
      <c r="K900" s="382" t="s">
        <v>426</v>
      </c>
      <c r="L900" s="473">
        <v>0.05</v>
      </c>
      <c r="M900" s="382" t="s">
        <v>2576</v>
      </c>
      <c r="N900" s="462">
        <v>2022</v>
      </c>
      <c r="O900" s="463">
        <v>0</v>
      </c>
      <c r="P900" s="464">
        <f t="shared" si="48"/>
        <v>0</v>
      </c>
      <c r="Q900" s="462">
        <v>0</v>
      </c>
      <c r="R900" s="465" t="e">
        <f t="shared" si="51"/>
        <v>#DIV/0!</v>
      </c>
      <c r="S900" s="466" t="e">
        <f t="shared" si="50"/>
        <v>#DIV/0!</v>
      </c>
      <c r="T900" s="472" t="s">
        <v>2758</v>
      </c>
    </row>
    <row r="901" spans="1:20" ht="16.5" hidden="1" customHeight="1">
      <c r="A901" s="382" t="s">
        <v>111</v>
      </c>
      <c r="B901" s="382" t="s">
        <v>2558</v>
      </c>
      <c r="C901" s="382" t="s">
        <v>664</v>
      </c>
      <c r="D901" s="382" t="s">
        <v>335</v>
      </c>
      <c r="E901" s="382" t="s">
        <v>660</v>
      </c>
      <c r="F901" s="382" t="s">
        <v>918</v>
      </c>
      <c r="G901" s="382" t="s">
        <v>181</v>
      </c>
      <c r="H901" s="382" t="s">
        <v>2627</v>
      </c>
      <c r="I901" s="382" t="s">
        <v>2570</v>
      </c>
      <c r="J901" s="382" t="s">
        <v>2620</v>
      </c>
      <c r="K901" s="382" t="s">
        <v>426</v>
      </c>
      <c r="L901" s="473">
        <v>0.05</v>
      </c>
      <c r="M901" s="382" t="s">
        <v>2576</v>
      </c>
      <c r="N901" s="462">
        <v>2022</v>
      </c>
      <c r="O901" s="463">
        <v>0</v>
      </c>
      <c r="P901" s="464">
        <f t="shared" si="48"/>
        <v>0</v>
      </c>
      <c r="Q901" s="462">
        <v>0</v>
      </c>
      <c r="R901" s="465" t="e">
        <f t="shared" si="51"/>
        <v>#DIV/0!</v>
      </c>
      <c r="S901" s="466" t="e">
        <f t="shared" si="50"/>
        <v>#DIV/0!</v>
      </c>
      <c r="T901" s="472" t="s">
        <v>2758</v>
      </c>
    </row>
    <row r="902" spans="1:20" ht="16.5" hidden="1" customHeight="1">
      <c r="A902" s="382" t="s">
        <v>111</v>
      </c>
      <c r="B902" s="382" t="s">
        <v>2558</v>
      </c>
      <c r="C902" s="382" t="s">
        <v>664</v>
      </c>
      <c r="D902" s="382" t="s">
        <v>335</v>
      </c>
      <c r="E902" s="382" t="s">
        <v>660</v>
      </c>
      <c r="F902" s="382" t="s">
        <v>918</v>
      </c>
      <c r="G902" s="382" t="s">
        <v>181</v>
      </c>
      <c r="H902" s="382" t="s">
        <v>2627</v>
      </c>
      <c r="I902" s="382" t="s">
        <v>516</v>
      </c>
      <c r="J902" s="382" t="s">
        <v>2620</v>
      </c>
      <c r="K902" s="382" t="s">
        <v>426</v>
      </c>
      <c r="L902" s="473">
        <v>0.05</v>
      </c>
      <c r="M902" s="382" t="s">
        <v>2576</v>
      </c>
      <c r="N902" s="462">
        <v>2022</v>
      </c>
      <c r="O902" s="463">
        <v>0</v>
      </c>
      <c r="P902" s="464">
        <f t="shared" si="48"/>
        <v>0</v>
      </c>
      <c r="Q902" s="462">
        <v>0</v>
      </c>
      <c r="R902" s="465" t="e">
        <f t="shared" si="51"/>
        <v>#DIV/0!</v>
      </c>
      <c r="S902" s="466" t="e">
        <f t="shared" si="50"/>
        <v>#DIV/0!</v>
      </c>
      <c r="T902" s="472" t="s">
        <v>2758</v>
      </c>
    </row>
    <row r="903" spans="1:20" ht="16.5" hidden="1" customHeight="1">
      <c r="A903" s="382" t="s">
        <v>111</v>
      </c>
      <c r="B903" s="382" t="s">
        <v>2558</v>
      </c>
      <c r="C903" s="382" t="s">
        <v>664</v>
      </c>
      <c r="D903" s="382" t="s">
        <v>335</v>
      </c>
      <c r="E903" s="382" t="s">
        <v>660</v>
      </c>
      <c r="F903" s="382" t="s">
        <v>918</v>
      </c>
      <c r="G903" s="382" t="s">
        <v>181</v>
      </c>
      <c r="H903" s="382" t="s">
        <v>2627</v>
      </c>
      <c r="I903" s="382" t="s">
        <v>2571</v>
      </c>
      <c r="J903" s="382" t="s">
        <v>2620</v>
      </c>
      <c r="K903" s="382" t="s">
        <v>426</v>
      </c>
      <c r="L903" s="473">
        <v>0.05</v>
      </c>
      <c r="M903" s="382" t="s">
        <v>2576</v>
      </c>
      <c r="N903" s="462">
        <v>2022</v>
      </c>
      <c r="O903" s="463">
        <v>0</v>
      </c>
      <c r="P903" s="464">
        <f t="shared" ref="P903:P906" si="52">ROUNDUP(O903*L903,0)</f>
        <v>0</v>
      </c>
      <c r="Q903" s="462">
        <v>0</v>
      </c>
      <c r="R903" s="465" t="e">
        <f t="shared" si="51"/>
        <v>#DIV/0!</v>
      </c>
      <c r="S903" s="466" t="e">
        <f t="shared" si="50"/>
        <v>#DIV/0!</v>
      </c>
      <c r="T903" s="472" t="s">
        <v>2758</v>
      </c>
    </row>
    <row r="904" spans="1:20" ht="16.5" hidden="1" customHeight="1">
      <c r="A904" s="382" t="s">
        <v>111</v>
      </c>
      <c r="B904" s="382" t="s">
        <v>2558</v>
      </c>
      <c r="C904" s="382" t="s">
        <v>664</v>
      </c>
      <c r="D904" s="382" t="s">
        <v>335</v>
      </c>
      <c r="E904" s="382" t="s">
        <v>660</v>
      </c>
      <c r="F904" s="382" t="s">
        <v>918</v>
      </c>
      <c r="G904" s="382" t="s">
        <v>181</v>
      </c>
      <c r="H904" s="382" t="s">
        <v>2627</v>
      </c>
      <c r="I904" s="382" t="s">
        <v>523</v>
      </c>
      <c r="J904" s="382" t="s">
        <v>2619</v>
      </c>
      <c r="K904" s="382" t="s">
        <v>422</v>
      </c>
      <c r="L904" s="473">
        <v>1</v>
      </c>
      <c r="M904" s="382" t="s">
        <v>2617</v>
      </c>
      <c r="N904" s="462">
        <v>2022</v>
      </c>
      <c r="O904" s="463">
        <v>0</v>
      </c>
      <c r="P904" s="464">
        <f t="shared" si="52"/>
        <v>0</v>
      </c>
      <c r="Q904" s="462">
        <v>0</v>
      </c>
      <c r="R904" s="465" t="e">
        <f t="shared" si="51"/>
        <v>#DIV/0!</v>
      </c>
      <c r="S904" s="466" t="e">
        <f t="shared" si="50"/>
        <v>#DIV/0!</v>
      </c>
      <c r="T904" s="472" t="s">
        <v>2758</v>
      </c>
    </row>
    <row r="905" spans="1:20" ht="16.5" hidden="1" customHeight="1">
      <c r="A905" s="382" t="s">
        <v>111</v>
      </c>
      <c r="B905" s="382" t="s">
        <v>2558</v>
      </c>
      <c r="C905" s="382" t="s">
        <v>664</v>
      </c>
      <c r="D905" s="382" t="s">
        <v>335</v>
      </c>
      <c r="E905" s="382" t="s">
        <v>660</v>
      </c>
      <c r="F905" s="382" t="s">
        <v>918</v>
      </c>
      <c r="G905" s="382" t="s">
        <v>181</v>
      </c>
      <c r="H905" s="382" t="s">
        <v>2627</v>
      </c>
      <c r="I905" s="382" t="s">
        <v>522</v>
      </c>
      <c r="J905" s="382" t="s">
        <v>2619</v>
      </c>
      <c r="K905" s="382" t="s">
        <v>422</v>
      </c>
      <c r="L905" s="473">
        <v>1</v>
      </c>
      <c r="M905" s="382" t="s">
        <v>2617</v>
      </c>
      <c r="N905" s="462">
        <v>2022</v>
      </c>
      <c r="O905" s="463">
        <v>0</v>
      </c>
      <c r="P905" s="464">
        <f t="shared" si="52"/>
        <v>0</v>
      </c>
      <c r="Q905" s="462">
        <v>0</v>
      </c>
      <c r="R905" s="465" t="e">
        <f t="shared" si="51"/>
        <v>#DIV/0!</v>
      </c>
      <c r="S905" s="466" t="e">
        <f t="shared" si="50"/>
        <v>#DIV/0!</v>
      </c>
      <c r="T905" s="472" t="s">
        <v>2758</v>
      </c>
    </row>
    <row r="906" spans="1:20" ht="16.5" hidden="1" customHeight="1">
      <c r="A906" s="382" t="s">
        <v>111</v>
      </c>
      <c r="B906" s="382" t="s">
        <v>2558</v>
      </c>
      <c r="C906" s="382" t="s">
        <v>664</v>
      </c>
      <c r="D906" s="382" t="s">
        <v>335</v>
      </c>
      <c r="E906" s="382" t="s">
        <v>660</v>
      </c>
      <c r="F906" s="382" t="s">
        <v>918</v>
      </c>
      <c r="G906" s="382" t="s">
        <v>181</v>
      </c>
      <c r="H906" s="382" t="s">
        <v>2627</v>
      </c>
      <c r="I906" s="382" t="s">
        <v>524</v>
      </c>
      <c r="J906" s="382" t="s">
        <v>2619</v>
      </c>
      <c r="K906" s="382" t="s">
        <v>422</v>
      </c>
      <c r="L906" s="473">
        <v>1</v>
      </c>
      <c r="M906" s="382" t="s">
        <v>2617</v>
      </c>
      <c r="N906" s="462">
        <v>2022</v>
      </c>
      <c r="O906" s="463">
        <v>0</v>
      </c>
      <c r="P906" s="464">
        <f t="shared" si="52"/>
        <v>0</v>
      </c>
      <c r="Q906" s="462">
        <v>0</v>
      </c>
      <c r="R906" s="465" t="e">
        <f t="shared" si="51"/>
        <v>#DIV/0!</v>
      </c>
      <c r="S906" s="466" t="e">
        <f t="shared" si="50"/>
        <v>#DIV/0!</v>
      </c>
      <c r="T906" s="472" t="s">
        <v>2758</v>
      </c>
    </row>
    <row r="907" spans="1:20" ht="16.5" hidden="1" customHeight="1">
      <c r="A907" s="382" t="s">
        <v>111</v>
      </c>
      <c r="B907" s="382" t="s">
        <v>2558</v>
      </c>
      <c r="C907" s="382" t="s">
        <v>664</v>
      </c>
      <c r="D907" s="382" t="s">
        <v>335</v>
      </c>
      <c r="E907" s="382" t="s">
        <v>660</v>
      </c>
      <c r="F907" s="382" t="s">
        <v>918</v>
      </c>
      <c r="G907" s="382" t="s">
        <v>181</v>
      </c>
      <c r="H907" s="382" t="s">
        <v>2628</v>
      </c>
      <c r="I907" s="382" t="s">
        <v>502</v>
      </c>
      <c r="J907" s="382" t="s">
        <v>2619</v>
      </c>
      <c r="K907" s="382" t="s">
        <v>422</v>
      </c>
      <c r="L907" s="473">
        <v>1</v>
      </c>
      <c r="M907" s="382" t="s">
        <v>2574</v>
      </c>
      <c r="N907" s="462">
        <v>2022</v>
      </c>
      <c r="O907" s="463">
        <v>7</v>
      </c>
      <c r="P907" s="464">
        <f t="shared" si="48"/>
        <v>7</v>
      </c>
      <c r="Q907" s="462">
        <v>7</v>
      </c>
      <c r="R907" s="465">
        <f t="shared" ref="R907:R970" si="53">Q907/P907</f>
        <v>1</v>
      </c>
      <c r="S907" s="466">
        <f t="shared" ref="S907:S970" si="54">Q907/O907</f>
        <v>1</v>
      </c>
      <c r="T907" s="467"/>
    </row>
    <row r="908" spans="1:20" ht="16.5" hidden="1" customHeight="1">
      <c r="A908" s="382" t="s">
        <v>111</v>
      </c>
      <c r="B908" s="382" t="s">
        <v>2558</v>
      </c>
      <c r="C908" s="382" t="s">
        <v>664</v>
      </c>
      <c r="D908" s="382" t="s">
        <v>335</v>
      </c>
      <c r="E908" s="382" t="s">
        <v>660</v>
      </c>
      <c r="F908" s="382" t="s">
        <v>918</v>
      </c>
      <c r="G908" s="382" t="s">
        <v>181</v>
      </c>
      <c r="H908" s="382" t="s">
        <v>2628</v>
      </c>
      <c r="I908" s="382" t="s">
        <v>506</v>
      </c>
      <c r="J908" s="382" t="s">
        <v>2619</v>
      </c>
      <c r="K908" s="382" t="s">
        <v>422</v>
      </c>
      <c r="L908" s="461">
        <v>1</v>
      </c>
      <c r="M908" s="382" t="s">
        <v>2574</v>
      </c>
      <c r="N908" s="462">
        <v>2022</v>
      </c>
      <c r="O908" s="463">
        <v>7</v>
      </c>
      <c r="P908" s="464">
        <f t="shared" si="48"/>
        <v>7</v>
      </c>
      <c r="Q908" s="462">
        <v>7</v>
      </c>
      <c r="R908" s="465">
        <f t="shared" si="53"/>
        <v>1</v>
      </c>
      <c r="S908" s="466">
        <f t="shared" si="54"/>
        <v>1</v>
      </c>
      <c r="T908" s="467"/>
    </row>
    <row r="909" spans="1:20" ht="16.5" hidden="1" customHeight="1">
      <c r="A909" s="382" t="s">
        <v>111</v>
      </c>
      <c r="B909" s="382" t="s">
        <v>2558</v>
      </c>
      <c r="C909" s="382" t="s">
        <v>664</v>
      </c>
      <c r="D909" s="382" t="s">
        <v>335</v>
      </c>
      <c r="E909" s="382" t="s">
        <v>660</v>
      </c>
      <c r="F909" s="382" t="s">
        <v>918</v>
      </c>
      <c r="G909" s="382" t="s">
        <v>181</v>
      </c>
      <c r="H909" s="382" t="s">
        <v>2628</v>
      </c>
      <c r="I909" s="382" t="s">
        <v>504</v>
      </c>
      <c r="J909" s="382" t="s">
        <v>2619</v>
      </c>
      <c r="K909" s="382" t="s">
        <v>422</v>
      </c>
      <c r="L909" s="461">
        <v>1</v>
      </c>
      <c r="M909" s="382" t="s">
        <v>2574</v>
      </c>
      <c r="N909" s="462">
        <v>2022</v>
      </c>
      <c r="O909" s="463">
        <v>7</v>
      </c>
      <c r="P909" s="464">
        <f t="shared" si="48"/>
        <v>7</v>
      </c>
      <c r="Q909" s="462">
        <v>7</v>
      </c>
      <c r="R909" s="465">
        <f t="shared" si="53"/>
        <v>1</v>
      </c>
      <c r="S909" s="466">
        <f t="shared" si="54"/>
        <v>1</v>
      </c>
      <c r="T909" s="467"/>
    </row>
    <row r="910" spans="1:20" ht="16.5" hidden="1" customHeight="1">
      <c r="A910" s="382" t="s">
        <v>111</v>
      </c>
      <c r="B910" s="382" t="s">
        <v>2558</v>
      </c>
      <c r="C910" s="382" t="s">
        <v>664</v>
      </c>
      <c r="D910" s="382" t="s">
        <v>335</v>
      </c>
      <c r="E910" s="382" t="s">
        <v>660</v>
      </c>
      <c r="F910" s="382" t="s">
        <v>918</v>
      </c>
      <c r="G910" s="382" t="s">
        <v>181</v>
      </c>
      <c r="H910" s="382" t="s">
        <v>2628</v>
      </c>
      <c r="I910" s="382" t="s">
        <v>505</v>
      </c>
      <c r="J910" s="382" t="s">
        <v>2619</v>
      </c>
      <c r="K910" s="382" t="s">
        <v>422</v>
      </c>
      <c r="L910" s="461">
        <v>1</v>
      </c>
      <c r="M910" s="382" t="s">
        <v>2574</v>
      </c>
      <c r="N910" s="462">
        <v>2022</v>
      </c>
      <c r="O910" s="463">
        <v>7</v>
      </c>
      <c r="P910" s="464">
        <f t="shared" si="48"/>
        <v>7</v>
      </c>
      <c r="Q910" s="462">
        <v>7</v>
      </c>
      <c r="R910" s="465">
        <f t="shared" si="53"/>
        <v>1</v>
      </c>
      <c r="S910" s="466">
        <f t="shared" si="54"/>
        <v>1</v>
      </c>
      <c r="T910" s="467"/>
    </row>
    <row r="911" spans="1:20" ht="16.5" hidden="1" customHeight="1">
      <c r="A911" s="382" t="s">
        <v>111</v>
      </c>
      <c r="B911" s="382" t="s">
        <v>2558</v>
      </c>
      <c r="C911" s="382" t="s">
        <v>664</v>
      </c>
      <c r="D911" s="382" t="s">
        <v>335</v>
      </c>
      <c r="E911" s="382" t="s">
        <v>660</v>
      </c>
      <c r="F911" s="382" t="s">
        <v>918</v>
      </c>
      <c r="G911" s="382" t="s">
        <v>181</v>
      </c>
      <c r="H911" s="382" t="s">
        <v>2628</v>
      </c>
      <c r="I911" s="382" t="s">
        <v>514</v>
      </c>
      <c r="J911" s="382" t="s">
        <v>2619</v>
      </c>
      <c r="K911" s="382" t="s">
        <v>422</v>
      </c>
      <c r="L911" s="461">
        <v>1</v>
      </c>
      <c r="M911" s="382" t="s">
        <v>2617</v>
      </c>
      <c r="N911" s="462">
        <v>2022</v>
      </c>
      <c r="O911" s="463">
        <v>7</v>
      </c>
      <c r="P911" s="464">
        <f t="shared" si="48"/>
        <v>7</v>
      </c>
      <c r="Q911" s="462">
        <v>7</v>
      </c>
      <c r="R911" s="465">
        <f t="shared" si="53"/>
        <v>1</v>
      </c>
      <c r="S911" s="466">
        <f t="shared" si="54"/>
        <v>1</v>
      </c>
      <c r="T911" s="467"/>
    </row>
    <row r="912" spans="1:20" ht="16.5" hidden="1" customHeight="1">
      <c r="A912" s="382" t="s">
        <v>111</v>
      </c>
      <c r="B912" s="382" t="s">
        <v>2558</v>
      </c>
      <c r="C912" s="382" t="s">
        <v>664</v>
      </c>
      <c r="D912" s="382" t="s">
        <v>335</v>
      </c>
      <c r="E912" s="382" t="s">
        <v>660</v>
      </c>
      <c r="F912" s="382" t="s">
        <v>918</v>
      </c>
      <c r="G912" s="382" t="s">
        <v>181</v>
      </c>
      <c r="H912" s="382" t="s">
        <v>2628</v>
      </c>
      <c r="I912" s="382" t="s">
        <v>2563</v>
      </c>
      <c r="J912" s="382" t="s">
        <v>2619</v>
      </c>
      <c r="K912" s="382" t="s">
        <v>422</v>
      </c>
      <c r="L912" s="461">
        <v>1</v>
      </c>
      <c r="M912" s="382" t="s">
        <v>2617</v>
      </c>
      <c r="N912" s="462">
        <v>2022</v>
      </c>
      <c r="O912" s="463">
        <v>7</v>
      </c>
      <c r="P912" s="464">
        <f t="shared" si="48"/>
        <v>7</v>
      </c>
      <c r="Q912" s="462">
        <v>7</v>
      </c>
      <c r="R912" s="465">
        <f t="shared" si="53"/>
        <v>1</v>
      </c>
      <c r="S912" s="466">
        <f t="shared" si="54"/>
        <v>1</v>
      </c>
      <c r="T912" s="467"/>
    </row>
    <row r="913" spans="1:20" ht="16.5" hidden="1" customHeight="1">
      <c r="A913" s="382" t="s">
        <v>111</v>
      </c>
      <c r="B913" s="382" t="s">
        <v>2558</v>
      </c>
      <c r="C913" s="382" t="s">
        <v>664</v>
      </c>
      <c r="D913" s="382" t="s">
        <v>335</v>
      </c>
      <c r="E913" s="382" t="s">
        <v>660</v>
      </c>
      <c r="F913" s="382" t="s">
        <v>918</v>
      </c>
      <c r="G913" s="382" t="s">
        <v>181</v>
      </c>
      <c r="H913" s="382" t="s">
        <v>2628</v>
      </c>
      <c r="I913" s="382" t="s">
        <v>507</v>
      </c>
      <c r="J913" s="382" t="s">
        <v>2619</v>
      </c>
      <c r="K913" s="382" t="s">
        <v>422</v>
      </c>
      <c r="L913" s="461">
        <v>1</v>
      </c>
      <c r="M913" s="382" t="s">
        <v>2617</v>
      </c>
      <c r="N913" s="462">
        <v>2022</v>
      </c>
      <c r="O913" s="463">
        <v>7</v>
      </c>
      <c r="P913" s="464">
        <f t="shared" si="48"/>
        <v>7</v>
      </c>
      <c r="Q913" s="462">
        <v>7</v>
      </c>
      <c r="R913" s="465">
        <f t="shared" si="53"/>
        <v>1</v>
      </c>
      <c r="S913" s="466">
        <f t="shared" si="54"/>
        <v>1</v>
      </c>
      <c r="T913" s="467"/>
    </row>
    <row r="914" spans="1:20" ht="16.5" hidden="1" customHeight="1">
      <c r="A914" s="382" t="s">
        <v>111</v>
      </c>
      <c r="B914" s="382" t="s">
        <v>2558</v>
      </c>
      <c r="C914" s="382" t="s">
        <v>664</v>
      </c>
      <c r="D914" s="382" t="s">
        <v>335</v>
      </c>
      <c r="E914" s="382" t="s">
        <v>660</v>
      </c>
      <c r="F914" s="382" t="s">
        <v>918</v>
      </c>
      <c r="G914" s="382" t="s">
        <v>181</v>
      </c>
      <c r="H914" s="382" t="s">
        <v>2628</v>
      </c>
      <c r="I914" s="382" t="s">
        <v>2564</v>
      </c>
      <c r="J914" s="382" t="s">
        <v>2619</v>
      </c>
      <c r="K914" s="382" t="s">
        <v>422</v>
      </c>
      <c r="L914" s="461">
        <v>1</v>
      </c>
      <c r="M914" s="382" t="s">
        <v>2617</v>
      </c>
      <c r="N914" s="462">
        <v>2022</v>
      </c>
      <c r="O914" s="463">
        <v>7</v>
      </c>
      <c r="P914" s="464">
        <f t="shared" si="48"/>
        <v>7</v>
      </c>
      <c r="Q914" s="462">
        <v>7</v>
      </c>
      <c r="R914" s="465">
        <f t="shared" si="53"/>
        <v>1</v>
      </c>
      <c r="S914" s="466">
        <f t="shared" si="54"/>
        <v>1</v>
      </c>
      <c r="T914" s="467"/>
    </row>
    <row r="915" spans="1:20" ht="16.5" hidden="1" customHeight="1">
      <c r="A915" s="382" t="s">
        <v>111</v>
      </c>
      <c r="B915" s="382" t="s">
        <v>2558</v>
      </c>
      <c r="C915" s="382" t="s">
        <v>664</v>
      </c>
      <c r="D915" s="382" t="s">
        <v>335</v>
      </c>
      <c r="E915" s="382" t="s">
        <v>660</v>
      </c>
      <c r="F915" s="382" t="s">
        <v>918</v>
      </c>
      <c r="G915" s="382" t="s">
        <v>181</v>
      </c>
      <c r="H915" s="382" t="s">
        <v>2628</v>
      </c>
      <c r="I915" s="382" t="s">
        <v>2565</v>
      </c>
      <c r="J915" s="382" t="s">
        <v>2619</v>
      </c>
      <c r="K915" s="382" t="s">
        <v>422</v>
      </c>
      <c r="L915" s="461">
        <v>1</v>
      </c>
      <c r="M915" s="382" t="s">
        <v>2617</v>
      </c>
      <c r="N915" s="462">
        <v>2022</v>
      </c>
      <c r="O915" s="463">
        <v>7</v>
      </c>
      <c r="P915" s="464">
        <f t="shared" si="48"/>
        <v>7</v>
      </c>
      <c r="Q915" s="462">
        <v>7</v>
      </c>
      <c r="R915" s="465">
        <f t="shared" si="53"/>
        <v>1</v>
      </c>
      <c r="S915" s="466">
        <f t="shared" si="54"/>
        <v>1</v>
      </c>
      <c r="T915" s="467"/>
    </row>
    <row r="916" spans="1:20" ht="16.5" hidden="1" customHeight="1">
      <c r="A916" s="382" t="s">
        <v>111</v>
      </c>
      <c r="B916" s="382" t="s">
        <v>2558</v>
      </c>
      <c r="C916" s="382" t="s">
        <v>664</v>
      </c>
      <c r="D916" s="382" t="s">
        <v>335</v>
      </c>
      <c r="E916" s="382" t="s">
        <v>660</v>
      </c>
      <c r="F916" s="382" t="s">
        <v>918</v>
      </c>
      <c r="G916" s="382" t="s">
        <v>181</v>
      </c>
      <c r="H916" s="382" t="s">
        <v>2628</v>
      </c>
      <c r="I916" s="382" t="s">
        <v>509</v>
      </c>
      <c r="J916" s="382" t="s">
        <v>2619</v>
      </c>
      <c r="K916" s="382" t="s">
        <v>422</v>
      </c>
      <c r="L916" s="461">
        <v>1</v>
      </c>
      <c r="M916" s="382" t="s">
        <v>2617</v>
      </c>
      <c r="N916" s="462">
        <v>2022</v>
      </c>
      <c r="O916" s="463">
        <v>7</v>
      </c>
      <c r="P916" s="464">
        <f t="shared" si="48"/>
        <v>7</v>
      </c>
      <c r="Q916" s="462">
        <v>7</v>
      </c>
      <c r="R916" s="465">
        <f t="shared" si="53"/>
        <v>1</v>
      </c>
      <c r="S916" s="466">
        <f t="shared" si="54"/>
        <v>1</v>
      </c>
      <c r="T916" s="467"/>
    </row>
    <row r="917" spans="1:20" ht="16.5" hidden="1" customHeight="1">
      <c r="A917" s="382" t="s">
        <v>111</v>
      </c>
      <c r="B917" s="382" t="s">
        <v>2558</v>
      </c>
      <c r="C917" s="382" t="s">
        <v>664</v>
      </c>
      <c r="D917" s="382" t="s">
        <v>335</v>
      </c>
      <c r="E917" s="382" t="s">
        <v>660</v>
      </c>
      <c r="F917" s="382" t="s">
        <v>918</v>
      </c>
      <c r="G917" s="382" t="s">
        <v>181</v>
      </c>
      <c r="H917" s="382" t="s">
        <v>2628</v>
      </c>
      <c r="I917" s="382" t="s">
        <v>2566</v>
      </c>
      <c r="J917" s="382" t="s">
        <v>2619</v>
      </c>
      <c r="K917" s="382" t="s">
        <v>422</v>
      </c>
      <c r="L917" s="461">
        <v>1</v>
      </c>
      <c r="M917" s="382" t="s">
        <v>2617</v>
      </c>
      <c r="N917" s="462">
        <v>2022</v>
      </c>
      <c r="O917" s="463">
        <v>7</v>
      </c>
      <c r="P917" s="464">
        <f t="shared" si="48"/>
        <v>7</v>
      </c>
      <c r="Q917" s="462">
        <v>7</v>
      </c>
      <c r="R917" s="465">
        <f t="shared" si="53"/>
        <v>1</v>
      </c>
      <c r="S917" s="466">
        <f t="shared" si="54"/>
        <v>1</v>
      </c>
      <c r="T917" s="467"/>
    </row>
    <row r="918" spans="1:20" ht="16.5" hidden="1" customHeight="1">
      <c r="A918" s="382" t="s">
        <v>111</v>
      </c>
      <c r="B918" s="382" t="s">
        <v>2558</v>
      </c>
      <c r="C918" s="382" t="s">
        <v>664</v>
      </c>
      <c r="D918" s="382" t="s">
        <v>335</v>
      </c>
      <c r="E918" s="382" t="s">
        <v>660</v>
      </c>
      <c r="F918" s="382" t="s">
        <v>918</v>
      </c>
      <c r="G918" s="382" t="s">
        <v>181</v>
      </c>
      <c r="H918" s="382" t="s">
        <v>2628</v>
      </c>
      <c r="I918" s="382" t="s">
        <v>2567</v>
      </c>
      <c r="J918" s="382" t="s">
        <v>2619</v>
      </c>
      <c r="K918" s="382" t="s">
        <v>422</v>
      </c>
      <c r="L918" s="461">
        <v>1</v>
      </c>
      <c r="M918" s="382" t="s">
        <v>2617</v>
      </c>
      <c r="N918" s="462">
        <v>2022</v>
      </c>
      <c r="O918" s="463">
        <v>7</v>
      </c>
      <c r="P918" s="464">
        <f t="shared" si="48"/>
        <v>7</v>
      </c>
      <c r="Q918" s="462">
        <v>7</v>
      </c>
      <c r="R918" s="465">
        <f t="shared" si="53"/>
        <v>1</v>
      </c>
      <c r="S918" s="466">
        <f t="shared" si="54"/>
        <v>1</v>
      </c>
      <c r="T918" s="467"/>
    </row>
    <row r="919" spans="1:20" ht="16.5" hidden="1" customHeight="1">
      <c r="A919" s="382" t="s">
        <v>111</v>
      </c>
      <c r="B919" s="382" t="s">
        <v>2558</v>
      </c>
      <c r="C919" s="382" t="s">
        <v>664</v>
      </c>
      <c r="D919" s="382" t="s">
        <v>335</v>
      </c>
      <c r="E919" s="382" t="s">
        <v>660</v>
      </c>
      <c r="F919" s="382" t="s">
        <v>918</v>
      </c>
      <c r="G919" s="382" t="s">
        <v>181</v>
      </c>
      <c r="H919" s="382" t="s">
        <v>2628</v>
      </c>
      <c r="I919" s="382" t="s">
        <v>2568</v>
      </c>
      <c r="J919" s="382" t="s">
        <v>2619</v>
      </c>
      <c r="K919" s="382" t="s">
        <v>422</v>
      </c>
      <c r="L919" s="461">
        <v>1</v>
      </c>
      <c r="M919" s="382" t="s">
        <v>2617</v>
      </c>
      <c r="N919" s="462">
        <v>2022</v>
      </c>
      <c r="O919" s="463">
        <v>7</v>
      </c>
      <c r="P919" s="464">
        <f t="shared" si="48"/>
        <v>7</v>
      </c>
      <c r="Q919" s="462">
        <v>7</v>
      </c>
      <c r="R919" s="465">
        <f t="shared" si="53"/>
        <v>1</v>
      </c>
      <c r="S919" s="466">
        <f t="shared" si="54"/>
        <v>1</v>
      </c>
      <c r="T919" s="467"/>
    </row>
    <row r="920" spans="1:20" ht="16.5" hidden="1" customHeight="1">
      <c r="A920" s="382" t="s">
        <v>111</v>
      </c>
      <c r="B920" s="382" t="s">
        <v>2558</v>
      </c>
      <c r="C920" s="382" t="s">
        <v>664</v>
      </c>
      <c r="D920" s="382" t="s">
        <v>335</v>
      </c>
      <c r="E920" s="382" t="s">
        <v>660</v>
      </c>
      <c r="F920" s="382" t="s">
        <v>918</v>
      </c>
      <c r="G920" s="382" t="s">
        <v>181</v>
      </c>
      <c r="H920" s="382" t="s">
        <v>2628</v>
      </c>
      <c r="I920" s="382" t="s">
        <v>2569</v>
      </c>
      <c r="J920" s="382" t="s">
        <v>2620</v>
      </c>
      <c r="K920" s="382" t="s">
        <v>426</v>
      </c>
      <c r="L920" s="461">
        <v>0.05</v>
      </c>
      <c r="M920" s="382" t="s">
        <v>2576</v>
      </c>
      <c r="N920" s="462">
        <v>2022</v>
      </c>
      <c r="O920" s="463">
        <v>7</v>
      </c>
      <c r="P920" s="464">
        <f t="shared" si="48"/>
        <v>1</v>
      </c>
      <c r="Q920" s="462">
        <v>0</v>
      </c>
      <c r="R920" s="465">
        <f t="shared" si="53"/>
        <v>0</v>
      </c>
      <c r="S920" s="466">
        <f t="shared" si="54"/>
        <v>0</v>
      </c>
      <c r="T920" s="468" t="s">
        <v>2759</v>
      </c>
    </row>
    <row r="921" spans="1:20" ht="16.5" hidden="1" customHeight="1">
      <c r="A921" s="382" t="s">
        <v>111</v>
      </c>
      <c r="B921" s="382" t="s">
        <v>2558</v>
      </c>
      <c r="C921" s="382" t="s">
        <v>664</v>
      </c>
      <c r="D921" s="382" t="s">
        <v>335</v>
      </c>
      <c r="E921" s="382" t="s">
        <v>660</v>
      </c>
      <c r="F921" s="382" t="s">
        <v>918</v>
      </c>
      <c r="G921" s="382" t="s">
        <v>181</v>
      </c>
      <c r="H921" s="382" t="s">
        <v>2628</v>
      </c>
      <c r="I921" s="382" t="s">
        <v>2570</v>
      </c>
      <c r="J921" s="382" t="s">
        <v>2620</v>
      </c>
      <c r="K921" s="382" t="s">
        <v>426</v>
      </c>
      <c r="L921" s="461">
        <v>0.05</v>
      </c>
      <c r="M921" s="382" t="s">
        <v>2576</v>
      </c>
      <c r="N921" s="462">
        <v>2022</v>
      </c>
      <c r="O921" s="463">
        <v>7</v>
      </c>
      <c r="P921" s="464">
        <f t="shared" si="48"/>
        <v>1</v>
      </c>
      <c r="Q921" s="462">
        <v>1</v>
      </c>
      <c r="R921" s="465">
        <f t="shared" si="53"/>
        <v>1</v>
      </c>
      <c r="S921" s="466">
        <f t="shared" si="54"/>
        <v>0.14285714285714285</v>
      </c>
      <c r="T921" s="468" t="s">
        <v>2760</v>
      </c>
    </row>
    <row r="922" spans="1:20" ht="16.5" hidden="1" customHeight="1">
      <c r="A922" s="382" t="s">
        <v>111</v>
      </c>
      <c r="B922" s="382" t="s">
        <v>2558</v>
      </c>
      <c r="C922" s="382" t="s">
        <v>664</v>
      </c>
      <c r="D922" s="382" t="s">
        <v>335</v>
      </c>
      <c r="E922" s="382" t="s">
        <v>660</v>
      </c>
      <c r="F922" s="382" t="s">
        <v>918</v>
      </c>
      <c r="G922" s="382" t="s">
        <v>181</v>
      </c>
      <c r="H922" s="382" t="s">
        <v>2628</v>
      </c>
      <c r="I922" s="382" t="s">
        <v>516</v>
      </c>
      <c r="J922" s="382" t="s">
        <v>2620</v>
      </c>
      <c r="K922" s="382" t="s">
        <v>426</v>
      </c>
      <c r="L922" s="461">
        <v>0.05</v>
      </c>
      <c r="M922" s="382" t="s">
        <v>2576</v>
      </c>
      <c r="N922" s="462">
        <v>2022</v>
      </c>
      <c r="O922" s="463">
        <v>7</v>
      </c>
      <c r="P922" s="464">
        <f t="shared" si="48"/>
        <v>1</v>
      </c>
      <c r="Q922" s="462">
        <v>1</v>
      </c>
      <c r="R922" s="465">
        <f t="shared" si="53"/>
        <v>1</v>
      </c>
      <c r="S922" s="466">
        <f t="shared" si="54"/>
        <v>0.14285714285714285</v>
      </c>
      <c r="T922" s="468" t="s">
        <v>2761</v>
      </c>
    </row>
    <row r="923" spans="1:20" ht="16.5" hidden="1" customHeight="1">
      <c r="A923" s="382" t="s">
        <v>111</v>
      </c>
      <c r="B923" s="382" t="s">
        <v>2558</v>
      </c>
      <c r="C923" s="382" t="s">
        <v>664</v>
      </c>
      <c r="D923" s="382" t="s">
        <v>335</v>
      </c>
      <c r="E923" s="382" t="s">
        <v>660</v>
      </c>
      <c r="F923" s="382" t="s">
        <v>918</v>
      </c>
      <c r="G923" s="382" t="s">
        <v>181</v>
      </c>
      <c r="H923" s="382" t="s">
        <v>2628</v>
      </c>
      <c r="I923" s="382" t="s">
        <v>2571</v>
      </c>
      <c r="J923" s="382" t="s">
        <v>2620</v>
      </c>
      <c r="K923" s="382" t="s">
        <v>426</v>
      </c>
      <c r="L923" s="461">
        <v>0.05</v>
      </c>
      <c r="M923" s="382" t="s">
        <v>2576</v>
      </c>
      <c r="N923" s="462">
        <v>2022</v>
      </c>
      <c r="O923" s="463">
        <v>7</v>
      </c>
      <c r="P923" s="464">
        <f t="shared" si="48"/>
        <v>1</v>
      </c>
      <c r="Q923" s="462">
        <v>0</v>
      </c>
      <c r="R923" s="465">
        <f t="shared" si="53"/>
        <v>0</v>
      </c>
      <c r="S923" s="466">
        <f t="shared" si="54"/>
        <v>0</v>
      </c>
      <c r="T923" s="468" t="s">
        <v>2759</v>
      </c>
    </row>
    <row r="924" spans="1:20" ht="16.5" hidden="1" customHeight="1">
      <c r="A924" s="382" t="s">
        <v>111</v>
      </c>
      <c r="B924" s="382" t="s">
        <v>2558</v>
      </c>
      <c r="C924" s="382" t="s">
        <v>664</v>
      </c>
      <c r="D924" s="382" t="s">
        <v>335</v>
      </c>
      <c r="E924" s="382" t="s">
        <v>660</v>
      </c>
      <c r="F924" s="382" t="s">
        <v>918</v>
      </c>
      <c r="G924" s="382" t="s">
        <v>181</v>
      </c>
      <c r="H924" s="382" t="s">
        <v>2628</v>
      </c>
      <c r="I924" s="382" t="s">
        <v>523</v>
      </c>
      <c r="J924" s="382" t="s">
        <v>2619</v>
      </c>
      <c r="K924" s="382" t="s">
        <v>422</v>
      </c>
      <c r="L924" s="461">
        <v>1</v>
      </c>
      <c r="M924" s="382" t="s">
        <v>2617</v>
      </c>
      <c r="N924" s="462">
        <v>2022</v>
      </c>
      <c r="O924" s="463">
        <v>7</v>
      </c>
      <c r="P924" s="464">
        <f t="shared" si="48"/>
        <v>7</v>
      </c>
      <c r="Q924" s="462">
        <v>7</v>
      </c>
      <c r="R924" s="465">
        <f t="shared" si="53"/>
        <v>1</v>
      </c>
      <c r="S924" s="466">
        <f t="shared" si="54"/>
        <v>1</v>
      </c>
      <c r="T924" s="467"/>
    </row>
    <row r="925" spans="1:20" ht="16.5" hidden="1" customHeight="1">
      <c r="A925" s="382" t="s">
        <v>111</v>
      </c>
      <c r="B925" s="382" t="s">
        <v>2558</v>
      </c>
      <c r="C925" s="382" t="s">
        <v>664</v>
      </c>
      <c r="D925" s="382" t="s">
        <v>335</v>
      </c>
      <c r="E925" s="382" t="s">
        <v>660</v>
      </c>
      <c r="F925" s="382" t="s">
        <v>918</v>
      </c>
      <c r="G925" s="382" t="s">
        <v>181</v>
      </c>
      <c r="H925" s="382" t="s">
        <v>2628</v>
      </c>
      <c r="I925" s="382" t="s">
        <v>522</v>
      </c>
      <c r="J925" s="382" t="s">
        <v>2619</v>
      </c>
      <c r="K925" s="382" t="s">
        <v>422</v>
      </c>
      <c r="L925" s="461">
        <v>1</v>
      </c>
      <c r="M925" s="382" t="s">
        <v>2617</v>
      </c>
      <c r="N925" s="462">
        <v>2022</v>
      </c>
      <c r="O925" s="463">
        <v>7</v>
      </c>
      <c r="P925" s="464">
        <f t="shared" si="48"/>
        <v>7</v>
      </c>
      <c r="Q925" s="462">
        <v>7</v>
      </c>
      <c r="R925" s="465">
        <f t="shared" si="53"/>
        <v>1</v>
      </c>
      <c r="S925" s="466">
        <f t="shared" si="54"/>
        <v>1</v>
      </c>
      <c r="T925" s="467"/>
    </row>
    <row r="926" spans="1:20" ht="16.5" hidden="1" customHeight="1">
      <c r="A926" s="382" t="s">
        <v>111</v>
      </c>
      <c r="B926" s="382" t="s">
        <v>2558</v>
      </c>
      <c r="C926" s="382" t="s">
        <v>664</v>
      </c>
      <c r="D926" s="382" t="s">
        <v>335</v>
      </c>
      <c r="E926" s="382" t="s">
        <v>660</v>
      </c>
      <c r="F926" s="382" t="s">
        <v>918</v>
      </c>
      <c r="G926" s="382" t="s">
        <v>181</v>
      </c>
      <c r="H926" s="382" t="s">
        <v>2628</v>
      </c>
      <c r="I926" s="382" t="s">
        <v>524</v>
      </c>
      <c r="J926" s="382" t="s">
        <v>2619</v>
      </c>
      <c r="K926" s="382" t="s">
        <v>422</v>
      </c>
      <c r="L926" s="461">
        <v>1</v>
      </c>
      <c r="M926" s="382" t="s">
        <v>2617</v>
      </c>
      <c r="N926" s="462">
        <v>2022</v>
      </c>
      <c r="O926" s="463">
        <v>7</v>
      </c>
      <c r="P926" s="464">
        <f t="shared" si="48"/>
        <v>7</v>
      </c>
      <c r="Q926" s="462">
        <v>7</v>
      </c>
      <c r="R926" s="465">
        <f t="shared" si="53"/>
        <v>1</v>
      </c>
      <c r="S926" s="466">
        <f t="shared" si="54"/>
        <v>1</v>
      </c>
      <c r="T926" s="467"/>
    </row>
    <row r="927" spans="1:20" ht="16.5" hidden="1" customHeight="1">
      <c r="A927" s="382" t="s">
        <v>111</v>
      </c>
      <c r="B927" s="382" t="s">
        <v>2558</v>
      </c>
      <c r="C927" s="382" t="s">
        <v>664</v>
      </c>
      <c r="D927" s="382" t="s">
        <v>335</v>
      </c>
      <c r="E927" s="382" t="s">
        <v>660</v>
      </c>
      <c r="F927" s="382" t="s">
        <v>918</v>
      </c>
      <c r="G927" s="382" t="s">
        <v>181</v>
      </c>
      <c r="H927" s="382" t="s">
        <v>2629</v>
      </c>
      <c r="I927" s="382" t="s">
        <v>502</v>
      </c>
      <c r="J927" s="382" t="s">
        <v>2573</v>
      </c>
      <c r="K927" s="382" t="s">
        <v>422</v>
      </c>
      <c r="L927" s="461">
        <v>1</v>
      </c>
      <c r="M927" s="382" t="s">
        <v>2574</v>
      </c>
      <c r="N927" s="462">
        <v>2022</v>
      </c>
      <c r="O927" s="463">
        <v>15</v>
      </c>
      <c r="P927" s="464">
        <f t="shared" ref="P927:P1010" si="55">ROUNDUP(O927*L927,0)</f>
        <v>15</v>
      </c>
      <c r="Q927" s="462">
        <v>15</v>
      </c>
      <c r="R927" s="465">
        <f t="shared" si="53"/>
        <v>1</v>
      </c>
      <c r="S927" s="466">
        <f t="shared" si="54"/>
        <v>1</v>
      </c>
      <c r="T927" s="467"/>
    </row>
    <row r="928" spans="1:20" ht="16.5" hidden="1" customHeight="1">
      <c r="A928" s="382" t="s">
        <v>111</v>
      </c>
      <c r="B928" s="382" t="s">
        <v>2558</v>
      </c>
      <c r="C928" s="382" t="s">
        <v>664</v>
      </c>
      <c r="D928" s="382" t="s">
        <v>335</v>
      </c>
      <c r="E928" s="382" t="s">
        <v>660</v>
      </c>
      <c r="F928" s="382" t="s">
        <v>918</v>
      </c>
      <c r="G928" s="382" t="s">
        <v>181</v>
      </c>
      <c r="H928" s="382" t="s">
        <v>2629</v>
      </c>
      <c r="I928" s="382" t="s">
        <v>506</v>
      </c>
      <c r="J928" s="382" t="s">
        <v>2573</v>
      </c>
      <c r="K928" s="382" t="s">
        <v>422</v>
      </c>
      <c r="L928" s="461">
        <v>1</v>
      </c>
      <c r="M928" s="382" t="s">
        <v>2574</v>
      </c>
      <c r="N928" s="462">
        <v>2022</v>
      </c>
      <c r="O928" s="463">
        <v>15</v>
      </c>
      <c r="P928" s="464">
        <f t="shared" si="55"/>
        <v>15</v>
      </c>
      <c r="Q928" s="462">
        <v>15</v>
      </c>
      <c r="R928" s="465">
        <f t="shared" si="53"/>
        <v>1</v>
      </c>
      <c r="S928" s="466">
        <f t="shared" si="54"/>
        <v>1</v>
      </c>
      <c r="T928" s="467"/>
    </row>
    <row r="929" spans="1:20" ht="16.5" hidden="1" customHeight="1">
      <c r="A929" s="382" t="s">
        <v>111</v>
      </c>
      <c r="B929" s="382" t="s">
        <v>2558</v>
      </c>
      <c r="C929" s="382" t="s">
        <v>664</v>
      </c>
      <c r="D929" s="382" t="s">
        <v>335</v>
      </c>
      <c r="E929" s="382" t="s">
        <v>660</v>
      </c>
      <c r="F929" s="382" t="s">
        <v>918</v>
      </c>
      <c r="G929" s="382" t="s">
        <v>181</v>
      </c>
      <c r="H929" s="382" t="s">
        <v>2629</v>
      </c>
      <c r="I929" s="382" t="s">
        <v>504</v>
      </c>
      <c r="J929" s="382" t="s">
        <v>2573</v>
      </c>
      <c r="K929" s="382" t="s">
        <v>422</v>
      </c>
      <c r="L929" s="461">
        <v>1</v>
      </c>
      <c r="M929" s="382" t="s">
        <v>2574</v>
      </c>
      <c r="N929" s="462">
        <v>2022</v>
      </c>
      <c r="O929" s="463">
        <v>15</v>
      </c>
      <c r="P929" s="464">
        <f t="shared" si="55"/>
        <v>15</v>
      </c>
      <c r="Q929" s="462">
        <v>15</v>
      </c>
      <c r="R929" s="465">
        <f t="shared" si="53"/>
        <v>1</v>
      </c>
      <c r="S929" s="466">
        <f t="shared" si="54"/>
        <v>1</v>
      </c>
      <c r="T929" s="467"/>
    </row>
    <row r="930" spans="1:20" ht="16.5" hidden="1" customHeight="1">
      <c r="A930" s="382" t="s">
        <v>111</v>
      </c>
      <c r="B930" s="382" t="s">
        <v>2558</v>
      </c>
      <c r="C930" s="382" t="s">
        <v>664</v>
      </c>
      <c r="D930" s="382" t="s">
        <v>335</v>
      </c>
      <c r="E930" s="382" t="s">
        <v>660</v>
      </c>
      <c r="F930" s="382" t="s">
        <v>918</v>
      </c>
      <c r="G930" s="382" t="s">
        <v>181</v>
      </c>
      <c r="H930" s="382" t="s">
        <v>2629</v>
      </c>
      <c r="I930" s="382" t="s">
        <v>505</v>
      </c>
      <c r="J930" s="382" t="s">
        <v>2573</v>
      </c>
      <c r="K930" s="382" t="s">
        <v>422</v>
      </c>
      <c r="L930" s="461">
        <v>1</v>
      </c>
      <c r="M930" s="382" t="s">
        <v>2574</v>
      </c>
      <c r="N930" s="462">
        <v>2022</v>
      </c>
      <c r="O930" s="463">
        <v>15</v>
      </c>
      <c r="P930" s="464">
        <f t="shared" si="55"/>
        <v>15</v>
      </c>
      <c r="Q930" s="462">
        <v>15</v>
      </c>
      <c r="R930" s="465">
        <f t="shared" si="53"/>
        <v>1</v>
      </c>
      <c r="S930" s="466">
        <f t="shared" si="54"/>
        <v>1</v>
      </c>
      <c r="T930" s="467"/>
    </row>
    <row r="931" spans="1:20" ht="16.5" hidden="1" customHeight="1">
      <c r="A931" s="382" t="s">
        <v>111</v>
      </c>
      <c r="B931" s="382" t="s">
        <v>2558</v>
      </c>
      <c r="C931" s="382" t="s">
        <v>664</v>
      </c>
      <c r="D931" s="382" t="s">
        <v>335</v>
      </c>
      <c r="E931" s="382" t="s">
        <v>660</v>
      </c>
      <c r="F931" s="382" t="s">
        <v>918</v>
      </c>
      <c r="G931" s="382" t="s">
        <v>181</v>
      </c>
      <c r="H931" s="382" t="s">
        <v>2629</v>
      </c>
      <c r="I931" s="382" t="s">
        <v>514</v>
      </c>
      <c r="J931" s="382" t="s">
        <v>2573</v>
      </c>
      <c r="K931" s="382" t="s">
        <v>422</v>
      </c>
      <c r="L931" s="461">
        <v>1</v>
      </c>
      <c r="M931" s="382" t="s">
        <v>2617</v>
      </c>
      <c r="N931" s="462">
        <v>2022</v>
      </c>
      <c r="O931" s="463">
        <v>15</v>
      </c>
      <c r="P931" s="464">
        <f t="shared" si="55"/>
        <v>15</v>
      </c>
      <c r="Q931" s="462">
        <v>15</v>
      </c>
      <c r="R931" s="465">
        <f t="shared" si="53"/>
        <v>1</v>
      </c>
      <c r="S931" s="466">
        <f t="shared" si="54"/>
        <v>1</v>
      </c>
      <c r="T931" s="467"/>
    </row>
    <row r="932" spans="1:20" ht="16.5" hidden="1" customHeight="1">
      <c r="A932" s="382" t="s">
        <v>111</v>
      </c>
      <c r="B932" s="382" t="s">
        <v>2558</v>
      </c>
      <c r="C932" s="382" t="s">
        <v>664</v>
      </c>
      <c r="D932" s="382" t="s">
        <v>335</v>
      </c>
      <c r="E932" s="382" t="s">
        <v>660</v>
      </c>
      <c r="F932" s="382" t="s">
        <v>918</v>
      </c>
      <c r="G932" s="382" t="s">
        <v>181</v>
      </c>
      <c r="H932" s="382" t="s">
        <v>2629</v>
      </c>
      <c r="I932" s="382" t="s">
        <v>2563</v>
      </c>
      <c r="J932" s="382" t="s">
        <v>2573</v>
      </c>
      <c r="K932" s="382" t="s">
        <v>422</v>
      </c>
      <c r="L932" s="461">
        <v>1</v>
      </c>
      <c r="M932" s="382" t="s">
        <v>2617</v>
      </c>
      <c r="N932" s="462">
        <v>2022</v>
      </c>
      <c r="O932" s="463">
        <v>15</v>
      </c>
      <c r="P932" s="464">
        <f t="shared" si="55"/>
        <v>15</v>
      </c>
      <c r="Q932" s="462">
        <v>15</v>
      </c>
      <c r="R932" s="465">
        <f t="shared" si="53"/>
        <v>1</v>
      </c>
      <c r="S932" s="466">
        <f t="shared" si="54"/>
        <v>1</v>
      </c>
      <c r="T932" s="467"/>
    </row>
    <row r="933" spans="1:20" ht="16.5" hidden="1" customHeight="1">
      <c r="A933" s="382" t="s">
        <v>111</v>
      </c>
      <c r="B933" s="382" t="s">
        <v>2558</v>
      </c>
      <c r="C933" s="382" t="s">
        <v>664</v>
      </c>
      <c r="D933" s="382" t="s">
        <v>335</v>
      </c>
      <c r="E933" s="382" t="s">
        <v>660</v>
      </c>
      <c r="F933" s="382" t="s">
        <v>918</v>
      </c>
      <c r="G933" s="382" t="s">
        <v>181</v>
      </c>
      <c r="H933" s="382" t="s">
        <v>2629</v>
      </c>
      <c r="I933" s="382" t="s">
        <v>507</v>
      </c>
      <c r="J933" s="382" t="s">
        <v>2573</v>
      </c>
      <c r="K933" s="382" t="s">
        <v>422</v>
      </c>
      <c r="L933" s="461">
        <v>1</v>
      </c>
      <c r="M933" s="382" t="s">
        <v>2617</v>
      </c>
      <c r="N933" s="462">
        <v>2022</v>
      </c>
      <c r="O933" s="463">
        <v>15</v>
      </c>
      <c r="P933" s="464">
        <f t="shared" si="55"/>
        <v>15</v>
      </c>
      <c r="Q933" s="462">
        <v>15</v>
      </c>
      <c r="R933" s="465">
        <f t="shared" si="53"/>
        <v>1</v>
      </c>
      <c r="S933" s="466">
        <f t="shared" si="54"/>
        <v>1</v>
      </c>
      <c r="T933" s="467"/>
    </row>
    <row r="934" spans="1:20" ht="16.5" hidden="1" customHeight="1">
      <c r="A934" s="382" t="s">
        <v>111</v>
      </c>
      <c r="B934" s="382" t="s">
        <v>2558</v>
      </c>
      <c r="C934" s="382" t="s">
        <v>664</v>
      </c>
      <c r="D934" s="382" t="s">
        <v>335</v>
      </c>
      <c r="E934" s="382" t="s">
        <v>660</v>
      </c>
      <c r="F934" s="382" t="s">
        <v>918</v>
      </c>
      <c r="G934" s="382" t="s">
        <v>181</v>
      </c>
      <c r="H934" s="382" t="s">
        <v>2629</v>
      </c>
      <c r="I934" s="382" t="s">
        <v>2564</v>
      </c>
      <c r="J934" s="382" t="s">
        <v>2573</v>
      </c>
      <c r="K934" s="382" t="s">
        <v>422</v>
      </c>
      <c r="L934" s="461">
        <v>1</v>
      </c>
      <c r="M934" s="382" t="s">
        <v>2617</v>
      </c>
      <c r="N934" s="462">
        <v>2022</v>
      </c>
      <c r="O934" s="463">
        <v>15</v>
      </c>
      <c r="P934" s="464">
        <f t="shared" si="55"/>
        <v>15</v>
      </c>
      <c r="Q934" s="462">
        <v>15</v>
      </c>
      <c r="R934" s="465">
        <f t="shared" si="53"/>
        <v>1</v>
      </c>
      <c r="S934" s="466">
        <f t="shared" si="54"/>
        <v>1</v>
      </c>
      <c r="T934" s="467"/>
    </row>
    <row r="935" spans="1:20" ht="16.5" hidden="1" customHeight="1">
      <c r="A935" s="382" t="s">
        <v>111</v>
      </c>
      <c r="B935" s="382" t="s">
        <v>2558</v>
      </c>
      <c r="C935" s="382" t="s">
        <v>664</v>
      </c>
      <c r="D935" s="382" t="s">
        <v>335</v>
      </c>
      <c r="E935" s="382" t="s">
        <v>660</v>
      </c>
      <c r="F935" s="382" t="s">
        <v>918</v>
      </c>
      <c r="G935" s="382" t="s">
        <v>181</v>
      </c>
      <c r="H935" s="382" t="s">
        <v>2629</v>
      </c>
      <c r="I935" s="382" t="s">
        <v>2565</v>
      </c>
      <c r="J935" s="382" t="s">
        <v>2573</v>
      </c>
      <c r="K935" s="382" t="s">
        <v>422</v>
      </c>
      <c r="L935" s="461">
        <v>1</v>
      </c>
      <c r="M935" s="382" t="s">
        <v>2617</v>
      </c>
      <c r="N935" s="462">
        <v>2022</v>
      </c>
      <c r="O935" s="463">
        <v>15</v>
      </c>
      <c r="P935" s="464">
        <f t="shared" si="55"/>
        <v>15</v>
      </c>
      <c r="Q935" s="462">
        <v>15</v>
      </c>
      <c r="R935" s="465">
        <f t="shared" si="53"/>
        <v>1</v>
      </c>
      <c r="S935" s="466">
        <f t="shared" si="54"/>
        <v>1</v>
      </c>
      <c r="T935" s="467"/>
    </row>
    <row r="936" spans="1:20" ht="16.5" hidden="1" customHeight="1">
      <c r="A936" s="382" t="s">
        <v>111</v>
      </c>
      <c r="B936" s="382" t="s">
        <v>2558</v>
      </c>
      <c r="C936" s="382" t="s">
        <v>664</v>
      </c>
      <c r="D936" s="382" t="s">
        <v>335</v>
      </c>
      <c r="E936" s="382" t="s">
        <v>660</v>
      </c>
      <c r="F936" s="382" t="s">
        <v>918</v>
      </c>
      <c r="G936" s="382" t="s">
        <v>181</v>
      </c>
      <c r="H936" s="382" t="s">
        <v>2629</v>
      </c>
      <c r="I936" s="382" t="s">
        <v>509</v>
      </c>
      <c r="J936" s="382" t="s">
        <v>2573</v>
      </c>
      <c r="K936" s="382" t="s">
        <v>422</v>
      </c>
      <c r="L936" s="461">
        <v>1</v>
      </c>
      <c r="M936" s="382" t="s">
        <v>2617</v>
      </c>
      <c r="N936" s="462">
        <v>2022</v>
      </c>
      <c r="O936" s="463">
        <v>15</v>
      </c>
      <c r="P936" s="464">
        <f t="shared" si="55"/>
        <v>15</v>
      </c>
      <c r="Q936" s="462">
        <v>15</v>
      </c>
      <c r="R936" s="465">
        <f t="shared" si="53"/>
        <v>1</v>
      </c>
      <c r="S936" s="466">
        <f t="shared" si="54"/>
        <v>1</v>
      </c>
      <c r="T936" s="467"/>
    </row>
    <row r="937" spans="1:20" ht="16.5" hidden="1" customHeight="1">
      <c r="A937" s="382" t="s">
        <v>111</v>
      </c>
      <c r="B937" s="382" t="s">
        <v>2558</v>
      </c>
      <c r="C937" s="382" t="s">
        <v>664</v>
      </c>
      <c r="D937" s="382" t="s">
        <v>335</v>
      </c>
      <c r="E937" s="382" t="s">
        <v>660</v>
      </c>
      <c r="F937" s="382" t="s">
        <v>918</v>
      </c>
      <c r="G937" s="382" t="s">
        <v>181</v>
      </c>
      <c r="H937" s="382" t="s">
        <v>2629</v>
      </c>
      <c r="I937" s="382" t="s">
        <v>2566</v>
      </c>
      <c r="J937" s="382" t="s">
        <v>2573</v>
      </c>
      <c r="K937" s="382" t="s">
        <v>422</v>
      </c>
      <c r="L937" s="461">
        <v>1</v>
      </c>
      <c r="M937" s="382" t="s">
        <v>2617</v>
      </c>
      <c r="N937" s="462">
        <v>2022</v>
      </c>
      <c r="O937" s="463">
        <v>15</v>
      </c>
      <c r="P937" s="464">
        <f t="shared" si="55"/>
        <v>15</v>
      </c>
      <c r="Q937" s="462">
        <v>15</v>
      </c>
      <c r="R937" s="465">
        <f t="shared" si="53"/>
        <v>1</v>
      </c>
      <c r="S937" s="466">
        <f t="shared" si="54"/>
        <v>1</v>
      </c>
      <c r="T937" s="467"/>
    </row>
    <row r="938" spans="1:20" ht="16.5" hidden="1" customHeight="1">
      <c r="A938" s="382" t="s">
        <v>111</v>
      </c>
      <c r="B938" s="382" t="s">
        <v>2558</v>
      </c>
      <c r="C938" s="382" t="s">
        <v>664</v>
      </c>
      <c r="D938" s="382" t="s">
        <v>335</v>
      </c>
      <c r="E938" s="382" t="s">
        <v>660</v>
      </c>
      <c r="F938" s="382" t="s">
        <v>918</v>
      </c>
      <c r="G938" s="382" t="s">
        <v>181</v>
      </c>
      <c r="H938" s="382" t="s">
        <v>2629</v>
      </c>
      <c r="I938" s="382" t="s">
        <v>2567</v>
      </c>
      <c r="J938" s="382" t="s">
        <v>2573</v>
      </c>
      <c r="K938" s="382" t="s">
        <v>422</v>
      </c>
      <c r="L938" s="461">
        <v>1</v>
      </c>
      <c r="M938" s="382" t="s">
        <v>2617</v>
      </c>
      <c r="N938" s="462">
        <v>2022</v>
      </c>
      <c r="O938" s="463">
        <v>15</v>
      </c>
      <c r="P938" s="464">
        <f t="shared" si="55"/>
        <v>15</v>
      </c>
      <c r="Q938" s="462">
        <v>15</v>
      </c>
      <c r="R938" s="465">
        <f t="shared" si="53"/>
        <v>1</v>
      </c>
      <c r="S938" s="466">
        <f t="shared" si="54"/>
        <v>1</v>
      </c>
      <c r="T938" s="467"/>
    </row>
    <row r="939" spans="1:20" ht="16.5" hidden="1" customHeight="1">
      <c r="A939" s="382" t="s">
        <v>111</v>
      </c>
      <c r="B939" s="382" t="s">
        <v>2558</v>
      </c>
      <c r="C939" s="382" t="s">
        <v>664</v>
      </c>
      <c r="D939" s="382" t="s">
        <v>335</v>
      </c>
      <c r="E939" s="382" t="s">
        <v>660</v>
      </c>
      <c r="F939" s="382" t="s">
        <v>918</v>
      </c>
      <c r="G939" s="382" t="s">
        <v>181</v>
      </c>
      <c r="H939" s="382" t="s">
        <v>2629</v>
      </c>
      <c r="I939" s="382" t="s">
        <v>2568</v>
      </c>
      <c r="J939" s="382" t="s">
        <v>2573</v>
      </c>
      <c r="K939" s="382" t="s">
        <v>422</v>
      </c>
      <c r="L939" s="461">
        <v>1</v>
      </c>
      <c r="M939" s="382" t="s">
        <v>2617</v>
      </c>
      <c r="N939" s="462">
        <v>2022</v>
      </c>
      <c r="O939" s="463">
        <v>15</v>
      </c>
      <c r="P939" s="464">
        <f t="shared" si="55"/>
        <v>15</v>
      </c>
      <c r="Q939" s="462">
        <v>15</v>
      </c>
      <c r="R939" s="465">
        <f t="shared" si="53"/>
        <v>1</v>
      </c>
      <c r="S939" s="466">
        <f t="shared" si="54"/>
        <v>1</v>
      </c>
      <c r="T939" s="467"/>
    </row>
    <row r="940" spans="1:20" ht="16.5" hidden="1" customHeight="1">
      <c r="A940" s="382" t="s">
        <v>111</v>
      </c>
      <c r="B940" s="382" t="s">
        <v>2558</v>
      </c>
      <c r="C940" s="382" t="s">
        <v>664</v>
      </c>
      <c r="D940" s="382" t="s">
        <v>335</v>
      </c>
      <c r="E940" s="382" t="s">
        <v>660</v>
      </c>
      <c r="F940" s="382" t="s">
        <v>918</v>
      </c>
      <c r="G940" s="382" t="s">
        <v>181</v>
      </c>
      <c r="H940" s="382" t="s">
        <v>2629</v>
      </c>
      <c r="I940" s="382" t="s">
        <v>2569</v>
      </c>
      <c r="J940" s="382" t="s">
        <v>2575</v>
      </c>
      <c r="K940" s="382" t="s">
        <v>426</v>
      </c>
      <c r="L940" s="461">
        <v>0.05</v>
      </c>
      <c r="M940" s="382" t="s">
        <v>2576</v>
      </c>
      <c r="N940" s="462">
        <v>2022</v>
      </c>
      <c r="O940" s="463">
        <v>15</v>
      </c>
      <c r="P940" s="464">
        <f t="shared" si="55"/>
        <v>1</v>
      </c>
      <c r="Q940" s="462">
        <v>6</v>
      </c>
      <c r="R940" s="465">
        <f t="shared" si="53"/>
        <v>6</v>
      </c>
      <c r="S940" s="466">
        <f t="shared" si="54"/>
        <v>0.4</v>
      </c>
      <c r="T940" s="468" t="s">
        <v>2752</v>
      </c>
    </row>
    <row r="941" spans="1:20" ht="16.5" hidden="1" customHeight="1">
      <c r="A941" s="382" t="s">
        <v>111</v>
      </c>
      <c r="B941" s="382" t="s">
        <v>2558</v>
      </c>
      <c r="C941" s="382" t="s">
        <v>664</v>
      </c>
      <c r="D941" s="382" t="s">
        <v>335</v>
      </c>
      <c r="E941" s="382" t="s">
        <v>660</v>
      </c>
      <c r="F941" s="382" t="s">
        <v>918</v>
      </c>
      <c r="G941" s="382" t="s">
        <v>181</v>
      </c>
      <c r="H941" s="382" t="s">
        <v>2629</v>
      </c>
      <c r="I941" s="382" t="s">
        <v>2570</v>
      </c>
      <c r="J941" s="382" t="s">
        <v>2575</v>
      </c>
      <c r="K941" s="382" t="s">
        <v>426</v>
      </c>
      <c r="L941" s="461">
        <v>0.05</v>
      </c>
      <c r="M941" s="382" t="s">
        <v>2576</v>
      </c>
      <c r="N941" s="462">
        <v>2022</v>
      </c>
      <c r="O941" s="463">
        <v>15</v>
      </c>
      <c r="P941" s="464">
        <f t="shared" si="55"/>
        <v>1</v>
      </c>
      <c r="Q941" s="462">
        <v>0</v>
      </c>
      <c r="R941" s="465">
        <f t="shared" si="53"/>
        <v>0</v>
      </c>
      <c r="S941" s="466">
        <f t="shared" si="54"/>
        <v>0</v>
      </c>
      <c r="T941" s="468" t="s">
        <v>2754</v>
      </c>
    </row>
    <row r="942" spans="1:20" ht="16.5" hidden="1" customHeight="1">
      <c r="A942" s="382" t="s">
        <v>111</v>
      </c>
      <c r="B942" s="382" t="s">
        <v>2558</v>
      </c>
      <c r="C942" s="382" t="s">
        <v>664</v>
      </c>
      <c r="D942" s="382" t="s">
        <v>335</v>
      </c>
      <c r="E942" s="382" t="s">
        <v>660</v>
      </c>
      <c r="F942" s="382" t="s">
        <v>918</v>
      </c>
      <c r="G942" s="382" t="s">
        <v>181</v>
      </c>
      <c r="H942" s="382" t="s">
        <v>2629</v>
      </c>
      <c r="I942" s="382" t="s">
        <v>516</v>
      </c>
      <c r="J942" s="382" t="s">
        <v>2575</v>
      </c>
      <c r="K942" s="382" t="s">
        <v>426</v>
      </c>
      <c r="L942" s="461">
        <v>0.05</v>
      </c>
      <c r="M942" s="382" t="s">
        <v>2576</v>
      </c>
      <c r="N942" s="462">
        <v>2022</v>
      </c>
      <c r="O942" s="463">
        <v>15</v>
      </c>
      <c r="P942" s="464">
        <f t="shared" si="55"/>
        <v>1</v>
      </c>
      <c r="Q942" s="462">
        <v>0</v>
      </c>
      <c r="R942" s="465">
        <f t="shared" si="53"/>
        <v>0</v>
      </c>
      <c r="S942" s="466">
        <f t="shared" si="54"/>
        <v>0</v>
      </c>
      <c r="T942" s="468" t="s">
        <v>2754</v>
      </c>
    </row>
    <row r="943" spans="1:20" ht="16.5" hidden="1" customHeight="1">
      <c r="A943" s="382" t="s">
        <v>111</v>
      </c>
      <c r="B943" s="382" t="s">
        <v>2558</v>
      </c>
      <c r="C943" s="382" t="s">
        <v>664</v>
      </c>
      <c r="D943" s="382" t="s">
        <v>335</v>
      </c>
      <c r="E943" s="382" t="s">
        <v>660</v>
      </c>
      <c r="F943" s="382" t="s">
        <v>918</v>
      </c>
      <c r="G943" s="382" t="s">
        <v>181</v>
      </c>
      <c r="H943" s="382" t="s">
        <v>2629</v>
      </c>
      <c r="I943" s="382" t="s">
        <v>2571</v>
      </c>
      <c r="J943" s="382" t="s">
        <v>2575</v>
      </c>
      <c r="K943" s="382" t="s">
        <v>426</v>
      </c>
      <c r="L943" s="461">
        <v>0.05</v>
      </c>
      <c r="M943" s="382" t="s">
        <v>2576</v>
      </c>
      <c r="N943" s="462">
        <v>2022</v>
      </c>
      <c r="O943" s="463">
        <v>15</v>
      </c>
      <c r="P943" s="464">
        <f t="shared" si="55"/>
        <v>1</v>
      </c>
      <c r="Q943" s="462">
        <v>0</v>
      </c>
      <c r="R943" s="465">
        <f t="shared" si="53"/>
        <v>0</v>
      </c>
      <c r="S943" s="466">
        <f t="shared" si="54"/>
        <v>0</v>
      </c>
      <c r="T943" s="468" t="s">
        <v>2754</v>
      </c>
    </row>
    <row r="944" spans="1:20" ht="16.5" hidden="1" customHeight="1">
      <c r="A944" s="382" t="s">
        <v>111</v>
      </c>
      <c r="B944" s="382" t="s">
        <v>2558</v>
      </c>
      <c r="C944" s="382" t="s">
        <v>664</v>
      </c>
      <c r="D944" s="382" t="s">
        <v>335</v>
      </c>
      <c r="E944" s="382" t="s">
        <v>660</v>
      </c>
      <c r="F944" s="382" t="s">
        <v>918</v>
      </c>
      <c r="G944" s="382" t="s">
        <v>181</v>
      </c>
      <c r="H944" s="382" t="s">
        <v>2629</v>
      </c>
      <c r="I944" s="382" t="s">
        <v>523</v>
      </c>
      <c r="J944" s="382" t="s">
        <v>2573</v>
      </c>
      <c r="K944" s="382" t="s">
        <v>422</v>
      </c>
      <c r="L944" s="461">
        <v>1</v>
      </c>
      <c r="M944" s="382" t="s">
        <v>2617</v>
      </c>
      <c r="N944" s="462">
        <v>2022</v>
      </c>
      <c r="O944" s="463">
        <v>15</v>
      </c>
      <c r="P944" s="464">
        <f t="shared" si="55"/>
        <v>15</v>
      </c>
      <c r="Q944" s="462">
        <v>15</v>
      </c>
      <c r="R944" s="465">
        <f t="shared" si="53"/>
        <v>1</v>
      </c>
      <c r="S944" s="466">
        <f t="shared" si="54"/>
        <v>1</v>
      </c>
      <c r="T944" s="467"/>
    </row>
    <row r="945" spans="1:20" ht="16.5" hidden="1" customHeight="1">
      <c r="A945" s="382" t="s">
        <v>111</v>
      </c>
      <c r="B945" s="382" t="s">
        <v>2558</v>
      </c>
      <c r="C945" s="382" t="s">
        <v>664</v>
      </c>
      <c r="D945" s="382" t="s">
        <v>335</v>
      </c>
      <c r="E945" s="382" t="s">
        <v>660</v>
      </c>
      <c r="F945" s="382" t="s">
        <v>918</v>
      </c>
      <c r="G945" s="382" t="s">
        <v>181</v>
      </c>
      <c r="H945" s="382" t="s">
        <v>2629</v>
      </c>
      <c r="I945" s="382" t="s">
        <v>522</v>
      </c>
      <c r="J945" s="382" t="s">
        <v>2573</v>
      </c>
      <c r="K945" s="382" t="s">
        <v>422</v>
      </c>
      <c r="L945" s="461">
        <v>1</v>
      </c>
      <c r="M945" s="382" t="s">
        <v>2617</v>
      </c>
      <c r="N945" s="462">
        <v>2022</v>
      </c>
      <c r="O945" s="463">
        <v>15</v>
      </c>
      <c r="P945" s="464">
        <f t="shared" si="55"/>
        <v>15</v>
      </c>
      <c r="Q945" s="462">
        <v>15</v>
      </c>
      <c r="R945" s="465">
        <f t="shared" si="53"/>
        <v>1</v>
      </c>
      <c r="S945" s="466">
        <f t="shared" si="54"/>
        <v>1</v>
      </c>
      <c r="T945" s="467"/>
    </row>
    <row r="946" spans="1:20" ht="16.5" hidden="1" customHeight="1">
      <c r="A946" s="382" t="s">
        <v>111</v>
      </c>
      <c r="B946" s="382" t="s">
        <v>2558</v>
      </c>
      <c r="C946" s="382" t="s">
        <v>664</v>
      </c>
      <c r="D946" s="382" t="s">
        <v>335</v>
      </c>
      <c r="E946" s="382" t="s">
        <v>660</v>
      </c>
      <c r="F946" s="382" t="s">
        <v>918</v>
      </c>
      <c r="G946" s="382" t="s">
        <v>181</v>
      </c>
      <c r="H946" s="382" t="s">
        <v>2629</v>
      </c>
      <c r="I946" s="382" t="s">
        <v>524</v>
      </c>
      <c r="J946" s="382" t="s">
        <v>2573</v>
      </c>
      <c r="K946" s="382" t="s">
        <v>422</v>
      </c>
      <c r="L946" s="461">
        <v>1</v>
      </c>
      <c r="M946" s="382" t="s">
        <v>2617</v>
      </c>
      <c r="N946" s="462">
        <v>2022</v>
      </c>
      <c r="O946" s="463">
        <v>15</v>
      </c>
      <c r="P946" s="464">
        <f t="shared" si="55"/>
        <v>15</v>
      </c>
      <c r="Q946" s="462">
        <v>15</v>
      </c>
      <c r="R946" s="465">
        <f t="shared" si="53"/>
        <v>1</v>
      </c>
      <c r="S946" s="466">
        <f t="shared" si="54"/>
        <v>1</v>
      </c>
      <c r="T946" s="467"/>
    </row>
    <row r="947" spans="1:20" ht="16.5" hidden="1" customHeight="1">
      <c r="A947" s="382" t="s">
        <v>111</v>
      </c>
      <c r="B947" s="382" t="s">
        <v>2558</v>
      </c>
      <c r="C947" s="382" t="s">
        <v>664</v>
      </c>
      <c r="D947" s="382" t="s">
        <v>335</v>
      </c>
      <c r="E947" s="382" t="s">
        <v>660</v>
      </c>
      <c r="F947" s="382" t="s">
        <v>918</v>
      </c>
      <c r="G947" s="382" t="s">
        <v>181</v>
      </c>
      <c r="H947" s="382" t="s">
        <v>2630</v>
      </c>
      <c r="I947" s="382" t="s">
        <v>502</v>
      </c>
      <c r="J947" s="382" t="s">
        <v>2619</v>
      </c>
      <c r="K947" s="382" t="s">
        <v>422</v>
      </c>
      <c r="L947" s="461">
        <v>1</v>
      </c>
      <c r="M947" s="382" t="s">
        <v>2574</v>
      </c>
      <c r="N947" s="462">
        <v>2022</v>
      </c>
      <c r="O947" s="463">
        <v>94</v>
      </c>
      <c r="P947" s="464">
        <f t="shared" si="55"/>
        <v>94</v>
      </c>
      <c r="Q947" s="462">
        <v>94</v>
      </c>
      <c r="R947" s="465">
        <f t="shared" si="53"/>
        <v>1</v>
      </c>
      <c r="S947" s="466">
        <f t="shared" si="54"/>
        <v>1</v>
      </c>
      <c r="T947" s="467"/>
    </row>
    <row r="948" spans="1:20" ht="16.5" hidden="1" customHeight="1">
      <c r="A948" s="382" t="s">
        <v>111</v>
      </c>
      <c r="B948" s="382" t="s">
        <v>2558</v>
      </c>
      <c r="C948" s="382" t="s">
        <v>664</v>
      </c>
      <c r="D948" s="382" t="s">
        <v>335</v>
      </c>
      <c r="E948" s="382" t="s">
        <v>660</v>
      </c>
      <c r="F948" s="382" t="s">
        <v>918</v>
      </c>
      <c r="G948" s="382" t="s">
        <v>181</v>
      </c>
      <c r="H948" s="382" t="s">
        <v>2630</v>
      </c>
      <c r="I948" s="382" t="s">
        <v>506</v>
      </c>
      <c r="J948" s="382" t="s">
        <v>2619</v>
      </c>
      <c r="K948" s="382" t="s">
        <v>422</v>
      </c>
      <c r="L948" s="461">
        <v>1</v>
      </c>
      <c r="M948" s="382" t="s">
        <v>2574</v>
      </c>
      <c r="N948" s="462">
        <v>2022</v>
      </c>
      <c r="O948" s="463">
        <v>94</v>
      </c>
      <c r="P948" s="464">
        <f t="shared" si="55"/>
        <v>94</v>
      </c>
      <c r="Q948" s="462">
        <v>94</v>
      </c>
      <c r="R948" s="465">
        <f t="shared" si="53"/>
        <v>1</v>
      </c>
      <c r="S948" s="466">
        <f t="shared" si="54"/>
        <v>1</v>
      </c>
      <c r="T948" s="467"/>
    </row>
    <row r="949" spans="1:20" ht="16.5" hidden="1" customHeight="1">
      <c r="A949" s="382" t="s">
        <v>111</v>
      </c>
      <c r="B949" s="382" t="s">
        <v>2558</v>
      </c>
      <c r="C949" s="382" t="s">
        <v>664</v>
      </c>
      <c r="D949" s="382" t="s">
        <v>335</v>
      </c>
      <c r="E949" s="382" t="s">
        <v>660</v>
      </c>
      <c r="F949" s="382" t="s">
        <v>918</v>
      </c>
      <c r="G949" s="382" t="s">
        <v>181</v>
      </c>
      <c r="H949" s="382" t="s">
        <v>2630</v>
      </c>
      <c r="I949" s="382" t="s">
        <v>504</v>
      </c>
      <c r="J949" s="382" t="s">
        <v>2619</v>
      </c>
      <c r="K949" s="382" t="s">
        <v>422</v>
      </c>
      <c r="L949" s="461">
        <v>1</v>
      </c>
      <c r="M949" s="382" t="s">
        <v>2574</v>
      </c>
      <c r="N949" s="462">
        <v>2022</v>
      </c>
      <c r="O949" s="463">
        <v>94</v>
      </c>
      <c r="P949" s="464">
        <f t="shared" si="55"/>
        <v>94</v>
      </c>
      <c r="Q949" s="462">
        <v>94</v>
      </c>
      <c r="R949" s="465">
        <f t="shared" si="53"/>
        <v>1</v>
      </c>
      <c r="S949" s="466">
        <f t="shared" si="54"/>
        <v>1</v>
      </c>
      <c r="T949" s="467"/>
    </row>
    <row r="950" spans="1:20" ht="16.5" hidden="1" customHeight="1">
      <c r="A950" s="382" t="s">
        <v>111</v>
      </c>
      <c r="B950" s="382" t="s">
        <v>2558</v>
      </c>
      <c r="C950" s="382" t="s">
        <v>664</v>
      </c>
      <c r="D950" s="382" t="s">
        <v>335</v>
      </c>
      <c r="E950" s="382" t="s">
        <v>660</v>
      </c>
      <c r="F950" s="382" t="s">
        <v>918</v>
      </c>
      <c r="G950" s="382" t="s">
        <v>181</v>
      </c>
      <c r="H950" s="382" t="s">
        <v>2630</v>
      </c>
      <c r="I950" s="382" t="s">
        <v>505</v>
      </c>
      <c r="J950" s="382" t="s">
        <v>2619</v>
      </c>
      <c r="K950" s="382" t="s">
        <v>422</v>
      </c>
      <c r="L950" s="461">
        <v>1</v>
      </c>
      <c r="M950" s="382" t="s">
        <v>2574</v>
      </c>
      <c r="N950" s="462">
        <v>2022</v>
      </c>
      <c r="O950" s="463">
        <v>94</v>
      </c>
      <c r="P950" s="464">
        <f t="shared" si="55"/>
        <v>94</v>
      </c>
      <c r="Q950" s="462">
        <v>94</v>
      </c>
      <c r="R950" s="465">
        <f t="shared" si="53"/>
        <v>1</v>
      </c>
      <c r="S950" s="466">
        <f t="shared" si="54"/>
        <v>1</v>
      </c>
      <c r="T950" s="467"/>
    </row>
    <row r="951" spans="1:20" ht="16.5" hidden="1" customHeight="1">
      <c r="A951" s="382" t="s">
        <v>111</v>
      </c>
      <c r="B951" s="382" t="s">
        <v>2558</v>
      </c>
      <c r="C951" s="382" t="s">
        <v>664</v>
      </c>
      <c r="D951" s="382" t="s">
        <v>335</v>
      </c>
      <c r="E951" s="382" t="s">
        <v>660</v>
      </c>
      <c r="F951" s="382" t="s">
        <v>918</v>
      </c>
      <c r="G951" s="382" t="s">
        <v>181</v>
      </c>
      <c r="H951" s="382" t="s">
        <v>2630</v>
      </c>
      <c r="I951" s="382" t="s">
        <v>514</v>
      </c>
      <c r="J951" s="382" t="s">
        <v>2619</v>
      </c>
      <c r="K951" s="382" t="s">
        <v>422</v>
      </c>
      <c r="L951" s="461">
        <v>1</v>
      </c>
      <c r="M951" s="382" t="s">
        <v>2617</v>
      </c>
      <c r="N951" s="462">
        <v>2022</v>
      </c>
      <c r="O951" s="463">
        <v>94</v>
      </c>
      <c r="P951" s="464">
        <f t="shared" si="55"/>
        <v>94</v>
      </c>
      <c r="Q951" s="462">
        <v>94</v>
      </c>
      <c r="R951" s="465">
        <f t="shared" si="53"/>
        <v>1</v>
      </c>
      <c r="S951" s="466">
        <f t="shared" si="54"/>
        <v>1</v>
      </c>
      <c r="T951" s="467"/>
    </row>
    <row r="952" spans="1:20" ht="16.5" hidden="1" customHeight="1">
      <c r="A952" s="382" t="s">
        <v>111</v>
      </c>
      <c r="B952" s="382" t="s">
        <v>2558</v>
      </c>
      <c r="C952" s="382" t="s">
        <v>664</v>
      </c>
      <c r="D952" s="382" t="s">
        <v>335</v>
      </c>
      <c r="E952" s="382" t="s">
        <v>660</v>
      </c>
      <c r="F952" s="382" t="s">
        <v>918</v>
      </c>
      <c r="G952" s="382" t="s">
        <v>181</v>
      </c>
      <c r="H952" s="382" t="s">
        <v>2630</v>
      </c>
      <c r="I952" s="382" t="s">
        <v>2563</v>
      </c>
      <c r="J952" s="382" t="s">
        <v>2619</v>
      </c>
      <c r="K952" s="382" t="s">
        <v>422</v>
      </c>
      <c r="L952" s="461">
        <v>1</v>
      </c>
      <c r="M952" s="382" t="s">
        <v>2617</v>
      </c>
      <c r="N952" s="462">
        <v>2022</v>
      </c>
      <c r="O952" s="463">
        <v>94</v>
      </c>
      <c r="P952" s="464">
        <f t="shared" si="55"/>
        <v>94</v>
      </c>
      <c r="Q952" s="462">
        <v>94</v>
      </c>
      <c r="R952" s="465">
        <f t="shared" si="53"/>
        <v>1</v>
      </c>
      <c r="S952" s="466">
        <f t="shared" si="54"/>
        <v>1</v>
      </c>
      <c r="T952" s="467"/>
    </row>
    <row r="953" spans="1:20" ht="16.5" hidden="1" customHeight="1">
      <c r="A953" s="382" t="s">
        <v>111</v>
      </c>
      <c r="B953" s="382" t="s">
        <v>2558</v>
      </c>
      <c r="C953" s="382" t="s">
        <v>664</v>
      </c>
      <c r="D953" s="382" t="s">
        <v>335</v>
      </c>
      <c r="E953" s="382" t="s">
        <v>660</v>
      </c>
      <c r="F953" s="382" t="s">
        <v>918</v>
      </c>
      <c r="G953" s="382" t="s">
        <v>181</v>
      </c>
      <c r="H953" s="382" t="s">
        <v>2630</v>
      </c>
      <c r="I953" s="382" t="s">
        <v>507</v>
      </c>
      <c r="J953" s="382" t="s">
        <v>2619</v>
      </c>
      <c r="K953" s="382" t="s">
        <v>422</v>
      </c>
      <c r="L953" s="461">
        <v>1</v>
      </c>
      <c r="M953" s="382" t="s">
        <v>2617</v>
      </c>
      <c r="N953" s="462">
        <v>2022</v>
      </c>
      <c r="O953" s="463">
        <v>94</v>
      </c>
      <c r="P953" s="464">
        <f t="shared" si="55"/>
        <v>94</v>
      </c>
      <c r="Q953" s="462">
        <v>94</v>
      </c>
      <c r="R953" s="465">
        <f t="shared" si="53"/>
        <v>1</v>
      </c>
      <c r="S953" s="466">
        <f t="shared" si="54"/>
        <v>1</v>
      </c>
      <c r="T953" s="467"/>
    </row>
    <row r="954" spans="1:20" ht="16.5" hidden="1" customHeight="1">
      <c r="A954" s="382" t="s">
        <v>111</v>
      </c>
      <c r="B954" s="382" t="s">
        <v>2558</v>
      </c>
      <c r="C954" s="382" t="s">
        <v>664</v>
      </c>
      <c r="D954" s="382" t="s">
        <v>335</v>
      </c>
      <c r="E954" s="382" t="s">
        <v>660</v>
      </c>
      <c r="F954" s="382" t="s">
        <v>918</v>
      </c>
      <c r="G954" s="382" t="s">
        <v>181</v>
      </c>
      <c r="H954" s="382" t="s">
        <v>2630</v>
      </c>
      <c r="I954" s="382" t="s">
        <v>2564</v>
      </c>
      <c r="J954" s="382" t="s">
        <v>2619</v>
      </c>
      <c r="K954" s="382" t="s">
        <v>422</v>
      </c>
      <c r="L954" s="461">
        <v>1</v>
      </c>
      <c r="M954" s="382" t="s">
        <v>2617</v>
      </c>
      <c r="N954" s="462">
        <v>2022</v>
      </c>
      <c r="O954" s="463">
        <v>94</v>
      </c>
      <c r="P954" s="464">
        <f t="shared" si="55"/>
        <v>94</v>
      </c>
      <c r="Q954" s="462">
        <v>94</v>
      </c>
      <c r="R954" s="465">
        <f t="shared" si="53"/>
        <v>1</v>
      </c>
      <c r="S954" s="466">
        <f t="shared" si="54"/>
        <v>1</v>
      </c>
      <c r="T954" s="467"/>
    </row>
    <row r="955" spans="1:20" ht="16.5" hidden="1" customHeight="1">
      <c r="A955" s="382" t="s">
        <v>111</v>
      </c>
      <c r="B955" s="382" t="s">
        <v>2558</v>
      </c>
      <c r="C955" s="382" t="s">
        <v>664</v>
      </c>
      <c r="D955" s="382" t="s">
        <v>335</v>
      </c>
      <c r="E955" s="382" t="s">
        <v>660</v>
      </c>
      <c r="F955" s="382" t="s">
        <v>918</v>
      </c>
      <c r="G955" s="382" t="s">
        <v>181</v>
      </c>
      <c r="H955" s="382" t="s">
        <v>2630</v>
      </c>
      <c r="I955" s="382" t="s">
        <v>2565</v>
      </c>
      <c r="J955" s="382" t="s">
        <v>2619</v>
      </c>
      <c r="K955" s="382" t="s">
        <v>422</v>
      </c>
      <c r="L955" s="461">
        <v>1</v>
      </c>
      <c r="M955" s="382" t="s">
        <v>2617</v>
      </c>
      <c r="N955" s="462">
        <v>2022</v>
      </c>
      <c r="O955" s="463">
        <v>94</v>
      </c>
      <c r="P955" s="464">
        <f t="shared" si="55"/>
        <v>94</v>
      </c>
      <c r="Q955" s="462">
        <v>94</v>
      </c>
      <c r="R955" s="465">
        <f t="shared" si="53"/>
        <v>1</v>
      </c>
      <c r="S955" s="466">
        <f t="shared" si="54"/>
        <v>1</v>
      </c>
      <c r="T955" s="467"/>
    </row>
    <row r="956" spans="1:20" ht="16.5" hidden="1" customHeight="1">
      <c r="A956" s="382" t="s">
        <v>111</v>
      </c>
      <c r="B956" s="382" t="s">
        <v>2558</v>
      </c>
      <c r="C956" s="382" t="s">
        <v>664</v>
      </c>
      <c r="D956" s="382" t="s">
        <v>335</v>
      </c>
      <c r="E956" s="382" t="s">
        <v>660</v>
      </c>
      <c r="F956" s="382" t="s">
        <v>918</v>
      </c>
      <c r="G956" s="382" t="s">
        <v>181</v>
      </c>
      <c r="H956" s="382" t="s">
        <v>2630</v>
      </c>
      <c r="I956" s="382" t="s">
        <v>509</v>
      </c>
      <c r="J956" s="382" t="s">
        <v>2619</v>
      </c>
      <c r="K956" s="382" t="s">
        <v>422</v>
      </c>
      <c r="L956" s="461">
        <v>1</v>
      </c>
      <c r="M956" s="382" t="s">
        <v>2617</v>
      </c>
      <c r="N956" s="462">
        <v>2022</v>
      </c>
      <c r="O956" s="463">
        <v>94</v>
      </c>
      <c r="P956" s="464">
        <f t="shared" si="55"/>
        <v>94</v>
      </c>
      <c r="Q956" s="462">
        <v>94</v>
      </c>
      <c r="R956" s="465">
        <f t="shared" si="53"/>
        <v>1</v>
      </c>
      <c r="S956" s="466">
        <f t="shared" si="54"/>
        <v>1</v>
      </c>
      <c r="T956" s="467"/>
    </row>
    <row r="957" spans="1:20" ht="16.5" hidden="1" customHeight="1">
      <c r="A957" s="382" t="s">
        <v>111</v>
      </c>
      <c r="B957" s="382" t="s">
        <v>2558</v>
      </c>
      <c r="C957" s="382" t="s">
        <v>664</v>
      </c>
      <c r="D957" s="382" t="s">
        <v>335</v>
      </c>
      <c r="E957" s="382" t="s">
        <v>660</v>
      </c>
      <c r="F957" s="382" t="s">
        <v>918</v>
      </c>
      <c r="G957" s="382" t="s">
        <v>181</v>
      </c>
      <c r="H957" s="382" t="s">
        <v>2630</v>
      </c>
      <c r="I957" s="382" t="s">
        <v>2566</v>
      </c>
      <c r="J957" s="382" t="s">
        <v>2619</v>
      </c>
      <c r="K957" s="382" t="s">
        <v>422</v>
      </c>
      <c r="L957" s="461">
        <v>1</v>
      </c>
      <c r="M957" s="382" t="s">
        <v>2617</v>
      </c>
      <c r="N957" s="462">
        <v>2022</v>
      </c>
      <c r="O957" s="463">
        <v>94</v>
      </c>
      <c r="P957" s="464">
        <f t="shared" si="55"/>
        <v>94</v>
      </c>
      <c r="Q957" s="462">
        <v>94</v>
      </c>
      <c r="R957" s="465">
        <f t="shared" si="53"/>
        <v>1</v>
      </c>
      <c r="S957" s="466">
        <f t="shared" si="54"/>
        <v>1</v>
      </c>
      <c r="T957" s="467"/>
    </row>
    <row r="958" spans="1:20" ht="16.5" hidden="1" customHeight="1">
      <c r="A958" s="382" t="s">
        <v>111</v>
      </c>
      <c r="B958" s="382" t="s">
        <v>2558</v>
      </c>
      <c r="C958" s="382" t="s">
        <v>664</v>
      </c>
      <c r="D958" s="382" t="s">
        <v>335</v>
      </c>
      <c r="E958" s="382" t="s">
        <v>660</v>
      </c>
      <c r="F958" s="382" t="s">
        <v>918</v>
      </c>
      <c r="G958" s="382" t="s">
        <v>181</v>
      </c>
      <c r="H958" s="382" t="s">
        <v>2630</v>
      </c>
      <c r="I958" s="382" t="s">
        <v>2567</v>
      </c>
      <c r="J958" s="382" t="s">
        <v>2619</v>
      </c>
      <c r="K958" s="382" t="s">
        <v>422</v>
      </c>
      <c r="L958" s="461">
        <v>1</v>
      </c>
      <c r="M958" s="382" t="s">
        <v>2617</v>
      </c>
      <c r="N958" s="462">
        <v>2022</v>
      </c>
      <c r="O958" s="463">
        <v>94</v>
      </c>
      <c r="P958" s="464">
        <f t="shared" si="55"/>
        <v>94</v>
      </c>
      <c r="Q958" s="462">
        <v>94</v>
      </c>
      <c r="R958" s="465">
        <f t="shared" si="53"/>
        <v>1</v>
      </c>
      <c r="S958" s="466">
        <f t="shared" si="54"/>
        <v>1</v>
      </c>
      <c r="T958" s="467"/>
    </row>
    <row r="959" spans="1:20" ht="16.5" hidden="1" customHeight="1">
      <c r="A959" s="382" t="s">
        <v>111</v>
      </c>
      <c r="B959" s="382" t="s">
        <v>2558</v>
      </c>
      <c r="C959" s="382" t="s">
        <v>664</v>
      </c>
      <c r="D959" s="382" t="s">
        <v>335</v>
      </c>
      <c r="E959" s="382" t="s">
        <v>660</v>
      </c>
      <c r="F959" s="382" t="s">
        <v>918</v>
      </c>
      <c r="G959" s="382" t="s">
        <v>181</v>
      </c>
      <c r="H959" s="382" t="s">
        <v>2630</v>
      </c>
      <c r="I959" s="382" t="s">
        <v>2568</v>
      </c>
      <c r="J959" s="382" t="s">
        <v>2619</v>
      </c>
      <c r="K959" s="382" t="s">
        <v>422</v>
      </c>
      <c r="L959" s="461">
        <v>1</v>
      </c>
      <c r="M959" s="382" t="s">
        <v>2617</v>
      </c>
      <c r="N959" s="462">
        <v>2022</v>
      </c>
      <c r="O959" s="463">
        <v>94</v>
      </c>
      <c r="P959" s="464">
        <f t="shared" si="55"/>
        <v>94</v>
      </c>
      <c r="Q959" s="462">
        <v>94</v>
      </c>
      <c r="R959" s="465">
        <f t="shared" si="53"/>
        <v>1</v>
      </c>
      <c r="S959" s="466">
        <f t="shared" si="54"/>
        <v>1</v>
      </c>
      <c r="T959" s="467"/>
    </row>
    <row r="960" spans="1:20" ht="16.5" hidden="1" customHeight="1">
      <c r="A960" s="382" t="s">
        <v>111</v>
      </c>
      <c r="B960" s="382" t="s">
        <v>2558</v>
      </c>
      <c r="C960" s="382" t="s">
        <v>664</v>
      </c>
      <c r="D960" s="382" t="s">
        <v>335</v>
      </c>
      <c r="E960" s="382" t="s">
        <v>660</v>
      </c>
      <c r="F960" s="382" t="s">
        <v>918</v>
      </c>
      <c r="G960" s="382" t="s">
        <v>181</v>
      </c>
      <c r="H960" s="382" t="s">
        <v>2630</v>
      </c>
      <c r="I960" s="382" t="s">
        <v>2569</v>
      </c>
      <c r="J960" s="382" t="s">
        <v>2620</v>
      </c>
      <c r="K960" s="382" t="s">
        <v>426</v>
      </c>
      <c r="L960" s="461">
        <v>0.05</v>
      </c>
      <c r="M960" s="382" t="s">
        <v>2576</v>
      </c>
      <c r="N960" s="462">
        <v>2022</v>
      </c>
      <c r="O960" s="463">
        <v>94</v>
      </c>
      <c r="P960" s="464">
        <f t="shared" si="55"/>
        <v>5</v>
      </c>
      <c r="Q960" s="462">
        <v>16</v>
      </c>
      <c r="R960" s="465">
        <f t="shared" si="53"/>
        <v>3.2</v>
      </c>
      <c r="S960" s="466">
        <f t="shared" si="54"/>
        <v>0.1702127659574468</v>
      </c>
      <c r="T960" s="468" t="s">
        <v>2752</v>
      </c>
    </row>
    <row r="961" spans="1:20" ht="16.5" hidden="1" customHeight="1">
      <c r="A961" s="382" t="s">
        <v>111</v>
      </c>
      <c r="B961" s="382" t="s">
        <v>2558</v>
      </c>
      <c r="C961" s="382" t="s">
        <v>664</v>
      </c>
      <c r="D961" s="382" t="s">
        <v>335</v>
      </c>
      <c r="E961" s="382" t="s">
        <v>660</v>
      </c>
      <c r="F961" s="382" t="s">
        <v>918</v>
      </c>
      <c r="G961" s="382" t="s">
        <v>181</v>
      </c>
      <c r="H961" s="382" t="s">
        <v>2630</v>
      </c>
      <c r="I961" s="382" t="s">
        <v>2570</v>
      </c>
      <c r="J961" s="382" t="s">
        <v>2620</v>
      </c>
      <c r="K961" s="382" t="s">
        <v>426</v>
      </c>
      <c r="L961" s="461">
        <v>0.05</v>
      </c>
      <c r="M961" s="382" t="s">
        <v>2576</v>
      </c>
      <c r="N961" s="462">
        <v>2022</v>
      </c>
      <c r="O961" s="463">
        <v>94</v>
      </c>
      <c r="P961" s="464">
        <f t="shared" si="55"/>
        <v>5</v>
      </c>
      <c r="Q961" s="462">
        <v>4</v>
      </c>
      <c r="R961" s="465">
        <f t="shared" si="53"/>
        <v>0.8</v>
      </c>
      <c r="S961" s="466">
        <f t="shared" si="54"/>
        <v>4.2553191489361701E-2</v>
      </c>
      <c r="T961" s="468" t="s">
        <v>2754</v>
      </c>
    </row>
    <row r="962" spans="1:20" ht="16.5" hidden="1" customHeight="1">
      <c r="A962" s="382" t="s">
        <v>111</v>
      </c>
      <c r="B962" s="382" t="s">
        <v>2558</v>
      </c>
      <c r="C962" s="382" t="s">
        <v>664</v>
      </c>
      <c r="D962" s="382" t="s">
        <v>335</v>
      </c>
      <c r="E962" s="382" t="s">
        <v>660</v>
      </c>
      <c r="F962" s="382" t="s">
        <v>918</v>
      </c>
      <c r="G962" s="382" t="s">
        <v>181</v>
      </c>
      <c r="H962" s="382" t="s">
        <v>2630</v>
      </c>
      <c r="I962" s="382" t="s">
        <v>516</v>
      </c>
      <c r="J962" s="382" t="s">
        <v>2620</v>
      </c>
      <c r="K962" s="382" t="s">
        <v>426</v>
      </c>
      <c r="L962" s="461">
        <v>0.05</v>
      </c>
      <c r="M962" s="382" t="s">
        <v>2576</v>
      </c>
      <c r="N962" s="462">
        <v>2022</v>
      </c>
      <c r="O962" s="463">
        <v>94</v>
      </c>
      <c r="P962" s="464">
        <f t="shared" si="55"/>
        <v>5</v>
      </c>
      <c r="Q962" s="462">
        <v>4</v>
      </c>
      <c r="R962" s="465">
        <f t="shared" si="53"/>
        <v>0.8</v>
      </c>
      <c r="S962" s="466">
        <f t="shared" si="54"/>
        <v>4.2553191489361701E-2</v>
      </c>
      <c r="T962" s="468" t="s">
        <v>2754</v>
      </c>
    </row>
    <row r="963" spans="1:20" ht="16.5" hidden="1" customHeight="1">
      <c r="A963" s="382" t="s">
        <v>111</v>
      </c>
      <c r="B963" s="382" t="s">
        <v>2558</v>
      </c>
      <c r="C963" s="382" t="s">
        <v>664</v>
      </c>
      <c r="D963" s="382" t="s">
        <v>335</v>
      </c>
      <c r="E963" s="382" t="s">
        <v>660</v>
      </c>
      <c r="F963" s="382" t="s">
        <v>918</v>
      </c>
      <c r="G963" s="382" t="s">
        <v>181</v>
      </c>
      <c r="H963" s="382" t="s">
        <v>2630</v>
      </c>
      <c r="I963" s="382" t="s">
        <v>2571</v>
      </c>
      <c r="J963" s="382" t="s">
        <v>2620</v>
      </c>
      <c r="K963" s="382" t="s">
        <v>426</v>
      </c>
      <c r="L963" s="461">
        <v>0.05</v>
      </c>
      <c r="M963" s="382" t="s">
        <v>2576</v>
      </c>
      <c r="N963" s="462">
        <v>2022</v>
      </c>
      <c r="O963" s="463">
        <v>94</v>
      </c>
      <c r="P963" s="464">
        <f t="shared" si="55"/>
        <v>5</v>
      </c>
      <c r="Q963" s="462">
        <v>1</v>
      </c>
      <c r="R963" s="465">
        <f t="shared" si="53"/>
        <v>0.2</v>
      </c>
      <c r="S963" s="466">
        <f t="shared" si="54"/>
        <v>1.0638297872340425E-2</v>
      </c>
      <c r="T963" s="468" t="s">
        <v>2754</v>
      </c>
    </row>
    <row r="964" spans="1:20" ht="16.5" hidden="1" customHeight="1">
      <c r="A964" s="382" t="s">
        <v>111</v>
      </c>
      <c r="B964" s="382" t="s">
        <v>2558</v>
      </c>
      <c r="C964" s="382" t="s">
        <v>664</v>
      </c>
      <c r="D964" s="382" t="s">
        <v>335</v>
      </c>
      <c r="E964" s="382" t="s">
        <v>660</v>
      </c>
      <c r="F964" s="382" t="s">
        <v>918</v>
      </c>
      <c r="G964" s="382" t="s">
        <v>181</v>
      </c>
      <c r="H964" s="382" t="s">
        <v>2630</v>
      </c>
      <c r="I964" s="382" t="s">
        <v>523</v>
      </c>
      <c r="J964" s="382" t="s">
        <v>2619</v>
      </c>
      <c r="K964" s="382" t="s">
        <v>422</v>
      </c>
      <c r="L964" s="461">
        <v>1</v>
      </c>
      <c r="M964" s="382" t="s">
        <v>2617</v>
      </c>
      <c r="N964" s="462">
        <v>2022</v>
      </c>
      <c r="O964" s="463">
        <v>94</v>
      </c>
      <c r="P964" s="464">
        <f t="shared" si="55"/>
        <v>94</v>
      </c>
      <c r="Q964" s="462">
        <v>94</v>
      </c>
      <c r="R964" s="465">
        <f t="shared" si="53"/>
        <v>1</v>
      </c>
      <c r="S964" s="466">
        <f t="shared" si="54"/>
        <v>1</v>
      </c>
      <c r="T964" s="467"/>
    </row>
    <row r="965" spans="1:20" ht="16.5" hidden="1" customHeight="1">
      <c r="A965" s="382" t="s">
        <v>111</v>
      </c>
      <c r="B965" s="382" t="s">
        <v>2558</v>
      </c>
      <c r="C965" s="382" t="s">
        <v>664</v>
      </c>
      <c r="D965" s="382" t="s">
        <v>335</v>
      </c>
      <c r="E965" s="382" t="s">
        <v>660</v>
      </c>
      <c r="F965" s="382" t="s">
        <v>918</v>
      </c>
      <c r="G965" s="382" t="s">
        <v>181</v>
      </c>
      <c r="H965" s="382" t="s">
        <v>2630</v>
      </c>
      <c r="I965" s="382" t="s">
        <v>522</v>
      </c>
      <c r="J965" s="382" t="s">
        <v>2619</v>
      </c>
      <c r="K965" s="382" t="s">
        <v>422</v>
      </c>
      <c r="L965" s="461">
        <v>1</v>
      </c>
      <c r="M965" s="382" t="s">
        <v>2617</v>
      </c>
      <c r="N965" s="462">
        <v>2022</v>
      </c>
      <c r="O965" s="463">
        <v>94</v>
      </c>
      <c r="P965" s="464">
        <f t="shared" si="55"/>
        <v>94</v>
      </c>
      <c r="Q965" s="462">
        <v>94</v>
      </c>
      <c r="R965" s="465">
        <f t="shared" si="53"/>
        <v>1</v>
      </c>
      <c r="S965" s="466">
        <f t="shared" si="54"/>
        <v>1</v>
      </c>
      <c r="T965" s="467"/>
    </row>
    <row r="966" spans="1:20" ht="16.5" hidden="1" customHeight="1">
      <c r="A966" s="382" t="s">
        <v>111</v>
      </c>
      <c r="B966" s="382" t="s">
        <v>2558</v>
      </c>
      <c r="C966" s="382" t="s">
        <v>664</v>
      </c>
      <c r="D966" s="382" t="s">
        <v>335</v>
      </c>
      <c r="E966" s="382" t="s">
        <v>660</v>
      </c>
      <c r="F966" s="382" t="s">
        <v>918</v>
      </c>
      <c r="G966" s="382" t="s">
        <v>181</v>
      </c>
      <c r="H966" s="382" t="s">
        <v>2630</v>
      </c>
      <c r="I966" s="382" t="s">
        <v>524</v>
      </c>
      <c r="J966" s="382" t="s">
        <v>2619</v>
      </c>
      <c r="K966" s="382" t="s">
        <v>422</v>
      </c>
      <c r="L966" s="461">
        <v>1</v>
      </c>
      <c r="M966" s="382" t="s">
        <v>2617</v>
      </c>
      <c r="N966" s="462">
        <v>2022</v>
      </c>
      <c r="O966" s="463">
        <v>94</v>
      </c>
      <c r="P966" s="464">
        <f t="shared" si="55"/>
        <v>94</v>
      </c>
      <c r="Q966" s="462">
        <v>94</v>
      </c>
      <c r="R966" s="465">
        <f t="shared" si="53"/>
        <v>1</v>
      </c>
      <c r="S966" s="466">
        <f t="shared" si="54"/>
        <v>1</v>
      </c>
      <c r="T966" s="467"/>
    </row>
    <row r="967" spans="1:20" ht="16.5" hidden="1" customHeight="1">
      <c r="A967" s="382" t="s">
        <v>111</v>
      </c>
      <c r="B967" s="382" t="s">
        <v>2558</v>
      </c>
      <c r="C967" s="382" t="s">
        <v>664</v>
      </c>
      <c r="D967" s="382" t="s">
        <v>335</v>
      </c>
      <c r="E967" s="382" t="s">
        <v>660</v>
      </c>
      <c r="F967" s="382" t="s">
        <v>918</v>
      </c>
      <c r="G967" s="382" t="s">
        <v>181</v>
      </c>
      <c r="H967" s="382" t="s">
        <v>2631</v>
      </c>
      <c r="I967" s="382" t="s">
        <v>502</v>
      </c>
      <c r="J967" s="382" t="s">
        <v>2619</v>
      </c>
      <c r="K967" s="382" t="s">
        <v>422</v>
      </c>
      <c r="L967" s="461">
        <v>1</v>
      </c>
      <c r="M967" s="382" t="s">
        <v>2574</v>
      </c>
      <c r="N967" s="462">
        <v>2022</v>
      </c>
      <c r="O967" s="463">
        <v>18</v>
      </c>
      <c r="P967" s="464">
        <f t="shared" ref="P967:P986" si="56">ROUNDUP(O967*L967,0)</f>
        <v>18</v>
      </c>
      <c r="Q967" s="462">
        <v>18</v>
      </c>
      <c r="R967" s="465">
        <f t="shared" si="53"/>
        <v>1</v>
      </c>
      <c r="S967" s="466">
        <f t="shared" si="54"/>
        <v>1</v>
      </c>
      <c r="T967" s="467" t="s">
        <v>2775</v>
      </c>
    </row>
    <row r="968" spans="1:20" ht="16.5" hidden="1" customHeight="1">
      <c r="A968" s="382" t="s">
        <v>111</v>
      </c>
      <c r="B968" s="382" t="s">
        <v>2558</v>
      </c>
      <c r="C968" s="382" t="s">
        <v>664</v>
      </c>
      <c r="D968" s="382" t="s">
        <v>335</v>
      </c>
      <c r="E968" s="382" t="s">
        <v>660</v>
      </c>
      <c r="F968" s="382" t="s">
        <v>918</v>
      </c>
      <c r="G968" s="382" t="s">
        <v>181</v>
      </c>
      <c r="H968" s="382" t="s">
        <v>2631</v>
      </c>
      <c r="I968" s="382" t="s">
        <v>506</v>
      </c>
      <c r="J968" s="382" t="s">
        <v>2619</v>
      </c>
      <c r="K968" s="382" t="s">
        <v>422</v>
      </c>
      <c r="L968" s="461">
        <v>1</v>
      </c>
      <c r="M968" s="382" t="s">
        <v>2574</v>
      </c>
      <c r="N968" s="462">
        <v>2022</v>
      </c>
      <c r="O968" s="463">
        <v>18</v>
      </c>
      <c r="P968" s="464">
        <f t="shared" si="56"/>
        <v>18</v>
      </c>
      <c r="Q968" s="462">
        <v>18</v>
      </c>
      <c r="R968" s="465">
        <f t="shared" si="53"/>
        <v>1</v>
      </c>
      <c r="S968" s="466">
        <f t="shared" si="54"/>
        <v>1</v>
      </c>
      <c r="T968" s="467" t="s">
        <v>2775</v>
      </c>
    </row>
    <row r="969" spans="1:20" ht="16.5" hidden="1" customHeight="1">
      <c r="A969" s="382" t="s">
        <v>111</v>
      </c>
      <c r="B969" s="382" t="s">
        <v>2558</v>
      </c>
      <c r="C969" s="382" t="s">
        <v>664</v>
      </c>
      <c r="D969" s="382" t="s">
        <v>335</v>
      </c>
      <c r="E969" s="382" t="s">
        <v>660</v>
      </c>
      <c r="F969" s="382" t="s">
        <v>918</v>
      </c>
      <c r="G969" s="382" t="s">
        <v>181</v>
      </c>
      <c r="H969" s="382" t="s">
        <v>2631</v>
      </c>
      <c r="I969" s="382" t="s">
        <v>504</v>
      </c>
      <c r="J969" s="382" t="s">
        <v>2619</v>
      </c>
      <c r="K969" s="382" t="s">
        <v>422</v>
      </c>
      <c r="L969" s="461">
        <v>1</v>
      </c>
      <c r="M969" s="382" t="s">
        <v>2574</v>
      </c>
      <c r="N969" s="462">
        <v>2022</v>
      </c>
      <c r="O969" s="463">
        <v>18</v>
      </c>
      <c r="P969" s="464">
        <f t="shared" si="56"/>
        <v>18</v>
      </c>
      <c r="Q969" s="462">
        <v>18</v>
      </c>
      <c r="R969" s="465">
        <f t="shared" si="53"/>
        <v>1</v>
      </c>
      <c r="S969" s="466">
        <f t="shared" si="54"/>
        <v>1</v>
      </c>
      <c r="T969" s="467" t="s">
        <v>2775</v>
      </c>
    </row>
    <row r="970" spans="1:20" ht="16.5" hidden="1" customHeight="1">
      <c r="A970" s="382" t="s">
        <v>111</v>
      </c>
      <c r="B970" s="382" t="s">
        <v>2558</v>
      </c>
      <c r="C970" s="382" t="s">
        <v>664</v>
      </c>
      <c r="D970" s="382" t="s">
        <v>335</v>
      </c>
      <c r="E970" s="382" t="s">
        <v>660</v>
      </c>
      <c r="F970" s="382" t="s">
        <v>918</v>
      </c>
      <c r="G970" s="382" t="s">
        <v>181</v>
      </c>
      <c r="H970" s="382" t="s">
        <v>2631</v>
      </c>
      <c r="I970" s="382" t="s">
        <v>505</v>
      </c>
      <c r="J970" s="382" t="s">
        <v>2619</v>
      </c>
      <c r="K970" s="382" t="s">
        <v>422</v>
      </c>
      <c r="L970" s="461">
        <v>1</v>
      </c>
      <c r="M970" s="382" t="s">
        <v>2574</v>
      </c>
      <c r="N970" s="462">
        <v>2022</v>
      </c>
      <c r="O970" s="463">
        <v>18</v>
      </c>
      <c r="P970" s="464">
        <f t="shared" si="56"/>
        <v>18</v>
      </c>
      <c r="Q970" s="462">
        <v>18</v>
      </c>
      <c r="R970" s="465">
        <f t="shared" si="53"/>
        <v>1</v>
      </c>
      <c r="S970" s="466">
        <f t="shared" si="54"/>
        <v>1</v>
      </c>
      <c r="T970" s="467" t="s">
        <v>2775</v>
      </c>
    </row>
    <row r="971" spans="1:20" ht="16.5" hidden="1" customHeight="1">
      <c r="A971" s="382" t="s">
        <v>111</v>
      </c>
      <c r="B971" s="382" t="s">
        <v>2558</v>
      </c>
      <c r="C971" s="382" t="s">
        <v>664</v>
      </c>
      <c r="D971" s="382" t="s">
        <v>335</v>
      </c>
      <c r="E971" s="382" t="s">
        <v>660</v>
      </c>
      <c r="F971" s="382" t="s">
        <v>918</v>
      </c>
      <c r="G971" s="382" t="s">
        <v>181</v>
      </c>
      <c r="H971" s="382" t="s">
        <v>2631</v>
      </c>
      <c r="I971" s="382" t="s">
        <v>514</v>
      </c>
      <c r="J971" s="382" t="s">
        <v>2619</v>
      </c>
      <c r="K971" s="382" t="s">
        <v>422</v>
      </c>
      <c r="L971" s="461">
        <v>1</v>
      </c>
      <c r="M971" s="382" t="s">
        <v>2617</v>
      </c>
      <c r="N971" s="462">
        <v>2022</v>
      </c>
      <c r="O971" s="463">
        <v>18</v>
      </c>
      <c r="P971" s="464">
        <f t="shared" si="56"/>
        <v>18</v>
      </c>
      <c r="Q971" s="462">
        <v>18</v>
      </c>
      <c r="R971" s="465">
        <f t="shared" ref="R971:R986" si="57">Q971/P971</f>
        <v>1</v>
      </c>
      <c r="S971" s="466">
        <f t="shared" ref="S971:S986" si="58">Q971/O971</f>
        <v>1</v>
      </c>
      <c r="T971" s="467" t="s">
        <v>2775</v>
      </c>
    </row>
    <row r="972" spans="1:20" ht="16.5" hidden="1" customHeight="1">
      <c r="A972" s="382" t="s">
        <v>111</v>
      </c>
      <c r="B972" s="382" t="s">
        <v>2558</v>
      </c>
      <c r="C972" s="382" t="s">
        <v>664</v>
      </c>
      <c r="D972" s="382" t="s">
        <v>335</v>
      </c>
      <c r="E972" s="382" t="s">
        <v>660</v>
      </c>
      <c r="F972" s="382" t="s">
        <v>918</v>
      </c>
      <c r="G972" s="382" t="s">
        <v>181</v>
      </c>
      <c r="H972" s="382" t="s">
        <v>2631</v>
      </c>
      <c r="I972" s="382" t="s">
        <v>2563</v>
      </c>
      <c r="J972" s="382" t="s">
        <v>2619</v>
      </c>
      <c r="K972" s="382" t="s">
        <v>422</v>
      </c>
      <c r="L972" s="461">
        <v>1</v>
      </c>
      <c r="M972" s="382" t="s">
        <v>2617</v>
      </c>
      <c r="N972" s="462">
        <v>2022</v>
      </c>
      <c r="O972" s="463">
        <v>18</v>
      </c>
      <c r="P972" s="464">
        <f t="shared" si="56"/>
        <v>18</v>
      </c>
      <c r="Q972" s="462">
        <v>18</v>
      </c>
      <c r="R972" s="465">
        <f t="shared" si="57"/>
        <v>1</v>
      </c>
      <c r="S972" s="466">
        <f t="shared" si="58"/>
        <v>1</v>
      </c>
      <c r="T972" s="467" t="s">
        <v>2775</v>
      </c>
    </row>
    <row r="973" spans="1:20" ht="16.5" hidden="1" customHeight="1">
      <c r="A973" s="382" t="s">
        <v>111</v>
      </c>
      <c r="B973" s="382" t="s">
        <v>2558</v>
      </c>
      <c r="C973" s="382" t="s">
        <v>664</v>
      </c>
      <c r="D973" s="382" t="s">
        <v>335</v>
      </c>
      <c r="E973" s="382" t="s">
        <v>660</v>
      </c>
      <c r="F973" s="382" t="s">
        <v>918</v>
      </c>
      <c r="G973" s="382" t="s">
        <v>181</v>
      </c>
      <c r="H973" s="382" t="s">
        <v>2631</v>
      </c>
      <c r="I973" s="382" t="s">
        <v>507</v>
      </c>
      <c r="J973" s="382" t="s">
        <v>2619</v>
      </c>
      <c r="K973" s="382" t="s">
        <v>422</v>
      </c>
      <c r="L973" s="461">
        <v>1</v>
      </c>
      <c r="M973" s="382" t="s">
        <v>2617</v>
      </c>
      <c r="N973" s="462">
        <v>2022</v>
      </c>
      <c r="O973" s="463">
        <v>18</v>
      </c>
      <c r="P973" s="464">
        <f t="shared" si="56"/>
        <v>18</v>
      </c>
      <c r="Q973" s="462">
        <v>18</v>
      </c>
      <c r="R973" s="465">
        <f t="shared" si="57"/>
        <v>1</v>
      </c>
      <c r="S973" s="466">
        <f t="shared" si="58"/>
        <v>1</v>
      </c>
      <c r="T973" s="467" t="s">
        <v>2775</v>
      </c>
    </row>
    <row r="974" spans="1:20" ht="16.5" hidden="1" customHeight="1">
      <c r="A974" s="382" t="s">
        <v>111</v>
      </c>
      <c r="B974" s="382" t="s">
        <v>2558</v>
      </c>
      <c r="C974" s="382" t="s">
        <v>664</v>
      </c>
      <c r="D974" s="382" t="s">
        <v>335</v>
      </c>
      <c r="E974" s="382" t="s">
        <v>660</v>
      </c>
      <c r="F974" s="382" t="s">
        <v>918</v>
      </c>
      <c r="G974" s="382" t="s">
        <v>181</v>
      </c>
      <c r="H974" s="382" t="s">
        <v>2631</v>
      </c>
      <c r="I974" s="382" t="s">
        <v>2564</v>
      </c>
      <c r="J974" s="382" t="s">
        <v>2619</v>
      </c>
      <c r="K974" s="382" t="s">
        <v>422</v>
      </c>
      <c r="L974" s="461">
        <v>1</v>
      </c>
      <c r="M974" s="382" t="s">
        <v>2617</v>
      </c>
      <c r="N974" s="462">
        <v>2022</v>
      </c>
      <c r="O974" s="463">
        <v>18</v>
      </c>
      <c r="P974" s="464">
        <f t="shared" si="56"/>
        <v>18</v>
      </c>
      <c r="Q974" s="462">
        <v>18</v>
      </c>
      <c r="R974" s="465">
        <f t="shared" si="57"/>
        <v>1</v>
      </c>
      <c r="S974" s="466">
        <f t="shared" si="58"/>
        <v>1</v>
      </c>
      <c r="T974" s="467" t="s">
        <v>2775</v>
      </c>
    </row>
    <row r="975" spans="1:20" ht="16.5" hidden="1" customHeight="1">
      <c r="A975" s="382" t="s">
        <v>111</v>
      </c>
      <c r="B975" s="382" t="s">
        <v>2558</v>
      </c>
      <c r="C975" s="382" t="s">
        <v>664</v>
      </c>
      <c r="D975" s="382" t="s">
        <v>335</v>
      </c>
      <c r="E975" s="382" t="s">
        <v>660</v>
      </c>
      <c r="F975" s="382" t="s">
        <v>918</v>
      </c>
      <c r="G975" s="382" t="s">
        <v>181</v>
      </c>
      <c r="H975" s="382" t="s">
        <v>2631</v>
      </c>
      <c r="I975" s="382" t="s">
        <v>2565</v>
      </c>
      <c r="J975" s="382" t="s">
        <v>2619</v>
      </c>
      <c r="K975" s="382" t="s">
        <v>422</v>
      </c>
      <c r="L975" s="461">
        <v>1</v>
      </c>
      <c r="M975" s="382" t="s">
        <v>2617</v>
      </c>
      <c r="N975" s="462">
        <v>2022</v>
      </c>
      <c r="O975" s="463">
        <v>18</v>
      </c>
      <c r="P975" s="464">
        <f t="shared" si="56"/>
        <v>18</v>
      </c>
      <c r="Q975" s="462">
        <v>18</v>
      </c>
      <c r="R975" s="465">
        <f t="shared" si="57"/>
        <v>1</v>
      </c>
      <c r="S975" s="466">
        <f t="shared" si="58"/>
        <v>1</v>
      </c>
      <c r="T975" s="467" t="s">
        <v>2775</v>
      </c>
    </row>
    <row r="976" spans="1:20" ht="16.5" hidden="1" customHeight="1">
      <c r="A976" s="382" t="s">
        <v>111</v>
      </c>
      <c r="B976" s="382" t="s">
        <v>2558</v>
      </c>
      <c r="C976" s="382" t="s">
        <v>664</v>
      </c>
      <c r="D976" s="382" t="s">
        <v>335</v>
      </c>
      <c r="E976" s="382" t="s">
        <v>660</v>
      </c>
      <c r="F976" s="382" t="s">
        <v>918</v>
      </c>
      <c r="G976" s="382" t="s">
        <v>181</v>
      </c>
      <c r="H976" s="382" t="s">
        <v>2631</v>
      </c>
      <c r="I976" s="382" t="s">
        <v>509</v>
      </c>
      <c r="J976" s="382" t="s">
        <v>2619</v>
      </c>
      <c r="K976" s="382" t="s">
        <v>422</v>
      </c>
      <c r="L976" s="461">
        <v>1</v>
      </c>
      <c r="M976" s="382" t="s">
        <v>2617</v>
      </c>
      <c r="N976" s="462">
        <v>2022</v>
      </c>
      <c r="O976" s="463">
        <v>18</v>
      </c>
      <c r="P976" s="464">
        <f t="shared" si="56"/>
        <v>18</v>
      </c>
      <c r="Q976" s="462">
        <v>18</v>
      </c>
      <c r="R976" s="465">
        <f t="shared" si="57"/>
        <v>1</v>
      </c>
      <c r="S976" s="466">
        <f t="shared" si="58"/>
        <v>1</v>
      </c>
      <c r="T976" s="467" t="s">
        <v>2775</v>
      </c>
    </row>
    <row r="977" spans="1:20" ht="16.5" hidden="1" customHeight="1">
      <c r="A977" s="382" t="s">
        <v>111</v>
      </c>
      <c r="B977" s="382" t="s">
        <v>2558</v>
      </c>
      <c r="C977" s="382" t="s">
        <v>664</v>
      </c>
      <c r="D977" s="382" t="s">
        <v>335</v>
      </c>
      <c r="E977" s="382" t="s">
        <v>660</v>
      </c>
      <c r="F977" s="382" t="s">
        <v>918</v>
      </c>
      <c r="G977" s="382" t="s">
        <v>181</v>
      </c>
      <c r="H977" s="382" t="s">
        <v>2631</v>
      </c>
      <c r="I977" s="382" t="s">
        <v>2566</v>
      </c>
      <c r="J977" s="382" t="s">
        <v>2619</v>
      </c>
      <c r="K977" s="382" t="s">
        <v>422</v>
      </c>
      <c r="L977" s="461">
        <v>1</v>
      </c>
      <c r="M977" s="382" t="s">
        <v>2617</v>
      </c>
      <c r="N977" s="462">
        <v>2022</v>
      </c>
      <c r="O977" s="463">
        <v>18</v>
      </c>
      <c r="P977" s="464">
        <f t="shared" si="56"/>
        <v>18</v>
      </c>
      <c r="Q977" s="462">
        <v>18</v>
      </c>
      <c r="R977" s="465">
        <f t="shared" si="57"/>
        <v>1</v>
      </c>
      <c r="S977" s="466">
        <f t="shared" si="58"/>
        <v>1</v>
      </c>
      <c r="T977" s="467" t="s">
        <v>2775</v>
      </c>
    </row>
    <row r="978" spans="1:20" ht="16.5" hidden="1" customHeight="1">
      <c r="A978" s="382" t="s">
        <v>111</v>
      </c>
      <c r="B978" s="382" t="s">
        <v>2558</v>
      </c>
      <c r="C978" s="382" t="s">
        <v>664</v>
      </c>
      <c r="D978" s="382" t="s">
        <v>335</v>
      </c>
      <c r="E978" s="382" t="s">
        <v>660</v>
      </c>
      <c r="F978" s="382" t="s">
        <v>918</v>
      </c>
      <c r="G978" s="382" t="s">
        <v>181</v>
      </c>
      <c r="H978" s="382" t="s">
        <v>2631</v>
      </c>
      <c r="I978" s="382" t="s">
        <v>2567</v>
      </c>
      <c r="J978" s="382" t="s">
        <v>2619</v>
      </c>
      <c r="K978" s="382" t="s">
        <v>422</v>
      </c>
      <c r="L978" s="461">
        <v>1</v>
      </c>
      <c r="M978" s="382" t="s">
        <v>2617</v>
      </c>
      <c r="N978" s="462">
        <v>2022</v>
      </c>
      <c r="O978" s="463">
        <v>18</v>
      </c>
      <c r="P978" s="464">
        <f t="shared" si="56"/>
        <v>18</v>
      </c>
      <c r="Q978" s="462">
        <v>18</v>
      </c>
      <c r="R978" s="465">
        <f t="shared" si="57"/>
        <v>1</v>
      </c>
      <c r="S978" s="466">
        <f t="shared" si="58"/>
        <v>1</v>
      </c>
      <c r="T978" s="467" t="s">
        <v>2775</v>
      </c>
    </row>
    <row r="979" spans="1:20" ht="16.5" hidden="1" customHeight="1">
      <c r="A979" s="382" t="s">
        <v>111</v>
      </c>
      <c r="B979" s="382" t="s">
        <v>2558</v>
      </c>
      <c r="C979" s="382" t="s">
        <v>664</v>
      </c>
      <c r="D979" s="382" t="s">
        <v>335</v>
      </c>
      <c r="E979" s="382" t="s">
        <v>660</v>
      </c>
      <c r="F979" s="382" t="s">
        <v>918</v>
      </c>
      <c r="G979" s="382" t="s">
        <v>181</v>
      </c>
      <c r="H979" s="382" t="s">
        <v>2631</v>
      </c>
      <c r="I979" s="382" t="s">
        <v>2568</v>
      </c>
      <c r="J979" s="382" t="s">
        <v>2619</v>
      </c>
      <c r="K979" s="382" t="s">
        <v>422</v>
      </c>
      <c r="L979" s="461">
        <v>1</v>
      </c>
      <c r="M979" s="382" t="s">
        <v>2617</v>
      </c>
      <c r="N979" s="462">
        <v>2022</v>
      </c>
      <c r="O979" s="463">
        <v>18</v>
      </c>
      <c r="P979" s="464">
        <f t="shared" si="56"/>
        <v>18</v>
      </c>
      <c r="Q979" s="462">
        <v>18</v>
      </c>
      <c r="R979" s="465">
        <f t="shared" si="57"/>
        <v>1</v>
      </c>
      <c r="S979" s="466">
        <f t="shared" si="58"/>
        <v>1</v>
      </c>
      <c r="T979" s="467" t="s">
        <v>2775</v>
      </c>
    </row>
    <row r="980" spans="1:20" ht="16.5" hidden="1" customHeight="1">
      <c r="A980" s="382" t="s">
        <v>111</v>
      </c>
      <c r="B980" s="382" t="s">
        <v>2558</v>
      </c>
      <c r="C980" s="382" t="s">
        <v>664</v>
      </c>
      <c r="D980" s="382" t="s">
        <v>335</v>
      </c>
      <c r="E980" s="382" t="s">
        <v>660</v>
      </c>
      <c r="F980" s="382" t="s">
        <v>918</v>
      </c>
      <c r="G980" s="382" t="s">
        <v>181</v>
      </c>
      <c r="H980" s="382" t="s">
        <v>2631</v>
      </c>
      <c r="I980" s="382" t="s">
        <v>2569</v>
      </c>
      <c r="J980" s="382" t="s">
        <v>2620</v>
      </c>
      <c r="K980" s="382" t="s">
        <v>426</v>
      </c>
      <c r="L980" s="461">
        <v>0.05</v>
      </c>
      <c r="M980" s="382" t="s">
        <v>2576</v>
      </c>
      <c r="N980" s="462">
        <v>2022</v>
      </c>
      <c r="O980" s="463">
        <v>18</v>
      </c>
      <c r="P980" s="464">
        <f t="shared" si="56"/>
        <v>1</v>
      </c>
      <c r="Q980" s="462">
        <v>0</v>
      </c>
      <c r="R980" s="465">
        <f t="shared" si="57"/>
        <v>0</v>
      </c>
      <c r="S980" s="466">
        <f t="shared" si="58"/>
        <v>0</v>
      </c>
      <c r="T980" s="468" t="s">
        <v>2776</v>
      </c>
    </row>
    <row r="981" spans="1:20" ht="16.5" hidden="1" customHeight="1">
      <c r="A981" s="382" t="s">
        <v>111</v>
      </c>
      <c r="B981" s="382" t="s">
        <v>2558</v>
      </c>
      <c r="C981" s="382" t="s">
        <v>664</v>
      </c>
      <c r="D981" s="382" t="s">
        <v>335</v>
      </c>
      <c r="E981" s="382" t="s">
        <v>660</v>
      </c>
      <c r="F981" s="382" t="s">
        <v>918</v>
      </c>
      <c r="G981" s="382" t="s">
        <v>181</v>
      </c>
      <c r="H981" s="382" t="s">
        <v>2631</v>
      </c>
      <c r="I981" s="382" t="s">
        <v>2570</v>
      </c>
      <c r="J981" s="382" t="s">
        <v>2620</v>
      </c>
      <c r="K981" s="382" t="s">
        <v>426</v>
      </c>
      <c r="L981" s="461">
        <v>0.05</v>
      </c>
      <c r="M981" s="382" t="s">
        <v>2576</v>
      </c>
      <c r="N981" s="462">
        <v>2022</v>
      </c>
      <c r="O981" s="463">
        <v>18</v>
      </c>
      <c r="P981" s="464">
        <f t="shared" si="56"/>
        <v>1</v>
      </c>
      <c r="Q981" s="462">
        <v>0</v>
      </c>
      <c r="R981" s="465">
        <f t="shared" si="57"/>
        <v>0</v>
      </c>
      <c r="S981" s="466">
        <f t="shared" si="58"/>
        <v>0</v>
      </c>
      <c r="T981" s="468" t="s">
        <v>2776</v>
      </c>
    </row>
    <row r="982" spans="1:20" ht="16.5" hidden="1" customHeight="1">
      <c r="A982" s="382" t="s">
        <v>111</v>
      </c>
      <c r="B982" s="382" t="s">
        <v>2558</v>
      </c>
      <c r="C982" s="382" t="s">
        <v>664</v>
      </c>
      <c r="D982" s="382" t="s">
        <v>335</v>
      </c>
      <c r="E982" s="382" t="s">
        <v>660</v>
      </c>
      <c r="F982" s="382" t="s">
        <v>918</v>
      </c>
      <c r="G982" s="382" t="s">
        <v>181</v>
      </c>
      <c r="H982" s="382" t="s">
        <v>2631</v>
      </c>
      <c r="I982" s="382" t="s">
        <v>516</v>
      </c>
      <c r="J982" s="382" t="s">
        <v>2620</v>
      </c>
      <c r="K982" s="382" t="s">
        <v>426</v>
      </c>
      <c r="L982" s="461">
        <v>0.05</v>
      </c>
      <c r="M982" s="382" t="s">
        <v>2576</v>
      </c>
      <c r="N982" s="462">
        <v>2022</v>
      </c>
      <c r="O982" s="463">
        <v>18</v>
      </c>
      <c r="P982" s="464">
        <f t="shared" si="56"/>
        <v>1</v>
      </c>
      <c r="Q982" s="462">
        <v>0</v>
      </c>
      <c r="R982" s="465">
        <f t="shared" si="57"/>
        <v>0</v>
      </c>
      <c r="S982" s="466">
        <f t="shared" si="58"/>
        <v>0</v>
      </c>
      <c r="T982" s="468" t="s">
        <v>2776</v>
      </c>
    </row>
    <row r="983" spans="1:20" ht="16.5" hidden="1" customHeight="1">
      <c r="A983" s="382" t="s">
        <v>111</v>
      </c>
      <c r="B983" s="382" t="s">
        <v>2558</v>
      </c>
      <c r="C983" s="382" t="s">
        <v>664</v>
      </c>
      <c r="D983" s="382" t="s">
        <v>335</v>
      </c>
      <c r="E983" s="382" t="s">
        <v>660</v>
      </c>
      <c r="F983" s="382" t="s">
        <v>918</v>
      </c>
      <c r="G983" s="382" t="s">
        <v>181</v>
      </c>
      <c r="H983" s="382" t="s">
        <v>2631</v>
      </c>
      <c r="I983" s="382" t="s">
        <v>2571</v>
      </c>
      <c r="J983" s="382" t="s">
        <v>2620</v>
      </c>
      <c r="K983" s="382" t="s">
        <v>426</v>
      </c>
      <c r="L983" s="461">
        <v>0.05</v>
      </c>
      <c r="M983" s="382" t="s">
        <v>2576</v>
      </c>
      <c r="N983" s="462">
        <v>2022</v>
      </c>
      <c r="O983" s="463">
        <v>18</v>
      </c>
      <c r="P983" s="464">
        <f t="shared" si="56"/>
        <v>1</v>
      </c>
      <c r="Q983" s="462">
        <v>0</v>
      </c>
      <c r="R983" s="465">
        <f t="shared" si="57"/>
        <v>0</v>
      </c>
      <c r="S983" s="466">
        <f t="shared" si="58"/>
        <v>0</v>
      </c>
      <c r="T983" s="468" t="s">
        <v>2776</v>
      </c>
    </row>
    <row r="984" spans="1:20" ht="16.5" hidden="1" customHeight="1">
      <c r="A984" s="382" t="s">
        <v>111</v>
      </c>
      <c r="B984" s="382" t="s">
        <v>2558</v>
      </c>
      <c r="C984" s="382" t="s">
        <v>664</v>
      </c>
      <c r="D984" s="382" t="s">
        <v>335</v>
      </c>
      <c r="E984" s="382" t="s">
        <v>660</v>
      </c>
      <c r="F984" s="382" t="s">
        <v>918</v>
      </c>
      <c r="G984" s="382" t="s">
        <v>181</v>
      </c>
      <c r="H984" s="382" t="s">
        <v>2631</v>
      </c>
      <c r="I984" s="382" t="s">
        <v>523</v>
      </c>
      <c r="J984" s="382" t="s">
        <v>2619</v>
      </c>
      <c r="K984" s="382" t="s">
        <v>422</v>
      </c>
      <c r="L984" s="461">
        <v>1</v>
      </c>
      <c r="M984" s="382" t="s">
        <v>2617</v>
      </c>
      <c r="N984" s="462">
        <v>2022</v>
      </c>
      <c r="O984" s="463">
        <v>18</v>
      </c>
      <c r="P984" s="464">
        <f t="shared" si="56"/>
        <v>18</v>
      </c>
      <c r="Q984" s="462">
        <v>18</v>
      </c>
      <c r="R984" s="465">
        <f t="shared" si="57"/>
        <v>1</v>
      </c>
      <c r="S984" s="466">
        <f t="shared" si="58"/>
        <v>1</v>
      </c>
      <c r="T984" s="467" t="s">
        <v>2775</v>
      </c>
    </row>
    <row r="985" spans="1:20" ht="16.5" hidden="1" customHeight="1">
      <c r="A985" s="382" t="s">
        <v>111</v>
      </c>
      <c r="B985" s="382" t="s">
        <v>2558</v>
      </c>
      <c r="C985" s="382" t="s">
        <v>664</v>
      </c>
      <c r="D985" s="382" t="s">
        <v>335</v>
      </c>
      <c r="E985" s="382" t="s">
        <v>660</v>
      </c>
      <c r="F985" s="382" t="s">
        <v>918</v>
      </c>
      <c r="G985" s="382" t="s">
        <v>181</v>
      </c>
      <c r="H985" s="382" t="s">
        <v>2631</v>
      </c>
      <c r="I985" s="382" t="s">
        <v>522</v>
      </c>
      <c r="J985" s="382" t="s">
        <v>2619</v>
      </c>
      <c r="K985" s="382" t="s">
        <v>422</v>
      </c>
      <c r="L985" s="461">
        <v>1</v>
      </c>
      <c r="M985" s="382" t="s">
        <v>2617</v>
      </c>
      <c r="N985" s="462">
        <v>2022</v>
      </c>
      <c r="O985" s="463">
        <v>18</v>
      </c>
      <c r="P985" s="464">
        <f t="shared" si="56"/>
        <v>18</v>
      </c>
      <c r="Q985" s="462">
        <v>18</v>
      </c>
      <c r="R985" s="465">
        <f t="shared" si="57"/>
        <v>1</v>
      </c>
      <c r="S985" s="466">
        <f t="shared" si="58"/>
        <v>1</v>
      </c>
      <c r="T985" s="467" t="s">
        <v>2775</v>
      </c>
    </row>
    <row r="986" spans="1:20" ht="16.5" hidden="1" customHeight="1">
      <c r="A986" s="382" t="s">
        <v>111</v>
      </c>
      <c r="B986" s="382" t="s">
        <v>2558</v>
      </c>
      <c r="C986" s="382" t="s">
        <v>664</v>
      </c>
      <c r="D986" s="382" t="s">
        <v>335</v>
      </c>
      <c r="E986" s="382" t="s">
        <v>660</v>
      </c>
      <c r="F986" s="382" t="s">
        <v>918</v>
      </c>
      <c r="G986" s="382" t="s">
        <v>181</v>
      </c>
      <c r="H986" s="382" t="s">
        <v>2631</v>
      </c>
      <c r="I986" s="382" t="s">
        <v>524</v>
      </c>
      <c r="J986" s="382" t="s">
        <v>2619</v>
      </c>
      <c r="K986" s="382" t="s">
        <v>422</v>
      </c>
      <c r="L986" s="461">
        <v>1</v>
      </c>
      <c r="M986" s="382" t="s">
        <v>2617</v>
      </c>
      <c r="N986" s="462">
        <v>2022</v>
      </c>
      <c r="O986" s="463">
        <v>18</v>
      </c>
      <c r="P986" s="464">
        <f t="shared" si="56"/>
        <v>18</v>
      </c>
      <c r="Q986" s="462">
        <v>18</v>
      </c>
      <c r="R986" s="465">
        <f t="shared" si="57"/>
        <v>1</v>
      </c>
      <c r="S986" s="466">
        <f t="shared" si="58"/>
        <v>1</v>
      </c>
      <c r="T986" s="467" t="s">
        <v>2775</v>
      </c>
    </row>
    <row r="987" spans="1:20" ht="16.5" hidden="1" customHeight="1">
      <c r="A987" s="382" t="s">
        <v>111</v>
      </c>
      <c r="B987" s="382" t="s">
        <v>2558</v>
      </c>
      <c r="C987" s="382" t="s">
        <v>664</v>
      </c>
      <c r="D987" s="382" t="s">
        <v>335</v>
      </c>
      <c r="E987" s="382" t="s">
        <v>660</v>
      </c>
      <c r="F987" s="382" t="s">
        <v>918</v>
      </c>
      <c r="G987" s="382" t="s">
        <v>181</v>
      </c>
      <c r="H987" s="382" t="s">
        <v>2631</v>
      </c>
      <c r="I987" s="382" t="s">
        <v>502</v>
      </c>
      <c r="J987" s="382" t="s">
        <v>2619</v>
      </c>
      <c r="K987" s="382" t="s">
        <v>422</v>
      </c>
      <c r="L987" s="461">
        <v>1</v>
      </c>
      <c r="M987" s="382" t="s">
        <v>2574</v>
      </c>
      <c r="N987" s="462">
        <v>2022</v>
      </c>
      <c r="O987" s="463">
        <v>18</v>
      </c>
      <c r="P987" s="464">
        <f t="shared" si="55"/>
        <v>18</v>
      </c>
      <c r="Q987" s="462">
        <v>18</v>
      </c>
      <c r="R987" s="465">
        <f t="shared" ref="R987:R1050" si="59">Q987/P987</f>
        <v>1</v>
      </c>
      <c r="S987" s="466">
        <f t="shared" ref="S987:S1050" si="60">Q987/O987</f>
        <v>1</v>
      </c>
      <c r="T987" s="467"/>
    </row>
    <row r="988" spans="1:20" ht="16.5" hidden="1" customHeight="1">
      <c r="A988" s="382" t="s">
        <v>111</v>
      </c>
      <c r="B988" s="382" t="s">
        <v>2558</v>
      </c>
      <c r="C988" s="382" t="s">
        <v>664</v>
      </c>
      <c r="D988" s="382" t="s">
        <v>335</v>
      </c>
      <c r="E988" s="382" t="s">
        <v>660</v>
      </c>
      <c r="F988" s="382" t="s">
        <v>918</v>
      </c>
      <c r="G988" s="382" t="s">
        <v>181</v>
      </c>
      <c r="H988" s="382" t="s">
        <v>2631</v>
      </c>
      <c r="I988" s="382" t="s">
        <v>506</v>
      </c>
      <c r="J988" s="382" t="s">
        <v>2619</v>
      </c>
      <c r="K988" s="382" t="s">
        <v>422</v>
      </c>
      <c r="L988" s="461">
        <v>1</v>
      </c>
      <c r="M988" s="382" t="s">
        <v>2574</v>
      </c>
      <c r="N988" s="462">
        <v>2022</v>
      </c>
      <c r="O988" s="463">
        <v>18</v>
      </c>
      <c r="P988" s="464">
        <f t="shared" si="55"/>
        <v>18</v>
      </c>
      <c r="Q988" s="462">
        <v>18</v>
      </c>
      <c r="R988" s="465">
        <f t="shared" si="59"/>
        <v>1</v>
      </c>
      <c r="S988" s="466">
        <f t="shared" si="60"/>
        <v>1</v>
      </c>
      <c r="T988" s="467"/>
    </row>
    <row r="989" spans="1:20" ht="16.5" hidden="1" customHeight="1">
      <c r="A989" s="382" t="s">
        <v>111</v>
      </c>
      <c r="B989" s="382" t="s">
        <v>2558</v>
      </c>
      <c r="C989" s="382" t="s">
        <v>664</v>
      </c>
      <c r="D989" s="382" t="s">
        <v>335</v>
      </c>
      <c r="E989" s="382" t="s">
        <v>660</v>
      </c>
      <c r="F989" s="382" t="s">
        <v>918</v>
      </c>
      <c r="G989" s="382" t="s">
        <v>181</v>
      </c>
      <c r="H989" s="382" t="s">
        <v>2631</v>
      </c>
      <c r="I989" s="382" t="s">
        <v>504</v>
      </c>
      <c r="J989" s="382" t="s">
        <v>2619</v>
      </c>
      <c r="K989" s="382" t="s">
        <v>422</v>
      </c>
      <c r="L989" s="461">
        <v>1</v>
      </c>
      <c r="M989" s="382" t="s">
        <v>2574</v>
      </c>
      <c r="N989" s="462">
        <v>2022</v>
      </c>
      <c r="O989" s="463">
        <v>18</v>
      </c>
      <c r="P989" s="464">
        <f t="shared" si="55"/>
        <v>18</v>
      </c>
      <c r="Q989" s="462">
        <v>18</v>
      </c>
      <c r="R989" s="465">
        <f t="shared" si="59"/>
        <v>1</v>
      </c>
      <c r="S989" s="466">
        <f t="shared" si="60"/>
        <v>1</v>
      </c>
      <c r="T989" s="467"/>
    </row>
    <row r="990" spans="1:20" ht="16.5" hidden="1" customHeight="1">
      <c r="A990" s="382" t="s">
        <v>111</v>
      </c>
      <c r="B990" s="382" t="s">
        <v>2558</v>
      </c>
      <c r="C990" s="382" t="s">
        <v>664</v>
      </c>
      <c r="D990" s="382" t="s">
        <v>335</v>
      </c>
      <c r="E990" s="382" t="s">
        <v>660</v>
      </c>
      <c r="F990" s="382" t="s">
        <v>918</v>
      </c>
      <c r="G990" s="382" t="s">
        <v>181</v>
      </c>
      <c r="H990" s="382" t="s">
        <v>2631</v>
      </c>
      <c r="I990" s="382" t="s">
        <v>505</v>
      </c>
      <c r="J990" s="382" t="s">
        <v>2619</v>
      </c>
      <c r="K990" s="382" t="s">
        <v>422</v>
      </c>
      <c r="L990" s="461">
        <v>1</v>
      </c>
      <c r="M990" s="382" t="s">
        <v>2574</v>
      </c>
      <c r="N990" s="462">
        <v>2022</v>
      </c>
      <c r="O990" s="463">
        <v>18</v>
      </c>
      <c r="P990" s="464">
        <f t="shared" si="55"/>
        <v>18</v>
      </c>
      <c r="Q990" s="462">
        <v>18</v>
      </c>
      <c r="R990" s="465">
        <f t="shared" si="59"/>
        <v>1</v>
      </c>
      <c r="S990" s="466">
        <f t="shared" si="60"/>
        <v>1</v>
      </c>
      <c r="T990" s="467"/>
    </row>
    <row r="991" spans="1:20" ht="16.5" hidden="1" customHeight="1">
      <c r="A991" s="382" t="s">
        <v>111</v>
      </c>
      <c r="B991" s="382" t="s">
        <v>2558</v>
      </c>
      <c r="C991" s="382" t="s">
        <v>664</v>
      </c>
      <c r="D991" s="382" t="s">
        <v>335</v>
      </c>
      <c r="E991" s="382" t="s">
        <v>660</v>
      </c>
      <c r="F991" s="382" t="s">
        <v>918</v>
      </c>
      <c r="G991" s="382" t="s">
        <v>181</v>
      </c>
      <c r="H991" s="382" t="s">
        <v>2631</v>
      </c>
      <c r="I991" s="382" t="s">
        <v>514</v>
      </c>
      <c r="J991" s="382" t="s">
        <v>2619</v>
      </c>
      <c r="K991" s="382" t="s">
        <v>422</v>
      </c>
      <c r="L991" s="461">
        <v>1</v>
      </c>
      <c r="M991" s="382" t="s">
        <v>2617</v>
      </c>
      <c r="N991" s="462">
        <v>2022</v>
      </c>
      <c r="O991" s="463">
        <v>18</v>
      </c>
      <c r="P991" s="464">
        <f t="shared" si="55"/>
        <v>18</v>
      </c>
      <c r="Q991" s="462">
        <v>18</v>
      </c>
      <c r="R991" s="465">
        <f t="shared" si="59"/>
        <v>1</v>
      </c>
      <c r="S991" s="466">
        <f t="shared" si="60"/>
        <v>1</v>
      </c>
      <c r="T991" s="467"/>
    </row>
    <row r="992" spans="1:20" ht="16.5" hidden="1" customHeight="1">
      <c r="A992" s="382" t="s">
        <v>111</v>
      </c>
      <c r="B992" s="382" t="s">
        <v>2558</v>
      </c>
      <c r="C992" s="382" t="s">
        <v>664</v>
      </c>
      <c r="D992" s="382" t="s">
        <v>335</v>
      </c>
      <c r="E992" s="382" t="s">
        <v>660</v>
      </c>
      <c r="F992" s="382" t="s">
        <v>918</v>
      </c>
      <c r="G992" s="382" t="s">
        <v>181</v>
      </c>
      <c r="H992" s="382" t="s">
        <v>2631</v>
      </c>
      <c r="I992" s="382" t="s">
        <v>2563</v>
      </c>
      <c r="J992" s="382" t="s">
        <v>2619</v>
      </c>
      <c r="K992" s="382" t="s">
        <v>422</v>
      </c>
      <c r="L992" s="461">
        <v>1</v>
      </c>
      <c r="M992" s="382" t="s">
        <v>2617</v>
      </c>
      <c r="N992" s="462">
        <v>2022</v>
      </c>
      <c r="O992" s="463">
        <v>18</v>
      </c>
      <c r="P992" s="464">
        <f t="shared" si="55"/>
        <v>18</v>
      </c>
      <c r="Q992" s="462">
        <v>18</v>
      </c>
      <c r="R992" s="465">
        <f t="shared" si="59"/>
        <v>1</v>
      </c>
      <c r="S992" s="466">
        <f t="shared" si="60"/>
        <v>1</v>
      </c>
      <c r="T992" s="467"/>
    </row>
    <row r="993" spans="1:20" ht="16.5" hidden="1" customHeight="1">
      <c r="A993" s="382" t="s">
        <v>111</v>
      </c>
      <c r="B993" s="382" t="s">
        <v>2558</v>
      </c>
      <c r="C993" s="382" t="s">
        <v>664</v>
      </c>
      <c r="D993" s="382" t="s">
        <v>335</v>
      </c>
      <c r="E993" s="382" t="s">
        <v>660</v>
      </c>
      <c r="F993" s="382" t="s">
        <v>918</v>
      </c>
      <c r="G993" s="382" t="s">
        <v>181</v>
      </c>
      <c r="H993" s="382" t="s">
        <v>2631</v>
      </c>
      <c r="I993" s="382" t="s">
        <v>507</v>
      </c>
      <c r="J993" s="382" t="s">
        <v>2619</v>
      </c>
      <c r="K993" s="382" t="s">
        <v>422</v>
      </c>
      <c r="L993" s="461">
        <v>1</v>
      </c>
      <c r="M993" s="382" t="s">
        <v>2617</v>
      </c>
      <c r="N993" s="462">
        <v>2022</v>
      </c>
      <c r="O993" s="463">
        <v>18</v>
      </c>
      <c r="P993" s="464">
        <f t="shared" si="55"/>
        <v>18</v>
      </c>
      <c r="Q993" s="462">
        <v>18</v>
      </c>
      <c r="R993" s="465">
        <f t="shared" si="59"/>
        <v>1</v>
      </c>
      <c r="S993" s="466">
        <f t="shared" si="60"/>
        <v>1</v>
      </c>
      <c r="T993" s="467"/>
    </row>
    <row r="994" spans="1:20" ht="16.5" hidden="1" customHeight="1">
      <c r="A994" s="382" t="s">
        <v>111</v>
      </c>
      <c r="B994" s="382" t="s">
        <v>2558</v>
      </c>
      <c r="C994" s="382" t="s">
        <v>664</v>
      </c>
      <c r="D994" s="382" t="s">
        <v>335</v>
      </c>
      <c r="E994" s="382" t="s">
        <v>660</v>
      </c>
      <c r="F994" s="382" t="s">
        <v>918</v>
      </c>
      <c r="G994" s="382" t="s">
        <v>181</v>
      </c>
      <c r="H994" s="382" t="s">
        <v>2631</v>
      </c>
      <c r="I994" s="382" t="s">
        <v>2564</v>
      </c>
      <c r="J994" s="382" t="s">
        <v>2619</v>
      </c>
      <c r="K994" s="382" t="s">
        <v>422</v>
      </c>
      <c r="L994" s="461">
        <v>1</v>
      </c>
      <c r="M994" s="382" t="s">
        <v>2617</v>
      </c>
      <c r="N994" s="462">
        <v>2022</v>
      </c>
      <c r="O994" s="463">
        <v>18</v>
      </c>
      <c r="P994" s="464">
        <f t="shared" si="55"/>
        <v>18</v>
      </c>
      <c r="Q994" s="462">
        <v>18</v>
      </c>
      <c r="R994" s="465">
        <f t="shared" si="59"/>
        <v>1</v>
      </c>
      <c r="S994" s="466">
        <f t="shared" si="60"/>
        <v>1</v>
      </c>
      <c r="T994" s="467"/>
    </row>
    <row r="995" spans="1:20" ht="16.5" hidden="1" customHeight="1">
      <c r="A995" s="382" t="s">
        <v>111</v>
      </c>
      <c r="B995" s="382" t="s">
        <v>2558</v>
      </c>
      <c r="C995" s="382" t="s">
        <v>664</v>
      </c>
      <c r="D995" s="382" t="s">
        <v>335</v>
      </c>
      <c r="E995" s="382" t="s">
        <v>660</v>
      </c>
      <c r="F995" s="382" t="s">
        <v>918</v>
      </c>
      <c r="G995" s="382" t="s">
        <v>181</v>
      </c>
      <c r="H995" s="382" t="s">
        <v>2631</v>
      </c>
      <c r="I995" s="382" t="s">
        <v>2565</v>
      </c>
      <c r="J995" s="382" t="s">
        <v>2619</v>
      </c>
      <c r="K995" s="382" t="s">
        <v>422</v>
      </c>
      <c r="L995" s="461">
        <v>1</v>
      </c>
      <c r="M995" s="382" t="s">
        <v>2617</v>
      </c>
      <c r="N995" s="462">
        <v>2022</v>
      </c>
      <c r="O995" s="463">
        <v>18</v>
      </c>
      <c r="P995" s="464">
        <f t="shared" si="55"/>
        <v>18</v>
      </c>
      <c r="Q995" s="462">
        <v>18</v>
      </c>
      <c r="R995" s="465">
        <f t="shared" si="59"/>
        <v>1</v>
      </c>
      <c r="S995" s="466">
        <f t="shared" si="60"/>
        <v>1</v>
      </c>
      <c r="T995" s="467"/>
    </row>
    <row r="996" spans="1:20" ht="16.5" hidden="1" customHeight="1">
      <c r="A996" s="382" t="s">
        <v>111</v>
      </c>
      <c r="B996" s="382" t="s">
        <v>2558</v>
      </c>
      <c r="C996" s="382" t="s">
        <v>664</v>
      </c>
      <c r="D996" s="382" t="s">
        <v>335</v>
      </c>
      <c r="E996" s="382" t="s">
        <v>660</v>
      </c>
      <c r="F996" s="382" t="s">
        <v>918</v>
      </c>
      <c r="G996" s="382" t="s">
        <v>181</v>
      </c>
      <c r="H996" s="382" t="s">
        <v>2631</v>
      </c>
      <c r="I996" s="382" t="s">
        <v>509</v>
      </c>
      <c r="J996" s="382" t="s">
        <v>2619</v>
      </c>
      <c r="K996" s="382" t="s">
        <v>422</v>
      </c>
      <c r="L996" s="461">
        <v>1</v>
      </c>
      <c r="M996" s="382" t="s">
        <v>2617</v>
      </c>
      <c r="N996" s="462">
        <v>2022</v>
      </c>
      <c r="O996" s="463">
        <v>18</v>
      </c>
      <c r="P996" s="464">
        <f t="shared" si="55"/>
        <v>18</v>
      </c>
      <c r="Q996" s="462">
        <v>18</v>
      </c>
      <c r="R996" s="465">
        <f t="shared" si="59"/>
        <v>1</v>
      </c>
      <c r="S996" s="466">
        <f t="shared" si="60"/>
        <v>1</v>
      </c>
      <c r="T996" s="467"/>
    </row>
    <row r="997" spans="1:20" ht="16.5" hidden="1" customHeight="1">
      <c r="A997" s="382" t="s">
        <v>111</v>
      </c>
      <c r="B997" s="382" t="s">
        <v>2558</v>
      </c>
      <c r="C997" s="382" t="s">
        <v>664</v>
      </c>
      <c r="D997" s="382" t="s">
        <v>335</v>
      </c>
      <c r="E997" s="382" t="s">
        <v>660</v>
      </c>
      <c r="F997" s="382" t="s">
        <v>918</v>
      </c>
      <c r="G997" s="382" t="s">
        <v>181</v>
      </c>
      <c r="H997" s="382" t="s">
        <v>2631</v>
      </c>
      <c r="I997" s="382" t="s">
        <v>2566</v>
      </c>
      <c r="J997" s="382" t="s">
        <v>2619</v>
      </c>
      <c r="K997" s="382" t="s">
        <v>422</v>
      </c>
      <c r="L997" s="461">
        <v>1</v>
      </c>
      <c r="M997" s="382" t="s">
        <v>2617</v>
      </c>
      <c r="N997" s="462">
        <v>2022</v>
      </c>
      <c r="O997" s="463">
        <v>18</v>
      </c>
      <c r="P997" s="464">
        <f t="shared" si="55"/>
        <v>18</v>
      </c>
      <c r="Q997" s="462">
        <v>18</v>
      </c>
      <c r="R997" s="465">
        <f t="shared" si="59"/>
        <v>1</v>
      </c>
      <c r="S997" s="466">
        <f t="shared" si="60"/>
        <v>1</v>
      </c>
      <c r="T997" s="467"/>
    </row>
    <row r="998" spans="1:20" ht="16.5" hidden="1" customHeight="1">
      <c r="A998" s="382" t="s">
        <v>111</v>
      </c>
      <c r="B998" s="382" t="s">
        <v>2558</v>
      </c>
      <c r="C998" s="382" t="s">
        <v>664</v>
      </c>
      <c r="D998" s="382" t="s">
        <v>335</v>
      </c>
      <c r="E998" s="382" t="s">
        <v>660</v>
      </c>
      <c r="F998" s="382" t="s">
        <v>918</v>
      </c>
      <c r="G998" s="382" t="s">
        <v>181</v>
      </c>
      <c r="H998" s="382" t="s">
        <v>2631</v>
      </c>
      <c r="I998" s="382" t="s">
        <v>2567</v>
      </c>
      <c r="J998" s="382" t="s">
        <v>2619</v>
      </c>
      <c r="K998" s="382" t="s">
        <v>422</v>
      </c>
      <c r="L998" s="461">
        <v>1</v>
      </c>
      <c r="M998" s="382" t="s">
        <v>2617</v>
      </c>
      <c r="N998" s="462">
        <v>2022</v>
      </c>
      <c r="O998" s="463">
        <v>18</v>
      </c>
      <c r="P998" s="464">
        <f t="shared" si="55"/>
        <v>18</v>
      </c>
      <c r="Q998" s="462">
        <v>18</v>
      </c>
      <c r="R998" s="465">
        <f t="shared" si="59"/>
        <v>1</v>
      </c>
      <c r="S998" s="466">
        <f t="shared" si="60"/>
        <v>1</v>
      </c>
      <c r="T998" s="467"/>
    </row>
    <row r="999" spans="1:20" ht="16.5" hidden="1" customHeight="1">
      <c r="A999" s="382" t="s">
        <v>111</v>
      </c>
      <c r="B999" s="382" t="s">
        <v>2558</v>
      </c>
      <c r="C999" s="382" t="s">
        <v>664</v>
      </c>
      <c r="D999" s="382" t="s">
        <v>335</v>
      </c>
      <c r="E999" s="382" t="s">
        <v>660</v>
      </c>
      <c r="F999" s="382" t="s">
        <v>918</v>
      </c>
      <c r="G999" s="382" t="s">
        <v>181</v>
      </c>
      <c r="H999" s="382" t="s">
        <v>2631</v>
      </c>
      <c r="I999" s="382" t="s">
        <v>2568</v>
      </c>
      <c r="J999" s="382" t="s">
        <v>2619</v>
      </c>
      <c r="K999" s="382" t="s">
        <v>422</v>
      </c>
      <c r="L999" s="461">
        <v>1</v>
      </c>
      <c r="M999" s="382" t="s">
        <v>2617</v>
      </c>
      <c r="N999" s="462">
        <v>2022</v>
      </c>
      <c r="O999" s="463">
        <v>18</v>
      </c>
      <c r="P999" s="464">
        <f t="shared" si="55"/>
        <v>18</v>
      </c>
      <c r="Q999" s="462">
        <v>18</v>
      </c>
      <c r="R999" s="465">
        <f t="shared" si="59"/>
        <v>1</v>
      </c>
      <c r="S999" s="466">
        <f t="shared" si="60"/>
        <v>1</v>
      </c>
      <c r="T999" s="467"/>
    </row>
    <row r="1000" spans="1:20" ht="16.5" hidden="1" customHeight="1">
      <c r="A1000" s="382" t="s">
        <v>111</v>
      </c>
      <c r="B1000" s="382" t="s">
        <v>2558</v>
      </c>
      <c r="C1000" s="382" t="s">
        <v>664</v>
      </c>
      <c r="D1000" s="382" t="s">
        <v>335</v>
      </c>
      <c r="E1000" s="382" t="s">
        <v>660</v>
      </c>
      <c r="F1000" s="382" t="s">
        <v>918</v>
      </c>
      <c r="G1000" s="382" t="s">
        <v>181</v>
      </c>
      <c r="H1000" s="382" t="s">
        <v>2631</v>
      </c>
      <c r="I1000" s="382" t="s">
        <v>2569</v>
      </c>
      <c r="J1000" s="382" t="s">
        <v>2620</v>
      </c>
      <c r="K1000" s="382" t="s">
        <v>426</v>
      </c>
      <c r="L1000" s="461">
        <v>0.05</v>
      </c>
      <c r="M1000" s="382" t="s">
        <v>2576</v>
      </c>
      <c r="N1000" s="462">
        <v>2022</v>
      </c>
      <c r="O1000" s="463">
        <v>18</v>
      </c>
      <c r="P1000" s="464">
        <f t="shared" si="55"/>
        <v>1</v>
      </c>
      <c r="Q1000" s="462">
        <v>0</v>
      </c>
      <c r="R1000" s="465">
        <f t="shared" si="59"/>
        <v>0</v>
      </c>
      <c r="S1000" s="466">
        <f t="shared" si="60"/>
        <v>0</v>
      </c>
      <c r="T1000" s="468" t="s">
        <v>2751</v>
      </c>
    </row>
    <row r="1001" spans="1:20" ht="16.5" hidden="1" customHeight="1">
      <c r="A1001" s="382" t="s">
        <v>111</v>
      </c>
      <c r="B1001" s="382" t="s">
        <v>2558</v>
      </c>
      <c r="C1001" s="382" t="s">
        <v>664</v>
      </c>
      <c r="D1001" s="382" t="s">
        <v>335</v>
      </c>
      <c r="E1001" s="382" t="s">
        <v>660</v>
      </c>
      <c r="F1001" s="382" t="s">
        <v>918</v>
      </c>
      <c r="G1001" s="382" t="s">
        <v>181</v>
      </c>
      <c r="H1001" s="382" t="s">
        <v>2631</v>
      </c>
      <c r="I1001" s="382" t="s">
        <v>2570</v>
      </c>
      <c r="J1001" s="382" t="s">
        <v>2620</v>
      </c>
      <c r="K1001" s="382" t="s">
        <v>426</v>
      </c>
      <c r="L1001" s="461">
        <v>0.05</v>
      </c>
      <c r="M1001" s="382" t="s">
        <v>2576</v>
      </c>
      <c r="N1001" s="462">
        <v>2022</v>
      </c>
      <c r="O1001" s="463">
        <v>18</v>
      </c>
      <c r="P1001" s="464">
        <f t="shared" si="55"/>
        <v>1</v>
      </c>
      <c r="Q1001" s="462">
        <v>0</v>
      </c>
      <c r="R1001" s="465">
        <f t="shared" si="59"/>
        <v>0</v>
      </c>
      <c r="S1001" s="466">
        <f t="shared" si="60"/>
        <v>0</v>
      </c>
      <c r="T1001" s="468" t="s">
        <v>2751</v>
      </c>
    </row>
    <row r="1002" spans="1:20" ht="16.5" hidden="1" customHeight="1">
      <c r="A1002" s="382" t="s">
        <v>111</v>
      </c>
      <c r="B1002" s="382" t="s">
        <v>2558</v>
      </c>
      <c r="C1002" s="382" t="s">
        <v>664</v>
      </c>
      <c r="D1002" s="382" t="s">
        <v>335</v>
      </c>
      <c r="E1002" s="382" t="s">
        <v>660</v>
      </c>
      <c r="F1002" s="382" t="s">
        <v>918</v>
      </c>
      <c r="G1002" s="382" t="s">
        <v>181</v>
      </c>
      <c r="H1002" s="382" t="s">
        <v>2631</v>
      </c>
      <c r="I1002" s="382" t="s">
        <v>516</v>
      </c>
      <c r="J1002" s="382" t="s">
        <v>2620</v>
      </c>
      <c r="K1002" s="382" t="s">
        <v>426</v>
      </c>
      <c r="L1002" s="461">
        <v>0.05</v>
      </c>
      <c r="M1002" s="382" t="s">
        <v>2576</v>
      </c>
      <c r="N1002" s="462">
        <v>2022</v>
      </c>
      <c r="O1002" s="463">
        <v>18</v>
      </c>
      <c r="P1002" s="464">
        <f t="shared" si="55"/>
        <v>1</v>
      </c>
      <c r="Q1002" s="462">
        <v>0</v>
      </c>
      <c r="R1002" s="465">
        <f t="shared" si="59"/>
        <v>0</v>
      </c>
      <c r="S1002" s="466">
        <f t="shared" si="60"/>
        <v>0</v>
      </c>
      <c r="T1002" s="468" t="s">
        <v>2751</v>
      </c>
    </row>
    <row r="1003" spans="1:20" ht="16.5" hidden="1" customHeight="1">
      <c r="A1003" s="382" t="s">
        <v>111</v>
      </c>
      <c r="B1003" s="382" t="s">
        <v>2558</v>
      </c>
      <c r="C1003" s="382" t="s">
        <v>664</v>
      </c>
      <c r="D1003" s="382" t="s">
        <v>335</v>
      </c>
      <c r="E1003" s="382" t="s">
        <v>660</v>
      </c>
      <c r="F1003" s="382" t="s">
        <v>918</v>
      </c>
      <c r="G1003" s="382" t="s">
        <v>181</v>
      </c>
      <c r="H1003" s="382" t="s">
        <v>2631</v>
      </c>
      <c r="I1003" s="382" t="s">
        <v>2571</v>
      </c>
      <c r="J1003" s="382" t="s">
        <v>2620</v>
      </c>
      <c r="K1003" s="382" t="s">
        <v>426</v>
      </c>
      <c r="L1003" s="461">
        <v>0.05</v>
      </c>
      <c r="M1003" s="382" t="s">
        <v>2576</v>
      </c>
      <c r="N1003" s="462">
        <v>2022</v>
      </c>
      <c r="O1003" s="463">
        <v>18</v>
      </c>
      <c r="P1003" s="464">
        <f t="shared" si="55"/>
        <v>1</v>
      </c>
      <c r="Q1003" s="462">
        <v>0</v>
      </c>
      <c r="R1003" s="465">
        <f t="shared" si="59"/>
        <v>0</v>
      </c>
      <c r="S1003" s="466">
        <f t="shared" si="60"/>
        <v>0</v>
      </c>
      <c r="T1003" s="468" t="s">
        <v>2751</v>
      </c>
    </row>
    <row r="1004" spans="1:20" ht="16.5" hidden="1" customHeight="1">
      <c r="A1004" s="382" t="s">
        <v>111</v>
      </c>
      <c r="B1004" s="382" t="s">
        <v>2558</v>
      </c>
      <c r="C1004" s="382" t="s">
        <v>664</v>
      </c>
      <c r="D1004" s="382" t="s">
        <v>335</v>
      </c>
      <c r="E1004" s="382" t="s">
        <v>660</v>
      </c>
      <c r="F1004" s="382" t="s">
        <v>918</v>
      </c>
      <c r="G1004" s="382" t="s">
        <v>181</v>
      </c>
      <c r="H1004" s="382" t="s">
        <v>2631</v>
      </c>
      <c r="I1004" s="382" t="s">
        <v>523</v>
      </c>
      <c r="J1004" s="382" t="s">
        <v>2619</v>
      </c>
      <c r="K1004" s="382" t="s">
        <v>422</v>
      </c>
      <c r="L1004" s="461">
        <v>1</v>
      </c>
      <c r="M1004" s="382" t="s">
        <v>2617</v>
      </c>
      <c r="N1004" s="462">
        <v>2022</v>
      </c>
      <c r="O1004" s="463">
        <v>18</v>
      </c>
      <c r="P1004" s="464">
        <f t="shared" si="55"/>
        <v>18</v>
      </c>
      <c r="Q1004" s="462">
        <v>18</v>
      </c>
      <c r="R1004" s="465">
        <f t="shared" si="59"/>
        <v>1</v>
      </c>
      <c r="S1004" s="466">
        <f t="shared" si="60"/>
        <v>1</v>
      </c>
      <c r="T1004" s="467"/>
    </row>
    <row r="1005" spans="1:20" ht="16.5" hidden="1" customHeight="1">
      <c r="A1005" s="382" t="s">
        <v>111</v>
      </c>
      <c r="B1005" s="382" t="s">
        <v>2558</v>
      </c>
      <c r="C1005" s="382" t="s">
        <v>664</v>
      </c>
      <c r="D1005" s="382" t="s">
        <v>335</v>
      </c>
      <c r="E1005" s="382" t="s">
        <v>660</v>
      </c>
      <c r="F1005" s="382" t="s">
        <v>918</v>
      </c>
      <c r="G1005" s="382" t="s">
        <v>181</v>
      </c>
      <c r="H1005" s="382" t="s">
        <v>2631</v>
      </c>
      <c r="I1005" s="382" t="s">
        <v>522</v>
      </c>
      <c r="J1005" s="382" t="s">
        <v>2619</v>
      </c>
      <c r="K1005" s="382" t="s">
        <v>422</v>
      </c>
      <c r="L1005" s="461">
        <v>1</v>
      </c>
      <c r="M1005" s="382" t="s">
        <v>2617</v>
      </c>
      <c r="N1005" s="462">
        <v>2022</v>
      </c>
      <c r="O1005" s="463">
        <v>18</v>
      </c>
      <c r="P1005" s="464">
        <f t="shared" si="55"/>
        <v>18</v>
      </c>
      <c r="Q1005" s="462">
        <v>18</v>
      </c>
      <c r="R1005" s="465">
        <f t="shared" si="59"/>
        <v>1</v>
      </c>
      <c r="S1005" s="466">
        <f t="shared" si="60"/>
        <v>1</v>
      </c>
      <c r="T1005" s="467"/>
    </row>
    <row r="1006" spans="1:20" ht="16.5" hidden="1" customHeight="1">
      <c r="A1006" s="382" t="s">
        <v>111</v>
      </c>
      <c r="B1006" s="382" t="s">
        <v>2558</v>
      </c>
      <c r="C1006" s="382" t="s">
        <v>664</v>
      </c>
      <c r="D1006" s="382" t="s">
        <v>335</v>
      </c>
      <c r="E1006" s="382" t="s">
        <v>660</v>
      </c>
      <c r="F1006" s="382" t="s">
        <v>918</v>
      </c>
      <c r="G1006" s="382" t="s">
        <v>181</v>
      </c>
      <c r="H1006" s="382" t="s">
        <v>2631</v>
      </c>
      <c r="I1006" s="382" t="s">
        <v>524</v>
      </c>
      <c r="J1006" s="382" t="s">
        <v>2619</v>
      </c>
      <c r="K1006" s="382" t="s">
        <v>422</v>
      </c>
      <c r="L1006" s="461">
        <v>1</v>
      </c>
      <c r="M1006" s="382" t="s">
        <v>2617</v>
      </c>
      <c r="N1006" s="462">
        <v>2022</v>
      </c>
      <c r="O1006" s="463">
        <v>18</v>
      </c>
      <c r="P1006" s="464">
        <f t="shared" si="55"/>
        <v>18</v>
      </c>
      <c r="Q1006" s="462">
        <v>18</v>
      </c>
      <c r="R1006" s="465">
        <f t="shared" si="59"/>
        <v>1</v>
      </c>
      <c r="S1006" s="466">
        <f t="shared" si="60"/>
        <v>1</v>
      </c>
      <c r="T1006" s="467"/>
    </row>
    <row r="1007" spans="1:20" ht="16.5" hidden="1" customHeight="1">
      <c r="A1007" s="470" t="s">
        <v>111</v>
      </c>
      <c r="B1007" s="470" t="s">
        <v>2558</v>
      </c>
      <c r="C1007" s="470" t="s">
        <v>664</v>
      </c>
      <c r="D1007" s="470" t="s">
        <v>335</v>
      </c>
      <c r="E1007" s="470" t="s">
        <v>660</v>
      </c>
      <c r="F1007" s="470" t="s">
        <v>918</v>
      </c>
      <c r="G1007" s="470" t="s">
        <v>181</v>
      </c>
      <c r="H1007" s="470" t="s">
        <v>2632</v>
      </c>
      <c r="I1007" s="470" t="s">
        <v>502</v>
      </c>
      <c r="J1007" s="470" t="s">
        <v>2573</v>
      </c>
      <c r="K1007" s="470" t="s">
        <v>422</v>
      </c>
      <c r="L1007" s="471">
        <v>1</v>
      </c>
      <c r="M1007" s="470" t="s">
        <v>2574</v>
      </c>
      <c r="N1007" s="462">
        <v>2022</v>
      </c>
      <c r="O1007" s="463">
        <v>35</v>
      </c>
      <c r="P1007" s="464">
        <f t="shared" si="55"/>
        <v>35</v>
      </c>
      <c r="Q1007" s="462">
        <v>35</v>
      </c>
      <c r="R1007" s="465">
        <f t="shared" si="59"/>
        <v>1</v>
      </c>
      <c r="S1007" s="466">
        <f t="shared" si="60"/>
        <v>1</v>
      </c>
      <c r="T1007" s="472" t="s">
        <v>2633</v>
      </c>
    </row>
    <row r="1008" spans="1:20" ht="16.5" hidden="1" customHeight="1">
      <c r="A1008" s="470" t="s">
        <v>111</v>
      </c>
      <c r="B1008" s="470" t="s">
        <v>2558</v>
      </c>
      <c r="C1008" s="470" t="s">
        <v>664</v>
      </c>
      <c r="D1008" s="470" t="s">
        <v>335</v>
      </c>
      <c r="E1008" s="470" t="s">
        <v>660</v>
      </c>
      <c r="F1008" s="470" t="s">
        <v>918</v>
      </c>
      <c r="G1008" s="470" t="s">
        <v>181</v>
      </c>
      <c r="H1008" s="470" t="s">
        <v>2632</v>
      </c>
      <c r="I1008" s="470" t="s">
        <v>506</v>
      </c>
      <c r="J1008" s="470" t="s">
        <v>2573</v>
      </c>
      <c r="K1008" s="470" t="s">
        <v>422</v>
      </c>
      <c r="L1008" s="471">
        <v>1</v>
      </c>
      <c r="M1008" s="470" t="s">
        <v>2574</v>
      </c>
      <c r="N1008" s="462">
        <v>2022</v>
      </c>
      <c r="O1008" s="463">
        <v>35</v>
      </c>
      <c r="P1008" s="464">
        <f t="shared" si="55"/>
        <v>35</v>
      </c>
      <c r="Q1008" s="462">
        <v>35</v>
      </c>
      <c r="R1008" s="465">
        <f t="shared" si="59"/>
        <v>1</v>
      </c>
      <c r="S1008" s="466">
        <f t="shared" si="60"/>
        <v>1</v>
      </c>
      <c r="T1008" s="472" t="s">
        <v>2633</v>
      </c>
    </row>
    <row r="1009" spans="1:20" ht="16.5" hidden="1" customHeight="1">
      <c r="A1009" s="470" t="s">
        <v>111</v>
      </c>
      <c r="B1009" s="470" t="s">
        <v>2558</v>
      </c>
      <c r="C1009" s="470" t="s">
        <v>664</v>
      </c>
      <c r="D1009" s="470" t="s">
        <v>335</v>
      </c>
      <c r="E1009" s="470" t="s">
        <v>660</v>
      </c>
      <c r="F1009" s="470" t="s">
        <v>918</v>
      </c>
      <c r="G1009" s="470" t="s">
        <v>181</v>
      </c>
      <c r="H1009" s="470" t="s">
        <v>2632</v>
      </c>
      <c r="I1009" s="470" t="s">
        <v>504</v>
      </c>
      <c r="J1009" s="470" t="s">
        <v>2573</v>
      </c>
      <c r="K1009" s="470" t="s">
        <v>422</v>
      </c>
      <c r="L1009" s="471">
        <v>1</v>
      </c>
      <c r="M1009" s="470" t="s">
        <v>2574</v>
      </c>
      <c r="N1009" s="462">
        <v>2022</v>
      </c>
      <c r="O1009" s="463">
        <v>35</v>
      </c>
      <c r="P1009" s="464">
        <f t="shared" si="55"/>
        <v>35</v>
      </c>
      <c r="Q1009" s="462">
        <v>35</v>
      </c>
      <c r="R1009" s="465">
        <f t="shared" si="59"/>
        <v>1</v>
      </c>
      <c r="S1009" s="466">
        <f t="shared" si="60"/>
        <v>1</v>
      </c>
      <c r="T1009" s="472" t="s">
        <v>2633</v>
      </c>
    </row>
    <row r="1010" spans="1:20" ht="16.5" hidden="1" customHeight="1">
      <c r="A1010" s="470" t="s">
        <v>111</v>
      </c>
      <c r="B1010" s="470" t="s">
        <v>2558</v>
      </c>
      <c r="C1010" s="470" t="s">
        <v>664</v>
      </c>
      <c r="D1010" s="470" t="s">
        <v>335</v>
      </c>
      <c r="E1010" s="470" t="s">
        <v>660</v>
      </c>
      <c r="F1010" s="470" t="s">
        <v>918</v>
      </c>
      <c r="G1010" s="470" t="s">
        <v>181</v>
      </c>
      <c r="H1010" s="470" t="s">
        <v>2632</v>
      </c>
      <c r="I1010" s="470" t="s">
        <v>505</v>
      </c>
      <c r="J1010" s="470" t="s">
        <v>2573</v>
      </c>
      <c r="K1010" s="470" t="s">
        <v>422</v>
      </c>
      <c r="L1010" s="471">
        <v>1</v>
      </c>
      <c r="M1010" s="470" t="s">
        <v>2574</v>
      </c>
      <c r="N1010" s="462">
        <v>2022</v>
      </c>
      <c r="O1010" s="463">
        <v>35</v>
      </c>
      <c r="P1010" s="464">
        <f t="shared" si="55"/>
        <v>35</v>
      </c>
      <c r="Q1010" s="462">
        <v>35</v>
      </c>
      <c r="R1010" s="465">
        <f t="shared" si="59"/>
        <v>1</v>
      </c>
      <c r="S1010" s="466">
        <f t="shared" si="60"/>
        <v>1</v>
      </c>
      <c r="T1010" s="472" t="s">
        <v>2633</v>
      </c>
    </row>
    <row r="1011" spans="1:20" ht="16.5" hidden="1" customHeight="1">
      <c r="A1011" s="470" t="s">
        <v>111</v>
      </c>
      <c r="B1011" s="470" t="s">
        <v>2558</v>
      </c>
      <c r="C1011" s="470" t="s">
        <v>664</v>
      </c>
      <c r="D1011" s="470" t="s">
        <v>335</v>
      </c>
      <c r="E1011" s="470" t="s">
        <v>660</v>
      </c>
      <c r="F1011" s="470" t="s">
        <v>918</v>
      </c>
      <c r="G1011" s="470" t="s">
        <v>181</v>
      </c>
      <c r="H1011" s="470" t="s">
        <v>2632</v>
      </c>
      <c r="I1011" s="470" t="s">
        <v>514</v>
      </c>
      <c r="J1011" s="470" t="s">
        <v>2573</v>
      </c>
      <c r="K1011" s="470" t="s">
        <v>422</v>
      </c>
      <c r="L1011" s="471">
        <v>1</v>
      </c>
      <c r="M1011" s="470" t="s">
        <v>2617</v>
      </c>
      <c r="N1011" s="462">
        <v>2022</v>
      </c>
      <c r="O1011" s="463">
        <v>35</v>
      </c>
      <c r="P1011" s="464">
        <f t="shared" ref="P1011:P1074" si="61">ROUNDUP(O1011*L1011,0)</f>
        <v>35</v>
      </c>
      <c r="Q1011" s="462">
        <v>35</v>
      </c>
      <c r="R1011" s="465">
        <f t="shared" si="59"/>
        <v>1</v>
      </c>
      <c r="S1011" s="466">
        <f t="shared" si="60"/>
        <v>1</v>
      </c>
      <c r="T1011" s="472" t="s">
        <v>2633</v>
      </c>
    </row>
    <row r="1012" spans="1:20" ht="16.5" hidden="1" customHeight="1">
      <c r="A1012" s="470" t="s">
        <v>111</v>
      </c>
      <c r="B1012" s="470" t="s">
        <v>2558</v>
      </c>
      <c r="C1012" s="470" t="s">
        <v>664</v>
      </c>
      <c r="D1012" s="470" t="s">
        <v>335</v>
      </c>
      <c r="E1012" s="470" t="s">
        <v>660</v>
      </c>
      <c r="F1012" s="470" t="s">
        <v>918</v>
      </c>
      <c r="G1012" s="470" t="s">
        <v>181</v>
      </c>
      <c r="H1012" s="470" t="s">
        <v>2632</v>
      </c>
      <c r="I1012" s="470" t="s">
        <v>2563</v>
      </c>
      <c r="J1012" s="470" t="s">
        <v>2573</v>
      </c>
      <c r="K1012" s="470" t="s">
        <v>422</v>
      </c>
      <c r="L1012" s="471">
        <v>1</v>
      </c>
      <c r="M1012" s="470" t="s">
        <v>2617</v>
      </c>
      <c r="N1012" s="462">
        <v>2022</v>
      </c>
      <c r="O1012" s="463">
        <v>35</v>
      </c>
      <c r="P1012" s="464">
        <f t="shared" si="61"/>
        <v>35</v>
      </c>
      <c r="Q1012" s="462">
        <v>35</v>
      </c>
      <c r="R1012" s="465">
        <f t="shared" si="59"/>
        <v>1</v>
      </c>
      <c r="S1012" s="466">
        <f t="shared" si="60"/>
        <v>1</v>
      </c>
      <c r="T1012" s="472" t="s">
        <v>2633</v>
      </c>
    </row>
    <row r="1013" spans="1:20" ht="16.5" hidden="1" customHeight="1">
      <c r="A1013" s="470" t="s">
        <v>111</v>
      </c>
      <c r="B1013" s="470" t="s">
        <v>2558</v>
      </c>
      <c r="C1013" s="470" t="s">
        <v>664</v>
      </c>
      <c r="D1013" s="470" t="s">
        <v>335</v>
      </c>
      <c r="E1013" s="470" t="s">
        <v>660</v>
      </c>
      <c r="F1013" s="470" t="s">
        <v>918</v>
      </c>
      <c r="G1013" s="470" t="s">
        <v>181</v>
      </c>
      <c r="H1013" s="470" t="s">
        <v>2632</v>
      </c>
      <c r="I1013" s="470" t="s">
        <v>507</v>
      </c>
      <c r="J1013" s="470" t="s">
        <v>2573</v>
      </c>
      <c r="K1013" s="470" t="s">
        <v>422</v>
      </c>
      <c r="L1013" s="471">
        <v>1</v>
      </c>
      <c r="M1013" s="470" t="s">
        <v>2617</v>
      </c>
      <c r="N1013" s="462">
        <v>2022</v>
      </c>
      <c r="O1013" s="463">
        <v>35</v>
      </c>
      <c r="P1013" s="464">
        <f t="shared" si="61"/>
        <v>35</v>
      </c>
      <c r="Q1013" s="462">
        <v>35</v>
      </c>
      <c r="R1013" s="465">
        <f t="shared" si="59"/>
        <v>1</v>
      </c>
      <c r="S1013" s="466">
        <f t="shared" si="60"/>
        <v>1</v>
      </c>
      <c r="T1013" s="472" t="s">
        <v>2633</v>
      </c>
    </row>
    <row r="1014" spans="1:20" ht="16.5" hidden="1" customHeight="1">
      <c r="A1014" s="470" t="s">
        <v>111</v>
      </c>
      <c r="B1014" s="470" t="s">
        <v>2558</v>
      </c>
      <c r="C1014" s="470" t="s">
        <v>664</v>
      </c>
      <c r="D1014" s="470" t="s">
        <v>335</v>
      </c>
      <c r="E1014" s="470" t="s">
        <v>660</v>
      </c>
      <c r="F1014" s="470" t="s">
        <v>918</v>
      </c>
      <c r="G1014" s="470" t="s">
        <v>181</v>
      </c>
      <c r="H1014" s="470" t="s">
        <v>2632</v>
      </c>
      <c r="I1014" s="470" t="s">
        <v>2564</v>
      </c>
      <c r="J1014" s="470" t="s">
        <v>2573</v>
      </c>
      <c r="K1014" s="470" t="s">
        <v>422</v>
      </c>
      <c r="L1014" s="471">
        <v>1</v>
      </c>
      <c r="M1014" s="470" t="s">
        <v>2617</v>
      </c>
      <c r="N1014" s="462">
        <v>2022</v>
      </c>
      <c r="O1014" s="463">
        <v>35</v>
      </c>
      <c r="P1014" s="464">
        <f t="shared" si="61"/>
        <v>35</v>
      </c>
      <c r="Q1014" s="462">
        <v>35</v>
      </c>
      <c r="R1014" s="465">
        <f t="shared" si="59"/>
        <v>1</v>
      </c>
      <c r="S1014" s="466">
        <f t="shared" si="60"/>
        <v>1</v>
      </c>
      <c r="T1014" s="472" t="s">
        <v>2633</v>
      </c>
    </row>
    <row r="1015" spans="1:20" ht="16.5" hidden="1" customHeight="1">
      <c r="A1015" s="470" t="s">
        <v>111</v>
      </c>
      <c r="B1015" s="470" t="s">
        <v>2558</v>
      </c>
      <c r="C1015" s="470" t="s">
        <v>664</v>
      </c>
      <c r="D1015" s="470" t="s">
        <v>335</v>
      </c>
      <c r="E1015" s="470" t="s">
        <v>660</v>
      </c>
      <c r="F1015" s="470" t="s">
        <v>918</v>
      </c>
      <c r="G1015" s="470" t="s">
        <v>181</v>
      </c>
      <c r="H1015" s="470" t="s">
        <v>2632</v>
      </c>
      <c r="I1015" s="470" t="s">
        <v>2565</v>
      </c>
      <c r="J1015" s="470" t="s">
        <v>2573</v>
      </c>
      <c r="K1015" s="470" t="s">
        <v>422</v>
      </c>
      <c r="L1015" s="471">
        <v>1</v>
      </c>
      <c r="M1015" s="470" t="s">
        <v>2617</v>
      </c>
      <c r="N1015" s="462">
        <v>2022</v>
      </c>
      <c r="O1015" s="463">
        <v>35</v>
      </c>
      <c r="P1015" s="464">
        <f t="shared" si="61"/>
        <v>35</v>
      </c>
      <c r="Q1015" s="462">
        <v>35</v>
      </c>
      <c r="R1015" s="465">
        <f t="shared" si="59"/>
        <v>1</v>
      </c>
      <c r="S1015" s="466">
        <f t="shared" si="60"/>
        <v>1</v>
      </c>
      <c r="T1015" s="472" t="s">
        <v>2633</v>
      </c>
    </row>
    <row r="1016" spans="1:20" ht="16.5" hidden="1" customHeight="1">
      <c r="A1016" s="470" t="s">
        <v>111</v>
      </c>
      <c r="B1016" s="470" t="s">
        <v>2558</v>
      </c>
      <c r="C1016" s="470" t="s">
        <v>664</v>
      </c>
      <c r="D1016" s="470" t="s">
        <v>335</v>
      </c>
      <c r="E1016" s="470" t="s">
        <v>660</v>
      </c>
      <c r="F1016" s="470" t="s">
        <v>918</v>
      </c>
      <c r="G1016" s="470" t="s">
        <v>181</v>
      </c>
      <c r="H1016" s="470" t="s">
        <v>2632</v>
      </c>
      <c r="I1016" s="470" t="s">
        <v>509</v>
      </c>
      <c r="J1016" s="470" t="s">
        <v>2573</v>
      </c>
      <c r="K1016" s="470" t="s">
        <v>422</v>
      </c>
      <c r="L1016" s="471">
        <v>1</v>
      </c>
      <c r="M1016" s="470" t="s">
        <v>2617</v>
      </c>
      <c r="N1016" s="462">
        <v>2022</v>
      </c>
      <c r="O1016" s="463">
        <v>35</v>
      </c>
      <c r="P1016" s="464">
        <f t="shared" si="61"/>
        <v>35</v>
      </c>
      <c r="Q1016" s="462">
        <v>35</v>
      </c>
      <c r="R1016" s="465">
        <f t="shared" si="59"/>
        <v>1</v>
      </c>
      <c r="S1016" s="466">
        <f t="shared" si="60"/>
        <v>1</v>
      </c>
      <c r="T1016" s="472" t="s">
        <v>2633</v>
      </c>
    </row>
    <row r="1017" spans="1:20" ht="16.5" hidden="1" customHeight="1">
      <c r="A1017" s="470" t="s">
        <v>111</v>
      </c>
      <c r="B1017" s="470" t="s">
        <v>2558</v>
      </c>
      <c r="C1017" s="470" t="s">
        <v>664</v>
      </c>
      <c r="D1017" s="470" t="s">
        <v>335</v>
      </c>
      <c r="E1017" s="470" t="s">
        <v>660</v>
      </c>
      <c r="F1017" s="470" t="s">
        <v>918</v>
      </c>
      <c r="G1017" s="470" t="s">
        <v>181</v>
      </c>
      <c r="H1017" s="470" t="s">
        <v>2632</v>
      </c>
      <c r="I1017" s="470" t="s">
        <v>2566</v>
      </c>
      <c r="J1017" s="470" t="s">
        <v>2573</v>
      </c>
      <c r="K1017" s="470" t="s">
        <v>422</v>
      </c>
      <c r="L1017" s="471">
        <v>1</v>
      </c>
      <c r="M1017" s="470" t="s">
        <v>2617</v>
      </c>
      <c r="N1017" s="462">
        <v>2022</v>
      </c>
      <c r="O1017" s="463">
        <v>35</v>
      </c>
      <c r="P1017" s="464">
        <f t="shared" si="61"/>
        <v>35</v>
      </c>
      <c r="Q1017" s="462">
        <v>35</v>
      </c>
      <c r="R1017" s="465">
        <f t="shared" si="59"/>
        <v>1</v>
      </c>
      <c r="S1017" s="466">
        <f t="shared" si="60"/>
        <v>1</v>
      </c>
      <c r="T1017" s="472" t="s">
        <v>2633</v>
      </c>
    </row>
    <row r="1018" spans="1:20" ht="16.5" hidden="1" customHeight="1">
      <c r="A1018" s="470" t="s">
        <v>111</v>
      </c>
      <c r="B1018" s="470" t="s">
        <v>2558</v>
      </c>
      <c r="C1018" s="470" t="s">
        <v>664</v>
      </c>
      <c r="D1018" s="470" t="s">
        <v>335</v>
      </c>
      <c r="E1018" s="470" t="s">
        <v>660</v>
      </c>
      <c r="F1018" s="470" t="s">
        <v>918</v>
      </c>
      <c r="G1018" s="470" t="s">
        <v>181</v>
      </c>
      <c r="H1018" s="470" t="s">
        <v>2632</v>
      </c>
      <c r="I1018" s="470" t="s">
        <v>2567</v>
      </c>
      <c r="J1018" s="470" t="s">
        <v>2573</v>
      </c>
      <c r="K1018" s="470" t="s">
        <v>422</v>
      </c>
      <c r="L1018" s="471">
        <v>1</v>
      </c>
      <c r="M1018" s="470" t="s">
        <v>2617</v>
      </c>
      <c r="N1018" s="462">
        <v>2022</v>
      </c>
      <c r="O1018" s="463">
        <v>35</v>
      </c>
      <c r="P1018" s="464">
        <f t="shared" si="61"/>
        <v>35</v>
      </c>
      <c r="Q1018" s="462">
        <v>35</v>
      </c>
      <c r="R1018" s="465">
        <f t="shared" si="59"/>
        <v>1</v>
      </c>
      <c r="S1018" s="466">
        <f t="shared" si="60"/>
        <v>1</v>
      </c>
      <c r="T1018" s="472" t="s">
        <v>2633</v>
      </c>
    </row>
    <row r="1019" spans="1:20" ht="16.5" hidden="1" customHeight="1">
      <c r="A1019" s="470" t="s">
        <v>111</v>
      </c>
      <c r="B1019" s="470" t="s">
        <v>2558</v>
      </c>
      <c r="C1019" s="470" t="s">
        <v>664</v>
      </c>
      <c r="D1019" s="470" t="s">
        <v>335</v>
      </c>
      <c r="E1019" s="470" t="s">
        <v>660</v>
      </c>
      <c r="F1019" s="470" t="s">
        <v>918</v>
      </c>
      <c r="G1019" s="470" t="s">
        <v>181</v>
      </c>
      <c r="H1019" s="470" t="s">
        <v>2632</v>
      </c>
      <c r="I1019" s="470" t="s">
        <v>2568</v>
      </c>
      <c r="J1019" s="470" t="s">
        <v>2573</v>
      </c>
      <c r="K1019" s="470" t="s">
        <v>422</v>
      </c>
      <c r="L1019" s="471">
        <v>1</v>
      </c>
      <c r="M1019" s="470" t="s">
        <v>2617</v>
      </c>
      <c r="N1019" s="462">
        <v>2022</v>
      </c>
      <c r="O1019" s="463">
        <v>35</v>
      </c>
      <c r="P1019" s="464">
        <f t="shared" si="61"/>
        <v>35</v>
      </c>
      <c r="Q1019" s="462">
        <v>35</v>
      </c>
      <c r="R1019" s="465">
        <f t="shared" si="59"/>
        <v>1</v>
      </c>
      <c r="S1019" s="466">
        <f t="shared" si="60"/>
        <v>1</v>
      </c>
      <c r="T1019" s="472" t="s">
        <v>2633</v>
      </c>
    </row>
    <row r="1020" spans="1:20" ht="16.5" hidden="1" customHeight="1">
      <c r="A1020" s="470" t="s">
        <v>111</v>
      </c>
      <c r="B1020" s="470" t="s">
        <v>2558</v>
      </c>
      <c r="C1020" s="470" t="s">
        <v>664</v>
      </c>
      <c r="D1020" s="470" t="s">
        <v>335</v>
      </c>
      <c r="E1020" s="470" t="s">
        <v>660</v>
      </c>
      <c r="F1020" s="470" t="s">
        <v>918</v>
      </c>
      <c r="G1020" s="470" t="s">
        <v>181</v>
      </c>
      <c r="H1020" s="470" t="s">
        <v>2632</v>
      </c>
      <c r="I1020" s="470" t="s">
        <v>2569</v>
      </c>
      <c r="J1020" s="470" t="s">
        <v>2575</v>
      </c>
      <c r="K1020" s="470" t="s">
        <v>426</v>
      </c>
      <c r="L1020" s="471">
        <v>0.05</v>
      </c>
      <c r="M1020" s="470" t="s">
        <v>2576</v>
      </c>
      <c r="N1020" s="462">
        <v>2022</v>
      </c>
      <c r="O1020" s="463">
        <v>35</v>
      </c>
      <c r="P1020" s="464">
        <f t="shared" si="61"/>
        <v>2</v>
      </c>
      <c r="Q1020" s="462">
        <v>0</v>
      </c>
      <c r="R1020" s="465">
        <f t="shared" si="59"/>
        <v>0</v>
      </c>
      <c r="S1020" s="466">
        <f t="shared" si="60"/>
        <v>0</v>
      </c>
      <c r="T1020" s="472" t="s">
        <v>2762</v>
      </c>
    </row>
    <row r="1021" spans="1:20" ht="16.5" hidden="1" customHeight="1">
      <c r="A1021" s="470" t="s">
        <v>111</v>
      </c>
      <c r="B1021" s="470" t="s">
        <v>2558</v>
      </c>
      <c r="C1021" s="470" t="s">
        <v>664</v>
      </c>
      <c r="D1021" s="470" t="s">
        <v>335</v>
      </c>
      <c r="E1021" s="470" t="s">
        <v>660</v>
      </c>
      <c r="F1021" s="470" t="s">
        <v>918</v>
      </c>
      <c r="G1021" s="470" t="s">
        <v>181</v>
      </c>
      <c r="H1021" s="470" t="s">
        <v>2632</v>
      </c>
      <c r="I1021" s="470" t="s">
        <v>2570</v>
      </c>
      <c r="J1021" s="470" t="s">
        <v>2575</v>
      </c>
      <c r="K1021" s="470" t="s">
        <v>426</v>
      </c>
      <c r="L1021" s="471">
        <v>0.05</v>
      </c>
      <c r="M1021" s="470" t="s">
        <v>2576</v>
      </c>
      <c r="N1021" s="462">
        <v>2022</v>
      </c>
      <c r="O1021" s="463">
        <v>35</v>
      </c>
      <c r="P1021" s="464">
        <f t="shared" si="61"/>
        <v>2</v>
      </c>
      <c r="Q1021" s="462">
        <v>0</v>
      </c>
      <c r="R1021" s="465">
        <f t="shared" si="59"/>
        <v>0</v>
      </c>
      <c r="S1021" s="466">
        <f t="shared" si="60"/>
        <v>0</v>
      </c>
      <c r="T1021" s="472" t="s">
        <v>2762</v>
      </c>
    </row>
    <row r="1022" spans="1:20" ht="16.5" hidden="1" customHeight="1">
      <c r="A1022" s="470" t="s">
        <v>111</v>
      </c>
      <c r="B1022" s="470" t="s">
        <v>2558</v>
      </c>
      <c r="C1022" s="470" t="s">
        <v>664</v>
      </c>
      <c r="D1022" s="470" t="s">
        <v>335</v>
      </c>
      <c r="E1022" s="470" t="s">
        <v>660</v>
      </c>
      <c r="F1022" s="470" t="s">
        <v>918</v>
      </c>
      <c r="G1022" s="470" t="s">
        <v>181</v>
      </c>
      <c r="H1022" s="470" t="s">
        <v>2632</v>
      </c>
      <c r="I1022" s="470" t="s">
        <v>516</v>
      </c>
      <c r="J1022" s="470" t="s">
        <v>2575</v>
      </c>
      <c r="K1022" s="470" t="s">
        <v>426</v>
      </c>
      <c r="L1022" s="471">
        <v>0.05</v>
      </c>
      <c r="M1022" s="470" t="s">
        <v>2576</v>
      </c>
      <c r="N1022" s="462">
        <v>2022</v>
      </c>
      <c r="O1022" s="463">
        <v>35</v>
      </c>
      <c r="P1022" s="464">
        <f t="shared" si="61"/>
        <v>2</v>
      </c>
      <c r="Q1022" s="462">
        <v>0</v>
      </c>
      <c r="R1022" s="465">
        <f t="shared" si="59"/>
        <v>0</v>
      </c>
      <c r="S1022" s="466">
        <f t="shared" si="60"/>
        <v>0</v>
      </c>
      <c r="T1022" s="472" t="s">
        <v>2762</v>
      </c>
    </row>
    <row r="1023" spans="1:20" ht="16.5" hidden="1" customHeight="1">
      <c r="A1023" s="470" t="s">
        <v>111</v>
      </c>
      <c r="B1023" s="470" t="s">
        <v>2558</v>
      </c>
      <c r="C1023" s="470" t="s">
        <v>664</v>
      </c>
      <c r="D1023" s="470" t="s">
        <v>335</v>
      </c>
      <c r="E1023" s="470" t="s">
        <v>660</v>
      </c>
      <c r="F1023" s="470" t="s">
        <v>918</v>
      </c>
      <c r="G1023" s="470" t="s">
        <v>181</v>
      </c>
      <c r="H1023" s="470" t="s">
        <v>2632</v>
      </c>
      <c r="I1023" s="470" t="s">
        <v>2571</v>
      </c>
      <c r="J1023" s="470" t="s">
        <v>2575</v>
      </c>
      <c r="K1023" s="470" t="s">
        <v>426</v>
      </c>
      <c r="L1023" s="471">
        <v>0.05</v>
      </c>
      <c r="M1023" s="470" t="s">
        <v>2576</v>
      </c>
      <c r="N1023" s="462">
        <v>2022</v>
      </c>
      <c r="O1023" s="463">
        <v>35</v>
      </c>
      <c r="P1023" s="464">
        <f t="shared" si="61"/>
        <v>2</v>
      </c>
      <c r="Q1023" s="462">
        <v>0</v>
      </c>
      <c r="R1023" s="465">
        <f t="shared" si="59"/>
        <v>0</v>
      </c>
      <c r="S1023" s="466">
        <f t="shared" si="60"/>
        <v>0</v>
      </c>
      <c r="T1023" s="472" t="s">
        <v>2762</v>
      </c>
    </row>
    <row r="1024" spans="1:20" ht="16.5" hidden="1" customHeight="1">
      <c r="A1024" s="470" t="s">
        <v>111</v>
      </c>
      <c r="B1024" s="470" t="s">
        <v>2558</v>
      </c>
      <c r="C1024" s="470" t="s">
        <v>664</v>
      </c>
      <c r="D1024" s="470" t="s">
        <v>335</v>
      </c>
      <c r="E1024" s="470" t="s">
        <v>660</v>
      </c>
      <c r="F1024" s="470" t="s">
        <v>918</v>
      </c>
      <c r="G1024" s="470" t="s">
        <v>181</v>
      </c>
      <c r="H1024" s="470" t="s">
        <v>2632</v>
      </c>
      <c r="I1024" s="470" t="s">
        <v>523</v>
      </c>
      <c r="J1024" s="470" t="s">
        <v>2573</v>
      </c>
      <c r="K1024" s="470" t="s">
        <v>422</v>
      </c>
      <c r="L1024" s="471">
        <v>1</v>
      </c>
      <c r="M1024" s="470" t="s">
        <v>2617</v>
      </c>
      <c r="N1024" s="462">
        <v>2022</v>
      </c>
      <c r="O1024" s="463">
        <v>35</v>
      </c>
      <c r="P1024" s="464">
        <f t="shared" si="61"/>
        <v>35</v>
      </c>
      <c r="Q1024" s="462">
        <v>35</v>
      </c>
      <c r="R1024" s="465">
        <f t="shared" si="59"/>
        <v>1</v>
      </c>
      <c r="S1024" s="466">
        <f t="shared" si="60"/>
        <v>1</v>
      </c>
      <c r="T1024" s="472" t="s">
        <v>2633</v>
      </c>
    </row>
    <row r="1025" spans="1:20" ht="16.5" hidden="1" customHeight="1">
      <c r="A1025" s="470" t="s">
        <v>111</v>
      </c>
      <c r="B1025" s="470" t="s">
        <v>2558</v>
      </c>
      <c r="C1025" s="470" t="s">
        <v>664</v>
      </c>
      <c r="D1025" s="470" t="s">
        <v>335</v>
      </c>
      <c r="E1025" s="470" t="s">
        <v>660</v>
      </c>
      <c r="F1025" s="470" t="s">
        <v>918</v>
      </c>
      <c r="G1025" s="470" t="s">
        <v>181</v>
      </c>
      <c r="H1025" s="470" t="s">
        <v>2632</v>
      </c>
      <c r="I1025" s="470" t="s">
        <v>522</v>
      </c>
      <c r="J1025" s="470" t="s">
        <v>2573</v>
      </c>
      <c r="K1025" s="470" t="s">
        <v>422</v>
      </c>
      <c r="L1025" s="471">
        <v>1</v>
      </c>
      <c r="M1025" s="470" t="s">
        <v>2617</v>
      </c>
      <c r="N1025" s="462">
        <v>2022</v>
      </c>
      <c r="O1025" s="463">
        <v>35</v>
      </c>
      <c r="P1025" s="464">
        <f t="shared" si="61"/>
        <v>35</v>
      </c>
      <c r="Q1025" s="462">
        <v>35</v>
      </c>
      <c r="R1025" s="465">
        <f t="shared" si="59"/>
        <v>1</v>
      </c>
      <c r="S1025" s="466">
        <f t="shared" si="60"/>
        <v>1</v>
      </c>
      <c r="T1025" s="472" t="s">
        <v>2633</v>
      </c>
    </row>
    <row r="1026" spans="1:20" ht="16.5" hidden="1" customHeight="1">
      <c r="A1026" s="470" t="s">
        <v>111</v>
      </c>
      <c r="B1026" s="470" t="s">
        <v>2558</v>
      </c>
      <c r="C1026" s="470" t="s">
        <v>664</v>
      </c>
      <c r="D1026" s="470" t="s">
        <v>335</v>
      </c>
      <c r="E1026" s="470" t="s">
        <v>660</v>
      </c>
      <c r="F1026" s="470" t="s">
        <v>918</v>
      </c>
      <c r="G1026" s="470" t="s">
        <v>181</v>
      </c>
      <c r="H1026" s="470" t="s">
        <v>2632</v>
      </c>
      <c r="I1026" s="470" t="s">
        <v>524</v>
      </c>
      <c r="J1026" s="470" t="s">
        <v>2573</v>
      </c>
      <c r="K1026" s="470" t="s">
        <v>422</v>
      </c>
      <c r="L1026" s="471">
        <v>1</v>
      </c>
      <c r="M1026" s="470" t="s">
        <v>2617</v>
      </c>
      <c r="N1026" s="462">
        <v>2022</v>
      </c>
      <c r="O1026" s="463">
        <v>35</v>
      </c>
      <c r="P1026" s="464">
        <f t="shared" si="61"/>
        <v>35</v>
      </c>
      <c r="Q1026" s="462">
        <v>35</v>
      </c>
      <c r="R1026" s="465">
        <f t="shared" si="59"/>
        <v>1</v>
      </c>
      <c r="S1026" s="466">
        <f t="shared" si="60"/>
        <v>1</v>
      </c>
      <c r="T1026" s="472" t="s">
        <v>2633</v>
      </c>
    </row>
    <row r="1027" spans="1:20" ht="16.5" hidden="1" customHeight="1">
      <c r="A1027" s="382" t="s">
        <v>111</v>
      </c>
      <c r="B1027" s="382" t="s">
        <v>2558</v>
      </c>
      <c r="C1027" s="382" t="s">
        <v>664</v>
      </c>
      <c r="D1027" s="382" t="s">
        <v>335</v>
      </c>
      <c r="E1027" s="382" t="s">
        <v>660</v>
      </c>
      <c r="F1027" s="382" t="s">
        <v>918</v>
      </c>
      <c r="G1027" s="382" t="s">
        <v>181</v>
      </c>
      <c r="H1027" s="382" t="s">
        <v>2634</v>
      </c>
      <c r="I1027" s="382" t="s">
        <v>502</v>
      </c>
      <c r="J1027" s="382" t="s">
        <v>2573</v>
      </c>
      <c r="K1027" s="382" t="s">
        <v>422</v>
      </c>
      <c r="L1027" s="461">
        <v>1</v>
      </c>
      <c r="M1027" s="382" t="s">
        <v>2574</v>
      </c>
      <c r="N1027" s="462">
        <v>2022</v>
      </c>
      <c r="O1027" s="463">
        <v>23</v>
      </c>
      <c r="P1027" s="464">
        <f t="shared" si="61"/>
        <v>23</v>
      </c>
      <c r="Q1027" s="462">
        <v>23</v>
      </c>
      <c r="R1027" s="465">
        <f t="shared" si="59"/>
        <v>1</v>
      </c>
      <c r="S1027" s="466">
        <f t="shared" si="60"/>
        <v>1</v>
      </c>
      <c r="T1027" s="467"/>
    </row>
    <row r="1028" spans="1:20" ht="16.5" hidden="1" customHeight="1">
      <c r="A1028" s="382" t="s">
        <v>111</v>
      </c>
      <c r="B1028" s="382" t="s">
        <v>2558</v>
      </c>
      <c r="C1028" s="382" t="s">
        <v>664</v>
      </c>
      <c r="D1028" s="382" t="s">
        <v>335</v>
      </c>
      <c r="E1028" s="382" t="s">
        <v>660</v>
      </c>
      <c r="F1028" s="382" t="s">
        <v>918</v>
      </c>
      <c r="G1028" s="382" t="s">
        <v>181</v>
      </c>
      <c r="H1028" s="382" t="s">
        <v>2634</v>
      </c>
      <c r="I1028" s="382" t="s">
        <v>506</v>
      </c>
      <c r="J1028" s="382" t="s">
        <v>2573</v>
      </c>
      <c r="K1028" s="382" t="s">
        <v>422</v>
      </c>
      <c r="L1028" s="461">
        <v>1</v>
      </c>
      <c r="M1028" s="382" t="s">
        <v>2574</v>
      </c>
      <c r="N1028" s="462">
        <v>2022</v>
      </c>
      <c r="O1028" s="463">
        <v>23</v>
      </c>
      <c r="P1028" s="464">
        <f t="shared" si="61"/>
        <v>23</v>
      </c>
      <c r="Q1028" s="462">
        <v>23</v>
      </c>
      <c r="R1028" s="465">
        <f t="shared" si="59"/>
        <v>1</v>
      </c>
      <c r="S1028" s="466">
        <f t="shared" si="60"/>
        <v>1</v>
      </c>
      <c r="T1028" s="467"/>
    </row>
    <row r="1029" spans="1:20" ht="16.5" hidden="1" customHeight="1">
      <c r="A1029" s="382" t="s">
        <v>111</v>
      </c>
      <c r="B1029" s="382" t="s">
        <v>2558</v>
      </c>
      <c r="C1029" s="382" t="s">
        <v>664</v>
      </c>
      <c r="D1029" s="382" t="s">
        <v>335</v>
      </c>
      <c r="E1029" s="382" t="s">
        <v>660</v>
      </c>
      <c r="F1029" s="382" t="s">
        <v>918</v>
      </c>
      <c r="G1029" s="382" t="s">
        <v>181</v>
      </c>
      <c r="H1029" s="382" t="s">
        <v>2634</v>
      </c>
      <c r="I1029" s="382" t="s">
        <v>504</v>
      </c>
      <c r="J1029" s="382" t="s">
        <v>2573</v>
      </c>
      <c r="K1029" s="382" t="s">
        <v>422</v>
      </c>
      <c r="L1029" s="461">
        <v>1</v>
      </c>
      <c r="M1029" s="382" t="s">
        <v>2574</v>
      </c>
      <c r="N1029" s="462">
        <v>2022</v>
      </c>
      <c r="O1029" s="463">
        <v>23</v>
      </c>
      <c r="P1029" s="464">
        <f t="shared" si="61"/>
        <v>23</v>
      </c>
      <c r="Q1029" s="462">
        <v>23</v>
      </c>
      <c r="R1029" s="465">
        <f t="shared" si="59"/>
        <v>1</v>
      </c>
      <c r="S1029" s="466">
        <f t="shared" si="60"/>
        <v>1</v>
      </c>
      <c r="T1029" s="467"/>
    </row>
    <row r="1030" spans="1:20" ht="16.5" hidden="1" customHeight="1">
      <c r="A1030" s="382" t="s">
        <v>111</v>
      </c>
      <c r="B1030" s="382" t="s">
        <v>2558</v>
      </c>
      <c r="C1030" s="382" t="s">
        <v>664</v>
      </c>
      <c r="D1030" s="382" t="s">
        <v>335</v>
      </c>
      <c r="E1030" s="382" t="s">
        <v>660</v>
      </c>
      <c r="F1030" s="382" t="s">
        <v>918</v>
      </c>
      <c r="G1030" s="382" t="s">
        <v>181</v>
      </c>
      <c r="H1030" s="382" t="s">
        <v>2634</v>
      </c>
      <c r="I1030" s="382" t="s">
        <v>505</v>
      </c>
      <c r="J1030" s="382" t="s">
        <v>2573</v>
      </c>
      <c r="K1030" s="382" t="s">
        <v>422</v>
      </c>
      <c r="L1030" s="461">
        <v>1</v>
      </c>
      <c r="M1030" s="382" t="s">
        <v>2574</v>
      </c>
      <c r="N1030" s="462">
        <v>2022</v>
      </c>
      <c r="O1030" s="463">
        <v>23</v>
      </c>
      <c r="P1030" s="464">
        <f t="shared" si="61"/>
        <v>23</v>
      </c>
      <c r="Q1030" s="462">
        <v>23</v>
      </c>
      <c r="R1030" s="465">
        <f t="shared" si="59"/>
        <v>1</v>
      </c>
      <c r="S1030" s="466">
        <f t="shared" si="60"/>
        <v>1</v>
      </c>
      <c r="T1030" s="467"/>
    </row>
    <row r="1031" spans="1:20" ht="16.5" hidden="1" customHeight="1">
      <c r="A1031" s="382" t="s">
        <v>111</v>
      </c>
      <c r="B1031" s="382" t="s">
        <v>2558</v>
      </c>
      <c r="C1031" s="382" t="s">
        <v>664</v>
      </c>
      <c r="D1031" s="382" t="s">
        <v>335</v>
      </c>
      <c r="E1031" s="382" t="s">
        <v>660</v>
      </c>
      <c r="F1031" s="382" t="s">
        <v>918</v>
      </c>
      <c r="G1031" s="382" t="s">
        <v>181</v>
      </c>
      <c r="H1031" s="382" t="s">
        <v>2634</v>
      </c>
      <c r="I1031" s="382" t="s">
        <v>514</v>
      </c>
      <c r="J1031" s="382" t="s">
        <v>2573</v>
      </c>
      <c r="K1031" s="382" t="s">
        <v>422</v>
      </c>
      <c r="L1031" s="461">
        <v>1</v>
      </c>
      <c r="M1031" s="382" t="s">
        <v>2617</v>
      </c>
      <c r="N1031" s="462">
        <v>2022</v>
      </c>
      <c r="O1031" s="463">
        <v>23</v>
      </c>
      <c r="P1031" s="464">
        <f t="shared" si="61"/>
        <v>23</v>
      </c>
      <c r="Q1031" s="462">
        <v>23</v>
      </c>
      <c r="R1031" s="465">
        <f t="shared" si="59"/>
        <v>1</v>
      </c>
      <c r="S1031" s="466">
        <f t="shared" si="60"/>
        <v>1</v>
      </c>
      <c r="T1031" s="467"/>
    </row>
    <row r="1032" spans="1:20" ht="16.5" hidden="1" customHeight="1">
      <c r="A1032" s="382" t="s">
        <v>111</v>
      </c>
      <c r="B1032" s="382" t="s">
        <v>2558</v>
      </c>
      <c r="C1032" s="382" t="s">
        <v>664</v>
      </c>
      <c r="D1032" s="382" t="s">
        <v>335</v>
      </c>
      <c r="E1032" s="382" t="s">
        <v>660</v>
      </c>
      <c r="F1032" s="382" t="s">
        <v>918</v>
      </c>
      <c r="G1032" s="382" t="s">
        <v>181</v>
      </c>
      <c r="H1032" s="382" t="s">
        <v>2634</v>
      </c>
      <c r="I1032" s="382" t="s">
        <v>2563</v>
      </c>
      <c r="J1032" s="382" t="s">
        <v>2573</v>
      </c>
      <c r="K1032" s="382" t="s">
        <v>422</v>
      </c>
      <c r="L1032" s="461">
        <v>1</v>
      </c>
      <c r="M1032" s="382" t="s">
        <v>2617</v>
      </c>
      <c r="N1032" s="462">
        <v>2022</v>
      </c>
      <c r="O1032" s="463">
        <v>23</v>
      </c>
      <c r="P1032" s="464">
        <f t="shared" si="61"/>
        <v>23</v>
      </c>
      <c r="Q1032" s="462">
        <v>23</v>
      </c>
      <c r="R1032" s="465">
        <f t="shared" si="59"/>
        <v>1</v>
      </c>
      <c r="S1032" s="466">
        <f t="shared" si="60"/>
        <v>1</v>
      </c>
      <c r="T1032" s="467"/>
    </row>
    <row r="1033" spans="1:20" ht="16.5" hidden="1" customHeight="1">
      <c r="A1033" s="382" t="s">
        <v>111</v>
      </c>
      <c r="B1033" s="382" t="s">
        <v>2558</v>
      </c>
      <c r="C1033" s="382" t="s">
        <v>664</v>
      </c>
      <c r="D1033" s="382" t="s">
        <v>335</v>
      </c>
      <c r="E1033" s="382" t="s">
        <v>660</v>
      </c>
      <c r="F1033" s="382" t="s">
        <v>918</v>
      </c>
      <c r="G1033" s="382" t="s">
        <v>181</v>
      </c>
      <c r="H1033" s="382" t="s">
        <v>2634</v>
      </c>
      <c r="I1033" s="382" t="s">
        <v>507</v>
      </c>
      <c r="J1033" s="382" t="s">
        <v>2573</v>
      </c>
      <c r="K1033" s="382" t="s">
        <v>422</v>
      </c>
      <c r="L1033" s="461">
        <v>1</v>
      </c>
      <c r="M1033" s="382" t="s">
        <v>2617</v>
      </c>
      <c r="N1033" s="462">
        <v>2022</v>
      </c>
      <c r="O1033" s="463">
        <v>23</v>
      </c>
      <c r="P1033" s="464">
        <f t="shared" si="61"/>
        <v>23</v>
      </c>
      <c r="Q1033" s="462">
        <v>23</v>
      </c>
      <c r="R1033" s="465">
        <f t="shared" si="59"/>
        <v>1</v>
      </c>
      <c r="S1033" s="466">
        <f t="shared" si="60"/>
        <v>1</v>
      </c>
      <c r="T1033" s="467"/>
    </row>
    <row r="1034" spans="1:20" ht="16.5" hidden="1" customHeight="1">
      <c r="A1034" s="382" t="s">
        <v>111</v>
      </c>
      <c r="B1034" s="382" t="s">
        <v>2558</v>
      </c>
      <c r="C1034" s="382" t="s">
        <v>664</v>
      </c>
      <c r="D1034" s="382" t="s">
        <v>335</v>
      </c>
      <c r="E1034" s="382" t="s">
        <v>660</v>
      </c>
      <c r="F1034" s="382" t="s">
        <v>918</v>
      </c>
      <c r="G1034" s="382" t="s">
        <v>181</v>
      </c>
      <c r="H1034" s="382" t="s">
        <v>2634</v>
      </c>
      <c r="I1034" s="382" t="s">
        <v>2564</v>
      </c>
      <c r="J1034" s="382" t="s">
        <v>2573</v>
      </c>
      <c r="K1034" s="382" t="s">
        <v>422</v>
      </c>
      <c r="L1034" s="461">
        <v>1</v>
      </c>
      <c r="M1034" s="382" t="s">
        <v>2617</v>
      </c>
      <c r="N1034" s="462">
        <v>2022</v>
      </c>
      <c r="O1034" s="463">
        <v>23</v>
      </c>
      <c r="P1034" s="464">
        <f t="shared" si="61"/>
        <v>23</v>
      </c>
      <c r="Q1034" s="462">
        <v>23</v>
      </c>
      <c r="R1034" s="465">
        <f t="shared" si="59"/>
        <v>1</v>
      </c>
      <c r="S1034" s="466">
        <f t="shared" si="60"/>
        <v>1</v>
      </c>
      <c r="T1034" s="467"/>
    </row>
    <row r="1035" spans="1:20" ht="16.5" hidden="1" customHeight="1">
      <c r="A1035" s="382" t="s">
        <v>111</v>
      </c>
      <c r="B1035" s="382" t="s">
        <v>2558</v>
      </c>
      <c r="C1035" s="382" t="s">
        <v>664</v>
      </c>
      <c r="D1035" s="382" t="s">
        <v>335</v>
      </c>
      <c r="E1035" s="382" t="s">
        <v>660</v>
      </c>
      <c r="F1035" s="382" t="s">
        <v>918</v>
      </c>
      <c r="G1035" s="382" t="s">
        <v>181</v>
      </c>
      <c r="H1035" s="382" t="s">
        <v>2634</v>
      </c>
      <c r="I1035" s="382" t="s">
        <v>2565</v>
      </c>
      <c r="J1035" s="382" t="s">
        <v>2573</v>
      </c>
      <c r="K1035" s="382" t="s">
        <v>422</v>
      </c>
      <c r="L1035" s="461">
        <v>1</v>
      </c>
      <c r="M1035" s="382" t="s">
        <v>2617</v>
      </c>
      <c r="N1035" s="462">
        <v>2022</v>
      </c>
      <c r="O1035" s="463">
        <v>23</v>
      </c>
      <c r="P1035" s="464">
        <f t="shared" si="61"/>
        <v>23</v>
      </c>
      <c r="Q1035" s="462">
        <v>23</v>
      </c>
      <c r="R1035" s="465">
        <f t="shared" si="59"/>
        <v>1</v>
      </c>
      <c r="S1035" s="466">
        <f t="shared" si="60"/>
        <v>1</v>
      </c>
      <c r="T1035" s="467"/>
    </row>
    <row r="1036" spans="1:20" ht="16.5" hidden="1" customHeight="1">
      <c r="A1036" s="382" t="s">
        <v>111</v>
      </c>
      <c r="B1036" s="382" t="s">
        <v>2558</v>
      </c>
      <c r="C1036" s="382" t="s">
        <v>664</v>
      </c>
      <c r="D1036" s="382" t="s">
        <v>335</v>
      </c>
      <c r="E1036" s="382" t="s">
        <v>660</v>
      </c>
      <c r="F1036" s="382" t="s">
        <v>918</v>
      </c>
      <c r="G1036" s="382" t="s">
        <v>181</v>
      </c>
      <c r="H1036" s="382" t="s">
        <v>2634</v>
      </c>
      <c r="I1036" s="382" t="s">
        <v>509</v>
      </c>
      <c r="J1036" s="382" t="s">
        <v>2573</v>
      </c>
      <c r="K1036" s="382" t="s">
        <v>422</v>
      </c>
      <c r="L1036" s="461">
        <v>1</v>
      </c>
      <c r="M1036" s="382" t="s">
        <v>2617</v>
      </c>
      <c r="N1036" s="462">
        <v>2022</v>
      </c>
      <c r="O1036" s="463">
        <v>23</v>
      </c>
      <c r="P1036" s="464">
        <f t="shared" si="61"/>
        <v>23</v>
      </c>
      <c r="Q1036" s="462">
        <v>23</v>
      </c>
      <c r="R1036" s="465">
        <f t="shared" si="59"/>
        <v>1</v>
      </c>
      <c r="S1036" s="466">
        <f t="shared" si="60"/>
        <v>1</v>
      </c>
      <c r="T1036" s="467"/>
    </row>
    <row r="1037" spans="1:20" ht="16.5" hidden="1" customHeight="1">
      <c r="A1037" s="382" t="s">
        <v>111</v>
      </c>
      <c r="B1037" s="382" t="s">
        <v>2558</v>
      </c>
      <c r="C1037" s="382" t="s">
        <v>664</v>
      </c>
      <c r="D1037" s="382" t="s">
        <v>335</v>
      </c>
      <c r="E1037" s="382" t="s">
        <v>660</v>
      </c>
      <c r="F1037" s="382" t="s">
        <v>918</v>
      </c>
      <c r="G1037" s="382" t="s">
        <v>181</v>
      </c>
      <c r="H1037" s="382" t="s">
        <v>2634</v>
      </c>
      <c r="I1037" s="382" t="s">
        <v>2566</v>
      </c>
      <c r="J1037" s="382" t="s">
        <v>2573</v>
      </c>
      <c r="K1037" s="382" t="s">
        <v>422</v>
      </c>
      <c r="L1037" s="461">
        <v>1</v>
      </c>
      <c r="M1037" s="382" t="s">
        <v>2617</v>
      </c>
      <c r="N1037" s="462">
        <v>2022</v>
      </c>
      <c r="O1037" s="463">
        <v>23</v>
      </c>
      <c r="P1037" s="464">
        <f t="shared" si="61"/>
        <v>23</v>
      </c>
      <c r="Q1037" s="462">
        <v>23</v>
      </c>
      <c r="R1037" s="465">
        <f t="shared" si="59"/>
        <v>1</v>
      </c>
      <c r="S1037" s="466">
        <f t="shared" si="60"/>
        <v>1</v>
      </c>
      <c r="T1037" s="467"/>
    </row>
    <row r="1038" spans="1:20" ht="16.5" hidden="1" customHeight="1">
      <c r="A1038" s="382" t="s">
        <v>111</v>
      </c>
      <c r="B1038" s="382" t="s">
        <v>2558</v>
      </c>
      <c r="C1038" s="382" t="s">
        <v>664</v>
      </c>
      <c r="D1038" s="382" t="s">
        <v>335</v>
      </c>
      <c r="E1038" s="382" t="s">
        <v>660</v>
      </c>
      <c r="F1038" s="382" t="s">
        <v>918</v>
      </c>
      <c r="G1038" s="382" t="s">
        <v>181</v>
      </c>
      <c r="H1038" s="382" t="s">
        <v>2634</v>
      </c>
      <c r="I1038" s="382" t="s">
        <v>2567</v>
      </c>
      <c r="J1038" s="382" t="s">
        <v>2573</v>
      </c>
      <c r="K1038" s="382" t="s">
        <v>422</v>
      </c>
      <c r="L1038" s="461">
        <v>1</v>
      </c>
      <c r="M1038" s="382" t="s">
        <v>2617</v>
      </c>
      <c r="N1038" s="462">
        <v>2022</v>
      </c>
      <c r="O1038" s="463">
        <v>23</v>
      </c>
      <c r="P1038" s="464">
        <f t="shared" si="61"/>
        <v>23</v>
      </c>
      <c r="Q1038" s="462">
        <v>23</v>
      </c>
      <c r="R1038" s="465">
        <f t="shared" si="59"/>
        <v>1</v>
      </c>
      <c r="S1038" s="466">
        <f t="shared" si="60"/>
        <v>1</v>
      </c>
      <c r="T1038" s="467"/>
    </row>
    <row r="1039" spans="1:20" ht="16.5" hidden="1" customHeight="1">
      <c r="A1039" s="382" t="s">
        <v>111</v>
      </c>
      <c r="B1039" s="382" t="s">
        <v>2558</v>
      </c>
      <c r="C1039" s="382" t="s">
        <v>664</v>
      </c>
      <c r="D1039" s="382" t="s">
        <v>335</v>
      </c>
      <c r="E1039" s="382" t="s">
        <v>660</v>
      </c>
      <c r="F1039" s="382" t="s">
        <v>918</v>
      </c>
      <c r="G1039" s="382" t="s">
        <v>181</v>
      </c>
      <c r="H1039" s="382" t="s">
        <v>2634</v>
      </c>
      <c r="I1039" s="382" t="s">
        <v>2568</v>
      </c>
      <c r="J1039" s="382" t="s">
        <v>2573</v>
      </c>
      <c r="K1039" s="382" t="s">
        <v>422</v>
      </c>
      <c r="L1039" s="461">
        <v>1</v>
      </c>
      <c r="M1039" s="382" t="s">
        <v>2617</v>
      </c>
      <c r="N1039" s="462">
        <v>2022</v>
      </c>
      <c r="O1039" s="463">
        <v>23</v>
      </c>
      <c r="P1039" s="464">
        <f t="shared" si="61"/>
        <v>23</v>
      </c>
      <c r="Q1039" s="462">
        <v>23</v>
      </c>
      <c r="R1039" s="465">
        <f t="shared" si="59"/>
        <v>1</v>
      </c>
      <c r="S1039" s="466">
        <f t="shared" si="60"/>
        <v>1</v>
      </c>
      <c r="T1039" s="467"/>
    </row>
    <row r="1040" spans="1:20" ht="16.5" hidden="1" customHeight="1">
      <c r="A1040" s="382" t="s">
        <v>111</v>
      </c>
      <c r="B1040" s="382" t="s">
        <v>2558</v>
      </c>
      <c r="C1040" s="382" t="s">
        <v>664</v>
      </c>
      <c r="D1040" s="382" t="s">
        <v>335</v>
      </c>
      <c r="E1040" s="382" t="s">
        <v>660</v>
      </c>
      <c r="F1040" s="382" t="s">
        <v>918</v>
      </c>
      <c r="G1040" s="382" t="s">
        <v>181</v>
      </c>
      <c r="H1040" s="382" t="s">
        <v>2634</v>
      </c>
      <c r="I1040" s="382" t="s">
        <v>2569</v>
      </c>
      <c r="J1040" s="382" t="s">
        <v>2575</v>
      </c>
      <c r="K1040" s="382" t="s">
        <v>426</v>
      </c>
      <c r="L1040" s="461">
        <v>0.05</v>
      </c>
      <c r="M1040" s="382" t="s">
        <v>2576</v>
      </c>
      <c r="N1040" s="462">
        <v>2022</v>
      </c>
      <c r="O1040" s="463">
        <v>23</v>
      </c>
      <c r="P1040" s="464">
        <f t="shared" si="61"/>
        <v>2</v>
      </c>
      <c r="Q1040" s="469">
        <v>1</v>
      </c>
      <c r="R1040" s="465">
        <f t="shared" si="59"/>
        <v>0.5</v>
      </c>
      <c r="S1040" s="466">
        <f t="shared" si="60"/>
        <v>4.3478260869565216E-2</v>
      </c>
      <c r="T1040" s="468" t="s">
        <v>2753</v>
      </c>
    </row>
    <row r="1041" spans="1:20" ht="16.5" hidden="1" customHeight="1">
      <c r="A1041" s="382" t="s">
        <v>111</v>
      </c>
      <c r="B1041" s="382" t="s">
        <v>2558</v>
      </c>
      <c r="C1041" s="382" t="s">
        <v>664</v>
      </c>
      <c r="D1041" s="382" t="s">
        <v>335</v>
      </c>
      <c r="E1041" s="382" t="s">
        <v>660</v>
      </c>
      <c r="F1041" s="382" t="s">
        <v>918</v>
      </c>
      <c r="G1041" s="382" t="s">
        <v>181</v>
      </c>
      <c r="H1041" s="382" t="s">
        <v>2634</v>
      </c>
      <c r="I1041" s="382" t="s">
        <v>2570</v>
      </c>
      <c r="J1041" s="382" t="s">
        <v>2575</v>
      </c>
      <c r="K1041" s="382" t="s">
        <v>426</v>
      </c>
      <c r="L1041" s="461">
        <v>0.05</v>
      </c>
      <c r="M1041" s="382" t="s">
        <v>2576</v>
      </c>
      <c r="N1041" s="462">
        <v>2022</v>
      </c>
      <c r="O1041" s="463">
        <v>23</v>
      </c>
      <c r="P1041" s="464">
        <f t="shared" si="61"/>
        <v>2</v>
      </c>
      <c r="Q1041" s="469">
        <v>5</v>
      </c>
      <c r="R1041" s="465">
        <f t="shared" si="59"/>
        <v>2.5</v>
      </c>
      <c r="S1041" s="466">
        <f t="shared" si="60"/>
        <v>0.21739130434782608</v>
      </c>
      <c r="T1041" s="468" t="s">
        <v>2753</v>
      </c>
    </row>
    <row r="1042" spans="1:20" ht="16.5" hidden="1" customHeight="1">
      <c r="A1042" s="382" t="s">
        <v>111</v>
      </c>
      <c r="B1042" s="382" t="s">
        <v>2558</v>
      </c>
      <c r="C1042" s="382" t="s">
        <v>664</v>
      </c>
      <c r="D1042" s="382" t="s">
        <v>335</v>
      </c>
      <c r="E1042" s="382" t="s">
        <v>660</v>
      </c>
      <c r="F1042" s="382" t="s">
        <v>918</v>
      </c>
      <c r="G1042" s="382" t="s">
        <v>181</v>
      </c>
      <c r="H1042" s="382" t="s">
        <v>2634</v>
      </c>
      <c r="I1042" s="382" t="s">
        <v>516</v>
      </c>
      <c r="J1042" s="382" t="s">
        <v>2575</v>
      </c>
      <c r="K1042" s="382" t="s">
        <v>426</v>
      </c>
      <c r="L1042" s="461">
        <v>0.05</v>
      </c>
      <c r="M1042" s="382" t="s">
        <v>2576</v>
      </c>
      <c r="N1042" s="462">
        <v>2022</v>
      </c>
      <c r="O1042" s="463">
        <v>23</v>
      </c>
      <c r="P1042" s="464">
        <f t="shared" si="61"/>
        <v>2</v>
      </c>
      <c r="Q1042" s="469">
        <v>5</v>
      </c>
      <c r="R1042" s="465">
        <f t="shared" si="59"/>
        <v>2.5</v>
      </c>
      <c r="S1042" s="466">
        <f t="shared" si="60"/>
        <v>0.21739130434782608</v>
      </c>
      <c r="T1042" s="468" t="s">
        <v>2753</v>
      </c>
    </row>
    <row r="1043" spans="1:20" ht="16.5" hidden="1" customHeight="1">
      <c r="A1043" s="382" t="s">
        <v>111</v>
      </c>
      <c r="B1043" s="382" t="s">
        <v>2558</v>
      </c>
      <c r="C1043" s="382" t="s">
        <v>664</v>
      </c>
      <c r="D1043" s="382" t="s">
        <v>335</v>
      </c>
      <c r="E1043" s="382" t="s">
        <v>660</v>
      </c>
      <c r="F1043" s="382" t="s">
        <v>918</v>
      </c>
      <c r="G1043" s="382" t="s">
        <v>181</v>
      </c>
      <c r="H1043" s="382" t="s">
        <v>2634</v>
      </c>
      <c r="I1043" s="382" t="s">
        <v>2571</v>
      </c>
      <c r="J1043" s="382" t="s">
        <v>2575</v>
      </c>
      <c r="K1043" s="382" t="s">
        <v>426</v>
      </c>
      <c r="L1043" s="461">
        <v>0.05</v>
      </c>
      <c r="M1043" s="382" t="s">
        <v>2576</v>
      </c>
      <c r="N1043" s="462">
        <v>2022</v>
      </c>
      <c r="O1043" s="463">
        <v>23</v>
      </c>
      <c r="P1043" s="464">
        <f t="shared" si="61"/>
        <v>2</v>
      </c>
      <c r="Q1043" s="469">
        <v>6</v>
      </c>
      <c r="R1043" s="465">
        <f t="shared" si="59"/>
        <v>3</v>
      </c>
      <c r="S1043" s="466">
        <f t="shared" si="60"/>
        <v>0.2608695652173913</v>
      </c>
      <c r="T1043" s="468" t="s">
        <v>2753</v>
      </c>
    </row>
    <row r="1044" spans="1:20" ht="16.5" hidden="1" customHeight="1">
      <c r="A1044" s="382" t="s">
        <v>111</v>
      </c>
      <c r="B1044" s="382" t="s">
        <v>2558</v>
      </c>
      <c r="C1044" s="382" t="s">
        <v>664</v>
      </c>
      <c r="D1044" s="382" t="s">
        <v>335</v>
      </c>
      <c r="E1044" s="382" t="s">
        <v>660</v>
      </c>
      <c r="F1044" s="382" t="s">
        <v>918</v>
      </c>
      <c r="G1044" s="382" t="s">
        <v>181</v>
      </c>
      <c r="H1044" s="382" t="s">
        <v>2634</v>
      </c>
      <c r="I1044" s="382" t="s">
        <v>523</v>
      </c>
      <c r="J1044" s="382" t="s">
        <v>2573</v>
      </c>
      <c r="K1044" s="382" t="s">
        <v>422</v>
      </c>
      <c r="L1044" s="461">
        <v>1</v>
      </c>
      <c r="M1044" s="382" t="s">
        <v>2617</v>
      </c>
      <c r="N1044" s="462">
        <v>2022</v>
      </c>
      <c r="O1044" s="463">
        <v>23</v>
      </c>
      <c r="P1044" s="464">
        <f t="shared" si="61"/>
        <v>23</v>
      </c>
      <c r="Q1044" s="462">
        <v>23</v>
      </c>
      <c r="R1044" s="465">
        <f t="shared" si="59"/>
        <v>1</v>
      </c>
      <c r="S1044" s="466">
        <f t="shared" si="60"/>
        <v>1</v>
      </c>
      <c r="T1044" s="467"/>
    </row>
    <row r="1045" spans="1:20" ht="16.5" hidden="1" customHeight="1">
      <c r="A1045" s="382" t="s">
        <v>111</v>
      </c>
      <c r="B1045" s="382" t="s">
        <v>2558</v>
      </c>
      <c r="C1045" s="382" t="s">
        <v>664</v>
      </c>
      <c r="D1045" s="382" t="s">
        <v>335</v>
      </c>
      <c r="E1045" s="382" t="s">
        <v>660</v>
      </c>
      <c r="F1045" s="382" t="s">
        <v>918</v>
      </c>
      <c r="G1045" s="382" t="s">
        <v>181</v>
      </c>
      <c r="H1045" s="382" t="s">
        <v>2634</v>
      </c>
      <c r="I1045" s="382" t="s">
        <v>522</v>
      </c>
      <c r="J1045" s="382" t="s">
        <v>2573</v>
      </c>
      <c r="K1045" s="382" t="s">
        <v>422</v>
      </c>
      <c r="L1045" s="461">
        <v>1</v>
      </c>
      <c r="M1045" s="382" t="s">
        <v>2617</v>
      </c>
      <c r="N1045" s="462">
        <v>2022</v>
      </c>
      <c r="O1045" s="463">
        <v>23</v>
      </c>
      <c r="P1045" s="464">
        <f t="shared" si="61"/>
        <v>23</v>
      </c>
      <c r="Q1045" s="462">
        <v>23</v>
      </c>
      <c r="R1045" s="465">
        <f t="shared" si="59"/>
        <v>1</v>
      </c>
      <c r="S1045" s="466">
        <f t="shared" si="60"/>
        <v>1</v>
      </c>
      <c r="T1045" s="467"/>
    </row>
    <row r="1046" spans="1:20" ht="16.5" hidden="1" customHeight="1">
      <c r="A1046" s="382" t="s">
        <v>111</v>
      </c>
      <c r="B1046" s="382" t="s">
        <v>2558</v>
      </c>
      <c r="C1046" s="382" t="s">
        <v>664</v>
      </c>
      <c r="D1046" s="382" t="s">
        <v>335</v>
      </c>
      <c r="E1046" s="382" t="s">
        <v>660</v>
      </c>
      <c r="F1046" s="382" t="s">
        <v>918</v>
      </c>
      <c r="G1046" s="382" t="s">
        <v>181</v>
      </c>
      <c r="H1046" s="382" t="s">
        <v>2634</v>
      </c>
      <c r="I1046" s="382" t="s">
        <v>524</v>
      </c>
      <c r="J1046" s="382" t="s">
        <v>2573</v>
      </c>
      <c r="K1046" s="382" t="s">
        <v>422</v>
      </c>
      <c r="L1046" s="461">
        <v>1</v>
      </c>
      <c r="M1046" s="382" t="s">
        <v>2617</v>
      </c>
      <c r="N1046" s="462">
        <v>2022</v>
      </c>
      <c r="O1046" s="463">
        <v>23</v>
      </c>
      <c r="P1046" s="464">
        <f t="shared" si="61"/>
        <v>23</v>
      </c>
      <c r="Q1046" s="462">
        <v>23</v>
      </c>
      <c r="R1046" s="465">
        <f t="shared" si="59"/>
        <v>1</v>
      </c>
      <c r="S1046" s="466">
        <f t="shared" si="60"/>
        <v>1</v>
      </c>
      <c r="T1046" s="467"/>
    </row>
    <row r="1047" spans="1:20" ht="16.5" hidden="1" customHeight="1">
      <c r="A1047" s="382" t="s">
        <v>111</v>
      </c>
      <c r="B1047" s="382" t="s">
        <v>2558</v>
      </c>
      <c r="C1047" s="382" t="s">
        <v>664</v>
      </c>
      <c r="D1047" s="382" t="s">
        <v>335</v>
      </c>
      <c r="E1047" s="382" t="s">
        <v>660</v>
      </c>
      <c r="F1047" s="382" t="s">
        <v>918</v>
      </c>
      <c r="G1047" s="382" t="s">
        <v>181</v>
      </c>
      <c r="H1047" s="382" t="s">
        <v>2635</v>
      </c>
      <c r="I1047" s="382" t="s">
        <v>502</v>
      </c>
      <c r="J1047" s="382" t="s">
        <v>2619</v>
      </c>
      <c r="K1047" s="382" t="s">
        <v>422</v>
      </c>
      <c r="L1047" s="461">
        <v>1</v>
      </c>
      <c r="M1047" s="382" t="s">
        <v>2574</v>
      </c>
      <c r="N1047" s="462">
        <v>2022</v>
      </c>
      <c r="O1047" s="463">
        <v>68</v>
      </c>
      <c r="P1047" s="464">
        <f t="shared" si="61"/>
        <v>68</v>
      </c>
      <c r="Q1047" s="462">
        <v>68</v>
      </c>
      <c r="R1047" s="465">
        <f t="shared" si="59"/>
        <v>1</v>
      </c>
      <c r="S1047" s="466">
        <f t="shared" si="60"/>
        <v>1</v>
      </c>
      <c r="T1047" s="467"/>
    </row>
    <row r="1048" spans="1:20" ht="16.5" hidden="1" customHeight="1">
      <c r="A1048" s="382" t="s">
        <v>111</v>
      </c>
      <c r="B1048" s="382" t="s">
        <v>2558</v>
      </c>
      <c r="C1048" s="382" t="s">
        <v>664</v>
      </c>
      <c r="D1048" s="382" t="s">
        <v>335</v>
      </c>
      <c r="E1048" s="382" t="s">
        <v>660</v>
      </c>
      <c r="F1048" s="382" t="s">
        <v>918</v>
      </c>
      <c r="G1048" s="382" t="s">
        <v>181</v>
      </c>
      <c r="H1048" s="382" t="s">
        <v>2635</v>
      </c>
      <c r="I1048" s="382" t="s">
        <v>506</v>
      </c>
      <c r="J1048" s="382" t="s">
        <v>2619</v>
      </c>
      <c r="K1048" s="382" t="s">
        <v>422</v>
      </c>
      <c r="L1048" s="461">
        <v>1</v>
      </c>
      <c r="M1048" s="382" t="s">
        <v>2574</v>
      </c>
      <c r="N1048" s="462">
        <v>2022</v>
      </c>
      <c r="O1048" s="463">
        <v>68</v>
      </c>
      <c r="P1048" s="464">
        <f t="shared" si="61"/>
        <v>68</v>
      </c>
      <c r="Q1048" s="462">
        <v>68</v>
      </c>
      <c r="R1048" s="465">
        <f t="shared" si="59"/>
        <v>1</v>
      </c>
      <c r="S1048" s="466">
        <f t="shared" si="60"/>
        <v>1</v>
      </c>
      <c r="T1048" s="467"/>
    </row>
    <row r="1049" spans="1:20" ht="16.5" hidden="1" customHeight="1">
      <c r="A1049" s="382" t="s">
        <v>111</v>
      </c>
      <c r="B1049" s="382" t="s">
        <v>2558</v>
      </c>
      <c r="C1049" s="382" t="s">
        <v>664</v>
      </c>
      <c r="D1049" s="382" t="s">
        <v>335</v>
      </c>
      <c r="E1049" s="382" t="s">
        <v>660</v>
      </c>
      <c r="F1049" s="382" t="s">
        <v>918</v>
      </c>
      <c r="G1049" s="382" t="s">
        <v>181</v>
      </c>
      <c r="H1049" s="382" t="s">
        <v>2635</v>
      </c>
      <c r="I1049" s="382" t="s">
        <v>504</v>
      </c>
      <c r="J1049" s="382" t="s">
        <v>2619</v>
      </c>
      <c r="K1049" s="382" t="s">
        <v>422</v>
      </c>
      <c r="L1049" s="461">
        <v>1</v>
      </c>
      <c r="M1049" s="382" t="s">
        <v>2574</v>
      </c>
      <c r="N1049" s="462">
        <v>2022</v>
      </c>
      <c r="O1049" s="463">
        <v>68</v>
      </c>
      <c r="P1049" s="464">
        <f t="shared" si="61"/>
        <v>68</v>
      </c>
      <c r="Q1049" s="462">
        <v>68</v>
      </c>
      <c r="R1049" s="465">
        <f t="shared" si="59"/>
        <v>1</v>
      </c>
      <c r="S1049" s="466">
        <f t="shared" si="60"/>
        <v>1</v>
      </c>
      <c r="T1049" s="467"/>
    </row>
    <row r="1050" spans="1:20" ht="16.5" hidden="1" customHeight="1">
      <c r="A1050" s="382" t="s">
        <v>111</v>
      </c>
      <c r="B1050" s="382" t="s">
        <v>2558</v>
      </c>
      <c r="C1050" s="382" t="s">
        <v>664</v>
      </c>
      <c r="D1050" s="382" t="s">
        <v>335</v>
      </c>
      <c r="E1050" s="382" t="s">
        <v>660</v>
      </c>
      <c r="F1050" s="382" t="s">
        <v>918</v>
      </c>
      <c r="G1050" s="382" t="s">
        <v>181</v>
      </c>
      <c r="H1050" s="382" t="s">
        <v>2635</v>
      </c>
      <c r="I1050" s="382" t="s">
        <v>505</v>
      </c>
      <c r="J1050" s="382" t="s">
        <v>2619</v>
      </c>
      <c r="K1050" s="382" t="s">
        <v>422</v>
      </c>
      <c r="L1050" s="461">
        <v>1</v>
      </c>
      <c r="M1050" s="382" t="s">
        <v>2574</v>
      </c>
      <c r="N1050" s="462">
        <v>2022</v>
      </c>
      <c r="O1050" s="463">
        <v>68</v>
      </c>
      <c r="P1050" s="464">
        <f t="shared" si="61"/>
        <v>68</v>
      </c>
      <c r="Q1050" s="462">
        <v>68</v>
      </c>
      <c r="R1050" s="465">
        <f t="shared" si="59"/>
        <v>1</v>
      </c>
      <c r="S1050" s="466">
        <f t="shared" si="60"/>
        <v>1</v>
      </c>
      <c r="T1050" s="467"/>
    </row>
    <row r="1051" spans="1:20" ht="16.5" hidden="1" customHeight="1">
      <c r="A1051" s="382" t="s">
        <v>111</v>
      </c>
      <c r="B1051" s="382" t="s">
        <v>2558</v>
      </c>
      <c r="C1051" s="382" t="s">
        <v>664</v>
      </c>
      <c r="D1051" s="382" t="s">
        <v>335</v>
      </c>
      <c r="E1051" s="382" t="s">
        <v>660</v>
      </c>
      <c r="F1051" s="382" t="s">
        <v>918</v>
      </c>
      <c r="G1051" s="382" t="s">
        <v>181</v>
      </c>
      <c r="H1051" s="382" t="s">
        <v>2635</v>
      </c>
      <c r="I1051" s="382" t="s">
        <v>514</v>
      </c>
      <c r="J1051" s="382" t="s">
        <v>2619</v>
      </c>
      <c r="K1051" s="382" t="s">
        <v>422</v>
      </c>
      <c r="L1051" s="461">
        <v>1</v>
      </c>
      <c r="M1051" s="382" t="s">
        <v>2617</v>
      </c>
      <c r="N1051" s="462">
        <v>2022</v>
      </c>
      <c r="O1051" s="463">
        <v>68</v>
      </c>
      <c r="P1051" s="464">
        <f t="shared" si="61"/>
        <v>68</v>
      </c>
      <c r="Q1051" s="462">
        <v>68</v>
      </c>
      <c r="R1051" s="465">
        <f t="shared" ref="R1051:R1114" si="62">Q1051/P1051</f>
        <v>1</v>
      </c>
      <c r="S1051" s="466">
        <f t="shared" ref="S1051:S1114" si="63">Q1051/O1051</f>
        <v>1</v>
      </c>
      <c r="T1051" s="467"/>
    </row>
    <row r="1052" spans="1:20" ht="16.5" hidden="1" customHeight="1">
      <c r="A1052" s="382" t="s">
        <v>111</v>
      </c>
      <c r="B1052" s="382" t="s">
        <v>2558</v>
      </c>
      <c r="C1052" s="382" t="s">
        <v>664</v>
      </c>
      <c r="D1052" s="382" t="s">
        <v>335</v>
      </c>
      <c r="E1052" s="382" t="s">
        <v>660</v>
      </c>
      <c r="F1052" s="382" t="s">
        <v>918</v>
      </c>
      <c r="G1052" s="382" t="s">
        <v>181</v>
      </c>
      <c r="H1052" s="382" t="s">
        <v>2635</v>
      </c>
      <c r="I1052" s="382" t="s">
        <v>2563</v>
      </c>
      <c r="J1052" s="382" t="s">
        <v>2619</v>
      </c>
      <c r="K1052" s="382" t="s">
        <v>422</v>
      </c>
      <c r="L1052" s="461">
        <v>1</v>
      </c>
      <c r="M1052" s="382" t="s">
        <v>2617</v>
      </c>
      <c r="N1052" s="462">
        <v>2022</v>
      </c>
      <c r="O1052" s="463">
        <v>68</v>
      </c>
      <c r="P1052" s="464">
        <f t="shared" si="61"/>
        <v>68</v>
      </c>
      <c r="Q1052" s="462">
        <v>68</v>
      </c>
      <c r="R1052" s="465">
        <f t="shared" si="62"/>
        <v>1</v>
      </c>
      <c r="S1052" s="466">
        <f t="shared" si="63"/>
        <v>1</v>
      </c>
      <c r="T1052" s="467"/>
    </row>
    <row r="1053" spans="1:20" ht="16.5" hidden="1" customHeight="1">
      <c r="A1053" s="382" t="s">
        <v>111</v>
      </c>
      <c r="B1053" s="382" t="s">
        <v>2558</v>
      </c>
      <c r="C1053" s="382" t="s">
        <v>664</v>
      </c>
      <c r="D1053" s="382" t="s">
        <v>335</v>
      </c>
      <c r="E1053" s="382" t="s">
        <v>660</v>
      </c>
      <c r="F1053" s="382" t="s">
        <v>918</v>
      </c>
      <c r="G1053" s="382" t="s">
        <v>181</v>
      </c>
      <c r="H1053" s="382" t="s">
        <v>2635</v>
      </c>
      <c r="I1053" s="382" t="s">
        <v>507</v>
      </c>
      <c r="J1053" s="382" t="s">
        <v>2619</v>
      </c>
      <c r="K1053" s="382" t="s">
        <v>422</v>
      </c>
      <c r="L1053" s="461">
        <v>1</v>
      </c>
      <c r="M1053" s="382" t="s">
        <v>2617</v>
      </c>
      <c r="N1053" s="462">
        <v>2022</v>
      </c>
      <c r="O1053" s="463">
        <v>68</v>
      </c>
      <c r="P1053" s="464">
        <f t="shared" si="61"/>
        <v>68</v>
      </c>
      <c r="Q1053" s="462">
        <v>68</v>
      </c>
      <c r="R1053" s="465">
        <f t="shared" si="62"/>
        <v>1</v>
      </c>
      <c r="S1053" s="466">
        <f t="shared" si="63"/>
        <v>1</v>
      </c>
      <c r="T1053" s="467"/>
    </row>
    <row r="1054" spans="1:20" ht="16.5" hidden="1" customHeight="1">
      <c r="A1054" s="382" t="s">
        <v>111</v>
      </c>
      <c r="B1054" s="382" t="s">
        <v>2558</v>
      </c>
      <c r="C1054" s="382" t="s">
        <v>664</v>
      </c>
      <c r="D1054" s="382" t="s">
        <v>335</v>
      </c>
      <c r="E1054" s="382" t="s">
        <v>660</v>
      </c>
      <c r="F1054" s="382" t="s">
        <v>918</v>
      </c>
      <c r="G1054" s="382" t="s">
        <v>181</v>
      </c>
      <c r="H1054" s="382" t="s">
        <v>2635</v>
      </c>
      <c r="I1054" s="382" t="s">
        <v>2564</v>
      </c>
      <c r="J1054" s="382" t="s">
        <v>2619</v>
      </c>
      <c r="K1054" s="382" t="s">
        <v>422</v>
      </c>
      <c r="L1054" s="461">
        <v>1</v>
      </c>
      <c r="M1054" s="382" t="s">
        <v>2617</v>
      </c>
      <c r="N1054" s="462">
        <v>2022</v>
      </c>
      <c r="O1054" s="463">
        <v>68</v>
      </c>
      <c r="P1054" s="464">
        <f t="shared" si="61"/>
        <v>68</v>
      </c>
      <c r="Q1054" s="462">
        <v>68</v>
      </c>
      <c r="R1054" s="465">
        <f t="shared" si="62"/>
        <v>1</v>
      </c>
      <c r="S1054" s="466">
        <f t="shared" si="63"/>
        <v>1</v>
      </c>
      <c r="T1054" s="467"/>
    </row>
    <row r="1055" spans="1:20" ht="16.5" hidden="1" customHeight="1">
      <c r="A1055" s="382" t="s">
        <v>111</v>
      </c>
      <c r="B1055" s="382" t="s">
        <v>2558</v>
      </c>
      <c r="C1055" s="382" t="s">
        <v>664</v>
      </c>
      <c r="D1055" s="382" t="s">
        <v>335</v>
      </c>
      <c r="E1055" s="382" t="s">
        <v>660</v>
      </c>
      <c r="F1055" s="382" t="s">
        <v>918</v>
      </c>
      <c r="G1055" s="382" t="s">
        <v>181</v>
      </c>
      <c r="H1055" s="382" t="s">
        <v>2635</v>
      </c>
      <c r="I1055" s="382" t="s">
        <v>2565</v>
      </c>
      <c r="J1055" s="382" t="s">
        <v>2619</v>
      </c>
      <c r="K1055" s="382" t="s">
        <v>422</v>
      </c>
      <c r="L1055" s="461">
        <v>1</v>
      </c>
      <c r="M1055" s="382" t="s">
        <v>2617</v>
      </c>
      <c r="N1055" s="462">
        <v>2022</v>
      </c>
      <c r="O1055" s="463">
        <v>68</v>
      </c>
      <c r="P1055" s="464">
        <f t="shared" si="61"/>
        <v>68</v>
      </c>
      <c r="Q1055" s="462">
        <v>68</v>
      </c>
      <c r="R1055" s="465">
        <f t="shared" si="62"/>
        <v>1</v>
      </c>
      <c r="S1055" s="466">
        <f t="shared" si="63"/>
        <v>1</v>
      </c>
      <c r="T1055" s="467"/>
    </row>
    <row r="1056" spans="1:20" ht="16.5" hidden="1" customHeight="1">
      <c r="A1056" s="382" t="s">
        <v>111</v>
      </c>
      <c r="B1056" s="382" t="s">
        <v>2558</v>
      </c>
      <c r="C1056" s="382" t="s">
        <v>664</v>
      </c>
      <c r="D1056" s="382" t="s">
        <v>335</v>
      </c>
      <c r="E1056" s="382" t="s">
        <v>660</v>
      </c>
      <c r="F1056" s="382" t="s">
        <v>918</v>
      </c>
      <c r="G1056" s="382" t="s">
        <v>181</v>
      </c>
      <c r="H1056" s="382" t="s">
        <v>2635</v>
      </c>
      <c r="I1056" s="382" t="s">
        <v>509</v>
      </c>
      <c r="J1056" s="382" t="s">
        <v>2619</v>
      </c>
      <c r="K1056" s="382" t="s">
        <v>422</v>
      </c>
      <c r="L1056" s="461">
        <v>1</v>
      </c>
      <c r="M1056" s="382" t="s">
        <v>2617</v>
      </c>
      <c r="N1056" s="462">
        <v>2022</v>
      </c>
      <c r="O1056" s="463">
        <v>68</v>
      </c>
      <c r="P1056" s="464">
        <f t="shared" si="61"/>
        <v>68</v>
      </c>
      <c r="Q1056" s="462">
        <v>68</v>
      </c>
      <c r="R1056" s="465">
        <f t="shared" si="62"/>
        <v>1</v>
      </c>
      <c r="S1056" s="466">
        <f t="shared" si="63"/>
        <v>1</v>
      </c>
      <c r="T1056" s="467"/>
    </row>
    <row r="1057" spans="1:20" ht="16.5" hidden="1" customHeight="1">
      <c r="A1057" s="382" t="s">
        <v>111</v>
      </c>
      <c r="B1057" s="382" t="s">
        <v>2558</v>
      </c>
      <c r="C1057" s="382" t="s">
        <v>664</v>
      </c>
      <c r="D1057" s="382" t="s">
        <v>335</v>
      </c>
      <c r="E1057" s="382" t="s">
        <v>660</v>
      </c>
      <c r="F1057" s="382" t="s">
        <v>918</v>
      </c>
      <c r="G1057" s="382" t="s">
        <v>181</v>
      </c>
      <c r="H1057" s="382" t="s">
        <v>2635</v>
      </c>
      <c r="I1057" s="382" t="s">
        <v>2566</v>
      </c>
      <c r="J1057" s="382" t="s">
        <v>2619</v>
      </c>
      <c r="K1057" s="382" t="s">
        <v>422</v>
      </c>
      <c r="L1057" s="461">
        <v>1</v>
      </c>
      <c r="M1057" s="382" t="s">
        <v>2617</v>
      </c>
      <c r="N1057" s="462">
        <v>2022</v>
      </c>
      <c r="O1057" s="463">
        <v>68</v>
      </c>
      <c r="P1057" s="464">
        <f t="shared" si="61"/>
        <v>68</v>
      </c>
      <c r="Q1057" s="462">
        <v>68</v>
      </c>
      <c r="R1057" s="465">
        <f t="shared" si="62"/>
        <v>1</v>
      </c>
      <c r="S1057" s="466">
        <f t="shared" si="63"/>
        <v>1</v>
      </c>
      <c r="T1057" s="467"/>
    </row>
    <row r="1058" spans="1:20" ht="16.5" hidden="1" customHeight="1">
      <c r="A1058" s="382" t="s">
        <v>111</v>
      </c>
      <c r="B1058" s="382" t="s">
        <v>2558</v>
      </c>
      <c r="C1058" s="382" t="s">
        <v>664</v>
      </c>
      <c r="D1058" s="382" t="s">
        <v>335</v>
      </c>
      <c r="E1058" s="382" t="s">
        <v>660</v>
      </c>
      <c r="F1058" s="382" t="s">
        <v>918</v>
      </c>
      <c r="G1058" s="382" t="s">
        <v>181</v>
      </c>
      <c r="H1058" s="382" t="s">
        <v>2635</v>
      </c>
      <c r="I1058" s="382" t="s">
        <v>2567</v>
      </c>
      <c r="J1058" s="382" t="s">
        <v>2619</v>
      </c>
      <c r="K1058" s="382" t="s">
        <v>422</v>
      </c>
      <c r="L1058" s="461">
        <v>1</v>
      </c>
      <c r="M1058" s="382" t="s">
        <v>2617</v>
      </c>
      <c r="N1058" s="462">
        <v>2022</v>
      </c>
      <c r="O1058" s="463">
        <v>68</v>
      </c>
      <c r="P1058" s="464">
        <f t="shared" si="61"/>
        <v>68</v>
      </c>
      <c r="Q1058" s="462">
        <v>68</v>
      </c>
      <c r="R1058" s="465">
        <f t="shared" si="62"/>
        <v>1</v>
      </c>
      <c r="S1058" s="466">
        <f t="shared" si="63"/>
        <v>1</v>
      </c>
      <c r="T1058" s="467"/>
    </row>
    <row r="1059" spans="1:20" ht="16.5" hidden="1" customHeight="1">
      <c r="A1059" s="382" t="s">
        <v>111</v>
      </c>
      <c r="B1059" s="382" t="s">
        <v>2558</v>
      </c>
      <c r="C1059" s="382" t="s">
        <v>664</v>
      </c>
      <c r="D1059" s="382" t="s">
        <v>335</v>
      </c>
      <c r="E1059" s="382" t="s">
        <v>660</v>
      </c>
      <c r="F1059" s="382" t="s">
        <v>918</v>
      </c>
      <c r="G1059" s="382" t="s">
        <v>181</v>
      </c>
      <c r="H1059" s="382" t="s">
        <v>2635</v>
      </c>
      <c r="I1059" s="382" t="s">
        <v>2568</v>
      </c>
      <c r="J1059" s="382" t="s">
        <v>2619</v>
      </c>
      <c r="K1059" s="382" t="s">
        <v>422</v>
      </c>
      <c r="L1059" s="461">
        <v>1</v>
      </c>
      <c r="M1059" s="382" t="s">
        <v>2617</v>
      </c>
      <c r="N1059" s="462">
        <v>2022</v>
      </c>
      <c r="O1059" s="463">
        <v>68</v>
      </c>
      <c r="P1059" s="464">
        <f t="shared" si="61"/>
        <v>68</v>
      </c>
      <c r="Q1059" s="462">
        <v>68</v>
      </c>
      <c r="R1059" s="465">
        <f t="shared" si="62"/>
        <v>1</v>
      </c>
      <c r="S1059" s="466">
        <f t="shared" si="63"/>
        <v>1</v>
      </c>
      <c r="T1059" s="467"/>
    </row>
    <row r="1060" spans="1:20" ht="16.5" hidden="1" customHeight="1">
      <c r="A1060" s="382" t="s">
        <v>111</v>
      </c>
      <c r="B1060" s="382" t="s">
        <v>2558</v>
      </c>
      <c r="C1060" s="382" t="s">
        <v>664</v>
      </c>
      <c r="D1060" s="382" t="s">
        <v>335</v>
      </c>
      <c r="E1060" s="382" t="s">
        <v>660</v>
      </c>
      <c r="F1060" s="382" t="s">
        <v>918</v>
      </c>
      <c r="G1060" s="382" t="s">
        <v>181</v>
      </c>
      <c r="H1060" s="382" t="s">
        <v>2635</v>
      </c>
      <c r="I1060" s="382" t="s">
        <v>2569</v>
      </c>
      <c r="J1060" s="382" t="s">
        <v>2620</v>
      </c>
      <c r="K1060" s="382" t="s">
        <v>426</v>
      </c>
      <c r="L1060" s="461">
        <v>0.05</v>
      </c>
      <c r="M1060" s="382" t="s">
        <v>2576</v>
      </c>
      <c r="N1060" s="462">
        <v>2022</v>
      </c>
      <c r="O1060" s="463">
        <v>68</v>
      </c>
      <c r="P1060" s="464">
        <f t="shared" si="61"/>
        <v>4</v>
      </c>
      <c r="Q1060" s="469">
        <v>9</v>
      </c>
      <c r="R1060" s="465">
        <f t="shared" si="62"/>
        <v>2.25</v>
      </c>
      <c r="S1060" s="466">
        <f t="shared" si="63"/>
        <v>0.13235294117647059</v>
      </c>
      <c r="T1060" s="468" t="s">
        <v>2753</v>
      </c>
    </row>
    <row r="1061" spans="1:20" ht="16.5" hidden="1" customHeight="1">
      <c r="A1061" s="382" t="s">
        <v>111</v>
      </c>
      <c r="B1061" s="382" t="s">
        <v>2558</v>
      </c>
      <c r="C1061" s="382" t="s">
        <v>664</v>
      </c>
      <c r="D1061" s="382" t="s">
        <v>335</v>
      </c>
      <c r="E1061" s="382" t="s">
        <v>660</v>
      </c>
      <c r="F1061" s="382" t="s">
        <v>918</v>
      </c>
      <c r="G1061" s="382" t="s">
        <v>181</v>
      </c>
      <c r="H1061" s="382" t="s">
        <v>2635</v>
      </c>
      <c r="I1061" s="382" t="s">
        <v>2570</v>
      </c>
      <c r="J1061" s="382" t="s">
        <v>2620</v>
      </c>
      <c r="K1061" s="382" t="s">
        <v>426</v>
      </c>
      <c r="L1061" s="461">
        <v>0.05</v>
      </c>
      <c r="M1061" s="382" t="s">
        <v>2576</v>
      </c>
      <c r="N1061" s="462">
        <v>2022</v>
      </c>
      <c r="O1061" s="463">
        <v>68</v>
      </c>
      <c r="P1061" s="464">
        <f t="shared" si="61"/>
        <v>4</v>
      </c>
      <c r="Q1061" s="469">
        <v>13</v>
      </c>
      <c r="R1061" s="465">
        <f t="shared" si="62"/>
        <v>3.25</v>
      </c>
      <c r="S1061" s="466">
        <f t="shared" si="63"/>
        <v>0.19117647058823528</v>
      </c>
      <c r="T1061" s="468" t="s">
        <v>2753</v>
      </c>
    </row>
    <row r="1062" spans="1:20" ht="16.5" hidden="1" customHeight="1">
      <c r="A1062" s="382" t="s">
        <v>111</v>
      </c>
      <c r="B1062" s="382" t="s">
        <v>2558</v>
      </c>
      <c r="C1062" s="382" t="s">
        <v>664</v>
      </c>
      <c r="D1062" s="382" t="s">
        <v>335</v>
      </c>
      <c r="E1062" s="382" t="s">
        <v>660</v>
      </c>
      <c r="F1062" s="382" t="s">
        <v>918</v>
      </c>
      <c r="G1062" s="382" t="s">
        <v>181</v>
      </c>
      <c r="H1062" s="382" t="s">
        <v>2635</v>
      </c>
      <c r="I1062" s="382" t="s">
        <v>516</v>
      </c>
      <c r="J1062" s="382" t="s">
        <v>2620</v>
      </c>
      <c r="K1062" s="382" t="s">
        <v>426</v>
      </c>
      <c r="L1062" s="461">
        <v>0.05</v>
      </c>
      <c r="M1062" s="382" t="s">
        <v>2576</v>
      </c>
      <c r="N1062" s="462">
        <v>2022</v>
      </c>
      <c r="O1062" s="463">
        <v>68</v>
      </c>
      <c r="P1062" s="464">
        <f t="shared" si="61"/>
        <v>4</v>
      </c>
      <c r="Q1062" s="469">
        <v>13</v>
      </c>
      <c r="R1062" s="465">
        <f t="shared" si="62"/>
        <v>3.25</v>
      </c>
      <c r="S1062" s="466">
        <f t="shared" si="63"/>
        <v>0.19117647058823528</v>
      </c>
      <c r="T1062" s="468" t="s">
        <v>2753</v>
      </c>
    </row>
    <row r="1063" spans="1:20" ht="16.5" hidden="1" customHeight="1">
      <c r="A1063" s="382" t="s">
        <v>111</v>
      </c>
      <c r="B1063" s="382" t="s">
        <v>2558</v>
      </c>
      <c r="C1063" s="382" t="s">
        <v>664</v>
      </c>
      <c r="D1063" s="382" t="s">
        <v>335</v>
      </c>
      <c r="E1063" s="382" t="s">
        <v>660</v>
      </c>
      <c r="F1063" s="382" t="s">
        <v>918</v>
      </c>
      <c r="G1063" s="382" t="s">
        <v>181</v>
      </c>
      <c r="H1063" s="382" t="s">
        <v>2635</v>
      </c>
      <c r="I1063" s="382" t="s">
        <v>2571</v>
      </c>
      <c r="J1063" s="382" t="s">
        <v>2620</v>
      </c>
      <c r="K1063" s="382" t="s">
        <v>426</v>
      </c>
      <c r="L1063" s="461">
        <v>0.05</v>
      </c>
      <c r="M1063" s="382" t="s">
        <v>2576</v>
      </c>
      <c r="N1063" s="462">
        <v>2022</v>
      </c>
      <c r="O1063" s="463">
        <v>68</v>
      </c>
      <c r="P1063" s="464">
        <f t="shared" si="61"/>
        <v>4</v>
      </c>
      <c r="Q1063" s="469">
        <v>9</v>
      </c>
      <c r="R1063" s="465">
        <f t="shared" si="62"/>
        <v>2.25</v>
      </c>
      <c r="S1063" s="466">
        <f t="shared" si="63"/>
        <v>0.13235294117647059</v>
      </c>
      <c r="T1063" s="468" t="s">
        <v>2753</v>
      </c>
    </row>
    <row r="1064" spans="1:20" ht="16.5" hidden="1" customHeight="1">
      <c r="A1064" s="382" t="s">
        <v>111</v>
      </c>
      <c r="B1064" s="382" t="s">
        <v>2558</v>
      </c>
      <c r="C1064" s="382" t="s">
        <v>664</v>
      </c>
      <c r="D1064" s="382" t="s">
        <v>335</v>
      </c>
      <c r="E1064" s="382" t="s">
        <v>660</v>
      </c>
      <c r="F1064" s="382" t="s">
        <v>918</v>
      </c>
      <c r="G1064" s="382" t="s">
        <v>181</v>
      </c>
      <c r="H1064" s="382" t="s">
        <v>2635</v>
      </c>
      <c r="I1064" s="382" t="s">
        <v>523</v>
      </c>
      <c r="J1064" s="382" t="s">
        <v>2619</v>
      </c>
      <c r="K1064" s="382" t="s">
        <v>422</v>
      </c>
      <c r="L1064" s="461">
        <v>1</v>
      </c>
      <c r="M1064" s="382" t="s">
        <v>2617</v>
      </c>
      <c r="N1064" s="462">
        <v>2022</v>
      </c>
      <c r="O1064" s="463">
        <v>68</v>
      </c>
      <c r="P1064" s="464">
        <f t="shared" si="61"/>
        <v>68</v>
      </c>
      <c r="Q1064" s="462">
        <v>68</v>
      </c>
      <c r="R1064" s="465">
        <f t="shared" si="62"/>
        <v>1</v>
      </c>
      <c r="S1064" s="466">
        <f t="shared" si="63"/>
        <v>1</v>
      </c>
      <c r="T1064" s="467"/>
    </row>
    <row r="1065" spans="1:20" ht="16.5" hidden="1" customHeight="1">
      <c r="A1065" s="382" t="s">
        <v>111</v>
      </c>
      <c r="B1065" s="382" t="s">
        <v>2558</v>
      </c>
      <c r="C1065" s="382" t="s">
        <v>664</v>
      </c>
      <c r="D1065" s="382" t="s">
        <v>335</v>
      </c>
      <c r="E1065" s="382" t="s">
        <v>660</v>
      </c>
      <c r="F1065" s="382" t="s">
        <v>918</v>
      </c>
      <c r="G1065" s="382" t="s">
        <v>181</v>
      </c>
      <c r="H1065" s="382" t="s">
        <v>2635</v>
      </c>
      <c r="I1065" s="382" t="s">
        <v>522</v>
      </c>
      <c r="J1065" s="382" t="s">
        <v>2619</v>
      </c>
      <c r="K1065" s="382" t="s">
        <v>422</v>
      </c>
      <c r="L1065" s="461">
        <v>1</v>
      </c>
      <c r="M1065" s="382" t="s">
        <v>2617</v>
      </c>
      <c r="N1065" s="462">
        <v>2022</v>
      </c>
      <c r="O1065" s="463">
        <v>68</v>
      </c>
      <c r="P1065" s="464">
        <f t="shared" si="61"/>
        <v>68</v>
      </c>
      <c r="Q1065" s="462">
        <v>68</v>
      </c>
      <c r="R1065" s="465">
        <f t="shared" si="62"/>
        <v>1</v>
      </c>
      <c r="S1065" s="466">
        <f t="shared" si="63"/>
        <v>1</v>
      </c>
      <c r="T1065" s="467"/>
    </row>
    <row r="1066" spans="1:20" ht="16.5" hidden="1" customHeight="1">
      <c r="A1066" s="382" t="s">
        <v>111</v>
      </c>
      <c r="B1066" s="382" t="s">
        <v>2558</v>
      </c>
      <c r="C1066" s="382" t="s">
        <v>664</v>
      </c>
      <c r="D1066" s="382" t="s">
        <v>335</v>
      </c>
      <c r="E1066" s="382" t="s">
        <v>660</v>
      </c>
      <c r="F1066" s="382" t="s">
        <v>918</v>
      </c>
      <c r="G1066" s="382" t="s">
        <v>181</v>
      </c>
      <c r="H1066" s="382" t="s">
        <v>2635</v>
      </c>
      <c r="I1066" s="382" t="s">
        <v>524</v>
      </c>
      <c r="J1066" s="382" t="s">
        <v>2619</v>
      </c>
      <c r="K1066" s="382" t="s">
        <v>422</v>
      </c>
      <c r="L1066" s="461">
        <v>1</v>
      </c>
      <c r="M1066" s="382" t="s">
        <v>2617</v>
      </c>
      <c r="N1066" s="462">
        <v>2022</v>
      </c>
      <c r="O1066" s="463">
        <v>68</v>
      </c>
      <c r="P1066" s="464">
        <f t="shared" si="61"/>
        <v>68</v>
      </c>
      <c r="Q1066" s="462">
        <v>68</v>
      </c>
      <c r="R1066" s="465">
        <f t="shared" si="62"/>
        <v>1</v>
      </c>
      <c r="S1066" s="466">
        <f t="shared" si="63"/>
        <v>1</v>
      </c>
      <c r="T1066" s="467"/>
    </row>
    <row r="1067" spans="1:20" ht="16.5" hidden="1" customHeight="1">
      <c r="A1067" s="382" t="s">
        <v>111</v>
      </c>
      <c r="B1067" s="382" t="s">
        <v>2558</v>
      </c>
      <c r="C1067" s="382" t="s">
        <v>664</v>
      </c>
      <c r="D1067" s="382" t="s">
        <v>335</v>
      </c>
      <c r="E1067" s="382" t="s">
        <v>660</v>
      </c>
      <c r="F1067" s="382" t="s">
        <v>918</v>
      </c>
      <c r="G1067" s="382" t="s">
        <v>181</v>
      </c>
      <c r="H1067" s="382" t="s">
        <v>2636</v>
      </c>
      <c r="I1067" s="382" t="s">
        <v>502</v>
      </c>
      <c r="J1067" s="382" t="s">
        <v>2573</v>
      </c>
      <c r="K1067" s="382" t="s">
        <v>422</v>
      </c>
      <c r="L1067" s="461">
        <v>1</v>
      </c>
      <c r="M1067" s="382" t="s">
        <v>2574</v>
      </c>
      <c r="N1067" s="462">
        <v>2022</v>
      </c>
      <c r="O1067" s="463">
        <v>74</v>
      </c>
      <c r="P1067" s="464">
        <f t="shared" si="61"/>
        <v>74</v>
      </c>
      <c r="Q1067" s="462">
        <v>74</v>
      </c>
      <c r="R1067" s="465">
        <f t="shared" si="62"/>
        <v>1</v>
      </c>
      <c r="S1067" s="466">
        <f t="shared" si="63"/>
        <v>1</v>
      </c>
      <c r="T1067" s="467"/>
    </row>
    <row r="1068" spans="1:20" ht="16.5" hidden="1" customHeight="1">
      <c r="A1068" s="382" t="s">
        <v>111</v>
      </c>
      <c r="B1068" s="382" t="s">
        <v>2558</v>
      </c>
      <c r="C1068" s="382" t="s">
        <v>664</v>
      </c>
      <c r="D1068" s="382" t="s">
        <v>335</v>
      </c>
      <c r="E1068" s="382" t="s">
        <v>660</v>
      </c>
      <c r="F1068" s="382" t="s">
        <v>918</v>
      </c>
      <c r="G1068" s="382" t="s">
        <v>181</v>
      </c>
      <c r="H1068" s="382" t="s">
        <v>2636</v>
      </c>
      <c r="I1068" s="382" t="s">
        <v>506</v>
      </c>
      <c r="J1068" s="382" t="s">
        <v>2573</v>
      </c>
      <c r="K1068" s="382" t="s">
        <v>422</v>
      </c>
      <c r="L1068" s="461">
        <v>1</v>
      </c>
      <c r="M1068" s="382" t="s">
        <v>2574</v>
      </c>
      <c r="N1068" s="462">
        <v>2022</v>
      </c>
      <c r="O1068" s="463">
        <v>74</v>
      </c>
      <c r="P1068" s="464">
        <f t="shared" si="61"/>
        <v>74</v>
      </c>
      <c r="Q1068" s="462">
        <v>74</v>
      </c>
      <c r="R1068" s="465">
        <f t="shared" si="62"/>
        <v>1</v>
      </c>
      <c r="S1068" s="466">
        <f t="shared" si="63"/>
        <v>1</v>
      </c>
      <c r="T1068" s="467"/>
    </row>
    <row r="1069" spans="1:20" ht="16.5" hidden="1" customHeight="1">
      <c r="A1069" s="382" t="s">
        <v>111</v>
      </c>
      <c r="B1069" s="382" t="s">
        <v>2558</v>
      </c>
      <c r="C1069" s="382" t="s">
        <v>664</v>
      </c>
      <c r="D1069" s="382" t="s">
        <v>335</v>
      </c>
      <c r="E1069" s="382" t="s">
        <v>660</v>
      </c>
      <c r="F1069" s="382" t="s">
        <v>918</v>
      </c>
      <c r="G1069" s="382" t="s">
        <v>181</v>
      </c>
      <c r="H1069" s="382" t="s">
        <v>2636</v>
      </c>
      <c r="I1069" s="382" t="s">
        <v>504</v>
      </c>
      <c r="J1069" s="382" t="s">
        <v>2573</v>
      </c>
      <c r="K1069" s="382" t="s">
        <v>422</v>
      </c>
      <c r="L1069" s="461">
        <v>1</v>
      </c>
      <c r="M1069" s="382" t="s">
        <v>2574</v>
      </c>
      <c r="N1069" s="462">
        <v>2022</v>
      </c>
      <c r="O1069" s="463">
        <v>74</v>
      </c>
      <c r="P1069" s="464">
        <f t="shared" si="61"/>
        <v>74</v>
      </c>
      <c r="Q1069" s="462">
        <v>74</v>
      </c>
      <c r="R1069" s="465">
        <f t="shared" si="62"/>
        <v>1</v>
      </c>
      <c r="S1069" s="466">
        <f t="shared" si="63"/>
        <v>1</v>
      </c>
      <c r="T1069" s="467"/>
    </row>
    <row r="1070" spans="1:20" ht="16.5" hidden="1" customHeight="1">
      <c r="A1070" s="382" t="s">
        <v>111</v>
      </c>
      <c r="B1070" s="382" t="s">
        <v>2558</v>
      </c>
      <c r="C1070" s="382" t="s">
        <v>664</v>
      </c>
      <c r="D1070" s="382" t="s">
        <v>335</v>
      </c>
      <c r="E1070" s="382" t="s">
        <v>660</v>
      </c>
      <c r="F1070" s="382" t="s">
        <v>918</v>
      </c>
      <c r="G1070" s="382" t="s">
        <v>181</v>
      </c>
      <c r="H1070" s="382" t="s">
        <v>2636</v>
      </c>
      <c r="I1070" s="382" t="s">
        <v>505</v>
      </c>
      <c r="J1070" s="382" t="s">
        <v>2573</v>
      </c>
      <c r="K1070" s="382" t="s">
        <v>422</v>
      </c>
      <c r="L1070" s="461">
        <v>1</v>
      </c>
      <c r="M1070" s="382" t="s">
        <v>2574</v>
      </c>
      <c r="N1070" s="462">
        <v>2022</v>
      </c>
      <c r="O1070" s="463">
        <v>74</v>
      </c>
      <c r="P1070" s="464">
        <f t="shared" si="61"/>
        <v>74</v>
      </c>
      <c r="Q1070" s="462">
        <v>74</v>
      </c>
      <c r="R1070" s="465">
        <f t="shared" si="62"/>
        <v>1</v>
      </c>
      <c r="S1070" s="466">
        <f t="shared" si="63"/>
        <v>1</v>
      </c>
      <c r="T1070" s="467"/>
    </row>
    <row r="1071" spans="1:20" ht="16.5" hidden="1" customHeight="1">
      <c r="A1071" s="382" t="s">
        <v>111</v>
      </c>
      <c r="B1071" s="382" t="s">
        <v>2558</v>
      </c>
      <c r="C1071" s="382" t="s">
        <v>664</v>
      </c>
      <c r="D1071" s="382" t="s">
        <v>335</v>
      </c>
      <c r="E1071" s="382" t="s">
        <v>660</v>
      </c>
      <c r="F1071" s="382" t="s">
        <v>918</v>
      </c>
      <c r="G1071" s="382" t="s">
        <v>181</v>
      </c>
      <c r="H1071" s="382" t="s">
        <v>2636</v>
      </c>
      <c r="I1071" s="382" t="s">
        <v>514</v>
      </c>
      <c r="J1071" s="382" t="s">
        <v>2573</v>
      </c>
      <c r="K1071" s="382" t="s">
        <v>422</v>
      </c>
      <c r="L1071" s="461">
        <v>1</v>
      </c>
      <c r="M1071" s="382" t="s">
        <v>2617</v>
      </c>
      <c r="N1071" s="462">
        <v>2022</v>
      </c>
      <c r="O1071" s="463">
        <v>74</v>
      </c>
      <c r="P1071" s="464">
        <f t="shared" si="61"/>
        <v>74</v>
      </c>
      <c r="Q1071" s="462">
        <v>74</v>
      </c>
      <c r="R1071" s="465">
        <f t="shared" si="62"/>
        <v>1</v>
      </c>
      <c r="S1071" s="466">
        <f t="shared" si="63"/>
        <v>1</v>
      </c>
      <c r="T1071" s="467"/>
    </row>
    <row r="1072" spans="1:20" ht="16.5" hidden="1" customHeight="1">
      <c r="A1072" s="382" t="s">
        <v>111</v>
      </c>
      <c r="B1072" s="382" t="s">
        <v>2558</v>
      </c>
      <c r="C1072" s="382" t="s">
        <v>664</v>
      </c>
      <c r="D1072" s="382" t="s">
        <v>335</v>
      </c>
      <c r="E1072" s="382" t="s">
        <v>660</v>
      </c>
      <c r="F1072" s="382" t="s">
        <v>918</v>
      </c>
      <c r="G1072" s="382" t="s">
        <v>181</v>
      </c>
      <c r="H1072" s="382" t="s">
        <v>2636</v>
      </c>
      <c r="I1072" s="382" t="s">
        <v>2563</v>
      </c>
      <c r="J1072" s="382" t="s">
        <v>2573</v>
      </c>
      <c r="K1072" s="382" t="s">
        <v>422</v>
      </c>
      <c r="L1072" s="461">
        <v>1</v>
      </c>
      <c r="M1072" s="382" t="s">
        <v>2617</v>
      </c>
      <c r="N1072" s="462">
        <v>2022</v>
      </c>
      <c r="O1072" s="463">
        <v>74</v>
      </c>
      <c r="P1072" s="464">
        <f t="shared" si="61"/>
        <v>74</v>
      </c>
      <c r="Q1072" s="462">
        <v>74</v>
      </c>
      <c r="R1072" s="465">
        <f t="shared" si="62"/>
        <v>1</v>
      </c>
      <c r="S1072" s="466">
        <f t="shared" si="63"/>
        <v>1</v>
      </c>
      <c r="T1072" s="467"/>
    </row>
    <row r="1073" spans="1:20" ht="16.5" hidden="1" customHeight="1">
      <c r="A1073" s="382" t="s">
        <v>111</v>
      </c>
      <c r="B1073" s="382" t="s">
        <v>2558</v>
      </c>
      <c r="C1073" s="382" t="s">
        <v>664</v>
      </c>
      <c r="D1073" s="382" t="s">
        <v>335</v>
      </c>
      <c r="E1073" s="382" t="s">
        <v>660</v>
      </c>
      <c r="F1073" s="382" t="s">
        <v>918</v>
      </c>
      <c r="G1073" s="382" t="s">
        <v>181</v>
      </c>
      <c r="H1073" s="382" t="s">
        <v>2636</v>
      </c>
      <c r="I1073" s="382" t="s">
        <v>507</v>
      </c>
      <c r="J1073" s="382" t="s">
        <v>2573</v>
      </c>
      <c r="K1073" s="382" t="s">
        <v>422</v>
      </c>
      <c r="L1073" s="461">
        <v>1</v>
      </c>
      <c r="M1073" s="382" t="s">
        <v>2617</v>
      </c>
      <c r="N1073" s="462">
        <v>2022</v>
      </c>
      <c r="O1073" s="463">
        <v>74</v>
      </c>
      <c r="P1073" s="464">
        <f t="shared" si="61"/>
        <v>74</v>
      </c>
      <c r="Q1073" s="462">
        <v>74</v>
      </c>
      <c r="R1073" s="465">
        <f t="shared" si="62"/>
        <v>1</v>
      </c>
      <c r="S1073" s="466">
        <f t="shared" si="63"/>
        <v>1</v>
      </c>
      <c r="T1073" s="467"/>
    </row>
    <row r="1074" spans="1:20" ht="16.5" hidden="1" customHeight="1">
      <c r="A1074" s="382" t="s">
        <v>111</v>
      </c>
      <c r="B1074" s="382" t="s">
        <v>2558</v>
      </c>
      <c r="C1074" s="382" t="s">
        <v>664</v>
      </c>
      <c r="D1074" s="382" t="s">
        <v>335</v>
      </c>
      <c r="E1074" s="382" t="s">
        <v>660</v>
      </c>
      <c r="F1074" s="382" t="s">
        <v>918</v>
      </c>
      <c r="G1074" s="382" t="s">
        <v>181</v>
      </c>
      <c r="H1074" s="382" t="s">
        <v>2636</v>
      </c>
      <c r="I1074" s="382" t="s">
        <v>2564</v>
      </c>
      <c r="J1074" s="382" t="s">
        <v>2573</v>
      </c>
      <c r="K1074" s="382" t="s">
        <v>422</v>
      </c>
      <c r="L1074" s="461">
        <v>1</v>
      </c>
      <c r="M1074" s="382" t="s">
        <v>2617</v>
      </c>
      <c r="N1074" s="462">
        <v>2022</v>
      </c>
      <c r="O1074" s="463">
        <v>74</v>
      </c>
      <c r="P1074" s="464">
        <f t="shared" si="61"/>
        <v>74</v>
      </c>
      <c r="Q1074" s="462">
        <v>74</v>
      </c>
      <c r="R1074" s="465">
        <f t="shared" si="62"/>
        <v>1</v>
      </c>
      <c r="S1074" s="466">
        <f t="shared" si="63"/>
        <v>1</v>
      </c>
      <c r="T1074" s="467"/>
    </row>
    <row r="1075" spans="1:20" ht="16.5" hidden="1" customHeight="1">
      <c r="A1075" s="382" t="s">
        <v>111</v>
      </c>
      <c r="B1075" s="382" t="s">
        <v>2558</v>
      </c>
      <c r="C1075" s="382" t="s">
        <v>664</v>
      </c>
      <c r="D1075" s="382" t="s">
        <v>335</v>
      </c>
      <c r="E1075" s="382" t="s">
        <v>660</v>
      </c>
      <c r="F1075" s="382" t="s">
        <v>918</v>
      </c>
      <c r="G1075" s="382" t="s">
        <v>181</v>
      </c>
      <c r="H1075" s="382" t="s">
        <v>2636</v>
      </c>
      <c r="I1075" s="382" t="s">
        <v>2565</v>
      </c>
      <c r="J1075" s="382" t="s">
        <v>2573</v>
      </c>
      <c r="K1075" s="382" t="s">
        <v>422</v>
      </c>
      <c r="L1075" s="461">
        <v>1</v>
      </c>
      <c r="M1075" s="382" t="s">
        <v>2617</v>
      </c>
      <c r="N1075" s="462">
        <v>2022</v>
      </c>
      <c r="O1075" s="463">
        <v>74</v>
      </c>
      <c r="P1075" s="464">
        <f t="shared" ref="P1075:P1138" si="64">ROUNDUP(O1075*L1075,0)</f>
        <v>74</v>
      </c>
      <c r="Q1075" s="462">
        <v>74</v>
      </c>
      <c r="R1075" s="465">
        <f t="shared" si="62"/>
        <v>1</v>
      </c>
      <c r="S1075" s="466">
        <f t="shared" si="63"/>
        <v>1</v>
      </c>
      <c r="T1075" s="467"/>
    </row>
    <row r="1076" spans="1:20" ht="16.5" hidden="1" customHeight="1">
      <c r="A1076" s="382" t="s">
        <v>111</v>
      </c>
      <c r="B1076" s="382" t="s">
        <v>2558</v>
      </c>
      <c r="C1076" s="382" t="s">
        <v>664</v>
      </c>
      <c r="D1076" s="382" t="s">
        <v>335</v>
      </c>
      <c r="E1076" s="382" t="s">
        <v>660</v>
      </c>
      <c r="F1076" s="382" t="s">
        <v>918</v>
      </c>
      <c r="G1076" s="382" t="s">
        <v>181</v>
      </c>
      <c r="H1076" s="382" t="s">
        <v>2636</v>
      </c>
      <c r="I1076" s="382" t="s">
        <v>509</v>
      </c>
      <c r="J1076" s="382" t="s">
        <v>2573</v>
      </c>
      <c r="K1076" s="382" t="s">
        <v>422</v>
      </c>
      <c r="L1076" s="461">
        <v>1</v>
      </c>
      <c r="M1076" s="382" t="s">
        <v>2617</v>
      </c>
      <c r="N1076" s="462">
        <v>2022</v>
      </c>
      <c r="O1076" s="463">
        <v>74</v>
      </c>
      <c r="P1076" s="464">
        <f t="shared" si="64"/>
        <v>74</v>
      </c>
      <c r="Q1076" s="462">
        <v>74</v>
      </c>
      <c r="R1076" s="465">
        <f t="shared" si="62"/>
        <v>1</v>
      </c>
      <c r="S1076" s="466">
        <f t="shared" si="63"/>
        <v>1</v>
      </c>
      <c r="T1076" s="467"/>
    </row>
    <row r="1077" spans="1:20" ht="16.5" hidden="1" customHeight="1">
      <c r="A1077" s="382" t="s">
        <v>111</v>
      </c>
      <c r="B1077" s="382" t="s">
        <v>2558</v>
      </c>
      <c r="C1077" s="382" t="s">
        <v>664</v>
      </c>
      <c r="D1077" s="382" t="s">
        <v>335</v>
      </c>
      <c r="E1077" s="382" t="s">
        <v>660</v>
      </c>
      <c r="F1077" s="382" t="s">
        <v>918</v>
      </c>
      <c r="G1077" s="382" t="s">
        <v>181</v>
      </c>
      <c r="H1077" s="382" t="s">
        <v>2636</v>
      </c>
      <c r="I1077" s="382" t="s">
        <v>2566</v>
      </c>
      <c r="J1077" s="382" t="s">
        <v>2573</v>
      </c>
      <c r="K1077" s="382" t="s">
        <v>422</v>
      </c>
      <c r="L1077" s="461">
        <v>1</v>
      </c>
      <c r="M1077" s="382" t="s">
        <v>2617</v>
      </c>
      <c r="N1077" s="462">
        <v>2022</v>
      </c>
      <c r="O1077" s="463">
        <v>74</v>
      </c>
      <c r="P1077" s="464">
        <f t="shared" si="64"/>
        <v>74</v>
      </c>
      <c r="Q1077" s="462">
        <v>74</v>
      </c>
      <c r="R1077" s="465">
        <f t="shared" si="62"/>
        <v>1</v>
      </c>
      <c r="S1077" s="466">
        <f t="shared" si="63"/>
        <v>1</v>
      </c>
      <c r="T1077" s="467"/>
    </row>
    <row r="1078" spans="1:20" ht="16.5" hidden="1" customHeight="1">
      <c r="A1078" s="382" t="s">
        <v>111</v>
      </c>
      <c r="B1078" s="382" t="s">
        <v>2558</v>
      </c>
      <c r="C1078" s="382" t="s">
        <v>664</v>
      </c>
      <c r="D1078" s="382" t="s">
        <v>335</v>
      </c>
      <c r="E1078" s="382" t="s">
        <v>660</v>
      </c>
      <c r="F1078" s="382" t="s">
        <v>918</v>
      </c>
      <c r="G1078" s="382" t="s">
        <v>181</v>
      </c>
      <c r="H1078" s="382" t="s">
        <v>2636</v>
      </c>
      <c r="I1078" s="382" t="s">
        <v>2567</v>
      </c>
      <c r="J1078" s="382" t="s">
        <v>2573</v>
      </c>
      <c r="K1078" s="382" t="s">
        <v>422</v>
      </c>
      <c r="L1078" s="461">
        <v>1</v>
      </c>
      <c r="M1078" s="382" t="s">
        <v>2617</v>
      </c>
      <c r="N1078" s="462">
        <v>2022</v>
      </c>
      <c r="O1078" s="463">
        <v>74</v>
      </c>
      <c r="P1078" s="464">
        <f t="shared" si="64"/>
        <v>74</v>
      </c>
      <c r="Q1078" s="462">
        <v>74</v>
      </c>
      <c r="R1078" s="465">
        <f t="shared" si="62"/>
        <v>1</v>
      </c>
      <c r="S1078" s="466">
        <f t="shared" si="63"/>
        <v>1</v>
      </c>
      <c r="T1078" s="467"/>
    </row>
    <row r="1079" spans="1:20" ht="16.5" hidden="1" customHeight="1">
      <c r="A1079" s="382" t="s">
        <v>111</v>
      </c>
      <c r="B1079" s="382" t="s">
        <v>2558</v>
      </c>
      <c r="C1079" s="382" t="s">
        <v>664</v>
      </c>
      <c r="D1079" s="382" t="s">
        <v>335</v>
      </c>
      <c r="E1079" s="382" t="s">
        <v>660</v>
      </c>
      <c r="F1079" s="382" t="s">
        <v>918</v>
      </c>
      <c r="G1079" s="382" t="s">
        <v>181</v>
      </c>
      <c r="H1079" s="382" t="s">
        <v>2636</v>
      </c>
      <c r="I1079" s="382" t="s">
        <v>2568</v>
      </c>
      <c r="J1079" s="382" t="s">
        <v>2573</v>
      </c>
      <c r="K1079" s="382" t="s">
        <v>422</v>
      </c>
      <c r="L1079" s="461">
        <v>1</v>
      </c>
      <c r="M1079" s="382" t="s">
        <v>2617</v>
      </c>
      <c r="N1079" s="462">
        <v>2022</v>
      </c>
      <c r="O1079" s="463">
        <v>74</v>
      </c>
      <c r="P1079" s="464">
        <f t="shared" si="64"/>
        <v>74</v>
      </c>
      <c r="Q1079" s="462">
        <v>74</v>
      </c>
      <c r="R1079" s="465">
        <f t="shared" si="62"/>
        <v>1</v>
      </c>
      <c r="S1079" s="466">
        <f t="shared" si="63"/>
        <v>1</v>
      </c>
      <c r="T1079" s="467"/>
    </row>
    <row r="1080" spans="1:20" ht="16.5" hidden="1" customHeight="1">
      <c r="A1080" s="382" t="s">
        <v>111</v>
      </c>
      <c r="B1080" s="382" t="s">
        <v>2558</v>
      </c>
      <c r="C1080" s="382" t="s">
        <v>664</v>
      </c>
      <c r="D1080" s="382" t="s">
        <v>335</v>
      </c>
      <c r="E1080" s="382" t="s">
        <v>660</v>
      </c>
      <c r="F1080" s="382" t="s">
        <v>918</v>
      </c>
      <c r="G1080" s="382" t="s">
        <v>181</v>
      </c>
      <c r="H1080" s="382" t="s">
        <v>2636</v>
      </c>
      <c r="I1080" s="382" t="s">
        <v>2569</v>
      </c>
      <c r="J1080" s="382" t="s">
        <v>2575</v>
      </c>
      <c r="K1080" s="382" t="s">
        <v>426</v>
      </c>
      <c r="L1080" s="461">
        <v>0.05</v>
      </c>
      <c r="M1080" s="382" t="s">
        <v>2576</v>
      </c>
      <c r="N1080" s="462">
        <v>2022</v>
      </c>
      <c r="O1080" s="463">
        <v>74</v>
      </c>
      <c r="P1080" s="464">
        <f t="shared" si="64"/>
        <v>4</v>
      </c>
      <c r="Q1080" s="462">
        <v>0</v>
      </c>
      <c r="R1080" s="465">
        <f t="shared" si="62"/>
        <v>0</v>
      </c>
      <c r="S1080" s="466">
        <f t="shared" si="63"/>
        <v>0</v>
      </c>
      <c r="T1080" s="468" t="s">
        <v>2754</v>
      </c>
    </row>
    <row r="1081" spans="1:20" ht="16.5" hidden="1" customHeight="1">
      <c r="A1081" s="382" t="s">
        <v>111</v>
      </c>
      <c r="B1081" s="382" t="s">
        <v>2558</v>
      </c>
      <c r="C1081" s="382" t="s">
        <v>664</v>
      </c>
      <c r="D1081" s="382" t="s">
        <v>335</v>
      </c>
      <c r="E1081" s="382" t="s">
        <v>660</v>
      </c>
      <c r="F1081" s="382" t="s">
        <v>918</v>
      </c>
      <c r="G1081" s="382" t="s">
        <v>181</v>
      </c>
      <c r="H1081" s="382" t="s">
        <v>2636</v>
      </c>
      <c r="I1081" s="382" t="s">
        <v>2570</v>
      </c>
      <c r="J1081" s="382" t="s">
        <v>2575</v>
      </c>
      <c r="K1081" s="382" t="s">
        <v>426</v>
      </c>
      <c r="L1081" s="461">
        <v>0.05</v>
      </c>
      <c r="M1081" s="382" t="s">
        <v>2576</v>
      </c>
      <c r="N1081" s="462">
        <v>2022</v>
      </c>
      <c r="O1081" s="463">
        <v>74</v>
      </c>
      <c r="P1081" s="464">
        <f t="shared" si="64"/>
        <v>4</v>
      </c>
      <c r="Q1081" s="462">
        <v>2</v>
      </c>
      <c r="R1081" s="465">
        <f t="shared" si="62"/>
        <v>0.5</v>
      </c>
      <c r="S1081" s="466">
        <f t="shared" si="63"/>
        <v>2.7027027027027029E-2</v>
      </c>
      <c r="T1081" s="468" t="s">
        <v>2754</v>
      </c>
    </row>
    <row r="1082" spans="1:20" ht="16.5" hidden="1" customHeight="1">
      <c r="A1082" s="382" t="s">
        <v>111</v>
      </c>
      <c r="B1082" s="382" t="s">
        <v>2558</v>
      </c>
      <c r="C1082" s="382" t="s">
        <v>664</v>
      </c>
      <c r="D1082" s="382" t="s">
        <v>335</v>
      </c>
      <c r="E1082" s="382" t="s">
        <v>660</v>
      </c>
      <c r="F1082" s="382" t="s">
        <v>918</v>
      </c>
      <c r="G1082" s="382" t="s">
        <v>181</v>
      </c>
      <c r="H1082" s="382" t="s">
        <v>2636</v>
      </c>
      <c r="I1082" s="382" t="s">
        <v>516</v>
      </c>
      <c r="J1082" s="382" t="s">
        <v>2575</v>
      </c>
      <c r="K1082" s="382" t="s">
        <v>426</v>
      </c>
      <c r="L1082" s="461">
        <v>0.05</v>
      </c>
      <c r="M1082" s="382" t="s">
        <v>2576</v>
      </c>
      <c r="N1082" s="462">
        <v>2022</v>
      </c>
      <c r="O1082" s="463">
        <v>74</v>
      </c>
      <c r="P1082" s="464">
        <f t="shared" si="64"/>
        <v>4</v>
      </c>
      <c r="Q1082" s="462">
        <v>2</v>
      </c>
      <c r="R1082" s="465">
        <f t="shared" si="62"/>
        <v>0.5</v>
      </c>
      <c r="S1082" s="466">
        <f t="shared" si="63"/>
        <v>2.7027027027027029E-2</v>
      </c>
      <c r="T1082" s="468" t="s">
        <v>2754</v>
      </c>
    </row>
    <row r="1083" spans="1:20" ht="16.5" hidden="1" customHeight="1">
      <c r="A1083" s="382" t="s">
        <v>111</v>
      </c>
      <c r="B1083" s="382" t="s">
        <v>2558</v>
      </c>
      <c r="C1083" s="382" t="s">
        <v>664</v>
      </c>
      <c r="D1083" s="382" t="s">
        <v>335</v>
      </c>
      <c r="E1083" s="382" t="s">
        <v>660</v>
      </c>
      <c r="F1083" s="382" t="s">
        <v>918</v>
      </c>
      <c r="G1083" s="382" t="s">
        <v>181</v>
      </c>
      <c r="H1083" s="382" t="s">
        <v>2636</v>
      </c>
      <c r="I1083" s="382" t="s">
        <v>2571</v>
      </c>
      <c r="J1083" s="382" t="s">
        <v>2575</v>
      </c>
      <c r="K1083" s="382" t="s">
        <v>426</v>
      </c>
      <c r="L1083" s="461">
        <v>0.05</v>
      </c>
      <c r="M1083" s="382" t="s">
        <v>2576</v>
      </c>
      <c r="N1083" s="462">
        <v>2022</v>
      </c>
      <c r="O1083" s="463">
        <v>74</v>
      </c>
      <c r="P1083" s="464">
        <f t="shared" si="64"/>
        <v>4</v>
      </c>
      <c r="Q1083" s="469">
        <v>8</v>
      </c>
      <c r="R1083" s="465">
        <f t="shared" si="62"/>
        <v>2</v>
      </c>
      <c r="S1083" s="466">
        <f t="shared" si="63"/>
        <v>0.10810810810810811</v>
      </c>
      <c r="T1083" s="468" t="s">
        <v>2752</v>
      </c>
    </row>
    <row r="1084" spans="1:20" ht="16.5" hidden="1" customHeight="1">
      <c r="A1084" s="382" t="s">
        <v>111</v>
      </c>
      <c r="B1084" s="382" t="s">
        <v>2558</v>
      </c>
      <c r="C1084" s="382" t="s">
        <v>664</v>
      </c>
      <c r="D1084" s="382" t="s">
        <v>335</v>
      </c>
      <c r="E1084" s="382" t="s">
        <v>660</v>
      </c>
      <c r="F1084" s="382" t="s">
        <v>918</v>
      </c>
      <c r="G1084" s="382" t="s">
        <v>181</v>
      </c>
      <c r="H1084" s="382" t="s">
        <v>2636</v>
      </c>
      <c r="I1084" s="382" t="s">
        <v>523</v>
      </c>
      <c r="J1084" s="382" t="s">
        <v>2573</v>
      </c>
      <c r="K1084" s="382" t="s">
        <v>422</v>
      </c>
      <c r="L1084" s="461">
        <v>1</v>
      </c>
      <c r="M1084" s="382" t="s">
        <v>2617</v>
      </c>
      <c r="N1084" s="462">
        <v>2022</v>
      </c>
      <c r="O1084" s="463">
        <v>74</v>
      </c>
      <c r="P1084" s="464">
        <f t="shared" si="64"/>
        <v>74</v>
      </c>
      <c r="Q1084" s="462">
        <v>74</v>
      </c>
      <c r="R1084" s="465">
        <f t="shared" si="62"/>
        <v>1</v>
      </c>
      <c r="S1084" s="466">
        <f t="shared" si="63"/>
        <v>1</v>
      </c>
      <c r="T1084" s="467"/>
    </row>
    <row r="1085" spans="1:20" ht="16.5" hidden="1" customHeight="1">
      <c r="A1085" s="382" t="s">
        <v>111</v>
      </c>
      <c r="B1085" s="382" t="s">
        <v>2558</v>
      </c>
      <c r="C1085" s="382" t="s">
        <v>664</v>
      </c>
      <c r="D1085" s="382" t="s">
        <v>335</v>
      </c>
      <c r="E1085" s="382" t="s">
        <v>660</v>
      </c>
      <c r="F1085" s="382" t="s">
        <v>918</v>
      </c>
      <c r="G1085" s="382" t="s">
        <v>181</v>
      </c>
      <c r="H1085" s="382" t="s">
        <v>2636</v>
      </c>
      <c r="I1085" s="382" t="s">
        <v>522</v>
      </c>
      <c r="J1085" s="382" t="s">
        <v>2573</v>
      </c>
      <c r="K1085" s="382" t="s">
        <v>422</v>
      </c>
      <c r="L1085" s="461">
        <v>1</v>
      </c>
      <c r="M1085" s="382" t="s">
        <v>2617</v>
      </c>
      <c r="N1085" s="462">
        <v>2022</v>
      </c>
      <c r="O1085" s="463">
        <v>74</v>
      </c>
      <c r="P1085" s="464">
        <f t="shared" si="64"/>
        <v>74</v>
      </c>
      <c r="Q1085" s="462">
        <v>74</v>
      </c>
      <c r="R1085" s="465">
        <f t="shared" si="62"/>
        <v>1</v>
      </c>
      <c r="S1085" s="466">
        <f t="shared" si="63"/>
        <v>1</v>
      </c>
      <c r="T1085" s="467"/>
    </row>
    <row r="1086" spans="1:20" ht="16.5" hidden="1" customHeight="1">
      <c r="A1086" s="382" t="s">
        <v>111</v>
      </c>
      <c r="B1086" s="382" t="s">
        <v>2558</v>
      </c>
      <c r="C1086" s="382" t="s">
        <v>664</v>
      </c>
      <c r="D1086" s="382" t="s">
        <v>335</v>
      </c>
      <c r="E1086" s="382" t="s">
        <v>660</v>
      </c>
      <c r="F1086" s="382" t="s">
        <v>918</v>
      </c>
      <c r="G1086" s="382" t="s">
        <v>181</v>
      </c>
      <c r="H1086" s="382" t="s">
        <v>2636</v>
      </c>
      <c r="I1086" s="382" t="s">
        <v>524</v>
      </c>
      <c r="J1086" s="382" t="s">
        <v>2573</v>
      </c>
      <c r="K1086" s="382" t="s">
        <v>422</v>
      </c>
      <c r="L1086" s="461">
        <v>1</v>
      </c>
      <c r="M1086" s="382" t="s">
        <v>2617</v>
      </c>
      <c r="N1086" s="462">
        <v>2022</v>
      </c>
      <c r="O1086" s="463">
        <v>74</v>
      </c>
      <c r="P1086" s="464">
        <f t="shared" si="64"/>
        <v>74</v>
      </c>
      <c r="Q1086" s="462">
        <v>74</v>
      </c>
      <c r="R1086" s="465">
        <f t="shared" si="62"/>
        <v>1</v>
      </c>
      <c r="S1086" s="466">
        <f t="shared" si="63"/>
        <v>1</v>
      </c>
      <c r="T1086" s="467"/>
    </row>
    <row r="1087" spans="1:20" ht="16.5" hidden="1" customHeight="1">
      <c r="A1087" s="382" t="s">
        <v>111</v>
      </c>
      <c r="B1087" s="382" t="s">
        <v>2558</v>
      </c>
      <c r="C1087" s="382" t="s">
        <v>664</v>
      </c>
      <c r="D1087" s="382" t="s">
        <v>335</v>
      </c>
      <c r="E1087" s="382" t="s">
        <v>660</v>
      </c>
      <c r="F1087" s="382" t="s">
        <v>918</v>
      </c>
      <c r="G1087" s="382" t="s">
        <v>181</v>
      </c>
      <c r="H1087" s="382" t="s">
        <v>2637</v>
      </c>
      <c r="I1087" s="382" t="s">
        <v>502</v>
      </c>
      <c r="J1087" s="382" t="s">
        <v>2619</v>
      </c>
      <c r="K1087" s="382" t="s">
        <v>422</v>
      </c>
      <c r="L1087" s="461">
        <v>1</v>
      </c>
      <c r="M1087" s="382" t="s">
        <v>2574</v>
      </c>
      <c r="N1087" s="462">
        <v>2022</v>
      </c>
      <c r="O1087" s="463">
        <v>66</v>
      </c>
      <c r="P1087" s="464">
        <f t="shared" si="64"/>
        <v>66</v>
      </c>
      <c r="Q1087" s="462">
        <v>66</v>
      </c>
      <c r="R1087" s="465">
        <f t="shared" si="62"/>
        <v>1</v>
      </c>
      <c r="S1087" s="466">
        <f t="shared" si="63"/>
        <v>1</v>
      </c>
      <c r="T1087" s="467"/>
    </row>
    <row r="1088" spans="1:20" ht="16.5" hidden="1" customHeight="1">
      <c r="A1088" s="382" t="s">
        <v>111</v>
      </c>
      <c r="B1088" s="382" t="s">
        <v>2558</v>
      </c>
      <c r="C1088" s="382" t="s">
        <v>664</v>
      </c>
      <c r="D1088" s="382" t="s">
        <v>335</v>
      </c>
      <c r="E1088" s="382" t="s">
        <v>660</v>
      </c>
      <c r="F1088" s="382" t="s">
        <v>918</v>
      </c>
      <c r="G1088" s="382" t="s">
        <v>181</v>
      </c>
      <c r="H1088" s="382" t="s">
        <v>2637</v>
      </c>
      <c r="I1088" s="382" t="s">
        <v>506</v>
      </c>
      <c r="J1088" s="382" t="s">
        <v>2619</v>
      </c>
      <c r="K1088" s="382" t="s">
        <v>422</v>
      </c>
      <c r="L1088" s="461">
        <v>1</v>
      </c>
      <c r="M1088" s="382" t="s">
        <v>2574</v>
      </c>
      <c r="N1088" s="462">
        <v>2022</v>
      </c>
      <c r="O1088" s="463">
        <v>66</v>
      </c>
      <c r="P1088" s="464">
        <f t="shared" si="64"/>
        <v>66</v>
      </c>
      <c r="Q1088" s="462">
        <v>66</v>
      </c>
      <c r="R1088" s="465">
        <f t="shared" si="62"/>
        <v>1</v>
      </c>
      <c r="S1088" s="466">
        <f t="shared" si="63"/>
        <v>1</v>
      </c>
      <c r="T1088" s="467"/>
    </row>
    <row r="1089" spans="1:20" ht="16.5" hidden="1" customHeight="1">
      <c r="A1089" s="382" t="s">
        <v>111</v>
      </c>
      <c r="B1089" s="382" t="s">
        <v>2558</v>
      </c>
      <c r="C1089" s="382" t="s">
        <v>664</v>
      </c>
      <c r="D1089" s="382" t="s">
        <v>335</v>
      </c>
      <c r="E1089" s="382" t="s">
        <v>660</v>
      </c>
      <c r="F1089" s="382" t="s">
        <v>918</v>
      </c>
      <c r="G1089" s="382" t="s">
        <v>181</v>
      </c>
      <c r="H1089" s="382" t="s">
        <v>2637</v>
      </c>
      <c r="I1089" s="382" t="s">
        <v>504</v>
      </c>
      <c r="J1089" s="382" t="s">
        <v>2619</v>
      </c>
      <c r="K1089" s="382" t="s">
        <v>422</v>
      </c>
      <c r="L1089" s="461">
        <v>1</v>
      </c>
      <c r="M1089" s="382" t="s">
        <v>2574</v>
      </c>
      <c r="N1089" s="462">
        <v>2022</v>
      </c>
      <c r="O1089" s="463">
        <v>66</v>
      </c>
      <c r="P1089" s="464">
        <f t="shared" si="64"/>
        <v>66</v>
      </c>
      <c r="Q1089" s="462">
        <v>66</v>
      </c>
      <c r="R1089" s="465">
        <f t="shared" si="62"/>
        <v>1</v>
      </c>
      <c r="S1089" s="466">
        <f t="shared" si="63"/>
        <v>1</v>
      </c>
      <c r="T1089" s="467"/>
    </row>
    <row r="1090" spans="1:20" ht="16.5" hidden="1" customHeight="1">
      <c r="A1090" s="382" t="s">
        <v>111</v>
      </c>
      <c r="B1090" s="382" t="s">
        <v>2558</v>
      </c>
      <c r="C1090" s="382" t="s">
        <v>664</v>
      </c>
      <c r="D1090" s="382" t="s">
        <v>335</v>
      </c>
      <c r="E1090" s="382" t="s">
        <v>660</v>
      </c>
      <c r="F1090" s="382" t="s">
        <v>918</v>
      </c>
      <c r="G1090" s="382" t="s">
        <v>181</v>
      </c>
      <c r="H1090" s="382" t="s">
        <v>2637</v>
      </c>
      <c r="I1090" s="382" t="s">
        <v>505</v>
      </c>
      <c r="J1090" s="382" t="s">
        <v>2619</v>
      </c>
      <c r="K1090" s="382" t="s">
        <v>422</v>
      </c>
      <c r="L1090" s="461">
        <v>1</v>
      </c>
      <c r="M1090" s="382" t="s">
        <v>2574</v>
      </c>
      <c r="N1090" s="462">
        <v>2022</v>
      </c>
      <c r="O1090" s="463">
        <v>66</v>
      </c>
      <c r="P1090" s="464">
        <f t="shared" si="64"/>
        <v>66</v>
      </c>
      <c r="Q1090" s="462">
        <v>66</v>
      </c>
      <c r="R1090" s="465">
        <f t="shared" si="62"/>
        <v>1</v>
      </c>
      <c r="S1090" s="466">
        <f t="shared" si="63"/>
        <v>1</v>
      </c>
      <c r="T1090" s="467"/>
    </row>
    <row r="1091" spans="1:20" ht="16.5" hidden="1" customHeight="1">
      <c r="A1091" s="382" t="s">
        <v>111</v>
      </c>
      <c r="B1091" s="382" t="s">
        <v>2558</v>
      </c>
      <c r="C1091" s="382" t="s">
        <v>664</v>
      </c>
      <c r="D1091" s="382" t="s">
        <v>335</v>
      </c>
      <c r="E1091" s="382" t="s">
        <v>660</v>
      </c>
      <c r="F1091" s="382" t="s">
        <v>918</v>
      </c>
      <c r="G1091" s="382" t="s">
        <v>181</v>
      </c>
      <c r="H1091" s="382" t="s">
        <v>2637</v>
      </c>
      <c r="I1091" s="382" t="s">
        <v>514</v>
      </c>
      <c r="J1091" s="382" t="s">
        <v>2619</v>
      </c>
      <c r="K1091" s="382" t="s">
        <v>422</v>
      </c>
      <c r="L1091" s="461">
        <v>1</v>
      </c>
      <c r="M1091" s="382" t="s">
        <v>2617</v>
      </c>
      <c r="N1091" s="462">
        <v>2022</v>
      </c>
      <c r="O1091" s="463">
        <v>66</v>
      </c>
      <c r="P1091" s="464">
        <f t="shared" si="64"/>
        <v>66</v>
      </c>
      <c r="Q1091" s="462">
        <v>66</v>
      </c>
      <c r="R1091" s="465">
        <f t="shared" si="62"/>
        <v>1</v>
      </c>
      <c r="S1091" s="466">
        <f t="shared" si="63"/>
        <v>1</v>
      </c>
      <c r="T1091" s="467"/>
    </row>
    <row r="1092" spans="1:20" ht="16.5" hidden="1" customHeight="1">
      <c r="A1092" s="382" t="s">
        <v>111</v>
      </c>
      <c r="B1092" s="382" t="s">
        <v>2558</v>
      </c>
      <c r="C1092" s="382" t="s">
        <v>664</v>
      </c>
      <c r="D1092" s="382" t="s">
        <v>335</v>
      </c>
      <c r="E1092" s="382" t="s">
        <v>660</v>
      </c>
      <c r="F1092" s="382" t="s">
        <v>918</v>
      </c>
      <c r="G1092" s="382" t="s">
        <v>181</v>
      </c>
      <c r="H1092" s="382" t="s">
        <v>2637</v>
      </c>
      <c r="I1092" s="382" t="s">
        <v>2563</v>
      </c>
      <c r="J1092" s="382" t="s">
        <v>2619</v>
      </c>
      <c r="K1092" s="382" t="s">
        <v>422</v>
      </c>
      <c r="L1092" s="461">
        <v>1</v>
      </c>
      <c r="M1092" s="382" t="s">
        <v>2617</v>
      </c>
      <c r="N1092" s="462">
        <v>2022</v>
      </c>
      <c r="O1092" s="463">
        <v>66</v>
      </c>
      <c r="P1092" s="464">
        <f t="shared" si="64"/>
        <v>66</v>
      </c>
      <c r="Q1092" s="462">
        <v>66</v>
      </c>
      <c r="R1092" s="465">
        <f t="shared" si="62"/>
        <v>1</v>
      </c>
      <c r="S1092" s="466">
        <f t="shared" si="63"/>
        <v>1</v>
      </c>
      <c r="T1092" s="467"/>
    </row>
    <row r="1093" spans="1:20" ht="16.5" hidden="1" customHeight="1">
      <c r="A1093" s="382" t="s">
        <v>111</v>
      </c>
      <c r="B1093" s="382" t="s">
        <v>2558</v>
      </c>
      <c r="C1093" s="382" t="s">
        <v>664</v>
      </c>
      <c r="D1093" s="382" t="s">
        <v>335</v>
      </c>
      <c r="E1093" s="382" t="s">
        <v>660</v>
      </c>
      <c r="F1093" s="382" t="s">
        <v>918</v>
      </c>
      <c r="G1093" s="382" t="s">
        <v>181</v>
      </c>
      <c r="H1093" s="382" t="s">
        <v>2637</v>
      </c>
      <c r="I1093" s="382" t="s">
        <v>507</v>
      </c>
      <c r="J1093" s="382" t="s">
        <v>2619</v>
      </c>
      <c r="K1093" s="382" t="s">
        <v>422</v>
      </c>
      <c r="L1093" s="461">
        <v>1</v>
      </c>
      <c r="M1093" s="382" t="s">
        <v>2617</v>
      </c>
      <c r="N1093" s="462">
        <v>2022</v>
      </c>
      <c r="O1093" s="463">
        <v>66</v>
      </c>
      <c r="P1093" s="464">
        <f t="shared" si="64"/>
        <v>66</v>
      </c>
      <c r="Q1093" s="462">
        <v>66</v>
      </c>
      <c r="R1093" s="465">
        <f t="shared" si="62"/>
        <v>1</v>
      </c>
      <c r="S1093" s="466">
        <f t="shared" si="63"/>
        <v>1</v>
      </c>
      <c r="T1093" s="467"/>
    </row>
    <row r="1094" spans="1:20" ht="16.5" hidden="1" customHeight="1">
      <c r="A1094" s="382" t="s">
        <v>111</v>
      </c>
      <c r="B1094" s="382" t="s">
        <v>2558</v>
      </c>
      <c r="C1094" s="382" t="s">
        <v>664</v>
      </c>
      <c r="D1094" s="382" t="s">
        <v>335</v>
      </c>
      <c r="E1094" s="382" t="s">
        <v>660</v>
      </c>
      <c r="F1094" s="382" t="s">
        <v>918</v>
      </c>
      <c r="G1094" s="382" t="s">
        <v>181</v>
      </c>
      <c r="H1094" s="382" t="s">
        <v>2637</v>
      </c>
      <c r="I1094" s="382" t="s">
        <v>2564</v>
      </c>
      <c r="J1094" s="382" t="s">
        <v>2619</v>
      </c>
      <c r="K1094" s="382" t="s">
        <v>422</v>
      </c>
      <c r="L1094" s="461">
        <v>1</v>
      </c>
      <c r="M1094" s="382" t="s">
        <v>2617</v>
      </c>
      <c r="N1094" s="462">
        <v>2022</v>
      </c>
      <c r="O1094" s="463">
        <v>66</v>
      </c>
      <c r="P1094" s="464">
        <f t="shared" si="64"/>
        <v>66</v>
      </c>
      <c r="Q1094" s="462">
        <v>66</v>
      </c>
      <c r="R1094" s="465">
        <f t="shared" si="62"/>
        <v>1</v>
      </c>
      <c r="S1094" s="466">
        <f t="shared" si="63"/>
        <v>1</v>
      </c>
      <c r="T1094" s="467"/>
    </row>
    <row r="1095" spans="1:20" ht="16.5" hidden="1" customHeight="1">
      <c r="A1095" s="382" t="s">
        <v>111</v>
      </c>
      <c r="B1095" s="382" t="s">
        <v>2558</v>
      </c>
      <c r="C1095" s="382" t="s">
        <v>664</v>
      </c>
      <c r="D1095" s="382" t="s">
        <v>335</v>
      </c>
      <c r="E1095" s="382" t="s">
        <v>660</v>
      </c>
      <c r="F1095" s="382" t="s">
        <v>918</v>
      </c>
      <c r="G1095" s="382" t="s">
        <v>181</v>
      </c>
      <c r="H1095" s="382" t="s">
        <v>2637</v>
      </c>
      <c r="I1095" s="382" t="s">
        <v>2565</v>
      </c>
      <c r="J1095" s="382" t="s">
        <v>2619</v>
      </c>
      <c r="K1095" s="382" t="s">
        <v>422</v>
      </c>
      <c r="L1095" s="461">
        <v>1</v>
      </c>
      <c r="M1095" s="382" t="s">
        <v>2617</v>
      </c>
      <c r="N1095" s="462">
        <v>2022</v>
      </c>
      <c r="O1095" s="463">
        <v>66</v>
      </c>
      <c r="P1095" s="464">
        <f t="shared" si="64"/>
        <v>66</v>
      </c>
      <c r="Q1095" s="462">
        <v>66</v>
      </c>
      <c r="R1095" s="465">
        <f t="shared" si="62"/>
        <v>1</v>
      </c>
      <c r="S1095" s="466">
        <f t="shared" si="63"/>
        <v>1</v>
      </c>
      <c r="T1095" s="467"/>
    </row>
    <row r="1096" spans="1:20" ht="16.5" hidden="1" customHeight="1">
      <c r="A1096" s="382" t="s">
        <v>111</v>
      </c>
      <c r="B1096" s="382" t="s">
        <v>2558</v>
      </c>
      <c r="C1096" s="382" t="s">
        <v>664</v>
      </c>
      <c r="D1096" s="382" t="s">
        <v>335</v>
      </c>
      <c r="E1096" s="382" t="s">
        <v>660</v>
      </c>
      <c r="F1096" s="382" t="s">
        <v>918</v>
      </c>
      <c r="G1096" s="382" t="s">
        <v>181</v>
      </c>
      <c r="H1096" s="382" t="s">
        <v>2637</v>
      </c>
      <c r="I1096" s="382" t="s">
        <v>509</v>
      </c>
      <c r="J1096" s="382" t="s">
        <v>2619</v>
      </c>
      <c r="K1096" s="382" t="s">
        <v>422</v>
      </c>
      <c r="L1096" s="461">
        <v>1</v>
      </c>
      <c r="M1096" s="382" t="s">
        <v>2617</v>
      </c>
      <c r="N1096" s="462">
        <v>2022</v>
      </c>
      <c r="O1096" s="463">
        <v>66</v>
      </c>
      <c r="P1096" s="464">
        <f t="shared" si="64"/>
        <v>66</v>
      </c>
      <c r="Q1096" s="462">
        <v>66</v>
      </c>
      <c r="R1096" s="465">
        <f t="shared" si="62"/>
        <v>1</v>
      </c>
      <c r="S1096" s="466">
        <f t="shared" si="63"/>
        <v>1</v>
      </c>
      <c r="T1096" s="467"/>
    </row>
    <row r="1097" spans="1:20" ht="16.5" hidden="1" customHeight="1">
      <c r="A1097" s="382" t="s">
        <v>111</v>
      </c>
      <c r="B1097" s="382" t="s">
        <v>2558</v>
      </c>
      <c r="C1097" s="382" t="s">
        <v>664</v>
      </c>
      <c r="D1097" s="382" t="s">
        <v>335</v>
      </c>
      <c r="E1097" s="382" t="s">
        <v>660</v>
      </c>
      <c r="F1097" s="382" t="s">
        <v>918</v>
      </c>
      <c r="G1097" s="382" t="s">
        <v>181</v>
      </c>
      <c r="H1097" s="382" t="s">
        <v>2637</v>
      </c>
      <c r="I1097" s="382" t="s">
        <v>2566</v>
      </c>
      <c r="J1097" s="382" t="s">
        <v>2619</v>
      </c>
      <c r="K1097" s="382" t="s">
        <v>422</v>
      </c>
      <c r="L1097" s="461">
        <v>1</v>
      </c>
      <c r="M1097" s="382" t="s">
        <v>2617</v>
      </c>
      <c r="N1097" s="462">
        <v>2022</v>
      </c>
      <c r="O1097" s="463">
        <v>66</v>
      </c>
      <c r="P1097" s="464">
        <f t="shared" si="64"/>
        <v>66</v>
      </c>
      <c r="Q1097" s="462">
        <v>66</v>
      </c>
      <c r="R1097" s="465">
        <f t="shared" si="62"/>
        <v>1</v>
      </c>
      <c r="S1097" s="466">
        <f t="shared" si="63"/>
        <v>1</v>
      </c>
      <c r="T1097" s="467"/>
    </row>
    <row r="1098" spans="1:20" ht="16.5" hidden="1" customHeight="1">
      <c r="A1098" s="382" t="s">
        <v>111</v>
      </c>
      <c r="B1098" s="382" t="s">
        <v>2558</v>
      </c>
      <c r="C1098" s="382" t="s">
        <v>664</v>
      </c>
      <c r="D1098" s="382" t="s">
        <v>335</v>
      </c>
      <c r="E1098" s="382" t="s">
        <v>660</v>
      </c>
      <c r="F1098" s="382" t="s">
        <v>918</v>
      </c>
      <c r="G1098" s="382" t="s">
        <v>181</v>
      </c>
      <c r="H1098" s="382" t="s">
        <v>2637</v>
      </c>
      <c r="I1098" s="382" t="s">
        <v>2567</v>
      </c>
      <c r="J1098" s="382" t="s">
        <v>2619</v>
      </c>
      <c r="K1098" s="382" t="s">
        <v>422</v>
      </c>
      <c r="L1098" s="461">
        <v>1</v>
      </c>
      <c r="M1098" s="382" t="s">
        <v>2617</v>
      </c>
      <c r="N1098" s="462">
        <v>2022</v>
      </c>
      <c r="O1098" s="463">
        <v>66</v>
      </c>
      <c r="P1098" s="464">
        <f t="shared" si="64"/>
        <v>66</v>
      </c>
      <c r="Q1098" s="462">
        <v>66</v>
      </c>
      <c r="R1098" s="465">
        <f t="shared" si="62"/>
        <v>1</v>
      </c>
      <c r="S1098" s="466">
        <f t="shared" si="63"/>
        <v>1</v>
      </c>
      <c r="T1098" s="467"/>
    </row>
    <row r="1099" spans="1:20" ht="16.5" hidden="1" customHeight="1">
      <c r="A1099" s="382" t="s">
        <v>111</v>
      </c>
      <c r="B1099" s="382" t="s">
        <v>2558</v>
      </c>
      <c r="C1099" s="382" t="s">
        <v>664</v>
      </c>
      <c r="D1099" s="382" t="s">
        <v>335</v>
      </c>
      <c r="E1099" s="382" t="s">
        <v>660</v>
      </c>
      <c r="F1099" s="382" t="s">
        <v>918</v>
      </c>
      <c r="G1099" s="382" t="s">
        <v>181</v>
      </c>
      <c r="H1099" s="382" t="s">
        <v>2637</v>
      </c>
      <c r="I1099" s="382" t="s">
        <v>2568</v>
      </c>
      <c r="J1099" s="382" t="s">
        <v>2619</v>
      </c>
      <c r="K1099" s="382" t="s">
        <v>422</v>
      </c>
      <c r="L1099" s="461">
        <v>1</v>
      </c>
      <c r="M1099" s="382" t="s">
        <v>2617</v>
      </c>
      <c r="N1099" s="462">
        <v>2022</v>
      </c>
      <c r="O1099" s="463">
        <v>66</v>
      </c>
      <c r="P1099" s="464">
        <f t="shared" si="64"/>
        <v>66</v>
      </c>
      <c r="Q1099" s="462">
        <v>66</v>
      </c>
      <c r="R1099" s="465">
        <f t="shared" si="62"/>
        <v>1</v>
      </c>
      <c r="S1099" s="466">
        <f t="shared" si="63"/>
        <v>1</v>
      </c>
      <c r="T1099" s="467"/>
    </row>
    <row r="1100" spans="1:20" ht="16.5" hidden="1" customHeight="1">
      <c r="A1100" s="382" t="s">
        <v>111</v>
      </c>
      <c r="B1100" s="382" t="s">
        <v>2558</v>
      </c>
      <c r="C1100" s="382" t="s">
        <v>664</v>
      </c>
      <c r="D1100" s="382" t="s">
        <v>335</v>
      </c>
      <c r="E1100" s="382" t="s">
        <v>660</v>
      </c>
      <c r="F1100" s="382" t="s">
        <v>918</v>
      </c>
      <c r="G1100" s="382" t="s">
        <v>181</v>
      </c>
      <c r="H1100" s="382" t="s">
        <v>2637</v>
      </c>
      <c r="I1100" s="382" t="s">
        <v>2569</v>
      </c>
      <c r="J1100" s="382" t="s">
        <v>2620</v>
      </c>
      <c r="K1100" s="382" t="s">
        <v>426</v>
      </c>
      <c r="L1100" s="461">
        <v>0.05</v>
      </c>
      <c r="M1100" s="382" t="s">
        <v>2576</v>
      </c>
      <c r="N1100" s="462">
        <v>2022</v>
      </c>
      <c r="O1100" s="463">
        <v>66</v>
      </c>
      <c r="P1100" s="464">
        <f t="shared" si="64"/>
        <v>4</v>
      </c>
      <c r="Q1100" s="462">
        <v>1</v>
      </c>
      <c r="R1100" s="465">
        <f t="shared" si="62"/>
        <v>0.25</v>
      </c>
      <c r="S1100" s="466">
        <f t="shared" si="63"/>
        <v>1.5151515151515152E-2</v>
      </c>
      <c r="T1100" s="468" t="s">
        <v>2754</v>
      </c>
    </row>
    <row r="1101" spans="1:20" ht="16.5" hidden="1" customHeight="1">
      <c r="A1101" s="382" t="s">
        <v>111</v>
      </c>
      <c r="B1101" s="382" t="s">
        <v>2558</v>
      </c>
      <c r="C1101" s="382" t="s">
        <v>664</v>
      </c>
      <c r="D1101" s="382" t="s">
        <v>335</v>
      </c>
      <c r="E1101" s="382" t="s">
        <v>660</v>
      </c>
      <c r="F1101" s="382" t="s">
        <v>918</v>
      </c>
      <c r="G1101" s="382" t="s">
        <v>181</v>
      </c>
      <c r="H1101" s="382" t="s">
        <v>2637</v>
      </c>
      <c r="I1101" s="382" t="s">
        <v>2570</v>
      </c>
      <c r="J1101" s="382" t="s">
        <v>2620</v>
      </c>
      <c r="K1101" s="382" t="s">
        <v>426</v>
      </c>
      <c r="L1101" s="461">
        <v>0.05</v>
      </c>
      <c r="M1101" s="382" t="s">
        <v>2576</v>
      </c>
      <c r="N1101" s="462">
        <v>2022</v>
      </c>
      <c r="O1101" s="463">
        <v>66</v>
      </c>
      <c r="P1101" s="464">
        <f t="shared" si="64"/>
        <v>4</v>
      </c>
      <c r="Q1101" s="462">
        <v>8</v>
      </c>
      <c r="R1101" s="465">
        <f t="shared" si="62"/>
        <v>2</v>
      </c>
      <c r="S1101" s="466">
        <f t="shared" si="63"/>
        <v>0.12121212121212122</v>
      </c>
      <c r="T1101" s="468" t="s">
        <v>2754</v>
      </c>
    </row>
    <row r="1102" spans="1:20" ht="16.5" hidden="1" customHeight="1">
      <c r="A1102" s="382" t="s">
        <v>111</v>
      </c>
      <c r="B1102" s="382" t="s">
        <v>2558</v>
      </c>
      <c r="C1102" s="382" t="s">
        <v>664</v>
      </c>
      <c r="D1102" s="382" t="s">
        <v>335</v>
      </c>
      <c r="E1102" s="382" t="s">
        <v>660</v>
      </c>
      <c r="F1102" s="382" t="s">
        <v>918</v>
      </c>
      <c r="G1102" s="382" t="s">
        <v>181</v>
      </c>
      <c r="H1102" s="382" t="s">
        <v>2637</v>
      </c>
      <c r="I1102" s="382" t="s">
        <v>516</v>
      </c>
      <c r="J1102" s="382" t="s">
        <v>2620</v>
      </c>
      <c r="K1102" s="382" t="s">
        <v>426</v>
      </c>
      <c r="L1102" s="461">
        <v>0.05</v>
      </c>
      <c r="M1102" s="382" t="s">
        <v>2576</v>
      </c>
      <c r="N1102" s="462">
        <v>2022</v>
      </c>
      <c r="O1102" s="463">
        <v>66</v>
      </c>
      <c r="P1102" s="464">
        <f t="shared" si="64"/>
        <v>4</v>
      </c>
      <c r="Q1102" s="462">
        <v>8</v>
      </c>
      <c r="R1102" s="465">
        <f t="shared" si="62"/>
        <v>2</v>
      </c>
      <c r="S1102" s="466">
        <f t="shared" si="63"/>
        <v>0.12121212121212122</v>
      </c>
      <c r="T1102" s="468" t="s">
        <v>2754</v>
      </c>
    </row>
    <row r="1103" spans="1:20" ht="16.5" hidden="1" customHeight="1">
      <c r="A1103" s="382" t="s">
        <v>111</v>
      </c>
      <c r="B1103" s="382" t="s">
        <v>2558</v>
      </c>
      <c r="C1103" s="382" t="s">
        <v>664</v>
      </c>
      <c r="D1103" s="382" t="s">
        <v>335</v>
      </c>
      <c r="E1103" s="382" t="s">
        <v>660</v>
      </c>
      <c r="F1103" s="382" t="s">
        <v>918</v>
      </c>
      <c r="G1103" s="382" t="s">
        <v>181</v>
      </c>
      <c r="H1103" s="382" t="s">
        <v>2637</v>
      </c>
      <c r="I1103" s="382" t="s">
        <v>2571</v>
      </c>
      <c r="J1103" s="382" t="s">
        <v>2620</v>
      </c>
      <c r="K1103" s="382" t="s">
        <v>426</v>
      </c>
      <c r="L1103" s="461">
        <v>0.05</v>
      </c>
      <c r="M1103" s="382" t="s">
        <v>2576</v>
      </c>
      <c r="N1103" s="462">
        <v>2022</v>
      </c>
      <c r="O1103" s="463">
        <v>66</v>
      </c>
      <c r="P1103" s="464">
        <f t="shared" si="64"/>
        <v>4</v>
      </c>
      <c r="Q1103" s="469">
        <v>15</v>
      </c>
      <c r="R1103" s="465">
        <f t="shared" si="62"/>
        <v>3.75</v>
      </c>
      <c r="S1103" s="466">
        <f t="shared" si="63"/>
        <v>0.22727272727272727</v>
      </c>
      <c r="T1103" s="468" t="s">
        <v>2752</v>
      </c>
    </row>
    <row r="1104" spans="1:20" ht="16.5" hidden="1" customHeight="1">
      <c r="A1104" s="382" t="s">
        <v>111</v>
      </c>
      <c r="B1104" s="382" t="s">
        <v>2558</v>
      </c>
      <c r="C1104" s="382" t="s">
        <v>664</v>
      </c>
      <c r="D1104" s="382" t="s">
        <v>335</v>
      </c>
      <c r="E1104" s="382" t="s">
        <v>660</v>
      </c>
      <c r="F1104" s="382" t="s">
        <v>918</v>
      </c>
      <c r="G1104" s="382" t="s">
        <v>181</v>
      </c>
      <c r="H1104" s="382" t="s">
        <v>2637</v>
      </c>
      <c r="I1104" s="382" t="s">
        <v>523</v>
      </c>
      <c r="J1104" s="382" t="s">
        <v>2619</v>
      </c>
      <c r="K1104" s="382" t="s">
        <v>422</v>
      </c>
      <c r="L1104" s="461">
        <v>1</v>
      </c>
      <c r="M1104" s="382" t="s">
        <v>2617</v>
      </c>
      <c r="N1104" s="462">
        <v>2022</v>
      </c>
      <c r="O1104" s="463">
        <v>66</v>
      </c>
      <c r="P1104" s="464">
        <f t="shared" si="64"/>
        <v>66</v>
      </c>
      <c r="Q1104" s="462">
        <v>66</v>
      </c>
      <c r="R1104" s="465">
        <f t="shared" si="62"/>
        <v>1</v>
      </c>
      <c r="S1104" s="466">
        <f t="shared" si="63"/>
        <v>1</v>
      </c>
      <c r="T1104" s="467"/>
    </row>
    <row r="1105" spans="1:20" ht="16.5" hidden="1" customHeight="1">
      <c r="A1105" s="382" t="s">
        <v>111</v>
      </c>
      <c r="B1105" s="382" t="s">
        <v>2558</v>
      </c>
      <c r="C1105" s="382" t="s">
        <v>664</v>
      </c>
      <c r="D1105" s="382" t="s">
        <v>335</v>
      </c>
      <c r="E1105" s="382" t="s">
        <v>660</v>
      </c>
      <c r="F1105" s="382" t="s">
        <v>918</v>
      </c>
      <c r="G1105" s="382" t="s">
        <v>181</v>
      </c>
      <c r="H1105" s="382" t="s">
        <v>2637</v>
      </c>
      <c r="I1105" s="382" t="s">
        <v>522</v>
      </c>
      <c r="J1105" s="382" t="s">
        <v>2619</v>
      </c>
      <c r="K1105" s="382" t="s">
        <v>422</v>
      </c>
      <c r="L1105" s="461">
        <v>1</v>
      </c>
      <c r="M1105" s="382" t="s">
        <v>2617</v>
      </c>
      <c r="N1105" s="462">
        <v>2022</v>
      </c>
      <c r="O1105" s="463">
        <v>66</v>
      </c>
      <c r="P1105" s="464">
        <f t="shared" si="64"/>
        <v>66</v>
      </c>
      <c r="Q1105" s="462">
        <v>66</v>
      </c>
      <c r="R1105" s="465">
        <f t="shared" si="62"/>
        <v>1</v>
      </c>
      <c r="S1105" s="466">
        <f t="shared" si="63"/>
        <v>1</v>
      </c>
      <c r="T1105" s="467"/>
    </row>
    <row r="1106" spans="1:20" ht="16.5" hidden="1" customHeight="1">
      <c r="A1106" s="382" t="s">
        <v>111</v>
      </c>
      <c r="B1106" s="382" t="s">
        <v>2558</v>
      </c>
      <c r="C1106" s="382" t="s">
        <v>664</v>
      </c>
      <c r="D1106" s="382" t="s">
        <v>335</v>
      </c>
      <c r="E1106" s="382" t="s">
        <v>660</v>
      </c>
      <c r="F1106" s="382" t="s">
        <v>918</v>
      </c>
      <c r="G1106" s="382" t="s">
        <v>181</v>
      </c>
      <c r="H1106" s="382" t="s">
        <v>2637</v>
      </c>
      <c r="I1106" s="382" t="s">
        <v>524</v>
      </c>
      <c r="J1106" s="382" t="s">
        <v>2619</v>
      </c>
      <c r="K1106" s="382" t="s">
        <v>422</v>
      </c>
      <c r="L1106" s="461">
        <v>1</v>
      </c>
      <c r="M1106" s="382" t="s">
        <v>2617</v>
      </c>
      <c r="N1106" s="462">
        <v>2022</v>
      </c>
      <c r="O1106" s="463">
        <v>66</v>
      </c>
      <c r="P1106" s="464">
        <f t="shared" si="64"/>
        <v>66</v>
      </c>
      <c r="Q1106" s="462">
        <v>66</v>
      </c>
      <c r="R1106" s="465">
        <f t="shared" si="62"/>
        <v>1</v>
      </c>
      <c r="S1106" s="466">
        <f t="shared" si="63"/>
        <v>1</v>
      </c>
      <c r="T1106" s="467"/>
    </row>
    <row r="1107" spans="1:20" ht="16.5" customHeight="1">
      <c r="A1107" s="382" t="s">
        <v>111</v>
      </c>
      <c r="B1107" s="382" t="s">
        <v>2558</v>
      </c>
      <c r="C1107" s="382" t="s">
        <v>658</v>
      </c>
      <c r="D1107" s="382" t="s">
        <v>345</v>
      </c>
      <c r="E1107" s="382" t="s">
        <v>659</v>
      </c>
      <c r="F1107" s="382" t="s">
        <v>2638</v>
      </c>
      <c r="G1107" s="382" t="s">
        <v>181</v>
      </c>
      <c r="H1107" s="382" t="s">
        <v>2639</v>
      </c>
      <c r="I1107" s="382" t="s">
        <v>502</v>
      </c>
      <c r="J1107" s="382" t="s">
        <v>2561</v>
      </c>
      <c r="K1107" s="382" t="s">
        <v>422</v>
      </c>
      <c r="L1107" s="461">
        <v>1</v>
      </c>
      <c r="M1107" s="382" t="s">
        <v>2574</v>
      </c>
      <c r="N1107" s="462">
        <v>2022</v>
      </c>
      <c r="O1107" s="463">
        <v>7</v>
      </c>
      <c r="P1107" s="464">
        <f t="shared" si="64"/>
        <v>7</v>
      </c>
      <c r="Q1107" s="462">
        <v>7</v>
      </c>
      <c r="R1107" s="465">
        <f t="shared" si="62"/>
        <v>1</v>
      </c>
      <c r="S1107" s="466">
        <f t="shared" si="63"/>
        <v>1</v>
      </c>
      <c r="T1107" s="467"/>
    </row>
    <row r="1108" spans="1:20" ht="16.5" customHeight="1">
      <c r="A1108" s="382" t="s">
        <v>111</v>
      </c>
      <c r="B1108" s="382" t="s">
        <v>2558</v>
      </c>
      <c r="C1108" s="382" t="s">
        <v>658</v>
      </c>
      <c r="D1108" s="382" t="s">
        <v>345</v>
      </c>
      <c r="E1108" s="382" t="s">
        <v>659</v>
      </c>
      <c r="F1108" s="382" t="s">
        <v>2638</v>
      </c>
      <c r="G1108" s="382" t="s">
        <v>181</v>
      </c>
      <c r="H1108" s="382" t="s">
        <v>2639</v>
      </c>
      <c r="I1108" s="382" t="s">
        <v>506</v>
      </c>
      <c r="J1108" s="382" t="s">
        <v>2561</v>
      </c>
      <c r="K1108" s="382" t="s">
        <v>422</v>
      </c>
      <c r="L1108" s="461">
        <v>1</v>
      </c>
      <c r="M1108" s="382" t="s">
        <v>2574</v>
      </c>
      <c r="N1108" s="462">
        <v>2022</v>
      </c>
      <c r="O1108" s="463">
        <v>7</v>
      </c>
      <c r="P1108" s="464">
        <f t="shared" si="64"/>
        <v>7</v>
      </c>
      <c r="Q1108" s="462">
        <v>7</v>
      </c>
      <c r="R1108" s="465">
        <f t="shared" si="62"/>
        <v>1</v>
      </c>
      <c r="S1108" s="466">
        <f t="shared" si="63"/>
        <v>1</v>
      </c>
      <c r="T1108" s="467"/>
    </row>
    <row r="1109" spans="1:20" ht="16.5" customHeight="1">
      <c r="A1109" s="382" t="s">
        <v>111</v>
      </c>
      <c r="B1109" s="382" t="s">
        <v>2558</v>
      </c>
      <c r="C1109" s="382" t="s">
        <v>658</v>
      </c>
      <c r="D1109" s="382" t="s">
        <v>345</v>
      </c>
      <c r="E1109" s="382" t="s">
        <v>659</v>
      </c>
      <c r="F1109" s="382" t="s">
        <v>2638</v>
      </c>
      <c r="G1109" s="382" t="s">
        <v>181</v>
      </c>
      <c r="H1109" s="382" t="s">
        <v>2639</v>
      </c>
      <c r="I1109" s="382" t="s">
        <v>504</v>
      </c>
      <c r="J1109" s="382" t="s">
        <v>2561</v>
      </c>
      <c r="K1109" s="382" t="s">
        <v>422</v>
      </c>
      <c r="L1109" s="461">
        <v>1</v>
      </c>
      <c r="M1109" s="382" t="s">
        <v>2574</v>
      </c>
      <c r="N1109" s="462">
        <v>2022</v>
      </c>
      <c r="O1109" s="463">
        <v>7</v>
      </c>
      <c r="P1109" s="464">
        <f t="shared" si="64"/>
        <v>7</v>
      </c>
      <c r="Q1109" s="462">
        <v>7</v>
      </c>
      <c r="R1109" s="465">
        <f t="shared" si="62"/>
        <v>1</v>
      </c>
      <c r="S1109" s="466">
        <f t="shared" si="63"/>
        <v>1</v>
      </c>
      <c r="T1109" s="467"/>
    </row>
    <row r="1110" spans="1:20" ht="16.5" customHeight="1">
      <c r="A1110" s="382" t="s">
        <v>111</v>
      </c>
      <c r="B1110" s="382" t="s">
        <v>2558</v>
      </c>
      <c r="C1110" s="382" t="s">
        <v>658</v>
      </c>
      <c r="D1110" s="382" t="s">
        <v>345</v>
      </c>
      <c r="E1110" s="382" t="s">
        <v>659</v>
      </c>
      <c r="F1110" s="382" t="s">
        <v>2638</v>
      </c>
      <c r="G1110" s="382" t="s">
        <v>181</v>
      </c>
      <c r="H1110" s="382" t="s">
        <v>2639</v>
      </c>
      <c r="I1110" s="382" t="s">
        <v>505</v>
      </c>
      <c r="J1110" s="382" t="s">
        <v>2561</v>
      </c>
      <c r="K1110" s="382" t="s">
        <v>422</v>
      </c>
      <c r="L1110" s="461">
        <v>1</v>
      </c>
      <c r="M1110" s="382" t="s">
        <v>2574</v>
      </c>
      <c r="N1110" s="462">
        <v>2022</v>
      </c>
      <c r="O1110" s="463">
        <v>7</v>
      </c>
      <c r="P1110" s="464">
        <f t="shared" si="64"/>
        <v>7</v>
      </c>
      <c r="Q1110" s="462">
        <v>7</v>
      </c>
      <c r="R1110" s="465">
        <f t="shared" si="62"/>
        <v>1</v>
      </c>
      <c r="S1110" s="466">
        <f t="shared" si="63"/>
        <v>1</v>
      </c>
      <c r="T1110" s="467"/>
    </row>
    <row r="1111" spans="1:20" ht="16.5" customHeight="1">
      <c r="A1111" s="382" t="s">
        <v>111</v>
      </c>
      <c r="B1111" s="382" t="s">
        <v>2558</v>
      </c>
      <c r="C1111" s="382" t="s">
        <v>658</v>
      </c>
      <c r="D1111" s="382" t="s">
        <v>345</v>
      </c>
      <c r="E1111" s="382" t="s">
        <v>659</v>
      </c>
      <c r="F1111" s="382" t="s">
        <v>2638</v>
      </c>
      <c r="G1111" s="382" t="s">
        <v>181</v>
      </c>
      <c r="H1111" s="382" t="s">
        <v>2639</v>
      </c>
      <c r="I1111" s="382" t="s">
        <v>514</v>
      </c>
      <c r="J1111" s="382" t="s">
        <v>2561</v>
      </c>
      <c r="K1111" s="382" t="s">
        <v>422</v>
      </c>
      <c r="L1111" s="461">
        <v>1</v>
      </c>
      <c r="M1111" s="382" t="s">
        <v>2574</v>
      </c>
      <c r="N1111" s="462">
        <v>2022</v>
      </c>
      <c r="O1111" s="463">
        <v>7</v>
      </c>
      <c r="P1111" s="464">
        <f t="shared" si="64"/>
        <v>7</v>
      </c>
      <c r="Q1111" s="462">
        <v>7</v>
      </c>
      <c r="R1111" s="465">
        <f t="shared" si="62"/>
        <v>1</v>
      </c>
      <c r="S1111" s="466">
        <f t="shared" si="63"/>
        <v>1</v>
      </c>
      <c r="T1111" s="467"/>
    </row>
    <row r="1112" spans="1:20" ht="16.5" customHeight="1">
      <c r="A1112" s="382" t="s">
        <v>111</v>
      </c>
      <c r="B1112" s="382" t="s">
        <v>2558</v>
      </c>
      <c r="C1112" s="382" t="s">
        <v>658</v>
      </c>
      <c r="D1112" s="382" t="s">
        <v>345</v>
      </c>
      <c r="E1112" s="382" t="s">
        <v>659</v>
      </c>
      <c r="F1112" s="382" t="s">
        <v>2638</v>
      </c>
      <c r="G1112" s="382" t="s">
        <v>181</v>
      </c>
      <c r="H1112" s="382" t="s">
        <v>2639</v>
      </c>
      <c r="I1112" s="382" t="s">
        <v>2563</v>
      </c>
      <c r="J1112" s="382" t="s">
        <v>2561</v>
      </c>
      <c r="K1112" s="382" t="s">
        <v>422</v>
      </c>
      <c r="L1112" s="461">
        <v>1</v>
      </c>
      <c r="M1112" s="382" t="s">
        <v>2574</v>
      </c>
      <c r="N1112" s="462">
        <v>2022</v>
      </c>
      <c r="O1112" s="463">
        <v>7</v>
      </c>
      <c r="P1112" s="464">
        <f t="shared" si="64"/>
        <v>7</v>
      </c>
      <c r="Q1112" s="462">
        <v>7</v>
      </c>
      <c r="R1112" s="465">
        <f t="shared" si="62"/>
        <v>1</v>
      </c>
      <c r="S1112" s="466">
        <f t="shared" si="63"/>
        <v>1</v>
      </c>
      <c r="T1112" s="467"/>
    </row>
    <row r="1113" spans="1:20" ht="16.5" customHeight="1">
      <c r="A1113" s="382" t="s">
        <v>111</v>
      </c>
      <c r="B1113" s="382" t="s">
        <v>2558</v>
      </c>
      <c r="C1113" s="382" t="s">
        <v>658</v>
      </c>
      <c r="D1113" s="382" t="s">
        <v>345</v>
      </c>
      <c r="E1113" s="382" t="s">
        <v>659</v>
      </c>
      <c r="F1113" s="382" t="s">
        <v>2638</v>
      </c>
      <c r="G1113" s="382" t="s">
        <v>181</v>
      </c>
      <c r="H1113" s="382" t="s">
        <v>2639</v>
      </c>
      <c r="I1113" s="382" t="s">
        <v>507</v>
      </c>
      <c r="J1113" s="382" t="s">
        <v>2561</v>
      </c>
      <c r="K1113" s="382" t="s">
        <v>422</v>
      </c>
      <c r="L1113" s="461">
        <v>1</v>
      </c>
      <c r="M1113" s="382" t="s">
        <v>2574</v>
      </c>
      <c r="N1113" s="462">
        <v>2022</v>
      </c>
      <c r="O1113" s="463">
        <v>7</v>
      </c>
      <c r="P1113" s="464">
        <f t="shared" si="64"/>
        <v>7</v>
      </c>
      <c r="Q1113" s="462">
        <v>7</v>
      </c>
      <c r="R1113" s="465">
        <f t="shared" si="62"/>
        <v>1</v>
      </c>
      <c r="S1113" s="466">
        <f t="shared" si="63"/>
        <v>1</v>
      </c>
      <c r="T1113" s="467"/>
    </row>
    <row r="1114" spans="1:20" ht="16.5" customHeight="1">
      <c r="A1114" s="382" t="s">
        <v>111</v>
      </c>
      <c r="B1114" s="382" t="s">
        <v>2558</v>
      </c>
      <c r="C1114" s="382" t="s">
        <v>658</v>
      </c>
      <c r="D1114" s="382" t="s">
        <v>345</v>
      </c>
      <c r="E1114" s="382" t="s">
        <v>659</v>
      </c>
      <c r="F1114" s="382" t="s">
        <v>2638</v>
      </c>
      <c r="G1114" s="382" t="s">
        <v>181</v>
      </c>
      <c r="H1114" s="382" t="s">
        <v>2639</v>
      </c>
      <c r="I1114" s="382" t="s">
        <v>2564</v>
      </c>
      <c r="J1114" s="382" t="s">
        <v>2561</v>
      </c>
      <c r="K1114" s="382" t="s">
        <v>422</v>
      </c>
      <c r="L1114" s="461">
        <v>1</v>
      </c>
      <c r="M1114" s="382" t="s">
        <v>2574</v>
      </c>
      <c r="N1114" s="462">
        <v>2022</v>
      </c>
      <c r="O1114" s="463">
        <v>7</v>
      </c>
      <c r="P1114" s="464">
        <f t="shared" si="64"/>
        <v>7</v>
      </c>
      <c r="Q1114" s="462">
        <v>7</v>
      </c>
      <c r="R1114" s="465">
        <f t="shared" si="62"/>
        <v>1</v>
      </c>
      <c r="S1114" s="466">
        <f t="shared" si="63"/>
        <v>1</v>
      </c>
      <c r="T1114" s="467"/>
    </row>
    <row r="1115" spans="1:20" ht="16.5" customHeight="1">
      <c r="A1115" s="382" t="s">
        <v>111</v>
      </c>
      <c r="B1115" s="382" t="s">
        <v>2558</v>
      </c>
      <c r="C1115" s="382" t="s">
        <v>658</v>
      </c>
      <c r="D1115" s="382" t="s">
        <v>345</v>
      </c>
      <c r="E1115" s="382" t="s">
        <v>659</v>
      </c>
      <c r="F1115" s="382" t="s">
        <v>2638</v>
      </c>
      <c r="G1115" s="382" t="s">
        <v>181</v>
      </c>
      <c r="H1115" s="382" t="s">
        <v>2639</v>
      </c>
      <c r="I1115" s="382" t="s">
        <v>2565</v>
      </c>
      <c r="J1115" s="382" t="s">
        <v>2561</v>
      </c>
      <c r="K1115" s="382" t="s">
        <v>422</v>
      </c>
      <c r="L1115" s="461">
        <v>1</v>
      </c>
      <c r="M1115" s="382" t="s">
        <v>2574</v>
      </c>
      <c r="N1115" s="462">
        <v>2022</v>
      </c>
      <c r="O1115" s="463">
        <v>7</v>
      </c>
      <c r="P1115" s="464">
        <f t="shared" si="64"/>
        <v>7</v>
      </c>
      <c r="Q1115" s="462">
        <v>7</v>
      </c>
      <c r="R1115" s="465">
        <f t="shared" ref="R1115:R1178" si="65">Q1115/P1115</f>
        <v>1</v>
      </c>
      <c r="S1115" s="466">
        <f t="shared" ref="S1115:S1178" si="66">Q1115/O1115</f>
        <v>1</v>
      </c>
      <c r="T1115" s="467"/>
    </row>
    <row r="1116" spans="1:20" ht="16.5" customHeight="1">
      <c r="A1116" s="382" t="s">
        <v>111</v>
      </c>
      <c r="B1116" s="382" t="s">
        <v>2558</v>
      </c>
      <c r="C1116" s="382" t="s">
        <v>658</v>
      </c>
      <c r="D1116" s="382" t="s">
        <v>345</v>
      </c>
      <c r="E1116" s="382" t="s">
        <v>659</v>
      </c>
      <c r="F1116" s="382" t="s">
        <v>2638</v>
      </c>
      <c r="G1116" s="382" t="s">
        <v>181</v>
      </c>
      <c r="H1116" s="382" t="s">
        <v>2639</v>
      </c>
      <c r="I1116" s="382" t="s">
        <v>509</v>
      </c>
      <c r="J1116" s="382" t="s">
        <v>2561</v>
      </c>
      <c r="K1116" s="382" t="s">
        <v>422</v>
      </c>
      <c r="L1116" s="461">
        <v>1</v>
      </c>
      <c r="M1116" s="382" t="s">
        <v>2574</v>
      </c>
      <c r="N1116" s="462">
        <v>2022</v>
      </c>
      <c r="O1116" s="463">
        <v>7</v>
      </c>
      <c r="P1116" s="464">
        <f t="shared" si="64"/>
        <v>7</v>
      </c>
      <c r="Q1116" s="462">
        <v>7</v>
      </c>
      <c r="R1116" s="465">
        <f t="shared" si="65"/>
        <v>1</v>
      </c>
      <c r="S1116" s="466">
        <f t="shared" si="66"/>
        <v>1</v>
      </c>
      <c r="T1116" s="467"/>
    </row>
    <row r="1117" spans="1:20" ht="16.5" customHeight="1">
      <c r="A1117" s="382" t="s">
        <v>111</v>
      </c>
      <c r="B1117" s="382" t="s">
        <v>2558</v>
      </c>
      <c r="C1117" s="382" t="s">
        <v>658</v>
      </c>
      <c r="D1117" s="382" t="s">
        <v>345</v>
      </c>
      <c r="E1117" s="382" t="s">
        <v>659</v>
      </c>
      <c r="F1117" s="382" t="s">
        <v>2638</v>
      </c>
      <c r="G1117" s="382" t="s">
        <v>181</v>
      </c>
      <c r="H1117" s="382" t="s">
        <v>2639</v>
      </c>
      <c r="I1117" s="382" t="s">
        <v>2566</v>
      </c>
      <c r="J1117" s="382" t="s">
        <v>2561</v>
      </c>
      <c r="K1117" s="382" t="s">
        <v>422</v>
      </c>
      <c r="L1117" s="461">
        <v>1</v>
      </c>
      <c r="M1117" s="382" t="s">
        <v>2574</v>
      </c>
      <c r="N1117" s="462">
        <v>2022</v>
      </c>
      <c r="O1117" s="463">
        <v>7</v>
      </c>
      <c r="P1117" s="464">
        <f t="shared" si="64"/>
        <v>7</v>
      </c>
      <c r="Q1117" s="462">
        <v>7</v>
      </c>
      <c r="R1117" s="465">
        <f t="shared" si="65"/>
        <v>1</v>
      </c>
      <c r="S1117" s="466">
        <f t="shared" si="66"/>
        <v>1</v>
      </c>
      <c r="T1117" s="467"/>
    </row>
    <row r="1118" spans="1:20" ht="16.5" customHeight="1">
      <c r="A1118" s="382" t="s">
        <v>111</v>
      </c>
      <c r="B1118" s="382" t="s">
        <v>2558</v>
      </c>
      <c r="C1118" s="382" t="s">
        <v>658</v>
      </c>
      <c r="D1118" s="382" t="s">
        <v>345</v>
      </c>
      <c r="E1118" s="382" t="s">
        <v>659</v>
      </c>
      <c r="F1118" s="382" t="s">
        <v>2638</v>
      </c>
      <c r="G1118" s="382" t="s">
        <v>181</v>
      </c>
      <c r="H1118" s="382" t="s">
        <v>2639</v>
      </c>
      <c r="I1118" s="382" t="s">
        <v>2567</v>
      </c>
      <c r="J1118" s="382" t="s">
        <v>2561</v>
      </c>
      <c r="K1118" s="382" t="s">
        <v>422</v>
      </c>
      <c r="L1118" s="461">
        <v>1</v>
      </c>
      <c r="M1118" s="382" t="s">
        <v>2574</v>
      </c>
      <c r="N1118" s="462">
        <v>2022</v>
      </c>
      <c r="O1118" s="463">
        <v>7</v>
      </c>
      <c r="P1118" s="464">
        <f t="shared" si="64"/>
        <v>7</v>
      </c>
      <c r="Q1118" s="462">
        <v>7</v>
      </c>
      <c r="R1118" s="465">
        <f t="shared" si="65"/>
        <v>1</v>
      </c>
      <c r="S1118" s="466">
        <f t="shared" si="66"/>
        <v>1</v>
      </c>
      <c r="T1118" s="467"/>
    </row>
    <row r="1119" spans="1:20" ht="16.5" customHeight="1">
      <c r="A1119" s="382" t="s">
        <v>111</v>
      </c>
      <c r="B1119" s="382" t="s">
        <v>2558</v>
      </c>
      <c r="C1119" s="382" t="s">
        <v>658</v>
      </c>
      <c r="D1119" s="382" t="s">
        <v>345</v>
      </c>
      <c r="E1119" s="382" t="s">
        <v>659</v>
      </c>
      <c r="F1119" s="382" t="s">
        <v>2638</v>
      </c>
      <c r="G1119" s="382" t="s">
        <v>181</v>
      </c>
      <c r="H1119" s="382" t="s">
        <v>2639</v>
      </c>
      <c r="I1119" s="382" t="s">
        <v>2568</v>
      </c>
      <c r="J1119" s="382" t="s">
        <v>2561</v>
      </c>
      <c r="K1119" s="382" t="s">
        <v>422</v>
      </c>
      <c r="L1119" s="461">
        <v>1</v>
      </c>
      <c r="M1119" s="382" t="s">
        <v>2574</v>
      </c>
      <c r="N1119" s="462">
        <v>2022</v>
      </c>
      <c r="O1119" s="463">
        <v>7</v>
      </c>
      <c r="P1119" s="464">
        <f t="shared" si="64"/>
        <v>7</v>
      </c>
      <c r="Q1119" s="462">
        <v>7</v>
      </c>
      <c r="R1119" s="465">
        <f t="shared" si="65"/>
        <v>1</v>
      </c>
      <c r="S1119" s="466">
        <f t="shared" si="66"/>
        <v>1</v>
      </c>
      <c r="T1119" s="467"/>
    </row>
    <row r="1120" spans="1:20" ht="16.5" customHeight="1">
      <c r="A1120" s="382" t="s">
        <v>111</v>
      </c>
      <c r="B1120" s="382" t="s">
        <v>2558</v>
      </c>
      <c r="C1120" s="382" t="s">
        <v>658</v>
      </c>
      <c r="D1120" s="382" t="s">
        <v>345</v>
      </c>
      <c r="E1120" s="382" t="s">
        <v>659</v>
      </c>
      <c r="F1120" s="382" t="s">
        <v>2638</v>
      </c>
      <c r="G1120" s="382" t="s">
        <v>181</v>
      </c>
      <c r="H1120" s="382" t="s">
        <v>2639</v>
      </c>
      <c r="I1120" s="382" t="s">
        <v>2569</v>
      </c>
      <c r="J1120" s="382" t="s">
        <v>2561</v>
      </c>
      <c r="K1120" s="382" t="s">
        <v>426</v>
      </c>
      <c r="L1120" s="461">
        <v>0.05</v>
      </c>
      <c r="M1120" s="382" t="s">
        <v>2576</v>
      </c>
      <c r="N1120" s="462">
        <v>2022</v>
      </c>
      <c r="O1120" s="463">
        <v>7</v>
      </c>
      <c r="P1120" s="464">
        <f t="shared" si="64"/>
        <v>1</v>
      </c>
      <c r="Q1120" s="462">
        <v>0</v>
      </c>
      <c r="R1120" s="465">
        <f t="shared" si="65"/>
        <v>0</v>
      </c>
      <c r="S1120" s="466">
        <f t="shared" si="66"/>
        <v>0</v>
      </c>
      <c r="T1120" s="468" t="s">
        <v>2751</v>
      </c>
    </row>
    <row r="1121" spans="1:20" ht="16.5" customHeight="1">
      <c r="A1121" s="382" t="s">
        <v>111</v>
      </c>
      <c r="B1121" s="382" t="s">
        <v>2558</v>
      </c>
      <c r="C1121" s="382" t="s">
        <v>658</v>
      </c>
      <c r="D1121" s="382" t="s">
        <v>345</v>
      </c>
      <c r="E1121" s="382" t="s">
        <v>659</v>
      </c>
      <c r="F1121" s="382" t="s">
        <v>2638</v>
      </c>
      <c r="G1121" s="382" t="s">
        <v>181</v>
      </c>
      <c r="H1121" s="382" t="s">
        <v>2639</v>
      </c>
      <c r="I1121" s="382" t="s">
        <v>2570</v>
      </c>
      <c r="J1121" s="382" t="s">
        <v>2561</v>
      </c>
      <c r="K1121" s="382" t="s">
        <v>426</v>
      </c>
      <c r="L1121" s="461">
        <v>0.05</v>
      </c>
      <c r="M1121" s="382" t="s">
        <v>2576</v>
      </c>
      <c r="N1121" s="462">
        <v>2022</v>
      </c>
      <c r="O1121" s="463">
        <v>7</v>
      </c>
      <c r="P1121" s="464">
        <f t="shared" si="64"/>
        <v>1</v>
      </c>
      <c r="Q1121" s="462">
        <v>0</v>
      </c>
      <c r="R1121" s="465">
        <f t="shared" si="65"/>
        <v>0</v>
      </c>
      <c r="S1121" s="466">
        <f t="shared" si="66"/>
        <v>0</v>
      </c>
      <c r="T1121" s="468" t="s">
        <v>2751</v>
      </c>
    </row>
    <row r="1122" spans="1:20" ht="16.5" customHeight="1">
      <c r="A1122" s="382" t="s">
        <v>111</v>
      </c>
      <c r="B1122" s="382" t="s">
        <v>2558</v>
      </c>
      <c r="C1122" s="382" t="s">
        <v>658</v>
      </c>
      <c r="D1122" s="382" t="s">
        <v>345</v>
      </c>
      <c r="E1122" s="382" t="s">
        <v>659</v>
      </c>
      <c r="F1122" s="382" t="s">
        <v>2638</v>
      </c>
      <c r="G1122" s="382" t="s">
        <v>181</v>
      </c>
      <c r="H1122" s="382" t="s">
        <v>2639</v>
      </c>
      <c r="I1122" s="382" t="s">
        <v>516</v>
      </c>
      <c r="J1122" s="382" t="s">
        <v>2561</v>
      </c>
      <c r="K1122" s="382" t="s">
        <v>426</v>
      </c>
      <c r="L1122" s="461">
        <v>0.05</v>
      </c>
      <c r="M1122" s="382" t="s">
        <v>2576</v>
      </c>
      <c r="N1122" s="462">
        <v>2022</v>
      </c>
      <c r="O1122" s="463">
        <v>7</v>
      </c>
      <c r="P1122" s="464">
        <f t="shared" si="64"/>
        <v>1</v>
      </c>
      <c r="Q1122" s="462">
        <v>0</v>
      </c>
      <c r="R1122" s="465">
        <f t="shared" si="65"/>
        <v>0</v>
      </c>
      <c r="S1122" s="466">
        <f t="shared" si="66"/>
        <v>0</v>
      </c>
      <c r="T1122" s="468" t="s">
        <v>2751</v>
      </c>
    </row>
    <row r="1123" spans="1:20" ht="16.5" customHeight="1">
      <c r="A1123" s="382" t="s">
        <v>111</v>
      </c>
      <c r="B1123" s="382" t="s">
        <v>2558</v>
      </c>
      <c r="C1123" s="382" t="s">
        <v>658</v>
      </c>
      <c r="D1123" s="382" t="s">
        <v>345</v>
      </c>
      <c r="E1123" s="382" t="s">
        <v>659</v>
      </c>
      <c r="F1123" s="382" t="s">
        <v>2638</v>
      </c>
      <c r="G1123" s="382" t="s">
        <v>181</v>
      </c>
      <c r="H1123" s="382" t="s">
        <v>2639</v>
      </c>
      <c r="I1123" s="382" t="s">
        <v>2571</v>
      </c>
      <c r="J1123" s="382" t="s">
        <v>2561</v>
      </c>
      <c r="K1123" s="382" t="s">
        <v>426</v>
      </c>
      <c r="L1123" s="461">
        <v>0.05</v>
      </c>
      <c r="M1123" s="382" t="s">
        <v>2576</v>
      </c>
      <c r="N1123" s="462">
        <v>2022</v>
      </c>
      <c r="O1123" s="463">
        <v>7</v>
      </c>
      <c r="P1123" s="464">
        <f t="shared" si="64"/>
        <v>1</v>
      </c>
      <c r="Q1123" s="462">
        <v>0</v>
      </c>
      <c r="R1123" s="465">
        <f t="shared" si="65"/>
        <v>0</v>
      </c>
      <c r="S1123" s="466">
        <f t="shared" si="66"/>
        <v>0</v>
      </c>
      <c r="T1123" s="468" t="s">
        <v>2751</v>
      </c>
    </row>
    <row r="1124" spans="1:20" ht="16.5" customHeight="1">
      <c r="A1124" s="382" t="s">
        <v>111</v>
      </c>
      <c r="B1124" s="382" t="s">
        <v>2558</v>
      </c>
      <c r="C1124" s="382" t="s">
        <v>658</v>
      </c>
      <c r="D1124" s="382" t="s">
        <v>345</v>
      </c>
      <c r="E1124" s="382" t="s">
        <v>659</v>
      </c>
      <c r="F1124" s="382" t="s">
        <v>2638</v>
      </c>
      <c r="G1124" s="382" t="s">
        <v>181</v>
      </c>
      <c r="H1124" s="382" t="s">
        <v>2639</v>
      </c>
      <c r="I1124" s="382" t="s">
        <v>523</v>
      </c>
      <c r="J1124" s="382" t="s">
        <v>2561</v>
      </c>
      <c r="K1124" s="382" t="s">
        <v>422</v>
      </c>
      <c r="L1124" s="461">
        <v>1</v>
      </c>
      <c r="M1124" s="382" t="s">
        <v>2574</v>
      </c>
      <c r="N1124" s="462">
        <v>2022</v>
      </c>
      <c r="O1124" s="463">
        <v>7</v>
      </c>
      <c r="P1124" s="464">
        <f t="shared" si="64"/>
        <v>7</v>
      </c>
      <c r="Q1124" s="462">
        <v>7</v>
      </c>
      <c r="R1124" s="465">
        <f t="shared" si="65"/>
        <v>1</v>
      </c>
      <c r="S1124" s="466">
        <f t="shared" si="66"/>
        <v>1</v>
      </c>
      <c r="T1124" s="467"/>
    </row>
    <row r="1125" spans="1:20" ht="16.5" customHeight="1">
      <c r="A1125" s="382" t="s">
        <v>111</v>
      </c>
      <c r="B1125" s="382" t="s">
        <v>2558</v>
      </c>
      <c r="C1125" s="382" t="s">
        <v>658</v>
      </c>
      <c r="D1125" s="382" t="s">
        <v>345</v>
      </c>
      <c r="E1125" s="382" t="s">
        <v>659</v>
      </c>
      <c r="F1125" s="382" t="s">
        <v>2638</v>
      </c>
      <c r="G1125" s="382" t="s">
        <v>181</v>
      </c>
      <c r="H1125" s="382" t="s">
        <v>2639</v>
      </c>
      <c r="I1125" s="382" t="s">
        <v>522</v>
      </c>
      <c r="J1125" s="382" t="s">
        <v>2561</v>
      </c>
      <c r="K1125" s="382" t="s">
        <v>422</v>
      </c>
      <c r="L1125" s="461">
        <v>1</v>
      </c>
      <c r="M1125" s="382" t="s">
        <v>2574</v>
      </c>
      <c r="N1125" s="462">
        <v>2022</v>
      </c>
      <c r="O1125" s="463">
        <v>7</v>
      </c>
      <c r="P1125" s="464">
        <f t="shared" si="64"/>
        <v>7</v>
      </c>
      <c r="Q1125" s="462">
        <v>7</v>
      </c>
      <c r="R1125" s="465">
        <f t="shared" si="65"/>
        <v>1</v>
      </c>
      <c r="S1125" s="466">
        <f t="shared" si="66"/>
        <v>1</v>
      </c>
      <c r="T1125" s="467"/>
    </row>
    <row r="1126" spans="1:20" ht="16.5" customHeight="1">
      <c r="A1126" s="382" t="s">
        <v>111</v>
      </c>
      <c r="B1126" s="382" t="s">
        <v>2558</v>
      </c>
      <c r="C1126" s="382" t="s">
        <v>658</v>
      </c>
      <c r="D1126" s="382" t="s">
        <v>345</v>
      </c>
      <c r="E1126" s="382" t="s">
        <v>659</v>
      </c>
      <c r="F1126" s="382" t="s">
        <v>2638</v>
      </c>
      <c r="G1126" s="382" t="s">
        <v>181</v>
      </c>
      <c r="H1126" s="382" t="s">
        <v>2639</v>
      </c>
      <c r="I1126" s="382" t="s">
        <v>524</v>
      </c>
      <c r="J1126" s="382" t="s">
        <v>2561</v>
      </c>
      <c r="K1126" s="382" t="s">
        <v>422</v>
      </c>
      <c r="L1126" s="461">
        <v>1</v>
      </c>
      <c r="M1126" s="382" t="s">
        <v>2574</v>
      </c>
      <c r="N1126" s="462">
        <v>2022</v>
      </c>
      <c r="O1126" s="463">
        <v>7</v>
      </c>
      <c r="P1126" s="464">
        <f t="shared" si="64"/>
        <v>7</v>
      </c>
      <c r="Q1126" s="462">
        <v>7</v>
      </c>
      <c r="R1126" s="465">
        <f t="shared" si="65"/>
        <v>1</v>
      </c>
      <c r="S1126" s="466">
        <f t="shared" si="66"/>
        <v>1</v>
      </c>
      <c r="T1126" s="467"/>
    </row>
    <row r="1127" spans="1:20" ht="16.5" customHeight="1">
      <c r="A1127" s="382" t="s">
        <v>111</v>
      </c>
      <c r="B1127" s="382" t="s">
        <v>2558</v>
      </c>
      <c r="C1127" s="382" t="s">
        <v>658</v>
      </c>
      <c r="D1127" s="382" t="s">
        <v>345</v>
      </c>
      <c r="E1127" s="382" t="s">
        <v>659</v>
      </c>
      <c r="F1127" s="382" t="s">
        <v>2638</v>
      </c>
      <c r="G1127" s="382" t="s">
        <v>181</v>
      </c>
      <c r="H1127" s="382" t="s">
        <v>2640</v>
      </c>
      <c r="I1127" s="382" t="s">
        <v>502</v>
      </c>
      <c r="J1127" s="382" t="s">
        <v>231</v>
      </c>
      <c r="K1127" s="382" t="s">
        <v>422</v>
      </c>
      <c r="L1127" s="461">
        <v>1</v>
      </c>
      <c r="M1127" s="382" t="s">
        <v>2641</v>
      </c>
      <c r="N1127" s="462">
        <v>2022</v>
      </c>
      <c r="O1127" s="463">
        <v>32</v>
      </c>
      <c r="P1127" s="464">
        <f t="shared" si="64"/>
        <v>32</v>
      </c>
      <c r="Q1127" s="462">
        <v>32</v>
      </c>
      <c r="R1127" s="465">
        <f t="shared" si="65"/>
        <v>1</v>
      </c>
      <c r="S1127" s="466">
        <f t="shared" si="66"/>
        <v>1</v>
      </c>
      <c r="T1127" s="467"/>
    </row>
    <row r="1128" spans="1:20" ht="16.5" customHeight="1">
      <c r="A1128" s="382" t="s">
        <v>111</v>
      </c>
      <c r="B1128" s="382" t="s">
        <v>2558</v>
      </c>
      <c r="C1128" s="382" t="s">
        <v>658</v>
      </c>
      <c r="D1128" s="382" t="s">
        <v>345</v>
      </c>
      <c r="E1128" s="382" t="s">
        <v>659</v>
      </c>
      <c r="F1128" s="382" t="s">
        <v>2638</v>
      </c>
      <c r="G1128" s="382" t="s">
        <v>181</v>
      </c>
      <c r="H1128" s="382" t="s">
        <v>2640</v>
      </c>
      <c r="I1128" s="382" t="s">
        <v>506</v>
      </c>
      <c r="J1128" s="382" t="s">
        <v>231</v>
      </c>
      <c r="K1128" s="382" t="s">
        <v>422</v>
      </c>
      <c r="L1128" s="461">
        <v>1</v>
      </c>
      <c r="M1128" s="382" t="s">
        <v>2641</v>
      </c>
      <c r="N1128" s="462">
        <v>2022</v>
      </c>
      <c r="O1128" s="463">
        <v>32</v>
      </c>
      <c r="P1128" s="464">
        <f t="shared" si="64"/>
        <v>32</v>
      </c>
      <c r="Q1128" s="462">
        <v>32</v>
      </c>
      <c r="R1128" s="465">
        <f t="shared" si="65"/>
        <v>1</v>
      </c>
      <c r="S1128" s="466">
        <f t="shared" si="66"/>
        <v>1</v>
      </c>
      <c r="T1128" s="467"/>
    </row>
    <row r="1129" spans="1:20" ht="16.5" customHeight="1">
      <c r="A1129" s="382" t="s">
        <v>111</v>
      </c>
      <c r="B1129" s="382" t="s">
        <v>2558</v>
      </c>
      <c r="C1129" s="382" t="s">
        <v>658</v>
      </c>
      <c r="D1129" s="382" t="s">
        <v>345</v>
      </c>
      <c r="E1129" s="382" t="s">
        <v>659</v>
      </c>
      <c r="F1129" s="382" t="s">
        <v>2638</v>
      </c>
      <c r="G1129" s="382" t="s">
        <v>181</v>
      </c>
      <c r="H1129" s="382" t="s">
        <v>2640</v>
      </c>
      <c r="I1129" s="382" t="s">
        <v>504</v>
      </c>
      <c r="J1129" s="382" t="s">
        <v>231</v>
      </c>
      <c r="K1129" s="382" t="s">
        <v>422</v>
      </c>
      <c r="L1129" s="461">
        <v>1</v>
      </c>
      <c r="M1129" s="382" t="s">
        <v>2641</v>
      </c>
      <c r="N1129" s="462">
        <v>2022</v>
      </c>
      <c r="O1129" s="463">
        <v>32</v>
      </c>
      <c r="P1129" s="464">
        <f t="shared" si="64"/>
        <v>32</v>
      </c>
      <c r="Q1129" s="462">
        <v>32</v>
      </c>
      <c r="R1129" s="465">
        <f t="shared" si="65"/>
        <v>1</v>
      </c>
      <c r="S1129" s="466">
        <f t="shared" si="66"/>
        <v>1</v>
      </c>
      <c r="T1129" s="467"/>
    </row>
    <row r="1130" spans="1:20" ht="16.5" customHeight="1">
      <c r="A1130" s="382" t="s">
        <v>111</v>
      </c>
      <c r="B1130" s="382" t="s">
        <v>2558</v>
      </c>
      <c r="C1130" s="382" t="s">
        <v>658</v>
      </c>
      <c r="D1130" s="382" t="s">
        <v>345</v>
      </c>
      <c r="E1130" s="382" t="s">
        <v>659</v>
      </c>
      <c r="F1130" s="382" t="s">
        <v>2638</v>
      </c>
      <c r="G1130" s="382" t="s">
        <v>181</v>
      </c>
      <c r="H1130" s="382" t="s">
        <v>2640</v>
      </c>
      <c r="I1130" s="382" t="s">
        <v>505</v>
      </c>
      <c r="J1130" s="382" t="s">
        <v>231</v>
      </c>
      <c r="K1130" s="382" t="s">
        <v>422</v>
      </c>
      <c r="L1130" s="461">
        <v>1</v>
      </c>
      <c r="M1130" s="382" t="s">
        <v>2641</v>
      </c>
      <c r="N1130" s="462">
        <v>2022</v>
      </c>
      <c r="O1130" s="463">
        <v>32</v>
      </c>
      <c r="P1130" s="464">
        <f t="shared" si="64"/>
        <v>32</v>
      </c>
      <c r="Q1130" s="462">
        <v>32</v>
      </c>
      <c r="R1130" s="465">
        <f t="shared" si="65"/>
        <v>1</v>
      </c>
      <c r="S1130" s="466">
        <f t="shared" si="66"/>
        <v>1</v>
      </c>
      <c r="T1130" s="467"/>
    </row>
    <row r="1131" spans="1:20" ht="16.5" customHeight="1">
      <c r="A1131" s="382" t="s">
        <v>111</v>
      </c>
      <c r="B1131" s="382" t="s">
        <v>2558</v>
      </c>
      <c r="C1131" s="382" t="s">
        <v>658</v>
      </c>
      <c r="D1131" s="382" t="s">
        <v>345</v>
      </c>
      <c r="E1131" s="382" t="s">
        <v>659</v>
      </c>
      <c r="F1131" s="382" t="s">
        <v>2638</v>
      </c>
      <c r="G1131" s="382" t="s">
        <v>181</v>
      </c>
      <c r="H1131" s="382" t="s">
        <v>2640</v>
      </c>
      <c r="I1131" s="382" t="s">
        <v>514</v>
      </c>
      <c r="J1131" s="382" t="s">
        <v>370</v>
      </c>
      <c r="K1131" s="382" t="s">
        <v>424</v>
      </c>
      <c r="L1131" s="461">
        <v>0.5</v>
      </c>
      <c r="M1131" s="382" t="s">
        <v>2642</v>
      </c>
      <c r="N1131" s="462">
        <v>2022</v>
      </c>
      <c r="O1131" s="463">
        <v>841</v>
      </c>
      <c r="P1131" s="464">
        <f t="shared" si="64"/>
        <v>421</v>
      </c>
      <c r="Q1131" s="462">
        <v>266</v>
      </c>
      <c r="R1131" s="465">
        <f t="shared" si="65"/>
        <v>0.63182897862232779</v>
      </c>
      <c r="S1131" s="466">
        <f t="shared" si="66"/>
        <v>0.31629013079667062</v>
      </c>
      <c r="T1131" s="468" t="s">
        <v>2834</v>
      </c>
    </row>
    <row r="1132" spans="1:20" ht="16.5" customHeight="1">
      <c r="A1132" s="382" t="s">
        <v>111</v>
      </c>
      <c r="B1132" s="382" t="s">
        <v>2558</v>
      </c>
      <c r="C1132" s="382" t="s">
        <v>658</v>
      </c>
      <c r="D1132" s="382" t="s">
        <v>345</v>
      </c>
      <c r="E1132" s="382" t="s">
        <v>659</v>
      </c>
      <c r="F1132" s="382" t="s">
        <v>2638</v>
      </c>
      <c r="G1132" s="382" t="s">
        <v>181</v>
      </c>
      <c r="H1132" s="382" t="s">
        <v>2640</v>
      </c>
      <c r="I1132" s="382" t="s">
        <v>2563</v>
      </c>
      <c r="J1132" s="382" t="s">
        <v>370</v>
      </c>
      <c r="K1132" s="382" t="s">
        <v>424</v>
      </c>
      <c r="L1132" s="461">
        <v>0.5</v>
      </c>
      <c r="M1132" s="382" t="s">
        <v>2642</v>
      </c>
      <c r="N1132" s="462">
        <v>2022</v>
      </c>
      <c r="O1132" s="463">
        <v>841</v>
      </c>
      <c r="P1132" s="464">
        <f t="shared" si="64"/>
        <v>421</v>
      </c>
      <c r="Q1132" s="462">
        <v>266</v>
      </c>
      <c r="R1132" s="465">
        <f t="shared" si="65"/>
        <v>0.63182897862232779</v>
      </c>
      <c r="S1132" s="466">
        <f t="shared" si="66"/>
        <v>0.31629013079667062</v>
      </c>
      <c r="T1132" s="468" t="s">
        <v>2834</v>
      </c>
    </row>
    <row r="1133" spans="1:20" ht="16.5" customHeight="1">
      <c r="A1133" s="382" t="s">
        <v>111</v>
      </c>
      <c r="B1133" s="382" t="s">
        <v>2558</v>
      </c>
      <c r="C1133" s="382" t="s">
        <v>658</v>
      </c>
      <c r="D1133" s="382" t="s">
        <v>345</v>
      </c>
      <c r="E1133" s="382" t="s">
        <v>659</v>
      </c>
      <c r="F1133" s="382" t="s">
        <v>2638</v>
      </c>
      <c r="G1133" s="382" t="s">
        <v>181</v>
      </c>
      <c r="H1133" s="382" t="s">
        <v>2640</v>
      </c>
      <c r="I1133" s="382" t="s">
        <v>507</v>
      </c>
      <c r="J1133" s="382" t="s">
        <v>370</v>
      </c>
      <c r="K1133" s="382" t="s">
        <v>424</v>
      </c>
      <c r="L1133" s="461">
        <v>0.5</v>
      </c>
      <c r="M1133" s="382" t="s">
        <v>2642</v>
      </c>
      <c r="N1133" s="462">
        <v>2022</v>
      </c>
      <c r="O1133" s="463">
        <v>841</v>
      </c>
      <c r="P1133" s="464">
        <f t="shared" si="64"/>
        <v>421</v>
      </c>
      <c r="Q1133" s="462">
        <v>266</v>
      </c>
      <c r="R1133" s="465">
        <f t="shared" si="65"/>
        <v>0.63182897862232779</v>
      </c>
      <c r="S1133" s="466">
        <f t="shared" si="66"/>
        <v>0.31629013079667062</v>
      </c>
      <c r="T1133" s="468" t="s">
        <v>2834</v>
      </c>
    </row>
    <row r="1134" spans="1:20" ht="16.5" customHeight="1">
      <c r="A1134" s="382" t="s">
        <v>111</v>
      </c>
      <c r="B1134" s="382" t="s">
        <v>2558</v>
      </c>
      <c r="C1134" s="382" t="s">
        <v>658</v>
      </c>
      <c r="D1134" s="382" t="s">
        <v>345</v>
      </c>
      <c r="E1134" s="382" t="s">
        <v>659</v>
      </c>
      <c r="F1134" s="382" t="s">
        <v>2638</v>
      </c>
      <c r="G1134" s="382" t="s">
        <v>181</v>
      </c>
      <c r="H1134" s="382" t="s">
        <v>2640</v>
      </c>
      <c r="I1134" s="382" t="s">
        <v>2564</v>
      </c>
      <c r="J1134" s="382" t="s">
        <v>370</v>
      </c>
      <c r="K1134" s="382" t="s">
        <v>424</v>
      </c>
      <c r="L1134" s="461">
        <v>0.5</v>
      </c>
      <c r="M1134" s="382" t="s">
        <v>2642</v>
      </c>
      <c r="N1134" s="462">
        <v>2022</v>
      </c>
      <c r="O1134" s="463">
        <v>841</v>
      </c>
      <c r="P1134" s="464">
        <f t="shared" si="64"/>
        <v>421</v>
      </c>
      <c r="Q1134" s="462">
        <v>266</v>
      </c>
      <c r="R1134" s="465">
        <f t="shared" si="65"/>
        <v>0.63182897862232779</v>
      </c>
      <c r="S1134" s="466">
        <f t="shared" si="66"/>
        <v>0.31629013079667062</v>
      </c>
      <c r="T1134" s="468" t="s">
        <v>2834</v>
      </c>
    </row>
    <row r="1135" spans="1:20" ht="16.5" customHeight="1">
      <c r="A1135" s="382" t="s">
        <v>111</v>
      </c>
      <c r="B1135" s="382" t="s">
        <v>2558</v>
      </c>
      <c r="C1135" s="382" t="s">
        <v>658</v>
      </c>
      <c r="D1135" s="382" t="s">
        <v>345</v>
      </c>
      <c r="E1135" s="382" t="s">
        <v>659</v>
      </c>
      <c r="F1135" s="382" t="s">
        <v>2638</v>
      </c>
      <c r="G1135" s="382" t="s">
        <v>181</v>
      </c>
      <c r="H1135" s="382" t="s">
        <v>2640</v>
      </c>
      <c r="I1135" s="382" t="s">
        <v>2565</v>
      </c>
      <c r="J1135" s="382" t="s">
        <v>370</v>
      </c>
      <c r="K1135" s="382" t="s">
        <v>424</v>
      </c>
      <c r="L1135" s="461">
        <v>0.5</v>
      </c>
      <c r="M1135" s="382" t="s">
        <v>2642</v>
      </c>
      <c r="N1135" s="462">
        <v>2022</v>
      </c>
      <c r="O1135" s="463">
        <v>841</v>
      </c>
      <c r="P1135" s="464">
        <f t="shared" si="64"/>
        <v>421</v>
      </c>
      <c r="Q1135" s="462">
        <v>266</v>
      </c>
      <c r="R1135" s="465">
        <f t="shared" si="65"/>
        <v>0.63182897862232779</v>
      </c>
      <c r="S1135" s="466">
        <f t="shared" si="66"/>
        <v>0.31629013079667062</v>
      </c>
      <c r="T1135" s="468" t="s">
        <v>2834</v>
      </c>
    </row>
    <row r="1136" spans="1:20" ht="16.5" customHeight="1">
      <c r="A1136" s="382" t="s">
        <v>111</v>
      </c>
      <c r="B1136" s="382" t="s">
        <v>2558</v>
      </c>
      <c r="C1136" s="382" t="s">
        <v>658</v>
      </c>
      <c r="D1136" s="382" t="s">
        <v>345</v>
      </c>
      <c r="E1136" s="382" t="s">
        <v>659</v>
      </c>
      <c r="F1136" s="382" t="s">
        <v>2638</v>
      </c>
      <c r="G1136" s="382" t="s">
        <v>181</v>
      </c>
      <c r="H1136" s="382" t="s">
        <v>2640</v>
      </c>
      <c r="I1136" s="382" t="s">
        <v>509</v>
      </c>
      <c r="J1136" s="382" t="s">
        <v>370</v>
      </c>
      <c r="K1136" s="382" t="s">
        <v>424</v>
      </c>
      <c r="L1136" s="461">
        <v>0.5</v>
      </c>
      <c r="M1136" s="382" t="s">
        <v>2642</v>
      </c>
      <c r="N1136" s="462">
        <v>2022</v>
      </c>
      <c r="O1136" s="463">
        <v>841</v>
      </c>
      <c r="P1136" s="464">
        <f t="shared" si="64"/>
        <v>421</v>
      </c>
      <c r="Q1136" s="462">
        <v>266</v>
      </c>
      <c r="R1136" s="465">
        <f t="shared" si="65"/>
        <v>0.63182897862232779</v>
      </c>
      <c r="S1136" s="466">
        <f t="shared" si="66"/>
        <v>0.31629013079667062</v>
      </c>
      <c r="T1136" s="468" t="s">
        <v>2834</v>
      </c>
    </row>
    <row r="1137" spans="1:20" ht="16.5" customHeight="1">
      <c r="A1137" s="382" t="s">
        <v>111</v>
      </c>
      <c r="B1137" s="382" t="s">
        <v>2558</v>
      </c>
      <c r="C1137" s="382" t="s">
        <v>658</v>
      </c>
      <c r="D1137" s="382" t="s">
        <v>345</v>
      </c>
      <c r="E1137" s="382" t="s">
        <v>659</v>
      </c>
      <c r="F1137" s="382" t="s">
        <v>2638</v>
      </c>
      <c r="G1137" s="382" t="s">
        <v>181</v>
      </c>
      <c r="H1137" s="382" t="s">
        <v>2640</v>
      </c>
      <c r="I1137" s="382" t="s">
        <v>2566</v>
      </c>
      <c r="J1137" s="382" t="s">
        <v>370</v>
      </c>
      <c r="K1137" s="382" t="s">
        <v>424</v>
      </c>
      <c r="L1137" s="461">
        <v>0.5</v>
      </c>
      <c r="M1137" s="382" t="s">
        <v>2642</v>
      </c>
      <c r="N1137" s="462">
        <v>2022</v>
      </c>
      <c r="O1137" s="463">
        <v>841</v>
      </c>
      <c r="P1137" s="464">
        <f t="shared" si="64"/>
        <v>421</v>
      </c>
      <c r="Q1137" s="462">
        <v>266</v>
      </c>
      <c r="R1137" s="465">
        <f t="shared" si="65"/>
        <v>0.63182897862232779</v>
      </c>
      <c r="S1137" s="466">
        <f t="shared" si="66"/>
        <v>0.31629013079667062</v>
      </c>
      <c r="T1137" s="468" t="s">
        <v>2834</v>
      </c>
    </row>
    <row r="1138" spans="1:20" ht="16.5" customHeight="1">
      <c r="A1138" s="382" t="s">
        <v>111</v>
      </c>
      <c r="B1138" s="382" t="s">
        <v>2558</v>
      </c>
      <c r="C1138" s="382" t="s">
        <v>658</v>
      </c>
      <c r="D1138" s="382" t="s">
        <v>345</v>
      </c>
      <c r="E1138" s="382" t="s">
        <v>659</v>
      </c>
      <c r="F1138" s="382" t="s">
        <v>2638</v>
      </c>
      <c r="G1138" s="382" t="s">
        <v>181</v>
      </c>
      <c r="H1138" s="382" t="s">
        <v>2640</v>
      </c>
      <c r="I1138" s="382" t="s">
        <v>2567</v>
      </c>
      <c r="J1138" s="382" t="s">
        <v>370</v>
      </c>
      <c r="K1138" s="382" t="s">
        <v>424</v>
      </c>
      <c r="L1138" s="461">
        <v>0.5</v>
      </c>
      <c r="M1138" s="382" t="s">
        <v>2642</v>
      </c>
      <c r="N1138" s="462">
        <v>2022</v>
      </c>
      <c r="O1138" s="463">
        <v>841</v>
      </c>
      <c r="P1138" s="464">
        <f t="shared" si="64"/>
        <v>421</v>
      </c>
      <c r="Q1138" s="462">
        <v>266</v>
      </c>
      <c r="R1138" s="465">
        <f t="shared" si="65"/>
        <v>0.63182897862232779</v>
      </c>
      <c r="S1138" s="466">
        <f t="shared" si="66"/>
        <v>0.31629013079667062</v>
      </c>
      <c r="T1138" s="468" t="s">
        <v>2834</v>
      </c>
    </row>
    <row r="1139" spans="1:20" ht="16.5" customHeight="1">
      <c r="A1139" s="382" t="s">
        <v>111</v>
      </c>
      <c r="B1139" s="382" t="s">
        <v>2558</v>
      </c>
      <c r="C1139" s="382" t="s">
        <v>658</v>
      </c>
      <c r="D1139" s="382" t="s">
        <v>345</v>
      </c>
      <c r="E1139" s="382" t="s">
        <v>659</v>
      </c>
      <c r="F1139" s="382" t="s">
        <v>2638</v>
      </c>
      <c r="G1139" s="382" t="s">
        <v>181</v>
      </c>
      <c r="H1139" s="382" t="s">
        <v>2640</v>
      </c>
      <c r="I1139" s="382" t="s">
        <v>2568</v>
      </c>
      <c r="J1139" s="382" t="s">
        <v>370</v>
      </c>
      <c r="K1139" s="382" t="s">
        <v>424</v>
      </c>
      <c r="L1139" s="461">
        <v>0.5</v>
      </c>
      <c r="M1139" s="382" t="s">
        <v>2642</v>
      </c>
      <c r="N1139" s="462">
        <v>2022</v>
      </c>
      <c r="O1139" s="463">
        <v>841</v>
      </c>
      <c r="P1139" s="464">
        <f t="shared" ref="P1139:P1202" si="67">ROUNDUP(O1139*L1139,0)</f>
        <v>421</v>
      </c>
      <c r="Q1139" s="462">
        <v>266</v>
      </c>
      <c r="R1139" s="465">
        <f t="shared" si="65"/>
        <v>0.63182897862232779</v>
      </c>
      <c r="S1139" s="466">
        <f t="shared" si="66"/>
        <v>0.31629013079667062</v>
      </c>
      <c r="T1139" s="468" t="s">
        <v>2834</v>
      </c>
    </row>
    <row r="1140" spans="1:20" ht="16.5" customHeight="1">
      <c r="A1140" s="382" t="s">
        <v>111</v>
      </c>
      <c r="B1140" s="382" t="s">
        <v>2558</v>
      </c>
      <c r="C1140" s="382" t="s">
        <v>658</v>
      </c>
      <c r="D1140" s="382" t="s">
        <v>345</v>
      </c>
      <c r="E1140" s="382" t="s">
        <v>659</v>
      </c>
      <c r="F1140" s="382" t="s">
        <v>2638</v>
      </c>
      <c r="G1140" s="382" t="s">
        <v>181</v>
      </c>
      <c r="H1140" s="382" t="s">
        <v>2640</v>
      </c>
      <c r="I1140" s="382" t="s">
        <v>2569</v>
      </c>
      <c r="J1140" s="382" t="s">
        <v>370</v>
      </c>
      <c r="K1140" s="382" t="s">
        <v>424</v>
      </c>
      <c r="L1140" s="461">
        <v>0.5</v>
      </c>
      <c r="M1140" s="382" t="s">
        <v>2642</v>
      </c>
      <c r="N1140" s="462">
        <v>2022</v>
      </c>
      <c r="O1140" s="463">
        <v>841</v>
      </c>
      <c r="P1140" s="464">
        <f t="shared" si="67"/>
        <v>421</v>
      </c>
      <c r="Q1140" s="462">
        <v>266</v>
      </c>
      <c r="R1140" s="465">
        <f t="shared" si="65"/>
        <v>0.63182897862232779</v>
      </c>
      <c r="S1140" s="466">
        <f t="shared" si="66"/>
        <v>0.31629013079667062</v>
      </c>
      <c r="T1140" s="468" t="s">
        <v>2834</v>
      </c>
    </row>
    <row r="1141" spans="1:20" ht="16.5" customHeight="1">
      <c r="A1141" s="382" t="s">
        <v>111</v>
      </c>
      <c r="B1141" s="382" t="s">
        <v>2558</v>
      </c>
      <c r="C1141" s="382" t="s">
        <v>658</v>
      </c>
      <c r="D1141" s="382" t="s">
        <v>345</v>
      </c>
      <c r="E1141" s="382" t="s">
        <v>659</v>
      </c>
      <c r="F1141" s="382" t="s">
        <v>2638</v>
      </c>
      <c r="G1141" s="382" t="s">
        <v>181</v>
      </c>
      <c r="H1141" s="382" t="s">
        <v>2640</v>
      </c>
      <c r="I1141" s="382" t="s">
        <v>2570</v>
      </c>
      <c r="J1141" s="382" t="s">
        <v>370</v>
      </c>
      <c r="K1141" s="382" t="s">
        <v>424</v>
      </c>
      <c r="L1141" s="461">
        <v>0.5</v>
      </c>
      <c r="M1141" s="382" t="s">
        <v>2642</v>
      </c>
      <c r="N1141" s="462">
        <v>2022</v>
      </c>
      <c r="O1141" s="463">
        <v>841</v>
      </c>
      <c r="P1141" s="464">
        <f t="shared" si="67"/>
        <v>421</v>
      </c>
      <c r="Q1141" s="462">
        <v>266</v>
      </c>
      <c r="R1141" s="465">
        <f t="shared" si="65"/>
        <v>0.63182897862232779</v>
      </c>
      <c r="S1141" s="466">
        <f t="shared" si="66"/>
        <v>0.31629013079667062</v>
      </c>
      <c r="T1141" s="468" t="s">
        <v>2834</v>
      </c>
    </row>
    <row r="1142" spans="1:20" ht="16.5" customHeight="1">
      <c r="A1142" s="382" t="s">
        <v>111</v>
      </c>
      <c r="B1142" s="382" t="s">
        <v>2558</v>
      </c>
      <c r="C1142" s="382" t="s">
        <v>658</v>
      </c>
      <c r="D1142" s="382" t="s">
        <v>345</v>
      </c>
      <c r="E1142" s="382" t="s">
        <v>659</v>
      </c>
      <c r="F1142" s="382" t="s">
        <v>2638</v>
      </c>
      <c r="G1142" s="382" t="s">
        <v>181</v>
      </c>
      <c r="H1142" s="382" t="s">
        <v>2640</v>
      </c>
      <c r="I1142" s="382" t="s">
        <v>516</v>
      </c>
      <c r="J1142" s="382" t="s">
        <v>370</v>
      </c>
      <c r="K1142" s="382" t="s">
        <v>424</v>
      </c>
      <c r="L1142" s="461">
        <v>0.5</v>
      </c>
      <c r="M1142" s="382" t="s">
        <v>2642</v>
      </c>
      <c r="N1142" s="462">
        <v>2022</v>
      </c>
      <c r="O1142" s="463">
        <v>841</v>
      </c>
      <c r="P1142" s="464">
        <f t="shared" si="67"/>
        <v>421</v>
      </c>
      <c r="Q1142" s="462">
        <v>266</v>
      </c>
      <c r="R1142" s="465">
        <f t="shared" si="65"/>
        <v>0.63182897862232779</v>
      </c>
      <c r="S1142" s="466">
        <f t="shared" si="66"/>
        <v>0.31629013079667062</v>
      </c>
      <c r="T1142" s="468" t="s">
        <v>2834</v>
      </c>
    </row>
    <row r="1143" spans="1:20" ht="16.5" customHeight="1">
      <c r="A1143" s="382" t="s">
        <v>111</v>
      </c>
      <c r="B1143" s="382" t="s">
        <v>2558</v>
      </c>
      <c r="C1143" s="382" t="s">
        <v>658</v>
      </c>
      <c r="D1143" s="382" t="s">
        <v>345</v>
      </c>
      <c r="E1143" s="382" t="s">
        <v>659</v>
      </c>
      <c r="F1143" s="382" t="s">
        <v>2638</v>
      </c>
      <c r="G1143" s="382" t="s">
        <v>181</v>
      </c>
      <c r="H1143" s="382" t="s">
        <v>2640</v>
      </c>
      <c r="I1143" s="382" t="s">
        <v>2571</v>
      </c>
      <c r="J1143" s="382" t="s">
        <v>370</v>
      </c>
      <c r="K1143" s="382" t="s">
        <v>424</v>
      </c>
      <c r="L1143" s="461">
        <v>0.5</v>
      </c>
      <c r="M1143" s="382" t="s">
        <v>2642</v>
      </c>
      <c r="N1143" s="462">
        <v>2022</v>
      </c>
      <c r="O1143" s="463">
        <v>841</v>
      </c>
      <c r="P1143" s="464">
        <f t="shared" si="67"/>
        <v>421</v>
      </c>
      <c r="Q1143" s="462">
        <v>266</v>
      </c>
      <c r="R1143" s="465">
        <f t="shared" si="65"/>
        <v>0.63182897862232779</v>
      </c>
      <c r="S1143" s="466">
        <f t="shared" si="66"/>
        <v>0.31629013079667062</v>
      </c>
      <c r="T1143" s="468" t="s">
        <v>2834</v>
      </c>
    </row>
    <row r="1144" spans="1:20" ht="16.5" customHeight="1">
      <c r="A1144" s="382" t="s">
        <v>111</v>
      </c>
      <c r="B1144" s="382" t="s">
        <v>2558</v>
      </c>
      <c r="C1144" s="382" t="s">
        <v>658</v>
      </c>
      <c r="D1144" s="382" t="s">
        <v>345</v>
      </c>
      <c r="E1144" s="382" t="s">
        <v>659</v>
      </c>
      <c r="F1144" s="382" t="s">
        <v>2638</v>
      </c>
      <c r="G1144" s="382" t="s">
        <v>181</v>
      </c>
      <c r="H1144" s="382" t="s">
        <v>2640</v>
      </c>
      <c r="I1144" s="382" t="s">
        <v>523</v>
      </c>
      <c r="J1144" s="382" t="s">
        <v>370</v>
      </c>
      <c r="K1144" s="382" t="s">
        <v>424</v>
      </c>
      <c r="L1144" s="461">
        <v>0.5</v>
      </c>
      <c r="M1144" s="382" t="s">
        <v>2642</v>
      </c>
      <c r="N1144" s="462">
        <v>2022</v>
      </c>
      <c r="O1144" s="463">
        <v>841</v>
      </c>
      <c r="P1144" s="464">
        <f t="shared" si="67"/>
        <v>421</v>
      </c>
      <c r="Q1144" s="462">
        <v>266</v>
      </c>
      <c r="R1144" s="465">
        <f t="shared" si="65"/>
        <v>0.63182897862232779</v>
      </c>
      <c r="S1144" s="466">
        <f t="shared" si="66"/>
        <v>0.31629013079667062</v>
      </c>
      <c r="T1144" s="468" t="s">
        <v>2834</v>
      </c>
    </row>
    <row r="1145" spans="1:20" ht="16.5" customHeight="1">
      <c r="A1145" s="382" t="s">
        <v>111</v>
      </c>
      <c r="B1145" s="382" t="s">
        <v>2558</v>
      </c>
      <c r="C1145" s="382" t="s">
        <v>658</v>
      </c>
      <c r="D1145" s="382" t="s">
        <v>345</v>
      </c>
      <c r="E1145" s="382" t="s">
        <v>659</v>
      </c>
      <c r="F1145" s="382" t="s">
        <v>2638</v>
      </c>
      <c r="G1145" s="382" t="s">
        <v>181</v>
      </c>
      <c r="H1145" s="382" t="s">
        <v>2640</v>
      </c>
      <c r="I1145" s="382" t="s">
        <v>522</v>
      </c>
      <c r="J1145" s="382" t="s">
        <v>370</v>
      </c>
      <c r="K1145" s="382" t="s">
        <v>424</v>
      </c>
      <c r="L1145" s="461">
        <v>0.5</v>
      </c>
      <c r="M1145" s="382" t="s">
        <v>2642</v>
      </c>
      <c r="N1145" s="462">
        <v>2022</v>
      </c>
      <c r="O1145" s="463">
        <v>841</v>
      </c>
      <c r="P1145" s="464">
        <f t="shared" si="67"/>
        <v>421</v>
      </c>
      <c r="Q1145" s="462">
        <v>266</v>
      </c>
      <c r="R1145" s="465">
        <f t="shared" si="65"/>
        <v>0.63182897862232779</v>
      </c>
      <c r="S1145" s="466">
        <f t="shared" si="66"/>
        <v>0.31629013079667062</v>
      </c>
      <c r="T1145" s="468" t="s">
        <v>2834</v>
      </c>
    </row>
    <row r="1146" spans="1:20" ht="16.5" customHeight="1">
      <c r="A1146" s="382" t="s">
        <v>111</v>
      </c>
      <c r="B1146" s="382" t="s">
        <v>2558</v>
      </c>
      <c r="C1146" s="382" t="s">
        <v>658</v>
      </c>
      <c r="D1146" s="382" t="s">
        <v>345</v>
      </c>
      <c r="E1146" s="382" t="s">
        <v>659</v>
      </c>
      <c r="F1146" s="382" t="s">
        <v>2638</v>
      </c>
      <c r="G1146" s="382" t="s">
        <v>181</v>
      </c>
      <c r="H1146" s="382" t="s">
        <v>2640</v>
      </c>
      <c r="I1146" s="382" t="s">
        <v>524</v>
      </c>
      <c r="J1146" s="382" t="s">
        <v>370</v>
      </c>
      <c r="K1146" s="382" t="s">
        <v>424</v>
      </c>
      <c r="L1146" s="461">
        <v>0.5</v>
      </c>
      <c r="M1146" s="382" t="s">
        <v>2642</v>
      </c>
      <c r="N1146" s="462">
        <v>2022</v>
      </c>
      <c r="O1146" s="463">
        <v>841</v>
      </c>
      <c r="P1146" s="464">
        <f t="shared" si="67"/>
        <v>421</v>
      </c>
      <c r="Q1146" s="462">
        <v>266</v>
      </c>
      <c r="R1146" s="465">
        <f t="shared" si="65"/>
        <v>0.63182897862232779</v>
      </c>
      <c r="S1146" s="466">
        <f t="shared" si="66"/>
        <v>0.31629013079667062</v>
      </c>
      <c r="T1146" s="468" t="s">
        <v>2834</v>
      </c>
    </row>
    <row r="1147" spans="1:20" ht="16.5" customHeight="1">
      <c r="A1147" s="382" t="s">
        <v>111</v>
      </c>
      <c r="B1147" s="382" t="s">
        <v>2558</v>
      </c>
      <c r="C1147" s="382" t="s">
        <v>658</v>
      </c>
      <c r="D1147" s="382" t="s">
        <v>345</v>
      </c>
      <c r="E1147" s="382" t="s">
        <v>659</v>
      </c>
      <c r="F1147" s="382" t="s">
        <v>2638</v>
      </c>
      <c r="G1147" s="382" t="s">
        <v>181</v>
      </c>
      <c r="H1147" s="382" t="s">
        <v>2587</v>
      </c>
      <c r="I1147" s="382" t="s">
        <v>502</v>
      </c>
      <c r="J1147" s="382" t="s">
        <v>231</v>
      </c>
      <c r="K1147" s="382" t="s">
        <v>422</v>
      </c>
      <c r="L1147" s="461">
        <v>1</v>
      </c>
      <c r="M1147" s="382" t="s">
        <v>2641</v>
      </c>
      <c r="N1147" s="462">
        <v>2022</v>
      </c>
      <c r="O1147" s="463">
        <v>57</v>
      </c>
      <c r="P1147" s="464">
        <f t="shared" si="67"/>
        <v>57</v>
      </c>
      <c r="Q1147" s="462">
        <v>57</v>
      </c>
      <c r="R1147" s="465">
        <f t="shared" si="65"/>
        <v>1</v>
      </c>
      <c r="S1147" s="466">
        <f t="shared" si="66"/>
        <v>1</v>
      </c>
      <c r="T1147" s="467"/>
    </row>
    <row r="1148" spans="1:20" ht="16.5" customHeight="1">
      <c r="A1148" s="382" t="s">
        <v>111</v>
      </c>
      <c r="B1148" s="382" t="s">
        <v>2558</v>
      </c>
      <c r="C1148" s="382" t="s">
        <v>658</v>
      </c>
      <c r="D1148" s="382" t="s">
        <v>345</v>
      </c>
      <c r="E1148" s="382" t="s">
        <v>659</v>
      </c>
      <c r="F1148" s="382" t="s">
        <v>2638</v>
      </c>
      <c r="G1148" s="382" t="s">
        <v>181</v>
      </c>
      <c r="H1148" s="382" t="s">
        <v>2587</v>
      </c>
      <c r="I1148" s="382" t="s">
        <v>506</v>
      </c>
      <c r="J1148" s="382" t="s">
        <v>231</v>
      </c>
      <c r="K1148" s="382" t="s">
        <v>422</v>
      </c>
      <c r="L1148" s="461">
        <v>1</v>
      </c>
      <c r="M1148" s="382" t="s">
        <v>2641</v>
      </c>
      <c r="N1148" s="462">
        <v>2022</v>
      </c>
      <c r="O1148" s="463">
        <v>57</v>
      </c>
      <c r="P1148" s="464">
        <f t="shared" si="67"/>
        <v>57</v>
      </c>
      <c r="Q1148" s="462">
        <v>57</v>
      </c>
      <c r="R1148" s="465">
        <f t="shared" si="65"/>
        <v>1</v>
      </c>
      <c r="S1148" s="466">
        <f t="shared" si="66"/>
        <v>1</v>
      </c>
      <c r="T1148" s="467"/>
    </row>
    <row r="1149" spans="1:20" ht="16.5" customHeight="1">
      <c r="A1149" s="382" t="s">
        <v>111</v>
      </c>
      <c r="B1149" s="382" t="s">
        <v>2558</v>
      </c>
      <c r="C1149" s="382" t="s">
        <v>658</v>
      </c>
      <c r="D1149" s="382" t="s">
        <v>345</v>
      </c>
      <c r="E1149" s="382" t="s">
        <v>659</v>
      </c>
      <c r="F1149" s="382" t="s">
        <v>2638</v>
      </c>
      <c r="G1149" s="382" t="s">
        <v>181</v>
      </c>
      <c r="H1149" s="382" t="s">
        <v>2587</v>
      </c>
      <c r="I1149" s="382" t="s">
        <v>504</v>
      </c>
      <c r="J1149" s="382" t="s">
        <v>231</v>
      </c>
      <c r="K1149" s="382" t="s">
        <v>422</v>
      </c>
      <c r="L1149" s="461">
        <v>1</v>
      </c>
      <c r="M1149" s="382" t="s">
        <v>2641</v>
      </c>
      <c r="N1149" s="462">
        <v>2022</v>
      </c>
      <c r="O1149" s="463">
        <v>57</v>
      </c>
      <c r="P1149" s="464">
        <f t="shared" si="67"/>
        <v>57</v>
      </c>
      <c r="Q1149" s="462">
        <v>57</v>
      </c>
      <c r="R1149" s="465">
        <f t="shared" si="65"/>
        <v>1</v>
      </c>
      <c r="S1149" s="466">
        <f t="shared" si="66"/>
        <v>1</v>
      </c>
      <c r="T1149" s="467"/>
    </row>
    <row r="1150" spans="1:20" ht="16.5" customHeight="1">
      <c r="A1150" s="382" t="s">
        <v>111</v>
      </c>
      <c r="B1150" s="382" t="s">
        <v>2558</v>
      </c>
      <c r="C1150" s="382" t="s">
        <v>658</v>
      </c>
      <c r="D1150" s="382" t="s">
        <v>345</v>
      </c>
      <c r="E1150" s="382" t="s">
        <v>659</v>
      </c>
      <c r="F1150" s="382" t="s">
        <v>2638</v>
      </c>
      <c r="G1150" s="382" t="s">
        <v>181</v>
      </c>
      <c r="H1150" s="382" t="s">
        <v>2587</v>
      </c>
      <c r="I1150" s="382" t="s">
        <v>505</v>
      </c>
      <c r="J1150" s="382" t="s">
        <v>231</v>
      </c>
      <c r="K1150" s="382" t="s">
        <v>422</v>
      </c>
      <c r="L1150" s="461">
        <v>1</v>
      </c>
      <c r="M1150" s="382" t="s">
        <v>2641</v>
      </c>
      <c r="N1150" s="462">
        <v>2022</v>
      </c>
      <c r="O1150" s="463">
        <v>57</v>
      </c>
      <c r="P1150" s="464">
        <f t="shared" si="67"/>
        <v>57</v>
      </c>
      <c r="Q1150" s="462">
        <v>57</v>
      </c>
      <c r="R1150" s="465">
        <f t="shared" si="65"/>
        <v>1</v>
      </c>
      <c r="S1150" s="466">
        <f t="shared" si="66"/>
        <v>1</v>
      </c>
      <c r="T1150" s="467"/>
    </row>
    <row r="1151" spans="1:20" ht="16.5" customHeight="1">
      <c r="A1151" s="382" t="s">
        <v>111</v>
      </c>
      <c r="B1151" s="382" t="s">
        <v>2558</v>
      </c>
      <c r="C1151" s="382" t="s">
        <v>658</v>
      </c>
      <c r="D1151" s="382" t="s">
        <v>345</v>
      </c>
      <c r="E1151" s="382" t="s">
        <v>659</v>
      </c>
      <c r="F1151" s="382" t="s">
        <v>2638</v>
      </c>
      <c r="G1151" s="382" t="s">
        <v>181</v>
      </c>
      <c r="H1151" s="382" t="s">
        <v>2587</v>
      </c>
      <c r="I1151" s="382" t="s">
        <v>514</v>
      </c>
      <c r="J1151" s="382" t="s">
        <v>370</v>
      </c>
      <c r="K1151" s="382" t="s">
        <v>424</v>
      </c>
      <c r="L1151" s="461">
        <v>0.5</v>
      </c>
      <c r="M1151" s="382" t="s">
        <v>2642</v>
      </c>
      <c r="N1151" s="462">
        <v>2022</v>
      </c>
      <c r="O1151" s="463">
        <v>1150</v>
      </c>
      <c r="P1151" s="464">
        <f t="shared" si="67"/>
        <v>575</v>
      </c>
      <c r="Q1151" s="462">
        <v>395</v>
      </c>
      <c r="R1151" s="465">
        <f t="shared" si="65"/>
        <v>0.68695652173913047</v>
      </c>
      <c r="S1151" s="466">
        <f t="shared" si="66"/>
        <v>0.34347826086956523</v>
      </c>
      <c r="T1151" s="468" t="s">
        <v>2835</v>
      </c>
    </row>
    <row r="1152" spans="1:20" ht="16.5" customHeight="1">
      <c r="A1152" s="382" t="s">
        <v>111</v>
      </c>
      <c r="B1152" s="382" t="s">
        <v>2558</v>
      </c>
      <c r="C1152" s="382" t="s">
        <v>658</v>
      </c>
      <c r="D1152" s="382" t="s">
        <v>345</v>
      </c>
      <c r="E1152" s="382" t="s">
        <v>659</v>
      </c>
      <c r="F1152" s="382" t="s">
        <v>2638</v>
      </c>
      <c r="G1152" s="382" t="s">
        <v>181</v>
      </c>
      <c r="H1152" s="382" t="s">
        <v>2587</v>
      </c>
      <c r="I1152" s="382" t="s">
        <v>2563</v>
      </c>
      <c r="J1152" s="382" t="s">
        <v>370</v>
      </c>
      <c r="K1152" s="382" t="s">
        <v>424</v>
      </c>
      <c r="L1152" s="461">
        <v>0.5</v>
      </c>
      <c r="M1152" s="382" t="s">
        <v>2642</v>
      </c>
      <c r="N1152" s="462">
        <v>2022</v>
      </c>
      <c r="O1152" s="463">
        <v>1150</v>
      </c>
      <c r="P1152" s="464">
        <f t="shared" si="67"/>
        <v>575</v>
      </c>
      <c r="Q1152" s="462">
        <v>395</v>
      </c>
      <c r="R1152" s="465">
        <f t="shared" si="65"/>
        <v>0.68695652173913047</v>
      </c>
      <c r="S1152" s="466">
        <f t="shared" si="66"/>
        <v>0.34347826086956523</v>
      </c>
      <c r="T1152" s="468" t="s">
        <v>2835</v>
      </c>
    </row>
    <row r="1153" spans="1:20" ht="16.5" customHeight="1">
      <c r="A1153" s="382" t="s">
        <v>111</v>
      </c>
      <c r="B1153" s="382" t="s">
        <v>2558</v>
      </c>
      <c r="C1153" s="382" t="s">
        <v>658</v>
      </c>
      <c r="D1153" s="382" t="s">
        <v>345</v>
      </c>
      <c r="E1153" s="382" t="s">
        <v>659</v>
      </c>
      <c r="F1153" s="382" t="s">
        <v>2638</v>
      </c>
      <c r="G1153" s="382" t="s">
        <v>181</v>
      </c>
      <c r="H1153" s="382" t="s">
        <v>2587</v>
      </c>
      <c r="I1153" s="382" t="s">
        <v>507</v>
      </c>
      <c r="J1153" s="382" t="s">
        <v>370</v>
      </c>
      <c r="K1153" s="382" t="s">
        <v>424</v>
      </c>
      <c r="L1153" s="461">
        <v>0.5</v>
      </c>
      <c r="M1153" s="382" t="s">
        <v>2642</v>
      </c>
      <c r="N1153" s="462">
        <v>2022</v>
      </c>
      <c r="O1153" s="463">
        <v>1150</v>
      </c>
      <c r="P1153" s="464">
        <f t="shared" si="67"/>
        <v>575</v>
      </c>
      <c r="Q1153" s="462">
        <v>395</v>
      </c>
      <c r="R1153" s="465">
        <f t="shared" si="65"/>
        <v>0.68695652173913047</v>
      </c>
      <c r="S1153" s="466">
        <f t="shared" si="66"/>
        <v>0.34347826086956523</v>
      </c>
      <c r="T1153" s="468" t="s">
        <v>2835</v>
      </c>
    </row>
    <row r="1154" spans="1:20" ht="16.5" customHeight="1">
      <c r="A1154" s="382" t="s">
        <v>111</v>
      </c>
      <c r="B1154" s="382" t="s">
        <v>2558</v>
      </c>
      <c r="C1154" s="382" t="s">
        <v>658</v>
      </c>
      <c r="D1154" s="382" t="s">
        <v>345</v>
      </c>
      <c r="E1154" s="382" t="s">
        <v>659</v>
      </c>
      <c r="F1154" s="382" t="s">
        <v>2638</v>
      </c>
      <c r="G1154" s="382" t="s">
        <v>181</v>
      </c>
      <c r="H1154" s="382" t="s">
        <v>2587</v>
      </c>
      <c r="I1154" s="382" t="s">
        <v>2564</v>
      </c>
      <c r="J1154" s="382" t="s">
        <v>370</v>
      </c>
      <c r="K1154" s="382" t="s">
        <v>424</v>
      </c>
      <c r="L1154" s="461">
        <v>0.5</v>
      </c>
      <c r="M1154" s="382" t="s">
        <v>2642</v>
      </c>
      <c r="N1154" s="462">
        <v>2022</v>
      </c>
      <c r="O1154" s="463">
        <v>1150</v>
      </c>
      <c r="P1154" s="464">
        <f t="shared" si="67"/>
        <v>575</v>
      </c>
      <c r="Q1154" s="462">
        <v>395</v>
      </c>
      <c r="R1154" s="465">
        <f t="shared" si="65"/>
        <v>0.68695652173913047</v>
      </c>
      <c r="S1154" s="466">
        <f t="shared" si="66"/>
        <v>0.34347826086956523</v>
      </c>
      <c r="T1154" s="468" t="s">
        <v>2835</v>
      </c>
    </row>
    <row r="1155" spans="1:20" ht="16.5" customHeight="1">
      <c r="A1155" s="382" t="s">
        <v>111</v>
      </c>
      <c r="B1155" s="382" t="s">
        <v>2558</v>
      </c>
      <c r="C1155" s="382" t="s">
        <v>658</v>
      </c>
      <c r="D1155" s="382" t="s">
        <v>345</v>
      </c>
      <c r="E1155" s="382" t="s">
        <v>659</v>
      </c>
      <c r="F1155" s="382" t="s">
        <v>2638</v>
      </c>
      <c r="G1155" s="382" t="s">
        <v>181</v>
      </c>
      <c r="H1155" s="382" t="s">
        <v>2587</v>
      </c>
      <c r="I1155" s="382" t="s">
        <v>2565</v>
      </c>
      <c r="J1155" s="382" t="s">
        <v>370</v>
      </c>
      <c r="K1155" s="382" t="s">
        <v>424</v>
      </c>
      <c r="L1155" s="461">
        <v>0.5</v>
      </c>
      <c r="M1155" s="382" t="s">
        <v>2642</v>
      </c>
      <c r="N1155" s="462">
        <v>2022</v>
      </c>
      <c r="O1155" s="463">
        <v>1150</v>
      </c>
      <c r="P1155" s="464">
        <f t="shared" si="67"/>
        <v>575</v>
      </c>
      <c r="Q1155" s="462">
        <v>395</v>
      </c>
      <c r="R1155" s="465">
        <f t="shared" si="65"/>
        <v>0.68695652173913047</v>
      </c>
      <c r="S1155" s="466">
        <f t="shared" si="66"/>
        <v>0.34347826086956523</v>
      </c>
      <c r="T1155" s="468" t="s">
        <v>2835</v>
      </c>
    </row>
    <row r="1156" spans="1:20" ht="16.5" customHeight="1">
      <c r="A1156" s="382" t="s">
        <v>111</v>
      </c>
      <c r="B1156" s="382" t="s">
        <v>2558</v>
      </c>
      <c r="C1156" s="382" t="s">
        <v>658</v>
      </c>
      <c r="D1156" s="382" t="s">
        <v>345</v>
      </c>
      <c r="E1156" s="382" t="s">
        <v>659</v>
      </c>
      <c r="F1156" s="382" t="s">
        <v>2638</v>
      </c>
      <c r="G1156" s="382" t="s">
        <v>181</v>
      </c>
      <c r="H1156" s="382" t="s">
        <v>2587</v>
      </c>
      <c r="I1156" s="382" t="s">
        <v>509</v>
      </c>
      <c r="J1156" s="382" t="s">
        <v>370</v>
      </c>
      <c r="K1156" s="382" t="s">
        <v>424</v>
      </c>
      <c r="L1156" s="461">
        <v>0.5</v>
      </c>
      <c r="M1156" s="382" t="s">
        <v>2642</v>
      </c>
      <c r="N1156" s="462">
        <v>2022</v>
      </c>
      <c r="O1156" s="463">
        <v>1150</v>
      </c>
      <c r="P1156" s="464">
        <f t="shared" si="67"/>
        <v>575</v>
      </c>
      <c r="Q1156" s="462">
        <v>395</v>
      </c>
      <c r="R1156" s="465">
        <f t="shared" si="65"/>
        <v>0.68695652173913047</v>
      </c>
      <c r="S1156" s="466">
        <f t="shared" si="66"/>
        <v>0.34347826086956523</v>
      </c>
      <c r="T1156" s="468" t="s">
        <v>2835</v>
      </c>
    </row>
    <row r="1157" spans="1:20" ht="16.5" customHeight="1">
      <c r="A1157" s="382" t="s">
        <v>111</v>
      </c>
      <c r="B1157" s="382" t="s">
        <v>2558</v>
      </c>
      <c r="C1157" s="382" t="s">
        <v>658</v>
      </c>
      <c r="D1157" s="382" t="s">
        <v>345</v>
      </c>
      <c r="E1157" s="382" t="s">
        <v>659</v>
      </c>
      <c r="F1157" s="382" t="s">
        <v>2638</v>
      </c>
      <c r="G1157" s="382" t="s">
        <v>181</v>
      </c>
      <c r="H1157" s="382" t="s">
        <v>2587</v>
      </c>
      <c r="I1157" s="382" t="s">
        <v>2566</v>
      </c>
      <c r="J1157" s="382" t="s">
        <v>370</v>
      </c>
      <c r="K1157" s="382" t="s">
        <v>424</v>
      </c>
      <c r="L1157" s="461">
        <v>0.5</v>
      </c>
      <c r="M1157" s="382" t="s">
        <v>2642</v>
      </c>
      <c r="N1157" s="462">
        <v>2022</v>
      </c>
      <c r="O1157" s="463">
        <v>1150</v>
      </c>
      <c r="P1157" s="464">
        <f t="shared" si="67"/>
        <v>575</v>
      </c>
      <c r="Q1157" s="462">
        <v>395</v>
      </c>
      <c r="R1157" s="465">
        <f t="shared" si="65"/>
        <v>0.68695652173913047</v>
      </c>
      <c r="S1157" s="466">
        <f t="shared" si="66"/>
        <v>0.34347826086956523</v>
      </c>
      <c r="T1157" s="468" t="s">
        <v>2835</v>
      </c>
    </row>
    <row r="1158" spans="1:20" ht="16.5" customHeight="1">
      <c r="A1158" s="382" t="s">
        <v>111</v>
      </c>
      <c r="B1158" s="382" t="s">
        <v>2558</v>
      </c>
      <c r="C1158" s="382" t="s">
        <v>658</v>
      </c>
      <c r="D1158" s="382" t="s">
        <v>345</v>
      </c>
      <c r="E1158" s="382" t="s">
        <v>659</v>
      </c>
      <c r="F1158" s="382" t="s">
        <v>2638</v>
      </c>
      <c r="G1158" s="382" t="s">
        <v>181</v>
      </c>
      <c r="H1158" s="382" t="s">
        <v>2587</v>
      </c>
      <c r="I1158" s="382" t="s">
        <v>2567</v>
      </c>
      <c r="J1158" s="382" t="s">
        <v>370</v>
      </c>
      <c r="K1158" s="382" t="s">
        <v>424</v>
      </c>
      <c r="L1158" s="461">
        <v>0.5</v>
      </c>
      <c r="M1158" s="382" t="s">
        <v>2642</v>
      </c>
      <c r="N1158" s="462">
        <v>2022</v>
      </c>
      <c r="O1158" s="463">
        <v>1150</v>
      </c>
      <c r="P1158" s="464">
        <f t="shared" si="67"/>
        <v>575</v>
      </c>
      <c r="Q1158" s="462">
        <v>395</v>
      </c>
      <c r="R1158" s="465">
        <f t="shared" si="65"/>
        <v>0.68695652173913047</v>
      </c>
      <c r="S1158" s="466">
        <f t="shared" si="66"/>
        <v>0.34347826086956523</v>
      </c>
      <c r="T1158" s="468" t="s">
        <v>2835</v>
      </c>
    </row>
    <row r="1159" spans="1:20" ht="16.5" customHeight="1">
      <c r="A1159" s="382" t="s">
        <v>111</v>
      </c>
      <c r="B1159" s="382" t="s">
        <v>2558</v>
      </c>
      <c r="C1159" s="382" t="s">
        <v>658</v>
      </c>
      <c r="D1159" s="382" t="s">
        <v>345</v>
      </c>
      <c r="E1159" s="382" t="s">
        <v>659</v>
      </c>
      <c r="F1159" s="382" t="s">
        <v>2638</v>
      </c>
      <c r="G1159" s="382" t="s">
        <v>181</v>
      </c>
      <c r="H1159" s="382" t="s">
        <v>2587</v>
      </c>
      <c r="I1159" s="382" t="s">
        <v>2568</v>
      </c>
      <c r="J1159" s="382" t="s">
        <v>370</v>
      </c>
      <c r="K1159" s="382" t="s">
        <v>424</v>
      </c>
      <c r="L1159" s="461">
        <v>0.5</v>
      </c>
      <c r="M1159" s="382" t="s">
        <v>2642</v>
      </c>
      <c r="N1159" s="462">
        <v>2022</v>
      </c>
      <c r="O1159" s="463">
        <v>1150</v>
      </c>
      <c r="P1159" s="464">
        <f t="shared" si="67"/>
        <v>575</v>
      </c>
      <c r="Q1159" s="462">
        <v>395</v>
      </c>
      <c r="R1159" s="465">
        <f t="shared" si="65"/>
        <v>0.68695652173913047</v>
      </c>
      <c r="S1159" s="466">
        <f t="shared" si="66"/>
        <v>0.34347826086956523</v>
      </c>
      <c r="T1159" s="468" t="s">
        <v>2835</v>
      </c>
    </row>
    <row r="1160" spans="1:20" ht="16.5" customHeight="1">
      <c r="A1160" s="382" t="s">
        <v>111</v>
      </c>
      <c r="B1160" s="382" t="s">
        <v>2558</v>
      </c>
      <c r="C1160" s="382" t="s">
        <v>658</v>
      </c>
      <c r="D1160" s="382" t="s">
        <v>345</v>
      </c>
      <c r="E1160" s="382" t="s">
        <v>659</v>
      </c>
      <c r="F1160" s="382" t="s">
        <v>2638</v>
      </c>
      <c r="G1160" s="382" t="s">
        <v>181</v>
      </c>
      <c r="H1160" s="382" t="s">
        <v>2587</v>
      </c>
      <c r="I1160" s="382" t="s">
        <v>2569</v>
      </c>
      <c r="J1160" s="382" t="s">
        <v>370</v>
      </c>
      <c r="K1160" s="382" t="s">
        <v>424</v>
      </c>
      <c r="L1160" s="461">
        <v>0.5</v>
      </c>
      <c r="M1160" s="382" t="s">
        <v>2642</v>
      </c>
      <c r="N1160" s="462">
        <v>2022</v>
      </c>
      <c r="O1160" s="463">
        <v>1150</v>
      </c>
      <c r="P1160" s="464">
        <f t="shared" si="67"/>
        <v>575</v>
      </c>
      <c r="Q1160" s="462">
        <v>395</v>
      </c>
      <c r="R1160" s="465">
        <f t="shared" si="65"/>
        <v>0.68695652173913047</v>
      </c>
      <c r="S1160" s="466">
        <f t="shared" si="66"/>
        <v>0.34347826086956523</v>
      </c>
      <c r="T1160" s="468" t="s">
        <v>2835</v>
      </c>
    </row>
    <row r="1161" spans="1:20" ht="16.5" customHeight="1">
      <c r="A1161" s="382" t="s">
        <v>111</v>
      </c>
      <c r="B1161" s="382" t="s">
        <v>2558</v>
      </c>
      <c r="C1161" s="382" t="s">
        <v>658</v>
      </c>
      <c r="D1161" s="382" t="s">
        <v>345</v>
      </c>
      <c r="E1161" s="382" t="s">
        <v>659</v>
      </c>
      <c r="F1161" s="382" t="s">
        <v>2638</v>
      </c>
      <c r="G1161" s="382" t="s">
        <v>181</v>
      </c>
      <c r="H1161" s="382" t="s">
        <v>2587</v>
      </c>
      <c r="I1161" s="382" t="s">
        <v>2570</v>
      </c>
      <c r="J1161" s="382" t="s">
        <v>370</v>
      </c>
      <c r="K1161" s="382" t="s">
        <v>424</v>
      </c>
      <c r="L1161" s="461">
        <v>0.5</v>
      </c>
      <c r="M1161" s="382" t="s">
        <v>2642</v>
      </c>
      <c r="N1161" s="462">
        <v>2022</v>
      </c>
      <c r="O1161" s="463">
        <v>1150</v>
      </c>
      <c r="P1161" s="464">
        <f t="shared" si="67"/>
        <v>575</v>
      </c>
      <c r="Q1161" s="462">
        <v>395</v>
      </c>
      <c r="R1161" s="465">
        <f t="shared" si="65"/>
        <v>0.68695652173913047</v>
      </c>
      <c r="S1161" s="466">
        <f t="shared" si="66"/>
        <v>0.34347826086956523</v>
      </c>
      <c r="T1161" s="468" t="s">
        <v>2835</v>
      </c>
    </row>
    <row r="1162" spans="1:20" ht="16.5" customHeight="1">
      <c r="A1162" s="382" t="s">
        <v>111</v>
      </c>
      <c r="B1162" s="382" t="s">
        <v>2558</v>
      </c>
      <c r="C1162" s="382" t="s">
        <v>658</v>
      </c>
      <c r="D1162" s="382" t="s">
        <v>345</v>
      </c>
      <c r="E1162" s="382" t="s">
        <v>659</v>
      </c>
      <c r="F1162" s="382" t="s">
        <v>2638</v>
      </c>
      <c r="G1162" s="382" t="s">
        <v>181</v>
      </c>
      <c r="H1162" s="382" t="s">
        <v>2587</v>
      </c>
      <c r="I1162" s="382" t="s">
        <v>516</v>
      </c>
      <c r="J1162" s="382" t="s">
        <v>370</v>
      </c>
      <c r="K1162" s="382" t="s">
        <v>424</v>
      </c>
      <c r="L1162" s="461">
        <v>0.5</v>
      </c>
      <c r="M1162" s="382" t="s">
        <v>2642</v>
      </c>
      <c r="N1162" s="462">
        <v>2022</v>
      </c>
      <c r="O1162" s="463">
        <v>1150</v>
      </c>
      <c r="P1162" s="464">
        <f t="shared" si="67"/>
        <v>575</v>
      </c>
      <c r="Q1162" s="462">
        <v>395</v>
      </c>
      <c r="R1162" s="465">
        <f t="shared" si="65"/>
        <v>0.68695652173913047</v>
      </c>
      <c r="S1162" s="466">
        <f t="shared" si="66"/>
        <v>0.34347826086956523</v>
      </c>
      <c r="T1162" s="468" t="s">
        <v>2835</v>
      </c>
    </row>
    <row r="1163" spans="1:20" ht="16.5" customHeight="1">
      <c r="A1163" s="382" t="s">
        <v>111</v>
      </c>
      <c r="B1163" s="382" t="s">
        <v>2558</v>
      </c>
      <c r="C1163" s="382" t="s">
        <v>658</v>
      </c>
      <c r="D1163" s="382" t="s">
        <v>345</v>
      </c>
      <c r="E1163" s="382" t="s">
        <v>659</v>
      </c>
      <c r="F1163" s="382" t="s">
        <v>2638</v>
      </c>
      <c r="G1163" s="382" t="s">
        <v>181</v>
      </c>
      <c r="H1163" s="382" t="s">
        <v>2587</v>
      </c>
      <c r="I1163" s="382" t="s">
        <v>2571</v>
      </c>
      <c r="J1163" s="382" t="s">
        <v>370</v>
      </c>
      <c r="K1163" s="382" t="s">
        <v>424</v>
      </c>
      <c r="L1163" s="461">
        <v>0.5</v>
      </c>
      <c r="M1163" s="382" t="s">
        <v>2642</v>
      </c>
      <c r="N1163" s="462">
        <v>2022</v>
      </c>
      <c r="O1163" s="463">
        <v>1150</v>
      </c>
      <c r="P1163" s="464">
        <f t="shared" si="67"/>
        <v>575</v>
      </c>
      <c r="Q1163" s="462">
        <v>395</v>
      </c>
      <c r="R1163" s="465">
        <f t="shared" si="65"/>
        <v>0.68695652173913047</v>
      </c>
      <c r="S1163" s="466">
        <f t="shared" si="66"/>
        <v>0.34347826086956523</v>
      </c>
      <c r="T1163" s="468" t="s">
        <v>2835</v>
      </c>
    </row>
    <row r="1164" spans="1:20" ht="16.5" customHeight="1">
      <c r="A1164" s="382" t="s">
        <v>111</v>
      </c>
      <c r="B1164" s="382" t="s">
        <v>2558</v>
      </c>
      <c r="C1164" s="382" t="s">
        <v>658</v>
      </c>
      <c r="D1164" s="382" t="s">
        <v>345</v>
      </c>
      <c r="E1164" s="382" t="s">
        <v>659</v>
      </c>
      <c r="F1164" s="382" t="s">
        <v>2638</v>
      </c>
      <c r="G1164" s="382" t="s">
        <v>181</v>
      </c>
      <c r="H1164" s="382" t="s">
        <v>2587</v>
      </c>
      <c r="I1164" s="382" t="s">
        <v>523</v>
      </c>
      <c r="J1164" s="382" t="s">
        <v>370</v>
      </c>
      <c r="K1164" s="382" t="s">
        <v>424</v>
      </c>
      <c r="L1164" s="461">
        <v>0.5</v>
      </c>
      <c r="M1164" s="382" t="s">
        <v>2642</v>
      </c>
      <c r="N1164" s="462">
        <v>2022</v>
      </c>
      <c r="O1164" s="463">
        <v>1150</v>
      </c>
      <c r="P1164" s="464">
        <f t="shared" si="67"/>
        <v>575</v>
      </c>
      <c r="Q1164" s="462">
        <v>395</v>
      </c>
      <c r="R1164" s="465">
        <f t="shared" si="65"/>
        <v>0.68695652173913047</v>
      </c>
      <c r="S1164" s="466">
        <f t="shared" si="66"/>
        <v>0.34347826086956523</v>
      </c>
      <c r="T1164" s="468" t="s">
        <v>2835</v>
      </c>
    </row>
    <row r="1165" spans="1:20" ht="16.5" customHeight="1">
      <c r="A1165" s="382" t="s">
        <v>111</v>
      </c>
      <c r="B1165" s="382" t="s">
        <v>2558</v>
      </c>
      <c r="C1165" s="382" t="s">
        <v>658</v>
      </c>
      <c r="D1165" s="382" t="s">
        <v>345</v>
      </c>
      <c r="E1165" s="382" t="s">
        <v>659</v>
      </c>
      <c r="F1165" s="382" t="s">
        <v>2638</v>
      </c>
      <c r="G1165" s="382" t="s">
        <v>181</v>
      </c>
      <c r="H1165" s="382" t="s">
        <v>2587</v>
      </c>
      <c r="I1165" s="382" t="s">
        <v>522</v>
      </c>
      <c r="J1165" s="382" t="s">
        <v>370</v>
      </c>
      <c r="K1165" s="382" t="s">
        <v>424</v>
      </c>
      <c r="L1165" s="461">
        <v>0.5</v>
      </c>
      <c r="M1165" s="382" t="s">
        <v>2642</v>
      </c>
      <c r="N1165" s="462">
        <v>2022</v>
      </c>
      <c r="O1165" s="463">
        <v>1150</v>
      </c>
      <c r="P1165" s="464">
        <f t="shared" si="67"/>
        <v>575</v>
      </c>
      <c r="Q1165" s="462">
        <v>395</v>
      </c>
      <c r="R1165" s="465">
        <f t="shared" si="65"/>
        <v>0.68695652173913047</v>
      </c>
      <c r="S1165" s="466">
        <f t="shared" si="66"/>
        <v>0.34347826086956523</v>
      </c>
      <c r="T1165" s="468" t="s">
        <v>2835</v>
      </c>
    </row>
    <row r="1166" spans="1:20" ht="16.5" customHeight="1">
      <c r="A1166" s="382" t="s">
        <v>111</v>
      </c>
      <c r="B1166" s="382" t="s">
        <v>2558</v>
      </c>
      <c r="C1166" s="382" t="s">
        <v>658</v>
      </c>
      <c r="D1166" s="382" t="s">
        <v>345</v>
      </c>
      <c r="E1166" s="382" t="s">
        <v>659</v>
      </c>
      <c r="F1166" s="382" t="s">
        <v>2638</v>
      </c>
      <c r="G1166" s="382" t="s">
        <v>181</v>
      </c>
      <c r="H1166" s="382" t="s">
        <v>2587</v>
      </c>
      <c r="I1166" s="382" t="s">
        <v>524</v>
      </c>
      <c r="J1166" s="382" t="s">
        <v>370</v>
      </c>
      <c r="K1166" s="382" t="s">
        <v>424</v>
      </c>
      <c r="L1166" s="461">
        <v>0.5</v>
      </c>
      <c r="M1166" s="382" t="s">
        <v>2642</v>
      </c>
      <c r="N1166" s="462">
        <v>2022</v>
      </c>
      <c r="O1166" s="463">
        <v>1150</v>
      </c>
      <c r="P1166" s="464">
        <f t="shared" si="67"/>
        <v>575</v>
      </c>
      <c r="Q1166" s="462">
        <v>395</v>
      </c>
      <c r="R1166" s="465">
        <f t="shared" si="65"/>
        <v>0.68695652173913047</v>
      </c>
      <c r="S1166" s="466">
        <f t="shared" si="66"/>
        <v>0.34347826086956523</v>
      </c>
      <c r="T1166" s="468" t="s">
        <v>2835</v>
      </c>
    </row>
    <row r="1167" spans="1:20" ht="16.5" customHeight="1">
      <c r="A1167" s="382" t="s">
        <v>111</v>
      </c>
      <c r="B1167" s="382" t="s">
        <v>2558</v>
      </c>
      <c r="C1167" s="382" t="s">
        <v>658</v>
      </c>
      <c r="D1167" s="382" t="s">
        <v>345</v>
      </c>
      <c r="E1167" s="382" t="s">
        <v>659</v>
      </c>
      <c r="F1167" s="382" t="s">
        <v>2638</v>
      </c>
      <c r="G1167" s="382" t="s">
        <v>181</v>
      </c>
      <c r="H1167" s="382" t="s">
        <v>2591</v>
      </c>
      <c r="I1167" s="382" t="s">
        <v>502</v>
      </c>
      <c r="J1167" s="382" t="s">
        <v>231</v>
      </c>
      <c r="K1167" s="382" t="s">
        <v>422</v>
      </c>
      <c r="L1167" s="461">
        <v>1</v>
      </c>
      <c r="M1167" s="382" t="s">
        <v>2641</v>
      </c>
      <c r="N1167" s="462">
        <v>2022</v>
      </c>
      <c r="O1167" s="463">
        <v>28</v>
      </c>
      <c r="P1167" s="464">
        <f t="shared" si="67"/>
        <v>28</v>
      </c>
      <c r="Q1167" s="462">
        <v>28</v>
      </c>
      <c r="R1167" s="465">
        <f t="shared" si="65"/>
        <v>1</v>
      </c>
      <c r="S1167" s="466">
        <f t="shared" si="66"/>
        <v>1</v>
      </c>
      <c r="T1167" s="467"/>
    </row>
    <row r="1168" spans="1:20" ht="16.5" customHeight="1">
      <c r="A1168" s="382" t="s">
        <v>111</v>
      </c>
      <c r="B1168" s="382" t="s">
        <v>2558</v>
      </c>
      <c r="C1168" s="382" t="s">
        <v>658</v>
      </c>
      <c r="D1168" s="382" t="s">
        <v>345</v>
      </c>
      <c r="E1168" s="382" t="s">
        <v>659</v>
      </c>
      <c r="F1168" s="382" t="s">
        <v>2638</v>
      </c>
      <c r="G1168" s="382" t="s">
        <v>181</v>
      </c>
      <c r="H1168" s="382" t="s">
        <v>2591</v>
      </c>
      <c r="I1168" s="382" t="s">
        <v>506</v>
      </c>
      <c r="J1168" s="382" t="s">
        <v>231</v>
      </c>
      <c r="K1168" s="382" t="s">
        <v>422</v>
      </c>
      <c r="L1168" s="461">
        <v>1</v>
      </c>
      <c r="M1168" s="382" t="s">
        <v>2641</v>
      </c>
      <c r="N1168" s="462">
        <v>2022</v>
      </c>
      <c r="O1168" s="463">
        <v>28</v>
      </c>
      <c r="P1168" s="464">
        <f t="shared" si="67"/>
        <v>28</v>
      </c>
      <c r="Q1168" s="462">
        <v>28</v>
      </c>
      <c r="R1168" s="465">
        <f t="shared" si="65"/>
        <v>1</v>
      </c>
      <c r="S1168" s="466">
        <f t="shared" si="66"/>
        <v>1</v>
      </c>
      <c r="T1168" s="467"/>
    </row>
    <row r="1169" spans="1:20" ht="16.5" customHeight="1">
      <c r="A1169" s="382" t="s">
        <v>111</v>
      </c>
      <c r="B1169" s="382" t="s">
        <v>2558</v>
      </c>
      <c r="C1169" s="382" t="s">
        <v>658</v>
      </c>
      <c r="D1169" s="382" t="s">
        <v>345</v>
      </c>
      <c r="E1169" s="382" t="s">
        <v>659</v>
      </c>
      <c r="F1169" s="382" t="s">
        <v>2638</v>
      </c>
      <c r="G1169" s="382" t="s">
        <v>181</v>
      </c>
      <c r="H1169" s="382" t="s">
        <v>2591</v>
      </c>
      <c r="I1169" s="382" t="s">
        <v>504</v>
      </c>
      <c r="J1169" s="382" t="s">
        <v>231</v>
      </c>
      <c r="K1169" s="382" t="s">
        <v>422</v>
      </c>
      <c r="L1169" s="461">
        <v>1</v>
      </c>
      <c r="M1169" s="382" t="s">
        <v>2641</v>
      </c>
      <c r="N1169" s="462">
        <v>2022</v>
      </c>
      <c r="O1169" s="463">
        <v>28</v>
      </c>
      <c r="P1169" s="464">
        <f t="shared" si="67"/>
        <v>28</v>
      </c>
      <c r="Q1169" s="462">
        <v>28</v>
      </c>
      <c r="R1169" s="465">
        <f t="shared" si="65"/>
        <v>1</v>
      </c>
      <c r="S1169" s="466">
        <f t="shared" si="66"/>
        <v>1</v>
      </c>
      <c r="T1169" s="467"/>
    </row>
    <row r="1170" spans="1:20" ht="16.5" customHeight="1">
      <c r="A1170" s="382" t="s">
        <v>111</v>
      </c>
      <c r="B1170" s="382" t="s">
        <v>2558</v>
      </c>
      <c r="C1170" s="382" t="s">
        <v>658</v>
      </c>
      <c r="D1170" s="382" t="s">
        <v>345</v>
      </c>
      <c r="E1170" s="382" t="s">
        <v>659</v>
      </c>
      <c r="F1170" s="382" t="s">
        <v>2638</v>
      </c>
      <c r="G1170" s="382" t="s">
        <v>181</v>
      </c>
      <c r="H1170" s="382" t="s">
        <v>2591</v>
      </c>
      <c r="I1170" s="382" t="s">
        <v>505</v>
      </c>
      <c r="J1170" s="382" t="s">
        <v>231</v>
      </c>
      <c r="K1170" s="382" t="s">
        <v>422</v>
      </c>
      <c r="L1170" s="461">
        <v>1</v>
      </c>
      <c r="M1170" s="382" t="s">
        <v>2641</v>
      </c>
      <c r="N1170" s="462">
        <v>2022</v>
      </c>
      <c r="O1170" s="463">
        <v>28</v>
      </c>
      <c r="P1170" s="464">
        <f t="shared" si="67"/>
        <v>28</v>
      </c>
      <c r="Q1170" s="462">
        <v>28</v>
      </c>
      <c r="R1170" s="465">
        <f t="shared" si="65"/>
        <v>1</v>
      </c>
      <c r="S1170" s="466">
        <f t="shared" si="66"/>
        <v>1</v>
      </c>
      <c r="T1170" s="467"/>
    </row>
    <row r="1171" spans="1:20" ht="16.5" customHeight="1">
      <c r="A1171" s="382" t="s">
        <v>111</v>
      </c>
      <c r="B1171" s="382" t="s">
        <v>2558</v>
      </c>
      <c r="C1171" s="382" t="s">
        <v>658</v>
      </c>
      <c r="D1171" s="382" t="s">
        <v>345</v>
      </c>
      <c r="E1171" s="382" t="s">
        <v>659</v>
      </c>
      <c r="F1171" s="382" t="s">
        <v>2638</v>
      </c>
      <c r="G1171" s="382" t="s">
        <v>181</v>
      </c>
      <c r="H1171" s="382" t="s">
        <v>2592</v>
      </c>
      <c r="I1171" s="382" t="s">
        <v>502</v>
      </c>
      <c r="J1171" s="382" t="s">
        <v>231</v>
      </c>
      <c r="K1171" s="382" t="s">
        <v>422</v>
      </c>
      <c r="L1171" s="461">
        <v>1</v>
      </c>
      <c r="M1171" s="382" t="s">
        <v>2641</v>
      </c>
      <c r="N1171" s="462">
        <v>2022</v>
      </c>
      <c r="O1171" s="463">
        <v>18</v>
      </c>
      <c r="P1171" s="464">
        <f t="shared" si="67"/>
        <v>18</v>
      </c>
      <c r="Q1171" s="462">
        <v>18</v>
      </c>
      <c r="R1171" s="465">
        <f t="shared" si="65"/>
        <v>1</v>
      </c>
      <c r="S1171" s="466">
        <f t="shared" si="66"/>
        <v>1</v>
      </c>
      <c r="T1171" s="467"/>
    </row>
    <row r="1172" spans="1:20" ht="16.5" customHeight="1">
      <c r="A1172" s="382" t="s">
        <v>111</v>
      </c>
      <c r="B1172" s="382" t="s">
        <v>2558</v>
      </c>
      <c r="C1172" s="382" t="s">
        <v>658</v>
      </c>
      <c r="D1172" s="382" t="s">
        <v>345</v>
      </c>
      <c r="E1172" s="382" t="s">
        <v>659</v>
      </c>
      <c r="F1172" s="382" t="s">
        <v>2638</v>
      </c>
      <c r="G1172" s="382" t="s">
        <v>181</v>
      </c>
      <c r="H1172" s="382" t="s">
        <v>2592</v>
      </c>
      <c r="I1172" s="382" t="s">
        <v>506</v>
      </c>
      <c r="J1172" s="382" t="s">
        <v>231</v>
      </c>
      <c r="K1172" s="382" t="s">
        <v>422</v>
      </c>
      <c r="L1172" s="461">
        <v>1</v>
      </c>
      <c r="M1172" s="382" t="s">
        <v>2641</v>
      </c>
      <c r="N1172" s="462">
        <v>2022</v>
      </c>
      <c r="O1172" s="463">
        <v>18</v>
      </c>
      <c r="P1172" s="464">
        <f t="shared" si="67"/>
        <v>18</v>
      </c>
      <c r="Q1172" s="462">
        <v>18</v>
      </c>
      <c r="R1172" s="465">
        <f t="shared" si="65"/>
        <v>1</v>
      </c>
      <c r="S1172" s="466">
        <f t="shared" si="66"/>
        <v>1</v>
      </c>
      <c r="T1172" s="467"/>
    </row>
    <row r="1173" spans="1:20" ht="16.5" customHeight="1">
      <c r="A1173" s="382" t="s">
        <v>111</v>
      </c>
      <c r="B1173" s="382" t="s">
        <v>2558</v>
      </c>
      <c r="C1173" s="382" t="s">
        <v>658</v>
      </c>
      <c r="D1173" s="382" t="s">
        <v>345</v>
      </c>
      <c r="E1173" s="382" t="s">
        <v>659</v>
      </c>
      <c r="F1173" s="382" t="s">
        <v>2638</v>
      </c>
      <c r="G1173" s="382" t="s">
        <v>181</v>
      </c>
      <c r="H1173" s="382" t="s">
        <v>2592</v>
      </c>
      <c r="I1173" s="382" t="s">
        <v>504</v>
      </c>
      <c r="J1173" s="382" t="s">
        <v>231</v>
      </c>
      <c r="K1173" s="382" t="s">
        <v>422</v>
      </c>
      <c r="L1173" s="461">
        <v>1</v>
      </c>
      <c r="M1173" s="382" t="s">
        <v>2641</v>
      </c>
      <c r="N1173" s="462">
        <v>2022</v>
      </c>
      <c r="O1173" s="463">
        <v>18</v>
      </c>
      <c r="P1173" s="464">
        <f t="shared" si="67"/>
        <v>18</v>
      </c>
      <c r="Q1173" s="462">
        <v>18</v>
      </c>
      <c r="R1173" s="465">
        <f t="shared" si="65"/>
        <v>1</v>
      </c>
      <c r="S1173" s="466">
        <f t="shared" si="66"/>
        <v>1</v>
      </c>
      <c r="T1173" s="467"/>
    </row>
    <row r="1174" spans="1:20" ht="16.5" customHeight="1">
      <c r="A1174" s="382" t="s">
        <v>111</v>
      </c>
      <c r="B1174" s="382" t="s">
        <v>2558</v>
      </c>
      <c r="C1174" s="382" t="s">
        <v>658</v>
      </c>
      <c r="D1174" s="382" t="s">
        <v>345</v>
      </c>
      <c r="E1174" s="382" t="s">
        <v>659</v>
      </c>
      <c r="F1174" s="382" t="s">
        <v>2638</v>
      </c>
      <c r="G1174" s="382" t="s">
        <v>181</v>
      </c>
      <c r="H1174" s="382" t="s">
        <v>2592</v>
      </c>
      <c r="I1174" s="382" t="s">
        <v>505</v>
      </c>
      <c r="J1174" s="382" t="s">
        <v>231</v>
      </c>
      <c r="K1174" s="382" t="s">
        <v>422</v>
      </c>
      <c r="L1174" s="461">
        <v>1</v>
      </c>
      <c r="M1174" s="382" t="s">
        <v>2641</v>
      </c>
      <c r="N1174" s="462">
        <v>2022</v>
      </c>
      <c r="O1174" s="463">
        <v>18</v>
      </c>
      <c r="P1174" s="464">
        <f t="shared" si="67"/>
        <v>18</v>
      </c>
      <c r="Q1174" s="462">
        <v>18</v>
      </c>
      <c r="R1174" s="465">
        <f t="shared" si="65"/>
        <v>1</v>
      </c>
      <c r="S1174" s="466">
        <f t="shared" si="66"/>
        <v>1</v>
      </c>
      <c r="T1174" s="467"/>
    </row>
    <row r="1175" spans="1:20" ht="16.5" customHeight="1">
      <c r="A1175" s="382" t="s">
        <v>111</v>
      </c>
      <c r="B1175" s="382" t="s">
        <v>2558</v>
      </c>
      <c r="C1175" s="382" t="s">
        <v>658</v>
      </c>
      <c r="D1175" s="382" t="s">
        <v>345</v>
      </c>
      <c r="E1175" s="382" t="s">
        <v>659</v>
      </c>
      <c r="F1175" s="382" t="s">
        <v>2638</v>
      </c>
      <c r="G1175" s="382" t="s">
        <v>181</v>
      </c>
      <c r="H1175" s="382" t="s">
        <v>2594</v>
      </c>
      <c r="I1175" s="382" t="s">
        <v>502</v>
      </c>
      <c r="J1175" s="382" t="s">
        <v>2561</v>
      </c>
      <c r="K1175" s="382" t="s">
        <v>422</v>
      </c>
      <c r="L1175" s="461">
        <v>1</v>
      </c>
      <c r="M1175" s="382" t="s">
        <v>2574</v>
      </c>
      <c r="N1175" s="462">
        <v>2022</v>
      </c>
      <c r="O1175" s="463">
        <v>7</v>
      </c>
      <c r="P1175" s="464">
        <f t="shared" si="67"/>
        <v>7</v>
      </c>
      <c r="Q1175" s="462">
        <v>7</v>
      </c>
      <c r="R1175" s="465">
        <f t="shared" si="65"/>
        <v>1</v>
      </c>
      <c r="S1175" s="466">
        <f t="shared" si="66"/>
        <v>1</v>
      </c>
      <c r="T1175" s="467"/>
    </row>
    <row r="1176" spans="1:20" ht="16.5" customHeight="1">
      <c r="A1176" s="382" t="s">
        <v>111</v>
      </c>
      <c r="B1176" s="382" t="s">
        <v>2558</v>
      </c>
      <c r="C1176" s="382" t="s">
        <v>658</v>
      </c>
      <c r="D1176" s="382" t="s">
        <v>345</v>
      </c>
      <c r="E1176" s="382" t="s">
        <v>659</v>
      </c>
      <c r="F1176" s="382" t="s">
        <v>2638</v>
      </c>
      <c r="G1176" s="382" t="s">
        <v>181</v>
      </c>
      <c r="H1176" s="382" t="s">
        <v>2594</v>
      </c>
      <c r="I1176" s="382" t="s">
        <v>506</v>
      </c>
      <c r="J1176" s="382" t="s">
        <v>2561</v>
      </c>
      <c r="K1176" s="382" t="s">
        <v>422</v>
      </c>
      <c r="L1176" s="461">
        <v>1</v>
      </c>
      <c r="M1176" s="382" t="s">
        <v>2574</v>
      </c>
      <c r="N1176" s="462">
        <v>2022</v>
      </c>
      <c r="O1176" s="463">
        <v>7</v>
      </c>
      <c r="P1176" s="464">
        <f t="shared" si="67"/>
        <v>7</v>
      </c>
      <c r="Q1176" s="462">
        <v>7</v>
      </c>
      <c r="R1176" s="465">
        <f t="shared" si="65"/>
        <v>1</v>
      </c>
      <c r="S1176" s="466">
        <f t="shared" si="66"/>
        <v>1</v>
      </c>
      <c r="T1176" s="467"/>
    </row>
    <row r="1177" spans="1:20" ht="16.5" customHeight="1">
      <c r="A1177" s="382" t="s">
        <v>111</v>
      </c>
      <c r="B1177" s="382" t="s">
        <v>2558</v>
      </c>
      <c r="C1177" s="382" t="s">
        <v>658</v>
      </c>
      <c r="D1177" s="382" t="s">
        <v>345</v>
      </c>
      <c r="E1177" s="382" t="s">
        <v>659</v>
      </c>
      <c r="F1177" s="382" t="s">
        <v>2638</v>
      </c>
      <c r="G1177" s="382" t="s">
        <v>181</v>
      </c>
      <c r="H1177" s="382" t="s">
        <v>2594</v>
      </c>
      <c r="I1177" s="382" t="s">
        <v>504</v>
      </c>
      <c r="J1177" s="382" t="s">
        <v>2561</v>
      </c>
      <c r="K1177" s="382" t="s">
        <v>422</v>
      </c>
      <c r="L1177" s="461">
        <v>1</v>
      </c>
      <c r="M1177" s="382" t="s">
        <v>2574</v>
      </c>
      <c r="N1177" s="462">
        <v>2022</v>
      </c>
      <c r="O1177" s="463">
        <v>7</v>
      </c>
      <c r="P1177" s="464">
        <f t="shared" si="67"/>
        <v>7</v>
      </c>
      <c r="Q1177" s="462">
        <v>7</v>
      </c>
      <c r="R1177" s="465">
        <f t="shared" si="65"/>
        <v>1</v>
      </c>
      <c r="S1177" s="466">
        <f t="shared" si="66"/>
        <v>1</v>
      </c>
      <c r="T1177" s="467"/>
    </row>
    <row r="1178" spans="1:20" ht="16.5" customHeight="1">
      <c r="A1178" s="382" t="s">
        <v>111</v>
      </c>
      <c r="B1178" s="382" t="s">
        <v>2558</v>
      </c>
      <c r="C1178" s="382" t="s">
        <v>658</v>
      </c>
      <c r="D1178" s="382" t="s">
        <v>345</v>
      </c>
      <c r="E1178" s="382" t="s">
        <v>659</v>
      </c>
      <c r="F1178" s="382" t="s">
        <v>2638</v>
      </c>
      <c r="G1178" s="382" t="s">
        <v>181</v>
      </c>
      <c r="H1178" s="382" t="s">
        <v>2594</v>
      </c>
      <c r="I1178" s="382" t="s">
        <v>505</v>
      </c>
      <c r="J1178" s="382" t="s">
        <v>2561</v>
      </c>
      <c r="K1178" s="382" t="s">
        <v>422</v>
      </c>
      <c r="L1178" s="461">
        <v>1</v>
      </c>
      <c r="M1178" s="382" t="s">
        <v>2574</v>
      </c>
      <c r="N1178" s="462">
        <v>2022</v>
      </c>
      <c r="O1178" s="463">
        <v>7</v>
      </c>
      <c r="P1178" s="464">
        <f t="shared" si="67"/>
        <v>7</v>
      </c>
      <c r="Q1178" s="462">
        <v>7</v>
      </c>
      <c r="R1178" s="465">
        <f t="shared" si="65"/>
        <v>1</v>
      </c>
      <c r="S1178" s="466">
        <f t="shared" si="66"/>
        <v>1</v>
      </c>
      <c r="T1178" s="467"/>
    </row>
    <row r="1179" spans="1:20" ht="16.5" customHeight="1">
      <c r="A1179" s="382" t="s">
        <v>111</v>
      </c>
      <c r="B1179" s="382" t="s">
        <v>2558</v>
      </c>
      <c r="C1179" s="382" t="s">
        <v>658</v>
      </c>
      <c r="D1179" s="382" t="s">
        <v>347</v>
      </c>
      <c r="E1179" s="382" t="s">
        <v>659</v>
      </c>
      <c r="F1179" s="382" t="s">
        <v>2638</v>
      </c>
      <c r="G1179" s="382" t="s">
        <v>181</v>
      </c>
      <c r="H1179" s="382" t="s">
        <v>2586</v>
      </c>
      <c r="I1179" s="382" t="s">
        <v>502</v>
      </c>
      <c r="J1179" s="382" t="s">
        <v>231</v>
      </c>
      <c r="K1179" s="382" t="s">
        <v>422</v>
      </c>
      <c r="L1179" s="461">
        <v>1</v>
      </c>
      <c r="M1179" s="382" t="s">
        <v>2641</v>
      </c>
      <c r="N1179" s="462">
        <v>2022</v>
      </c>
      <c r="O1179" s="463">
        <v>71</v>
      </c>
      <c r="P1179" s="464">
        <f t="shared" si="67"/>
        <v>71</v>
      </c>
      <c r="Q1179" s="462">
        <v>71</v>
      </c>
      <c r="R1179" s="465">
        <f t="shared" ref="R1179:R1242" si="68">Q1179/P1179</f>
        <v>1</v>
      </c>
      <c r="S1179" s="466">
        <f t="shared" ref="S1179:S1242" si="69">Q1179/O1179</f>
        <v>1</v>
      </c>
      <c r="T1179" s="467"/>
    </row>
    <row r="1180" spans="1:20" ht="16.5" customHeight="1">
      <c r="A1180" s="382" t="s">
        <v>111</v>
      </c>
      <c r="B1180" s="382" t="s">
        <v>2558</v>
      </c>
      <c r="C1180" s="382" t="s">
        <v>658</v>
      </c>
      <c r="D1180" s="382" t="s">
        <v>347</v>
      </c>
      <c r="E1180" s="382" t="s">
        <v>659</v>
      </c>
      <c r="F1180" s="382" t="s">
        <v>2638</v>
      </c>
      <c r="G1180" s="382" t="s">
        <v>181</v>
      </c>
      <c r="H1180" s="382" t="s">
        <v>2586</v>
      </c>
      <c r="I1180" s="382" t="s">
        <v>506</v>
      </c>
      <c r="J1180" s="382" t="s">
        <v>231</v>
      </c>
      <c r="K1180" s="382" t="s">
        <v>422</v>
      </c>
      <c r="L1180" s="461">
        <v>1</v>
      </c>
      <c r="M1180" s="382" t="s">
        <v>2641</v>
      </c>
      <c r="N1180" s="462">
        <v>2022</v>
      </c>
      <c r="O1180" s="463">
        <v>71</v>
      </c>
      <c r="P1180" s="464">
        <f t="shared" si="67"/>
        <v>71</v>
      </c>
      <c r="Q1180" s="462">
        <v>71</v>
      </c>
      <c r="R1180" s="465">
        <f t="shared" si="68"/>
        <v>1</v>
      </c>
      <c r="S1180" s="466">
        <f t="shared" si="69"/>
        <v>1</v>
      </c>
      <c r="T1180" s="467"/>
    </row>
    <row r="1181" spans="1:20" ht="16.5" customHeight="1">
      <c r="A1181" s="382" t="s">
        <v>111</v>
      </c>
      <c r="B1181" s="382" t="s">
        <v>2558</v>
      </c>
      <c r="C1181" s="382" t="s">
        <v>658</v>
      </c>
      <c r="D1181" s="382" t="s">
        <v>347</v>
      </c>
      <c r="E1181" s="382" t="s">
        <v>659</v>
      </c>
      <c r="F1181" s="382" t="s">
        <v>2638</v>
      </c>
      <c r="G1181" s="382" t="s">
        <v>181</v>
      </c>
      <c r="H1181" s="382" t="s">
        <v>2586</v>
      </c>
      <c r="I1181" s="382" t="s">
        <v>504</v>
      </c>
      <c r="J1181" s="382" t="s">
        <v>231</v>
      </c>
      <c r="K1181" s="382" t="s">
        <v>422</v>
      </c>
      <c r="L1181" s="461">
        <v>1</v>
      </c>
      <c r="M1181" s="382" t="s">
        <v>2641</v>
      </c>
      <c r="N1181" s="462">
        <v>2022</v>
      </c>
      <c r="O1181" s="463">
        <v>71</v>
      </c>
      <c r="P1181" s="464">
        <f t="shared" si="67"/>
        <v>71</v>
      </c>
      <c r="Q1181" s="462">
        <v>71</v>
      </c>
      <c r="R1181" s="465">
        <f t="shared" si="68"/>
        <v>1</v>
      </c>
      <c r="S1181" s="466">
        <f t="shared" si="69"/>
        <v>1</v>
      </c>
      <c r="T1181" s="467"/>
    </row>
    <row r="1182" spans="1:20" ht="16.5" customHeight="1">
      <c r="A1182" s="382" t="s">
        <v>111</v>
      </c>
      <c r="B1182" s="382" t="s">
        <v>2558</v>
      </c>
      <c r="C1182" s="382" t="s">
        <v>658</v>
      </c>
      <c r="D1182" s="382" t="s">
        <v>347</v>
      </c>
      <c r="E1182" s="382" t="s">
        <v>659</v>
      </c>
      <c r="F1182" s="382" t="s">
        <v>2638</v>
      </c>
      <c r="G1182" s="382" t="s">
        <v>181</v>
      </c>
      <c r="H1182" s="382" t="s">
        <v>2586</v>
      </c>
      <c r="I1182" s="382" t="s">
        <v>505</v>
      </c>
      <c r="J1182" s="382" t="s">
        <v>231</v>
      </c>
      <c r="K1182" s="382" t="s">
        <v>422</v>
      </c>
      <c r="L1182" s="461">
        <v>1</v>
      </c>
      <c r="M1182" s="382" t="s">
        <v>2641</v>
      </c>
      <c r="N1182" s="462">
        <v>2022</v>
      </c>
      <c r="O1182" s="463">
        <v>71</v>
      </c>
      <c r="P1182" s="464">
        <f t="shared" si="67"/>
        <v>71</v>
      </c>
      <c r="Q1182" s="462">
        <v>71</v>
      </c>
      <c r="R1182" s="465">
        <f t="shared" si="68"/>
        <v>1</v>
      </c>
      <c r="S1182" s="466">
        <f t="shared" si="69"/>
        <v>1</v>
      </c>
      <c r="T1182" s="467"/>
    </row>
    <row r="1183" spans="1:20" ht="16.5" customHeight="1">
      <c r="A1183" s="382" t="s">
        <v>111</v>
      </c>
      <c r="B1183" s="382" t="s">
        <v>2558</v>
      </c>
      <c r="C1183" s="382" t="s">
        <v>658</v>
      </c>
      <c r="D1183" s="382" t="s">
        <v>347</v>
      </c>
      <c r="E1183" s="382" t="s">
        <v>659</v>
      </c>
      <c r="F1183" s="382" t="s">
        <v>2638</v>
      </c>
      <c r="G1183" s="382" t="s">
        <v>181</v>
      </c>
      <c r="H1183" s="382" t="s">
        <v>2586</v>
      </c>
      <c r="I1183" s="382" t="s">
        <v>514</v>
      </c>
      <c r="J1183" s="382" t="s">
        <v>370</v>
      </c>
      <c r="K1183" s="382" t="s">
        <v>424</v>
      </c>
      <c r="L1183" s="461">
        <v>0.05</v>
      </c>
      <c r="M1183" s="382" t="s">
        <v>2642</v>
      </c>
      <c r="N1183" s="462">
        <v>2022</v>
      </c>
      <c r="O1183" s="463">
        <v>3689</v>
      </c>
      <c r="P1183" s="464">
        <f t="shared" si="67"/>
        <v>185</v>
      </c>
      <c r="Q1183" s="462">
        <v>321</v>
      </c>
      <c r="R1183" s="465">
        <f t="shared" si="68"/>
        <v>1.7351351351351352</v>
      </c>
      <c r="S1183" s="466">
        <f t="shared" si="69"/>
        <v>8.701545134182706E-2</v>
      </c>
      <c r="T1183" s="468" t="s">
        <v>2836</v>
      </c>
    </row>
    <row r="1184" spans="1:20" ht="16.5" customHeight="1">
      <c r="A1184" s="382" t="s">
        <v>111</v>
      </c>
      <c r="B1184" s="382" t="s">
        <v>2558</v>
      </c>
      <c r="C1184" s="382" t="s">
        <v>658</v>
      </c>
      <c r="D1184" s="382" t="s">
        <v>347</v>
      </c>
      <c r="E1184" s="382" t="s">
        <v>659</v>
      </c>
      <c r="F1184" s="382" t="s">
        <v>2638</v>
      </c>
      <c r="G1184" s="382" t="s">
        <v>181</v>
      </c>
      <c r="H1184" s="382" t="s">
        <v>2586</v>
      </c>
      <c r="I1184" s="382" t="s">
        <v>2563</v>
      </c>
      <c r="J1184" s="382" t="s">
        <v>370</v>
      </c>
      <c r="K1184" s="382" t="s">
        <v>424</v>
      </c>
      <c r="L1184" s="461">
        <v>0.05</v>
      </c>
      <c r="M1184" s="382" t="s">
        <v>2642</v>
      </c>
      <c r="N1184" s="462">
        <v>2022</v>
      </c>
      <c r="O1184" s="463">
        <v>3689</v>
      </c>
      <c r="P1184" s="464">
        <f t="shared" si="67"/>
        <v>185</v>
      </c>
      <c r="Q1184" s="462">
        <v>321</v>
      </c>
      <c r="R1184" s="465">
        <f t="shared" si="68"/>
        <v>1.7351351351351352</v>
      </c>
      <c r="S1184" s="466">
        <f t="shared" si="69"/>
        <v>8.701545134182706E-2</v>
      </c>
      <c r="T1184" s="468" t="s">
        <v>2836</v>
      </c>
    </row>
    <row r="1185" spans="1:20" ht="16.5" customHeight="1">
      <c r="A1185" s="382" t="s">
        <v>111</v>
      </c>
      <c r="B1185" s="382" t="s">
        <v>2558</v>
      </c>
      <c r="C1185" s="382" t="s">
        <v>658</v>
      </c>
      <c r="D1185" s="382" t="s">
        <v>347</v>
      </c>
      <c r="E1185" s="382" t="s">
        <v>659</v>
      </c>
      <c r="F1185" s="382" t="s">
        <v>2638</v>
      </c>
      <c r="G1185" s="382" t="s">
        <v>181</v>
      </c>
      <c r="H1185" s="382" t="s">
        <v>2586</v>
      </c>
      <c r="I1185" s="382" t="s">
        <v>507</v>
      </c>
      <c r="J1185" s="382" t="s">
        <v>370</v>
      </c>
      <c r="K1185" s="382" t="s">
        <v>424</v>
      </c>
      <c r="L1185" s="461">
        <v>0.05</v>
      </c>
      <c r="M1185" s="382" t="s">
        <v>2642</v>
      </c>
      <c r="N1185" s="462">
        <v>2022</v>
      </c>
      <c r="O1185" s="463">
        <v>3689</v>
      </c>
      <c r="P1185" s="464">
        <f t="shared" si="67"/>
        <v>185</v>
      </c>
      <c r="Q1185" s="462">
        <v>321</v>
      </c>
      <c r="R1185" s="465">
        <f t="shared" si="68"/>
        <v>1.7351351351351352</v>
      </c>
      <c r="S1185" s="466">
        <f t="shared" si="69"/>
        <v>8.701545134182706E-2</v>
      </c>
      <c r="T1185" s="468" t="s">
        <v>2836</v>
      </c>
    </row>
    <row r="1186" spans="1:20" ht="16.5" customHeight="1">
      <c r="A1186" s="382" t="s">
        <v>111</v>
      </c>
      <c r="B1186" s="382" t="s">
        <v>2558</v>
      </c>
      <c r="C1186" s="382" t="s">
        <v>658</v>
      </c>
      <c r="D1186" s="382" t="s">
        <v>347</v>
      </c>
      <c r="E1186" s="382" t="s">
        <v>659</v>
      </c>
      <c r="F1186" s="382" t="s">
        <v>2638</v>
      </c>
      <c r="G1186" s="382" t="s">
        <v>181</v>
      </c>
      <c r="H1186" s="382" t="s">
        <v>2586</v>
      </c>
      <c r="I1186" s="382" t="s">
        <v>2564</v>
      </c>
      <c r="J1186" s="382" t="s">
        <v>370</v>
      </c>
      <c r="K1186" s="382" t="s">
        <v>424</v>
      </c>
      <c r="L1186" s="461">
        <v>0.05</v>
      </c>
      <c r="M1186" s="382" t="s">
        <v>2642</v>
      </c>
      <c r="N1186" s="462">
        <v>2022</v>
      </c>
      <c r="O1186" s="463">
        <v>3689</v>
      </c>
      <c r="P1186" s="464">
        <f t="shared" si="67"/>
        <v>185</v>
      </c>
      <c r="Q1186" s="462">
        <v>321</v>
      </c>
      <c r="R1186" s="465">
        <f t="shared" si="68"/>
        <v>1.7351351351351352</v>
      </c>
      <c r="S1186" s="466">
        <f t="shared" si="69"/>
        <v>8.701545134182706E-2</v>
      </c>
      <c r="T1186" s="468" t="s">
        <v>2836</v>
      </c>
    </row>
    <row r="1187" spans="1:20" ht="16.5" customHeight="1">
      <c r="A1187" s="382" t="s">
        <v>111</v>
      </c>
      <c r="B1187" s="382" t="s">
        <v>2558</v>
      </c>
      <c r="C1187" s="382" t="s">
        <v>658</v>
      </c>
      <c r="D1187" s="382" t="s">
        <v>347</v>
      </c>
      <c r="E1187" s="382" t="s">
        <v>659</v>
      </c>
      <c r="F1187" s="382" t="s">
        <v>2638</v>
      </c>
      <c r="G1187" s="382" t="s">
        <v>181</v>
      </c>
      <c r="H1187" s="382" t="s">
        <v>2586</v>
      </c>
      <c r="I1187" s="382" t="s">
        <v>2565</v>
      </c>
      <c r="J1187" s="382" t="s">
        <v>370</v>
      </c>
      <c r="K1187" s="382" t="s">
        <v>424</v>
      </c>
      <c r="L1187" s="461">
        <v>0.05</v>
      </c>
      <c r="M1187" s="382" t="s">
        <v>2642</v>
      </c>
      <c r="N1187" s="462">
        <v>2022</v>
      </c>
      <c r="O1187" s="463">
        <v>3689</v>
      </c>
      <c r="P1187" s="464">
        <f t="shared" si="67"/>
        <v>185</v>
      </c>
      <c r="Q1187" s="462">
        <v>321</v>
      </c>
      <c r="R1187" s="465">
        <f t="shared" si="68"/>
        <v>1.7351351351351352</v>
      </c>
      <c r="S1187" s="466">
        <f t="shared" si="69"/>
        <v>8.701545134182706E-2</v>
      </c>
      <c r="T1187" s="468" t="s">
        <v>2836</v>
      </c>
    </row>
    <row r="1188" spans="1:20" ht="16.5" customHeight="1">
      <c r="A1188" s="382" t="s">
        <v>111</v>
      </c>
      <c r="B1188" s="382" t="s">
        <v>2558</v>
      </c>
      <c r="C1188" s="382" t="s">
        <v>658</v>
      </c>
      <c r="D1188" s="382" t="s">
        <v>347</v>
      </c>
      <c r="E1188" s="382" t="s">
        <v>659</v>
      </c>
      <c r="F1188" s="382" t="s">
        <v>2638</v>
      </c>
      <c r="G1188" s="382" t="s">
        <v>181</v>
      </c>
      <c r="H1188" s="382" t="s">
        <v>2586</v>
      </c>
      <c r="I1188" s="382" t="s">
        <v>509</v>
      </c>
      <c r="J1188" s="382" t="s">
        <v>370</v>
      </c>
      <c r="K1188" s="382" t="s">
        <v>424</v>
      </c>
      <c r="L1188" s="461">
        <v>0.05</v>
      </c>
      <c r="M1188" s="382" t="s">
        <v>2642</v>
      </c>
      <c r="N1188" s="462">
        <v>2022</v>
      </c>
      <c r="O1188" s="463">
        <v>3689</v>
      </c>
      <c r="P1188" s="464">
        <f t="shared" si="67"/>
        <v>185</v>
      </c>
      <c r="Q1188" s="462">
        <v>321</v>
      </c>
      <c r="R1188" s="465">
        <f t="shared" si="68"/>
        <v>1.7351351351351352</v>
      </c>
      <c r="S1188" s="466">
        <f t="shared" si="69"/>
        <v>8.701545134182706E-2</v>
      </c>
      <c r="T1188" s="468" t="s">
        <v>2836</v>
      </c>
    </row>
    <row r="1189" spans="1:20" ht="16.5" customHeight="1">
      <c r="A1189" s="382" t="s">
        <v>111</v>
      </c>
      <c r="B1189" s="382" t="s">
        <v>2558</v>
      </c>
      <c r="C1189" s="382" t="s">
        <v>658</v>
      </c>
      <c r="D1189" s="382" t="s">
        <v>347</v>
      </c>
      <c r="E1189" s="382" t="s">
        <v>659</v>
      </c>
      <c r="F1189" s="382" t="s">
        <v>2638</v>
      </c>
      <c r="G1189" s="382" t="s">
        <v>181</v>
      </c>
      <c r="H1189" s="382" t="s">
        <v>2586</v>
      </c>
      <c r="I1189" s="382" t="s">
        <v>2566</v>
      </c>
      <c r="J1189" s="382" t="s">
        <v>370</v>
      </c>
      <c r="K1189" s="382" t="s">
        <v>424</v>
      </c>
      <c r="L1189" s="461">
        <v>0.05</v>
      </c>
      <c r="M1189" s="382" t="s">
        <v>2642</v>
      </c>
      <c r="N1189" s="462">
        <v>2022</v>
      </c>
      <c r="O1189" s="463">
        <v>3689</v>
      </c>
      <c r="P1189" s="464">
        <f t="shared" si="67"/>
        <v>185</v>
      </c>
      <c r="Q1189" s="462">
        <v>321</v>
      </c>
      <c r="R1189" s="465">
        <f t="shared" si="68"/>
        <v>1.7351351351351352</v>
      </c>
      <c r="S1189" s="466">
        <f t="shared" si="69"/>
        <v>8.701545134182706E-2</v>
      </c>
      <c r="T1189" s="468" t="s">
        <v>2836</v>
      </c>
    </row>
    <row r="1190" spans="1:20" ht="16.5" customHeight="1">
      <c r="A1190" s="382" t="s">
        <v>111</v>
      </c>
      <c r="B1190" s="382" t="s">
        <v>2558</v>
      </c>
      <c r="C1190" s="382" t="s">
        <v>658</v>
      </c>
      <c r="D1190" s="382" t="s">
        <v>347</v>
      </c>
      <c r="E1190" s="382" t="s">
        <v>659</v>
      </c>
      <c r="F1190" s="382" t="s">
        <v>2638</v>
      </c>
      <c r="G1190" s="382" t="s">
        <v>181</v>
      </c>
      <c r="H1190" s="382" t="s">
        <v>2586</v>
      </c>
      <c r="I1190" s="382" t="s">
        <v>2567</v>
      </c>
      <c r="J1190" s="382" t="s">
        <v>370</v>
      </c>
      <c r="K1190" s="382" t="s">
        <v>424</v>
      </c>
      <c r="L1190" s="461">
        <v>0.05</v>
      </c>
      <c r="M1190" s="382" t="s">
        <v>2642</v>
      </c>
      <c r="N1190" s="462">
        <v>2022</v>
      </c>
      <c r="O1190" s="463">
        <v>3689</v>
      </c>
      <c r="P1190" s="464">
        <f t="shared" si="67"/>
        <v>185</v>
      </c>
      <c r="Q1190" s="462">
        <v>321</v>
      </c>
      <c r="R1190" s="465">
        <f t="shared" si="68"/>
        <v>1.7351351351351352</v>
      </c>
      <c r="S1190" s="466">
        <f t="shared" si="69"/>
        <v>8.701545134182706E-2</v>
      </c>
      <c r="T1190" s="468" t="s">
        <v>2836</v>
      </c>
    </row>
    <row r="1191" spans="1:20" ht="16.5" customHeight="1">
      <c r="A1191" s="382" t="s">
        <v>111</v>
      </c>
      <c r="B1191" s="382" t="s">
        <v>2558</v>
      </c>
      <c r="C1191" s="382" t="s">
        <v>658</v>
      </c>
      <c r="D1191" s="382" t="s">
        <v>347</v>
      </c>
      <c r="E1191" s="382" t="s">
        <v>659</v>
      </c>
      <c r="F1191" s="382" t="s">
        <v>2638</v>
      </c>
      <c r="G1191" s="382" t="s">
        <v>181</v>
      </c>
      <c r="H1191" s="382" t="s">
        <v>2586</v>
      </c>
      <c r="I1191" s="382" t="s">
        <v>2568</v>
      </c>
      <c r="J1191" s="382" t="s">
        <v>370</v>
      </c>
      <c r="K1191" s="382" t="s">
        <v>424</v>
      </c>
      <c r="L1191" s="461">
        <v>0.05</v>
      </c>
      <c r="M1191" s="382" t="s">
        <v>2642</v>
      </c>
      <c r="N1191" s="462">
        <v>2022</v>
      </c>
      <c r="O1191" s="463">
        <v>3689</v>
      </c>
      <c r="P1191" s="464">
        <f t="shared" si="67"/>
        <v>185</v>
      </c>
      <c r="Q1191" s="462">
        <v>321</v>
      </c>
      <c r="R1191" s="465">
        <f t="shared" si="68"/>
        <v>1.7351351351351352</v>
      </c>
      <c r="S1191" s="466">
        <f t="shared" si="69"/>
        <v>8.701545134182706E-2</v>
      </c>
      <c r="T1191" s="468" t="s">
        <v>2836</v>
      </c>
    </row>
    <row r="1192" spans="1:20" ht="16.5" customHeight="1">
      <c r="A1192" s="382" t="s">
        <v>111</v>
      </c>
      <c r="B1192" s="382" t="s">
        <v>2558</v>
      </c>
      <c r="C1192" s="382" t="s">
        <v>658</v>
      </c>
      <c r="D1192" s="382" t="s">
        <v>347</v>
      </c>
      <c r="E1192" s="382" t="s">
        <v>659</v>
      </c>
      <c r="F1192" s="382" t="s">
        <v>2638</v>
      </c>
      <c r="G1192" s="382" t="s">
        <v>181</v>
      </c>
      <c r="H1192" s="382" t="s">
        <v>2586</v>
      </c>
      <c r="I1192" s="382" t="s">
        <v>2569</v>
      </c>
      <c r="J1192" s="382" t="s">
        <v>370</v>
      </c>
      <c r="K1192" s="382" t="s">
        <v>424</v>
      </c>
      <c r="L1192" s="461">
        <v>0.05</v>
      </c>
      <c r="M1192" s="382" t="s">
        <v>2642</v>
      </c>
      <c r="N1192" s="462">
        <v>2022</v>
      </c>
      <c r="O1192" s="463">
        <v>3689</v>
      </c>
      <c r="P1192" s="464">
        <f t="shared" si="67"/>
        <v>185</v>
      </c>
      <c r="Q1192" s="462">
        <v>321</v>
      </c>
      <c r="R1192" s="465">
        <f t="shared" si="68"/>
        <v>1.7351351351351352</v>
      </c>
      <c r="S1192" s="466">
        <f t="shared" si="69"/>
        <v>8.701545134182706E-2</v>
      </c>
      <c r="T1192" s="468" t="s">
        <v>2836</v>
      </c>
    </row>
    <row r="1193" spans="1:20" ht="16.5" customHeight="1">
      <c r="A1193" s="382" t="s">
        <v>111</v>
      </c>
      <c r="B1193" s="382" t="s">
        <v>2558</v>
      </c>
      <c r="C1193" s="382" t="s">
        <v>658</v>
      </c>
      <c r="D1193" s="382" t="s">
        <v>347</v>
      </c>
      <c r="E1193" s="382" t="s">
        <v>659</v>
      </c>
      <c r="F1193" s="382" t="s">
        <v>2638</v>
      </c>
      <c r="G1193" s="382" t="s">
        <v>181</v>
      </c>
      <c r="H1193" s="382" t="s">
        <v>2586</v>
      </c>
      <c r="I1193" s="382" t="s">
        <v>2570</v>
      </c>
      <c r="J1193" s="382" t="s">
        <v>370</v>
      </c>
      <c r="K1193" s="382" t="s">
        <v>424</v>
      </c>
      <c r="L1193" s="461">
        <v>0.05</v>
      </c>
      <c r="M1193" s="382" t="s">
        <v>2642</v>
      </c>
      <c r="N1193" s="462">
        <v>2022</v>
      </c>
      <c r="O1193" s="463">
        <v>3689</v>
      </c>
      <c r="P1193" s="464">
        <f t="shared" si="67"/>
        <v>185</v>
      </c>
      <c r="Q1193" s="462">
        <v>321</v>
      </c>
      <c r="R1193" s="465">
        <f t="shared" si="68"/>
        <v>1.7351351351351352</v>
      </c>
      <c r="S1193" s="466">
        <f t="shared" si="69"/>
        <v>8.701545134182706E-2</v>
      </c>
      <c r="T1193" s="468" t="s">
        <v>2836</v>
      </c>
    </row>
    <row r="1194" spans="1:20" ht="16.5" customHeight="1">
      <c r="A1194" s="382" t="s">
        <v>111</v>
      </c>
      <c r="B1194" s="382" t="s">
        <v>2558</v>
      </c>
      <c r="C1194" s="382" t="s">
        <v>658</v>
      </c>
      <c r="D1194" s="382" t="s">
        <v>347</v>
      </c>
      <c r="E1194" s="382" t="s">
        <v>659</v>
      </c>
      <c r="F1194" s="382" t="s">
        <v>2638</v>
      </c>
      <c r="G1194" s="382" t="s">
        <v>181</v>
      </c>
      <c r="H1194" s="382" t="s">
        <v>2586</v>
      </c>
      <c r="I1194" s="382" t="s">
        <v>516</v>
      </c>
      <c r="J1194" s="382" t="s">
        <v>370</v>
      </c>
      <c r="K1194" s="382" t="s">
        <v>424</v>
      </c>
      <c r="L1194" s="461">
        <v>0.05</v>
      </c>
      <c r="M1194" s="382" t="s">
        <v>2642</v>
      </c>
      <c r="N1194" s="462">
        <v>2022</v>
      </c>
      <c r="O1194" s="463">
        <v>3689</v>
      </c>
      <c r="P1194" s="464">
        <f t="shared" si="67"/>
        <v>185</v>
      </c>
      <c r="Q1194" s="462">
        <v>321</v>
      </c>
      <c r="R1194" s="465">
        <f t="shared" si="68"/>
        <v>1.7351351351351352</v>
      </c>
      <c r="S1194" s="466">
        <f t="shared" si="69"/>
        <v>8.701545134182706E-2</v>
      </c>
      <c r="T1194" s="468" t="s">
        <v>2836</v>
      </c>
    </row>
    <row r="1195" spans="1:20" ht="16.5" customHeight="1">
      <c r="A1195" s="382" t="s">
        <v>111</v>
      </c>
      <c r="B1195" s="382" t="s">
        <v>2558</v>
      </c>
      <c r="C1195" s="382" t="s">
        <v>658</v>
      </c>
      <c r="D1195" s="382" t="s">
        <v>347</v>
      </c>
      <c r="E1195" s="382" t="s">
        <v>659</v>
      </c>
      <c r="F1195" s="382" t="s">
        <v>2638</v>
      </c>
      <c r="G1195" s="382" t="s">
        <v>181</v>
      </c>
      <c r="H1195" s="382" t="s">
        <v>2586</v>
      </c>
      <c r="I1195" s="382" t="s">
        <v>2571</v>
      </c>
      <c r="J1195" s="382" t="s">
        <v>370</v>
      </c>
      <c r="K1195" s="382" t="s">
        <v>424</v>
      </c>
      <c r="L1195" s="461">
        <v>0.05</v>
      </c>
      <c r="M1195" s="382" t="s">
        <v>2642</v>
      </c>
      <c r="N1195" s="462">
        <v>2022</v>
      </c>
      <c r="O1195" s="463">
        <v>3689</v>
      </c>
      <c r="P1195" s="464">
        <f t="shared" si="67"/>
        <v>185</v>
      </c>
      <c r="Q1195" s="462">
        <v>321</v>
      </c>
      <c r="R1195" s="465">
        <f t="shared" si="68"/>
        <v>1.7351351351351352</v>
      </c>
      <c r="S1195" s="466">
        <f t="shared" si="69"/>
        <v>8.701545134182706E-2</v>
      </c>
      <c r="T1195" s="468" t="s">
        <v>2836</v>
      </c>
    </row>
    <row r="1196" spans="1:20" ht="16.5" customHeight="1">
      <c r="A1196" s="382" t="s">
        <v>111</v>
      </c>
      <c r="B1196" s="382" t="s">
        <v>2558</v>
      </c>
      <c r="C1196" s="382" t="s">
        <v>658</v>
      </c>
      <c r="D1196" s="382" t="s">
        <v>347</v>
      </c>
      <c r="E1196" s="382" t="s">
        <v>659</v>
      </c>
      <c r="F1196" s="382" t="s">
        <v>2638</v>
      </c>
      <c r="G1196" s="382" t="s">
        <v>181</v>
      </c>
      <c r="H1196" s="382" t="s">
        <v>2586</v>
      </c>
      <c r="I1196" s="382" t="s">
        <v>523</v>
      </c>
      <c r="J1196" s="382" t="s">
        <v>370</v>
      </c>
      <c r="K1196" s="382" t="s">
        <v>424</v>
      </c>
      <c r="L1196" s="461">
        <v>0.05</v>
      </c>
      <c r="M1196" s="382" t="s">
        <v>2642</v>
      </c>
      <c r="N1196" s="462">
        <v>2022</v>
      </c>
      <c r="O1196" s="463">
        <v>3689</v>
      </c>
      <c r="P1196" s="464">
        <f t="shared" si="67"/>
        <v>185</v>
      </c>
      <c r="Q1196" s="462">
        <v>321</v>
      </c>
      <c r="R1196" s="465">
        <f t="shared" si="68"/>
        <v>1.7351351351351352</v>
      </c>
      <c r="S1196" s="466">
        <f t="shared" si="69"/>
        <v>8.701545134182706E-2</v>
      </c>
      <c r="T1196" s="468" t="s">
        <v>2836</v>
      </c>
    </row>
    <row r="1197" spans="1:20" ht="16.5" customHeight="1">
      <c r="A1197" s="382" t="s">
        <v>111</v>
      </c>
      <c r="B1197" s="382" t="s">
        <v>2558</v>
      </c>
      <c r="C1197" s="382" t="s">
        <v>658</v>
      </c>
      <c r="D1197" s="382" t="s">
        <v>347</v>
      </c>
      <c r="E1197" s="382" t="s">
        <v>659</v>
      </c>
      <c r="F1197" s="382" t="s">
        <v>2638</v>
      </c>
      <c r="G1197" s="382" t="s">
        <v>181</v>
      </c>
      <c r="H1197" s="382" t="s">
        <v>2586</v>
      </c>
      <c r="I1197" s="382" t="s">
        <v>522</v>
      </c>
      <c r="J1197" s="382" t="s">
        <v>370</v>
      </c>
      <c r="K1197" s="382" t="s">
        <v>424</v>
      </c>
      <c r="L1197" s="461">
        <v>0.05</v>
      </c>
      <c r="M1197" s="382" t="s">
        <v>2642</v>
      </c>
      <c r="N1197" s="462">
        <v>2022</v>
      </c>
      <c r="O1197" s="463">
        <v>3689</v>
      </c>
      <c r="P1197" s="464">
        <f t="shared" si="67"/>
        <v>185</v>
      </c>
      <c r="Q1197" s="462">
        <v>321</v>
      </c>
      <c r="R1197" s="465">
        <f t="shared" si="68"/>
        <v>1.7351351351351352</v>
      </c>
      <c r="S1197" s="466">
        <f t="shared" si="69"/>
        <v>8.701545134182706E-2</v>
      </c>
      <c r="T1197" s="468" t="s">
        <v>2836</v>
      </c>
    </row>
    <row r="1198" spans="1:20" ht="16.5" customHeight="1">
      <c r="A1198" s="382" t="s">
        <v>111</v>
      </c>
      <c r="B1198" s="382" t="s">
        <v>2558</v>
      </c>
      <c r="C1198" s="382" t="s">
        <v>658</v>
      </c>
      <c r="D1198" s="382" t="s">
        <v>347</v>
      </c>
      <c r="E1198" s="382" t="s">
        <v>659</v>
      </c>
      <c r="F1198" s="382" t="s">
        <v>2638</v>
      </c>
      <c r="G1198" s="382" t="s">
        <v>181</v>
      </c>
      <c r="H1198" s="382" t="s">
        <v>2586</v>
      </c>
      <c r="I1198" s="382" t="s">
        <v>524</v>
      </c>
      <c r="J1198" s="382" t="s">
        <v>370</v>
      </c>
      <c r="K1198" s="382" t="s">
        <v>424</v>
      </c>
      <c r="L1198" s="461">
        <v>0.05</v>
      </c>
      <c r="M1198" s="382" t="s">
        <v>2642</v>
      </c>
      <c r="N1198" s="462">
        <v>2022</v>
      </c>
      <c r="O1198" s="463">
        <v>3689</v>
      </c>
      <c r="P1198" s="464">
        <f t="shared" si="67"/>
        <v>185</v>
      </c>
      <c r="Q1198" s="462">
        <v>321</v>
      </c>
      <c r="R1198" s="465">
        <f t="shared" si="68"/>
        <v>1.7351351351351352</v>
      </c>
      <c r="S1198" s="466">
        <f t="shared" si="69"/>
        <v>8.701545134182706E-2</v>
      </c>
      <c r="T1198" s="468" t="s">
        <v>2836</v>
      </c>
    </row>
    <row r="1199" spans="1:20" ht="16.5" customHeight="1">
      <c r="A1199" s="382" t="s">
        <v>111</v>
      </c>
      <c r="B1199" s="382" t="s">
        <v>2558</v>
      </c>
      <c r="C1199" s="382" t="s">
        <v>658</v>
      </c>
      <c r="D1199" s="382" t="s">
        <v>347</v>
      </c>
      <c r="E1199" s="382" t="s">
        <v>659</v>
      </c>
      <c r="F1199" s="382" t="s">
        <v>2638</v>
      </c>
      <c r="G1199" s="382" t="s">
        <v>181</v>
      </c>
      <c r="H1199" s="382" t="s">
        <v>2591</v>
      </c>
      <c r="I1199" s="382" t="s">
        <v>502</v>
      </c>
      <c r="J1199" s="382" t="s">
        <v>231</v>
      </c>
      <c r="K1199" s="382" t="s">
        <v>422</v>
      </c>
      <c r="L1199" s="461">
        <v>1</v>
      </c>
      <c r="M1199" s="382" t="s">
        <v>2641</v>
      </c>
      <c r="N1199" s="462">
        <v>2022</v>
      </c>
      <c r="O1199" s="463">
        <v>86</v>
      </c>
      <c r="P1199" s="464">
        <f t="shared" si="67"/>
        <v>86</v>
      </c>
      <c r="Q1199" s="462">
        <v>86</v>
      </c>
      <c r="R1199" s="465">
        <f t="shared" si="68"/>
        <v>1</v>
      </c>
      <c r="S1199" s="466">
        <f t="shared" si="69"/>
        <v>1</v>
      </c>
      <c r="T1199" s="467"/>
    </row>
    <row r="1200" spans="1:20" ht="16.5" customHeight="1">
      <c r="A1200" s="382" t="s">
        <v>111</v>
      </c>
      <c r="B1200" s="382" t="s">
        <v>2558</v>
      </c>
      <c r="C1200" s="382" t="s">
        <v>658</v>
      </c>
      <c r="D1200" s="382" t="s">
        <v>347</v>
      </c>
      <c r="E1200" s="382" t="s">
        <v>659</v>
      </c>
      <c r="F1200" s="382" t="s">
        <v>2638</v>
      </c>
      <c r="G1200" s="382" t="s">
        <v>181</v>
      </c>
      <c r="H1200" s="382" t="s">
        <v>2591</v>
      </c>
      <c r="I1200" s="382" t="s">
        <v>506</v>
      </c>
      <c r="J1200" s="382" t="s">
        <v>231</v>
      </c>
      <c r="K1200" s="382" t="s">
        <v>422</v>
      </c>
      <c r="L1200" s="461">
        <v>1</v>
      </c>
      <c r="M1200" s="382" t="s">
        <v>2641</v>
      </c>
      <c r="N1200" s="462">
        <v>2022</v>
      </c>
      <c r="O1200" s="463">
        <v>86</v>
      </c>
      <c r="P1200" s="464">
        <f t="shared" si="67"/>
        <v>86</v>
      </c>
      <c r="Q1200" s="462">
        <v>86</v>
      </c>
      <c r="R1200" s="465">
        <f t="shared" si="68"/>
        <v>1</v>
      </c>
      <c r="S1200" s="466">
        <f t="shared" si="69"/>
        <v>1</v>
      </c>
      <c r="T1200" s="467"/>
    </row>
    <row r="1201" spans="1:20" ht="16.5" customHeight="1">
      <c r="A1201" s="382" t="s">
        <v>111</v>
      </c>
      <c r="B1201" s="382" t="s">
        <v>2558</v>
      </c>
      <c r="C1201" s="382" t="s">
        <v>658</v>
      </c>
      <c r="D1201" s="382" t="s">
        <v>347</v>
      </c>
      <c r="E1201" s="382" t="s">
        <v>659</v>
      </c>
      <c r="F1201" s="382" t="s">
        <v>2638</v>
      </c>
      <c r="G1201" s="382" t="s">
        <v>181</v>
      </c>
      <c r="H1201" s="382" t="s">
        <v>2591</v>
      </c>
      <c r="I1201" s="382" t="s">
        <v>504</v>
      </c>
      <c r="J1201" s="382" t="s">
        <v>231</v>
      </c>
      <c r="K1201" s="382" t="s">
        <v>422</v>
      </c>
      <c r="L1201" s="461">
        <v>1</v>
      </c>
      <c r="M1201" s="382" t="s">
        <v>2641</v>
      </c>
      <c r="N1201" s="462">
        <v>2022</v>
      </c>
      <c r="O1201" s="463">
        <v>86</v>
      </c>
      <c r="P1201" s="464">
        <f t="shared" si="67"/>
        <v>86</v>
      </c>
      <c r="Q1201" s="462">
        <v>86</v>
      </c>
      <c r="R1201" s="465">
        <f t="shared" si="68"/>
        <v>1</v>
      </c>
      <c r="S1201" s="466">
        <f t="shared" si="69"/>
        <v>1</v>
      </c>
      <c r="T1201" s="467"/>
    </row>
    <row r="1202" spans="1:20" ht="16.5" customHeight="1">
      <c r="A1202" s="382" t="s">
        <v>111</v>
      </c>
      <c r="B1202" s="382" t="s">
        <v>2558</v>
      </c>
      <c r="C1202" s="382" t="s">
        <v>658</v>
      </c>
      <c r="D1202" s="382" t="s">
        <v>347</v>
      </c>
      <c r="E1202" s="382" t="s">
        <v>659</v>
      </c>
      <c r="F1202" s="382" t="s">
        <v>2638</v>
      </c>
      <c r="G1202" s="382" t="s">
        <v>181</v>
      </c>
      <c r="H1202" s="382" t="s">
        <v>2591</v>
      </c>
      <c r="I1202" s="382" t="s">
        <v>505</v>
      </c>
      <c r="J1202" s="382" t="s">
        <v>231</v>
      </c>
      <c r="K1202" s="382" t="s">
        <v>422</v>
      </c>
      <c r="L1202" s="461">
        <v>1</v>
      </c>
      <c r="M1202" s="382" t="s">
        <v>2641</v>
      </c>
      <c r="N1202" s="462">
        <v>2022</v>
      </c>
      <c r="O1202" s="463">
        <v>86</v>
      </c>
      <c r="P1202" s="464">
        <f t="shared" si="67"/>
        <v>86</v>
      </c>
      <c r="Q1202" s="462">
        <v>86</v>
      </c>
      <c r="R1202" s="465">
        <f t="shared" si="68"/>
        <v>1</v>
      </c>
      <c r="S1202" s="466">
        <f t="shared" si="69"/>
        <v>1</v>
      </c>
      <c r="T1202" s="467"/>
    </row>
    <row r="1203" spans="1:20" ht="16.5" customHeight="1">
      <c r="A1203" s="382" t="s">
        <v>111</v>
      </c>
      <c r="B1203" s="382" t="s">
        <v>2558</v>
      </c>
      <c r="C1203" s="382" t="s">
        <v>658</v>
      </c>
      <c r="D1203" s="382" t="s">
        <v>347</v>
      </c>
      <c r="E1203" s="382" t="s">
        <v>659</v>
      </c>
      <c r="F1203" s="382" t="s">
        <v>2638</v>
      </c>
      <c r="G1203" s="382" t="s">
        <v>181</v>
      </c>
      <c r="H1203" s="382" t="s">
        <v>2592</v>
      </c>
      <c r="I1203" s="382" t="s">
        <v>502</v>
      </c>
      <c r="J1203" s="382" t="s">
        <v>231</v>
      </c>
      <c r="K1203" s="382" t="s">
        <v>422</v>
      </c>
      <c r="L1203" s="461">
        <v>1</v>
      </c>
      <c r="M1203" s="382" t="s">
        <v>2641</v>
      </c>
      <c r="N1203" s="462">
        <v>2022</v>
      </c>
      <c r="O1203" s="463">
        <v>10</v>
      </c>
      <c r="P1203" s="464">
        <f t="shared" ref="P1203:P1266" si="70">ROUNDUP(O1203*L1203,0)</f>
        <v>10</v>
      </c>
      <c r="Q1203" s="462">
        <v>10</v>
      </c>
      <c r="R1203" s="465">
        <f t="shared" si="68"/>
        <v>1</v>
      </c>
      <c r="S1203" s="466">
        <f t="shared" si="69"/>
        <v>1</v>
      </c>
      <c r="T1203" s="467"/>
    </row>
    <row r="1204" spans="1:20" ht="16.5" customHeight="1">
      <c r="A1204" s="382" t="s">
        <v>111</v>
      </c>
      <c r="B1204" s="382" t="s">
        <v>2558</v>
      </c>
      <c r="C1204" s="382" t="s">
        <v>658</v>
      </c>
      <c r="D1204" s="382" t="s">
        <v>347</v>
      </c>
      <c r="E1204" s="382" t="s">
        <v>659</v>
      </c>
      <c r="F1204" s="382" t="s">
        <v>2638</v>
      </c>
      <c r="G1204" s="382" t="s">
        <v>181</v>
      </c>
      <c r="H1204" s="382" t="s">
        <v>2592</v>
      </c>
      <c r="I1204" s="382" t="s">
        <v>506</v>
      </c>
      <c r="J1204" s="382" t="s">
        <v>231</v>
      </c>
      <c r="K1204" s="382" t="s">
        <v>422</v>
      </c>
      <c r="L1204" s="461">
        <v>1</v>
      </c>
      <c r="M1204" s="382" t="s">
        <v>2641</v>
      </c>
      <c r="N1204" s="462">
        <v>2022</v>
      </c>
      <c r="O1204" s="463">
        <v>10</v>
      </c>
      <c r="P1204" s="464">
        <f t="shared" si="70"/>
        <v>10</v>
      </c>
      <c r="Q1204" s="462">
        <v>10</v>
      </c>
      <c r="R1204" s="465">
        <f t="shared" si="68"/>
        <v>1</v>
      </c>
      <c r="S1204" s="466">
        <f t="shared" si="69"/>
        <v>1</v>
      </c>
      <c r="T1204" s="467"/>
    </row>
    <row r="1205" spans="1:20" ht="16.5" customHeight="1">
      <c r="A1205" s="382" t="s">
        <v>111</v>
      </c>
      <c r="B1205" s="382" t="s">
        <v>2558</v>
      </c>
      <c r="C1205" s="382" t="s">
        <v>658</v>
      </c>
      <c r="D1205" s="382" t="s">
        <v>347</v>
      </c>
      <c r="E1205" s="382" t="s">
        <v>659</v>
      </c>
      <c r="F1205" s="382" t="s">
        <v>2638</v>
      </c>
      <c r="G1205" s="382" t="s">
        <v>181</v>
      </c>
      <c r="H1205" s="382" t="s">
        <v>2592</v>
      </c>
      <c r="I1205" s="382" t="s">
        <v>504</v>
      </c>
      <c r="J1205" s="382" t="s">
        <v>231</v>
      </c>
      <c r="K1205" s="382" t="s">
        <v>422</v>
      </c>
      <c r="L1205" s="461">
        <v>1</v>
      </c>
      <c r="M1205" s="382" t="s">
        <v>2641</v>
      </c>
      <c r="N1205" s="462">
        <v>2022</v>
      </c>
      <c r="O1205" s="463">
        <v>10</v>
      </c>
      <c r="P1205" s="464">
        <f t="shared" si="70"/>
        <v>10</v>
      </c>
      <c r="Q1205" s="462">
        <v>10</v>
      </c>
      <c r="R1205" s="465">
        <f t="shared" si="68"/>
        <v>1</v>
      </c>
      <c r="S1205" s="466">
        <f t="shared" si="69"/>
        <v>1</v>
      </c>
      <c r="T1205" s="467"/>
    </row>
    <row r="1206" spans="1:20" ht="16.5" customHeight="1">
      <c r="A1206" s="382" t="s">
        <v>111</v>
      </c>
      <c r="B1206" s="382" t="s">
        <v>2558</v>
      </c>
      <c r="C1206" s="382" t="s">
        <v>658</v>
      </c>
      <c r="D1206" s="382" t="s">
        <v>347</v>
      </c>
      <c r="E1206" s="382" t="s">
        <v>659</v>
      </c>
      <c r="F1206" s="382" t="s">
        <v>2638</v>
      </c>
      <c r="G1206" s="382" t="s">
        <v>181</v>
      </c>
      <c r="H1206" s="382" t="s">
        <v>2592</v>
      </c>
      <c r="I1206" s="382" t="s">
        <v>505</v>
      </c>
      <c r="J1206" s="382" t="s">
        <v>231</v>
      </c>
      <c r="K1206" s="382" t="s">
        <v>422</v>
      </c>
      <c r="L1206" s="461">
        <v>1</v>
      </c>
      <c r="M1206" s="382" t="s">
        <v>2641</v>
      </c>
      <c r="N1206" s="462">
        <v>2022</v>
      </c>
      <c r="O1206" s="463">
        <v>10</v>
      </c>
      <c r="P1206" s="464">
        <f t="shared" si="70"/>
        <v>10</v>
      </c>
      <c r="Q1206" s="462">
        <v>10</v>
      </c>
      <c r="R1206" s="465">
        <f t="shared" si="68"/>
        <v>1</v>
      </c>
      <c r="S1206" s="466">
        <f t="shared" si="69"/>
        <v>1</v>
      </c>
      <c r="T1206" s="467"/>
    </row>
    <row r="1207" spans="1:20" ht="16.5" customHeight="1">
      <c r="A1207" s="382" t="s">
        <v>111</v>
      </c>
      <c r="B1207" s="382" t="s">
        <v>2558</v>
      </c>
      <c r="C1207" s="382" t="s">
        <v>658</v>
      </c>
      <c r="D1207" s="382" t="s">
        <v>347</v>
      </c>
      <c r="E1207" s="382" t="s">
        <v>659</v>
      </c>
      <c r="F1207" s="382" t="s">
        <v>2638</v>
      </c>
      <c r="G1207" s="382" t="s">
        <v>181</v>
      </c>
      <c r="H1207" s="382" t="s">
        <v>2643</v>
      </c>
      <c r="I1207" s="382" t="s">
        <v>502</v>
      </c>
      <c r="J1207" s="382" t="s">
        <v>231</v>
      </c>
      <c r="K1207" s="382" t="s">
        <v>422</v>
      </c>
      <c r="L1207" s="461">
        <v>1</v>
      </c>
      <c r="M1207" s="382" t="s">
        <v>2641</v>
      </c>
      <c r="N1207" s="462">
        <v>2022</v>
      </c>
      <c r="O1207" s="463">
        <v>23</v>
      </c>
      <c r="P1207" s="464">
        <f t="shared" si="70"/>
        <v>23</v>
      </c>
      <c r="Q1207" s="462">
        <v>23</v>
      </c>
      <c r="R1207" s="465">
        <f t="shared" si="68"/>
        <v>1</v>
      </c>
      <c r="S1207" s="466">
        <f t="shared" si="69"/>
        <v>1</v>
      </c>
      <c r="T1207" s="467"/>
    </row>
    <row r="1208" spans="1:20" ht="16.5" customHeight="1">
      <c r="A1208" s="382" t="s">
        <v>111</v>
      </c>
      <c r="B1208" s="382" t="s">
        <v>2558</v>
      </c>
      <c r="C1208" s="382" t="s">
        <v>658</v>
      </c>
      <c r="D1208" s="382" t="s">
        <v>347</v>
      </c>
      <c r="E1208" s="382" t="s">
        <v>659</v>
      </c>
      <c r="F1208" s="382" t="s">
        <v>2638</v>
      </c>
      <c r="G1208" s="382" t="s">
        <v>181</v>
      </c>
      <c r="H1208" s="382" t="s">
        <v>2643</v>
      </c>
      <c r="I1208" s="382" t="s">
        <v>506</v>
      </c>
      <c r="J1208" s="382" t="s">
        <v>231</v>
      </c>
      <c r="K1208" s="382" t="s">
        <v>422</v>
      </c>
      <c r="L1208" s="461">
        <v>1</v>
      </c>
      <c r="M1208" s="382" t="s">
        <v>2641</v>
      </c>
      <c r="N1208" s="462">
        <v>2022</v>
      </c>
      <c r="O1208" s="463">
        <v>23</v>
      </c>
      <c r="P1208" s="464">
        <f t="shared" si="70"/>
        <v>23</v>
      </c>
      <c r="Q1208" s="462">
        <v>23</v>
      </c>
      <c r="R1208" s="465">
        <f t="shared" si="68"/>
        <v>1</v>
      </c>
      <c r="S1208" s="466">
        <f t="shared" si="69"/>
        <v>1</v>
      </c>
      <c r="T1208" s="467"/>
    </row>
    <row r="1209" spans="1:20" ht="16.5" customHeight="1">
      <c r="A1209" s="382" t="s">
        <v>111</v>
      </c>
      <c r="B1209" s="382" t="s">
        <v>2558</v>
      </c>
      <c r="C1209" s="382" t="s">
        <v>658</v>
      </c>
      <c r="D1209" s="382" t="s">
        <v>347</v>
      </c>
      <c r="E1209" s="382" t="s">
        <v>659</v>
      </c>
      <c r="F1209" s="382" t="s">
        <v>2638</v>
      </c>
      <c r="G1209" s="382" t="s">
        <v>181</v>
      </c>
      <c r="H1209" s="382" t="s">
        <v>2643</v>
      </c>
      <c r="I1209" s="382" t="s">
        <v>504</v>
      </c>
      <c r="J1209" s="382" t="s">
        <v>231</v>
      </c>
      <c r="K1209" s="382" t="s">
        <v>422</v>
      </c>
      <c r="L1209" s="461">
        <v>1</v>
      </c>
      <c r="M1209" s="382" t="s">
        <v>2641</v>
      </c>
      <c r="N1209" s="462">
        <v>2022</v>
      </c>
      <c r="O1209" s="463">
        <v>23</v>
      </c>
      <c r="P1209" s="464">
        <f t="shared" si="70"/>
        <v>23</v>
      </c>
      <c r="Q1209" s="462">
        <v>23</v>
      </c>
      <c r="R1209" s="465">
        <f t="shared" si="68"/>
        <v>1</v>
      </c>
      <c r="S1209" s="466">
        <f t="shared" si="69"/>
        <v>1</v>
      </c>
      <c r="T1209" s="467"/>
    </row>
    <row r="1210" spans="1:20" ht="16.5" customHeight="1">
      <c r="A1210" s="382" t="s">
        <v>111</v>
      </c>
      <c r="B1210" s="382" t="s">
        <v>2558</v>
      </c>
      <c r="C1210" s="382" t="s">
        <v>658</v>
      </c>
      <c r="D1210" s="382" t="s">
        <v>347</v>
      </c>
      <c r="E1210" s="382" t="s">
        <v>659</v>
      </c>
      <c r="F1210" s="382" t="s">
        <v>2638</v>
      </c>
      <c r="G1210" s="382" t="s">
        <v>181</v>
      </c>
      <c r="H1210" s="382" t="s">
        <v>2643</v>
      </c>
      <c r="I1210" s="382" t="s">
        <v>505</v>
      </c>
      <c r="J1210" s="382" t="s">
        <v>231</v>
      </c>
      <c r="K1210" s="382" t="s">
        <v>422</v>
      </c>
      <c r="L1210" s="461">
        <v>1</v>
      </c>
      <c r="M1210" s="382" t="s">
        <v>2641</v>
      </c>
      <c r="N1210" s="462">
        <v>2022</v>
      </c>
      <c r="O1210" s="463">
        <v>23</v>
      </c>
      <c r="P1210" s="464">
        <f t="shared" si="70"/>
        <v>23</v>
      </c>
      <c r="Q1210" s="462">
        <v>23</v>
      </c>
      <c r="R1210" s="465">
        <f t="shared" si="68"/>
        <v>1</v>
      </c>
      <c r="S1210" s="466">
        <f t="shared" si="69"/>
        <v>1</v>
      </c>
      <c r="T1210" s="467"/>
    </row>
    <row r="1211" spans="1:20" ht="16.5" customHeight="1">
      <c r="A1211" s="382" t="s">
        <v>111</v>
      </c>
      <c r="B1211" s="382" t="s">
        <v>2558</v>
      </c>
      <c r="C1211" s="382" t="s">
        <v>658</v>
      </c>
      <c r="D1211" s="382" t="s">
        <v>347</v>
      </c>
      <c r="E1211" s="382" t="s">
        <v>659</v>
      </c>
      <c r="F1211" s="382" t="s">
        <v>2638</v>
      </c>
      <c r="G1211" s="382" t="s">
        <v>181</v>
      </c>
      <c r="H1211" s="382" t="s">
        <v>2643</v>
      </c>
      <c r="I1211" s="382" t="s">
        <v>514</v>
      </c>
      <c r="J1211" s="382" t="s">
        <v>370</v>
      </c>
      <c r="K1211" s="382" t="s">
        <v>424</v>
      </c>
      <c r="L1211" s="461">
        <v>0.05</v>
      </c>
      <c r="M1211" s="382" t="s">
        <v>2642</v>
      </c>
      <c r="N1211" s="462">
        <v>2022</v>
      </c>
      <c r="O1211" s="463">
        <v>1464</v>
      </c>
      <c r="P1211" s="464">
        <f t="shared" si="70"/>
        <v>74</v>
      </c>
      <c r="Q1211" s="462">
        <v>357</v>
      </c>
      <c r="R1211" s="465">
        <f t="shared" si="68"/>
        <v>4.8243243243243246</v>
      </c>
      <c r="S1211" s="466">
        <f t="shared" si="69"/>
        <v>0.24385245901639344</v>
      </c>
      <c r="T1211" s="468" t="s">
        <v>2836</v>
      </c>
    </row>
    <row r="1212" spans="1:20" ht="16.5" customHeight="1">
      <c r="A1212" s="382" t="s">
        <v>111</v>
      </c>
      <c r="B1212" s="382" t="s">
        <v>2558</v>
      </c>
      <c r="C1212" s="382" t="s">
        <v>658</v>
      </c>
      <c r="D1212" s="382" t="s">
        <v>347</v>
      </c>
      <c r="E1212" s="382" t="s">
        <v>659</v>
      </c>
      <c r="F1212" s="382" t="s">
        <v>2638</v>
      </c>
      <c r="G1212" s="382" t="s">
        <v>181</v>
      </c>
      <c r="H1212" s="382" t="s">
        <v>2643</v>
      </c>
      <c r="I1212" s="382" t="s">
        <v>2563</v>
      </c>
      <c r="J1212" s="382" t="s">
        <v>370</v>
      </c>
      <c r="K1212" s="382" t="s">
        <v>424</v>
      </c>
      <c r="L1212" s="461">
        <v>0.05</v>
      </c>
      <c r="M1212" s="382" t="s">
        <v>2642</v>
      </c>
      <c r="N1212" s="462">
        <v>2022</v>
      </c>
      <c r="O1212" s="463">
        <v>1464</v>
      </c>
      <c r="P1212" s="464">
        <f t="shared" si="70"/>
        <v>74</v>
      </c>
      <c r="Q1212" s="462">
        <v>357</v>
      </c>
      <c r="R1212" s="465">
        <f t="shared" si="68"/>
        <v>4.8243243243243246</v>
      </c>
      <c r="S1212" s="466">
        <f t="shared" si="69"/>
        <v>0.24385245901639344</v>
      </c>
      <c r="T1212" s="468" t="s">
        <v>2836</v>
      </c>
    </row>
    <row r="1213" spans="1:20" ht="16.5" customHeight="1">
      <c r="A1213" s="382" t="s">
        <v>111</v>
      </c>
      <c r="B1213" s="382" t="s">
        <v>2558</v>
      </c>
      <c r="C1213" s="382" t="s">
        <v>658</v>
      </c>
      <c r="D1213" s="382" t="s">
        <v>347</v>
      </c>
      <c r="E1213" s="382" t="s">
        <v>659</v>
      </c>
      <c r="F1213" s="382" t="s">
        <v>2638</v>
      </c>
      <c r="G1213" s="382" t="s">
        <v>181</v>
      </c>
      <c r="H1213" s="382" t="s">
        <v>2643</v>
      </c>
      <c r="I1213" s="382" t="s">
        <v>507</v>
      </c>
      <c r="J1213" s="382" t="s">
        <v>370</v>
      </c>
      <c r="K1213" s="382" t="s">
        <v>424</v>
      </c>
      <c r="L1213" s="461">
        <v>0.05</v>
      </c>
      <c r="M1213" s="382" t="s">
        <v>2642</v>
      </c>
      <c r="N1213" s="462">
        <v>2022</v>
      </c>
      <c r="O1213" s="463">
        <v>1464</v>
      </c>
      <c r="P1213" s="464">
        <f t="shared" si="70"/>
        <v>74</v>
      </c>
      <c r="Q1213" s="462">
        <v>357</v>
      </c>
      <c r="R1213" s="465">
        <f t="shared" si="68"/>
        <v>4.8243243243243246</v>
      </c>
      <c r="S1213" s="466">
        <f t="shared" si="69"/>
        <v>0.24385245901639344</v>
      </c>
      <c r="T1213" s="468" t="s">
        <v>2836</v>
      </c>
    </row>
    <row r="1214" spans="1:20" ht="16.5" customHeight="1">
      <c r="A1214" s="382" t="s">
        <v>111</v>
      </c>
      <c r="B1214" s="382" t="s">
        <v>2558</v>
      </c>
      <c r="C1214" s="382" t="s">
        <v>658</v>
      </c>
      <c r="D1214" s="382" t="s">
        <v>347</v>
      </c>
      <c r="E1214" s="382" t="s">
        <v>659</v>
      </c>
      <c r="F1214" s="382" t="s">
        <v>2638</v>
      </c>
      <c r="G1214" s="382" t="s">
        <v>181</v>
      </c>
      <c r="H1214" s="382" t="s">
        <v>2643</v>
      </c>
      <c r="I1214" s="382" t="s">
        <v>2564</v>
      </c>
      <c r="J1214" s="382" t="s">
        <v>370</v>
      </c>
      <c r="K1214" s="382" t="s">
        <v>424</v>
      </c>
      <c r="L1214" s="461">
        <v>0.05</v>
      </c>
      <c r="M1214" s="382" t="s">
        <v>2642</v>
      </c>
      <c r="N1214" s="462">
        <v>2022</v>
      </c>
      <c r="O1214" s="463">
        <v>1464</v>
      </c>
      <c r="P1214" s="464">
        <f t="shared" si="70"/>
        <v>74</v>
      </c>
      <c r="Q1214" s="462">
        <v>357</v>
      </c>
      <c r="R1214" s="465">
        <f t="shared" si="68"/>
        <v>4.8243243243243246</v>
      </c>
      <c r="S1214" s="466">
        <f t="shared" si="69"/>
        <v>0.24385245901639344</v>
      </c>
      <c r="T1214" s="468" t="s">
        <v>2836</v>
      </c>
    </row>
    <row r="1215" spans="1:20" ht="16.5" customHeight="1">
      <c r="A1215" s="382" t="s">
        <v>111</v>
      </c>
      <c r="B1215" s="382" t="s">
        <v>2558</v>
      </c>
      <c r="C1215" s="382" t="s">
        <v>658</v>
      </c>
      <c r="D1215" s="382" t="s">
        <v>347</v>
      </c>
      <c r="E1215" s="382" t="s">
        <v>659</v>
      </c>
      <c r="F1215" s="382" t="s">
        <v>2638</v>
      </c>
      <c r="G1215" s="382" t="s">
        <v>181</v>
      </c>
      <c r="H1215" s="382" t="s">
        <v>2643</v>
      </c>
      <c r="I1215" s="382" t="s">
        <v>2565</v>
      </c>
      <c r="J1215" s="382" t="s">
        <v>370</v>
      </c>
      <c r="K1215" s="382" t="s">
        <v>424</v>
      </c>
      <c r="L1215" s="461">
        <v>0.05</v>
      </c>
      <c r="M1215" s="382" t="s">
        <v>2642</v>
      </c>
      <c r="N1215" s="462">
        <v>2022</v>
      </c>
      <c r="O1215" s="463">
        <v>1464</v>
      </c>
      <c r="P1215" s="464">
        <f t="shared" si="70"/>
        <v>74</v>
      </c>
      <c r="Q1215" s="462">
        <v>357</v>
      </c>
      <c r="R1215" s="465">
        <f t="shared" si="68"/>
        <v>4.8243243243243246</v>
      </c>
      <c r="S1215" s="466">
        <f t="shared" si="69"/>
        <v>0.24385245901639344</v>
      </c>
      <c r="T1215" s="468" t="s">
        <v>2836</v>
      </c>
    </row>
    <row r="1216" spans="1:20" ht="16.5" customHeight="1">
      <c r="A1216" s="382" t="s">
        <v>111</v>
      </c>
      <c r="B1216" s="382" t="s">
        <v>2558</v>
      </c>
      <c r="C1216" s="382" t="s">
        <v>658</v>
      </c>
      <c r="D1216" s="382" t="s">
        <v>347</v>
      </c>
      <c r="E1216" s="382" t="s">
        <v>659</v>
      </c>
      <c r="F1216" s="382" t="s">
        <v>2638</v>
      </c>
      <c r="G1216" s="382" t="s">
        <v>181</v>
      </c>
      <c r="H1216" s="382" t="s">
        <v>2643</v>
      </c>
      <c r="I1216" s="382" t="s">
        <v>509</v>
      </c>
      <c r="J1216" s="382" t="s">
        <v>370</v>
      </c>
      <c r="K1216" s="382" t="s">
        <v>424</v>
      </c>
      <c r="L1216" s="461">
        <v>0.05</v>
      </c>
      <c r="M1216" s="382" t="s">
        <v>2642</v>
      </c>
      <c r="N1216" s="462">
        <v>2022</v>
      </c>
      <c r="O1216" s="463">
        <v>1464</v>
      </c>
      <c r="P1216" s="464">
        <f t="shared" si="70"/>
        <v>74</v>
      </c>
      <c r="Q1216" s="462">
        <v>357</v>
      </c>
      <c r="R1216" s="465">
        <f t="shared" si="68"/>
        <v>4.8243243243243246</v>
      </c>
      <c r="S1216" s="466">
        <f t="shared" si="69"/>
        <v>0.24385245901639344</v>
      </c>
      <c r="T1216" s="468" t="s">
        <v>2836</v>
      </c>
    </row>
    <row r="1217" spans="1:20" ht="16.5" customHeight="1">
      <c r="A1217" s="382" t="s">
        <v>111</v>
      </c>
      <c r="B1217" s="382" t="s">
        <v>2558</v>
      </c>
      <c r="C1217" s="382" t="s">
        <v>658</v>
      </c>
      <c r="D1217" s="382" t="s">
        <v>347</v>
      </c>
      <c r="E1217" s="382" t="s">
        <v>659</v>
      </c>
      <c r="F1217" s="382" t="s">
        <v>2638</v>
      </c>
      <c r="G1217" s="382" t="s">
        <v>181</v>
      </c>
      <c r="H1217" s="382" t="s">
        <v>2643</v>
      </c>
      <c r="I1217" s="382" t="s">
        <v>2566</v>
      </c>
      <c r="J1217" s="382" t="s">
        <v>370</v>
      </c>
      <c r="K1217" s="382" t="s">
        <v>424</v>
      </c>
      <c r="L1217" s="461">
        <v>0.05</v>
      </c>
      <c r="M1217" s="382" t="s">
        <v>2642</v>
      </c>
      <c r="N1217" s="462">
        <v>2022</v>
      </c>
      <c r="O1217" s="463">
        <v>1464</v>
      </c>
      <c r="P1217" s="464">
        <f t="shared" si="70"/>
        <v>74</v>
      </c>
      <c r="Q1217" s="462">
        <v>357</v>
      </c>
      <c r="R1217" s="465">
        <f t="shared" si="68"/>
        <v>4.8243243243243246</v>
      </c>
      <c r="S1217" s="466">
        <f t="shared" si="69"/>
        <v>0.24385245901639344</v>
      </c>
      <c r="T1217" s="468" t="s">
        <v>2836</v>
      </c>
    </row>
    <row r="1218" spans="1:20" ht="16.5" customHeight="1">
      <c r="A1218" s="382" t="s">
        <v>111</v>
      </c>
      <c r="B1218" s="382" t="s">
        <v>2558</v>
      </c>
      <c r="C1218" s="382" t="s">
        <v>658</v>
      </c>
      <c r="D1218" s="382" t="s">
        <v>347</v>
      </c>
      <c r="E1218" s="382" t="s">
        <v>659</v>
      </c>
      <c r="F1218" s="382" t="s">
        <v>2638</v>
      </c>
      <c r="G1218" s="382" t="s">
        <v>181</v>
      </c>
      <c r="H1218" s="382" t="s">
        <v>2643</v>
      </c>
      <c r="I1218" s="382" t="s">
        <v>2567</v>
      </c>
      <c r="J1218" s="382" t="s">
        <v>370</v>
      </c>
      <c r="K1218" s="382" t="s">
        <v>424</v>
      </c>
      <c r="L1218" s="461">
        <v>0.05</v>
      </c>
      <c r="M1218" s="382" t="s">
        <v>2642</v>
      </c>
      <c r="N1218" s="462">
        <v>2022</v>
      </c>
      <c r="O1218" s="463">
        <v>1464</v>
      </c>
      <c r="P1218" s="464">
        <f t="shared" si="70"/>
        <v>74</v>
      </c>
      <c r="Q1218" s="462">
        <v>357</v>
      </c>
      <c r="R1218" s="465">
        <f t="shared" si="68"/>
        <v>4.8243243243243246</v>
      </c>
      <c r="S1218" s="466">
        <f t="shared" si="69"/>
        <v>0.24385245901639344</v>
      </c>
      <c r="T1218" s="468" t="s">
        <v>2836</v>
      </c>
    </row>
    <row r="1219" spans="1:20" ht="16.5" customHeight="1">
      <c r="A1219" s="382" t="s">
        <v>111</v>
      </c>
      <c r="B1219" s="382" t="s">
        <v>2558</v>
      </c>
      <c r="C1219" s="382" t="s">
        <v>658</v>
      </c>
      <c r="D1219" s="382" t="s">
        <v>347</v>
      </c>
      <c r="E1219" s="382" t="s">
        <v>659</v>
      </c>
      <c r="F1219" s="382" t="s">
        <v>2638</v>
      </c>
      <c r="G1219" s="382" t="s">
        <v>181</v>
      </c>
      <c r="H1219" s="382" t="s">
        <v>2643</v>
      </c>
      <c r="I1219" s="382" t="s">
        <v>2568</v>
      </c>
      <c r="J1219" s="382" t="s">
        <v>370</v>
      </c>
      <c r="K1219" s="382" t="s">
        <v>424</v>
      </c>
      <c r="L1219" s="461">
        <v>0.05</v>
      </c>
      <c r="M1219" s="382" t="s">
        <v>2642</v>
      </c>
      <c r="N1219" s="462">
        <v>2022</v>
      </c>
      <c r="O1219" s="463">
        <v>1464</v>
      </c>
      <c r="P1219" s="464">
        <f t="shared" si="70"/>
        <v>74</v>
      </c>
      <c r="Q1219" s="462">
        <v>357</v>
      </c>
      <c r="R1219" s="465">
        <f t="shared" si="68"/>
        <v>4.8243243243243246</v>
      </c>
      <c r="S1219" s="466">
        <f t="shared" si="69"/>
        <v>0.24385245901639344</v>
      </c>
      <c r="T1219" s="468" t="s">
        <v>2836</v>
      </c>
    </row>
    <row r="1220" spans="1:20" ht="16.5" customHeight="1">
      <c r="A1220" s="382" t="s">
        <v>111</v>
      </c>
      <c r="B1220" s="382" t="s">
        <v>2558</v>
      </c>
      <c r="C1220" s="382" t="s">
        <v>658</v>
      </c>
      <c r="D1220" s="382" t="s">
        <v>347</v>
      </c>
      <c r="E1220" s="382" t="s">
        <v>659</v>
      </c>
      <c r="F1220" s="382" t="s">
        <v>2638</v>
      </c>
      <c r="G1220" s="382" t="s">
        <v>181</v>
      </c>
      <c r="H1220" s="382" t="s">
        <v>2643</v>
      </c>
      <c r="I1220" s="382" t="s">
        <v>2569</v>
      </c>
      <c r="J1220" s="382" t="s">
        <v>370</v>
      </c>
      <c r="K1220" s="382" t="s">
        <v>424</v>
      </c>
      <c r="L1220" s="461">
        <v>0.05</v>
      </c>
      <c r="M1220" s="382" t="s">
        <v>2642</v>
      </c>
      <c r="N1220" s="462">
        <v>2022</v>
      </c>
      <c r="O1220" s="463">
        <v>1464</v>
      </c>
      <c r="P1220" s="464">
        <f t="shared" si="70"/>
        <v>74</v>
      </c>
      <c r="Q1220" s="462">
        <v>357</v>
      </c>
      <c r="R1220" s="465">
        <f t="shared" si="68"/>
        <v>4.8243243243243246</v>
      </c>
      <c r="S1220" s="466">
        <f t="shared" si="69"/>
        <v>0.24385245901639344</v>
      </c>
      <c r="T1220" s="468" t="s">
        <v>2836</v>
      </c>
    </row>
    <row r="1221" spans="1:20" ht="16.5" customHeight="1">
      <c r="A1221" s="382" t="s">
        <v>111</v>
      </c>
      <c r="B1221" s="382" t="s">
        <v>2558</v>
      </c>
      <c r="C1221" s="382" t="s">
        <v>658</v>
      </c>
      <c r="D1221" s="382" t="s">
        <v>347</v>
      </c>
      <c r="E1221" s="382" t="s">
        <v>659</v>
      </c>
      <c r="F1221" s="382" t="s">
        <v>2638</v>
      </c>
      <c r="G1221" s="382" t="s">
        <v>181</v>
      </c>
      <c r="H1221" s="382" t="s">
        <v>2643</v>
      </c>
      <c r="I1221" s="382" t="s">
        <v>2570</v>
      </c>
      <c r="J1221" s="382" t="s">
        <v>370</v>
      </c>
      <c r="K1221" s="382" t="s">
        <v>424</v>
      </c>
      <c r="L1221" s="461">
        <v>0.05</v>
      </c>
      <c r="M1221" s="382" t="s">
        <v>2642</v>
      </c>
      <c r="N1221" s="462">
        <v>2022</v>
      </c>
      <c r="O1221" s="463">
        <v>1464</v>
      </c>
      <c r="P1221" s="464">
        <f t="shared" si="70"/>
        <v>74</v>
      </c>
      <c r="Q1221" s="462">
        <v>357</v>
      </c>
      <c r="R1221" s="465">
        <f t="shared" si="68"/>
        <v>4.8243243243243246</v>
      </c>
      <c r="S1221" s="466">
        <f t="shared" si="69"/>
        <v>0.24385245901639344</v>
      </c>
      <c r="T1221" s="468" t="s">
        <v>2836</v>
      </c>
    </row>
    <row r="1222" spans="1:20" ht="16.5" customHeight="1">
      <c r="A1222" s="382" t="s">
        <v>111</v>
      </c>
      <c r="B1222" s="382" t="s">
        <v>2558</v>
      </c>
      <c r="C1222" s="382" t="s">
        <v>658</v>
      </c>
      <c r="D1222" s="382" t="s">
        <v>347</v>
      </c>
      <c r="E1222" s="382" t="s">
        <v>659</v>
      </c>
      <c r="F1222" s="382" t="s">
        <v>2638</v>
      </c>
      <c r="G1222" s="382" t="s">
        <v>181</v>
      </c>
      <c r="H1222" s="382" t="s">
        <v>2643</v>
      </c>
      <c r="I1222" s="382" t="s">
        <v>516</v>
      </c>
      <c r="J1222" s="382" t="s">
        <v>370</v>
      </c>
      <c r="K1222" s="382" t="s">
        <v>424</v>
      </c>
      <c r="L1222" s="461">
        <v>0.05</v>
      </c>
      <c r="M1222" s="382" t="s">
        <v>2642</v>
      </c>
      <c r="N1222" s="462">
        <v>2022</v>
      </c>
      <c r="O1222" s="463">
        <v>1464</v>
      </c>
      <c r="P1222" s="464">
        <f t="shared" si="70"/>
        <v>74</v>
      </c>
      <c r="Q1222" s="462">
        <v>357</v>
      </c>
      <c r="R1222" s="465">
        <f t="shared" si="68"/>
        <v>4.8243243243243246</v>
      </c>
      <c r="S1222" s="466">
        <f t="shared" si="69"/>
        <v>0.24385245901639344</v>
      </c>
      <c r="T1222" s="468" t="s">
        <v>2836</v>
      </c>
    </row>
    <row r="1223" spans="1:20" ht="16.5" customHeight="1">
      <c r="A1223" s="382" t="s">
        <v>111</v>
      </c>
      <c r="B1223" s="382" t="s">
        <v>2558</v>
      </c>
      <c r="C1223" s="382" t="s">
        <v>658</v>
      </c>
      <c r="D1223" s="382" t="s">
        <v>347</v>
      </c>
      <c r="E1223" s="382" t="s">
        <v>659</v>
      </c>
      <c r="F1223" s="382" t="s">
        <v>2638</v>
      </c>
      <c r="G1223" s="382" t="s">
        <v>181</v>
      </c>
      <c r="H1223" s="382" t="s">
        <v>2643</v>
      </c>
      <c r="I1223" s="382" t="s">
        <v>2571</v>
      </c>
      <c r="J1223" s="382" t="s">
        <v>370</v>
      </c>
      <c r="K1223" s="382" t="s">
        <v>424</v>
      </c>
      <c r="L1223" s="461">
        <v>0.05</v>
      </c>
      <c r="M1223" s="382" t="s">
        <v>2642</v>
      </c>
      <c r="N1223" s="462">
        <v>2022</v>
      </c>
      <c r="O1223" s="463">
        <v>1464</v>
      </c>
      <c r="P1223" s="464">
        <f t="shared" si="70"/>
        <v>74</v>
      </c>
      <c r="Q1223" s="462">
        <v>357</v>
      </c>
      <c r="R1223" s="465">
        <f t="shared" si="68"/>
        <v>4.8243243243243246</v>
      </c>
      <c r="S1223" s="466">
        <f t="shared" si="69"/>
        <v>0.24385245901639344</v>
      </c>
      <c r="T1223" s="468" t="s">
        <v>2836</v>
      </c>
    </row>
    <row r="1224" spans="1:20" ht="16.5" customHeight="1">
      <c r="A1224" s="382" t="s">
        <v>111</v>
      </c>
      <c r="B1224" s="382" t="s">
        <v>2558</v>
      </c>
      <c r="C1224" s="382" t="s">
        <v>658</v>
      </c>
      <c r="D1224" s="382" t="s">
        <v>347</v>
      </c>
      <c r="E1224" s="382" t="s">
        <v>659</v>
      </c>
      <c r="F1224" s="382" t="s">
        <v>2638</v>
      </c>
      <c r="G1224" s="382" t="s">
        <v>181</v>
      </c>
      <c r="H1224" s="382" t="s">
        <v>2643</v>
      </c>
      <c r="I1224" s="382" t="s">
        <v>523</v>
      </c>
      <c r="J1224" s="382" t="s">
        <v>370</v>
      </c>
      <c r="K1224" s="382" t="s">
        <v>424</v>
      </c>
      <c r="L1224" s="461">
        <v>0.05</v>
      </c>
      <c r="M1224" s="382" t="s">
        <v>2642</v>
      </c>
      <c r="N1224" s="462">
        <v>2022</v>
      </c>
      <c r="O1224" s="463">
        <v>1464</v>
      </c>
      <c r="P1224" s="464">
        <f t="shared" si="70"/>
        <v>74</v>
      </c>
      <c r="Q1224" s="462">
        <v>357</v>
      </c>
      <c r="R1224" s="465">
        <f t="shared" si="68"/>
        <v>4.8243243243243246</v>
      </c>
      <c r="S1224" s="466">
        <f t="shared" si="69"/>
        <v>0.24385245901639344</v>
      </c>
      <c r="T1224" s="468" t="s">
        <v>2836</v>
      </c>
    </row>
    <row r="1225" spans="1:20" ht="16.5" customHeight="1">
      <c r="A1225" s="382" t="s">
        <v>111</v>
      </c>
      <c r="B1225" s="382" t="s">
        <v>2558</v>
      </c>
      <c r="C1225" s="382" t="s">
        <v>658</v>
      </c>
      <c r="D1225" s="382" t="s">
        <v>347</v>
      </c>
      <c r="E1225" s="382" t="s">
        <v>659</v>
      </c>
      <c r="F1225" s="382" t="s">
        <v>2638</v>
      </c>
      <c r="G1225" s="382" t="s">
        <v>181</v>
      </c>
      <c r="H1225" s="382" t="s">
        <v>2643</v>
      </c>
      <c r="I1225" s="382" t="s">
        <v>522</v>
      </c>
      <c r="J1225" s="382" t="s">
        <v>370</v>
      </c>
      <c r="K1225" s="382" t="s">
        <v>424</v>
      </c>
      <c r="L1225" s="461">
        <v>0.05</v>
      </c>
      <c r="M1225" s="382" t="s">
        <v>2642</v>
      </c>
      <c r="N1225" s="462">
        <v>2022</v>
      </c>
      <c r="O1225" s="463">
        <v>1464</v>
      </c>
      <c r="P1225" s="464">
        <f t="shared" si="70"/>
        <v>74</v>
      </c>
      <c r="Q1225" s="462">
        <v>357</v>
      </c>
      <c r="R1225" s="465">
        <f t="shared" si="68"/>
        <v>4.8243243243243246</v>
      </c>
      <c r="S1225" s="466">
        <f t="shared" si="69"/>
        <v>0.24385245901639344</v>
      </c>
      <c r="T1225" s="468" t="s">
        <v>2836</v>
      </c>
    </row>
    <row r="1226" spans="1:20" ht="16.5" customHeight="1">
      <c r="A1226" s="382" t="s">
        <v>111</v>
      </c>
      <c r="B1226" s="382" t="s">
        <v>2558</v>
      </c>
      <c r="C1226" s="382" t="s">
        <v>658</v>
      </c>
      <c r="D1226" s="382" t="s">
        <v>347</v>
      </c>
      <c r="E1226" s="382" t="s">
        <v>659</v>
      </c>
      <c r="F1226" s="382" t="s">
        <v>2638</v>
      </c>
      <c r="G1226" s="382" t="s">
        <v>181</v>
      </c>
      <c r="H1226" s="382" t="s">
        <v>2643</v>
      </c>
      <c r="I1226" s="382" t="s">
        <v>524</v>
      </c>
      <c r="J1226" s="382" t="s">
        <v>370</v>
      </c>
      <c r="K1226" s="382" t="s">
        <v>424</v>
      </c>
      <c r="L1226" s="461">
        <v>0.05</v>
      </c>
      <c r="M1226" s="382" t="s">
        <v>2642</v>
      </c>
      <c r="N1226" s="462">
        <v>2022</v>
      </c>
      <c r="O1226" s="463">
        <v>1464</v>
      </c>
      <c r="P1226" s="464">
        <f t="shared" si="70"/>
        <v>74</v>
      </c>
      <c r="Q1226" s="462">
        <v>357</v>
      </c>
      <c r="R1226" s="465">
        <f t="shared" si="68"/>
        <v>4.8243243243243246</v>
      </c>
      <c r="S1226" s="466">
        <f t="shared" si="69"/>
        <v>0.24385245901639344</v>
      </c>
      <c r="T1226" s="468" t="s">
        <v>2836</v>
      </c>
    </row>
    <row r="1227" spans="1:20" ht="16.5" customHeight="1">
      <c r="A1227" s="382" t="s">
        <v>111</v>
      </c>
      <c r="B1227" s="382" t="s">
        <v>2558</v>
      </c>
      <c r="C1227" s="382" t="s">
        <v>658</v>
      </c>
      <c r="D1227" s="382" t="s">
        <v>347</v>
      </c>
      <c r="E1227" s="382" t="s">
        <v>659</v>
      </c>
      <c r="F1227" s="382" t="s">
        <v>2638</v>
      </c>
      <c r="G1227" s="382" t="s">
        <v>181</v>
      </c>
      <c r="H1227" s="382" t="s">
        <v>2604</v>
      </c>
      <c r="I1227" s="382" t="s">
        <v>502</v>
      </c>
      <c r="J1227" s="382" t="s">
        <v>231</v>
      </c>
      <c r="K1227" s="382" t="s">
        <v>422</v>
      </c>
      <c r="L1227" s="461">
        <v>1</v>
      </c>
      <c r="M1227" s="382" t="s">
        <v>2641</v>
      </c>
      <c r="N1227" s="462">
        <v>2022</v>
      </c>
      <c r="O1227" s="463">
        <v>116</v>
      </c>
      <c r="P1227" s="464">
        <f t="shared" si="70"/>
        <v>116</v>
      </c>
      <c r="Q1227" s="462">
        <v>116</v>
      </c>
      <c r="R1227" s="465">
        <f t="shared" si="68"/>
        <v>1</v>
      </c>
      <c r="S1227" s="466">
        <f t="shared" si="69"/>
        <v>1</v>
      </c>
      <c r="T1227" s="467"/>
    </row>
    <row r="1228" spans="1:20" ht="16.5" customHeight="1">
      <c r="A1228" s="382" t="s">
        <v>111</v>
      </c>
      <c r="B1228" s="382" t="s">
        <v>2558</v>
      </c>
      <c r="C1228" s="382" t="s">
        <v>658</v>
      </c>
      <c r="D1228" s="382" t="s">
        <v>347</v>
      </c>
      <c r="E1228" s="382" t="s">
        <v>659</v>
      </c>
      <c r="F1228" s="382" t="s">
        <v>2638</v>
      </c>
      <c r="G1228" s="382" t="s">
        <v>181</v>
      </c>
      <c r="H1228" s="382" t="s">
        <v>2604</v>
      </c>
      <c r="I1228" s="382" t="s">
        <v>506</v>
      </c>
      <c r="J1228" s="382" t="s">
        <v>231</v>
      </c>
      <c r="K1228" s="382" t="s">
        <v>422</v>
      </c>
      <c r="L1228" s="461">
        <v>1</v>
      </c>
      <c r="M1228" s="382" t="s">
        <v>2641</v>
      </c>
      <c r="N1228" s="462">
        <v>2022</v>
      </c>
      <c r="O1228" s="463">
        <v>116</v>
      </c>
      <c r="P1228" s="464">
        <f t="shared" si="70"/>
        <v>116</v>
      </c>
      <c r="Q1228" s="462">
        <v>116</v>
      </c>
      <c r="R1228" s="465">
        <f t="shared" si="68"/>
        <v>1</v>
      </c>
      <c r="S1228" s="466">
        <f t="shared" si="69"/>
        <v>1</v>
      </c>
      <c r="T1228" s="467"/>
    </row>
    <row r="1229" spans="1:20" ht="16.5" customHeight="1">
      <c r="A1229" s="382" t="s">
        <v>111</v>
      </c>
      <c r="B1229" s="382" t="s">
        <v>2558</v>
      </c>
      <c r="C1229" s="382" t="s">
        <v>658</v>
      </c>
      <c r="D1229" s="382" t="s">
        <v>347</v>
      </c>
      <c r="E1229" s="382" t="s">
        <v>659</v>
      </c>
      <c r="F1229" s="382" t="s">
        <v>2638</v>
      </c>
      <c r="G1229" s="382" t="s">
        <v>181</v>
      </c>
      <c r="H1229" s="382" t="s">
        <v>2604</v>
      </c>
      <c r="I1229" s="382" t="s">
        <v>504</v>
      </c>
      <c r="J1229" s="382" t="s">
        <v>231</v>
      </c>
      <c r="K1229" s="382" t="s">
        <v>422</v>
      </c>
      <c r="L1229" s="461">
        <v>1</v>
      </c>
      <c r="M1229" s="382" t="s">
        <v>2641</v>
      </c>
      <c r="N1229" s="462">
        <v>2022</v>
      </c>
      <c r="O1229" s="463">
        <v>116</v>
      </c>
      <c r="P1229" s="464">
        <f t="shared" si="70"/>
        <v>116</v>
      </c>
      <c r="Q1229" s="462">
        <v>116</v>
      </c>
      <c r="R1229" s="465">
        <f t="shared" si="68"/>
        <v>1</v>
      </c>
      <c r="S1229" s="466">
        <f t="shared" si="69"/>
        <v>1</v>
      </c>
      <c r="T1229" s="467"/>
    </row>
    <row r="1230" spans="1:20" ht="16.5" customHeight="1">
      <c r="A1230" s="382" t="s">
        <v>111</v>
      </c>
      <c r="B1230" s="382" t="s">
        <v>2558</v>
      </c>
      <c r="C1230" s="382" t="s">
        <v>658</v>
      </c>
      <c r="D1230" s="382" t="s">
        <v>347</v>
      </c>
      <c r="E1230" s="382" t="s">
        <v>659</v>
      </c>
      <c r="F1230" s="382" t="s">
        <v>2638</v>
      </c>
      <c r="G1230" s="382" t="s">
        <v>181</v>
      </c>
      <c r="H1230" s="382" t="s">
        <v>2604</v>
      </c>
      <c r="I1230" s="382" t="s">
        <v>505</v>
      </c>
      <c r="J1230" s="382" t="s">
        <v>231</v>
      </c>
      <c r="K1230" s="382" t="s">
        <v>422</v>
      </c>
      <c r="L1230" s="461">
        <v>1</v>
      </c>
      <c r="M1230" s="382" t="s">
        <v>2641</v>
      </c>
      <c r="N1230" s="462">
        <v>2022</v>
      </c>
      <c r="O1230" s="463">
        <v>116</v>
      </c>
      <c r="P1230" s="464">
        <f t="shared" si="70"/>
        <v>116</v>
      </c>
      <c r="Q1230" s="462">
        <v>116</v>
      </c>
      <c r="R1230" s="465">
        <f t="shared" si="68"/>
        <v>1</v>
      </c>
      <c r="S1230" s="466">
        <f t="shared" si="69"/>
        <v>1</v>
      </c>
      <c r="T1230" s="467"/>
    </row>
    <row r="1231" spans="1:20" ht="16.5" customHeight="1">
      <c r="A1231" s="382" t="s">
        <v>111</v>
      </c>
      <c r="B1231" s="382" t="s">
        <v>2558</v>
      </c>
      <c r="C1231" s="382" t="s">
        <v>658</v>
      </c>
      <c r="D1231" s="382" t="s">
        <v>347</v>
      </c>
      <c r="E1231" s="382" t="s">
        <v>659</v>
      </c>
      <c r="F1231" s="382" t="s">
        <v>2638</v>
      </c>
      <c r="G1231" s="382" t="s">
        <v>181</v>
      </c>
      <c r="H1231" s="382" t="s">
        <v>2604</v>
      </c>
      <c r="I1231" s="382" t="s">
        <v>514</v>
      </c>
      <c r="J1231" s="382" t="s">
        <v>370</v>
      </c>
      <c r="K1231" s="382" t="s">
        <v>424</v>
      </c>
      <c r="L1231" s="461">
        <v>0.05</v>
      </c>
      <c r="M1231" s="382" t="s">
        <v>2642</v>
      </c>
      <c r="N1231" s="462">
        <v>2022</v>
      </c>
      <c r="O1231" s="463">
        <v>3835</v>
      </c>
      <c r="P1231" s="464">
        <f t="shared" si="70"/>
        <v>192</v>
      </c>
      <c r="Q1231" s="462">
        <v>361</v>
      </c>
      <c r="R1231" s="465">
        <f t="shared" si="68"/>
        <v>1.8802083333333333</v>
      </c>
      <c r="S1231" s="466">
        <f t="shared" si="69"/>
        <v>9.4132985658409385E-2</v>
      </c>
      <c r="T1231" s="468" t="s">
        <v>2836</v>
      </c>
    </row>
    <row r="1232" spans="1:20" ht="16.5" customHeight="1">
      <c r="A1232" s="382" t="s">
        <v>111</v>
      </c>
      <c r="B1232" s="382" t="s">
        <v>2558</v>
      </c>
      <c r="C1232" s="382" t="s">
        <v>658</v>
      </c>
      <c r="D1232" s="382" t="s">
        <v>347</v>
      </c>
      <c r="E1232" s="382" t="s">
        <v>659</v>
      </c>
      <c r="F1232" s="382" t="s">
        <v>2638</v>
      </c>
      <c r="G1232" s="382" t="s">
        <v>181</v>
      </c>
      <c r="H1232" s="382" t="s">
        <v>2604</v>
      </c>
      <c r="I1232" s="382" t="s">
        <v>2563</v>
      </c>
      <c r="J1232" s="382" t="s">
        <v>370</v>
      </c>
      <c r="K1232" s="382" t="s">
        <v>424</v>
      </c>
      <c r="L1232" s="461">
        <v>0.05</v>
      </c>
      <c r="M1232" s="382" t="s">
        <v>2642</v>
      </c>
      <c r="N1232" s="462">
        <v>2022</v>
      </c>
      <c r="O1232" s="463">
        <v>3835</v>
      </c>
      <c r="P1232" s="464">
        <f t="shared" si="70"/>
        <v>192</v>
      </c>
      <c r="Q1232" s="462">
        <v>361</v>
      </c>
      <c r="R1232" s="465">
        <f t="shared" si="68"/>
        <v>1.8802083333333333</v>
      </c>
      <c r="S1232" s="466">
        <f t="shared" si="69"/>
        <v>9.4132985658409385E-2</v>
      </c>
      <c r="T1232" s="468" t="s">
        <v>2836</v>
      </c>
    </row>
    <row r="1233" spans="1:20" ht="16.5" customHeight="1">
      <c r="A1233" s="382" t="s">
        <v>111</v>
      </c>
      <c r="B1233" s="382" t="s">
        <v>2558</v>
      </c>
      <c r="C1233" s="382" t="s">
        <v>658</v>
      </c>
      <c r="D1233" s="382" t="s">
        <v>347</v>
      </c>
      <c r="E1233" s="382" t="s">
        <v>659</v>
      </c>
      <c r="F1233" s="382" t="s">
        <v>2638</v>
      </c>
      <c r="G1233" s="382" t="s">
        <v>181</v>
      </c>
      <c r="H1233" s="382" t="s">
        <v>2604</v>
      </c>
      <c r="I1233" s="382" t="s">
        <v>507</v>
      </c>
      <c r="J1233" s="382" t="s">
        <v>370</v>
      </c>
      <c r="K1233" s="382" t="s">
        <v>424</v>
      </c>
      <c r="L1233" s="461">
        <v>0.05</v>
      </c>
      <c r="M1233" s="382" t="s">
        <v>2642</v>
      </c>
      <c r="N1233" s="462">
        <v>2022</v>
      </c>
      <c r="O1233" s="463">
        <v>3835</v>
      </c>
      <c r="P1233" s="464">
        <f t="shared" si="70"/>
        <v>192</v>
      </c>
      <c r="Q1233" s="462">
        <v>361</v>
      </c>
      <c r="R1233" s="465">
        <f t="shared" si="68"/>
        <v>1.8802083333333333</v>
      </c>
      <c r="S1233" s="466">
        <f t="shared" si="69"/>
        <v>9.4132985658409385E-2</v>
      </c>
      <c r="T1233" s="468" t="s">
        <v>2836</v>
      </c>
    </row>
    <row r="1234" spans="1:20" ht="16.5" customHeight="1">
      <c r="A1234" s="382" t="s">
        <v>111</v>
      </c>
      <c r="B1234" s="382" t="s">
        <v>2558</v>
      </c>
      <c r="C1234" s="382" t="s">
        <v>658</v>
      </c>
      <c r="D1234" s="382" t="s">
        <v>347</v>
      </c>
      <c r="E1234" s="382" t="s">
        <v>659</v>
      </c>
      <c r="F1234" s="382" t="s">
        <v>2638</v>
      </c>
      <c r="G1234" s="382" t="s">
        <v>181</v>
      </c>
      <c r="H1234" s="382" t="s">
        <v>2604</v>
      </c>
      <c r="I1234" s="382" t="s">
        <v>2564</v>
      </c>
      <c r="J1234" s="382" t="s">
        <v>370</v>
      </c>
      <c r="K1234" s="382" t="s">
        <v>424</v>
      </c>
      <c r="L1234" s="461">
        <v>0.05</v>
      </c>
      <c r="M1234" s="382" t="s">
        <v>2642</v>
      </c>
      <c r="N1234" s="462">
        <v>2022</v>
      </c>
      <c r="O1234" s="463">
        <v>3835</v>
      </c>
      <c r="P1234" s="464">
        <f t="shared" si="70"/>
        <v>192</v>
      </c>
      <c r="Q1234" s="462">
        <v>361</v>
      </c>
      <c r="R1234" s="465">
        <f t="shared" si="68"/>
        <v>1.8802083333333333</v>
      </c>
      <c r="S1234" s="466">
        <f t="shared" si="69"/>
        <v>9.4132985658409385E-2</v>
      </c>
      <c r="T1234" s="468" t="s">
        <v>2836</v>
      </c>
    </row>
    <row r="1235" spans="1:20" ht="16.5" customHeight="1">
      <c r="A1235" s="382" t="s">
        <v>111</v>
      </c>
      <c r="B1235" s="382" t="s">
        <v>2558</v>
      </c>
      <c r="C1235" s="382" t="s">
        <v>658</v>
      </c>
      <c r="D1235" s="382" t="s">
        <v>347</v>
      </c>
      <c r="E1235" s="382" t="s">
        <v>659</v>
      </c>
      <c r="F1235" s="382" t="s">
        <v>2638</v>
      </c>
      <c r="G1235" s="382" t="s">
        <v>181</v>
      </c>
      <c r="H1235" s="382" t="s">
        <v>2604</v>
      </c>
      <c r="I1235" s="382" t="s">
        <v>2565</v>
      </c>
      <c r="J1235" s="382" t="s">
        <v>370</v>
      </c>
      <c r="K1235" s="382" t="s">
        <v>424</v>
      </c>
      <c r="L1235" s="461">
        <v>0.05</v>
      </c>
      <c r="M1235" s="382" t="s">
        <v>2642</v>
      </c>
      <c r="N1235" s="462">
        <v>2022</v>
      </c>
      <c r="O1235" s="463">
        <v>3835</v>
      </c>
      <c r="P1235" s="464">
        <f t="shared" si="70"/>
        <v>192</v>
      </c>
      <c r="Q1235" s="462">
        <v>361</v>
      </c>
      <c r="R1235" s="465">
        <f t="shared" si="68"/>
        <v>1.8802083333333333</v>
      </c>
      <c r="S1235" s="466">
        <f t="shared" si="69"/>
        <v>9.4132985658409385E-2</v>
      </c>
      <c r="T1235" s="468" t="s">
        <v>2836</v>
      </c>
    </row>
    <row r="1236" spans="1:20" ht="16.5" customHeight="1">
      <c r="A1236" s="382" t="s">
        <v>111</v>
      </c>
      <c r="B1236" s="382" t="s">
        <v>2558</v>
      </c>
      <c r="C1236" s="382" t="s">
        <v>658</v>
      </c>
      <c r="D1236" s="382" t="s">
        <v>347</v>
      </c>
      <c r="E1236" s="382" t="s">
        <v>659</v>
      </c>
      <c r="F1236" s="382" t="s">
        <v>2638</v>
      </c>
      <c r="G1236" s="382" t="s">
        <v>181</v>
      </c>
      <c r="H1236" s="382" t="s">
        <v>2604</v>
      </c>
      <c r="I1236" s="382" t="s">
        <v>509</v>
      </c>
      <c r="J1236" s="382" t="s">
        <v>370</v>
      </c>
      <c r="K1236" s="382" t="s">
        <v>424</v>
      </c>
      <c r="L1236" s="461">
        <v>0.05</v>
      </c>
      <c r="M1236" s="382" t="s">
        <v>2642</v>
      </c>
      <c r="N1236" s="462">
        <v>2022</v>
      </c>
      <c r="O1236" s="463">
        <v>3835</v>
      </c>
      <c r="P1236" s="464">
        <f t="shared" si="70"/>
        <v>192</v>
      </c>
      <c r="Q1236" s="462">
        <v>361</v>
      </c>
      <c r="R1236" s="465">
        <f t="shared" si="68"/>
        <v>1.8802083333333333</v>
      </c>
      <c r="S1236" s="466">
        <f t="shared" si="69"/>
        <v>9.4132985658409385E-2</v>
      </c>
      <c r="T1236" s="468" t="s">
        <v>2836</v>
      </c>
    </row>
    <row r="1237" spans="1:20" ht="16.5" customHeight="1">
      <c r="A1237" s="382" t="s">
        <v>111</v>
      </c>
      <c r="B1237" s="382" t="s">
        <v>2558</v>
      </c>
      <c r="C1237" s="382" t="s">
        <v>658</v>
      </c>
      <c r="D1237" s="382" t="s">
        <v>347</v>
      </c>
      <c r="E1237" s="382" t="s">
        <v>659</v>
      </c>
      <c r="F1237" s="382" t="s">
        <v>2638</v>
      </c>
      <c r="G1237" s="382" t="s">
        <v>181</v>
      </c>
      <c r="H1237" s="382" t="s">
        <v>2604</v>
      </c>
      <c r="I1237" s="382" t="s">
        <v>2566</v>
      </c>
      <c r="J1237" s="382" t="s">
        <v>370</v>
      </c>
      <c r="K1237" s="382" t="s">
        <v>424</v>
      </c>
      <c r="L1237" s="461">
        <v>0.05</v>
      </c>
      <c r="M1237" s="382" t="s">
        <v>2642</v>
      </c>
      <c r="N1237" s="462">
        <v>2022</v>
      </c>
      <c r="O1237" s="463">
        <v>3835</v>
      </c>
      <c r="P1237" s="464">
        <f t="shared" si="70"/>
        <v>192</v>
      </c>
      <c r="Q1237" s="462">
        <v>361</v>
      </c>
      <c r="R1237" s="465">
        <f t="shared" si="68"/>
        <v>1.8802083333333333</v>
      </c>
      <c r="S1237" s="466">
        <f t="shared" si="69"/>
        <v>9.4132985658409385E-2</v>
      </c>
      <c r="T1237" s="468" t="s">
        <v>2836</v>
      </c>
    </row>
    <row r="1238" spans="1:20" ht="16.5" customHeight="1">
      <c r="A1238" s="382" t="s">
        <v>111</v>
      </c>
      <c r="B1238" s="382" t="s">
        <v>2558</v>
      </c>
      <c r="C1238" s="382" t="s">
        <v>658</v>
      </c>
      <c r="D1238" s="382" t="s">
        <v>347</v>
      </c>
      <c r="E1238" s="382" t="s">
        <v>659</v>
      </c>
      <c r="F1238" s="382" t="s">
        <v>2638</v>
      </c>
      <c r="G1238" s="382" t="s">
        <v>181</v>
      </c>
      <c r="H1238" s="382" t="s">
        <v>2604</v>
      </c>
      <c r="I1238" s="382" t="s">
        <v>2567</v>
      </c>
      <c r="J1238" s="382" t="s">
        <v>370</v>
      </c>
      <c r="K1238" s="382" t="s">
        <v>424</v>
      </c>
      <c r="L1238" s="461">
        <v>0.05</v>
      </c>
      <c r="M1238" s="382" t="s">
        <v>2642</v>
      </c>
      <c r="N1238" s="462">
        <v>2022</v>
      </c>
      <c r="O1238" s="463">
        <v>3835</v>
      </c>
      <c r="P1238" s="464">
        <f t="shared" si="70"/>
        <v>192</v>
      </c>
      <c r="Q1238" s="462">
        <v>361</v>
      </c>
      <c r="R1238" s="465">
        <f t="shared" si="68"/>
        <v>1.8802083333333333</v>
      </c>
      <c r="S1238" s="466">
        <f t="shared" si="69"/>
        <v>9.4132985658409385E-2</v>
      </c>
      <c r="T1238" s="468" t="s">
        <v>2836</v>
      </c>
    </row>
    <row r="1239" spans="1:20" ht="16.5" customHeight="1">
      <c r="A1239" s="382" t="s">
        <v>111</v>
      </c>
      <c r="B1239" s="382" t="s">
        <v>2558</v>
      </c>
      <c r="C1239" s="382" t="s">
        <v>658</v>
      </c>
      <c r="D1239" s="382" t="s">
        <v>347</v>
      </c>
      <c r="E1239" s="382" t="s">
        <v>659</v>
      </c>
      <c r="F1239" s="382" t="s">
        <v>2638</v>
      </c>
      <c r="G1239" s="382" t="s">
        <v>181</v>
      </c>
      <c r="H1239" s="382" t="s">
        <v>2604</v>
      </c>
      <c r="I1239" s="382" t="s">
        <v>2568</v>
      </c>
      <c r="J1239" s="382" t="s">
        <v>370</v>
      </c>
      <c r="K1239" s="382" t="s">
        <v>424</v>
      </c>
      <c r="L1239" s="461">
        <v>0.05</v>
      </c>
      <c r="M1239" s="382" t="s">
        <v>2642</v>
      </c>
      <c r="N1239" s="462">
        <v>2022</v>
      </c>
      <c r="O1239" s="463">
        <v>3835</v>
      </c>
      <c r="P1239" s="464">
        <f t="shared" si="70"/>
        <v>192</v>
      </c>
      <c r="Q1239" s="462">
        <v>361</v>
      </c>
      <c r="R1239" s="465">
        <f t="shared" si="68"/>
        <v>1.8802083333333333</v>
      </c>
      <c r="S1239" s="466">
        <f t="shared" si="69"/>
        <v>9.4132985658409385E-2</v>
      </c>
      <c r="T1239" s="468" t="s">
        <v>2836</v>
      </c>
    </row>
    <row r="1240" spans="1:20" ht="16.5" customHeight="1">
      <c r="A1240" s="382" t="s">
        <v>111</v>
      </c>
      <c r="B1240" s="382" t="s">
        <v>2558</v>
      </c>
      <c r="C1240" s="382" t="s">
        <v>658</v>
      </c>
      <c r="D1240" s="382" t="s">
        <v>347</v>
      </c>
      <c r="E1240" s="382" t="s">
        <v>659</v>
      </c>
      <c r="F1240" s="382" t="s">
        <v>2638</v>
      </c>
      <c r="G1240" s="382" t="s">
        <v>181</v>
      </c>
      <c r="H1240" s="382" t="s">
        <v>2604</v>
      </c>
      <c r="I1240" s="382" t="s">
        <v>2569</v>
      </c>
      <c r="J1240" s="382" t="s">
        <v>370</v>
      </c>
      <c r="K1240" s="382" t="s">
        <v>424</v>
      </c>
      <c r="L1240" s="461">
        <v>0.05</v>
      </c>
      <c r="M1240" s="382" t="s">
        <v>2642</v>
      </c>
      <c r="N1240" s="462">
        <v>2022</v>
      </c>
      <c r="O1240" s="463">
        <v>3835</v>
      </c>
      <c r="P1240" s="464">
        <f t="shared" si="70"/>
        <v>192</v>
      </c>
      <c r="Q1240" s="462">
        <v>361</v>
      </c>
      <c r="R1240" s="465">
        <f t="shared" si="68"/>
        <v>1.8802083333333333</v>
      </c>
      <c r="S1240" s="466">
        <f t="shared" si="69"/>
        <v>9.4132985658409385E-2</v>
      </c>
      <c r="T1240" s="468" t="s">
        <v>2836</v>
      </c>
    </row>
    <row r="1241" spans="1:20" ht="16.5" customHeight="1">
      <c r="A1241" s="382" t="s">
        <v>111</v>
      </c>
      <c r="B1241" s="382" t="s">
        <v>2558</v>
      </c>
      <c r="C1241" s="382" t="s">
        <v>658</v>
      </c>
      <c r="D1241" s="382" t="s">
        <v>347</v>
      </c>
      <c r="E1241" s="382" t="s">
        <v>659</v>
      </c>
      <c r="F1241" s="382" t="s">
        <v>2638</v>
      </c>
      <c r="G1241" s="382" t="s">
        <v>181</v>
      </c>
      <c r="H1241" s="382" t="s">
        <v>2604</v>
      </c>
      <c r="I1241" s="382" t="s">
        <v>2570</v>
      </c>
      <c r="J1241" s="382" t="s">
        <v>370</v>
      </c>
      <c r="K1241" s="382" t="s">
        <v>424</v>
      </c>
      <c r="L1241" s="461">
        <v>0.05</v>
      </c>
      <c r="M1241" s="382" t="s">
        <v>2642</v>
      </c>
      <c r="N1241" s="462">
        <v>2022</v>
      </c>
      <c r="O1241" s="463">
        <v>3835</v>
      </c>
      <c r="P1241" s="464">
        <f t="shared" si="70"/>
        <v>192</v>
      </c>
      <c r="Q1241" s="462">
        <v>361</v>
      </c>
      <c r="R1241" s="465">
        <f t="shared" si="68"/>
        <v>1.8802083333333333</v>
      </c>
      <c r="S1241" s="466">
        <f t="shared" si="69"/>
        <v>9.4132985658409385E-2</v>
      </c>
      <c r="T1241" s="468" t="s">
        <v>2836</v>
      </c>
    </row>
    <row r="1242" spans="1:20" ht="16.5" customHeight="1">
      <c r="A1242" s="382" t="s">
        <v>111</v>
      </c>
      <c r="B1242" s="382" t="s">
        <v>2558</v>
      </c>
      <c r="C1242" s="382" t="s">
        <v>658</v>
      </c>
      <c r="D1242" s="382" t="s">
        <v>347</v>
      </c>
      <c r="E1242" s="382" t="s">
        <v>659</v>
      </c>
      <c r="F1242" s="382" t="s">
        <v>2638</v>
      </c>
      <c r="G1242" s="382" t="s">
        <v>181</v>
      </c>
      <c r="H1242" s="382" t="s">
        <v>2604</v>
      </c>
      <c r="I1242" s="382" t="s">
        <v>516</v>
      </c>
      <c r="J1242" s="382" t="s">
        <v>370</v>
      </c>
      <c r="K1242" s="382" t="s">
        <v>424</v>
      </c>
      <c r="L1242" s="461">
        <v>0.05</v>
      </c>
      <c r="M1242" s="382" t="s">
        <v>2642</v>
      </c>
      <c r="N1242" s="462">
        <v>2022</v>
      </c>
      <c r="O1242" s="463">
        <v>3835</v>
      </c>
      <c r="P1242" s="464">
        <f t="shared" si="70"/>
        <v>192</v>
      </c>
      <c r="Q1242" s="462">
        <v>361</v>
      </c>
      <c r="R1242" s="465">
        <f t="shared" si="68"/>
        <v>1.8802083333333333</v>
      </c>
      <c r="S1242" s="466">
        <f t="shared" si="69"/>
        <v>9.4132985658409385E-2</v>
      </c>
      <c r="T1242" s="468" t="s">
        <v>2836</v>
      </c>
    </row>
    <row r="1243" spans="1:20" ht="16.5" customHeight="1">
      <c r="A1243" s="382" t="s">
        <v>111</v>
      </c>
      <c r="B1243" s="382" t="s">
        <v>2558</v>
      </c>
      <c r="C1243" s="382" t="s">
        <v>658</v>
      </c>
      <c r="D1243" s="382" t="s">
        <v>347</v>
      </c>
      <c r="E1243" s="382" t="s">
        <v>659</v>
      </c>
      <c r="F1243" s="382" t="s">
        <v>2638</v>
      </c>
      <c r="G1243" s="382" t="s">
        <v>181</v>
      </c>
      <c r="H1243" s="382" t="s">
        <v>2604</v>
      </c>
      <c r="I1243" s="382" t="s">
        <v>2571</v>
      </c>
      <c r="J1243" s="382" t="s">
        <v>370</v>
      </c>
      <c r="K1243" s="382" t="s">
        <v>424</v>
      </c>
      <c r="L1243" s="461">
        <v>0.05</v>
      </c>
      <c r="M1243" s="382" t="s">
        <v>2642</v>
      </c>
      <c r="N1243" s="462">
        <v>2022</v>
      </c>
      <c r="O1243" s="463">
        <v>3835</v>
      </c>
      <c r="P1243" s="464">
        <f t="shared" si="70"/>
        <v>192</v>
      </c>
      <c r="Q1243" s="462">
        <v>361</v>
      </c>
      <c r="R1243" s="465">
        <f t="shared" ref="R1243:R1306" si="71">Q1243/P1243</f>
        <v>1.8802083333333333</v>
      </c>
      <c r="S1243" s="466">
        <f t="shared" ref="S1243:S1310" si="72">Q1243/O1243</f>
        <v>9.4132985658409385E-2</v>
      </c>
      <c r="T1243" s="468" t="s">
        <v>2836</v>
      </c>
    </row>
    <row r="1244" spans="1:20" ht="16.5" customHeight="1">
      <c r="A1244" s="382" t="s">
        <v>111</v>
      </c>
      <c r="B1244" s="382" t="s">
        <v>2558</v>
      </c>
      <c r="C1244" s="382" t="s">
        <v>658</v>
      </c>
      <c r="D1244" s="382" t="s">
        <v>347</v>
      </c>
      <c r="E1244" s="382" t="s">
        <v>659</v>
      </c>
      <c r="F1244" s="382" t="s">
        <v>2638</v>
      </c>
      <c r="G1244" s="382" t="s">
        <v>181</v>
      </c>
      <c r="H1244" s="382" t="s">
        <v>2604</v>
      </c>
      <c r="I1244" s="382" t="s">
        <v>523</v>
      </c>
      <c r="J1244" s="382" t="s">
        <v>370</v>
      </c>
      <c r="K1244" s="382" t="s">
        <v>424</v>
      </c>
      <c r="L1244" s="461">
        <v>0.05</v>
      </c>
      <c r="M1244" s="382" t="s">
        <v>2642</v>
      </c>
      <c r="N1244" s="462">
        <v>2022</v>
      </c>
      <c r="O1244" s="463">
        <v>3835</v>
      </c>
      <c r="P1244" s="464">
        <f t="shared" si="70"/>
        <v>192</v>
      </c>
      <c r="Q1244" s="462">
        <v>361</v>
      </c>
      <c r="R1244" s="465">
        <f t="shared" si="71"/>
        <v>1.8802083333333333</v>
      </c>
      <c r="S1244" s="466">
        <f t="shared" si="72"/>
        <v>9.4132985658409385E-2</v>
      </c>
      <c r="T1244" s="468" t="s">
        <v>2836</v>
      </c>
    </row>
    <row r="1245" spans="1:20" ht="16.5" customHeight="1">
      <c r="A1245" s="382" t="s">
        <v>111</v>
      </c>
      <c r="B1245" s="382" t="s">
        <v>2558</v>
      </c>
      <c r="C1245" s="382" t="s">
        <v>658</v>
      </c>
      <c r="D1245" s="382" t="s">
        <v>347</v>
      </c>
      <c r="E1245" s="382" t="s">
        <v>659</v>
      </c>
      <c r="F1245" s="382" t="s">
        <v>2638</v>
      </c>
      <c r="G1245" s="382" t="s">
        <v>181</v>
      </c>
      <c r="H1245" s="382" t="s">
        <v>2604</v>
      </c>
      <c r="I1245" s="382" t="s">
        <v>522</v>
      </c>
      <c r="J1245" s="382" t="s">
        <v>370</v>
      </c>
      <c r="K1245" s="382" t="s">
        <v>424</v>
      </c>
      <c r="L1245" s="461">
        <v>0.05</v>
      </c>
      <c r="M1245" s="382" t="s">
        <v>2642</v>
      </c>
      <c r="N1245" s="462">
        <v>2022</v>
      </c>
      <c r="O1245" s="463">
        <v>3835</v>
      </c>
      <c r="P1245" s="464">
        <f t="shared" si="70"/>
        <v>192</v>
      </c>
      <c r="Q1245" s="462">
        <v>361</v>
      </c>
      <c r="R1245" s="465">
        <f t="shared" si="71"/>
        <v>1.8802083333333333</v>
      </c>
      <c r="S1245" s="466">
        <f t="shared" si="72"/>
        <v>9.4132985658409385E-2</v>
      </c>
      <c r="T1245" s="468" t="s">
        <v>2836</v>
      </c>
    </row>
    <row r="1246" spans="1:20" ht="16.5" customHeight="1">
      <c r="A1246" s="382" t="s">
        <v>111</v>
      </c>
      <c r="B1246" s="382" t="s">
        <v>2558</v>
      </c>
      <c r="C1246" s="382" t="s">
        <v>658</v>
      </c>
      <c r="D1246" s="382" t="s">
        <v>347</v>
      </c>
      <c r="E1246" s="382" t="s">
        <v>659</v>
      </c>
      <c r="F1246" s="382" t="s">
        <v>2638</v>
      </c>
      <c r="G1246" s="382" t="s">
        <v>181</v>
      </c>
      <c r="H1246" s="382" t="s">
        <v>2604</v>
      </c>
      <c r="I1246" s="382" t="s">
        <v>524</v>
      </c>
      <c r="J1246" s="382" t="s">
        <v>370</v>
      </c>
      <c r="K1246" s="382" t="s">
        <v>424</v>
      </c>
      <c r="L1246" s="461">
        <v>0.05</v>
      </c>
      <c r="M1246" s="382" t="s">
        <v>2642</v>
      </c>
      <c r="N1246" s="462">
        <v>2022</v>
      </c>
      <c r="O1246" s="463">
        <v>3835</v>
      </c>
      <c r="P1246" s="464">
        <f t="shared" si="70"/>
        <v>192</v>
      </c>
      <c r="Q1246" s="462">
        <v>361</v>
      </c>
      <c r="R1246" s="465">
        <f t="shared" si="71"/>
        <v>1.8802083333333333</v>
      </c>
      <c r="S1246" s="466">
        <f t="shared" si="72"/>
        <v>9.4132985658409385E-2</v>
      </c>
      <c r="T1246" s="468" t="s">
        <v>2836</v>
      </c>
    </row>
    <row r="1247" spans="1:20" ht="16.5" customHeight="1">
      <c r="A1247" s="382" t="s">
        <v>111</v>
      </c>
      <c r="B1247" s="382" t="s">
        <v>2558</v>
      </c>
      <c r="C1247" s="382" t="s">
        <v>658</v>
      </c>
      <c r="D1247" s="382" t="s">
        <v>347</v>
      </c>
      <c r="E1247" s="382" t="s">
        <v>659</v>
      </c>
      <c r="F1247" s="382" t="s">
        <v>2638</v>
      </c>
      <c r="G1247" s="382" t="s">
        <v>181</v>
      </c>
      <c r="H1247" s="382" t="s">
        <v>2644</v>
      </c>
      <c r="I1247" s="382" t="s">
        <v>502</v>
      </c>
      <c r="J1247" s="382" t="s">
        <v>231</v>
      </c>
      <c r="K1247" s="382" t="s">
        <v>422</v>
      </c>
      <c r="L1247" s="461">
        <v>1</v>
      </c>
      <c r="M1247" s="382" t="s">
        <v>2641</v>
      </c>
      <c r="N1247" s="462">
        <v>2022</v>
      </c>
      <c r="O1247" s="463">
        <v>169</v>
      </c>
      <c r="P1247" s="464">
        <f t="shared" si="70"/>
        <v>169</v>
      </c>
      <c r="Q1247" s="462">
        <v>169</v>
      </c>
      <c r="R1247" s="465">
        <f t="shared" si="71"/>
        <v>1</v>
      </c>
      <c r="S1247" s="466">
        <f t="shared" si="72"/>
        <v>1</v>
      </c>
      <c r="T1247" s="467"/>
    </row>
    <row r="1248" spans="1:20" ht="16.5" customHeight="1">
      <c r="A1248" s="382" t="s">
        <v>111</v>
      </c>
      <c r="B1248" s="382" t="s">
        <v>2558</v>
      </c>
      <c r="C1248" s="382" t="s">
        <v>658</v>
      </c>
      <c r="D1248" s="382" t="s">
        <v>347</v>
      </c>
      <c r="E1248" s="382" t="s">
        <v>659</v>
      </c>
      <c r="F1248" s="382" t="s">
        <v>2638</v>
      </c>
      <c r="G1248" s="382" t="s">
        <v>181</v>
      </c>
      <c r="H1248" s="382" t="s">
        <v>2644</v>
      </c>
      <c r="I1248" s="382" t="s">
        <v>506</v>
      </c>
      <c r="J1248" s="382" t="s">
        <v>231</v>
      </c>
      <c r="K1248" s="382" t="s">
        <v>422</v>
      </c>
      <c r="L1248" s="461">
        <v>1</v>
      </c>
      <c r="M1248" s="382" t="s">
        <v>2641</v>
      </c>
      <c r="N1248" s="462">
        <v>2022</v>
      </c>
      <c r="O1248" s="463">
        <v>169</v>
      </c>
      <c r="P1248" s="464">
        <f t="shared" si="70"/>
        <v>169</v>
      </c>
      <c r="Q1248" s="462">
        <v>169</v>
      </c>
      <c r="R1248" s="465">
        <f t="shared" si="71"/>
        <v>1</v>
      </c>
      <c r="S1248" s="466">
        <f t="shared" si="72"/>
        <v>1</v>
      </c>
      <c r="T1248" s="467"/>
    </row>
    <row r="1249" spans="1:20" ht="16.5" customHeight="1">
      <c r="A1249" s="382" t="s">
        <v>111</v>
      </c>
      <c r="B1249" s="382" t="s">
        <v>2558</v>
      </c>
      <c r="C1249" s="382" t="s">
        <v>658</v>
      </c>
      <c r="D1249" s="382" t="s">
        <v>347</v>
      </c>
      <c r="E1249" s="382" t="s">
        <v>659</v>
      </c>
      <c r="F1249" s="382" t="s">
        <v>2638</v>
      </c>
      <c r="G1249" s="382" t="s">
        <v>181</v>
      </c>
      <c r="H1249" s="382" t="s">
        <v>2644</v>
      </c>
      <c r="I1249" s="382" t="s">
        <v>504</v>
      </c>
      <c r="J1249" s="382" t="s">
        <v>231</v>
      </c>
      <c r="K1249" s="382" t="s">
        <v>422</v>
      </c>
      <c r="L1249" s="461">
        <v>1</v>
      </c>
      <c r="M1249" s="382" t="s">
        <v>2641</v>
      </c>
      <c r="N1249" s="462">
        <v>2022</v>
      </c>
      <c r="O1249" s="463">
        <v>169</v>
      </c>
      <c r="P1249" s="464">
        <f t="shared" si="70"/>
        <v>169</v>
      </c>
      <c r="Q1249" s="462">
        <v>169</v>
      </c>
      <c r="R1249" s="465">
        <f t="shared" si="71"/>
        <v>1</v>
      </c>
      <c r="S1249" s="466">
        <f t="shared" si="72"/>
        <v>1</v>
      </c>
      <c r="T1249" s="467"/>
    </row>
    <row r="1250" spans="1:20" ht="16.5" customHeight="1">
      <c r="A1250" s="382" t="s">
        <v>111</v>
      </c>
      <c r="B1250" s="382" t="s">
        <v>2558</v>
      </c>
      <c r="C1250" s="382" t="s">
        <v>658</v>
      </c>
      <c r="D1250" s="382" t="s">
        <v>347</v>
      </c>
      <c r="E1250" s="382" t="s">
        <v>659</v>
      </c>
      <c r="F1250" s="382" t="s">
        <v>2638</v>
      </c>
      <c r="G1250" s="382" t="s">
        <v>181</v>
      </c>
      <c r="H1250" s="382" t="s">
        <v>2644</v>
      </c>
      <c r="I1250" s="382" t="s">
        <v>505</v>
      </c>
      <c r="J1250" s="382" t="s">
        <v>231</v>
      </c>
      <c r="K1250" s="382" t="s">
        <v>422</v>
      </c>
      <c r="L1250" s="461">
        <v>1</v>
      </c>
      <c r="M1250" s="382" t="s">
        <v>2641</v>
      </c>
      <c r="N1250" s="462">
        <v>2022</v>
      </c>
      <c r="O1250" s="463">
        <v>169</v>
      </c>
      <c r="P1250" s="464">
        <f t="shared" si="70"/>
        <v>169</v>
      </c>
      <c r="Q1250" s="462">
        <v>169</v>
      </c>
      <c r="R1250" s="465">
        <f t="shared" si="71"/>
        <v>1</v>
      </c>
      <c r="S1250" s="466">
        <f t="shared" si="72"/>
        <v>1</v>
      </c>
      <c r="T1250" s="467"/>
    </row>
    <row r="1251" spans="1:20" ht="16.5" customHeight="1">
      <c r="A1251" s="382" t="s">
        <v>111</v>
      </c>
      <c r="B1251" s="382" t="s">
        <v>2558</v>
      </c>
      <c r="C1251" s="382" t="s">
        <v>658</v>
      </c>
      <c r="D1251" s="382" t="s">
        <v>347</v>
      </c>
      <c r="E1251" s="382" t="s">
        <v>659</v>
      </c>
      <c r="F1251" s="382" t="s">
        <v>2638</v>
      </c>
      <c r="G1251" s="382" t="s">
        <v>181</v>
      </c>
      <c r="H1251" s="382" t="s">
        <v>2644</v>
      </c>
      <c r="I1251" s="382" t="s">
        <v>514</v>
      </c>
      <c r="J1251" s="382" t="s">
        <v>370</v>
      </c>
      <c r="K1251" s="382" t="s">
        <v>424</v>
      </c>
      <c r="L1251" s="461">
        <v>0.05</v>
      </c>
      <c r="M1251" s="382" t="s">
        <v>2642</v>
      </c>
      <c r="N1251" s="462">
        <v>2022</v>
      </c>
      <c r="O1251" s="463">
        <v>15066</v>
      </c>
      <c r="P1251" s="464">
        <f t="shared" si="70"/>
        <v>754</v>
      </c>
      <c r="Q1251" s="462">
        <v>1274</v>
      </c>
      <c r="R1251" s="465">
        <f t="shared" si="71"/>
        <v>1.6896551724137931</v>
      </c>
      <c r="S1251" s="466">
        <f t="shared" si="72"/>
        <v>8.4561263772733306E-2</v>
      </c>
      <c r="T1251" s="468" t="s">
        <v>2836</v>
      </c>
    </row>
    <row r="1252" spans="1:20" ht="16.5" customHeight="1">
      <c r="A1252" s="382" t="s">
        <v>111</v>
      </c>
      <c r="B1252" s="382" t="s">
        <v>2558</v>
      </c>
      <c r="C1252" s="382" t="s">
        <v>658</v>
      </c>
      <c r="D1252" s="382" t="s">
        <v>347</v>
      </c>
      <c r="E1252" s="382" t="s">
        <v>659</v>
      </c>
      <c r="F1252" s="382" t="s">
        <v>2638</v>
      </c>
      <c r="G1252" s="382" t="s">
        <v>181</v>
      </c>
      <c r="H1252" s="382" t="s">
        <v>2644</v>
      </c>
      <c r="I1252" s="382" t="s">
        <v>2563</v>
      </c>
      <c r="J1252" s="382" t="s">
        <v>370</v>
      </c>
      <c r="K1252" s="382" t="s">
        <v>424</v>
      </c>
      <c r="L1252" s="461">
        <v>0.05</v>
      </c>
      <c r="M1252" s="382" t="s">
        <v>2642</v>
      </c>
      <c r="N1252" s="462">
        <v>2022</v>
      </c>
      <c r="O1252" s="463">
        <v>15066</v>
      </c>
      <c r="P1252" s="464">
        <f t="shared" si="70"/>
        <v>754</v>
      </c>
      <c r="Q1252" s="462">
        <v>1274</v>
      </c>
      <c r="R1252" s="465">
        <f t="shared" si="71"/>
        <v>1.6896551724137931</v>
      </c>
      <c r="S1252" s="466">
        <f t="shared" si="72"/>
        <v>8.4561263772733306E-2</v>
      </c>
      <c r="T1252" s="468" t="s">
        <v>2836</v>
      </c>
    </row>
    <row r="1253" spans="1:20" ht="16.5" customHeight="1">
      <c r="A1253" s="382" t="s">
        <v>111</v>
      </c>
      <c r="B1253" s="382" t="s">
        <v>2558</v>
      </c>
      <c r="C1253" s="382" t="s">
        <v>658</v>
      </c>
      <c r="D1253" s="382" t="s">
        <v>347</v>
      </c>
      <c r="E1253" s="382" t="s">
        <v>659</v>
      </c>
      <c r="F1253" s="382" t="s">
        <v>2638</v>
      </c>
      <c r="G1253" s="382" t="s">
        <v>181</v>
      </c>
      <c r="H1253" s="382" t="s">
        <v>2644</v>
      </c>
      <c r="I1253" s="382" t="s">
        <v>507</v>
      </c>
      <c r="J1253" s="382" t="s">
        <v>370</v>
      </c>
      <c r="K1253" s="382" t="s">
        <v>424</v>
      </c>
      <c r="L1253" s="461">
        <v>0.05</v>
      </c>
      <c r="M1253" s="382" t="s">
        <v>2642</v>
      </c>
      <c r="N1253" s="462">
        <v>2022</v>
      </c>
      <c r="O1253" s="463">
        <v>15066</v>
      </c>
      <c r="P1253" s="464">
        <f t="shared" si="70"/>
        <v>754</v>
      </c>
      <c r="Q1253" s="462">
        <v>1274</v>
      </c>
      <c r="R1253" s="465">
        <f t="shared" si="71"/>
        <v>1.6896551724137931</v>
      </c>
      <c r="S1253" s="466">
        <f t="shared" si="72"/>
        <v>8.4561263772733306E-2</v>
      </c>
      <c r="T1253" s="468" t="s">
        <v>2836</v>
      </c>
    </row>
    <row r="1254" spans="1:20" ht="16.5" customHeight="1">
      <c r="A1254" s="382" t="s">
        <v>111</v>
      </c>
      <c r="B1254" s="382" t="s">
        <v>2558</v>
      </c>
      <c r="C1254" s="382" t="s">
        <v>658</v>
      </c>
      <c r="D1254" s="382" t="s">
        <v>347</v>
      </c>
      <c r="E1254" s="382" t="s">
        <v>659</v>
      </c>
      <c r="F1254" s="382" t="s">
        <v>2638</v>
      </c>
      <c r="G1254" s="382" t="s">
        <v>181</v>
      </c>
      <c r="H1254" s="382" t="s">
        <v>2644</v>
      </c>
      <c r="I1254" s="382" t="s">
        <v>2564</v>
      </c>
      <c r="J1254" s="382" t="s">
        <v>370</v>
      </c>
      <c r="K1254" s="382" t="s">
        <v>424</v>
      </c>
      <c r="L1254" s="461">
        <v>0.05</v>
      </c>
      <c r="M1254" s="382" t="s">
        <v>2642</v>
      </c>
      <c r="N1254" s="462">
        <v>2022</v>
      </c>
      <c r="O1254" s="463">
        <v>15066</v>
      </c>
      <c r="P1254" s="464">
        <f t="shared" si="70"/>
        <v>754</v>
      </c>
      <c r="Q1254" s="462">
        <v>1274</v>
      </c>
      <c r="R1254" s="465">
        <f t="shared" si="71"/>
        <v>1.6896551724137931</v>
      </c>
      <c r="S1254" s="466">
        <f t="shared" si="72"/>
        <v>8.4561263772733306E-2</v>
      </c>
      <c r="T1254" s="468" t="s">
        <v>2836</v>
      </c>
    </row>
    <row r="1255" spans="1:20" ht="16.5" customHeight="1">
      <c r="A1255" s="382" t="s">
        <v>111</v>
      </c>
      <c r="B1255" s="382" t="s">
        <v>2558</v>
      </c>
      <c r="C1255" s="382" t="s">
        <v>658</v>
      </c>
      <c r="D1255" s="382" t="s">
        <v>347</v>
      </c>
      <c r="E1255" s="382" t="s">
        <v>659</v>
      </c>
      <c r="F1255" s="382" t="s">
        <v>2638</v>
      </c>
      <c r="G1255" s="382" t="s">
        <v>181</v>
      </c>
      <c r="H1255" s="382" t="s">
        <v>2644</v>
      </c>
      <c r="I1255" s="382" t="s">
        <v>2565</v>
      </c>
      <c r="J1255" s="382" t="s">
        <v>370</v>
      </c>
      <c r="K1255" s="382" t="s">
        <v>424</v>
      </c>
      <c r="L1255" s="461">
        <v>0.05</v>
      </c>
      <c r="M1255" s="382" t="s">
        <v>2642</v>
      </c>
      <c r="N1255" s="462">
        <v>2022</v>
      </c>
      <c r="O1255" s="463">
        <v>15066</v>
      </c>
      <c r="P1255" s="464">
        <f t="shared" si="70"/>
        <v>754</v>
      </c>
      <c r="Q1255" s="462">
        <v>1274</v>
      </c>
      <c r="R1255" s="465">
        <f t="shared" si="71"/>
        <v>1.6896551724137931</v>
      </c>
      <c r="S1255" s="466">
        <f t="shared" si="72"/>
        <v>8.4561263772733306E-2</v>
      </c>
      <c r="T1255" s="468" t="s">
        <v>2836</v>
      </c>
    </row>
    <row r="1256" spans="1:20" ht="16.5" customHeight="1">
      <c r="A1256" s="382" t="s">
        <v>111</v>
      </c>
      <c r="B1256" s="382" t="s">
        <v>2558</v>
      </c>
      <c r="C1256" s="382" t="s">
        <v>658</v>
      </c>
      <c r="D1256" s="382" t="s">
        <v>347</v>
      </c>
      <c r="E1256" s="382" t="s">
        <v>659</v>
      </c>
      <c r="F1256" s="382" t="s">
        <v>2638</v>
      </c>
      <c r="G1256" s="382" t="s">
        <v>181</v>
      </c>
      <c r="H1256" s="382" t="s">
        <v>2644</v>
      </c>
      <c r="I1256" s="382" t="s">
        <v>509</v>
      </c>
      <c r="J1256" s="382" t="s">
        <v>370</v>
      </c>
      <c r="K1256" s="382" t="s">
        <v>424</v>
      </c>
      <c r="L1256" s="461">
        <v>0.05</v>
      </c>
      <c r="M1256" s="382" t="s">
        <v>2642</v>
      </c>
      <c r="N1256" s="462">
        <v>2022</v>
      </c>
      <c r="O1256" s="463">
        <v>15066</v>
      </c>
      <c r="P1256" s="464">
        <f t="shared" si="70"/>
        <v>754</v>
      </c>
      <c r="Q1256" s="462">
        <v>1274</v>
      </c>
      <c r="R1256" s="465">
        <f t="shared" si="71"/>
        <v>1.6896551724137931</v>
      </c>
      <c r="S1256" s="466">
        <f t="shared" si="72"/>
        <v>8.4561263772733306E-2</v>
      </c>
      <c r="T1256" s="468" t="s">
        <v>2836</v>
      </c>
    </row>
    <row r="1257" spans="1:20" ht="16.5" customHeight="1">
      <c r="A1257" s="382" t="s">
        <v>111</v>
      </c>
      <c r="B1257" s="382" t="s">
        <v>2558</v>
      </c>
      <c r="C1257" s="382" t="s">
        <v>658</v>
      </c>
      <c r="D1257" s="382" t="s">
        <v>347</v>
      </c>
      <c r="E1257" s="382" t="s">
        <v>659</v>
      </c>
      <c r="F1257" s="382" t="s">
        <v>2638</v>
      </c>
      <c r="G1257" s="382" t="s">
        <v>181</v>
      </c>
      <c r="H1257" s="382" t="s">
        <v>2644</v>
      </c>
      <c r="I1257" s="382" t="s">
        <v>2566</v>
      </c>
      <c r="J1257" s="382" t="s">
        <v>370</v>
      </c>
      <c r="K1257" s="382" t="s">
        <v>424</v>
      </c>
      <c r="L1257" s="461">
        <v>0.05</v>
      </c>
      <c r="M1257" s="382" t="s">
        <v>2642</v>
      </c>
      <c r="N1257" s="462">
        <v>2022</v>
      </c>
      <c r="O1257" s="463">
        <v>15066</v>
      </c>
      <c r="P1257" s="464">
        <f t="shared" si="70"/>
        <v>754</v>
      </c>
      <c r="Q1257" s="462">
        <v>1274</v>
      </c>
      <c r="R1257" s="465">
        <f t="shared" si="71"/>
        <v>1.6896551724137931</v>
      </c>
      <c r="S1257" s="466">
        <f t="shared" si="72"/>
        <v>8.4561263772733306E-2</v>
      </c>
      <c r="T1257" s="468" t="s">
        <v>2836</v>
      </c>
    </row>
    <row r="1258" spans="1:20" ht="16.5" customHeight="1">
      <c r="A1258" s="382" t="s">
        <v>111</v>
      </c>
      <c r="B1258" s="382" t="s">
        <v>2558</v>
      </c>
      <c r="C1258" s="382" t="s">
        <v>658</v>
      </c>
      <c r="D1258" s="382" t="s">
        <v>347</v>
      </c>
      <c r="E1258" s="382" t="s">
        <v>659</v>
      </c>
      <c r="F1258" s="382" t="s">
        <v>2638</v>
      </c>
      <c r="G1258" s="382" t="s">
        <v>181</v>
      </c>
      <c r="H1258" s="382" t="s">
        <v>2644</v>
      </c>
      <c r="I1258" s="382" t="s">
        <v>2567</v>
      </c>
      <c r="J1258" s="382" t="s">
        <v>370</v>
      </c>
      <c r="K1258" s="382" t="s">
        <v>424</v>
      </c>
      <c r="L1258" s="461">
        <v>0.05</v>
      </c>
      <c r="M1258" s="382" t="s">
        <v>2642</v>
      </c>
      <c r="N1258" s="462">
        <v>2022</v>
      </c>
      <c r="O1258" s="463">
        <v>15066</v>
      </c>
      <c r="P1258" s="464">
        <f t="shared" si="70"/>
        <v>754</v>
      </c>
      <c r="Q1258" s="462">
        <v>1274</v>
      </c>
      <c r="R1258" s="465">
        <f t="shared" si="71"/>
        <v>1.6896551724137931</v>
      </c>
      <c r="S1258" s="466">
        <f t="shared" si="72"/>
        <v>8.4561263772733306E-2</v>
      </c>
      <c r="T1258" s="468" t="s">
        <v>2836</v>
      </c>
    </row>
    <row r="1259" spans="1:20" ht="16.5" customHeight="1">
      <c r="A1259" s="382" t="s">
        <v>111</v>
      </c>
      <c r="B1259" s="382" t="s">
        <v>2558</v>
      </c>
      <c r="C1259" s="382" t="s">
        <v>658</v>
      </c>
      <c r="D1259" s="382" t="s">
        <v>347</v>
      </c>
      <c r="E1259" s="382" t="s">
        <v>659</v>
      </c>
      <c r="F1259" s="382" t="s">
        <v>2638</v>
      </c>
      <c r="G1259" s="382" t="s">
        <v>181</v>
      </c>
      <c r="H1259" s="382" t="s">
        <v>2644</v>
      </c>
      <c r="I1259" s="382" t="s">
        <v>2568</v>
      </c>
      <c r="J1259" s="382" t="s">
        <v>370</v>
      </c>
      <c r="K1259" s="382" t="s">
        <v>424</v>
      </c>
      <c r="L1259" s="461">
        <v>0.05</v>
      </c>
      <c r="M1259" s="382" t="s">
        <v>2642</v>
      </c>
      <c r="N1259" s="462">
        <v>2022</v>
      </c>
      <c r="O1259" s="463">
        <v>15066</v>
      </c>
      <c r="P1259" s="464">
        <f t="shared" si="70"/>
        <v>754</v>
      </c>
      <c r="Q1259" s="462">
        <v>1274</v>
      </c>
      <c r="R1259" s="465">
        <f t="shared" si="71"/>
        <v>1.6896551724137931</v>
      </c>
      <c r="S1259" s="466">
        <f t="shared" si="72"/>
        <v>8.4561263772733306E-2</v>
      </c>
      <c r="T1259" s="468" t="s">
        <v>2836</v>
      </c>
    </row>
    <row r="1260" spans="1:20" ht="16.5" customHeight="1">
      <c r="A1260" s="382" t="s">
        <v>111</v>
      </c>
      <c r="B1260" s="382" t="s">
        <v>2558</v>
      </c>
      <c r="C1260" s="382" t="s">
        <v>658</v>
      </c>
      <c r="D1260" s="382" t="s">
        <v>347</v>
      </c>
      <c r="E1260" s="382" t="s">
        <v>659</v>
      </c>
      <c r="F1260" s="382" t="s">
        <v>2638</v>
      </c>
      <c r="G1260" s="382" t="s">
        <v>181</v>
      </c>
      <c r="H1260" s="382" t="s">
        <v>2644</v>
      </c>
      <c r="I1260" s="382" t="s">
        <v>2569</v>
      </c>
      <c r="J1260" s="382" t="s">
        <v>370</v>
      </c>
      <c r="K1260" s="382" t="s">
        <v>424</v>
      </c>
      <c r="L1260" s="461">
        <v>0.05</v>
      </c>
      <c r="M1260" s="382" t="s">
        <v>2642</v>
      </c>
      <c r="N1260" s="462">
        <v>2022</v>
      </c>
      <c r="O1260" s="463">
        <v>15066</v>
      </c>
      <c r="P1260" s="464">
        <f t="shared" si="70"/>
        <v>754</v>
      </c>
      <c r="Q1260" s="462">
        <v>1274</v>
      </c>
      <c r="R1260" s="465">
        <f t="shared" si="71"/>
        <v>1.6896551724137931</v>
      </c>
      <c r="S1260" s="466">
        <f t="shared" si="72"/>
        <v>8.4561263772733306E-2</v>
      </c>
      <c r="T1260" s="468" t="s">
        <v>2836</v>
      </c>
    </row>
    <row r="1261" spans="1:20" ht="16.5" customHeight="1">
      <c r="A1261" s="382" t="s">
        <v>111</v>
      </c>
      <c r="B1261" s="382" t="s">
        <v>2558</v>
      </c>
      <c r="C1261" s="382" t="s">
        <v>658</v>
      </c>
      <c r="D1261" s="382" t="s">
        <v>347</v>
      </c>
      <c r="E1261" s="382" t="s">
        <v>659</v>
      </c>
      <c r="F1261" s="382" t="s">
        <v>2638</v>
      </c>
      <c r="G1261" s="382" t="s">
        <v>181</v>
      </c>
      <c r="H1261" s="382" t="s">
        <v>2644</v>
      </c>
      <c r="I1261" s="382" t="s">
        <v>2570</v>
      </c>
      <c r="J1261" s="382" t="s">
        <v>370</v>
      </c>
      <c r="K1261" s="382" t="s">
        <v>424</v>
      </c>
      <c r="L1261" s="461">
        <v>0.05</v>
      </c>
      <c r="M1261" s="382" t="s">
        <v>2642</v>
      </c>
      <c r="N1261" s="462">
        <v>2022</v>
      </c>
      <c r="O1261" s="463">
        <v>15066</v>
      </c>
      <c r="P1261" s="464">
        <f t="shared" si="70"/>
        <v>754</v>
      </c>
      <c r="Q1261" s="462">
        <v>1274</v>
      </c>
      <c r="R1261" s="465">
        <f t="shared" si="71"/>
        <v>1.6896551724137931</v>
      </c>
      <c r="S1261" s="466">
        <f t="shared" si="72"/>
        <v>8.4561263772733306E-2</v>
      </c>
      <c r="T1261" s="468" t="s">
        <v>2836</v>
      </c>
    </row>
    <row r="1262" spans="1:20" ht="16.5" customHeight="1">
      <c r="A1262" s="382" t="s">
        <v>111</v>
      </c>
      <c r="B1262" s="382" t="s">
        <v>2558</v>
      </c>
      <c r="C1262" s="382" t="s">
        <v>658</v>
      </c>
      <c r="D1262" s="382" t="s">
        <v>347</v>
      </c>
      <c r="E1262" s="382" t="s">
        <v>659</v>
      </c>
      <c r="F1262" s="382" t="s">
        <v>2638</v>
      </c>
      <c r="G1262" s="382" t="s">
        <v>181</v>
      </c>
      <c r="H1262" s="382" t="s">
        <v>2644</v>
      </c>
      <c r="I1262" s="382" t="s">
        <v>516</v>
      </c>
      <c r="J1262" s="382" t="s">
        <v>370</v>
      </c>
      <c r="K1262" s="382" t="s">
        <v>424</v>
      </c>
      <c r="L1262" s="461">
        <v>0.05</v>
      </c>
      <c r="M1262" s="382" t="s">
        <v>2642</v>
      </c>
      <c r="N1262" s="462">
        <v>2022</v>
      </c>
      <c r="O1262" s="463">
        <v>15066</v>
      </c>
      <c r="P1262" s="464">
        <f t="shared" si="70"/>
        <v>754</v>
      </c>
      <c r="Q1262" s="462">
        <v>1274</v>
      </c>
      <c r="R1262" s="465">
        <f t="shared" si="71"/>
        <v>1.6896551724137931</v>
      </c>
      <c r="S1262" s="466">
        <f t="shared" si="72"/>
        <v>8.4561263772733306E-2</v>
      </c>
      <c r="T1262" s="468" t="s">
        <v>2836</v>
      </c>
    </row>
    <row r="1263" spans="1:20" ht="16.5" customHeight="1">
      <c r="A1263" s="382" t="s">
        <v>111</v>
      </c>
      <c r="B1263" s="382" t="s">
        <v>2558</v>
      </c>
      <c r="C1263" s="382" t="s">
        <v>658</v>
      </c>
      <c r="D1263" s="382" t="s">
        <v>347</v>
      </c>
      <c r="E1263" s="382" t="s">
        <v>659</v>
      </c>
      <c r="F1263" s="382" t="s">
        <v>2638</v>
      </c>
      <c r="G1263" s="382" t="s">
        <v>181</v>
      </c>
      <c r="H1263" s="382" t="s">
        <v>2644</v>
      </c>
      <c r="I1263" s="382" t="s">
        <v>2571</v>
      </c>
      <c r="J1263" s="382" t="s">
        <v>370</v>
      </c>
      <c r="K1263" s="382" t="s">
        <v>424</v>
      </c>
      <c r="L1263" s="461">
        <v>0.05</v>
      </c>
      <c r="M1263" s="382" t="s">
        <v>2642</v>
      </c>
      <c r="N1263" s="462">
        <v>2022</v>
      </c>
      <c r="O1263" s="463">
        <v>15066</v>
      </c>
      <c r="P1263" s="464">
        <f t="shared" si="70"/>
        <v>754</v>
      </c>
      <c r="Q1263" s="462">
        <v>1274</v>
      </c>
      <c r="R1263" s="465">
        <f t="shared" si="71"/>
        <v>1.6896551724137931</v>
      </c>
      <c r="S1263" s="466">
        <f t="shared" si="72"/>
        <v>8.4561263772733306E-2</v>
      </c>
      <c r="T1263" s="468" t="s">
        <v>2836</v>
      </c>
    </row>
    <row r="1264" spans="1:20" ht="16.5" customHeight="1">
      <c r="A1264" s="382" t="s">
        <v>111</v>
      </c>
      <c r="B1264" s="382" t="s">
        <v>2558</v>
      </c>
      <c r="C1264" s="382" t="s">
        <v>658</v>
      </c>
      <c r="D1264" s="382" t="s">
        <v>347</v>
      </c>
      <c r="E1264" s="382" t="s">
        <v>659</v>
      </c>
      <c r="F1264" s="382" t="s">
        <v>2638</v>
      </c>
      <c r="G1264" s="382" t="s">
        <v>181</v>
      </c>
      <c r="H1264" s="382" t="s">
        <v>2644</v>
      </c>
      <c r="I1264" s="382" t="s">
        <v>523</v>
      </c>
      <c r="J1264" s="382" t="s">
        <v>370</v>
      </c>
      <c r="K1264" s="382" t="s">
        <v>424</v>
      </c>
      <c r="L1264" s="461">
        <v>0.05</v>
      </c>
      <c r="M1264" s="382" t="s">
        <v>2642</v>
      </c>
      <c r="N1264" s="462">
        <v>2022</v>
      </c>
      <c r="O1264" s="463">
        <v>15066</v>
      </c>
      <c r="P1264" s="464">
        <f t="shared" si="70"/>
        <v>754</v>
      </c>
      <c r="Q1264" s="462">
        <v>1274</v>
      </c>
      <c r="R1264" s="465">
        <f t="shared" si="71"/>
        <v>1.6896551724137931</v>
      </c>
      <c r="S1264" s="466">
        <f t="shared" si="72"/>
        <v>8.4561263772733306E-2</v>
      </c>
      <c r="T1264" s="468" t="s">
        <v>2836</v>
      </c>
    </row>
    <row r="1265" spans="1:20" ht="16.5" customHeight="1">
      <c r="A1265" s="382" t="s">
        <v>111</v>
      </c>
      <c r="B1265" s="382" t="s">
        <v>2558</v>
      </c>
      <c r="C1265" s="382" t="s">
        <v>658</v>
      </c>
      <c r="D1265" s="382" t="s">
        <v>347</v>
      </c>
      <c r="E1265" s="382" t="s">
        <v>659</v>
      </c>
      <c r="F1265" s="382" t="s">
        <v>2638</v>
      </c>
      <c r="G1265" s="382" t="s">
        <v>181</v>
      </c>
      <c r="H1265" s="382" t="s">
        <v>2644</v>
      </c>
      <c r="I1265" s="382" t="s">
        <v>522</v>
      </c>
      <c r="J1265" s="382" t="s">
        <v>370</v>
      </c>
      <c r="K1265" s="382" t="s">
        <v>424</v>
      </c>
      <c r="L1265" s="461">
        <v>0.05</v>
      </c>
      <c r="M1265" s="382" t="s">
        <v>2642</v>
      </c>
      <c r="N1265" s="462">
        <v>2022</v>
      </c>
      <c r="O1265" s="463">
        <v>15066</v>
      </c>
      <c r="P1265" s="464">
        <f t="shared" si="70"/>
        <v>754</v>
      </c>
      <c r="Q1265" s="462">
        <v>1274</v>
      </c>
      <c r="R1265" s="465">
        <f t="shared" si="71"/>
        <v>1.6896551724137931</v>
      </c>
      <c r="S1265" s="466">
        <f t="shared" si="72"/>
        <v>8.4561263772733306E-2</v>
      </c>
      <c r="T1265" s="468" t="s">
        <v>2836</v>
      </c>
    </row>
    <row r="1266" spans="1:20" ht="16.5" customHeight="1">
      <c r="A1266" s="382" t="s">
        <v>111</v>
      </c>
      <c r="B1266" s="382" t="s">
        <v>2558</v>
      </c>
      <c r="C1266" s="382" t="s">
        <v>658</v>
      </c>
      <c r="D1266" s="382" t="s">
        <v>347</v>
      </c>
      <c r="E1266" s="382" t="s">
        <v>659</v>
      </c>
      <c r="F1266" s="382" t="s">
        <v>2638</v>
      </c>
      <c r="G1266" s="382" t="s">
        <v>181</v>
      </c>
      <c r="H1266" s="382" t="s">
        <v>2644</v>
      </c>
      <c r="I1266" s="382" t="s">
        <v>524</v>
      </c>
      <c r="J1266" s="382" t="s">
        <v>370</v>
      </c>
      <c r="K1266" s="382" t="s">
        <v>424</v>
      </c>
      <c r="L1266" s="461">
        <v>0.05</v>
      </c>
      <c r="M1266" s="382" t="s">
        <v>2642</v>
      </c>
      <c r="N1266" s="462">
        <v>2022</v>
      </c>
      <c r="O1266" s="463">
        <v>15066</v>
      </c>
      <c r="P1266" s="464">
        <f t="shared" si="70"/>
        <v>754</v>
      </c>
      <c r="Q1266" s="462">
        <v>1274</v>
      </c>
      <c r="R1266" s="465">
        <f t="shared" si="71"/>
        <v>1.6896551724137931</v>
      </c>
      <c r="S1266" s="466">
        <f t="shared" si="72"/>
        <v>8.4561263772733306E-2</v>
      </c>
      <c r="T1266" s="468" t="s">
        <v>2836</v>
      </c>
    </row>
    <row r="1267" spans="1:20" ht="16.5" customHeight="1">
      <c r="A1267" s="382" t="s">
        <v>111</v>
      </c>
      <c r="B1267" s="382" t="s">
        <v>2558</v>
      </c>
      <c r="C1267" s="382" t="s">
        <v>658</v>
      </c>
      <c r="D1267" s="382" t="s">
        <v>347</v>
      </c>
      <c r="E1267" s="382" t="s">
        <v>659</v>
      </c>
      <c r="F1267" s="382" t="s">
        <v>2638</v>
      </c>
      <c r="G1267" s="382" t="s">
        <v>181</v>
      </c>
      <c r="H1267" s="382" t="s">
        <v>2645</v>
      </c>
      <c r="I1267" s="382" t="s">
        <v>502</v>
      </c>
      <c r="J1267" s="382" t="s">
        <v>231</v>
      </c>
      <c r="K1267" s="382" t="s">
        <v>422</v>
      </c>
      <c r="L1267" s="461">
        <v>1</v>
      </c>
      <c r="M1267" s="382" t="s">
        <v>2641</v>
      </c>
      <c r="N1267" s="462">
        <v>2022</v>
      </c>
      <c r="O1267" s="463">
        <v>16</v>
      </c>
      <c r="P1267" s="464">
        <f t="shared" ref="P1267:P1330" si="73">ROUNDUP(O1267*L1267,0)</f>
        <v>16</v>
      </c>
      <c r="Q1267" s="462">
        <v>16</v>
      </c>
      <c r="R1267" s="465">
        <f t="shared" si="71"/>
        <v>1</v>
      </c>
      <c r="S1267" s="466">
        <f t="shared" si="72"/>
        <v>1</v>
      </c>
      <c r="T1267" s="467"/>
    </row>
    <row r="1268" spans="1:20" ht="16.5" customHeight="1">
      <c r="A1268" s="382" t="s">
        <v>111</v>
      </c>
      <c r="B1268" s="382" t="s">
        <v>2558</v>
      </c>
      <c r="C1268" s="382" t="s">
        <v>658</v>
      </c>
      <c r="D1268" s="382" t="s">
        <v>347</v>
      </c>
      <c r="E1268" s="382" t="s">
        <v>659</v>
      </c>
      <c r="F1268" s="382" t="s">
        <v>2638</v>
      </c>
      <c r="G1268" s="382" t="s">
        <v>181</v>
      </c>
      <c r="H1268" s="382" t="s">
        <v>2645</v>
      </c>
      <c r="I1268" s="382" t="s">
        <v>506</v>
      </c>
      <c r="J1268" s="382" t="s">
        <v>231</v>
      </c>
      <c r="K1268" s="382" t="s">
        <v>422</v>
      </c>
      <c r="L1268" s="461">
        <v>1</v>
      </c>
      <c r="M1268" s="382" t="s">
        <v>2641</v>
      </c>
      <c r="N1268" s="462">
        <v>2022</v>
      </c>
      <c r="O1268" s="463">
        <v>16</v>
      </c>
      <c r="P1268" s="464">
        <f t="shared" si="73"/>
        <v>16</v>
      </c>
      <c r="Q1268" s="462">
        <v>16</v>
      </c>
      <c r="R1268" s="465">
        <f t="shared" si="71"/>
        <v>1</v>
      </c>
      <c r="S1268" s="466">
        <f t="shared" si="72"/>
        <v>1</v>
      </c>
      <c r="T1268" s="467"/>
    </row>
    <row r="1269" spans="1:20" ht="16.5" customHeight="1">
      <c r="A1269" s="382" t="s">
        <v>111</v>
      </c>
      <c r="B1269" s="382" t="s">
        <v>2558</v>
      </c>
      <c r="C1269" s="382" t="s">
        <v>658</v>
      </c>
      <c r="D1269" s="382" t="s">
        <v>347</v>
      </c>
      <c r="E1269" s="382" t="s">
        <v>659</v>
      </c>
      <c r="F1269" s="382" t="s">
        <v>2638</v>
      </c>
      <c r="G1269" s="382" t="s">
        <v>181</v>
      </c>
      <c r="H1269" s="382" t="s">
        <v>2645</v>
      </c>
      <c r="I1269" s="382" t="s">
        <v>504</v>
      </c>
      <c r="J1269" s="382" t="s">
        <v>231</v>
      </c>
      <c r="K1269" s="382" t="s">
        <v>422</v>
      </c>
      <c r="L1269" s="461">
        <v>1</v>
      </c>
      <c r="M1269" s="382" t="s">
        <v>2641</v>
      </c>
      <c r="N1269" s="462">
        <v>2022</v>
      </c>
      <c r="O1269" s="463">
        <v>16</v>
      </c>
      <c r="P1269" s="464">
        <f t="shared" si="73"/>
        <v>16</v>
      </c>
      <c r="Q1269" s="462">
        <v>16</v>
      </c>
      <c r="R1269" s="465">
        <f t="shared" si="71"/>
        <v>1</v>
      </c>
      <c r="S1269" s="466">
        <f t="shared" si="72"/>
        <v>1</v>
      </c>
      <c r="T1269" s="467"/>
    </row>
    <row r="1270" spans="1:20" ht="16.5" customHeight="1">
      <c r="A1270" s="382" t="s">
        <v>111</v>
      </c>
      <c r="B1270" s="382" t="s">
        <v>2558</v>
      </c>
      <c r="C1270" s="382" t="s">
        <v>658</v>
      </c>
      <c r="D1270" s="382" t="s">
        <v>347</v>
      </c>
      <c r="E1270" s="382" t="s">
        <v>659</v>
      </c>
      <c r="F1270" s="382" t="s">
        <v>2638</v>
      </c>
      <c r="G1270" s="382" t="s">
        <v>181</v>
      </c>
      <c r="H1270" s="382" t="s">
        <v>2645</v>
      </c>
      <c r="I1270" s="382" t="s">
        <v>505</v>
      </c>
      <c r="J1270" s="382" t="s">
        <v>231</v>
      </c>
      <c r="K1270" s="382" t="s">
        <v>422</v>
      </c>
      <c r="L1270" s="461">
        <v>1</v>
      </c>
      <c r="M1270" s="382" t="s">
        <v>2641</v>
      </c>
      <c r="N1270" s="462">
        <v>2022</v>
      </c>
      <c r="O1270" s="463">
        <v>16</v>
      </c>
      <c r="P1270" s="464">
        <f t="shared" si="73"/>
        <v>16</v>
      </c>
      <c r="Q1270" s="462">
        <v>16</v>
      </c>
      <c r="R1270" s="465">
        <f t="shared" si="71"/>
        <v>1</v>
      </c>
      <c r="S1270" s="466">
        <f t="shared" si="72"/>
        <v>1</v>
      </c>
      <c r="T1270" s="467"/>
    </row>
    <row r="1271" spans="1:20" ht="16.5" customHeight="1">
      <c r="A1271" s="382" t="s">
        <v>111</v>
      </c>
      <c r="B1271" s="382" t="s">
        <v>2558</v>
      </c>
      <c r="C1271" s="382" t="s">
        <v>658</v>
      </c>
      <c r="D1271" s="382" t="s">
        <v>347</v>
      </c>
      <c r="E1271" s="382" t="s">
        <v>659</v>
      </c>
      <c r="F1271" s="382" t="s">
        <v>2638</v>
      </c>
      <c r="G1271" s="382" t="s">
        <v>181</v>
      </c>
      <c r="H1271" s="382" t="s">
        <v>2645</v>
      </c>
      <c r="I1271" s="382" t="s">
        <v>514</v>
      </c>
      <c r="J1271" s="382" t="s">
        <v>370</v>
      </c>
      <c r="K1271" s="382" t="s">
        <v>424</v>
      </c>
      <c r="L1271" s="461">
        <v>0.05</v>
      </c>
      <c r="M1271" s="382" t="s">
        <v>2642</v>
      </c>
      <c r="N1271" s="462">
        <v>2022</v>
      </c>
      <c r="O1271" s="463">
        <v>557</v>
      </c>
      <c r="P1271" s="464">
        <f t="shared" si="73"/>
        <v>28</v>
      </c>
      <c r="Q1271" s="462">
        <v>29</v>
      </c>
      <c r="R1271" s="465">
        <f t="shared" si="71"/>
        <v>1.0357142857142858</v>
      </c>
      <c r="S1271" s="466">
        <f t="shared" si="72"/>
        <v>5.2064631956912029E-2</v>
      </c>
      <c r="T1271" s="468" t="s">
        <v>2836</v>
      </c>
    </row>
    <row r="1272" spans="1:20" ht="16.5" customHeight="1">
      <c r="A1272" s="382" t="s">
        <v>111</v>
      </c>
      <c r="B1272" s="382" t="s">
        <v>2558</v>
      </c>
      <c r="C1272" s="382" t="s">
        <v>658</v>
      </c>
      <c r="D1272" s="382" t="s">
        <v>347</v>
      </c>
      <c r="E1272" s="382" t="s">
        <v>659</v>
      </c>
      <c r="F1272" s="382" t="s">
        <v>2638</v>
      </c>
      <c r="G1272" s="382" t="s">
        <v>181</v>
      </c>
      <c r="H1272" s="382" t="s">
        <v>2645</v>
      </c>
      <c r="I1272" s="382" t="s">
        <v>2563</v>
      </c>
      <c r="J1272" s="382" t="s">
        <v>370</v>
      </c>
      <c r="K1272" s="382" t="s">
        <v>424</v>
      </c>
      <c r="L1272" s="461">
        <v>0.05</v>
      </c>
      <c r="M1272" s="382" t="s">
        <v>2642</v>
      </c>
      <c r="N1272" s="462">
        <v>2022</v>
      </c>
      <c r="O1272" s="463">
        <v>557</v>
      </c>
      <c r="P1272" s="464">
        <f t="shared" si="73"/>
        <v>28</v>
      </c>
      <c r="Q1272" s="462">
        <v>29</v>
      </c>
      <c r="R1272" s="465">
        <f t="shared" si="71"/>
        <v>1.0357142857142858</v>
      </c>
      <c r="S1272" s="466">
        <f t="shared" si="72"/>
        <v>5.2064631956912029E-2</v>
      </c>
      <c r="T1272" s="468" t="s">
        <v>2836</v>
      </c>
    </row>
    <row r="1273" spans="1:20" ht="16.5" customHeight="1">
      <c r="A1273" s="382" t="s">
        <v>111</v>
      </c>
      <c r="B1273" s="382" t="s">
        <v>2558</v>
      </c>
      <c r="C1273" s="382" t="s">
        <v>658</v>
      </c>
      <c r="D1273" s="382" t="s">
        <v>347</v>
      </c>
      <c r="E1273" s="382" t="s">
        <v>659</v>
      </c>
      <c r="F1273" s="382" t="s">
        <v>2638</v>
      </c>
      <c r="G1273" s="382" t="s">
        <v>181</v>
      </c>
      <c r="H1273" s="382" t="s">
        <v>2645</v>
      </c>
      <c r="I1273" s="382" t="s">
        <v>507</v>
      </c>
      <c r="J1273" s="382" t="s">
        <v>370</v>
      </c>
      <c r="K1273" s="382" t="s">
        <v>424</v>
      </c>
      <c r="L1273" s="461">
        <v>0.05</v>
      </c>
      <c r="M1273" s="382" t="s">
        <v>2642</v>
      </c>
      <c r="N1273" s="462">
        <v>2022</v>
      </c>
      <c r="O1273" s="463">
        <v>557</v>
      </c>
      <c r="P1273" s="464">
        <f t="shared" si="73"/>
        <v>28</v>
      </c>
      <c r="Q1273" s="462">
        <v>29</v>
      </c>
      <c r="R1273" s="465">
        <f t="shared" si="71"/>
        <v>1.0357142857142858</v>
      </c>
      <c r="S1273" s="466">
        <f t="shared" si="72"/>
        <v>5.2064631956912029E-2</v>
      </c>
      <c r="T1273" s="468" t="s">
        <v>2836</v>
      </c>
    </row>
    <row r="1274" spans="1:20" ht="16.5" customHeight="1">
      <c r="A1274" s="382" t="s">
        <v>111</v>
      </c>
      <c r="B1274" s="382" t="s">
        <v>2558</v>
      </c>
      <c r="C1274" s="382" t="s">
        <v>658</v>
      </c>
      <c r="D1274" s="382" t="s">
        <v>347</v>
      </c>
      <c r="E1274" s="382" t="s">
        <v>659</v>
      </c>
      <c r="F1274" s="382" t="s">
        <v>2638</v>
      </c>
      <c r="G1274" s="382" t="s">
        <v>181</v>
      </c>
      <c r="H1274" s="382" t="s">
        <v>2645</v>
      </c>
      <c r="I1274" s="382" t="s">
        <v>2564</v>
      </c>
      <c r="J1274" s="382" t="s">
        <v>370</v>
      </c>
      <c r="K1274" s="382" t="s">
        <v>424</v>
      </c>
      <c r="L1274" s="461">
        <v>0.05</v>
      </c>
      <c r="M1274" s="382" t="s">
        <v>2642</v>
      </c>
      <c r="N1274" s="462">
        <v>2022</v>
      </c>
      <c r="O1274" s="463">
        <v>557</v>
      </c>
      <c r="P1274" s="464">
        <f t="shared" si="73"/>
        <v>28</v>
      </c>
      <c r="Q1274" s="462">
        <v>29</v>
      </c>
      <c r="R1274" s="465">
        <f t="shared" si="71"/>
        <v>1.0357142857142858</v>
      </c>
      <c r="S1274" s="466">
        <f t="shared" si="72"/>
        <v>5.2064631956912029E-2</v>
      </c>
      <c r="T1274" s="468" t="s">
        <v>2836</v>
      </c>
    </row>
    <row r="1275" spans="1:20" ht="16.5" customHeight="1">
      <c r="A1275" s="382" t="s">
        <v>111</v>
      </c>
      <c r="B1275" s="382" t="s">
        <v>2558</v>
      </c>
      <c r="C1275" s="382" t="s">
        <v>658</v>
      </c>
      <c r="D1275" s="382" t="s">
        <v>347</v>
      </c>
      <c r="E1275" s="382" t="s">
        <v>659</v>
      </c>
      <c r="F1275" s="382" t="s">
        <v>2638</v>
      </c>
      <c r="G1275" s="382" t="s">
        <v>181</v>
      </c>
      <c r="H1275" s="382" t="s">
        <v>2645</v>
      </c>
      <c r="I1275" s="382" t="s">
        <v>2565</v>
      </c>
      <c r="J1275" s="382" t="s">
        <v>370</v>
      </c>
      <c r="K1275" s="382" t="s">
        <v>424</v>
      </c>
      <c r="L1275" s="461">
        <v>0.05</v>
      </c>
      <c r="M1275" s="382" t="s">
        <v>2642</v>
      </c>
      <c r="N1275" s="462">
        <v>2022</v>
      </c>
      <c r="O1275" s="463">
        <v>557</v>
      </c>
      <c r="P1275" s="464">
        <f t="shared" si="73"/>
        <v>28</v>
      </c>
      <c r="Q1275" s="462">
        <v>29</v>
      </c>
      <c r="R1275" s="465">
        <f t="shared" si="71"/>
        <v>1.0357142857142858</v>
      </c>
      <c r="S1275" s="466">
        <f t="shared" si="72"/>
        <v>5.2064631956912029E-2</v>
      </c>
      <c r="T1275" s="468" t="s">
        <v>2836</v>
      </c>
    </row>
    <row r="1276" spans="1:20" ht="16.5" customHeight="1">
      <c r="A1276" s="382" t="s">
        <v>111</v>
      </c>
      <c r="B1276" s="382" t="s">
        <v>2558</v>
      </c>
      <c r="C1276" s="382" t="s">
        <v>658</v>
      </c>
      <c r="D1276" s="382" t="s">
        <v>347</v>
      </c>
      <c r="E1276" s="382" t="s">
        <v>659</v>
      </c>
      <c r="F1276" s="382" t="s">
        <v>2638</v>
      </c>
      <c r="G1276" s="382" t="s">
        <v>181</v>
      </c>
      <c r="H1276" s="382" t="s">
        <v>2645</v>
      </c>
      <c r="I1276" s="382" t="s">
        <v>509</v>
      </c>
      <c r="J1276" s="382" t="s">
        <v>370</v>
      </c>
      <c r="K1276" s="382" t="s">
        <v>424</v>
      </c>
      <c r="L1276" s="461">
        <v>0.05</v>
      </c>
      <c r="M1276" s="382" t="s">
        <v>2642</v>
      </c>
      <c r="N1276" s="462">
        <v>2022</v>
      </c>
      <c r="O1276" s="463">
        <v>557</v>
      </c>
      <c r="P1276" s="464">
        <f t="shared" si="73"/>
        <v>28</v>
      </c>
      <c r="Q1276" s="462">
        <v>29</v>
      </c>
      <c r="R1276" s="465">
        <f t="shared" si="71"/>
        <v>1.0357142857142858</v>
      </c>
      <c r="S1276" s="466">
        <f t="shared" si="72"/>
        <v>5.2064631956912029E-2</v>
      </c>
      <c r="T1276" s="468" t="s">
        <v>2836</v>
      </c>
    </row>
    <row r="1277" spans="1:20" ht="16.5" customHeight="1">
      <c r="A1277" s="382" t="s">
        <v>111</v>
      </c>
      <c r="B1277" s="382" t="s">
        <v>2558</v>
      </c>
      <c r="C1277" s="382" t="s">
        <v>658</v>
      </c>
      <c r="D1277" s="382" t="s">
        <v>347</v>
      </c>
      <c r="E1277" s="382" t="s">
        <v>659</v>
      </c>
      <c r="F1277" s="382" t="s">
        <v>2638</v>
      </c>
      <c r="G1277" s="382" t="s">
        <v>181</v>
      </c>
      <c r="H1277" s="382" t="s">
        <v>2645</v>
      </c>
      <c r="I1277" s="382" t="s">
        <v>2566</v>
      </c>
      <c r="J1277" s="382" t="s">
        <v>370</v>
      </c>
      <c r="K1277" s="382" t="s">
        <v>424</v>
      </c>
      <c r="L1277" s="461">
        <v>0.05</v>
      </c>
      <c r="M1277" s="382" t="s">
        <v>2642</v>
      </c>
      <c r="N1277" s="462">
        <v>2022</v>
      </c>
      <c r="O1277" s="463">
        <v>557</v>
      </c>
      <c r="P1277" s="464">
        <f t="shared" si="73"/>
        <v>28</v>
      </c>
      <c r="Q1277" s="462">
        <v>29</v>
      </c>
      <c r="R1277" s="465">
        <f t="shared" si="71"/>
        <v>1.0357142857142858</v>
      </c>
      <c r="S1277" s="466">
        <f t="shared" si="72"/>
        <v>5.2064631956912029E-2</v>
      </c>
      <c r="T1277" s="468" t="s">
        <v>2836</v>
      </c>
    </row>
    <row r="1278" spans="1:20" ht="16.5" customHeight="1">
      <c r="A1278" s="382" t="s">
        <v>111</v>
      </c>
      <c r="B1278" s="382" t="s">
        <v>2558</v>
      </c>
      <c r="C1278" s="382" t="s">
        <v>658</v>
      </c>
      <c r="D1278" s="382" t="s">
        <v>347</v>
      </c>
      <c r="E1278" s="382" t="s">
        <v>659</v>
      </c>
      <c r="F1278" s="382" t="s">
        <v>2638</v>
      </c>
      <c r="G1278" s="382" t="s">
        <v>181</v>
      </c>
      <c r="H1278" s="382" t="s">
        <v>2645</v>
      </c>
      <c r="I1278" s="382" t="s">
        <v>2567</v>
      </c>
      <c r="J1278" s="382" t="s">
        <v>370</v>
      </c>
      <c r="K1278" s="382" t="s">
        <v>424</v>
      </c>
      <c r="L1278" s="461">
        <v>0.05</v>
      </c>
      <c r="M1278" s="382" t="s">
        <v>2642</v>
      </c>
      <c r="N1278" s="462">
        <v>2022</v>
      </c>
      <c r="O1278" s="463">
        <v>557</v>
      </c>
      <c r="P1278" s="464">
        <f t="shared" si="73"/>
        <v>28</v>
      </c>
      <c r="Q1278" s="462">
        <v>29</v>
      </c>
      <c r="R1278" s="465">
        <f t="shared" si="71"/>
        <v>1.0357142857142858</v>
      </c>
      <c r="S1278" s="466">
        <f t="shared" si="72"/>
        <v>5.2064631956912029E-2</v>
      </c>
      <c r="T1278" s="468" t="s">
        <v>2836</v>
      </c>
    </row>
    <row r="1279" spans="1:20" ht="16.5" customHeight="1">
      <c r="A1279" s="382" t="s">
        <v>111</v>
      </c>
      <c r="B1279" s="382" t="s">
        <v>2558</v>
      </c>
      <c r="C1279" s="382" t="s">
        <v>658</v>
      </c>
      <c r="D1279" s="382" t="s">
        <v>347</v>
      </c>
      <c r="E1279" s="382" t="s">
        <v>659</v>
      </c>
      <c r="F1279" s="382" t="s">
        <v>2638</v>
      </c>
      <c r="G1279" s="382" t="s">
        <v>181</v>
      </c>
      <c r="H1279" s="382" t="s">
        <v>2645</v>
      </c>
      <c r="I1279" s="382" t="s">
        <v>2568</v>
      </c>
      <c r="J1279" s="382" t="s">
        <v>370</v>
      </c>
      <c r="K1279" s="382" t="s">
        <v>424</v>
      </c>
      <c r="L1279" s="461">
        <v>0.05</v>
      </c>
      <c r="M1279" s="382" t="s">
        <v>2642</v>
      </c>
      <c r="N1279" s="462">
        <v>2022</v>
      </c>
      <c r="O1279" s="463">
        <v>557</v>
      </c>
      <c r="P1279" s="464">
        <f t="shared" si="73"/>
        <v>28</v>
      </c>
      <c r="Q1279" s="462">
        <v>29</v>
      </c>
      <c r="R1279" s="465">
        <f t="shared" si="71"/>
        <v>1.0357142857142858</v>
      </c>
      <c r="S1279" s="466">
        <f t="shared" si="72"/>
        <v>5.2064631956912029E-2</v>
      </c>
      <c r="T1279" s="468" t="s">
        <v>2836</v>
      </c>
    </row>
    <row r="1280" spans="1:20" ht="16.5" customHeight="1">
      <c r="A1280" s="382" t="s">
        <v>111</v>
      </c>
      <c r="B1280" s="382" t="s">
        <v>2558</v>
      </c>
      <c r="C1280" s="382" t="s">
        <v>658</v>
      </c>
      <c r="D1280" s="382" t="s">
        <v>347</v>
      </c>
      <c r="E1280" s="382" t="s">
        <v>659</v>
      </c>
      <c r="F1280" s="382" t="s">
        <v>2638</v>
      </c>
      <c r="G1280" s="382" t="s">
        <v>181</v>
      </c>
      <c r="H1280" s="382" t="s">
        <v>2645</v>
      </c>
      <c r="I1280" s="382" t="s">
        <v>2569</v>
      </c>
      <c r="J1280" s="382" t="s">
        <v>370</v>
      </c>
      <c r="K1280" s="382" t="s">
        <v>424</v>
      </c>
      <c r="L1280" s="461">
        <v>0.05</v>
      </c>
      <c r="M1280" s="382" t="s">
        <v>2642</v>
      </c>
      <c r="N1280" s="462">
        <v>2022</v>
      </c>
      <c r="O1280" s="463">
        <v>557</v>
      </c>
      <c r="P1280" s="464">
        <f t="shared" si="73"/>
        <v>28</v>
      </c>
      <c r="Q1280" s="462">
        <v>29</v>
      </c>
      <c r="R1280" s="465">
        <f t="shared" si="71"/>
        <v>1.0357142857142858</v>
      </c>
      <c r="S1280" s="466">
        <f t="shared" si="72"/>
        <v>5.2064631956912029E-2</v>
      </c>
      <c r="T1280" s="468" t="s">
        <v>2836</v>
      </c>
    </row>
    <row r="1281" spans="1:20" ht="16.5" customHeight="1">
      <c r="A1281" s="382" t="s">
        <v>111</v>
      </c>
      <c r="B1281" s="382" t="s">
        <v>2558</v>
      </c>
      <c r="C1281" s="382" t="s">
        <v>658</v>
      </c>
      <c r="D1281" s="382" t="s">
        <v>347</v>
      </c>
      <c r="E1281" s="382" t="s">
        <v>659</v>
      </c>
      <c r="F1281" s="382" t="s">
        <v>2638</v>
      </c>
      <c r="G1281" s="382" t="s">
        <v>181</v>
      </c>
      <c r="H1281" s="382" t="s">
        <v>2645</v>
      </c>
      <c r="I1281" s="382" t="s">
        <v>2570</v>
      </c>
      <c r="J1281" s="382" t="s">
        <v>370</v>
      </c>
      <c r="K1281" s="382" t="s">
        <v>424</v>
      </c>
      <c r="L1281" s="461">
        <v>0.05</v>
      </c>
      <c r="M1281" s="382" t="s">
        <v>2642</v>
      </c>
      <c r="N1281" s="462">
        <v>2022</v>
      </c>
      <c r="O1281" s="463">
        <v>557</v>
      </c>
      <c r="P1281" s="464">
        <f t="shared" si="73"/>
        <v>28</v>
      </c>
      <c r="Q1281" s="462">
        <v>29</v>
      </c>
      <c r="R1281" s="465">
        <f t="shared" si="71"/>
        <v>1.0357142857142858</v>
      </c>
      <c r="S1281" s="466">
        <f t="shared" si="72"/>
        <v>5.2064631956912029E-2</v>
      </c>
      <c r="T1281" s="468" t="s">
        <v>2836</v>
      </c>
    </row>
    <row r="1282" spans="1:20" ht="16.5" customHeight="1">
      <c r="A1282" s="382" t="s">
        <v>111</v>
      </c>
      <c r="B1282" s="382" t="s">
        <v>2558</v>
      </c>
      <c r="C1282" s="382" t="s">
        <v>658</v>
      </c>
      <c r="D1282" s="382" t="s">
        <v>347</v>
      </c>
      <c r="E1282" s="382" t="s">
        <v>659</v>
      </c>
      <c r="F1282" s="382" t="s">
        <v>2638</v>
      </c>
      <c r="G1282" s="382" t="s">
        <v>181</v>
      </c>
      <c r="H1282" s="382" t="s">
        <v>2645</v>
      </c>
      <c r="I1282" s="382" t="s">
        <v>516</v>
      </c>
      <c r="J1282" s="382" t="s">
        <v>370</v>
      </c>
      <c r="K1282" s="382" t="s">
        <v>424</v>
      </c>
      <c r="L1282" s="461">
        <v>0.05</v>
      </c>
      <c r="M1282" s="382" t="s">
        <v>2642</v>
      </c>
      <c r="N1282" s="462">
        <v>2022</v>
      </c>
      <c r="O1282" s="463">
        <v>557</v>
      </c>
      <c r="P1282" s="464">
        <f t="shared" si="73"/>
        <v>28</v>
      </c>
      <c r="Q1282" s="462">
        <v>29</v>
      </c>
      <c r="R1282" s="465">
        <f t="shared" si="71"/>
        <v>1.0357142857142858</v>
      </c>
      <c r="S1282" s="466">
        <f t="shared" si="72"/>
        <v>5.2064631956912029E-2</v>
      </c>
      <c r="T1282" s="468" t="s">
        <v>2836</v>
      </c>
    </row>
    <row r="1283" spans="1:20" ht="16.5" customHeight="1">
      <c r="A1283" s="382" t="s">
        <v>111</v>
      </c>
      <c r="B1283" s="382" t="s">
        <v>2558</v>
      </c>
      <c r="C1283" s="382" t="s">
        <v>658</v>
      </c>
      <c r="D1283" s="382" t="s">
        <v>347</v>
      </c>
      <c r="E1283" s="382" t="s">
        <v>659</v>
      </c>
      <c r="F1283" s="382" t="s">
        <v>2638</v>
      </c>
      <c r="G1283" s="382" t="s">
        <v>181</v>
      </c>
      <c r="H1283" s="382" t="s">
        <v>2645</v>
      </c>
      <c r="I1283" s="382" t="s">
        <v>2571</v>
      </c>
      <c r="J1283" s="382" t="s">
        <v>370</v>
      </c>
      <c r="K1283" s="382" t="s">
        <v>424</v>
      </c>
      <c r="L1283" s="461">
        <v>0.05</v>
      </c>
      <c r="M1283" s="382" t="s">
        <v>2642</v>
      </c>
      <c r="N1283" s="462">
        <v>2022</v>
      </c>
      <c r="O1283" s="463">
        <v>557</v>
      </c>
      <c r="P1283" s="464">
        <f t="shared" si="73"/>
        <v>28</v>
      </c>
      <c r="Q1283" s="462">
        <v>29</v>
      </c>
      <c r="R1283" s="465">
        <f t="shared" si="71"/>
        <v>1.0357142857142858</v>
      </c>
      <c r="S1283" s="466">
        <f t="shared" si="72"/>
        <v>5.2064631956912029E-2</v>
      </c>
      <c r="T1283" s="468" t="s">
        <v>2836</v>
      </c>
    </row>
    <row r="1284" spans="1:20" ht="16.5" customHeight="1">
      <c r="A1284" s="382" t="s">
        <v>111</v>
      </c>
      <c r="B1284" s="382" t="s">
        <v>2558</v>
      </c>
      <c r="C1284" s="382" t="s">
        <v>658</v>
      </c>
      <c r="D1284" s="382" t="s">
        <v>347</v>
      </c>
      <c r="E1284" s="382" t="s">
        <v>659</v>
      </c>
      <c r="F1284" s="382" t="s">
        <v>2638</v>
      </c>
      <c r="G1284" s="382" t="s">
        <v>181</v>
      </c>
      <c r="H1284" s="382" t="s">
        <v>2645</v>
      </c>
      <c r="I1284" s="382" t="s">
        <v>523</v>
      </c>
      <c r="J1284" s="382" t="s">
        <v>370</v>
      </c>
      <c r="K1284" s="382" t="s">
        <v>424</v>
      </c>
      <c r="L1284" s="461">
        <v>0.05</v>
      </c>
      <c r="M1284" s="382" t="s">
        <v>2642</v>
      </c>
      <c r="N1284" s="462">
        <v>2022</v>
      </c>
      <c r="O1284" s="463">
        <v>557</v>
      </c>
      <c r="P1284" s="464">
        <f t="shared" si="73"/>
        <v>28</v>
      </c>
      <c r="Q1284" s="462">
        <v>29</v>
      </c>
      <c r="R1284" s="465">
        <f t="shared" si="71"/>
        <v>1.0357142857142858</v>
      </c>
      <c r="S1284" s="466">
        <f t="shared" si="72"/>
        <v>5.2064631956912029E-2</v>
      </c>
      <c r="T1284" s="468" t="s">
        <v>2836</v>
      </c>
    </row>
    <row r="1285" spans="1:20" ht="16.5" customHeight="1">
      <c r="A1285" s="382" t="s">
        <v>111</v>
      </c>
      <c r="B1285" s="382" t="s">
        <v>2558</v>
      </c>
      <c r="C1285" s="382" t="s">
        <v>658</v>
      </c>
      <c r="D1285" s="382" t="s">
        <v>347</v>
      </c>
      <c r="E1285" s="382" t="s">
        <v>659</v>
      </c>
      <c r="F1285" s="382" t="s">
        <v>2638</v>
      </c>
      <c r="G1285" s="382" t="s">
        <v>181</v>
      </c>
      <c r="H1285" s="382" t="s">
        <v>2645</v>
      </c>
      <c r="I1285" s="382" t="s">
        <v>522</v>
      </c>
      <c r="J1285" s="382" t="s">
        <v>370</v>
      </c>
      <c r="K1285" s="382" t="s">
        <v>424</v>
      </c>
      <c r="L1285" s="461">
        <v>0.05</v>
      </c>
      <c r="M1285" s="382" t="s">
        <v>2642</v>
      </c>
      <c r="N1285" s="462">
        <v>2022</v>
      </c>
      <c r="O1285" s="463">
        <v>557</v>
      </c>
      <c r="P1285" s="464">
        <f t="shared" si="73"/>
        <v>28</v>
      </c>
      <c r="Q1285" s="462">
        <v>29</v>
      </c>
      <c r="R1285" s="465">
        <f t="shared" si="71"/>
        <v>1.0357142857142858</v>
      </c>
      <c r="S1285" s="466">
        <f t="shared" si="72"/>
        <v>5.2064631956912029E-2</v>
      </c>
      <c r="T1285" s="468" t="s">
        <v>2836</v>
      </c>
    </row>
    <row r="1286" spans="1:20" ht="16.5" customHeight="1">
      <c r="A1286" s="382" t="s">
        <v>111</v>
      </c>
      <c r="B1286" s="382" t="s">
        <v>2558</v>
      </c>
      <c r="C1286" s="382" t="s">
        <v>658</v>
      </c>
      <c r="D1286" s="382" t="s">
        <v>347</v>
      </c>
      <c r="E1286" s="382" t="s">
        <v>659</v>
      </c>
      <c r="F1286" s="382" t="s">
        <v>2638</v>
      </c>
      <c r="G1286" s="382" t="s">
        <v>181</v>
      </c>
      <c r="H1286" s="382" t="s">
        <v>2645</v>
      </c>
      <c r="I1286" s="382" t="s">
        <v>524</v>
      </c>
      <c r="J1286" s="382" t="s">
        <v>370</v>
      </c>
      <c r="K1286" s="382" t="s">
        <v>424</v>
      </c>
      <c r="L1286" s="461">
        <v>0.05</v>
      </c>
      <c r="M1286" s="382" t="s">
        <v>2642</v>
      </c>
      <c r="N1286" s="462">
        <v>2022</v>
      </c>
      <c r="O1286" s="463">
        <v>557</v>
      </c>
      <c r="P1286" s="464">
        <f t="shared" si="73"/>
        <v>28</v>
      </c>
      <c r="Q1286" s="462">
        <v>29</v>
      </c>
      <c r="R1286" s="465">
        <f t="shared" si="71"/>
        <v>1.0357142857142858</v>
      </c>
      <c r="S1286" s="466">
        <f t="shared" si="72"/>
        <v>5.2064631956912029E-2</v>
      </c>
      <c r="T1286" s="468" t="s">
        <v>2836</v>
      </c>
    </row>
    <row r="1287" spans="1:20" ht="16.5" customHeight="1">
      <c r="A1287" s="382" t="s">
        <v>111</v>
      </c>
      <c r="B1287" s="382" t="s">
        <v>2558</v>
      </c>
      <c r="C1287" s="382" t="s">
        <v>658</v>
      </c>
      <c r="D1287" s="382" t="s">
        <v>347</v>
      </c>
      <c r="E1287" s="382" t="s">
        <v>659</v>
      </c>
      <c r="F1287" s="382" t="s">
        <v>2638</v>
      </c>
      <c r="G1287" s="382" t="s">
        <v>181</v>
      </c>
      <c r="H1287" s="382" t="s">
        <v>2613</v>
      </c>
      <c r="I1287" s="382" t="s">
        <v>502</v>
      </c>
      <c r="J1287" s="382" t="s">
        <v>231</v>
      </c>
      <c r="K1287" s="382" t="s">
        <v>422</v>
      </c>
      <c r="L1287" s="461">
        <v>1</v>
      </c>
      <c r="M1287" s="382" t="s">
        <v>2641</v>
      </c>
      <c r="N1287" s="462">
        <v>2022</v>
      </c>
      <c r="O1287" s="463">
        <v>90</v>
      </c>
      <c r="P1287" s="464">
        <f t="shared" si="73"/>
        <v>90</v>
      </c>
      <c r="Q1287" s="462">
        <v>90</v>
      </c>
      <c r="R1287" s="465">
        <f t="shared" si="71"/>
        <v>1</v>
      </c>
      <c r="S1287" s="466">
        <f t="shared" si="72"/>
        <v>1</v>
      </c>
      <c r="T1287" s="467"/>
    </row>
    <row r="1288" spans="1:20" ht="16.5" customHeight="1">
      <c r="A1288" s="382" t="s">
        <v>111</v>
      </c>
      <c r="B1288" s="382" t="s">
        <v>2558</v>
      </c>
      <c r="C1288" s="382" t="s">
        <v>658</v>
      </c>
      <c r="D1288" s="382" t="s">
        <v>347</v>
      </c>
      <c r="E1288" s="382" t="s">
        <v>659</v>
      </c>
      <c r="F1288" s="382" t="s">
        <v>2638</v>
      </c>
      <c r="G1288" s="382" t="s">
        <v>181</v>
      </c>
      <c r="H1288" s="382" t="s">
        <v>2613</v>
      </c>
      <c r="I1288" s="382" t="s">
        <v>506</v>
      </c>
      <c r="J1288" s="382" t="s">
        <v>231</v>
      </c>
      <c r="K1288" s="382" t="s">
        <v>422</v>
      </c>
      <c r="L1288" s="461">
        <v>1</v>
      </c>
      <c r="M1288" s="382" t="s">
        <v>2641</v>
      </c>
      <c r="N1288" s="462">
        <v>2022</v>
      </c>
      <c r="O1288" s="463">
        <v>90</v>
      </c>
      <c r="P1288" s="464">
        <f t="shared" si="73"/>
        <v>90</v>
      </c>
      <c r="Q1288" s="462">
        <v>90</v>
      </c>
      <c r="R1288" s="465">
        <f t="shared" si="71"/>
        <v>1</v>
      </c>
      <c r="S1288" s="466">
        <f t="shared" si="72"/>
        <v>1</v>
      </c>
      <c r="T1288" s="467"/>
    </row>
    <row r="1289" spans="1:20" ht="16.5" customHeight="1">
      <c r="A1289" s="382" t="s">
        <v>111</v>
      </c>
      <c r="B1289" s="382" t="s">
        <v>2558</v>
      </c>
      <c r="C1289" s="382" t="s">
        <v>658</v>
      </c>
      <c r="D1289" s="382" t="s">
        <v>347</v>
      </c>
      <c r="E1289" s="382" t="s">
        <v>659</v>
      </c>
      <c r="F1289" s="382" t="s">
        <v>2638</v>
      </c>
      <c r="G1289" s="382" t="s">
        <v>181</v>
      </c>
      <c r="H1289" s="382" t="s">
        <v>2613</v>
      </c>
      <c r="I1289" s="382" t="s">
        <v>504</v>
      </c>
      <c r="J1289" s="382" t="s">
        <v>231</v>
      </c>
      <c r="K1289" s="382" t="s">
        <v>422</v>
      </c>
      <c r="L1289" s="461">
        <v>1</v>
      </c>
      <c r="M1289" s="382" t="s">
        <v>2641</v>
      </c>
      <c r="N1289" s="462">
        <v>2022</v>
      </c>
      <c r="O1289" s="463">
        <v>90</v>
      </c>
      <c r="P1289" s="464">
        <f t="shared" si="73"/>
        <v>90</v>
      </c>
      <c r="Q1289" s="462">
        <v>90</v>
      </c>
      <c r="R1289" s="465">
        <f t="shared" si="71"/>
        <v>1</v>
      </c>
      <c r="S1289" s="466">
        <f t="shared" si="72"/>
        <v>1</v>
      </c>
      <c r="T1289" s="467"/>
    </row>
    <row r="1290" spans="1:20" ht="16.5" customHeight="1">
      <c r="A1290" s="382" t="s">
        <v>111</v>
      </c>
      <c r="B1290" s="382" t="s">
        <v>2558</v>
      </c>
      <c r="C1290" s="382" t="s">
        <v>658</v>
      </c>
      <c r="D1290" s="382" t="s">
        <v>347</v>
      </c>
      <c r="E1290" s="382" t="s">
        <v>659</v>
      </c>
      <c r="F1290" s="382" t="s">
        <v>2638</v>
      </c>
      <c r="G1290" s="382" t="s">
        <v>181</v>
      </c>
      <c r="H1290" s="382" t="s">
        <v>2613</v>
      </c>
      <c r="I1290" s="382" t="s">
        <v>505</v>
      </c>
      <c r="J1290" s="382" t="s">
        <v>231</v>
      </c>
      <c r="K1290" s="382" t="s">
        <v>422</v>
      </c>
      <c r="L1290" s="461">
        <v>1</v>
      </c>
      <c r="M1290" s="382" t="s">
        <v>2641</v>
      </c>
      <c r="N1290" s="462">
        <v>2022</v>
      </c>
      <c r="O1290" s="463">
        <v>90</v>
      </c>
      <c r="P1290" s="464">
        <f t="shared" si="73"/>
        <v>90</v>
      </c>
      <c r="Q1290" s="462">
        <v>90</v>
      </c>
      <c r="R1290" s="465">
        <f t="shared" si="71"/>
        <v>1</v>
      </c>
      <c r="S1290" s="466">
        <f t="shared" si="72"/>
        <v>1</v>
      </c>
      <c r="T1290" s="467"/>
    </row>
    <row r="1291" spans="1:20" ht="16.5" customHeight="1">
      <c r="A1291" s="382" t="s">
        <v>111</v>
      </c>
      <c r="B1291" s="382" t="s">
        <v>2558</v>
      </c>
      <c r="C1291" s="382" t="s">
        <v>658</v>
      </c>
      <c r="D1291" s="382" t="s">
        <v>347</v>
      </c>
      <c r="E1291" s="382" t="s">
        <v>659</v>
      </c>
      <c r="F1291" s="382" t="s">
        <v>2638</v>
      </c>
      <c r="G1291" s="382" t="s">
        <v>181</v>
      </c>
      <c r="H1291" s="382" t="s">
        <v>2613</v>
      </c>
      <c r="I1291" s="382" t="s">
        <v>514</v>
      </c>
      <c r="J1291" s="382" t="s">
        <v>370</v>
      </c>
      <c r="K1291" s="382" t="s">
        <v>424</v>
      </c>
      <c r="L1291" s="461">
        <v>0.05</v>
      </c>
      <c r="M1291" s="382" t="s">
        <v>2642</v>
      </c>
      <c r="N1291" s="462">
        <v>2022</v>
      </c>
      <c r="O1291" s="463">
        <v>3927</v>
      </c>
      <c r="P1291" s="464">
        <f t="shared" si="73"/>
        <v>197</v>
      </c>
      <c r="Q1291" s="462">
        <v>405</v>
      </c>
      <c r="R1291" s="465">
        <f t="shared" si="71"/>
        <v>2.0558375634517767</v>
      </c>
      <c r="S1291" s="466">
        <f t="shared" si="72"/>
        <v>0.10313216195569137</v>
      </c>
      <c r="T1291" s="468" t="s">
        <v>2836</v>
      </c>
    </row>
    <row r="1292" spans="1:20" ht="16.5" customHeight="1">
      <c r="A1292" s="382" t="s">
        <v>111</v>
      </c>
      <c r="B1292" s="382" t="s">
        <v>2558</v>
      </c>
      <c r="C1292" s="382" t="s">
        <v>658</v>
      </c>
      <c r="D1292" s="382" t="s">
        <v>347</v>
      </c>
      <c r="E1292" s="382" t="s">
        <v>659</v>
      </c>
      <c r="F1292" s="382" t="s">
        <v>2638</v>
      </c>
      <c r="G1292" s="382" t="s">
        <v>181</v>
      </c>
      <c r="H1292" s="382" t="s">
        <v>2613</v>
      </c>
      <c r="I1292" s="382" t="s">
        <v>2563</v>
      </c>
      <c r="J1292" s="382" t="s">
        <v>370</v>
      </c>
      <c r="K1292" s="382" t="s">
        <v>424</v>
      </c>
      <c r="L1292" s="461">
        <v>0.05</v>
      </c>
      <c r="M1292" s="382" t="s">
        <v>2642</v>
      </c>
      <c r="N1292" s="462">
        <v>2022</v>
      </c>
      <c r="O1292" s="463">
        <v>3927</v>
      </c>
      <c r="P1292" s="464">
        <f t="shared" si="73"/>
        <v>197</v>
      </c>
      <c r="Q1292" s="462">
        <v>405</v>
      </c>
      <c r="R1292" s="465">
        <f t="shared" si="71"/>
        <v>2.0558375634517767</v>
      </c>
      <c r="S1292" s="466">
        <f t="shared" si="72"/>
        <v>0.10313216195569137</v>
      </c>
      <c r="T1292" s="468" t="s">
        <v>2836</v>
      </c>
    </row>
    <row r="1293" spans="1:20" ht="16.5" customHeight="1">
      <c r="A1293" s="382" t="s">
        <v>111</v>
      </c>
      <c r="B1293" s="382" t="s">
        <v>2558</v>
      </c>
      <c r="C1293" s="382" t="s">
        <v>658</v>
      </c>
      <c r="D1293" s="382" t="s">
        <v>347</v>
      </c>
      <c r="E1293" s="382" t="s">
        <v>659</v>
      </c>
      <c r="F1293" s="382" t="s">
        <v>2638</v>
      </c>
      <c r="G1293" s="382" t="s">
        <v>181</v>
      </c>
      <c r="H1293" s="382" t="s">
        <v>2613</v>
      </c>
      <c r="I1293" s="382" t="s">
        <v>507</v>
      </c>
      <c r="J1293" s="382" t="s">
        <v>370</v>
      </c>
      <c r="K1293" s="382" t="s">
        <v>424</v>
      </c>
      <c r="L1293" s="461">
        <v>0.05</v>
      </c>
      <c r="M1293" s="382" t="s">
        <v>2642</v>
      </c>
      <c r="N1293" s="462">
        <v>2022</v>
      </c>
      <c r="O1293" s="463">
        <v>3927</v>
      </c>
      <c r="P1293" s="464">
        <f t="shared" si="73"/>
        <v>197</v>
      </c>
      <c r="Q1293" s="462">
        <v>405</v>
      </c>
      <c r="R1293" s="465">
        <f t="shared" si="71"/>
        <v>2.0558375634517767</v>
      </c>
      <c r="S1293" s="466">
        <f t="shared" si="72"/>
        <v>0.10313216195569137</v>
      </c>
      <c r="T1293" s="468" t="s">
        <v>2836</v>
      </c>
    </row>
    <row r="1294" spans="1:20" ht="16.5" customHeight="1">
      <c r="A1294" s="382" t="s">
        <v>111</v>
      </c>
      <c r="B1294" s="382" t="s">
        <v>2558</v>
      </c>
      <c r="C1294" s="382" t="s">
        <v>658</v>
      </c>
      <c r="D1294" s="382" t="s">
        <v>347</v>
      </c>
      <c r="E1294" s="382" t="s">
        <v>659</v>
      </c>
      <c r="F1294" s="382" t="s">
        <v>2638</v>
      </c>
      <c r="G1294" s="382" t="s">
        <v>181</v>
      </c>
      <c r="H1294" s="382" t="s">
        <v>2613</v>
      </c>
      <c r="I1294" s="382" t="s">
        <v>2564</v>
      </c>
      <c r="J1294" s="382" t="s">
        <v>370</v>
      </c>
      <c r="K1294" s="382" t="s">
        <v>424</v>
      </c>
      <c r="L1294" s="461">
        <v>0.05</v>
      </c>
      <c r="M1294" s="382" t="s">
        <v>2642</v>
      </c>
      <c r="N1294" s="462">
        <v>2022</v>
      </c>
      <c r="O1294" s="463">
        <v>3927</v>
      </c>
      <c r="P1294" s="464">
        <f t="shared" si="73"/>
        <v>197</v>
      </c>
      <c r="Q1294" s="462">
        <v>405</v>
      </c>
      <c r="R1294" s="465">
        <f t="shared" si="71"/>
        <v>2.0558375634517767</v>
      </c>
      <c r="S1294" s="466">
        <f t="shared" si="72"/>
        <v>0.10313216195569137</v>
      </c>
      <c r="T1294" s="468" t="s">
        <v>2836</v>
      </c>
    </row>
    <row r="1295" spans="1:20" ht="16.5" customHeight="1">
      <c r="A1295" s="382" t="s">
        <v>111</v>
      </c>
      <c r="B1295" s="382" t="s">
        <v>2558</v>
      </c>
      <c r="C1295" s="382" t="s">
        <v>658</v>
      </c>
      <c r="D1295" s="382" t="s">
        <v>347</v>
      </c>
      <c r="E1295" s="382" t="s">
        <v>659</v>
      </c>
      <c r="F1295" s="382" t="s">
        <v>2638</v>
      </c>
      <c r="G1295" s="382" t="s">
        <v>181</v>
      </c>
      <c r="H1295" s="382" t="s">
        <v>2613</v>
      </c>
      <c r="I1295" s="382" t="s">
        <v>2565</v>
      </c>
      <c r="J1295" s="382" t="s">
        <v>370</v>
      </c>
      <c r="K1295" s="382" t="s">
        <v>424</v>
      </c>
      <c r="L1295" s="461">
        <v>0.05</v>
      </c>
      <c r="M1295" s="382" t="s">
        <v>2642</v>
      </c>
      <c r="N1295" s="462">
        <v>2022</v>
      </c>
      <c r="O1295" s="463">
        <v>3927</v>
      </c>
      <c r="P1295" s="464">
        <f t="shared" si="73"/>
        <v>197</v>
      </c>
      <c r="Q1295" s="462">
        <v>405</v>
      </c>
      <c r="R1295" s="465">
        <f t="shared" si="71"/>
        <v>2.0558375634517767</v>
      </c>
      <c r="S1295" s="466">
        <f t="shared" si="72"/>
        <v>0.10313216195569137</v>
      </c>
      <c r="T1295" s="468" t="s">
        <v>2836</v>
      </c>
    </row>
    <row r="1296" spans="1:20" ht="16.5" customHeight="1">
      <c r="A1296" s="382" t="s">
        <v>111</v>
      </c>
      <c r="B1296" s="382" t="s">
        <v>2558</v>
      </c>
      <c r="C1296" s="382" t="s">
        <v>658</v>
      </c>
      <c r="D1296" s="382" t="s">
        <v>347</v>
      </c>
      <c r="E1296" s="382" t="s">
        <v>659</v>
      </c>
      <c r="F1296" s="382" t="s">
        <v>2638</v>
      </c>
      <c r="G1296" s="382" t="s">
        <v>181</v>
      </c>
      <c r="H1296" s="382" t="s">
        <v>2613</v>
      </c>
      <c r="I1296" s="382" t="s">
        <v>509</v>
      </c>
      <c r="J1296" s="382" t="s">
        <v>370</v>
      </c>
      <c r="K1296" s="382" t="s">
        <v>424</v>
      </c>
      <c r="L1296" s="461">
        <v>0.05</v>
      </c>
      <c r="M1296" s="382" t="s">
        <v>2642</v>
      </c>
      <c r="N1296" s="462">
        <v>2022</v>
      </c>
      <c r="O1296" s="463">
        <v>3927</v>
      </c>
      <c r="P1296" s="464">
        <f t="shared" si="73"/>
        <v>197</v>
      </c>
      <c r="Q1296" s="462">
        <v>405</v>
      </c>
      <c r="R1296" s="465">
        <f t="shared" si="71"/>
        <v>2.0558375634517767</v>
      </c>
      <c r="S1296" s="466">
        <f t="shared" si="72"/>
        <v>0.10313216195569137</v>
      </c>
      <c r="T1296" s="468" t="s">
        <v>2836</v>
      </c>
    </row>
    <row r="1297" spans="1:20" ht="16.5" customHeight="1">
      <c r="A1297" s="382" t="s">
        <v>111</v>
      </c>
      <c r="B1297" s="382" t="s">
        <v>2558</v>
      </c>
      <c r="C1297" s="382" t="s">
        <v>658</v>
      </c>
      <c r="D1297" s="382" t="s">
        <v>347</v>
      </c>
      <c r="E1297" s="382" t="s">
        <v>659</v>
      </c>
      <c r="F1297" s="382" t="s">
        <v>2638</v>
      </c>
      <c r="G1297" s="382" t="s">
        <v>181</v>
      </c>
      <c r="H1297" s="382" t="s">
        <v>2613</v>
      </c>
      <c r="I1297" s="382" t="s">
        <v>2566</v>
      </c>
      <c r="J1297" s="382" t="s">
        <v>370</v>
      </c>
      <c r="K1297" s="382" t="s">
        <v>424</v>
      </c>
      <c r="L1297" s="461">
        <v>0.05</v>
      </c>
      <c r="M1297" s="382" t="s">
        <v>2642</v>
      </c>
      <c r="N1297" s="462">
        <v>2022</v>
      </c>
      <c r="O1297" s="463">
        <v>3927</v>
      </c>
      <c r="P1297" s="464">
        <f t="shared" si="73"/>
        <v>197</v>
      </c>
      <c r="Q1297" s="462">
        <v>405</v>
      </c>
      <c r="R1297" s="465">
        <f t="shared" si="71"/>
        <v>2.0558375634517767</v>
      </c>
      <c r="S1297" s="466">
        <f t="shared" si="72"/>
        <v>0.10313216195569137</v>
      </c>
      <c r="T1297" s="468" t="s">
        <v>2836</v>
      </c>
    </row>
    <row r="1298" spans="1:20" ht="16.5" customHeight="1">
      <c r="A1298" s="382" t="s">
        <v>111</v>
      </c>
      <c r="B1298" s="382" t="s">
        <v>2558</v>
      </c>
      <c r="C1298" s="382" t="s">
        <v>658</v>
      </c>
      <c r="D1298" s="382" t="s">
        <v>347</v>
      </c>
      <c r="E1298" s="382" t="s">
        <v>659</v>
      </c>
      <c r="F1298" s="382" t="s">
        <v>2638</v>
      </c>
      <c r="G1298" s="382" t="s">
        <v>181</v>
      </c>
      <c r="H1298" s="382" t="s">
        <v>2613</v>
      </c>
      <c r="I1298" s="382" t="s">
        <v>2567</v>
      </c>
      <c r="J1298" s="382" t="s">
        <v>370</v>
      </c>
      <c r="K1298" s="382" t="s">
        <v>424</v>
      </c>
      <c r="L1298" s="461">
        <v>0.05</v>
      </c>
      <c r="M1298" s="382" t="s">
        <v>2642</v>
      </c>
      <c r="N1298" s="462">
        <v>2022</v>
      </c>
      <c r="O1298" s="463">
        <v>3927</v>
      </c>
      <c r="P1298" s="464">
        <f t="shared" si="73"/>
        <v>197</v>
      </c>
      <c r="Q1298" s="462">
        <v>405</v>
      </c>
      <c r="R1298" s="465">
        <f t="shared" si="71"/>
        <v>2.0558375634517767</v>
      </c>
      <c r="S1298" s="466">
        <f t="shared" si="72"/>
        <v>0.10313216195569137</v>
      </c>
      <c r="T1298" s="468" t="s">
        <v>2836</v>
      </c>
    </row>
    <row r="1299" spans="1:20" ht="16.5" customHeight="1">
      <c r="A1299" s="382" t="s">
        <v>111</v>
      </c>
      <c r="B1299" s="382" t="s">
        <v>2558</v>
      </c>
      <c r="C1299" s="382" t="s">
        <v>658</v>
      </c>
      <c r="D1299" s="382" t="s">
        <v>347</v>
      </c>
      <c r="E1299" s="382" t="s">
        <v>659</v>
      </c>
      <c r="F1299" s="382" t="s">
        <v>2638</v>
      </c>
      <c r="G1299" s="382" t="s">
        <v>181</v>
      </c>
      <c r="H1299" s="382" t="s">
        <v>2613</v>
      </c>
      <c r="I1299" s="382" t="s">
        <v>2568</v>
      </c>
      <c r="J1299" s="382" t="s">
        <v>370</v>
      </c>
      <c r="K1299" s="382" t="s">
        <v>424</v>
      </c>
      <c r="L1299" s="461">
        <v>0.05</v>
      </c>
      <c r="M1299" s="382" t="s">
        <v>2642</v>
      </c>
      <c r="N1299" s="462">
        <v>2022</v>
      </c>
      <c r="O1299" s="463">
        <v>3927</v>
      </c>
      <c r="P1299" s="464">
        <f t="shared" si="73"/>
        <v>197</v>
      </c>
      <c r="Q1299" s="462">
        <v>405</v>
      </c>
      <c r="R1299" s="465">
        <f t="shared" si="71"/>
        <v>2.0558375634517767</v>
      </c>
      <c r="S1299" s="466">
        <f t="shared" si="72"/>
        <v>0.10313216195569137</v>
      </c>
      <c r="T1299" s="468" t="s">
        <v>2836</v>
      </c>
    </row>
    <row r="1300" spans="1:20" ht="16.5" customHeight="1">
      <c r="A1300" s="382" t="s">
        <v>111</v>
      </c>
      <c r="B1300" s="382" t="s">
        <v>2558</v>
      </c>
      <c r="C1300" s="382" t="s">
        <v>658</v>
      </c>
      <c r="D1300" s="382" t="s">
        <v>347</v>
      </c>
      <c r="E1300" s="382" t="s">
        <v>659</v>
      </c>
      <c r="F1300" s="382" t="s">
        <v>2638</v>
      </c>
      <c r="G1300" s="382" t="s">
        <v>181</v>
      </c>
      <c r="H1300" s="382" t="s">
        <v>2613</v>
      </c>
      <c r="I1300" s="382" t="s">
        <v>2569</v>
      </c>
      <c r="J1300" s="382" t="s">
        <v>370</v>
      </c>
      <c r="K1300" s="382" t="s">
        <v>424</v>
      </c>
      <c r="L1300" s="461">
        <v>0.05</v>
      </c>
      <c r="M1300" s="382" t="s">
        <v>2642</v>
      </c>
      <c r="N1300" s="462">
        <v>2022</v>
      </c>
      <c r="O1300" s="463">
        <v>3927</v>
      </c>
      <c r="P1300" s="464">
        <f t="shared" si="73"/>
        <v>197</v>
      </c>
      <c r="Q1300" s="462">
        <v>405</v>
      </c>
      <c r="R1300" s="465">
        <f t="shared" si="71"/>
        <v>2.0558375634517767</v>
      </c>
      <c r="S1300" s="466">
        <f t="shared" si="72"/>
        <v>0.10313216195569137</v>
      </c>
      <c r="T1300" s="468" t="s">
        <v>2836</v>
      </c>
    </row>
    <row r="1301" spans="1:20" ht="16.5" customHeight="1">
      <c r="A1301" s="382" t="s">
        <v>111</v>
      </c>
      <c r="B1301" s="382" t="s">
        <v>2558</v>
      </c>
      <c r="C1301" s="382" t="s">
        <v>658</v>
      </c>
      <c r="D1301" s="382" t="s">
        <v>347</v>
      </c>
      <c r="E1301" s="382" t="s">
        <v>659</v>
      </c>
      <c r="F1301" s="382" t="s">
        <v>2638</v>
      </c>
      <c r="G1301" s="382" t="s">
        <v>181</v>
      </c>
      <c r="H1301" s="382" t="s">
        <v>2613</v>
      </c>
      <c r="I1301" s="382" t="s">
        <v>2570</v>
      </c>
      <c r="J1301" s="382" t="s">
        <v>370</v>
      </c>
      <c r="K1301" s="382" t="s">
        <v>424</v>
      </c>
      <c r="L1301" s="461">
        <v>0.05</v>
      </c>
      <c r="M1301" s="382" t="s">
        <v>2642</v>
      </c>
      <c r="N1301" s="462">
        <v>2022</v>
      </c>
      <c r="O1301" s="463">
        <v>3927</v>
      </c>
      <c r="P1301" s="464">
        <f t="shared" si="73"/>
        <v>197</v>
      </c>
      <c r="Q1301" s="462">
        <v>405</v>
      </c>
      <c r="R1301" s="465">
        <f t="shared" si="71"/>
        <v>2.0558375634517767</v>
      </c>
      <c r="S1301" s="466">
        <f t="shared" si="72"/>
        <v>0.10313216195569137</v>
      </c>
      <c r="T1301" s="468" t="s">
        <v>2836</v>
      </c>
    </row>
    <row r="1302" spans="1:20" ht="16.5" customHeight="1">
      <c r="A1302" s="382" t="s">
        <v>111</v>
      </c>
      <c r="B1302" s="382" t="s">
        <v>2558</v>
      </c>
      <c r="C1302" s="382" t="s">
        <v>658</v>
      </c>
      <c r="D1302" s="382" t="s">
        <v>347</v>
      </c>
      <c r="E1302" s="382" t="s">
        <v>659</v>
      </c>
      <c r="F1302" s="382" t="s">
        <v>2638</v>
      </c>
      <c r="G1302" s="382" t="s">
        <v>181</v>
      </c>
      <c r="H1302" s="382" t="s">
        <v>2613</v>
      </c>
      <c r="I1302" s="382" t="s">
        <v>516</v>
      </c>
      <c r="J1302" s="382" t="s">
        <v>370</v>
      </c>
      <c r="K1302" s="382" t="s">
        <v>424</v>
      </c>
      <c r="L1302" s="461">
        <v>0.05</v>
      </c>
      <c r="M1302" s="382" t="s">
        <v>2642</v>
      </c>
      <c r="N1302" s="462">
        <v>2022</v>
      </c>
      <c r="O1302" s="463">
        <v>3927</v>
      </c>
      <c r="P1302" s="464">
        <f t="shared" si="73"/>
        <v>197</v>
      </c>
      <c r="Q1302" s="462">
        <v>405</v>
      </c>
      <c r="R1302" s="465">
        <f t="shared" si="71"/>
        <v>2.0558375634517767</v>
      </c>
      <c r="S1302" s="466">
        <f t="shared" si="72"/>
        <v>0.10313216195569137</v>
      </c>
      <c r="T1302" s="468" t="s">
        <v>2836</v>
      </c>
    </row>
    <row r="1303" spans="1:20" ht="16.5" customHeight="1">
      <c r="A1303" s="382" t="s">
        <v>111</v>
      </c>
      <c r="B1303" s="382" t="s">
        <v>2558</v>
      </c>
      <c r="C1303" s="382" t="s">
        <v>658</v>
      </c>
      <c r="D1303" s="382" t="s">
        <v>347</v>
      </c>
      <c r="E1303" s="382" t="s">
        <v>659</v>
      </c>
      <c r="F1303" s="382" t="s">
        <v>2638</v>
      </c>
      <c r="G1303" s="382" t="s">
        <v>181</v>
      </c>
      <c r="H1303" s="382" t="s">
        <v>2613</v>
      </c>
      <c r="I1303" s="382" t="s">
        <v>2571</v>
      </c>
      <c r="J1303" s="382" t="s">
        <v>370</v>
      </c>
      <c r="K1303" s="382" t="s">
        <v>424</v>
      </c>
      <c r="L1303" s="461">
        <v>0.05</v>
      </c>
      <c r="M1303" s="382" t="s">
        <v>2642</v>
      </c>
      <c r="N1303" s="462">
        <v>2022</v>
      </c>
      <c r="O1303" s="463">
        <v>3927</v>
      </c>
      <c r="P1303" s="464">
        <f t="shared" si="73"/>
        <v>197</v>
      </c>
      <c r="Q1303" s="462">
        <v>405</v>
      </c>
      <c r="R1303" s="465">
        <f t="shared" si="71"/>
        <v>2.0558375634517767</v>
      </c>
      <c r="S1303" s="466">
        <f t="shared" si="72"/>
        <v>0.10313216195569137</v>
      </c>
      <c r="T1303" s="468" t="s">
        <v>2836</v>
      </c>
    </row>
    <row r="1304" spans="1:20" ht="16.5" customHeight="1">
      <c r="A1304" s="382" t="s">
        <v>111</v>
      </c>
      <c r="B1304" s="382" t="s">
        <v>2558</v>
      </c>
      <c r="C1304" s="382" t="s">
        <v>658</v>
      </c>
      <c r="D1304" s="382" t="s">
        <v>347</v>
      </c>
      <c r="E1304" s="382" t="s">
        <v>659</v>
      </c>
      <c r="F1304" s="382" t="s">
        <v>2638</v>
      </c>
      <c r="G1304" s="382" t="s">
        <v>181</v>
      </c>
      <c r="H1304" s="382" t="s">
        <v>2613</v>
      </c>
      <c r="I1304" s="382" t="s">
        <v>523</v>
      </c>
      <c r="J1304" s="382" t="s">
        <v>370</v>
      </c>
      <c r="K1304" s="382" t="s">
        <v>424</v>
      </c>
      <c r="L1304" s="461">
        <v>0.05</v>
      </c>
      <c r="M1304" s="382" t="s">
        <v>2642</v>
      </c>
      <c r="N1304" s="462">
        <v>2022</v>
      </c>
      <c r="O1304" s="463">
        <v>3927</v>
      </c>
      <c r="P1304" s="464">
        <f t="shared" si="73"/>
        <v>197</v>
      </c>
      <c r="Q1304" s="462">
        <v>405</v>
      </c>
      <c r="R1304" s="465">
        <f t="shared" si="71"/>
        <v>2.0558375634517767</v>
      </c>
      <c r="S1304" s="466">
        <f t="shared" si="72"/>
        <v>0.10313216195569137</v>
      </c>
      <c r="T1304" s="468" t="s">
        <v>2836</v>
      </c>
    </row>
    <row r="1305" spans="1:20" ht="16.5" customHeight="1">
      <c r="A1305" s="382" t="s">
        <v>111</v>
      </c>
      <c r="B1305" s="382" t="s">
        <v>2558</v>
      </c>
      <c r="C1305" s="382" t="s">
        <v>658</v>
      </c>
      <c r="D1305" s="382" t="s">
        <v>347</v>
      </c>
      <c r="E1305" s="382" t="s">
        <v>659</v>
      </c>
      <c r="F1305" s="382" t="s">
        <v>2638</v>
      </c>
      <c r="G1305" s="382" t="s">
        <v>181</v>
      </c>
      <c r="H1305" s="382" t="s">
        <v>2613</v>
      </c>
      <c r="I1305" s="382" t="s">
        <v>522</v>
      </c>
      <c r="J1305" s="382" t="s">
        <v>370</v>
      </c>
      <c r="K1305" s="382" t="s">
        <v>424</v>
      </c>
      <c r="L1305" s="461">
        <v>0.05</v>
      </c>
      <c r="M1305" s="382" t="s">
        <v>2642</v>
      </c>
      <c r="N1305" s="462">
        <v>2022</v>
      </c>
      <c r="O1305" s="463">
        <v>3927</v>
      </c>
      <c r="P1305" s="464">
        <f t="shared" si="73"/>
        <v>197</v>
      </c>
      <c r="Q1305" s="462">
        <v>405</v>
      </c>
      <c r="R1305" s="465">
        <f t="shared" si="71"/>
        <v>2.0558375634517767</v>
      </c>
      <c r="S1305" s="466">
        <f t="shared" si="72"/>
        <v>0.10313216195569137</v>
      </c>
      <c r="T1305" s="468" t="s">
        <v>2836</v>
      </c>
    </row>
    <row r="1306" spans="1:20" ht="16.5" customHeight="1">
      <c r="A1306" s="382" t="s">
        <v>111</v>
      </c>
      <c r="B1306" s="382" t="s">
        <v>2558</v>
      </c>
      <c r="C1306" s="382" t="s">
        <v>658</v>
      </c>
      <c r="D1306" s="382" t="s">
        <v>347</v>
      </c>
      <c r="E1306" s="382" t="s">
        <v>659</v>
      </c>
      <c r="F1306" s="382" t="s">
        <v>2638</v>
      </c>
      <c r="G1306" s="382" t="s">
        <v>181</v>
      </c>
      <c r="H1306" s="382" t="s">
        <v>2613</v>
      </c>
      <c r="I1306" s="382" t="s">
        <v>524</v>
      </c>
      <c r="J1306" s="382" t="s">
        <v>370</v>
      </c>
      <c r="K1306" s="382" t="s">
        <v>424</v>
      </c>
      <c r="L1306" s="461">
        <v>0.05</v>
      </c>
      <c r="M1306" s="382" t="s">
        <v>2642</v>
      </c>
      <c r="N1306" s="462">
        <v>2022</v>
      </c>
      <c r="O1306" s="463">
        <v>3927</v>
      </c>
      <c r="P1306" s="464">
        <f t="shared" si="73"/>
        <v>197</v>
      </c>
      <c r="Q1306" s="462">
        <v>405</v>
      </c>
      <c r="R1306" s="465">
        <f t="shared" si="71"/>
        <v>2.0558375634517767</v>
      </c>
      <c r="S1306" s="466">
        <f t="shared" si="72"/>
        <v>0.10313216195569137</v>
      </c>
      <c r="T1306" s="468" t="s">
        <v>2836</v>
      </c>
    </row>
    <row r="1307" spans="1:20" ht="16.5" customHeight="1">
      <c r="A1307" s="382" t="s">
        <v>111</v>
      </c>
      <c r="B1307" s="382" t="s">
        <v>2558</v>
      </c>
      <c r="C1307" s="382" t="s">
        <v>658</v>
      </c>
      <c r="D1307" s="382" t="s">
        <v>351</v>
      </c>
      <c r="E1307" s="382" t="s">
        <v>659</v>
      </c>
      <c r="F1307" s="382" t="s">
        <v>2638</v>
      </c>
      <c r="G1307" s="382" t="s">
        <v>181</v>
      </c>
      <c r="H1307" s="382" t="s">
        <v>2591</v>
      </c>
      <c r="I1307" s="382" t="s">
        <v>502</v>
      </c>
      <c r="J1307" s="382" t="s">
        <v>231</v>
      </c>
      <c r="K1307" s="382" t="s">
        <v>422</v>
      </c>
      <c r="L1307" s="461">
        <v>1</v>
      </c>
      <c r="M1307" s="382" t="s">
        <v>2641</v>
      </c>
      <c r="N1307" s="462">
        <v>2022</v>
      </c>
      <c r="O1307" s="463">
        <v>4</v>
      </c>
      <c r="P1307" s="464">
        <f t="shared" si="73"/>
        <v>4</v>
      </c>
      <c r="Q1307" s="462">
        <v>4</v>
      </c>
      <c r="R1307" s="465">
        <f t="shared" ref="R1307:R1310" si="74">Q1307/P1307</f>
        <v>1</v>
      </c>
      <c r="S1307" s="466">
        <f t="shared" si="72"/>
        <v>1</v>
      </c>
      <c r="T1307" s="467"/>
    </row>
    <row r="1308" spans="1:20" ht="16.5" customHeight="1">
      <c r="A1308" s="382" t="s">
        <v>111</v>
      </c>
      <c r="B1308" s="382" t="s">
        <v>2558</v>
      </c>
      <c r="C1308" s="382" t="s">
        <v>658</v>
      </c>
      <c r="D1308" s="382" t="s">
        <v>351</v>
      </c>
      <c r="E1308" s="382" t="s">
        <v>659</v>
      </c>
      <c r="F1308" s="382" t="s">
        <v>2638</v>
      </c>
      <c r="G1308" s="382" t="s">
        <v>181</v>
      </c>
      <c r="H1308" s="382" t="s">
        <v>2591</v>
      </c>
      <c r="I1308" s="382" t="s">
        <v>506</v>
      </c>
      <c r="J1308" s="382" t="s">
        <v>231</v>
      </c>
      <c r="K1308" s="382" t="s">
        <v>422</v>
      </c>
      <c r="L1308" s="461">
        <v>1</v>
      </c>
      <c r="M1308" s="382" t="s">
        <v>2641</v>
      </c>
      <c r="N1308" s="462">
        <v>2022</v>
      </c>
      <c r="O1308" s="463">
        <v>4</v>
      </c>
      <c r="P1308" s="464">
        <f t="shared" si="73"/>
        <v>4</v>
      </c>
      <c r="Q1308" s="462">
        <v>4</v>
      </c>
      <c r="R1308" s="465">
        <f t="shared" si="74"/>
        <v>1</v>
      </c>
      <c r="S1308" s="466">
        <f t="shared" si="72"/>
        <v>1</v>
      </c>
      <c r="T1308" s="467"/>
    </row>
    <row r="1309" spans="1:20" ht="16.5" customHeight="1">
      <c r="A1309" s="382" t="s">
        <v>111</v>
      </c>
      <c r="B1309" s="382" t="s">
        <v>2558</v>
      </c>
      <c r="C1309" s="382" t="s">
        <v>658</v>
      </c>
      <c r="D1309" s="382" t="s">
        <v>351</v>
      </c>
      <c r="E1309" s="382" t="s">
        <v>659</v>
      </c>
      <c r="F1309" s="382" t="s">
        <v>2638</v>
      </c>
      <c r="G1309" s="382" t="s">
        <v>181</v>
      </c>
      <c r="H1309" s="382" t="s">
        <v>2591</v>
      </c>
      <c r="I1309" s="382" t="s">
        <v>504</v>
      </c>
      <c r="J1309" s="382" t="s">
        <v>231</v>
      </c>
      <c r="K1309" s="382" t="s">
        <v>422</v>
      </c>
      <c r="L1309" s="461">
        <v>1</v>
      </c>
      <c r="M1309" s="382" t="s">
        <v>2641</v>
      </c>
      <c r="N1309" s="462">
        <v>2022</v>
      </c>
      <c r="O1309" s="463">
        <v>4</v>
      </c>
      <c r="P1309" s="464">
        <f t="shared" si="73"/>
        <v>4</v>
      </c>
      <c r="Q1309" s="462">
        <v>4</v>
      </c>
      <c r="R1309" s="465">
        <f t="shared" si="74"/>
        <v>1</v>
      </c>
      <c r="S1309" s="466">
        <f t="shared" si="72"/>
        <v>1</v>
      </c>
      <c r="T1309" s="467"/>
    </row>
    <row r="1310" spans="1:20" ht="16.5" customHeight="1">
      <c r="A1310" s="382" t="s">
        <v>111</v>
      </c>
      <c r="B1310" s="382" t="s">
        <v>2558</v>
      </c>
      <c r="C1310" s="382" t="s">
        <v>658</v>
      </c>
      <c r="D1310" s="382" t="s">
        <v>351</v>
      </c>
      <c r="E1310" s="382" t="s">
        <v>659</v>
      </c>
      <c r="F1310" s="382" t="s">
        <v>2638</v>
      </c>
      <c r="G1310" s="382" t="s">
        <v>181</v>
      </c>
      <c r="H1310" s="382" t="s">
        <v>2591</v>
      </c>
      <c r="I1310" s="382" t="s">
        <v>505</v>
      </c>
      <c r="J1310" s="382" t="s">
        <v>231</v>
      </c>
      <c r="K1310" s="382" t="s">
        <v>422</v>
      </c>
      <c r="L1310" s="461">
        <v>1</v>
      </c>
      <c r="M1310" s="382" t="s">
        <v>2641</v>
      </c>
      <c r="N1310" s="462">
        <v>2022</v>
      </c>
      <c r="O1310" s="463">
        <v>4</v>
      </c>
      <c r="P1310" s="464">
        <f t="shared" si="73"/>
        <v>4</v>
      </c>
      <c r="Q1310" s="462">
        <v>4</v>
      </c>
      <c r="R1310" s="465">
        <f t="shared" si="74"/>
        <v>1</v>
      </c>
      <c r="S1310" s="466">
        <f t="shared" si="72"/>
        <v>1</v>
      </c>
      <c r="T1310" s="467"/>
    </row>
    <row r="1311" spans="1:20" ht="16.5" customHeight="1">
      <c r="A1311" s="382" t="s">
        <v>111</v>
      </c>
      <c r="B1311" s="382" t="s">
        <v>2558</v>
      </c>
      <c r="C1311" s="382" t="s">
        <v>658</v>
      </c>
      <c r="D1311" s="382" t="s">
        <v>351</v>
      </c>
      <c r="E1311" s="382" t="s">
        <v>659</v>
      </c>
      <c r="F1311" s="382" t="s">
        <v>2638</v>
      </c>
      <c r="G1311" s="382" t="s">
        <v>181</v>
      </c>
      <c r="H1311" s="382" t="s">
        <v>2644</v>
      </c>
      <c r="I1311" s="382" t="s">
        <v>502</v>
      </c>
      <c r="J1311" s="382" t="s">
        <v>231</v>
      </c>
      <c r="K1311" s="382" t="s">
        <v>422</v>
      </c>
      <c r="L1311" s="461">
        <v>1</v>
      </c>
      <c r="M1311" s="382" t="s">
        <v>2641</v>
      </c>
      <c r="N1311" s="462">
        <v>2022</v>
      </c>
      <c r="O1311" s="463">
        <v>15</v>
      </c>
      <c r="P1311" s="464">
        <f t="shared" si="73"/>
        <v>15</v>
      </c>
      <c r="Q1311" s="462">
        <v>15</v>
      </c>
      <c r="R1311" s="465">
        <f t="shared" ref="R1311:R1330" si="75">Q1311/P1311</f>
        <v>1</v>
      </c>
      <c r="S1311" s="466">
        <f t="shared" ref="S1311:S1330" si="76">Q1311/O1311</f>
        <v>1</v>
      </c>
      <c r="T1311" s="467"/>
    </row>
    <row r="1312" spans="1:20" ht="16.5" customHeight="1">
      <c r="A1312" s="382" t="s">
        <v>111</v>
      </c>
      <c r="B1312" s="382" t="s">
        <v>2558</v>
      </c>
      <c r="C1312" s="382" t="s">
        <v>658</v>
      </c>
      <c r="D1312" s="382" t="s">
        <v>351</v>
      </c>
      <c r="E1312" s="382" t="s">
        <v>659</v>
      </c>
      <c r="F1312" s="382" t="s">
        <v>2638</v>
      </c>
      <c r="G1312" s="382" t="s">
        <v>181</v>
      </c>
      <c r="H1312" s="382" t="s">
        <v>2644</v>
      </c>
      <c r="I1312" s="382" t="s">
        <v>506</v>
      </c>
      <c r="J1312" s="382" t="s">
        <v>231</v>
      </c>
      <c r="K1312" s="382" t="s">
        <v>422</v>
      </c>
      <c r="L1312" s="461">
        <v>1</v>
      </c>
      <c r="M1312" s="382" t="s">
        <v>2641</v>
      </c>
      <c r="N1312" s="462">
        <v>2022</v>
      </c>
      <c r="O1312" s="463">
        <v>15</v>
      </c>
      <c r="P1312" s="464">
        <f t="shared" si="73"/>
        <v>15</v>
      </c>
      <c r="Q1312" s="462">
        <v>15</v>
      </c>
      <c r="R1312" s="465">
        <f t="shared" si="75"/>
        <v>1</v>
      </c>
      <c r="S1312" s="466">
        <f t="shared" si="76"/>
        <v>1</v>
      </c>
      <c r="T1312" s="467"/>
    </row>
    <row r="1313" spans="1:20" ht="16.5" customHeight="1">
      <c r="A1313" s="382" t="s">
        <v>111</v>
      </c>
      <c r="B1313" s="382" t="s">
        <v>2558</v>
      </c>
      <c r="C1313" s="382" t="s">
        <v>658</v>
      </c>
      <c r="D1313" s="382" t="s">
        <v>351</v>
      </c>
      <c r="E1313" s="382" t="s">
        <v>659</v>
      </c>
      <c r="F1313" s="382" t="s">
        <v>2638</v>
      </c>
      <c r="G1313" s="382" t="s">
        <v>181</v>
      </c>
      <c r="H1313" s="382" t="s">
        <v>2644</v>
      </c>
      <c r="I1313" s="382" t="s">
        <v>504</v>
      </c>
      <c r="J1313" s="382" t="s">
        <v>231</v>
      </c>
      <c r="K1313" s="382" t="s">
        <v>422</v>
      </c>
      <c r="L1313" s="461">
        <v>1</v>
      </c>
      <c r="M1313" s="382" t="s">
        <v>2641</v>
      </c>
      <c r="N1313" s="462">
        <v>2022</v>
      </c>
      <c r="O1313" s="463">
        <v>15</v>
      </c>
      <c r="P1313" s="464">
        <f t="shared" si="73"/>
        <v>15</v>
      </c>
      <c r="Q1313" s="462">
        <v>15</v>
      </c>
      <c r="R1313" s="465">
        <f t="shared" si="75"/>
        <v>1</v>
      </c>
      <c r="S1313" s="466">
        <f t="shared" si="76"/>
        <v>1</v>
      </c>
      <c r="T1313" s="467"/>
    </row>
    <row r="1314" spans="1:20" ht="16.5" customHeight="1">
      <c r="A1314" s="382" t="s">
        <v>111</v>
      </c>
      <c r="B1314" s="382" t="s">
        <v>2558</v>
      </c>
      <c r="C1314" s="382" t="s">
        <v>658</v>
      </c>
      <c r="D1314" s="382" t="s">
        <v>351</v>
      </c>
      <c r="E1314" s="382" t="s">
        <v>659</v>
      </c>
      <c r="F1314" s="382" t="s">
        <v>2638</v>
      </c>
      <c r="G1314" s="382" t="s">
        <v>181</v>
      </c>
      <c r="H1314" s="382" t="s">
        <v>2644</v>
      </c>
      <c r="I1314" s="382" t="s">
        <v>505</v>
      </c>
      <c r="J1314" s="382" t="s">
        <v>231</v>
      </c>
      <c r="K1314" s="382" t="s">
        <v>422</v>
      </c>
      <c r="L1314" s="461">
        <v>1</v>
      </c>
      <c r="M1314" s="382" t="s">
        <v>2641</v>
      </c>
      <c r="N1314" s="462">
        <v>2022</v>
      </c>
      <c r="O1314" s="463">
        <v>15</v>
      </c>
      <c r="P1314" s="464">
        <f t="shared" si="73"/>
        <v>15</v>
      </c>
      <c r="Q1314" s="462">
        <v>15</v>
      </c>
      <c r="R1314" s="465">
        <f t="shared" si="75"/>
        <v>1</v>
      </c>
      <c r="S1314" s="466">
        <f t="shared" si="76"/>
        <v>1</v>
      </c>
      <c r="T1314" s="467"/>
    </row>
    <row r="1315" spans="1:20" ht="16.5" customHeight="1">
      <c r="A1315" s="382" t="s">
        <v>111</v>
      </c>
      <c r="B1315" s="382" t="s">
        <v>2558</v>
      </c>
      <c r="C1315" s="382" t="s">
        <v>658</v>
      </c>
      <c r="D1315" s="382" t="s">
        <v>351</v>
      </c>
      <c r="E1315" s="382" t="s">
        <v>659</v>
      </c>
      <c r="F1315" s="382" t="s">
        <v>2638</v>
      </c>
      <c r="G1315" s="382" t="s">
        <v>181</v>
      </c>
      <c r="H1315" s="382" t="s">
        <v>2644</v>
      </c>
      <c r="I1315" s="382" t="s">
        <v>514</v>
      </c>
      <c r="J1315" s="382" t="s">
        <v>370</v>
      </c>
      <c r="K1315" s="382" t="s">
        <v>424</v>
      </c>
      <c r="L1315" s="461">
        <v>0.05</v>
      </c>
      <c r="M1315" s="382" t="s">
        <v>2642</v>
      </c>
      <c r="N1315" s="462">
        <v>2022</v>
      </c>
      <c r="O1315" s="463" t="s">
        <v>181</v>
      </c>
      <c r="P1315" s="464" t="e">
        <f t="shared" si="73"/>
        <v>#VALUE!</v>
      </c>
      <c r="Q1315" s="462">
        <v>0</v>
      </c>
      <c r="R1315" s="465" t="e">
        <f t="shared" si="75"/>
        <v>#VALUE!</v>
      </c>
      <c r="S1315" s="466" t="e">
        <f t="shared" si="76"/>
        <v>#VALUE!</v>
      </c>
      <c r="T1315" s="472" t="s">
        <v>2763</v>
      </c>
    </row>
    <row r="1316" spans="1:20" ht="16.5" customHeight="1">
      <c r="A1316" s="382" t="s">
        <v>111</v>
      </c>
      <c r="B1316" s="382" t="s">
        <v>2558</v>
      </c>
      <c r="C1316" s="382" t="s">
        <v>658</v>
      </c>
      <c r="D1316" s="382" t="s">
        <v>351</v>
      </c>
      <c r="E1316" s="382" t="s">
        <v>659</v>
      </c>
      <c r="F1316" s="382" t="s">
        <v>2638</v>
      </c>
      <c r="G1316" s="382" t="s">
        <v>181</v>
      </c>
      <c r="H1316" s="382" t="s">
        <v>2644</v>
      </c>
      <c r="I1316" s="382" t="s">
        <v>2563</v>
      </c>
      <c r="J1316" s="382" t="s">
        <v>370</v>
      </c>
      <c r="K1316" s="382" t="s">
        <v>424</v>
      </c>
      <c r="L1316" s="461">
        <v>0.05</v>
      </c>
      <c r="M1316" s="382" t="s">
        <v>2642</v>
      </c>
      <c r="N1316" s="462">
        <v>2022</v>
      </c>
      <c r="O1316" s="463" t="s">
        <v>181</v>
      </c>
      <c r="P1316" s="464" t="e">
        <f t="shared" si="73"/>
        <v>#VALUE!</v>
      </c>
      <c r="Q1316" s="462">
        <v>0</v>
      </c>
      <c r="R1316" s="465" t="e">
        <f t="shared" si="75"/>
        <v>#VALUE!</v>
      </c>
      <c r="S1316" s="466" t="e">
        <f t="shared" si="76"/>
        <v>#VALUE!</v>
      </c>
      <c r="T1316" s="472" t="s">
        <v>2763</v>
      </c>
    </row>
    <row r="1317" spans="1:20" ht="16.5" customHeight="1">
      <c r="A1317" s="382" t="s">
        <v>111</v>
      </c>
      <c r="B1317" s="382" t="s">
        <v>2558</v>
      </c>
      <c r="C1317" s="382" t="s">
        <v>658</v>
      </c>
      <c r="D1317" s="382" t="s">
        <v>351</v>
      </c>
      <c r="E1317" s="382" t="s">
        <v>659</v>
      </c>
      <c r="F1317" s="382" t="s">
        <v>2638</v>
      </c>
      <c r="G1317" s="382" t="s">
        <v>181</v>
      </c>
      <c r="H1317" s="382" t="s">
        <v>2644</v>
      </c>
      <c r="I1317" s="382" t="s">
        <v>507</v>
      </c>
      <c r="J1317" s="382" t="s">
        <v>370</v>
      </c>
      <c r="K1317" s="382" t="s">
        <v>424</v>
      </c>
      <c r="L1317" s="461">
        <v>0.05</v>
      </c>
      <c r="M1317" s="382" t="s">
        <v>2642</v>
      </c>
      <c r="N1317" s="462">
        <v>2022</v>
      </c>
      <c r="O1317" s="463" t="s">
        <v>181</v>
      </c>
      <c r="P1317" s="464" t="e">
        <f t="shared" si="73"/>
        <v>#VALUE!</v>
      </c>
      <c r="Q1317" s="462">
        <v>0</v>
      </c>
      <c r="R1317" s="465" t="e">
        <f t="shared" si="75"/>
        <v>#VALUE!</v>
      </c>
      <c r="S1317" s="466" t="e">
        <f t="shared" si="76"/>
        <v>#VALUE!</v>
      </c>
      <c r="T1317" s="472" t="s">
        <v>2763</v>
      </c>
    </row>
    <row r="1318" spans="1:20" ht="16.5" customHeight="1">
      <c r="A1318" s="382" t="s">
        <v>111</v>
      </c>
      <c r="B1318" s="382" t="s">
        <v>2558</v>
      </c>
      <c r="C1318" s="382" t="s">
        <v>658</v>
      </c>
      <c r="D1318" s="382" t="s">
        <v>351</v>
      </c>
      <c r="E1318" s="382" t="s">
        <v>659</v>
      </c>
      <c r="F1318" s="382" t="s">
        <v>2638</v>
      </c>
      <c r="G1318" s="382" t="s">
        <v>181</v>
      </c>
      <c r="H1318" s="382" t="s">
        <v>2644</v>
      </c>
      <c r="I1318" s="382" t="s">
        <v>2564</v>
      </c>
      <c r="J1318" s="382" t="s">
        <v>370</v>
      </c>
      <c r="K1318" s="382" t="s">
        <v>424</v>
      </c>
      <c r="L1318" s="461">
        <v>0.05</v>
      </c>
      <c r="M1318" s="382" t="s">
        <v>2642</v>
      </c>
      <c r="N1318" s="462">
        <v>2022</v>
      </c>
      <c r="O1318" s="463" t="s">
        <v>181</v>
      </c>
      <c r="P1318" s="464" t="e">
        <f t="shared" si="73"/>
        <v>#VALUE!</v>
      </c>
      <c r="Q1318" s="462">
        <v>0</v>
      </c>
      <c r="R1318" s="465" t="e">
        <f t="shared" si="75"/>
        <v>#VALUE!</v>
      </c>
      <c r="S1318" s="466" t="e">
        <f t="shared" si="76"/>
        <v>#VALUE!</v>
      </c>
      <c r="T1318" s="472" t="s">
        <v>2763</v>
      </c>
    </row>
    <row r="1319" spans="1:20" ht="16.5" customHeight="1">
      <c r="A1319" s="382" t="s">
        <v>111</v>
      </c>
      <c r="B1319" s="382" t="s">
        <v>2558</v>
      </c>
      <c r="C1319" s="382" t="s">
        <v>658</v>
      </c>
      <c r="D1319" s="382" t="s">
        <v>351</v>
      </c>
      <c r="E1319" s="382" t="s">
        <v>659</v>
      </c>
      <c r="F1319" s="382" t="s">
        <v>2638</v>
      </c>
      <c r="G1319" s="382" t="s">
        <v>181</v>
      </c>
      <c r="H1319" s="382" t="s">
        <v>2644</v>
      </c>
      <c r="I1319" s="382" t="s">
        <v>2565</v>
      </c>
      <c r="J1319" s="382" t="s">
        <v>370</v>
      </c>
      <c r="K1319" s="382" t="s">
        <v>424</v>
      </c>
      <c r="L1319" s="461">
        <v>0.05</v>
      </c>
      <c r="M1319" s="382" t="s">
        <v>2642</v>
      </c>
      <c r="N1319" s="462">
        <v>2022</v>
      </c>
      <c r="O1319" s="463" t="s">
        <v>181</v>
      </c>
      <c r="P1319" s="464" t="e">
        <f t="shared" si="73"/>
        <v>#VALUE!</v>
      </c>
      <c r="Q1319" s="462">
        <v>0</v>
      </c>
      <c r="R1319" s="465" t="e">
        <f t="shared" si="75"/>
        <v>#VALUE!</v>
      </c>
      <c r="S1319" s="466" t="e">
        <f t="shared" si="76"/>
        <v>#VALUE!</v>
      </c>
      <c r="T1319" s="472" t="s">
        <v>2763</v>
      </c>
    </row>
    <row r="1320" spans="1:20" ht="16.5" customHeight="1">
      <c r="A1320" s="382" t="s">
        <v>111</v>
      </c>
      <c r="B1320" s="382" t="s">
        <v>2558</v>
      </c>
      <c r="C1320" s="382" t="s">
        <v>658</v>
      </c>
      <c r="D1320" s="382" t="s">
        <v>351</v>
      </c>
      <c r="E1320" s="382" t="s">
        <v>659</v>
      </c>
      <c r="F1320" s="382" t="s">
        <v>2638</v>
      </c>
      <c r="G1320" s="382" t="s">
        <v>181</v>
      </c>
      <c r="H1320" s="382" t="s">
        <v>2644</v>
      </c>
      <c r="I1320" s="382" t="s">
        <v>509</v>
      </c>
      <c r="J1320" s="382" t="s">
        <v>370</v>
      </c>
      <c r="K1320" s="382" t="s">
        <v>424</v>
      </c>
      <c r="L1320" s="461">
        <v>0.05</v>
      </c>
      <c r="M1320" s="382" t="s">
        <v>2642</v>
      </c>
      <c r="N1320" s="462">
        <v>2022</v>
      </c>
      <c r="O1320" s="463" t="s">
        <v>181</v>
      </c>
      <c r="P1320" s="464" t="e">
        <f t="shared" si="73"/>
        <v>#VALUE!</v>
      </c>
      <c r="Q1320" s="462">
        <v>0</v>
      </c>
      <c r="R1320" s="465" t="e">
        <f t="shared" si="75"/>
        <v>#VALUE!</v>
      </c>
      <c r="S1320" s="466" t="e">
        <f t="shared" si="76"/>
        <v>#VALUE!</v>
      </c>
      <c r="T1320" s="472" t="s">
        <v>2763</v>
      </c>
    </row>
    <row r="1321" spans="1:20" ht="16.5" customHeight="1">
      <c r="A1321" s="382" t="s">
        <v>111</v>
      </c>
      <c r="B1321" s="382" t="s">
        <v>2558</v>
      </c>
      <c r="C1321" s="382" t="s">
        <v>658</v>
      </c>
      <c r="D1321" s="382" t="s">
        <v>351</v>
      </c>
      <c r="E1321" s="382" t="s">
        <v>659</v>
      </c>
      <c r="F1321" s="382" t="s">
        <v>2638</v>
      </c>
      <c r="G1321" s="382" t="s">
        <v>181</v>
      </c>
      <c r="H1321" s="382" t="s">
        <v>2644</v>
      </c>
      <c r="I1321" s="382" t="s">
        <v>2566</v>
      </c>
      <c r="J1321" s="382" t="s">
        <v>370</v>
      </c>
      <c r="K1321" s="382" t="s">
        <v>424</v>
      </c>
      <c r="L1321" s="461">
        <v>0.05</v>
      </c>
      <c r="M1321" s="382" t="s">
        <v>2642</v>
      </c>
      <c r="N1321" s="462">
        <v>2022</v>
      </c>
      <c r="O1321" s="463" t="s">
        <v>181</v>
      </c>
      <c r="P1321" s="464" t="e">
        <f t="shared" si="73"/>
        <v>#VALUE!</v>
      </c>
      <c r="Q1321" s="462">
        <v>0</v>
      </c>
      <c r="R1321" s="465" t="e">
        <f t="shared" si="75"/>
        <v>#VALUE!</v>
      </c>
      <c r="S1321" s="466" t="e">
        <f t="shared" si="76"/>
        <v>#VALUE!</v>
      </c>
      <c r="T1321" s="472" t="s">
        <v>2763</v>
      </c>
    </row>
    <row r="1322" spans="1:20" ht="16.5" customHeight="1">
      <c r="A1322" s="382" t="s">
        <v>111</v>
      </c>
      <c r="B1322" s="382" t="s">
        <v>2558</v>
      </c>
      <c r="C1322" s="382" t="s">
        <v>658</v>
      </c>
      <c r="D1322" s="382" t="s">
        <v>351</v>
      </c>
      <c r="E1322" s="382" t="s">
        <v>659</v>
      </c>
      <c r="F1322" s="382" t="s">
        <v>2638</v>
      </c>
      <c r="G1322" s="382" t="s">
        <v>181</v>
      </c>
      <c r="H1322" s="382" t="s">
        <v>2644</v>
      </c>
      <c r="I1322" s="382" t="s">
        <v>2567</v>
      </c>
      <c r="J1322" s="382" t="s">
        <v>370</v>
      </c>
      <c r="K1322" s="382" t="s">
        <v>424</v>
      </c>
      <c r="L1322" s="461">
        <v>0.05</v>
      </c>
      <c r="M1322" s="382" t="s">
        <v>2642</v>
      </c>
      <c r="N1322" s="462">
        <v>2022</v>
      </c>
      <c r="O1322" s="463" t="s">
        <v>181</v>
      </c>
      <c r="P1322" s="464" t="e">
        <f t="shared" si="73"/>
        <v>#VALUE!</v>
      </c>
      <c r="Q1322" s="462">
        <v>0</v>
      </c>
      <c r="R1322" s="465" t="e">
        <f t="shared" si="75"/>
        <v>#VALUE!</v>
      </c>
      <c r="S1322" s="466" t="e">
        <f t="shared" si="76"/>
        <v>#VALUE!</v>
      </c>
      <c r="T1322" s="472" t="s">
        <v>2763</v>
      </c>
    </row>
    <row r="1323" spans="1:20" ht="16.5" customHeight="1">
      <c r="A1323" s="382" t="s">
        <v>111</v>
      </c>
      <c r="B1323" s="382" t="s">
        <v>2558</v>
      </c>
      <c r="C1323" s="382" t="s">
        <v>658</v>
      </c>
      <c r="D1323" s="382" t="s">
        <v>351</v>
      </c>
      <c r="E1323" s="382" t="s">
        <v>659</v>
      </c>
      <c r="F1323" s="382" t="s">
        <v>2638</v>
      </c>
      <c r="G1323" s="382" t="s">
        <v>181</v>
      </c>
      <c r="H1323" s="382" t="s">
        <v>2644</v>
      </c>
      <c r="I1323" s="382" t="s">
        <v>2568</v>
      </c>
      <c r="J1323" s="382" t="s">
        <v>370</v>
      </c>
      <c r="K1323" s="382" t="s">
        <v>424</v>
      </c>
      <c r="L1323" s="461">
        <v>0.05</v>
      </c>
      <c r="M1323" s="382" t="s">
        <v>2642</v>
      </c>
      <c r="N1323" s="462">
        <v>2022</v>
      </c>
      <c r="O1323" s="463" t="s">
        <v>181</v>
      </c>
      <c r="P1323" s="464" t="e">
        <f t="shared" si="73"/>
        <v>#VALUE!</v>
      </c>
      <c r="Q1323" s="462">
        <v>0</v>
      </c>
      <c r="R1323" s="465" t="e">
        <f t="shared" si="75"/>
        <v>#VALUE!</v>
      </c>
      <c r="S1323" s="466" t="e">
        <f t="shared" si="76"/>
        <v>#VALUE!</v>
      </c>
      <c r="T1323" s="472" t="s">
        <v>2763</v>
      </c>
    </row>
    <row r="1324" spans="1:20" ht="16.5" customHeight="1">
      <c r="A1324" s="382" t="s">
        <v>111</v>
      </c>
      <c r="B1324" s="382" t="s">
        <v>2558</v>
      </c>
      <c r="C1324" s="382" t="s">
        <v>658</v>
      </c>
      <c r="D1324" s="382" t="s">
        <v>351</v>
      </c>
      <c r="E1324" s="382" t="s">
        <v>659</v>
      </c>
      <c r="F1324" s="382" t="s">
        <v>2638</v>
      </c>
      <c r="G1324" s="382" t="s">
        <v>181</v>
      </c>
      <c r="H1324" s="382" t="s">
        <v>2644</v>
      </c>
      <c r="I1324" s="382" t="s">
        <v>2569</v>
      </c>
      <c r="J1324" s="382" t="s">
        <v>370</v>
      </c>
      <c r="K1324" s="382" t="s">
        <v>424</v>
      </c>
      <c r="L1324" s="461">
        <v>0.05</v>
      </c>
      <c r="M1324" s="382" t="s">
        <v>2642</v>
      </c>
      <c r="N1324" s="462">
        <v>2022</v>
      </c>
      <c r="O1324" s="463" t="s">
        <v>181</v>
      </c>
      <c r="P1324" s="464" t="e">
        <f t="shared" si="73"/>
        <v>#VALUE!</v>
      </c>
      <c r="Q1324" s="462">
        <v>0</v>
      </c>
      <c r="R1324" s="465" t="e">
        <f t="shared" si="75"/>
        <v>#VALUE!</v>
      </c>
      <c r="S1324" s="466" t="e">
        <f t="shared" si="76"/>
        <v>#VALUE!</v>
      </c>
      <c r="T1324" s="472" t="s">
        <v>2763</v>
      </c>
    </row>
    <row r="1325" spans="1:20" ht="16.5" customHeight="1">
      <c r="A1325" s="382" t="s">
        <v>111</v>
      </c>
      <c r="B1325" s="382" t="s">
        <v>2558</v>
      </c>
      <c r="C1325" s="382" t="s">
        <v>658</v>
      </c>
      <c r="D1325" s="382" t="s">
        <v>351</v>
      </c>
      <c r="E1325" s="382" t="s">
        <v>659</v>
      </c>
      <c r="F1325" s="382" t="s">
        <v>2638</v>
      </c>
      <c r="G1325" s="382" t="s">
        <v>181</v>
      </c>
      <c r="H1325" s="382" t="s">
        <v>2644</v>
      </c>
      <c r="I1325" s="382" t="s">
        <v>2570</v>
      </c>
      <c r="J1325" s="382" t="s">
        <v>370</v>
      </c>
      <c r="K1325" s="382" t="s">
        <v>424</v>
      </c>
      <c r="L1325" s="461">
        <v>0.05</v>
      </c>
      <c r="M1325" s="382" t="s">
        <v>2642</v>
      </c>
      <c r="N1325" s="462">
        <v>2022</v>
      </c>
      <c r="O1325" s="463" t="s">
        <v>181</v>
      </c>
      <c r="P1325" s="464" t="e">
        <f t="shared" si="73"/>
        <v>#VALUE!</v>
      </c>
      <c r="Q1325" s="462">
        <v>0</v>
      </c>
      <c r="R1325" s="465" t="e">
        <f t="shared" si="75"/>
        <v>#VALUE!</v>
      </c>
      <c r="S1325" s="466" t="e">
        <f t="shared" si="76"/>
        <v>#VALUE!</v>
      </c>
      <c r="T1325" s="472" t="s">
        <v>2763</v>
      </c>
    </row>
    <row r="1326" spans="1:20" ht="16.5" customHeight="1">
      <c r="A1326" s="382" t="s">
        <v>111</v>
      </c>
      <c r="B1326" s="382" t="s">
        <v>2558</v>
      </c>
      <c r="C1326" s="382" t="s">
        <v>658</v>
      </c>
      <c r="D1326" s="382" t="s">
        <v>351</v>
      </c>
      <c r="E1326" s="382" t="s">
        <v>659</v>
      </c>
      <c r="F1326" s="382" t="s">
        <v>2638</v>
      </c>
      <c r="G1326" s="382" t="s">
        <v>181</v>
      </c>
      <c r="H1326" s="382" t="s">
        <v>2644</v>
      </c>
      <c r="I1326" s="382" t="s">
        <v>516</v>
      </c>
      <c r="J1326" s="382" t="s">
        <v>370</v>
      </c>
      <c r="K1326" s="382" t="s">
        <v>424</v>
      </c>
      <c r="L1326" s="461">
        <v>0.05</v>
      </c>
      <c r="M1326" s="382" t="s">
        <v>2642</v>
      </c>
      <c r="N1326" s="462">
        <v>2022</v>
      </c>
      <c r="O1326" s="463" t="s">
        <v>181</v>
      </c>
      <c r="P1326" s="464" t="e">
        <f t="shared" si="73"/>
        <v>#VALUE!</v>
      </c>
      <c r="Q1326" s="462">
        <v>0</v>
      </c>
      <c r="R1326" s="465" t="e">
        <f t="shared" si="75"/>
        <v>#VALUE!</v>
      </c>
      <c r="S1326" s="466" t="e">
        <f t="shared" si="76"/>
        <v>#VALUE!</v>
      </c>
      <c r="T1326" s="472" t="s">
        <v>2763</v>
      </c>
    </row>
    <row r="1327" spans="1:20" ht="16.5" customHeight="1">
      <c r="A1327" s="382" t="s">
        <v>111</v>
      </c>
      <c r="B1327" s="382" t="s">
        <v>2558</v>
      </c>
      <c r="C1327" s="382" t="s">
        <v>658</v>
      </c>
      <c r="D1327" s="382" t="s">
        <v>351</v>
      </c>
      <c r="E1327" s="382" t="s">
        <v>659</v>
      </c>
      <c r="F1327" s="382" t="s">
        <v>2638</v>
      </c>
      <c r="G1327" s="382" t="s">
        <v>181</v>
      </c>
      <c r="H1327" s="382" t="s">
        <v>2644</v>
      </c>
      <c r="I1327" s="382" t="s">
        <v>2571</v>
      </c>
      <c r="J1327" s="382" t="s">
        <v>370</v>
      </c>
      <c r="K1327" s="382" t="s">
        <v>424</v>
      </c>
      <c r="L1327" s="461">
        <v>0.05</v>
      </c>
      <c r="M1327" s="382" t="s">
        <v>2642</v>
      </c>
      <c r="N1327" s="462">
        <v>2022</v>
      </c>
      <c r="O1327" s="463" t="s">
        <v>181</v>
      </c>
      <c r="P1327" s="464" t="e">
        <f t="shared" si="73"/>
        <v>#VALUE!</v>
      </c>
      <c r="Q1327" s="462">
        <v>0</v>
      </c>
      <c r="R1327" s="465" t="e">
        <f t="shared" si="75"/>
        <v>#VALUE!</v>
      </c>
      <c r="S1327" s="466" t="e">
        <f t="shared" si="76"/>
        <v>#VALUE!</v>
      </c>
      <c r="T1327" s="472" t="s">
        <v>2763</v>
      </c>
    </row>
    <row r="1328" spans="1:20" ht="16.5" customHeight="1">
      <c r="A1328" s="382" t="s">
        <v>111</v>
      </c>
      <c r="B1328" s="382" t="s">
        <v>2558</v>
      </c>
      <c r="C1328" s="382" t="s">
        <v>658</v>
      </c>
      <c r="D1328" s="382" t="s">
        <v>351</v>
      </c>
      <c r="E1328" s="382" t="s">
        <v>659</v>
      </c>
      <c r="F1328" s="382" t="s">
        <v>2638</v>
      </c>
      <c r="G1328" s="382" t="s">
        <v>181</v>
      </c>
      <c r="H1328" s="382" t="s">
        <v>2644</v>
      </c>
      <c r="I1328" s="382" t="s">
        <v>523</v>
      </c>
      <c r="J1328" s="382" t="s">
        <v>370</v>
      </c>
      <c r="K1328" s="382" t="s">
        <v>424</v>
      </c>
      <c r="L1328" s="461">
        <v>0.05</v>
      </c>
      <c r="M1328" s="382" t="s">
        <v>2642</v>
      </c>
      <c r="N1328" s="462">
        <v>2022</v>
      </c>
      <c r="O1328" s="463" t="s">
        <v>181</v>
      </c>
      <c r="P1328" s="464" t="e">
        <f t="shared" si="73"/>
        <v>#VALUE!</v>
      </c>
      <c r="Q1328" s="462">
        <v>0</v>
      </c>
      <c r="R1328" s="465" t="e">
        <f t="shared" si="75"/>
        <v>#VALUE!</v>
      </c>
      <c r="S1328" s="466" t="e">
        <f t="shared" si="76"/>
        <v>#VALUE!</v>
      </c>
      <c r="T1328" s="472" t="s">
        <v>2763</v>
      </c>
    </row>
    <row r="1329" spans="1:20" ht="16.5" customHeight="1">
      <c r="A1329" s="382" t="s">
        <v>111</v>
      </c>
      <c r="B1329" s="382" t="s">
        <v>2558</v>
      </c>
      <c r="C1329" s="382" t="s">
        <v>658</v>
      </c>
      <c r="D1329" s="382" t="s">
        <v>351</v>
      </c>
      <c r="E1329" s="382" t="s">
        <v>659</v>
      </c>
      <c r="F1329" s="382" t="s">
        <v>2638</v>
      </c>
      <c r="G1329" s="382" t="s">
        <v>181</v>
      </c>
      <c r="H1329" s="382" t="s">
        <v>2644</v>
      </c>
      <c r="I1329" s="382" t="s">
        <v>522</v>
      </c>
      <c r="J1329" s="382" t="s">
        <v>370</v>
      </c>
      <c r="K1329" s="382" t="s">
        <v>424</v>
      </c>
      <c r="L1329" s="461">
        <v>0.05</v>
      </c>
      <c r="M1329" s="382" t="s">
        <v>2642</v>
      </c>
      <c r="N1329" s="462">
        <v>2022</v>
      </c>
      <c r="O1329" s="463" t="s">
        <v>181</v>
      </c>
      <c r="P1329" s="464" t="e">
        <f t="shared" si="73"/>
        <v>#VALUE!</v>
      </c>
      <c r="Q1329" s="462">
        <v>0</v>
      </c>
      <c r="R1329" s="465" t="e">
        <f t="shared" si="75"/>
        <v>#VALUE!</v>
      </c>
      <c r="S1329" s="466" t="e">
        <f t="shared" si="76"/>
        <v>#VALUE!</v>
      </c>
      <c r="T1329" s="472" t="s">
        <v>2763</v>
      </c>
    </row>
    <row r="1330" spans="1:20" ht="16.5" customHeight="1">
      <c r="A1330" s="382" t="s">
        <v>111</v>
      </c>
      <c r="B1330" s="382" t="s">
        <v>2558</v>
      </c>
      <c r="C1330" s="382" t="s">
        <v>658</v>
      </c>
      <c r="D1330" s="382" t="s">
        <v>351</v>
      </c>
      <c r="E1330" s="382" t="s">
        <v>659</v>
      </c>
      <c r="F1330" s="382" t="s">
        <v>2638</v>
      </c>
      <c r="G1330" s="382" t="s">
        <v>181</v>
      </c>
      <c r="H1330" s="382" t="s">
        <v>2644</v>
      </c>
      <c r="I1330" s="382" t="s">
        <v>524</v>
      </c>
      <c r="J1330" s="382" t="s">
        <v>370</v>
      </c>
      <c r="K1330" s="382" t="s">
        <v>424</v>
      </c>
      <c r="L1330" s="461">
        <v>0.05</v>
      </c>
      <c r="M1330" s="382" t="s">
        <v>2642</v>
      </c>
      <c r="N1330" s="462">
        <v>2022</v>
      </c>
      <c r="O1330" s="463" t="s">
        <v>181</v>
      </c>
      <c r="P1330" s="464" t="e">
        <f t="shared" si="73"/>
        <v>#VALUE!</v>
      </c>
      <c r="Q1330" s="462">
        <v>0</v>
      </c>
      <c r="R1330" s="465" t="e">
        <f t="shared" si="75"/>
        <v>#VALUE!</v>
      </c>
      <c r="S1330" s="466" t="e">
        <f t="shared" si="76"/>
        <v>#VALUE!</v>
      </c>
      <c r="T1330" s="472" t="s">
        <v>2763</v>
      </c>
    </row>
    <row r="1331" spans="1:20" ht="16.5" customHeight="1">
      <c r="A1331" s="382" t="s">
        <v>111</v>
      </c>
      <c r="B1331" s="382" t="s">
        <v>2558</v>
      </c>
      <c r="C1331" s="382" t="s">
        <v>658</v>
      </c>
      <c r="D1331" s="382" t="s">
        <v>349</v>
      </c>
      <c r="E1331" s="382" t="s">
        <v>659</v>
      </c>
      <c r="F1331" s="382" t="s">
        <v>2638</v>
      </c>
      <c r="G1331" s="382" t="s">
        <v>181</v>
      </c>
      <c r="H1331" s="382" t="s">
        <v>2586</v>
      </c>
      <c r="I1331" s="382" t="s">
        <v>502</v>
      </c>
      <c r="J1331" s="382" t="s">
        <v>231</v>
      </c>
      <c r="K1331" s="382" t="s">
        <v>422</v>
      </c>
      <c r="L1331" s="461">
        <v>1</v>
      </c>
      <c r="M1331" s="382" t="s">
        <v>2641</v>
      </c>
      <c r="N1331" s="462">
        <v>2022</v>
      </c>
      <c r="O1331" s="463">
        <v>52</v>
      </c>
      <c r="P1331" s="464">
        <f t="shared" ref="P1331:P1394" si="77">ROUNDUP(O1331*L1331,0)</f>
        <v>52</v>
      </c>
      <c r="Q1331" s="462">
        <v>52</v>
      </c>
      <c r="R1331" s="465">
        <f t="shared" ref="R1331:R1358" si="78">Q1331/P1331</f>
        <v>1</v>
      </c>
      <c r="S1331" s="466">
        <f t="shared" ref="S1331:S1362" si="79">Q1331/O1331</f>
        <v>1</v>
      </c>
      <c r="T1331" s="467"/>
    </row>
    <row r="1332" spans="1:20" ht="16.5" customHeight="1">
      <c r="A1332" s="382" t="s">
        <v>111</v>
      </c>
      <c r="B1332" s="382" t="s">
        <v>2558</v>
      </c>
      <c r="C1332" s="382" t="s">
        <v>658</v>
      </c>
      <c r="D1332" s="382" t="s">
        <v>349</v>
      </c>
      <c r="E1332" s="382" t="s">
        <v>659</v>
      </c>
      <c r="F1332" s="382" t="s">
        <v>2638</v>
      </c>
      <c r="G1332" s="382" t="s">
        <v>181</v>
      </c>
      <c r="H1332" s="382" t="s">
        <v>2586</v>
      </c>
      <c r="I1332" s="382" t="s">
        <v>506</v>
      </c>
      <c r="J1332" s="382" t="s">
        <v>231</v>
      </c>
      <c r="K1332" s="382" t="s">
        <v>422</v>
      </c>
      <c r="L1332" s="461">
        <v>1</v>
      </c>
      <c r="M1332" s="382" t="s">
        <v>2641</v>
      </c>
      <c r="N1332" s="462">
        <v>2022</v>
      </c>
      <c r="O1332" s="463">
        <v>52</v>
      </c>
      <c r="P1332" s="464">
        <f t="shared" si="77"/>
        <v>52</v>
      </c>
      <c r="Q1332" s="462">
        <v>52</v>
      </c>
      <c r="R1332" s="465">
        <f t="shared" si="78"/>
        <v>1</v>
      </c>
      <c r="S1332" s="466">
        <f t="shared" si="79"/>
        <v>1</v>
      </c>
      <c r="T1332" s="467"/>
    </row>
    <row r="1333" spans="1:20" ht="16.5" customHeight="1">
      <c r="A1333" s="382" t="s">
        <v>111</v>
      </c>
      <c r="B1333" s="382" t="s">
        <v>2558</v>
      </c>
      <c r="C1333" s="382" t="s">
        <v>658</v>
      </c>
      <c r="D1333" s="382" t="s">
        <v>349</v>
      </c>
      <c r="E1333" s="382" t="s">
        <v>659</v>
      </c>
      <c r="F1333" s="382" t="s">
        <v>2638</v>
      </c>
      <c r="G1333" s="382" t="s">
        <v>181</v>
      </c>
      <c r="H1333" s="382" t="s">
        <v>2586</v>
      </c>
      <c r="I1333" s="382" t="s">
        <v>504</v>
      </c>
      <c r="J1333" s="382" t="s">
        <v>231</v>
      </c>
      <c r="K1333" s="382" t="s">
        <v>422</v>
      </c>
      <c r="L1333" s="461">
        <v>1</v>
      </c>
      <c r="M1333" s="382" t="s">
        <v>2641</v>
      </c>
      <c r="N1333" s="462">
        <v>2022</v>
      </c>
      <c r="O1333" s="463">
        <v>52</v>
      </c>
      <c r="P1333" s="464">
        <f t="shared" si="77"/>
        <v>52</v>
      </c>
      <c r="Q1333" s="462">
        <v>52</v>
      </c>
      <c r="R1333" s="465">
        <f t="shared" si="78"/>
        <v>1</v>
      </c>
      <c r="S1333" s="466">
        <f t="shared" si="79"/>
        <v>1</v>
      </c>
      <c r="T1333" s="467"/>
    </row>
    <row r="1334" spans="1:20" ht="16.5" customHeight="1">
      <c r="A1334" s="382" t="s">
        <v>111</v>
      </c>
      <c r="B1334" s="382" t="s">
        <v>2558</v>
      </c>
      <c r="C1334" s="382" t="s">
        <v>658</v>
      </c>
      <c r="D1334" s="382" t="s">
        <v>349</v>
      </c>
      <c r="E1334" s="382" t="s">
        <v>659</v>
      </c>
      <c r="F1334" s="382" t="s">
        <v>2638</v>
      </c>
      <c r="G1334" s="382" t="s">
        <v>181</v>
      </c>
      <c r="H1334" s="382" t="s">
        <v>2586</v>
      </c>
      <c r="I1334" s="382" t="s">
        <v>505</v>
      </c>
      <c r="J1334" s="382" t="s">
        <v>231</v>
      </c>
      <c r="K1334" s="382" t="s">
        <v>422</v>
      </c>
      <c r="L1334" s="461">
        <v>1</v>
      </c>
      <c r="M1334" s="382" t="s">
        <v>2641</v>
      </c>
      <c r="N1334" s="462">
        <v>2022</v>
      </c>
      <c r="O1334" s="463">
        <v>52</v>
      </c>
      <c r="P1334" s="464">
        <f t="shared" si="77"/>
        <v>52</v>
      </c>
      <c r="Q1334" s="462">
        <v>52</v>
      </c>
      <c r="R1334" s="465">
        <f t="shared" si="78"/>
        <v>1</v>
      </c>
      <c r="S1334" s="466">
        <f t="shared" si="79"/>
        <v>1</v>
      </c>
      <c r="T1334" s="467"/>
    </row>
    <row r="1335" spans="1:20" ht="16.5" customHeight="1">
      <c r="A1335" s="382" t="s">
        <v>111</v>
      </c>
      <c r="B1335" s="382" t="s">
        <v>2558</v>
      </c>
      <c r="C1335" s="382" t="s">
        <v>658</v>
      </c>
      <c r="D1335" s="382" t="s">
        <v>349</v>
      </c>
      <c r="E1335" s="382" t="s">
        <v>659</v>
      </c>
      <c r="F1335" s="382" t="s">
        <v>2638</v>
      </c>
      <c r="G1335" s="382" t="s">
        <v>181</v>
      </c>
      <c r="H1335" s="382" t="s">
        <v>2586</v>
      </c>
      <c r="I1335" s="382" t="s">
        <v>514</v>
      </c>
      <c r="J1335" s="382" t="s">
        <v>370</v>
      </c>
      <c r="K1335" s="382" t="s">
        <v>424</v>
      </c>
      <c r="L1335" s="461">
        <v>0.05</v>
      </c>
      <c r="M1335" s="382" t="s">
        <v>2642</v>
      </c>
      <c r="N1335" s="462">
        <v>2022</v>
      </c>
      <c r="O1335" s="463">
        <v>1196</v>
      </c>
      <c r="P1335" s="464">
        <f t="shared" si="77"/>
        <v>60</v>
      </c>
      <c r="Q1335" s="462">
        <v>20</v>
      </c>
      <c r="R1335" s="465">
        <f t="shared" si="78"/>
        <v>0.33333333333333331</v>
      </c>
      <c r="S1335" s="466">
        <f t="shared" si="79"/>
        <v>1.6722408026755852E-2</v>
      </c>
      <c r="T1335" s="468" t="s">
        <v>2837</v>
      </c>
    </row>
    <row r="1336" spans="1:20" ht="16.5" customHeight="1">
      <c r="A1336" s="382" t="s">
        <v>111</v>
      </c>
      <c r="B1336" s="382" t="s">
        <v>2558</v>
      </c>
      <c r="C1336" s="382" t="s">
        <v>658</v>
      </c>
      <c r="D1336" s="382" t="s">
        <v>349</v>
      </c>
      <c r="E1336" s="382" t="s">
        <v>659</v>
      </c>
      <c r="F1336" s="382" t="s">
        <v>2638</v>
      </c>
      <c r="G1336" s="382" t="s">
        <v>181</v>
      </c>
      <c r="H1336" s="382" t="s">
        <v>2586</v>
      </c>
      <c r="I1336" s="382" t="s">
        <v>2563</v>
      </c>
      <c r="J1336" s="382" t="s">
        <v>370</v>
      </c>
      <c r="K1336" s="382" t="s">
        <v>424</v>
      </c>
      <c r="L1336" s="461">
        <v>0.05</v>
      </c>
      <c r="M1336" s="382" t="s">
        <v>2642</v>
      </c>
      <c r="N1336" s="462">
        <v>2022</v>
      </c>
      <c r="O1336" s="463">
        <v>1196</v>
      </c>
      <c r="P1336" s="464">
        <f t="shared" si="77"/>
        <v>60</v>
      </c>
      <c r="Q1336" s="462">
        <v>20</v>
      </c>
      <c r="R1336" s="465">
        <f t="shared" si="78"/>
        <v>0.33333333333333331</v>
      </c>
      <c r="S1336" s="466">
        <f t="shared" si="79"/>
        <v>1.6722408026755852E-2</v>
      </c>
      <c r="T1336" s="468" t="s">
        <v>2837</v>
      </c>
    </row>
    <row r="1337" spans="1:20" ht="16.5" customHeight="1">
      <c r="A1337" s="382" t="s">
        <v>111</v>
      </c>
      <c r="B1337" s="382" t="s">
        <v>2558</v>
      </c>
      <c r="C1337" s="382" t="s">
        <v>658</v>
      </c>
      <c r="D1337" s="382" t="s">
        <v>349</v>
      </c>
      <c r="E1337" s="382" t="s">
        <v>659</v>
      </c>
      <c r="F1337" s="382" t="s">
        <v>2638</v>
      </c>
      <c r="G1337" s="382" t="s">
        <v>181</v>
      </c>
      <c r="H1337" s="382" t="s">
        <v>2586</v>
      </c>
      <c r="I1337" s="382" t="s">
        <v>507</v>
      </c>
      <c r="J1337" s="382" t="s">
        <v>370</v>
      </c>
      <c r="K1337" s="382" t="s">
        <v>424</v>
      </c>
      <c r="L1337" s="461">
        <v>0.05</v>
      </c>
      <c r="M1337" s="382" t="s">
        <v>2642</v>
      </c>
      <c r="N1337" s="462">
        <v>2022</v>
      </c>
      <c r="O1337" s="463">
        <v>1196</v>
      </c>
      <c r="P1337" s="464">
        <f t="shared" si="77"/>
        <v>60</v>
      </c>
      <c r="Q1337" s="462">
        <v>20</v>
      </c>
      <c r="R1337" s="465">
        <f t="shared" si="78"/>
        <v>0.33333333333333331</v>
      </c>
      <c r="S1337" s="466">
        <f t="shared" si="79"/>
        <v>1.6722408026755852E-2</v>
      </c>
      <c r="T1337" s="468" t="s">
        <v>2837</v>
      </c>
    </row>
    <row r="1338" spans="1:20" ht="16.5" customHeight="1">
      <c r="A1338" s="382" t="s">
        <v>111</v>
      </c>
      <c r="B1338" s="382" t="s">
        <v>2558</v>
      </c>
      <c r="C1338" s="382" t="s">
        <v>658</v>
      </c>
      <c r="D1338" s="382" t="s">
        <v>349</v>
      </c>
      <c r="E1338" s="382" t="s">
        <v>659</v>
      </c>
      <c r="F1338" s="382" t="s">
        <v>2638</v>
      </c>
      <c r="G1338" s="382" t="s">
        <v>181</v>
      </c>
      <c r="H1338" s="382" t="s">
        <v>2586</v>
      </c>
      <c r="I1338" s="382" t="s">
        <v>2564</v>
      </c>
      <c r="J1338" s="382" t="s">
        <v>370</v>
      </c>
      <c r="K1338" s="382" t="s">
        <v>424</v>
      </c>
      <c r="L1338" s="461">
        <v>0.05</v>
      </c>
      <c r="M1338" s="382" t="s">
        <v>2642</v>
      </c>
      <c r="N1338" s="462">
        <v>2022</v>
      </c>
      <c r="O1338" s="463">
        <v>1196</v>
      </c>
      <c r="P1338" s="464">
        <f t="shared" si="77"/>
        <v>60</v>
      </c>
      <c r="Q1338" s="462">
        <v>20</v>
      </c>
      <c r="R1338" s="465">
        <f t="shared" si="78"/>
        <v>0.33333333333333331</v>
      </c>
      <c r="S1338" s="466">
        <f t="shared" si="79"/>
        <v>1.6722408026755852E-2</v>
      </c>
      <c r="T1338" s="468" t="s">
        <v>2837</v>
      </c>
    </row>
    <row r="1339" spans="1:20" ht="16.5" customHeight="1">
      <c r="A1339" s="382" t="s">
        <v>111</v>
      </c>
      <c r="B1339" s="382" t="s">
        <v>2558</v>
      </c>
      <c r="C1339" s="382" t="s">
        <v>658</v>
      </c>
      <c r="D1339" s="382" t="s">
        <v>349</v>
      </c>
      <c r="E1339" s="382" t="s">
        <v>659</v>
      </c>
      <c r="F1339" s="382" t="s">
        <v>2638</v>
      </c>
      <c r="G1339" s="382" t="s">
        <v>181</v>
      </c>
      <c r="H1339" s="382" t="s">
        <v>2586</v>
      </c>
      <c r="I1339" s="382" t="s">
        <v>2565</v>
      </c>
      <c r="J1339" s="382" t="s">
        <v>370</v>
      </c>
      <c r="K1339" s="382" t="s">
        <v>424</v>
      </c>
      <c r="L1339" s="461">
        <v>0.05</v>
      </c>
      <c r="M1339" s="382" t="s">
        <v>2642</v>
      </c>
      <c r="N1339" s="462">
        <v>2022</v>
      </c>
      <c r="O1339" s="463">
        <v>1196</v>
      </c>
      <c r="P1339" s="464">
        <f t="shared" si="77"/>
        <v>60</v>
      </c>
      <c r="Q1339" s="462">
        <v>20</v>
      </c>
      <c r="R1339" s="465">
        <f t="shared" si="78"/>
        <v>0.33333333333333331</v>
      </c>
      <c r="S1339" s="466">
        <f t="shared" si="79"/>
        <v>1.6722408026755852E-2</v>
      </c>
      <c r="T1339" s="468" t="s">
        <v>2837</v>
      </c>
    </row>
    <row r="1340" spans="1:20" ht="16.5" customHeight="1">
      <c r="A1340" s="382" t="s">
        <v>111</v>
      </c>
      <c r="B1340" s="382" t="s">
        <v>2558</v>
      </c>
      <c r="C1340" s="382" t="s">
        <v>658</v>
      </c>
      <c r="D1340" s="382" t="s">
        <v>349</v>
      </c>
      <c r="E1340" s="382" t="s">
        <v>659</v>
      </c>
      <c r="F1340" s="382" t="s">
        <v>2638</v>
      </c>
      <c r="G1340" s="382" t="s">
        <v>181</v>
      </c>
      <c r="H1340" s="382" t="s">
        <v>2586</v>
      </c>
      <c r="I1340" s="382" t="s">
        <v>509</v>
      </c>
      <c r="J1340" s="382" t="s">
        <v>370</v>
      </c>
      <c r="K1340" s="382" t="s">
        <v>424</v>
      </c>
      <c r="L1340" s="461">
        <v>0.05</v>
      </c>
      <c r="M1340" s="382" t="s">
        <v>2642</v>
      </c>
      <c r="N1340" s="462">
        <v>2022</v>
      </c>
      <c r="O1340" s="463">
        <v>1196</v>
      </c>
      <c r="P1340" s="464">
        <f t="shared" si="77"/>
        <v>60</v>
      </c>
      <c r="Q1340" s="462">
        <v>20</v>
      </c>
      <c r="R1340" s="465">
        <f t="shared" si="78"/>
        <v>0.33333333333333331</v>
      </c>
      <c r="S1340" s="466">
        <f t="shared" si="79"/>
        <v>1.6722408026755852E-2</v>
      </c>
      <c r="T1340" s="468" t="s">
        <v>2837</v>
      </c>
    </row>
    <row r="1341" spans="1:20" ht="16.5" customHeight="1">
      <c r="A1341" s="382" t="s">
        <v>111</v>
      </c>
      <c r="B1341" s="382" t="s">
        <v>2558</v>
      </c>
      <c r="C1341" s="382" t="s">
        <v>658</v>
      </c>
      <c r="D1341" s="382" t="s">
        <v>349</v>
      </c>
      <c r="E1341" s="382" t="s">
        <v>659</v>
      </c>
      <c r="F1341" s="382" t="s">
        <v>2638</v>
      </c>
      <c r="G1341" s="382" t="s">
        <v>181</v>
      </c>
      <c r="H1341" s="382" t="s">
        <v>2586</v>
      </c>
      <c r="I1341" s="382" t="s">
        <v>2566</v>
      </c>
      <c r="J1341" s="382" t="s">
        <v>370</v>
      </c>
      <c r="K1341" s="382" t="s">
        <v>424</v>
      </c>
      <c r="L1341" s="461">
        <v>0.05</v>
      </c>
      <c r="M1341" s="382" t="s">
        <v>2642</v>
      </c>
      <c r="N1341" s="462">
        <v>2022</v>
      </c>
      <c r="O1341" s="463">
        <v>1196</v>
      </c>
      <c r="P1341" s="464">
        <f t="shared" si="77"/>
        <v>60</v>
      </c>
      <c r="Q1341" s="462">
        <v>20</v>
      </c>
      <c r="R1341" s="465">
        <f t="shared" si="78"/>
        <v>0.33333333333333331</v>
      </c>
      <c r="S1341" s="466">
        <f t="shared" si="79"/>
        <v>1.6722408026755852E-2</v>
      </c>
      <c r="T1341" s="468" t="s">
        <v>2837</v>
      </c>
    </row>
    <row r="1342" spans="1:20" ht="16.5" customHeight="1">
      <c r="A1342" s="382" t="s">
        <v>111</v>
      </c>
      <c r="B1342" s="382" t="s">
        <v>2558</v>
      </c>
      <c r="C1342" s="382" t="s">
        <v>658</v>
      </c>
      <c r="D1342" s="382" t="s">
        <v>349</v>
      </c>
      <c r="E1342" s="382" t="s">
        <v>659</v>
      </c>
      <c r="F1342" s="382" t="s">
        <v>2638</v>
      </c>
      <c r="G1342" s="382" t="s">
        <v>181</v>
      </c>
      <c r="H1342" s="382" t="s">
        <v>2586</v>
      </c>
      <c r="I1342" s="382" t="s">
        <v>2567</v>
      </c>
      <c r="J1342" s="382" t="s">
        <v>370</v>
      </c>
      <c r="K1342" s="382" t="s">
        <v>424</v>
      </c>
      <c r="L1342" s="461">
        <v>0.05</v>
      </c>
      <c r="M1342" s="382" t="s">
        <v>2642</v>
      </c>
      <c r="N1342" s="462">
        <v>2022</v>
      </c>
      <c r="O1342" s="463">
        <v>1196</v>
      </c>
      <c r="P1342" s="464">
        <f t="shared" si="77"/>
        <v>60</v>
      </c>
      <c r="Q1342" s="462">
        <v>20</v>
      </c>
      <c r="R1342" s="465">
        <f t="shared" si="78"/>
        <v>0.33333333333333331</v>
      </c>
      <c r="S1342" s="466">
        <f t="shared" si="79"/>
        <v>1.6722408026755852E-2</v>
      </c>
      <c r="T1342" s="468" t="s">
        <v>2837</v>
      </c>
    </row>
    <row r="1343" spans="1:20" ht="16.5" customHeight="1">
      <c r="A1343" s="382" t="s">
        <v>111</v>
      </c>
      <c r="B1343" s="382" t="s">
        <v>2558</v>
      </c>
      <c r="C1343" s="382" t="s">
        <v>658</v>
      </c>
      <c r="D1343" s="382" t="s">
        <v>349</v>
      </c>
      <c r="E1343" s="382" t="s">
        <v>659</v>
      </c>
      <c r="F1343" s="382" t="s">
        <v>2638</v>
      </c>
      <c r="G1343" s="382" t="s">
        <v>181</v>
      </c>
      <c r="H1343" s="382" t="s">
        <v>2586</v>
      </c>
      <c r="I1343" s="382" t="s">
        <v>2568</v>
      </c>
      <c r="J1343" s="382" t="s">
        <v>370</v>
      </c>
      <c r="K1343" s="382" t="s">
        <v>424</v>
      </c>
      <c r="L1343" s="461">
        <v>0.05</v>
      </c>
      <c r="M1343" s="382" t="s">
        <v>2642</v>
      </c>
      <c r="N1343" s="462">
        <v>2022</v>
      </c>
      <c r="O1343" s="463">
        <v>1196</v>
      </c>
      <c r="P1343" s="464">
        <f t="shared" si="77"/>
        <v>60</v>
      </c>
      <c r="Q1343" s="462">
        <v>20</v>
      </c>
      <c r="R1343" s="465">
        <f t="shared" si="78"/>
        <v>0.33333333333333331</v>
      </c>
      <c r="S1343" s="466">
        <f t="shared" si="79"/>
        <v>1.6722408026755852E-2</v>
      </c>
      <c r="T1343" s="468" t="s">
        <v>2837</v>
      </c>
    </row>
    <row r="1344" spans="1:20" ht="16.5" customHeight="1">
      <c r="A1344" s="382" t="s">
        <v>111</v>
      </c>
      <c r="B1344" s="382" t="s">
        <v>2558</v>
      </c>
      <c r="C1344" s="382" t="s">
        <v>658</v>
      </c>
      <c r="D1344" s="382" t="s">
        <v>349</v>
      </c>
      <c r="E1344" s="382" t="s">
        <v>659</v>
      </c>
      <c r="F1344" s="382" t="s">
        <v>2638</v>
      </c>
      <c r="G1344" s="382" t="s">
        <v>181</v>
      </c>
      <c r="H1344" s="382" t="s">
        <v>2586</v>
      </c>
      <c r="I1344" s="382" t="s">
        <v>2569</v>
      </c>
      <c r="J1344" s="382" t="s">
        <v>370</v>
      </c>
      <c r="K1344" s="382" t="s">
        <v>424</v>
      </c>
      <c r="L1344" s="461">
        <v>0.05</v>
      </c>
      <c r="M1344" s="382" t="s">
        <v>2642</v>
      </c>
      <c r="N1344" s="462">
        <v>2022</v>
      </c>
      <c r="O1344" s="463">
        <v>1196</v>
      </c>
      <c r="P1344" s="464">
        <f t="shared" si="77"/>
        <v>60</v>
      </c>
      <c r="Q1344" s="462">
        <v>20</v>
      </c>
      <c r="R1344" s="465">
        <f t="shared" si="78"/>
        <v>0.33333333333333331</v>
      </c>
      <c r="S1344" s="466">
        <f t="shared" si="79"/>
        <v>1.6722408026755852E-2</v>
      </c>
      <c r="T1344" s="468" t="s">
        <v>2837</v>
      </c>
    </row>
    <row r="1345" spans="1:20" ht="16.5" customHeight="1">
      <c r="A1345" s="382" t="s">
        <v>111</v>
      </c>
      <c r="B1345" s="382" t="s">
        <v>2558</v>
      </c>
      <c r="C1345" s="382" t="s">
        <v>658</v>
      </c>
      <c r="D1345" s="382" t="s">
        <v>349</v>
      </c>
      <c r="E1345" s="382" t="s">
        <v>659</v>
      </c>
      <c r="F1345" s="382" t="s">
        <v>2638</v>
      </c>
      <c r="G1345" s="382" t="s">
        <v>181</v>
      </c>
      <c r="H1345" s="382" t="s">
        <v>2586</v>
      </c>
      <c r="I1345" s="382" t="s">
        <v>2570</v>
      </c>
      <c r="J1345" s="382" t="s">
        <v>370</v>
      </c>
      <c r="K1345" s="382" t="s">
        <v>424</v>
      </c>
      <c r="L1345" s="461">
        <v>0.05</v>
      </c>
      <c r="M1345" s="382" t="s">
        <v>2642</v>
      </c>
      <c r="N1345" s="462">
        <v>2022</v>
      </c>
      <c r="O1345" s="463">
        <v>1196</v>
      </c>
      <c r="P1345" s="464">
        <f t="shared" si="77"/>
        <v>60</v>
      </c>
      <c r="Q1345" s="462">
        <v>20</v>
      </c>
      <c r="R1345" s="465">
        <f t="shared" si="78"/>
        <v>0.33333333333333331</v>
      </c>
      <c r="S1345" s="466">
        <f t="shared" si="79"/>
        <v>1.6722408026755852E-2</v>
      </c>
      <c r="T1345" s="468" t="s">
        <v>2837</v>
      </c>
    </row>
    <row r="1346" spans="1:20" ht="16.5" customHeight="1">
      <c r="A1346" s="382" t="s">
        <v>111</v>
      </c>
      <c r="B1346" s="382" t="s">
        <v>2558</v>
      </c>
      <c r="C1346" s="382" t="s">
        <v>658</v>
      </c>
      <c r="D1346" s="382" t="s">
        <v>349</v>
      </c>
      <c r="E1346" s="382" t="s">
        <v>659</v>
      </c>
      <c r="F1346" s="382" t="s">
        <v>2638</v>
      </c>
      <c r="G1346" s="382" t="s">
        <v>181</v>
      </c>
      <c r="H1346" s="382" t="s">
        <v>2586</v>
      </c>
      <c r="I1346" s="382" t="s">
        <v>516</v>
      </c>
      <c r="J1346" s="382" t="s">
        <v>370</v>
      </c>
      <c r="K1346" s="382" t="s">
        <v>424</v>
      </c>
      <c r="L1346" s="461">
        <v>0.05</v>
      </c>
      <c r="M1346" s="382" t="s">
        <v>2642</v>
      </c>
      <c r="N1346" s="462">
        <v>2022</v>
      </c>
      <c r="O1346" s="463">
        <v>1196</v>
      </c>
      <c r="P1346" s="464">
        <f t="shared" si="77"/>
        <v>60</v>
      </c>
      <c r="Q1346" s="462">
        <v>20</v>
      </c>
      <c r="R1346" s="465">
        <f t="shared" si="78"/>
        <v>0.33333333333333331</v>
      </c>
      <c r="S1346" s="466">
        <f t="shared" si="79"/>
        <v>1.6722408026755852E-2</v>
      </c>
      <c r="T1346" s="468" t="s">
        <v>2837</v>
      </c>
    </row>
    <row r="1347" spans="1:20" ht="16.5" customHeight="1">
      <c r="A1347" s="382" t="s">
        <v>111</v>
      </c>
      <c r="B1347" s="382" t="s">
        <v>2558</v>
      </c>
      <c r="C1347" s="382" t="s">
        <v>658</v>
      </c>
      <c r="D1347" s="382" t="s">
        <v>349</v>
      </c>
      <c r="E1347" s="382" t="s">
        <v>659</v>
      </c>
      <c r="F1347" s="382" t="s">
        <v>2638</v>
      </c>
      <c r="G1347" s="382" t="s">
        <v>181</v>
      </c>
      <c r="H1347" s="382" t="s">
        <v>2586</v>
      </c>
      <c r="I1347" s="382" t="s">
        <v>2571</v>
      </c>
      <c r="J1347" s="382" t="s">
        <v>370</v>
      </c>
      <c r="K1347" s="382" t="s">
        <v>424</v>
      </c>
      <c r="L1347" s="461">
        <v>0.05</v>
      </c>
      <c r="M1347" s="382" t="s">
        <v>2642</v>
      </c>
      <c r="N1347" s="462">
        <v>2022</v>
      </c>
      <c r="O1347" s="463">
        <v>1196</v>
      </c>
      <c r="P1347" s="464">
        <f t="shared" si="77"/>
        <v>60</v>
      </c>
      <c r="Q1347" s="462">
        <v>20</v>
      </c>
      <c r="R1347" s="465">
        <f t="shared" si="78"/>
        <v>0.33333333333333331</v>
      </c>
      <c r="S1347" s="466">
        <f t="shared" si="79"/>
        <v>1.6722408026755852E-2</v>
      </c>
      <c r="T1347" s="468" t="s">
        <v>2837</v>
      </c>
    </row>
    <row r="1348" spans="1:20" ht="16.5" customHeight="1">
      <c r="A1348" s="382" t="s">
        <v>111</v>
      </c>
      <c r="B1348" s="382" t="s">
        <v>2558</v>
      </c>
      <c r="C1348" s="382" t="s">
        <v>658</v>
      </c>
      <c r="D1348" s="382" t="s">
        <v>349</v>
      </c>
      <c r="E1348" s="382" t="s">
        <v>659</v>
      </c>
      <c r="F1348" s="382" t="s">
        <v>2638</v>
      </c>
      <c r="G1348" s="382" t="s">
        <v>181</v>
      </c>
      <c r="H1348" s="382" t="s">
        <v>2586</v>
      </c>
      <c r="I1348" s="382" t="s">
        <v>523</v>
      </c>
      <c r="J1348" s="382" t="s">
        <v>370</v>
      </c>
      <c r="K1348" s="382" t="s">
        <v>424</v>
      </c>
      <c r="L1348" s="461">
        <v>0.05</v>
      </c>
      <c r="M1348" s="382" t="s">
        <v>2642</v>
      </c>
      <c r="N1348" s="462">
        <v>2022</v>
      </c>
      <c r="O1348" s="463">
        <v>1196</v>
      </c>
      <c r="P1348" s="464">
        <f t="shared" si="77"/>
        <v>60</v>
      </c>
      <c r="Q1348" s="462">
        <v>20</v>
      </c>
      <c r="R1348" s="465">
        <f t="shared" si="78"/>
        <v>0.33333333333333331</v>
      </c>
      <c r="S1348" s="466">
        <f t="shared" si="79"/>
        <v>1.6722408026755852E-2</v>
      </c>
      <c r="T1348" s="468" t="s">
        <v>2837</v>
      </c>
    </row>
    <row r="1349" spans="1:20" ht="16.5" customHeight="1">
      <c r="A1349" s="382" t="s">
        <v>111</v>
      </c>
      <c r="B1349" s="382" t="s">
        <v>2558</v>
      </c>
      <c r="C1349" s="382" t="s">
        <v>658</v>
      </c>
      <c r="D1349" s="382" t="s">
        <v>349</v>
      </c>
      <c r="E1349" s="382" t="s">
        <v>659</v>
      </c>
      <c r="F1349" s="382" t="s">
        <v>2638</v>
      </c>
      <c r="G1349" s="382" t="s">
        <v>181</v>
      </c>
      <c r="H1349" s="382" t="s">
        <v>2586</v>
      </c>
      <c r="I1349" s="382" t="s">
        <v>522</v>
      </c>
      <c r="J1349" s="382" t="s">
        <v>370</v>
      </c>
      <c r="K1349" s="382" t="s">
        <v>424</v>
      </c>
      <c r="L1349" s="461">
        <v>0.05</v>
      </c>
      <c r="M1349" s="382" t="s">
        <v>2642</v>
      </c>
      <c r="N1349" s="462">
        <v>2022</v>
      </c>
      <c r="O1349" s="463">
        <v>1196</v>
      </c>
      <c r="P1349" s="464">
        <f t="shared" si="77"/>
        <v>60</v>
      </c>
      <c r="Q1349" s="462">
        <v>20</v>
      </c>
      <c r="R1349" s="465">
        <f t="shared" si="78"/>
        <v>0.33333333333333331</v>
      </c>
      <c r="S1349" s="466">
        <f t="shared" si="79"/>
        <v>1.6722408026755852E-2</v>
      </c>
      <c r="T1349" s="468" t="s">
        <v>2837</v>
      </c>
    </row>
    <row r="1350" spans="1:20" ht="16.5" customHeight="1">
      <c r="A1350" s="382" t="s">
        <v>111</v>
      </c>
      <c r="B1350" s="382" t="s">
        <v>2558</v>
      </c>
      <c r="C1350" s="382" t="s">
        <v>658</v>
      </c>
      <c r="D1350" s="382" t="s">
        <v>349</v>
      </c>
      <c r="E1350" s="382" t="s">
        <v>659</v>
      </c>
      <c r="F1350" s="382" t="s">
        <v>2638</v>
      </c>
      <c r="G1350" s="382" t="s">
        <v>181</v>
      </c>
      <c r="H1350" s="382" t="s">
        <v>2586</v>
      </c>
      <c r="I1350" s="382" t="s">
        <v>524</v>
      </c>
      <c r="J1350" s="382" t="s">
        <v>370</v>
      </c>
      <c r="K1350" s="382" t="s">
        <v>424</v>
      </c>
      <c r="L1350" s="461">
        <v>0.05</v>
      </c>
      <c r="M1350" s="382" t="s">
        <v>2642</v>
      </c>
      <c r="N1350" s="462">
        <v>2022</v>
      </c>
      <c r="O1350" s="463">
        <v>1196</v>
      </c>
      <c r="P1350" s="464">
        <f t="shared" si="77"/>
        <v>60</v>
      </c>
      <c r="Q1350" s="462">
        <v>20</v>
      </c>
      <c r="R1350" s="465">
        <f t="shared" si="78"/>
        <v>0.33333333333333331</v>
      </c>
      <c r="S1350" s="466">
        <f t="shared" si="79"/>
        <v>1.6722408026755852E-2</v>
      </c>
      <c r="T1350" s="468" t="s">
        <v>2837</v>
      </c>
    </row>
    <row r="1351" spans="1:20" ht="16.5" customHeight="1">
      <c r="A1351" s="382" t="s">
        <v>111</v>
      </c>
      <c r="B1351" s="382" t="s">
        <v>2558</v>
      </c>
      <c r="C1351" s="382" t="s">
        <v>658</v>
      </c>
      <c r="D1351" s="382" t="s">
        <v>349</v>
      </c>
      <c r="E1351" s="382" t="s">
        <v>659</v>
      </c>
      <c r="F1351" s="382" t="s">
        <v>2638</v>
      </c>
      <c r="G1351" s="382" t="s">
        <v>181</v>
      </c>
      <c r="H1351" s="382" t="s">
        <v>2591</v>
      </c>
      <c r="I1351" s="382" t="s">
        <v>502</v>
      </c>
      <c r="J1351" s="382" t="s">
        <v>231</v>
      </c>
      <c r="K1351" s="382" t="s">
        <v>422</v>
      </c>
      <c r="L1351" s="461">
        <v>1</v>
      </c>
      <c r="M1351" s="382" t="s">
        <v>2641</v>
      </c>
      <c r="N1351" s="462">
        <v>2022</v>
      </c>
      <c r="O1351" s="463">
        <v>226</v>
      </c>
      <c r="P1351" s="464">
        <f t="shared" si="77"/>
        <v>226</v>
      </c>
      <c r="Q1351" s="462">
        <v>226</v>
      </c>
      <c r="R1351" s="465">
        <f t="shared" si="78"/>
        <v>1</v>
      </c>
      <c r="S1351" s="466">
        <f t="shared" si="79"/>
        <v>1</v>
      </c>
      <c r="T1351" s="467"/>
    </row>
    <row r="1352" spans="1:20" ht="16.5" customHeight="1">
      <c r="A1352" s="382" t="s">
        <v>111</v>
      </c>
      <c r="B1352" s="382" t="s">
        <v>2558</v>
      </c>
      <c r="C1352" s="382" t="s">
        <v>658</v>
      </c>
      <c r="D1352" s="382" t="s">
        <v>349</v>
      </c>
      <c r="E1352" s="382" t="s">
        <v>659</v>
      </c>
      <c r="F1352" s="382" t="s">
        <v>2638</v>
      </c>
      <c r="G1352" s="382" t="s">
        <v>181</v>
      </c>
      <c r="H1352" s="382" t="s">
        <v>2591</v>
      </c>
      <c r="I1352" s="382" t="s">
        <v>506</v>
      </c>
      <c r="J1352" s="382" t="s">
        <v>231</v>
      </c>
      <c r="K1352" s="382" t="s">
        <v>422</v>
      </c>
      <c r="L1352" s="461">
        <v>1</v>
      </c>
      <c r="M1352" s="382" t="s">
        <v>2641</v>
      </c>
      <c r="N1352" s="462">
        <v>2022</v>
      </c>
      <c r="O1352" s="463">
        <v>226</v>
      </c>
      <c r="P1352" s="464">
        <f t="shared" si="77"/>
        <v>226</v>
      </c>
      <c r="Q1352" s="462">
        <v>226</v>
      </c>
      <c r="R1352" s="465">
        <f t="shared" si="78"/>
        <v>1</v>
      </c>
      <c r="S1352" s="466">
        <f t="shared" si="79"/>
        <v>1</v>
      </c>
      <c r="T1352" s="467"/>
    </row>
    <row r="1353" spans="1:20" ht="16.5" customHeight="1">
      <c r="A1353" s="382" t="s">
        <v>111</v>
      </c>
      <c r="B1353" s="382" t="s">
        <v>2558</v>
      </c>
      <c r="C1353" s="382" t="s">
        <v>658</v>
      </c>
      <c r="D1353" s="382" t="s">
        <v>349</v>
      </c>
      <c r="E1353" s="382" t="s">
        <v>659</v>
      </c>
      <c r="F1353" s="382" t="s">
        <v>2638</v>
      </c>
      <c r="G1353" s="382" t="s">
        <v>181</v>
      </c>
      <c r="H1353" s="382" t="s">
        <v>2591</v>
      </c>
      <c r="I1353" s="382" t="s">
        <v>504</v>
      </c>
      <c r="J1353" s="382" t="s">
        <v>231</v>
      </c>
      <c r="K1353" s="382" t="s">
        <v>422</v>
      </c>
      <c r="L1353" s="461">
        <v>1</v>
      </c>
      <c r="M1353" s="382" t="s">
        <v>2641</v>
      </c>
      <c r="N1353" s="462">
        <v>2022</v>
      </c>
      <c r="O1353" s="463">
        <v>226</v>
      </c>
      <c r="P1353" s="464">
        <f t="shared" si="77"/>
        <v>226</v>
      </c>
      <c r="Q1353" s="462">
        <v>226</v>
      </c>
      <c r="R1353" s="465">
        <f t="shared" si="78"/>
        <v>1</v>
      </c>
      <c r="S1353" s="466">
        <f t="shared" si="79"/>
        <v>1</v>
      </c>
      <c r="T1353" s="467"/>
    </row>
    <row r="1354" spans="1:20" ht="16.5" customHeight="1">
      <c r="A1354" s="382" t="s">
        <v>111</v>
      </c>
      <c r="B1354" s="382" t="s">
        <v>2558</v>
      </c>
      <c r="C1354" s="382" t="s">
        <v>658</v>
      </c>
      <c r="D1354" s="382" t="s">
        <v>349</v>
      </c>
      <c r="E1354" s="382" t="s">
        <v>659</v>
      </c>
      <c r="F1354" s="382" t="s">
        <v>2638</v>
      </c>
      <c r="G1354" s="382" t="s">
        <v>181</v>
      </c>
      <c r="H1354" s="382" t="s">
        <v>2591</v>
      </c>
      <c r="I1354" s="382" t="s">
        <v>505</v>
      </c>
      <c r="J1354" s="382" t="s">
        <v>231</v>
      </c>
      <c r="K1354" s="382" t="s">
        <v>422</v>
      </c>
      <c r="L1354" s="461">
        <v>1</v>
      </c>
      <c r="M1354" s="382" t="s">
        <v>2641</v>
      </c>
      <c r="N1354" s="462">
        <v>2022</v>
      </c>
      <c r="O1354" s="463">
        <v>226</v>
      </c>
      <c r="P1354" s="464">
        <f t="shared" si="77"/>
        <v>226</v>
      </c>
      <c r="Q1354" s="462">
        <v>226</v>
      </c>
      <c r="R1354" s="465">
        <f t="shared" si="78"/>
        <v>1</v>
      </c>
      <c r="S1354" s="466">
        <f t="shared" si="79"/>
        <v>1</v>
      </c>
      <c r="T1354" s="467"/>
    </row>
    <row r="1355" spans="1:20" ht="16.5" customHeight="1">
      <c r="A1355" s="382" t="s">
        <v>111</v>
      </c>
      <c r="B1355" s="382" t="s">
        <v>2558</v>
      </c>
      <c r="C1355" s="382" t="s">
        <v>658</v>
      </c>
      <c r="D1355" s="382" t="s">
        <v>349</v>
      </c>
      <c r="E1355" s="382" t="s">
        <v>659</v>
      </c>
      <c r="F1355" s="382" t="s">
        <v>2638</v>
      </c>
      <c r="G1355" s="382" t="s">
        <v>181</v>
      </c>
      <c r="H1355" s="382" t="s">
        <v>2592</v>
      </c>
      <c r="I1355" s="382" t="s">
        <v>502</v>
      </c>
      <c r="J1355" s="382" t="s">
        <v>231</v>
      </c>
      <c r="K1355" s="382" t="s">
        <v>422</v>
      </c>
      <c r="L1355" s="461">
        <v>1</v>
      </c>
      <c r="M1355" s="382" t="s">
        <v>2641</v>
      </c>
      <c r="N1355" s="462">
        <v>2022</v>
      </c>
      <c r="O1355" s="463">
        <v>2</v>
      </c>
      <c r="P1355" s="464">
        <f t="shared" si="77"/>
        <v>2</v>
      </c>
      <c r="Q1355" s="462">
        <v>2</v>
      </c>
      <c r="R1355" s="465">
        <f t="shared" si="78"/>
        <v>1</v>
      </c>
      <c r="S1355" s="466">
        <f t="shared" si="79"/>
        <v>1</v>
      </c>
      <c r="T1355" s="467"/>
    </row>
    <row r="1356" spans="1:20" ht="16.5" customHeight="1">
      <c r="A1356" s="382" t="s">
        <v>111</v>
      </c>
      <c r="B1356" s="382" t="s">
        <v>2558</v>
      </c>
      <c r="C1356" s="382" t="s">
        <v>658</v>
      </c>
      <c r="D1356" s="382" t="s">
        <v>349</v>
      </c>
      <c r="E1356" s="382" t="s">
        <v>659</v>
      </c>
      <c r="F1356" s="382" t="s">
        <v>2638</v>
      </c>
      <c r="G1356" s="382" t="s">
        <v>181</v>
      </c>
      <c r="H1356" s="382" t="s">
        <v>2592</v>
      </c>
      <c r="I1356" s="382" t="s">
        <v>506</v>
      </c>
      <c r="J1356" s="382" t="s">
        <v>231</v>
      </c>
      <c r="K1356" s="382" t="s">
        <v>422</v>
      </c>
      <c r="L1356" s="461">
        <v>1</v>
      </c>
      <c r="M1356" s="382" t="s">
        <v>2641</v>
      </c>
      <c r="N1356" s="462">
        <v>2022</v>
      </c>
      <c r="O1356" s="463">
        <v>2</v>
      </c>
      <c r="P1356" s="464">
        <f t="shared" si="77"/>
        <v>2</v>
      </c>
      <c r="Q1356" s="462">
        <v>2</v>
      </c>
      <c r="R1356" s="465">
        <f t="shared" si="78"/>
        <v>1</v>
      </c>
      <c r="S1356" s="466">
        <f t="shared" si="79"/>
        <v>1</v>
      </c>
      <c r="T1356" s="467"/>
    </row>
    <row r="1357" spans="1:20" ht="16.5" customHeight="1">
      <c r="A1357" s="382" t="s">
        <v>111</v>
      </c>
      <c r="B1357" s="382" t="s">
        <v>2558</v>
      </c>
      <c r="C1357" s="382" t="s">
        <v>658</v>
      </c>
      <c r="D1357" s="382" t="s">
        <v>349</v>
      </c>
      <c r="E1357" s="382" t="s">
        <v>659</v>
      </c>
      <c r="F1357" s="382" t="s">
        <v>2638</v>
      </c>
      <c r="G1357" s="382" t="s">
        <v>181</v>
      </c>
      <c r="H1357" s="382" t="s">
        <v>2592</v>
      </c>
      <c r="I1357" s="382" t="s">
        <v>504</v>
      </c>
      <c r="J1357" s="382" t="s">
        <v>231</v>
      </c>
      <c r="K1357" s="382" t="s">
        <v>422</v>
      </c>
      <c r="L1357" s="461">
        <v>1</v>
      </c>
      <c r="M1357" s="382" t="s">
        <v>2641</v>
      </c>
      <c r="N1357" s="462">
        <v>2022</v>
      </c>
      <c r="O1357" s="463">
        <v>2</v>
      </c>
      <c r="P1357" s="464">
        <f t="shared" si="77"/>
        <v>2</v>
      </c>
      <c r="Q1357" s="462">
        <v>2</v>
      </c>
      <c r="R1357" s="465">
        <f t="shared" si="78"/>
        <v>1</v>
      </c>
      <c r="S1357" s="466">
        <f t="shared" si="79"/>
        <v>1</v>
      </c>
      <c r="T1357" s="467"/>
    </row>
    <row r="1358" spans="1:20" ht="16.5" customHeight="1">
      <c r="A1358" s="382" t="s">
        <v>111</v>
      </c>
      <c r="B1358" s="382" t="s">
        <v>2558</v>
      </c>
      <c r="C1358" s="382" t="s">
        <v>658</v>
      </c>
      <c r="D1358" s="382" t="s">
        <v>349</v>
      </c>
      <c r="E1358" s="382" t="s">
        <v>659</v>
      </c>
      <c r="F1358" s="382" t="s">
        <v>2638</v>
      </c>
      <c r="G1358" s="382" t="s">
        <v>181</v>
      </c>
      <c r="H1358" s="382" t="s">
        <v>2592</v>
      </c>
      <c r="I1358" s="382" t="s">
        <v>505</v>
      </c>
      <c r="J1358" s="382" t="s">
        <v>231</v>
      </c>
      <c r="K1358" s="382" t="s">
        <v>422</v>
      </c>
      <c r="L1358" s="461">
        <v>1</v>
      </c>
      <c r="M1358" s="382" t="s">
        <v>2641</v>
      </c>
      <c r="N1358" s="462">
        <v>2022</v>
      </c>
      <c r="O1358" s="463">
        <v>2</v>
      </c>
      <c r="P1358" s="464">
        <f t="shared" si="77"/>
        <v>2</v>
      </c>
      <c r="Q1358" s="462">
        <v>2</v>
      </c>
      <c r="R1358" s="465">
        <f t="shared" si="78"/>
        <v>1</v>
      </c>
      <c r="S1358" s="466">
        <f t="shared" si="79"/>
        <v>1</v>
      </c>
      <c r="T1358" s="467"/>
    </row>
    <row r="1359" spans="1:20" ht="16.5" customHeight="1">
      <c r="A1359" s="382" t="s">
        <v>111</v>
      </c>
      <c r="B1359" s="382" t="s">
        <v>2558</v>
      </c>
      <c r="C1359" s="382" t="s">
        <v>658</v>
      </c>
      <c r="D1359" s="382" t="s">
        <v>349</v>
      </c>
      <c r="E1359" s="382" t="s">
        <v>659</v>
      </c>
      <c r="F1359" s="382" t="s">
        <v>2638</v>
      </c>
      <c r="G1359" s="382" t="s">
        <v>181</v>
      </c>
      <c r="H1359" s="382" t="s">
        <v>2593</v>
      </c>
      <c r="I1359" s="382" t="s">
        <v>502</v>
      </c>
      <c r="J1359" s="382" t="s">
        <v>2561</v>
      </c>
      <c r="K1359" s="382" t="s">
        <v>422</v>
      </c>
      <c r="L1359" s="461">
        <v>1</v>
      </c>
      <c r="M1359" s="382" t="s">
        <v>2574</v>
      </c>
      <c r="N1359" s="462">
        <v>2022</v>
      </c>
      <c r="O1359" s="463">
        <v>0</v>
      </c>
      <c r="P1359" s="464">
        <f t="shared" si="77"/>
        <v>0</v>
      </c>
      <c r="Q1359" s="462">
        <v>0</v>
      </c>
      <c r="R1359" s="465" t="e">
        <f t="shared" ref="R1359:R1362" si="80">Q1359/P1359</f>
        <v>#DIV/0!</v>
      </c>
      <c r="S1359" s="466" t="e">
        <f t="shared" si="79"/>
        <v>#DIV/0!</v>
      </c>
      <c r="T1359" s="467"/>
    </row>
    <row r="1360" spans="1:20" ht="16.5" customHeight="1">
      <c r="A1360" s="382" t="s">
        <v>111</v>
      </c>
      <c r="B1360" s="382" t="s">
        <v>2558</v>
      </c>
      <c r="C1360" s="382" t="s">
        <v>658</v>
      </c>
      <c r="D1360" s="382" t="s">
        <v>349</v>
      </c>
      <c r="E1360" s="382" t="s">
        <v>659</v>
      </c>
      <c r="F1360" s="382" t="s">
        <v>2638</v>
      </c>
      <c r="G1360" s="382" t="s">
        <v>181</v>
      </c>
      <c r="H1360" s="382" t="s">
        <v>2593</v>
      </c>
      <c r="I1360" s="382" t="s">
        <v>506</v>
      </c>
      <c r="J1360" s="382" t="s">
        <v>2561</v>
      </c>
      <c r="K1360" s="382" t="s">
        <v>422</v>
      </c>
      <c r="L1360" s="461">
        <v>1</v>
      </c>
      <c r="M1360" s="382" t="s">
        <v>2574</v>
      </c>
      <c r="N1360" s="462">
        <v>2022</v>
      </c>
      <c r="O1360" s="463">
        <v>0</v>
      </c>
      <c r="P1360" s="464">
        <f t="shared" si="77"/>
        <v>0</v>
      </c>
      <c r="Q1360" s="462">
        <v>0</v>
      </c>
      <c r="R1360" s="465" t="e">
        <f t="shared" si="80"/>
        <v>#DIV/0!</v>
      </c>
      <c r="S1360" s="466" t="e">
        <f t="shared" si="79"/>
        <v>#DIV/0!</v>
      </c>
      <c r="T1360" s="467"/>
    </row>
    <row r="1361" spans="1:20" ht="16.5" customHeight="1">
      <c r="A1361" s="382" t="s">
        <v>111</v>
      </c>
      <c r="B1361" s="382" t="s">
        <v>2558</v>
      </c>
      <c r="C1361" s="382" t="s">
        <v>658</v>
      </c>
      <c r="D1361" s="382" t="s">
        <v>349</v>
      </c>
      <c r="E1361" s="382" t="s">
        <v>659</v>
      </c>
      <c r="F1361" s="382" t="s">
        <v>2638</v>
      </c>
      <c r="G1361" s="382" t="s">
        <v>181</v>
      </c>
      <c r="H1361" s="382" t="s">
        <v>2593</v>
      </c>
      <c r="I1361" s="382" t="s">
        <v>504</v>
      </c>
      <c r="J1361" s="382" t="s">
        <v>2561</v>
      </c>
      <c r="K1361" s="382" t="s">
        <v>422</v>
      </c>
      <c r="L1361" s="461">
        <v>1</v>
      </c>
      <c r="M1361" s="382" t="s">
        <v>2574</v>
      </c>
      <c r="N1361" s="462">
        <v>2022</v>
      </c>
      <c r="O1361" s="463">
        <v>0</v>
      </c>
      <c r="P1361" s="464">
        <f t="shared" si="77"/>
        <v>0</v>
      </c>
      <c r="Q1361" s="462">
        <v>0</v>
      </c>
      <c r="R1361" s="465" t="e">
        <f t="shared" si="80"/>
        <v>#DIV/0!</v>
      </c>
      <c r="S1361" s="466" t="e">
        <f t="shared" si="79"/>
        <v>#DIV/0!</v>
      </c>
      <c r="T1361" s="467"/>
    </row>
    <row r="1362" spans="1:20" ht="16.5" customHeight="1">
      <c r="A1362" s="382" t="s">
        <v>111</v>
      </c>
      <c r="B1362" s="382" t="s">
        <v>2558</v>
      </c>
      <c r="C1362" s="382" t="s">
        <v>658</v>
      </c>
      <c r="D1362" s="382" t="s">
        <v>349</v>
      </c>
      <c r="E1362" s="382" t="s">
        <v>659</v>
      </c>
      <c r="F1362" s="382" t="s">
        <v>2638</v>
      </c>
      <c r="G1362" s="382" t="s">
        <v>181</v>
      </c>
      <c r="H1362" s="382" t="s">
        <v>2593</v>
      </c>
      <c r="I1362" s="382" t="s">
        <v>505</v>
      </c>
      <c r="J1362" s="382" t="s">
        <v>2561</v>
      </c>
      <c r="K1362" s="382" t="s">
        <v>422</v>
      </c>
      <c r="L1362" s="461">
        <v>1</v>
      </c>
      <c r="M1362" s="382" t="s">
        <v>2574</v>
      </c>
      <c r="N1362" s="462">
        <v>2022</v>
      </c>
      <c r="O1362" s="463">
        <v>0</v>
      </c>
      <c r="P1362" s="464">
        <f t="shared" si="77"/>
        <v>0</v>
      </c>
      <c r="Q1362" s="462">
        <v>0</v>
      </c>
      <c r="R1362" s="465" t="e">
        <f t="shared" si="80"/>
        <v>#DIV/0!</v>
      </c>
      <c r="S1362" s="466" t="e">
        <f t="shared" si="79"/>
        <v>#DIV/0!</v>
      </c>
      <c r="T1362" s="467"/>
    </row>
    <row r="1363" spans="1:20" ht="16.5" customHeight="1">
      <c r="A1363" s="382" t="s">
        <v>111</v>
      </c>
      <c r="B1363" s="382" t="s">
        <v>2558</v>
      </c>
      <c r="C1363" s="382" t="s">
        <v>658</v>
      </c>
      <c r="D1363" s="382" t="s">
        <v>349</v>
      </c>
      <c r="E1363" s="382" t="s">
        <v>659</v>
      </c>
      <c r="F1363" s="382" t="s">
        <v>2638</v>
      </c>
      <c r="G1363" s="382" t="s">
        <v>181</v>
      </c>
      <c r="H1363" s="382" t="s">
        <v>2594</v>
      </c>
      <c r="I1363" s="382" t="s">
        <v>502</v>
      </c>
      <c r="J1363" s="382" t="s">
        <v>2561</v>
      </c>
      <c r="K1363" s="382" t="s">
        <v>422</v>
      </c>
      <c r="L1363" s="461">
        <v>1</v>
      </c>
      <c r="M1363" s="382" t="s">
        <v>2574</v>
      </c>
      <c r="N1363" s="462">
        <v>2022</v>
      </c>
      <c r="O1363" s="463">
        <v>1</v>
      </c>
      <c r="P1363" s="464">
        <f t="shared" si="77"/>
        <v>1</v>
      </c>
      <c r="Q1363" s="462">
        <v>1</v>
      </c>
      <c r="R1363" s="465">
        <f t="shared" ref="R1363:R1382" si="81">Q1363/P1363</f>
        <v>1</v>
      </c>
      <c r="S1363" s="466">
        <f t="shared" ref="S1363:S1382" si="82">Q1363/O1363</f>
        <v>1</v>
      </c>
      <c r="T1363" s="467"/>
    </row>
    <row r="1364" spans="1:20" ht="16.5" customHeight="1">
      <c r="A1364" s="382" t="s">
        <v>111</v>
      </c>
      <c r="B1364" s="382" t="s">
        <v>2558</v>
      </c>
      <c r="C1364" s="382" t="s">
        <v>658</v>
      </c>
      <c r="D1364" s="382" t="s">
        <v>349</v>
      </c>
      <c r="E1364" s="382" t="s">
        <v>659</v>
      </c>
      <c r="F1364" s="382" t="s">
        <v>2638</v>
      </c>
      <c r="G1364" s="382" t="s">
        <v>181</v>
      </c>
      <c r="H1364" s="382" t="s">
        <v>2594</v>
      </c>
      <c r="I1364" s="382" t="s">
        <v>506</v>
      </c>
      <c r="J1364" s="382" t="s">
        <v>2561</v>
      </c>
      <c r="K1364" s="382" t="s">
        <v>422</v>
      </c>
      <c r="L1364" s="461">
        <v>1</v>
      </c>
      <c r="M1364" s="382" t="s">
        <v>2574</v>
      </c>
      <c r="N1364" s="462">
        <v>2022</v>
      </c>
      <c r="O1364" s="463">
        <v>1</v>
      </c>
      <c r="P1364" s="464">
        <f t="shared" si="77"/>
        <v>1</v>
      </c>
      <c r="Q1364" s="462">
        <v>1</v>
      </c>
      <c r="R1364" s="465">
        <f t="shared" si="81"/>
        <v>1</v>
      </c>
      <c r="S1364" s="466">
        <f t="shared" si="82"/>
        <v>1</v>
      </c>
      <c r="T1364" s="467"/>
    </row>
    <row r="1365" spans="1:20" ht="16.5" customHeight="1">
      <c r="A1365" s="382" t="s">
        <v>111</v>
      </c>
      <c r="B1365" s="382" t="s">
        <v>2558</v>
      </c>
      <c r="C1365" s="382" t="s">
        <v>658</v>
      </c>
      <c r="D1365" s="382" t="s">
        <v>349</v>
      </c>
      <c r="E1365" s="382" t="s">
        <v>659</v>
      </c>
      <c r="F1365" s="382" t="s">
        <v>2638</v>
      </c>
      <c r="G1365" s="382" t="s">
        <v>181</v>
      </c>
      <c r="H1365" s="382" t="s">
        <v>2594</v>
      </c>
      <c r="I1365" s="382" t="s">
        <v>504</v>
      </c>
      <c r="J1365" s="382" t="s">
        <v>2561</v>
      </c>
      <c r="K1365" s="382" t="s">
        <v>422</v>
      </c>
      <c r="L1365" s="461">
        <v>1</v>
      </c>
      <c r="M1365" s="382" t="s">
        <v>2574</v>
      </c>
      <c r="N1365" s="462">
        <v>2022</v>
      </c>
      <c r="O1365" s="463">
        <v>1</v>
      </c>
      <c r="P1365" s="464">
        <f t="shared" si="77"/>
        <v>1</v>
      </c>
      <c r="Q1365" s="462">
        <v>1</v>
      </c>
      <c r="R1365" s="465">
        <f t="shared" si="81"/>
        <v>1</v>
      </c>
      <c r="S1365" s="466">
        <f t="shared" si="82"/>
        <v>1</v>
      </c>
      <c r="T1365" s="467"/>
    </row>
    <row r="1366" spans="1:20" ht="16.5" customHeight="1">
      <c r="A1366" s="382" t="s">
        <v>111</v>
      </c>
      <c r="B1366" s="382" t="s">
        <v>2558</v>
      </c>
      <c r="C1366" s="382" t="s">
        <v>658</v>
      </c>
      <c r="D1366" s="382" t="s">
        <v>349</v>
      </c>
      <c r="E1366" s="382" t="s">
        <v>659</v>
      </c>
      <c r="F1366" s="382" t="s">
        <v>2638</v>
      </c>
      <c r="G1366" s="382" t="s">
        <v>181</v>
      </c>
      <c r="H1366" s="382" t="s">
        <v>2594</v>
      </c>
      <c r="I1366" s="382" t="s">
        <v>505</v>
      </c>
      <c r="J1366" s="382" t="s">
        <v>2561</v>
      </c>
      <c r="K1366" s="382" t="s">
        <v>422</v>
      </c>
      <c r="L1366" s="461">
        <v>1</v>
      </c>
      <c r="M1366" s="382" t="s">
        <v>2574</v>
      </c>
      <c r="N1366" s="462">
        <v>2022</v>
      </c>
      <c r="O1366" s="463">
        <v>1</v>
      </c>
      <c r="P1366" s="464">
        <f t="shared" si="77"/>
        <v>1</v>
      </c>
      <c r="Q1366" s="462">
        <v>1</v>
      </c>
      <c r="R1366" s="465">
        <f t="shared" si="81"/>
        <v>1</v>
      </c>
      <c r="S1366" s="466">
        <f t="shared" si="82"/>
        <v>1</v>
      </c>
      <c r="T1366" s="467"/>
    </row>
    <row r="1367" spans="1:20" ht="16.5" customHeight="1">
      <c r="A1367" s="382" t="s">
        <v>111</v>
      </c>
      <c r="B1367" s="382" t="s">
        <v>2558</v>
      </c>
      <c r="C1367" s="382" t="s">
        <v>658</v>
      </c>
      <c r="D1367" s="382" t="s">
        <v>349</v>
      </c>
      <c r="E1367" s="382" t="s">
        <v>659</v>
      </c>
      <c r="F1367" s="382" t="s">
        <v>2638</v>
      </c>
      <c r="G1367" s="382" t="s">
        <v>181</v>
      </c>
      <c r="H1367" s="382" t="s">
        <v>2604</v>
      </c>
      <c r="I1367" s="382" t="s">
        <v>502</v>
      </c>
      <c r="J1367" s="382" t="s">
        <v>231</v>
      </c>
      <c r="K1367" s="382" t="s">
        <v>422</v>
      </c>
      <c r="L1367" s="461">
        <v>1</v>
      </c>
      <c r="M1367" s="382" t="s">
        <v>2641</v>
      </c>
      <c r="N1367" s="462">
        <v>2022</v>
      </c>
      <c r="O1367" s="463">
        <v>127</v>
      </c>
      <c r="P1367" s="464">
        <f t="shared" si="77"/>
        <v>127</v>
      </c>
      <c r="Q1367" s="462">
        <v>127</v>
      </c>
      <c r="R1367" s="465">
        <f t="shared" si="81"/>
        <v>1</v>
      </c>
      <c r="S1367" s="466">
        <f t="shared" si="82"/>
        <v>1</v>
      </c>
      <c r="T1367" s="467"/>
    </row>
    <row r="1368" spans="1:20" ht="16.5" customHeight="1">
      <c r="A1368" s="382" t="s">
        <v>111</v>
      </c>
      <c r="B1368" s="382" t="s">
        <v>2558</v>
      </c>
      <c r="C1368" s="382" t="s">
        <v>658</v>
      </c>
      <c r="D1368" s="382" t="s">
        <v>349</v>
      </c>
      <c r="E1368" s="382" t="s">
        <v>659</v>
      </c>
      <c r="F1368" s="382" t="s">
        <v>2638</v>
      </c>
      <c r="G1368" s="382" t="s">
        <v>181</v>
      </c>
      <c r="H1368" s="382" t="s">
        <v>2604</v>
      </c>
      <c r="I1368" s="382" t="s">
        <v>506</v>
      </c>
      <c r="J1368" s="382" t="s">
        <v>231</v>
      </c>
      <c r="K1368" s="382" t="s">
        <v>422</v>
      </c>
      <c r="L1368" s="461">
        <v>1</v>
      </c>
      <c r="M1368" s="382" t="s">
        <v>2641</v>
      </c>
      <c r="N1368" s="462">
        <v>2022</v>
      </c>
      <c r="O1368" s="463">
        <v>127</v>
      </c>
      <c r="P1368" s="464">
        <f t="shared" si="77"/>
        <v>127</v>
      </c>
      <c r="Q1368" s="462">
        <v>127</v>
      </c>
      <c r="R1368" s="465">
        <f t="shared" si="81"/>
        <v>1</v>
      </c>
      <c r="S1368" s="466">
        <f t="shared" si="82"/>
        <v>1</v>
      </c>
      <c r="T1368" s="467"/>
    </row>
    <row r="1369" spans="1:20" ht="16.5" customHeight="1">
      <c r="A1369" s="382" t="s">
        <v>111</v>
      </c>
      <c r="B1369" s="382" t="s">
        <v>2558</v>
      </c>
      <c r="C1369" s="382" t="s">
        <v>658</v>
      </c>
      <c r="D1369" s="382" t="s">
        <v>349</v>
      </c>
      <c r="E1369" s="382" t="s">
        <v>659</v>
      </c>
      <c r="F1369" s="382" t="s">
        <v>2638</v>
      </c>
      <c r="G1369" s="382" t="s">
        <v>181</v>
      </c>
      <c r="H1369" s="382" t="s">
        <v>2604</v>
      </c>
      <c r="I1369" s="382" t="s">
        <v>504</v>
      </c>
      <c r="J1369" s="382" t="s">
        <v>231</v>
      </c>
      <c r="K1369" s="382" t="s">
        <v>422</v>
      </c>
      <c r="L1369" s="461">
        <v>1</v>
      </c>
      <c r="M1369" s="382" t="s">
        <v>2641</v>
      </c>
      <c r="N1369" s="462">
        <v>2022</v>
      </c>
      <c r="O1369" s="463">
        <v>127</v>
      </c>
      <c r="P1369" s="464">
        <f t="shared" si="77"/>
        <v>127</v>
      </c>
      <c r="Q1369" s="462">
        <v>127</v>
      </c>
      <c r="R1369" s="465">
        <f t="shared" si="81"/>
        <v>1</v>
      </c>
      <c r="S1369" s="466">
        <f t="shared" si="82"/>
        <v>1</v>
      </c>
      <c r="T1369" s="467"/>
    </row>
    <row r="1370" spans="1:20" ht="16.5" customHeight="1">
      <c r="A1370" s="382" t="s">
        <v>111</v>
      </c>
      <c r="B1370" s="382" t="s">
        <v>2558</v>
      </c>
      <c r="C1370" s="382" t="s">
        <v>658</v>
      </c>
      <c r="D1370" s="382" t="s">
        <v>349</v>
      </c>
      <c r="E1370" s="382" t="s">
        <v>659</v>
      </c>
      <c r="F1370" s="382" t="s">
        <v>2638</v>
      </c>
      <c r="G1370" s="382" t="s">
        <v>181</v>
      </c>
      <c r="H1370" s="382" t="s">
        <v>2604</v>
      </c>
      <c r="I1370" s="382" t="s">
        <v>505</v>
      </c>
      <c r="J1370" s="382" t="s">
        <v>231</v>
      </c>
      <c r="K1370" s="382" t="s">
        <v>422</v>
      </c>
      <c r="L1370" s="461">
        <v>1</v>
      </c>
      <c r="M1370" s="382" t="s">
        <v>2641</v>
      </c>
      <c r="N1370" s="462">
        <v>2022</v>
      </c>
      <c r="O1370" s="463">
        <v>127</v>
      </c>
      <c r="P1370" s="464">
        <f t="shared" si="77"/>
        <v>127</v>
      </c>
      <c r="Q1370" s="462">
        <v>127</v>
      </c>
      <c r="R1370" s="465">
        <f t="shared" si="81"/>
        <v>1</v>
      </c>
      <c r="S1370" s="466">
        <f t="shared" si="82"/>
        <v>1</v>
      </c>
      <c r="T1370" s="467"/>
    </row>
    <row r="1371" spans="1:20" ht="16.5" customHeight="1">
      <c r="A1371" s="382" t="s">
        <v>111</v>
      </c>
      <c r="B1371" s="382" t="s">
        <v>2558</v>
      </c>
      <c r="C1371" s="382" t="s">
        <v>658</v>
      </c>
      <c r="D1371" s="382" t="s">
        <v>349</v>
      </c>
      <c r="E1371" s="382" t="s">
        <v>659</v>
      </c>
      <c r="F1371" s="382" t="s">
        <v>2638</v>
      </c>
      <c r="G1371" s="382" t="s">
        <v>181</v>
      </c>
      <c r="H1371" s="382" t="s">
        <v>2604</v>
      </c>
      <c r="I1371" s="382" t="s">
        <v>514</v>
      </c>
      <c r="J1371" s="382" t="s">
        <v>370</v>
      </c>
      <c r="K1371" s="382" t="s">
        <v>424</v>
      </c>
      <c r="L1371" s="461">
        <v>0.05</v>
      </c>
      <c r="M1371" s="382" t="s">
        <v>2642</v>
      </c>
      <c r="N1371" s="462">
        <v>2022</v>
      </c>
      <c r="O1371" s="463">
        <v>3666</v>
      </c>
      <c r="P1371" s="464">
        <f t="shared" si="77"/>
        <v>184</v>
      </c>
      <c r="Q1371" s="462">
        <v>115</v>
      </c>
      <c r="R1371" s="465">
        <f t="shared" si="81"/>
        <v>0.625</v>
      </c>
      <c r="S1371" s="466">
        <f t="shared" si="82"/>
        <v>3.1369339879978177E-2</v>
      </c>
      <c r="T1371" s="468" t="s">
        <v>2837</v>
      </c>
    </row>
    <row r="1372" spans="1:20" ht="16.5" customHeight="1">
      <c r="A1372" s="382" t="s">
        <v>111</v>
      </c>
      <c r="B1372" s="382" t="s">
        <v>2558</v>
      </c>
      <c r="C1372" s="382" t="s">
        <v>658</v>
      </c>
      <c r="D1372" s="382" t="s">
        <v>349</v>
      </c>
      <c r="E1372" s="382" t="s">
        <v>659</v>
      </c>
      <c r="F1372" s="382" t="s">
        <v>2638</v>
      </c>
      <c r="G1372" s="382" t="s">
        <v>181</v>
      </c>
      <c r="H1372" s="382" t="s">
        <v>2604</v>
      </c>
      <c r="I1372" s="382" t="s">
        <v>2563</v>
      </c>
      <c r="J1372" s="382" t="s">
        <v>370</v>
      </c>
      <c r="K1372" s="382" t="s">
        <v>424</v>
      </c>
      <c r="L1372" s="461">
        <v>0.05</v>
      </c>
      <c r="M1372" s="382" t="s">
        <v>2642</v>
      </c>
      <c r="N1372" s="462">
        <v>2022</v>
      </c>
      <c r="O1372" s="463">
        <v>3666</v>
      </c>
      <c r="P1372" s="464">
        <f t="shared" si="77"/>
        <v>184</v>
      </c>
      <c r="Q1372" s="462">
        <v>115</v>
      </c>
      <c r="R1372" s="465">
        <f t="shared" si="81"/>
        <v>0.625</v>
      </c>
      <c r="S1372" s="466">
        <f t="shared" si="82"/>
        <v>3.1369339879978177E-2</v>
      </c>
      <c r="T1372" s="468" t="s">
        <v>2837</v>
      </c>
    </row>
    <row r="1373" spans="1:20" ht="16.5" customHeight="1">
      <c r="A1373" s="382" t="s">
        <v>111</v>
      </c>
      <c r="B1373" s="382" t="s">
        <v>2558</v>
      </c>
      <c r="C1373" s="382" t="s">
        <v>658</v>
      </c>
      <c r="D1373" s="382" t="s">
        <v>349</v>
      </c>
      <c r="E1373" s="382" t="s">
        <v>659</v>
      </c>
      <c r="F1373" s="382" t="s">
        <v>2638</v>
      </c>
      <c r="G1373" s="382" t="s">
        <v>181</v>
      </c>
      <c r="H1373" s="382" t="s">
        <v>2604</v>
      </c>
      <c r="I1373" s="382" t="s">
        <v>507</v>
      </c>
      <c r="J1373" s="382" t="s">
        <v>370</v>
      </c>
      <c r="K1373" s="382" t="s">
        <v>424</v>
      </c>
      <c r="L1373" s="461">
        <v>0.05</v>
      </c>
      <c r="M1373" s="382" t="s">
        <v>2642</v>
      </c>
      <c r="N1373" s="462">
        <v>2022</v>
      </c>
      <c r="O1373" s="463">
        <v>3666</v>
      </c>
      <c r="P1373" s="464">
        <f t="shared" si="77"/>
        <v>184</v>
      </c>
      <c r="Q1373" s="462">
        <v>115</v>
      </c>
      <c r="R1373" s="465">
        <f t="shared" si="81"/>
        <v>0.625</v>
      </c>
      <c r="S1373" s="466">
        <f t="shared" si="82"/>
        <v>3.1369339879978177E-2</v>
      </c>
      <c r="T1373" s="468" t="s">
        <v>2837</v>
      </c>
    </row>
    <row r="1374" spans="1:20" ht="16.5" customHeight="1">
      <c r="A1374" s="382" t="s">
        <v>111</v>
      </c>
      <c r="B1374" s="382" t="s">
        <v>2558</v>
      </c>
      <c r="C1374" s="382" t="s">
        <v>658</v>
      </c>
      <c r="D1374" s="382" t="s">
        <v>349</v>
      </c>
      <c r="E1374" s="382" t="s">
        <v>659</v>
      </c>
      <c r="F1374" s="382" t="s">
        <v>2638</v>
      </c>
      <c r="G1374" s="382" t="s">
        <v>181</v>
      </c>
      <c r="H1374" s="382" t="s">
        <v>2604</v>
      </c>
      <c r="I1374" s="382" t="s">
        <v>2564</v>
      </c>
      <c r="J1374" s="382" t="s">
        <v>370</v>
      </c>
      <c r="K1374" s="382" t="s">
        <v>424</v>
      </c>
      <c r="L1374" s="461">
        <v>0.05</v>
      </c>
      <c r="M1374" s="382" t="s">
        <v>2642</v>
      </c>
      <c r="N1374" s="462">
        <v>2022</v>
      </c>
      <c r="O1374" s="463">
        <v>3666</v>
      </c>
      <c r="P1374" s="464">
        <f t="shared" si="77"/>
        <v>184</v>
      </c>
      <c r="Q1374" s="462">
        <v>115</v>
      </c>
      <c r="R1374" s="465">
        <f t="shared" si="81"/>
        <v>0.625</v>
      </c>
      <c r="S1374" s="466">
        <f t="shared" si="82"/>
        <v>3.1369339879978177E-2</v>
      </c>
      <c r="T1374" s="468" t="s">
        <v>2837</v>
      </c>
    </row>
    <row r="1375" spans="1:20" ht="16.5" customHeight="1">
      <c r="A1375" s="382" t="s">
        <v>111</v>
      </c>
      <c r="B1375" s="382" t="s">
        <v>2558</v>
      </c>
      <c r="C1375" s="382" t="s">
        <v>658</v>
      </c>
      <c r="D1375" s="382" t="s">
        <v>349</v>
      </c>
      <c r="E1375" s="382" t="s">
        <v>659</v>
      </c>
      <c r="F1375" s="382" t="s">
        <v>2638</v>
      </c>
      <c r="G1375" s="382" t="s">
        <v>181</v>
      </c>
      <c r="H1375" s="382" t="s">
        <v>2604</v>
      </c>
      <c r="I1375" s="382" t="s">
        <v>2565</v>
      </c>
      <c r="J1375" s="382" t="s">
        <v>370</v>
      </c>
      <c r="K1375" s="382" t="s">
        <v>424</v>
      </c>
      <c r="L1375" s="461">
        <v>0.05</v>
      </c>
      <c r="M1375" s="382" t="s">
        <v>2642</v>
      </c>
      <c r="N1375" s="462">
        <v>2022</v>
      </c>
      <c r="O1375" s="463">
        <v>3666</v>
      </c>
      <c r="P1375" s="464">
        <f t="shared" si="77"/>
        <v>184</v>
      </c>
      <c r="Q1375" s="462">
        <v>115</v>
      </c>
      <c r="R1375" s="465">
        <f t="shared" si="81"/>
        <v>0.625</v>
      </c>
      <c r="S1375" s="466">
        <f t="shared" si="82"/>
        <v>3.1369339879978177E-2</v>
      </c>
      <c r="T1375" s="468" t="s">
        <v>2837</v>
      </c>
    </row>
    <row r="1376" spans="1:20" ht="16.5" customHeight="1">
      <c r="A1376" s="382" t="s">
        <v>111</v>
      </c>
      <c r="B1376" s="382" t="s">
        <v>2558</v>
      </c>
      <c r="C1376" s="382" t="s">
        <v>658</v>
      </c>
      <c r="D1376" s="382" t="s">
        <v>349</v>
      </c>
      <c r="E1376" s="382" t="s">
        <v>659</v>
      </c>
      <c r="F1376" s="382" t="s">
        <v>2638</v>
      </c>
      <c r="G1376" s="382" t="s">
        <v>181</v>
      </c>
      <c r="H1376" s="382" t="s">
        <v>2604</v>
      </c>
      <c r="I1376" s="382" t="s">
        <v>509</v>
      </c>
      <c r="J1376" s="382" t="s">
        <v>370</v>
      </c>
      <c r="K1376" s="382" t="s">
        <v>424</v>
      </c>
      <c r="L1376" s="461">
        <v>0.05</v>
      </c>
      <c r="M1376" s="382" t="s">
        <v>2642</v>
      </c>
      <c r="N1376" s="462">
        <v>2022</v>
      </c>
      <c r="O1376" s="463">
        <v>3666</v>
      </c>
      <c r="P1376" s="464">
        <f t="shared" si="77"/>
        <v>184</v>
      </c>
      <c r="Q1376" s="462">
        <v>115</v>
      </c>
      <c r="R1376" s="465">
        <f t="shared" si="81"/>
        <v>0.625</v>
      </c>
      <c r="S1376" s="466">
        <f t="shared" si="82"/>
        <v>3.1369339879978177E-2</v>
      </c>
      <c r="T1376" s="468" t="s">
        <v>2837</v>
      </c>
    </row>
    <row r="1377" spans="1:20" ht="16.5" customHeight="1">
      <c r="A1377" s="382" t="s">
        <v>111</v>
      </c>
      <c r="B1377" s="382" t="s">
        <v>2558</v>
      </c>
      <c r="C1377" s="382" t="s">
        <v>658</v>
      </c>
      <c r="D1377" s="382" t="s">
        <v>349</v>
      </c>
      <c r="E1377" s="382" t="s">
        <v>659</v>
      </c>
      <c r="F1377" s="382" t="s">
        <v>2638</v>
      </c>
      <c r="G1377" s="382" t="s">
        <v>181</v>
      </c>
      <c r="H1377" s="382" t="s">
        <v>2604</v>
      </c>
      <c r="I1377" s="382" t="s">
        <v>2566</v>
      </c>
      <c r="J1377" s="382" t="s">
        <v>370</v>
      </c>
      <c r="K1377" s="382" t="s">
        <v>424</v>
      </c>
      <c r="L1377" s="461">
        <v>0.05</v>
      </c>
      <c r="M1377" s="382" t="s">
        <v>2642</v>
      </c>
      <c r="N1377" s="462">
        <v>2022</v>
      </c>
      <c r="O1377" s="463">
        <v>3666</v>
      </c>
      <c r="P1377" s="464">
        <f t="shared" si="77"/>
        <v>184</v>
      </c>
      <c r="Q1377" s="462">
        <v>115</v>
      </c>
      <c r="R1377" s="465">
        <f t="shared" si="81"/>
        <v>0.625</v>
      </c>
      <c r="S1377" s="466">
        <f t="shared" si="82"/>
        <v>3.1369339879978177E-2</v>
      </c>
      <c r="T1377" s="468" t="s">
        <v>2837</v>
      </c>
    </row>
    <row r="1378" spans="1:20" ht="16.5" customHeight="1">
      <c r="A1378" s="382" t="s">
        <v>111</v>
      </c>
      <c r="B1378" s="382" t="s">
        <v>2558</v>
      </c>
      <c r="C1378" s="382" t="s">
        <v>658</v>
      </c>
      <c r="D1378" s="382" t="s">
        <v>349</v>
      </c>
      <c r="E1378" s="382" t="s">
        <v>659</v>
      </c>
      <c r="F1378" s="382" t="s">
        <v>2638</v>
      </c>
      <c r="G1378" s="382" t="s">
        <v>181</v>
      </c>
      <c r="H1378" s="382" t="s">
        <v>2604</v>
      </c>
      <c r="I1378" s="382" t="s">
        <v>2567</v>
      </c>
      <c r="J1378" s="382" t="s">
        <v>370</v>
      </c>
      <c r="K1378" s="382" t="s">
        <v>424</v>
      </c>
      <c r="L1378" s="461">
        <v>0.05</v>
      </c>
      <c r="M1378" s="382" t="s">
        <v>2642</v>
      </c>
      <c r="N1378" s="462">
        <v>2022</v>
      </c>
      <c r="O1378" s="463">
        <v>3666</v>
      </c>
      <c r="P1378" s="464">
        <f t="shared" si="77"/>
        <v>184</v>
      </c>
      <c r="Q1378" s="462">
        <v>115</v>
      </c>
      <c r="R1378" s="465">
        <f t="shared" si="81"/>
        <v>0.625</v>
      </c>
      <c r="S1378" s="466">
        <f t="shared" si="82"/>
        <v>3.1369339879978177E-2</v>
      </c>
      <c r="T1378" s="468" t="s">
        <v>2837</v>
      </c>
    </row>
    <row r="1379" spans="1:20" ht="16.5" customHeight="1">
      <c r="A1379" s="382" t="s">
        <v>111</v>
      </c>
      <c r="B1379" s="382" t="s">
        <v>2558</v>
      </c>
      <c r="C1379" s="382" t="s">
        <v>658</v>
      </c>
      <c r="D1379" s="382" t="s">
        <v>349</v>
      </c>
      <c r="E1379" s="382" t="s">
        <v>659</v>
      </c>
      <c r="F1379" s="382" t="s">
        <v>2638</v>
      </c>
      <c r="G1379" s="382" t="s">
        <v>181</v>
      </c>
      <c r="H1379" s="382" t="s">
        <v>2604</v>
      </c>
      <c r="I1379" s="382" t="s">
        <v>2568</v>
      </c>
      <c r="J1379" s="382" t="s">
        <v>370</v>
      </c>
      <c r="K1379" s="382" t="s">
        <v>424</v>
      </c>
      <c r="L1379" s="461">
        <v>0.05</v>
      </c>
      <c r="M1379" s="382" t="s">
        <v>2642</v>
      </c>
      <c r="N1379" s="462">
        <v>2022</v>
      </c>
      <c r="O1379" s="463">
        <v>3666</v>
      </c>
      <c r="P1379" s="464">
        <f t="shared" si="77"/>
        <v>184</v>
      </c>
      <c r="Q1379" s="462">
        <v>115</v>
      </c>
      <c r="R1379" s="465">
        <f t="shared" si="81"/>
        <v>0.625</v>
      </c>
      <c r="S1379" s="466">
        <f t="shared" si="82"/>
        <v>3.1369339879978177E-2</v>
      </c>
      <c r="T1379" s="468" t="s">
        <v>2837</v>
      </c>
    </row>
    <row r="1380" spans="1:20" ht="16.5" customHeight="1">
      <c r="A1380" s="382" t="s">
        <v>111</v>
      </c>
      <c r="B1380" s="382" t="s">
        <v>2558</v>
      </c>
      <c r="C1380" s="382" t="s">
        <v>658</v>
      </c>
      <c r="D1380" s="382" t="s">
        <v>349</v>
      </c>
      <c r="E1380" s="382" t="s">
        <v>659</v>
      </c>
      <c r="F1380" s="382" t="s">
        <v>2638</v>
      </c>
      <c r="G1380" s="382" t="s">
        <v>181</v>
      </c>
      <c r="H1380" s="382" t="s">
        <v>2604</v>
      </c>
      <c r="I1380" s="382" t="s">
        <v>2569</v>
      </c>
      <c r="J1380" s="382" t="s">
        <v>370</v>
      </c>
      <c r="K1380" s="382" t="s">
        <v>424</v>
      </c>
      <c r="L1380" s="461">
        <v>0.05</v>
      </c>
      <c r="M1380" s="382" t="s">
        <v>2642</v>
      </c>
      <c r="N1380" s="462">
        <v>2022</v>
      </c>
      <c r="O1380" s="463">
        <v>3666</v>
      </c>
      <c r="P1380" s="464">
        <f t="shared" si="77"/>
        <v>184</v>
      </c>
      <c r="Q1380" s="462">
        <v>115</v>
      </c>
      <c r="R1380" s="465">
        <f t="shared" si="81"/>
        <v>0.625</v>
      </c>
      <c r="S1380" s="466">
        <f t="shared" si="82"/>
        <v>3.1369339879978177E-2</v>
      </c>
      <c r="T1380" s="468" t="s">
        <v>2837</v>
      </c>
    </row>
    <row r="1381" spans="1:20" ht="16.5" customHeight="1">
      <c r="A1381" s="382" t="s">
        <v>111</v>
      </c>
      <c r="B1381" s="382" t="s">
        <v>2558</v>
      </c>
      <c r="C1381" s="382" t="s">
        <v>658</v>
      </c>
      <c r="D1381" s="382" t="s">
        <v>349</v>
      </c>
      <c r="E1381" s="382" t="s">
        <v>659</v>
      </c>
      <c r="F1381" s="382" t="s">
        <v>2638</v>
      </c>
      <c r="G1381" s="382" t="s">
        <v>181</v>
      </c>
      <c r="H1381" s="382" t="s">
        <v>2604</v>
      </c>
      <c r="I1381" s="382" t="s">
        <v>2570</v>
      </c>
      <c r="J1381" s="382" t="s">
        <v>370</v>
      </c>
      <c r="K1381" s="382" t="s">
        <v>424</v>
      </c>
      <c r="L1381" s="461">
        <v>0.05</v>
      </c>
      <c r="M1381" s="382" t="s">
        <v>2642</v>
      </c>
      <c r="N1381" s="462">
        <v>2022</v>
      </c>
      <c r="O1381" s="463">
        <v>3666</v>
      </c>
      <c r="P1381" s="464">
        <f t="shared" si="77"/>
        <v>184</v>
      </c>
      <c r="Q1381" s="462">
        <v>115</v>
      </c>
      <c r="R1381" s="465">
        <f t="shared" si="81"/>
        <v>0.625</v>
      </c>
      <c r="S1381" s="466">
        <f t="shared" si="82"/>
        <v>3.1369339879978177E-2</v>
      </c>
      <c r="T1381" s="468" t="s">
        <v>2837</v>
      </c>
    </row>
    <row r="1382" spans="1:20" ht="16.5" customHeight="1">
      <c r="A1382" s="382" t="s">
        <v>111</v>
      </c>
      <c r="B1382" s="382" t="s">
        <v>2558</v>
      </c>
      <c r="C1382" s="382" t="s">
        <v>658</v>
      </c>
      <c r="D1382" s="382" t="s">
        <v>349</v>
      </c>
      <c r="E1382" s="382" t="s">
        <v>659</v>
      </c>
      <c r="F1382" s="382" t="s">
        <v>2638</v>
      </c>
      <c r="G1382" s="382" t="s">
        <v>181</v>
      </c>
      <c r="H1382" s="382" t="s">
        <v>2604</v>
      </c>
      <c r="I1382" s="382" t="s">
        <v>516</v>
      </c>
      <c r="J1382" s="382" t="s">
        <v>370</v>
      </c>
      <c r="K1382" s="382" t="s">
        <v>424</v>
      </c>
      <c r="L1382" s="461">
        <v>0.05</v>
      </c>
      <c r="M1382" s="382" t="s">
        <v>2642</v>
      </c>
      <c r="N1382" s="462">
        <v>2022</v>
      </c>
      <c r="O1382" s="463">
        <v>3666</v>
      </c>
      <c r="P1382" s="464">
        <f t="shared" si="77"/>
        <v>184</v>
      </c>
      <c r="Q1382" s="462">
        <v>115</v>
      </c>
      <c r="R1382" s="465">
        <f t="shared" si="81"/>
        <v>0.625</v>
      </c>
      <c r="S1382" s="466">
        <f t="shared" si="82"/>
        <v>3.1369339879978177E-2</v>
      </c>
      <c r="T1382" s="468" t="s">
        <v>2837</v>
      </c>
    </row>
    <row r="1383" spans="1:20" ht="16.5" customHeight="1">
      <c r="A1383" s="382" t="s">
        <v>111</v>
      </c>
      <c r="B1383" s="382" t="s">
        <v>2558</v>
      </c>
      <c r="C1383" s="382" t="s">
        <v>658</v>
      </c>
      <c r="D1383" s="382" t="s">
        <v>349</v>
      </c>
      <c r="E1383" s="382" t="s">
        <v>659</v>
      </c>
      <c r="F1383" s="382" t="s">
        <v>2638</v>
      </c>
      <c r="G1383" s="382" t="s">
        <v>181</v>
      </c>
      <c r="H1383" s="382" t="s">
        <v>2604</v>
      </c>
      <c r="I1383" s="382" t="s">
        <v>2571</v>
      </c>
      <c r="J1383" s="382" t="s">
        <v>370</v>
      </c>
      <c r="K1383" s="382" t="s">
        <v>424</v>
      </c>
      <c r="L1383" s="461">
        <v>0.05</v>
      </c>
      <c r="M1383" s="382" t="s">
        <v>2642</v>
      </c>
      <c r="N1383" s="462">
        <v>2022</v>
      </c>
      <c r="O1383" s="463">
        <v>3666</v>
      </c>
      <c r="P1383" s="464">
        <f t="shared" si="77"/>
        <v>184</v>
      </c>
      <c r="Q1383" s="462">
        <v>115</v>
      </c>
      <c r="R1383" s="465">
        <f t="shared" ref="R1383:R1426" si="83">Q1383/P1383</f>
        <v>0.625</v>
      </c>
      <c r="S1383" s="466">
        <f t="shared" ref="S1383:S1426" si="84">Q1383/O1383</f>
        <v>3.1369339879978177E-2</v>
      </c>
      <c r="T1383" s="468" t="s">
        <v>2837</v>
      </c>
    </row>
    <row r="1384" spans="1:20" ht="16.5" customHeight="1">
      <c r="A1384" s="382" t="s">
        <v>111</v>
      </c>
      <c r="B1384" s="382" t="s">
        <v>2558</v>
      </c>
      <c r="C1384" s="382" t="s">
        <v>658</v>
      </c>
      <c r="D1384" s="382" t="s">
        <v>349</v>
      </c>
      <c r="E1384" s="382" t="s">
        <v>659</v>
      </c>
      <c r="F1384" s="382" t="s">
        <v>2638</v>
      </c>
      <c r="G1384" s="382" t="s">
        <v>181</v>
      </c>
      <c r="H1384" s="382" t="s">
        <v>2604</v>
      </c>
      <c r="I1384" s="382" t="s">
        <v>523</v>
      </c>
      <c r="J1384" s="382" t="s">
        <v>370</v>
      </c>
      <c r="K1384" s="382" t="s">
        <v>424</v>
      </c>
      <c r="L1384" s="461">
        <v>0.05</v>
      </c>
      <c r="M1384" s="382" t="s">
        <v>2642</v>
      </c>
      <c r="N1384" s="462">
        <v>2022</v>
      </c>
      <c r="O1384" s="463">
        <v>3666</v>
      </c>
      <c r="P1384" s="464">
        <f t="shared" si="77"/>
        <v>184</v>
      </c>
      <c r="Q1384" s="462">
        <v>115</v>
      </c>
      <c r="R1384" s="465">
        <f t="shared" si="83"/>
        <v>0.625</v>
      </c>
      <c r="S1384" s="466">
        <f t="shared" si="84"/>
        <v>3.1369339879978177E-2</v>
      </c>
      <c r="T1384" s="468" t="s">
        <v>2837</v>
      </c>
    </row>
    <row r="1385" spans="1:20" ht="16.5" customHeight="1">
      <c r="A1385" s="382" t="s">
        <v>111</v>
      </c>
      <c r="B1385" s="382" t="s">
        <v>2558</v>
      </c>
      <c r="C1385" s="382" t="s">
        <v>658</v>
      </c>
      <c r="D1385" s="382" t="s">
        <v>349</v>
      </c>
      <c r="E1385" s="382" t="s">
        <v>659</v>
      </c>
      <c r="F1385" s="382" t="s">
        <v>2638</v>
      </c>
      <c r="G1385" s="382" t="s">
        <v>181</v>
      </c>
      <c r="H1385" s="382" t="s">
        <v>2604</v>
      </c>
      <c r="I1385" s="382" t="s">
        <v>522</v>
      </c>
      <c r="J1385" s="382" t="s">
        <v>370</v>
      </c>
      <c r="K1385" s="382" t="s">
        <v>424</v>
      </c>
      <c r="L1385" s="461">
        <v>0.05</v>
      </c>
      <c r="M1385" s="382" t="s">
        <v>2642</v>
      </c>
      <c r="N1385" s="462">
        <v>2022</v>
      </c>
      <c r="O1385" s="463">
        <v>3666</v>
      </c>
      <c r="P1385" s="464">
        <f t="shared" si="77"/>
        <v>184</v>
      </c>
      <c r="Q1385" s="462">
        <v>115</v>
      </c>
      <c r="R1385" s="465">
        <f t="shared" si="83"/>
        <v>0.625</v>
      </c>
      <c r="S1385" s="466">
        <f t="shared" si="84"/>
        <v>3.1369339879978177E-2</v>
      </c>
      <c r="T1385" s="468" t="s">
        <v>2837</v>
      </c>
    </row>
    <row r="1386" spans="1:20" ht="16.5" customHeight="1">
      <c r="A1386" s="382" t="s">
        <v>111</v>
      </c>
      <c r="B1386" s="382" t="s">
        <v>2558</v>
      </c>
      <c r="C1386" s="382" t="s">
        <v>658</v>
      </c>
      <c r="D1386" s="382" t="s">
        <v>349</v>
      </c>
      <c r="E1386" s="382" t="s">
        <v>659</v>
      </c>
      <c r="F1386" s="382" t="s">
        <v>2638</v>
      </c>
      <c r="G1386" s="382" t="s">
        <v>181</v>
      </c>
      <c r="H1386" s="382" t="s">
        <v>2604</v>
      </c>
      <c r="I1386" s="382" t="s">
        <v>524</v>
      </c>
      <c r="J1386" s="382" t="s">
        <v>370</v>
      </c>
      <c r="K1386" s="382" t="s">
        <v>424</v>
      </c>
      <c r="L1386" s="461">
        <v>0.05</v>
      </c>
      <c r="M1386" s="382" t="s">
        <v>2642</v>
      </c>
      <c r="N1386" s="462">
        <v>2022</v>
      </c>
      <c r="O1386" s="463">
        <v>3666</v>
      </c>
      <c r="P1386" s="464">
        <f t="shared" si="77"/>
        <v>184</v>
      </c>
      <c r="Q1386" s="462">
        <v>115</v>
      </c>
      <c r="R1386" s="465">
        <f t="shared" si="83"/>
        <v>0.625</v>
      </c>
      <c r="S1386" s="466">
        <f t="shared" si="84"/>
        <v>3.1369339879978177E-2</v>
      </c>
      <c r="T1386" s="468" t="s">
        <v>2837</v>
      </c>
    </row>
    <row r="1387" spans="1:20" ht="16.5" customHeight="1">
      <c r="A1387" s="382" t="s">
        <v>111</v>
      </c>
      <c r="B1387" s="382" t="s">
        <v>2558</v>
      </c>
      <c r="C1387" s="382" t="s">
        <v>658</v>
      </c>
      <c r="D1387" s="382" t="s">
        <v>349</v>
      </c>
      <c r="E1387" s="382" t="s">
        <v>659</v>
      </c>
      <c r="F1387" s="382" t="s">
        <v>2638</v>
      </c>
      <c r="G1387" s="382" t="s">
        <v>181</v>
      </c>
      <c r="H1387" s="382" t="s">
        <v>2646</v>
      </c>
      <c r="I1387" s="382" t="s">
        <v>502</v>
      </c>
      <c r="J1387" s="382" t="s">
        <v>231</v>
      </c>
      <c r="K1387" s="382" t="s">
        <v>422</v>
      </c>
      <c r="L1387" s="473">
        <v>1</v>
      </c>
      <c r="M1387" s="382" t="s">
        <v>2641</v>
      </c>
      <c r="N1387" s="462">
        <v>2022</v>
      </c>
      <c r="O1387" s="463">
        <v>0</v>
      </c>
      <c r="P1387" s="464">
        <f t="shared" si="77"/>
        <v>0</v>
      </c>
      <c r="Q1387" s="462">
        <v>0</v>
      </c>
      <c r="R1387" s="465" t="e">
        <f t="shared" si="83"/>
        <v>#DIV/0!</v>
      </c>
      <c r="S1387" s="466" t="e">
        <f t="shared" si="84"/>
        <v>#DIV/0!</v>
      </c>
      <c r="T1387" s="472" t="s">
        <v>2647</v>
      </c>
    </row>
    <row r="1388" spans="1:20" ht="16.5" customHeight="1">
      <c r="A1388" s="382" t="s">
        <v>111</v>
      </c>
      <c r="B1388" s="382" t="s">
        <v>2558</v>
      </c>
      <c r="C1388" s="382" t="s">
        <v>658</v>
      </c>
      <c r="D1388" s="382" t="s">
        <v>349</v>
      </c>
      <c r="E1388" s="382" t="s">
        <v>659</v>
      </c>
      <c r="F1388" s="382" t="s">
        <v>2638</v>
      </c>
      <c r="G1388" s="382" t="s">
        <v>181</v>
      </c>
      <c r="H1388" s="382" t="s">
        <v>2646</v>
      </c>
      <c r="I1388" s="382" t="s">
        <v>506</v>
      </c>
      <c r="J1388" s="382" t="s">
        <v>231</v>
      </c>
      <c r="K1388" s="382" t="s">
        <v>422</v>
      </c>
      <c r="L1388" s="473">
        <v>1</v>
      </c>
      <c r="M1388" s="382" t="s">
        <v>2641</v>
      </c>
      <c r="N1388" s="462">
        <v>2022</v>
      </c>
      <c r="O1388" s="463">
        <v>0</v>
      </c>
      <c r="P1388" s="464">
        <f t="shared" si="77"/>
        <v>0</v>
      </c>
      <c r="Q1388" s="462">
        <v>0</v>
      </c>
      <c r="R1388" s="465" t="e">
        <f t="shared" si="83"/>
        <v>#DIV/0!</v>
      </c>
      <c r="S1388" s="466" t="e">
        <f t="shared" si="84"/>
        <v>#DIV/0!</v>
      </c>
      <c r="T1388" s="472" t="s">
        <v>2647</v>
      </c>
    </row>
    <row r="1389" spans="1:20" ht="16.5" customHeight="1">
      <c r="A1389" s="382" t="s">
        <v>111</v>
      </c>
      <c r="B1389" s="382" t="s">
        <v>2558</v>
      </c>
      <c r="C1389" s="382" t="s">
        <v>658</v>
      </c>
      <c r="D1389" s="382" t="s">
        <v>349</v>
      </c>
      <c r="E1389" s="382" t="s">
        <v>659</v>
      </c>
      <c r="F1389" s="382" t="s">
        <v>2638</v>
      </c>
      <c r="G1389" s="382" t="s">
        <v>181</v>
      </c>
      <c r="H1389" s="382" t="s">
        <v>2646</v>
      </c>
      <c r="I1389" s="382" t="s">
        <v>504</v>
      </c>
      <c r="J1389" s="382" t="s">
        <v>231</v>
      </c>
      <c r="K1389" s="382" t="s">
        <v>422</v>
      </c>
      <c r="L1389" s="473">
        <v>1</v>
      </c>
      <c r="M1389" s="382" t="s">
        <v>2641</v>
      </c>
      <c r="N1389" s="462">
        <v>2022</v>
      </c>
      <c r="O1389" s="463">
        <v>0</v>
      </c>
      <c r="P1389" s="464">
        <f t="shared" si="77"/>
        <v>0</v>
      </c>
      <c r="Q1389" s="462">
        <v>0</v>
      </c>
      <c r="R1389" s="465" t="e">
        <f t="shared" si="83"/>
        <v>#DIV/0!</v>
      </c>
      <c r="S1389" s="466" t="e">
        <f t="shared" si="84"/>
        <v>#DIV/0!</v>
      </c>
      <c r="T1389" s="472" t="s">
        <v>2647</v>
      </c>
    </row>
    <row r="1390" spans="1:20" ht="16.5" customHeight="1">
      <c r="A1390" s="382" t="s">
        <v>111</v>
      </c>
      <c r="B1390" s="382" t="s">
        <v>2558</v>
      </c>
      <c r="C1390" s="382" t="s">
        <v>658</v>
      </c>
      <c r="D1390" s="382" t="s">
        <v>349</v>
      </c>
      <c r="E1390" s="382" t="s">
        <v>659</v>
      </c>
      <c r="F1390" s="382" t="s">
        <v>2638</v>
      </c>
      <c r="G1390" s="382" t="s">
        <v>181</v>
      </c>
      <c r="H1390" s="382" t="s">
        <v>2646</v>
      </c>
      <c r="I1390" s="382" t="s">
        <v>505</v>
      </c>
      <c r="J1390" s="382" t="s">
        <v>231</v>
      </c>
      <c r="K1390" s="382" t="s">
        <v>422</v>
      </c>
      <c r="L1390" s="473">
        <v>1</v>
      </c>
      <c r="M1390" s="382" t="s">
        <v>2641</v>
      </c>
      <c r="N1390" s="462">
        <v>2022</v>
      </c>
      <c r="O1390" s="463">
        <v>0</v>
      </c>
      <c r="P1390" s="464">
        <f t="shared" si="77"/>
        <v>0</v>
      </c>
      <c r="Q1390" s="462">
        <v>0</v>
      </c>
      <c r="R1390" s="465" t="e">
        <f t="shared" si="83"/>
        <v>#DIV/0!</v>
      </c>
      <c r="S1390" s="466" t="e">
        <f t="shared" si="84"/>
        <v>#DIV/0!</v>
      </c>
      <c r="T1390" s="472" t="s">
        <v>2647</v>
      </c>
    </row>
    <row r="1391" spans="1:20" ht="16.5" customHeight="1">
      <c r="A1391" s="382" t="s">
        <v>111</v>
      </c>
      <c r="B1391" s="382" t="s">
        <v>2558</v>
      </c>
      <c r="C1391" s="382" t="s">
        <v>658</v>
      </c>
      <c r="D1391" s="382" t="s">
        <v>349</v>
      </c>
      <c r="E1391" s="382" t="s">
        <v>659</v>
      </c>
      <c r="F1391" s="382" t="s">
        <v>2638</v>
      </c>
      <c r="G1391" s="382" t="s">
        <v>181</v>
      </c>
      <c r="H1391" s="382" t="s">
        <v>2646</v>
      </c>
      <c r="I1391" s="382" t="s">
        <v>514</v>
      </c>
      <c r="J1391" s="382" t="s">
        <v>370</v>
      </c>
      <c r="K1391" s="382" t="s">
        <v>424</v>
      </c>
      <c r="L1391" s="473">
        <v>0.05</v>
      </c>
      <c r="M1391" s="382" t="s">
        <v>2642</v>
      </c>
      <c r="N1391" s="462">
        <v>2022</v>
      </c>
      <c r="O1391" s="463">
        <v>0</v>
      </c>
      <c r="P1391" s="464">
        <f t="shared" si="77"/>
        <v>0</v>
      </c>
      <c r="Q1391" s="462">
        <v>0</v>
      </c>
      <c r="R1391" s="465" t="e">
        <f t="shared" si="83"/>
        <v>#DIV/0!</v>
      </c>
      <c r="S1391" s="466" t="e">
        <f t="shared" si="84"/>
        <v>#DIV/0!</v>
      </c>
      <c r="T1391" s="472" t="s">
        <v>2647</v>
      </c>
    </row>
    <row r="1392" spans="1:20" ht="16.5" customHeight="1">
      <c r="A1392" s="382" t="s">
        <v>111</v>
      </c>
      <c r="B1392" s="382" t="s">
        <v>2558</v>
      </c>
      <c r="C1392" s="382" t="s">
        <v>658</v>
      </c>
      <c r="D1392" s="382" t="s">
        <v>349</v>
      </c>
      <c r="E1392" s="382" t="s">
        <v>659</v>
      </c>
      <c r="F1392" s="382" t="s">
        <v>2638</v>
      </c>
      <c r="G1392" s="382" t="s">
        <v>181</v>
      </c>
      <c r="H1392" s="382" t="s">
        <v>2646</v>
      </c>
      <c r="I1392" s="382" t="s">
        <v>2563</v>
      </c>
      <c r="J1392" s="382" t="s">
        <v>370</v>
      </c>
      <c r="K1392" s="382" t="s">
        <v>424</v>
      </c>
      <c r="L1392" s="473">
        <v>0.05</v>
      </c>
      <c r="M1392" s="382" t="s">
        <v>2642</v>
      </c>
      <c r="N1392" s="462">
        <v>2022</v>
      </c>
      <c r="O1392" s="463">
        <v>0</v>
      </c>
      <c r="P1392" s="464">
        <f t="shared" si="77"/>
        <v>0</v>
      </c>
      <c r="Q1392" s="462">
        <v>0</v>
      </c>
      <c r="R1392" s="465" t="e">
        <f t="shared" si="83"/>
        <v>#DIV/0!</v>
      </c>
      <c r="S1392" s="466" t="e">
        <f t="shared" si="84"/>
        <v>#DIV/0!</v>
      </c>
      <c r="T1392" s="472" t="s">
        <v>2647</v>
      </c>
    </row>
    <row r="1393" spans="1:20" ht="16.5" customHeight="1">
      <c r="A1393" s="382" t="s">
        <v>111</v>
      </c>
      <c r="B1393" s="382" t="s">
        <v>2558</v>
      </c>
      <c r="C1393" s="382" t="s">
        <v>658</v>
      </c>
      <c r="D1393" s="382" t="s">
        <v>349</v>
      </c>
      <c r="E1393" s="382" t="s">
        <v>659</v>
      </c>
      <c r="F1393" s="382" t="s">
        <v>2638</v>
      </c>
      <c r="G1393" s="382" t="s">
        <v>181</v>
      </c>
      <c r="H1393" s="382" t="s">
        <v>2646</v>
      </c>
      <c r="I1393" s="382" t="s">
        <v>507</v>
      </c>
      <c r="J1393" s="382" t="s">
        <v>370</v>
      </c>
      <c r="K1393" s="382" t="s">
        <v>424</v>
      </c>
      <c r="L1393" s="473">
        <v>0.05</v>
      </c>
      <c r="M1393" s="382" t="s">
        <v>2642</v>
      </c>
      <c r="N1393" s="462">
        <v>2022</v>
      </c>
      <c r="O1393" s="463">
        <v>0</v>
      </c>
      <c r="P1393" s="464">
        <f t="shared" si="77"/>
        <v>0</v>
      </c>
      <c r="Q1393" s="462">
        <v>0</v>
      </c>
      <c r="R1393" s="465" t="e">
        <f t="shared" si="83"/>
        <v>#DIV/0!</v>
      </c>
      <c r="S1393" s="466" t="e">
        <f t="shared" si="84"/>
        <v>#DIV/0!</v>
      </c>
      <c r="T1393" s="472" t="s">
        <v>2647</v>
      </c>
    </row>
    <row r="1394" spans="1:20" ht="16.5" customHeight="1">
      <c r="A1394" s="382" t="s">
        <v>111</v>
      </c>
      <c r="B1394" s="382" t="s">
        <v>2558</v>
      </c>
      <c r="C1394" s="382" t="s">
        <v>658</v>
      </c>
      <c r="D1394" s="382" t="s">
        <v>349</v>
      </c>
      <c r="E1394" s="382" t="s">
        <v>659</v>
      </c>
      <c r="F1394" s="382" t="s">
        <v>2638</v>
      </c>
      <c r="G1394" s="382" t="s">
        <v>181</v>
      </c>
      <c r="H1394" s="382" t="s">
        <v>2646</v>
      </c>
      <c r="I1394" s="382" t="s">
        <v>2564</v>
      </c>
      <c r="J1394" s="382" t="s">
        <v>370</v>
      </c>
      <c r="K1394" s="382" t="s">
        <v>424</v>
      </c>
      <c r="L1394" s="473">
        <v>0.05</v>
      </c>
      <c r="M1394" s="382" t="s">
        <v>2642</v>
      </c>
      <c r="N1394" s="462">
        <v>2022</v>
      </c>
      <c r="O1394" s="463">
        <v>0</v>
      </c>
      <c r="P1394" s="464">
        <f t="shared" si="77"/>
        <v>0</v>
      </c>
      <c r="Q1394" s="462">
        <v>0</v>
      </c>
      <c r="R1394" s="465" t="e">
        <f t="shared" si="83"/>
        <v>#DIV/0!</v>
      </c>
      <c r="S1394" s="466" t="e">
        <f t="shared" si="84"/>
        <v>#DIV/0!</v>
      </c>
      <c r="T1394" s="472" t="s">
        <v>2647</v>
      </c>
    </row>
    <row r="1395" spans="1:20" ht="16.5" customHeight="1">
      <c r="A1395" s="382" t="s">
        <v>111</v>
      </c>
      <c r="B1395" s="382" t="s">
        <v>2558</v>
      </c>
      <c r="C1395" s="382" t="s">
        <v>658</v>
      </c>
      <c r="D1395" s="382" t="s">
        <v>349</v>
      </c>
      <c r="E1395" s="382" t="s">
        <v>659</v>
      </c>
      <c r="F1395" s="382" t="s">
        <v>2638</v>
      </c>
      <c r="G1395" s="382" t="s">
        <v>181</v>
      </c>
      <c r="H1395" s="382" t="s">
        <v>2646</v>
      </c>
      <c r="I1395" s="382" t="s">
        <v>2565</v>
      </c>
      <c r="J1395" s="382" t="s">
        <v>370</v>
      </c>
      <c r="K1395" s="382" t="s">
        <v>424</v>
      </c>
      <c r="L1395" s="473">
        <v>0.05</v>
      </c>
      <c r="M1395" s="382" t="s">
        <v>2642</v>
      </c>
      <c r="N1395" s="462">
        <v>2022</v>
      </c>
      <c r="O1395" s="463">
        <v>0</v>
      </c>
      <c r="P1395" s="464">
        <f t="shared" ref="P1395:P1458" si="85">ROUNDUP(O1395*L1395,0)</f>
        <v>0</v>
      </c>
      <c r="Q1395" s="462">
        <v>0</v>
      </c>
      <c r="R1395" s="465" t="e">
        <f t="shared" si="83"/>
        <v>#DIV/0!</v>
      </c>
      <c r="S1395" s="466" t="e">
        <f t="shared" si="84"/>
        <v>#DIV/0!</v>
      </c>
      <c r="T1395" s="472" t="s">
        <v>2647</v>
      </c>
    </row>
    <row r="1396" spans="1:20" ht="16.5" customHeight="1">
      <c r="A1396" s="382" t="s">
        <v>111</v>
      </c>
      <c r="B1396" s="382" t="s">
        <v>2558</v>
      </c>
      <c r="C1396" s="382" t="s">
        <v>658</v>
      </c>
      <c r="D1396" s="382" t="s">
        <v>349</v>
      </c>
      <c r="E1396" s="382" t="s">
        <v>659</v>
      </c>
      <c r="F1396" s="382" t="s">
        <v>2638</v>
      </c>
      <c r="G1396" s="382" t="s">
        <v>181</v>
      </c>
      <c r="H1396" s="382" t="s">
        <v>2646</v>
      </c>
      <c r="I1396" s="382" t="s">
        <v>509</v>
      </c>
      <c r="J1396" s="382" t="s">
        <v>370</v>
      </c>
      <c r="K1396" s="382" t="s">
        <v>424</v>
      </c>
      <c r="L1396" s="473">
        <v>0.05</v>
      </c>
      <c r="M1396" s="382" t="s">
        <v>2642</v>
      </c>
      <c r="N1396" s="462">
        <v>2022</v>
      </c>
      <c r="O1396" s="463">
        <v>0</v>
      </c>
      <c r="P1396" s="464">
        <f t="shared" si="85"/>
        <v>0</v>
      </c>
      <c r="Q1396" s="462">
        <v>0</v>
      </c>
      <c r="R1396" s="465" t="e">
        <f t="shared" si="83"/>
        <v>#DIV/0!</v>
      </c>
      <c r="S1396" s="466" t="e">
        <f t="shared" si="84"/>
        <v>#DIV/0!</v>
      </c>
      <c r="T1396" s="472" t="s">
        <v>2647</v>
      </c>
    </row>
    <row r="1397" spans="1:20" ht="16.5" customHeight="1">
      <c r="A1397" s="382" t="s">
        <v>111</v>
      </c>
      <c r="B1397" s="382" t="s">
        <v>2558</v>
      </c>
      <c r="C1397" s="382" t="s">
        <v>658</v>
      </c>
      <c r="D1397" s="382" t="s">
        <v>349</v>
      </c>
      <c r="E1397" s="382" t="s">
        <v>659</v>
      </c>
      <c r="F1397" s="382" t="s">
        <v>2638</v>
      </c>
      <c r="G1397" s="382" t="s">
        <v>181</v>
      </c>
      <c r="H1397" s="382" t="s">
        <v>2646</v>
      </c>
      <c r="I1397" s="382" t="s">
        <v>2566</v>
      </c>
      <c r="J1397" s="382" t="s">
        <v>370</v>
      </c>
      <c r="K1397" s="382" t="s">
        <v>424</v>
      </c>
      <c r="L1397" s="473">
        <v>0.05</v>
      </c>
      <c r="M1397" s="382" t="s">
        <v>2642</v>
      </c>
      <c r="N1397" s="462">
        <v>2022</v>
      </c>
      <c r="O1397" s="463">
        <v>0</v>
      </c>
      <c r="P1397" s="464">
        <f t="shared" si="85"/>
        <v>0</v>
      </c>
      <c r="Q1397" s="462">
        <v>0</v>
      </c>
      <c r="R1397" s="465" t="e">
        <f t="shared" si="83"/>
        <v>#DIV/0!</v>
      </c>
      <c r="S1397" s="466" t="e">
        <f t="shared" si="84"/>
        <v>#DIV/0!</v>
      </c>
      <c r="T1397" s="472" t="s">
        <v>2647</v>
      </c>
    </row>
    <row r="1398" spans="1:20" ht="16.5" customHeight="1">
      <c r="A1398" s="382" t="s">
        <v>111</v>
      </c>
      <c r="B1398" s="382" t="s">
        <v>2558</v>
      </c>
      <c r="C1398" s="382" t="s">
        <v>658</v>
      </c>
      <c r="D1398" s="382" t="s">
        <v>349</v>
      </c>
      <c r="E1398" s="382" t="s">
        <v>659</v>
      </c>
      <c r="F1398" s="382" t="s">
        <v>2638</v>
      </c>
      <c r="G1398" s="382" t="s">
        <v>181</v>
      </c>
      <c r="H1398" s="382" t="s">
        <v>2646</v>
      </c>
      <c r="I1398" s="382" t="s">
        <v>2567</v>
      </c>
      <c r="J1398" s="382" t="s">
        <v>370</v>
      </c>
      <c r="K1398" s="382" t="s">
        <v>424</v>
      </c>
      <c r="L1398" s="473">
        <v>0.05</v>
      </c>
      <c r="M1398" s="382" t="s">
        <v>2642</v>
      </c>
      <c r="N1398" s="462">
        <v>2022</v>
      </c>
      <c r="O1398" s="463">
        <v>0</v>
      </c>
      <c r="P1398" s="464">
        <f t="shared" si="85"/>
        <v>0</v>
      </c>
      <c r="Q1398" s="462">
        <v>0</v>
      </c>
      <c r="R1398" s="465" t="e">
        <f t="shared" si="83"/>
        <v>#DIV/0!</v>
      </c>
      <c r="S1398" s="466" t="e">
        <f t="shared" si="84"/>
        <v>#DIV/0!</v>
      </c>
      <c r="T1398" s="472" t="s">
        <v>2647</v>
      </c>
    </row>
    <row r="1399" spans="1:20" ht="16.5" customHeight="1">
      <c r="A1399" s="382" t="s">
        <v>111</v>
      </c>
      <c r="B1399" s="382" t="s">
        <v>2558</v>
      </c>
      <c r="C1399" s="382" t="s">
        <v>658</v>
      </c>
      <c r="D1399" s="382" t="s">
        <v>349</v>
      </c>
      <c r="E1399" s="382" t="s">
        <v>659</v>
      </c>
      <c r="F1399" s="382" t="s">
        <v>2638</v>
      </c>
      <c r="G1399" s="382" t="s">
        <v>181</v>
      </c>
      <c r="H1399" s="382" t="s">
        <v>2646</v>
      </c>
      <c r="I1399" s="382" t="s">
        <v>2568</v>
      </c>
      <c r="J1399" s="382" t="s">
        <v>370</v>
      </c>
      <c r="K1399" s="382" t="s">
        <v>424</v>
      </c>
      <c r="L1399" s="473">
        <v>0.05</v>
      </c>
      <c r="M1399" s="382" t="s">
        <v>2642</v>
      </c>
      <c r="N1399" s="462">
        <v>2022</v>
      </c>
      <c r="O1399" s="463">
        <v>0</v>
      </c>
      <c r="P1399" s="464">
        <f t="shared" si="85"/>
        <v>0</v>
      </c>
      <c r="Q1399" s="462">
        <v>0</v>
      </c>
      <c r="R1399" s="465" t="e">
        <f t="shared" si="83"/>
        <v>#DIV/0!</v>
      </c>
      <c r="S1399" s="466" t="e">
        <f t="shared" si="84"/>
        <v>#DIV/0!</v>
      </c>
      <c r="T1399" s="472" t="s">
        <v>2647</v>
      </c>
    </row>
    <row r="1400" spans="1:20" ht="16.5" customHeight="1">
      <c r="A1400" s="382" t="s">
        <v>111</v>
      </c>
      <c r="B1400" s="382" t="s">
        <v>2558</v>
      </c>
      <c r="C1400" s="382" t="s">
        <v>658</v>
      </c>
      <c r="D1400" s="382" t="s">
        <v>349</v>
      </c>
      <c r="E1400" s="382" t="s">
        <v>659</v>
      </c>
      <c r="F1400" s="382" t="s">
        <v>2638</v>
      </c>
      <c r="G1400" s="382" t="s">
        <v>181</v>
      </c>
      <c r="H1400" s="382" t="s">
        <v>2646</v>
      </c>
      <c r="I1400" s="382" t="s">
        <v>2569</v>
      </c>
      <c r="J1400" s="382" t="s">
        <v>370</v>
      </c>
      <c r="K1400" s="382" t="s">
        <v>424</v>
      </c>
      <c r="L1400" s="473">
        <v>0.05</v>
      </c>
      <c r="M1400" s="382" t="s">
        <v>2642</v>
      </c>
      <c r="N1400" s="462">
        <v>2022</v>
      </c>
      <c r="O1400" s="463">
        <v>0</v>
      </c>
      <c r="P1400" s="464">
        <f t="shared" si="85"/>
        <v>0</v>
      </c>
      <c r="Q1400" s="462">
        <v>0</v>
      </c>
      <c r="R1400" s="465" t="e">
        <f t="shared" si="83"/>
        <v>#DIV/0!</v>
      </c>
      <c r="S1400" s="466" t="e">
        <f t="shared" si="84"/>
        <v>#DIV/0!</v>
      </c>
      <c r="T1400" s="472" t="s">
        <v>2647</v>
      </c>
    </row>
    <row r="1401" spans="1:20" ht="16.5" customHeight="1">
      <c r="A1401" s="382" t="s">
        <v>111</v>
      </c>
      <c r="B1401" s="382" t="s">
        <v>2558</v>
      </c>
      <c r="C1401" s="382" t="s">
        <v>658</v>
      </c>
      <c r="D1401" s="382" t="s">
        <v>349</v>
      </c>
      <c r="E1401" s="382" t="s">
        <v>659</v>
      </c>
      <c r="F1401" s="382" t="s">
        <v>2638</v>
      </c>
      <c r="G1401" s="382" t="s">
        <v>181</v>
      </c>
      <c r="H1401" s="382" t="s">
        <v>2646</v>
      </c>
      <c r="I1401" s="382" t="s">
        <v>2570</v>
      </c>
      <c r="J1401" s="382" t="s">
        <v>370</v>
      </c>
      <c r="K1401" s="382" t="s">
        <v>424</v>
      </c>
      <c r="L1401" s="473">
        <v>0.05</v>
      </c>
      <c r="M1401" s="382" t="s">
        <v>2642</v>
      </c>
      <c r="N1401" s="462">
        <v>2022</v>
      </c>
      <c r="O1401" s="463">
        <v>0</v>
      </c>
      <c r="P1401" s="464">
        <f t="shared" si="85"/>
        <v>0</v>
      </c>
      <c r="Q1401" s="462">
        <v>0</v>
      </c>
      <c r="R1401" s="465" t="e">
        <f t="shared" si="83"/>
        <v>#DIV/0!</v>
      </c>
      <c r="S1401" s="466" t="e">
        <f t="shared" si="84"/>
        <v>#DIV/0!</v>
      </c>
      <c r="T1401" s="472" t="s">
        <v>2647</v>
      </c>
    </row>
    <row r="1402" spans="1:20" ht="16.5" customHeight="1">
      <c r="A1402" s="382" t="s">
        <v>111</v>
      </c>
      <c r="B1402" s="382" t="s">
        <v>2558</v>
      </c>
      <c r="C1402" s="382" t="s">
        <v>658</v>
      </c>
      <c r="D1402" s="382" t="s">
        <v>349</v>
      </c>
      <c r="E1402" s="382" t="s">
        <v>659</v>
      </c>
      <c r="F1402" s="382" t="s">
        <v>2638</v>
      </c>
      <c r="G1402" s="382" t="s">
        <v>181</v>
      </c>
      <c r="H1402" s="382" t="s">
        <v>2646</v>
      </c>
      <c r="I1402" s="382" t="s">
        <v>516</v>
      </c>
      <c r="J1402" s="382" t="s">
        <v>370</v>
      </c>
      <c r="K1402" s="382" t="s">
        <v>424</v>
      </c>
      <c r="L1402" s="473">
        <v>0.05</v>
      </c>
      <c r="M1402" s="382" t="s">
        <v>2642</v>
      </c>
      <c r="N1402" s="462">
        <v>2022</v>
      </c>
      <c r="O1402" s="463">
        <v>0</v>
      </c>
      <c r="P1402" s="464">
        <f t="shared" si="85"/>
        <v>0</v>
      </c>
      <c r="Q1402" s="462">
        <v>0</v>
      </c>
      <c r="R1402" s="465" t="e">
        <f t="shared" si="83"/>
        <v>#DIV/0!</v>
      </c>
      <c r="S1402" s="466" t="e">
        <f t="shared" si="84"/>
        <v>#DIV/0!</v>
      </c>
      <c r="T1402" s="472" t="s">
        <v>2647</v>
      </c>
    </row>
    <row r="1403" spans="1:20" ht="16.5" customHeight="1">
      <c r="A1403" s="382" t="s">
        <v>111</v>
      </c>
      <c r="B1403" s="382" t="s">
        <v>2558</v>
      </c>
      <c r="C1403" s="382" t="s">
        <v>658</v>
      </c>
      <c r="D1403" s="382" t="s">
        <v>349</v>
      </c>
      <c r="E1403" s="382" t="s">
        <v>659</v>
      </c>
      <c r="F1403" s="382" t="s">
        <v>2638</v>
      </c>
      <c r="G1403" s="382" t="s">
        <v>181</v>
      </c>
      <c r="H1403" s="382" t="s">
        <v>2646</v>
      </c>
      <c r="I1403" s="382" t="s">
        <v>2571</v>
      </c>
      <c r="J1403" s="382" t="s">
        <v>370</v>
      </c>
      <c r="K1403" s="382" t="s">
        <v>424</v>
      </c>
      <c r="L1403" s="473">
        <v>0.05</v>
      </c>
      <c r="M1403" s="382" t="s">
        <v>2642</v>
      </c>
      <c r="N1403" s="462">
        <v>2022</v>
      </c>
      <c r="O1403" s="463">
        <v>0</v>
      </c>
      <c r="P1403" s="464">
        <f t="shared" si="85"/>
        <v>0</v>
      </c>
      <c r="Q1403" s="462">
        <v>0</v>
      </c>
      <c r="R1403" s="465" t="e">
        <f t="shared" si="83"/>
        <v>#DIV/0!</v>
      </c>
      <c r="S1403" s="466" t="e">
        <f t="shared" si="84"/>
        <v>#DIV/0!</v>
      </c>
      <c r="T1403" s="472" t="s">
        <v>2647</v>
      </c>
    </row>
    <row r="1404" spans="1:20" ht="16.5" customHeight="1">
      <c r="A1404" s="382" t="s">
        <v>111</v>
      </c>
      <c r="B1404" s="382" t="s">
        <v>2558</v>
      </c>
      <c r="C1404" s="382" t="s">
        <v>658</v>
      </c>
      <c r="D1404" s="382" t="s">
        <v>349</v>
      </c>
      <c r="E1404" s="382" t="s">
        <v>659</v>
      </c>
      <c r="F1404" s="382" t="s">
        <v>2638</v>
      </c>
      <c r="G1404" s="382" t="s">
        <v>181</v>
      </c>
      <c r="H1404" s="382" t="s">
        <v>2646</v>
      </c>
      <c r="I1404" s="382" t="s">
        <v>523</v>
      </c>
      <c r="J1404" s="382" t="s">
        <v>370</v>
      </c>
      <c r="K1404" s="382" t="s">
        <v>424</v>
      </c>
      <c r="L1404" s="473">
        <v>0.05</v>
      </c>
      <c r="M1404" s="382" t="s">
        <v>2642</v>
      </c>
      <c r="N1404" s="462">
        <v>2022</v>
      </c>
      <c r="O1404" s="463">
        <v>0</v>
      </c>
      <c r="P1404" s="464">
        <f t="shared" si="85"/>
        <v>0</v>
      </c>
      <c r="Q1404" s="462">
        <v>0</v>
      </c>
      <c r="R1404" s="465" t="e">
        <f t="shared" si="83"/>
        <v>#DIV/0!</v>
      </c>
      <c r="S1404" s="466" t="e">
        <f t="shared" si="84"/>
        <v>#DIV/0!</v>
      </c>
      <c r="T1404" s="472" t="s">
        <v>2647</v>
      </c>
    </row>
    <row r="1405" spans="1:20" ht="16.5" customHeight="1">
      <c r="A1405" s="382" t="s">
        <v>111</v>
      </c>
      <c r="B1405" s="382" t="s">
        <v>2558</v>
      </c>
      <c r="C1405" s="382" t="s">
        <v>658</v>
      </c>
      <c r="D1405" s="382" t="s">
        <v>349</v>
      </c>
      <c r="E1405" s="382" t="s">
        <v>659</v>
      </c>
      <c r="F1405" s="382" t="s">
        <v>2638</v>
      </c>
      <c r="G1405" s="382" t="s">
        <v>181</v>
      </c>
      <c r="H1405" s="382" t="s">
        <v>2646</v>
      </c>
      <c r="I1405" s="382" t="s">
        <v>522</v>
      </c>
      <c r="J1405" s="382" t="s">
        <v>370</v>
      </c>
      <c r="K1405" s="382" t="s">
        <v>424</v>
      </c>
      <c r="L1405" s="473">
        <v>0.05</v>
      </c>
      <c r="M1405" s="382" t="s">
        <v>2642</v>
      </c>
      <c r="N1405" s="462">
        <v>2022</v>
      </c>
      <c r="O1405" s="463">
        <v>0</v>
      </c>
      <c r="P1405" s="464">
        <f t="shared" si="85"/>
        <v>0</v>
      </c>
      <c r="Q1405" s="462">
        <v>0</v>
      </c>
      <c r="R1405" s="465" t="e">
        <f t="shared" si="83"/>
        <v>#DIV/0!</v>
      </c>
      <c r="S1405" s="466" t="e">
        <f t="shared" si="84"/>
        <v>#DIV/0!</v>
      </c>
      <c r="T1405" s="472" t="s">
        <v>2647</v>
      </c>
    </row>
    <row r="1406" spans="1:20" ht="16.5" customHeight="1">
      <c r="A1406" s="382" t="s">
        <v>111</v>
      </c>
      <c r="B1406" s="382" t="s">
        <v>2558</v>
      </c>
      <c r="C1406" s="382" t="s">
        <v>658</v>
      </c>
      <c r="D1406" s="382" t="s">
        <v>349</v>
      </c>
      <c r="E1406" s="382" t="s">
        <v>659</v>
      </c>
      <c r="F1406" s="382" t="s">
        <v>2638</v>
      </c>
      <c r="G1406" s="382" t="s">
        <v>181</v>
      </c>
      <c r="H1406" s="382" t="s">
        <v>2646</v>
      </c>
      <c r="I1406" s="382" t="s">
        <v>524</v>
      </c>
      <c r="J1406" s="382" t="s">
        <v>370</v>
      </c>
      <c r="K1406" s="382" t="s">
        <v>424</v>
      </c>
      <c r="L1406" s="473">
        <v>0.05</v>
      </c>
      <c r="M1406" s="382" t="s">
        <v>2642</v>
      </c>
      <c r="N1406" s="462">
        <v>2022</v>
      </c>
      <c r="O1406" s="463">
        <v>0</v>
      </c>
      <c r="P1406" s="464">
        <f t="shared" si="85"/>
        <v>0</v>
      </c>
      <c r="Q1406" s="462">
        <v>0</v>
      </c>
      <c r="R1406" s="465" t="e">
        <f t="shared" si="83"/>
        <v>#DIV/0!</v>
      </c>
      <c r="S1406" s="466" t="e">
        <f t="shared" si="84"/>
        <v>#DIV/0!</v>
      </c>
      <c r="T1406" s="472" t="s">
        <v>2647</v>
      </c>
    </row>
    <row r="1407" spans="1:20" ht="16.5" customHeight="1">
      <c r="A1407" s="382" t="s">
        <v>111</v>
      </c>
      <c r="B1407" s="382" t="s">
        <v>2558</v>
      </c>
      <c r="C1407" s="382" t="s">
        <v>658</v>
      </c>
      <c r="D1407" s="382" t="s">
        <v>349</v>
      </c>
      <c r="E1407" s="382" t="s">
        <v>659</v>
      </c>
      <c r="F1407" s="382" t="s">
        <v>2638</v>
      </c>
      <c r="G1407" s="382" t="s">
        <v>181</v>
      </c>
      <c r="H1407" s="382" t="s">
        <v>2648</v>
      </c>
      <c r="I1407" s="382" t="s">
        <v>502</v>
      </c>
      <c r="J1407" s="382" t="s">
        <v>231</v>
      </c>
      <c r="K1407" s="382" t="s">
        <v>422</v>
      </c>
      <c r="L1407" s="473">
        <v>1</v>
      </c>
      <c r="M1407" s="382" t="s">
        <v>2641</v>
      </c>
      <c r="N1407" s="462">
        <v>2022</v>
      </c>
      <c r="O1407" s="463">
        <v>0</v>
      </c>
      <c r="P1407" s="464">
        <f t="shared" si="85"/>
        <v>0</v>
      </c>
      <c r="Q1407" s="462">
        <v>0</v>
      </c>
      <c r="R1407" s="465" t="e">
        <f t="shared" si="83"/>
        <v>#DIV/0!</v>
      </c>
      <c r="S1407" s="466" t="e">
        <f t="shared" si="84"/>
        <v>#DIV/0!</v>
      </c>
      <c r="T1407" s="472" t="s">
        <v>2649</v>
      </c>
    </row>
    <row r="1408" spans="1:20" ht="16.5" customHeight="1">
      <c r="A1408" s="382" t="s">
        <v>111</v>
      </c>
      <c r="B1408" s="382" t="s">
        <v>2558</v>
      </c>
      <c r="C1408" s="382" t="s">
        <v>658</v>
      </c>
      <c r="D1408" s="382" t="s">
        <v>349</v>
      </c>
      <c r="E1408" s="382" t="s">
        <v>659</v>
      </c>
      <c r="F1408" s="382" t="s">
        <v>2638</v>
      </c>
      <c r="G1408" s="382" t="s">
        <v>181</v>
      </c>
      <c r="H1408" s="382" t="s">
        <v>2648</v>
      </c>
      <c r="I1408" s="382" t="s">
        <v>506</v>
      </c>
      <c r="J1408" s="382" t="s">
        <v>231</v>
      </c>
      <c r="K1408" s="382" t="s">
        <v>422</v>
      </c>
      <c r="L1408" s="473">
        <v>1</v>
      </c>
      <c r="M1408" s="382" t="s">
        <v>2641</v>
      </c>
      <c r="N1408" s="462">
        <v>2022</v>
      </c>
      <c r="O1408" s="463">
        <v>0</v>
      </c>
      <c r="P1408" s="464">
        <f t="shared" si="85"/>
        <v>0</v>
      </c>
      <c r="Q1408" s="462">
        <v>0</v>
      </c>
      <c r="R1408" s="465" t="e">
        <f t="shared" si="83"/>
        <v>#DIV/0!</v>
      </c>
      <c r="S1408" s="466" t="e">
        <f t="shared" si="84"/>
        <v>#DIV/0!</v>
      </c>
      <c r="T1408" s="472" t="s">
        <v>2649</v>
      </c>
    </row>
    <row r="1409" spans="1:20" ht="16.5" customHeight="1">
      <c r="A1409" s="382" t="s">
        <v>111</v>
      </c>
      <c r="B1409" s="382" t="s">
        <v>2558</v>
      </c>
      <c r="C1409" s="382" t="s">
        <v>658</v>
      </c>
      <c r="D1409" s="382" t="s">
        <v>349</v>
      </c>
      <c r="E1409" s="382" t="s">
        <v>659</v>
      </c>
      <c r="F1409" s="382" t="s">
        <v>2638</v>
      </c>
      <c r="G1409" s="382" t="s">
        <v>181</v>
      </c>
      <c r="H1409" s="382" t="s">
        <v>2648</v>
      </c>
      <c r="I1409" s="382" t="s">
        <v>504</v>
      </c>
      <c r="J1409" s="382" t="s">
        <v>231</v>
      </c>
      <c r="K1409" s="382" t="s">
        <v>422</v>
      </c>
      <c r="L1409" s="473">
        <v>1</v>
      </c>
      <c r="M1409" s="382" t="s">
        <v>2641</v>
      </c>
      <c r="N1409" s="462">
        <v>2022</v>
      </c>
      <c r="O1409" s="463">
        <v>0</v>
      </c>
      <c r="P1409" s="464">
        <f t="shared" si="85"/>
        <v>0</v>
      </c>
      <c r="Q1409" s="462">
        <v>0</v>
      </c>
      <c r="R1409" s="465" t="e">
        <f t="shared" si="83"/>
        <v>#DIV/0!</v>
      </c>
      <c r="S1409" s="466" t="e">
        <f t="shared" si="84"/>
        <v>#DIV/0!</v>
      </c>
      <c r="T1409" s="472" t="s">
        <v>2649</v>
      </c>
    </row>
    <row r="1410" spans="1:20" ht="16.5" customHeight="1">
      <c r="A1410" s="382" t="s">
        <v>111</v>
      </c>
      <c r="B1410" s="382" t="s">
        <v>2558</v>
      </c>
      <c r="C1410" s="382" t="s">
        <v>658</v>
      </c>
      <c r="D1410" s="382" t="s">
        <v>349</v>
      </c>
      <c r="E1410" s="382" t="s">
        <v>659</v>
      </c>
      <c r="F1410" s="382" t="s">
        <v>2638</v>
      </c>
      <c r="G1410" s="382" t="s">
        <v>181</v>
      </c>
      <c r="H1410" s="382" t="s">
        <v>2648</v>
      </c>
      <c r="I1410" s="382" t="s">
        <v>505</v>
      </c>
      <c r="J1410" s="382" t="s">
        <v>231</v>
      </c>
      <c r="K1410" s="382" t="s">
        <v>422</v>
      </c>
      <c r="L1410" s="473">
        <v>1</v>
      </c>
      <c r="M1410" s="382" t="s">
        <v>2641</v>
      </c>
      <c r="N1410" s="462">
        <v>2022</v>
      </c>
      <c r="O1410" s="463">
        <v>0</v>
      </c>
      <c r="P1410" s="464">
        <f t="shared" si="85"/>
        <v>0</v>
      </c>
      <c r="Q1410" s="462">
        <v>0</v>
      </c>
      <c r="R1410" s="465" t="e">
        <f t="shared" si="83"/>
        <v>#DIV/0!</v>
      </c>
      <c r="S1410" s="466" t="e">
        <f t="shared" si="84"/>
        <v>#DIV/0!</v>
      </c>
      <c r="T1410" s="472" t="s">
        <v>2649</v>
      </c>
    </row>
    <row r="1411" spans="1:20" ht="16.5" customHeight="1">
      <c r="A1411" s="382" t="s">
        <v>111</v>
      </c>
      <c r="B1411" s="382" t="s">
        <v>2558</v>
      </c>
      <c r="C1411" s="382" t="s">
        <v>658</v>
      </c>
      <c r="D1411" s="382" t="s">
        <v>349</v>
      </c>
      <c r="E1411" s="382" t="s">
        <v>659</v>
      </c>
      <c r="F1411" s="382" t="s">
        <v>2638</v>
      </c>
      <c r="G1411" s="382" t="s">
        <v>181</v>
      </c>
      <c r="H1411" s="382" t="s">
        <v>2648</v>
      </c>
      <c r="I1411" s="382" t="s">
        <v>514</v>
      </c>
      <c r="J1411" s="382" t="s">
        <v>370</v>
      </c>
      <c r="K1411" s="382" t="s">
        <v>424</v>
      </c>
      <c r="L1411" s="473">
        <v>0.05</v>
      </c>
      <c r="M1411" s="382" t="s">
        <v>2642</v>
      </c>
      <c r="N1411" s="462">
        <v>2022</v>
      </c>
      <c r="O1411" s="463">
        <v>0</v>
      </c>
      <c r="P1411" s="464">
        <f t="shared" si="85"/>
        <v>0</v>
      </c>
      <c r="Q1411" s="462">
        <v>0</v>
      </c>
      <c r="R1411" s="465" t="e">
        <f t="shared" si="83"/>
        <v>#DIV/0!</v>
      </c>
      <c r="S1411" s="466" t="e">
        <f t="shared" si="84"/>
        <v>#DIV/0!</v>
      </c>
      <c r="T1411" s="472" t="s">
        <v>2649</v>
      </c>
    </row>
    <row r="1412" spans="1:20" ht="16.5" customHeight="1">
      <c r="A1412" s="382" t="s">
        <v>111</v>
      </c>
      <c r="B1412" s="382" t="s">
        <v>2558</v>
      </c>
      <c r="C1412" s="382" t="s">
        <v>658</v>
      </c>
      <c r="D1412" s="382" t="s">
        <v>349</v>
      </c>
      <c r="E1412" s="382" t="s">
        <v>659</v>
      </c>
      <c r="F1412" s="382" t="s">
        <v>2638</v>
      </c>
      <c r="G1412" s="382" t="s">
        <v>181</v>
      </c>
      <c r="H1412" s="382" t="s">
        <v>2648</v>
      </c>
      <c r="I1412" s="382" t="s">
        <v>2563</v>
      </c>
      <c r="J1412" s="382" t="s">
        <v>370</v>
      </c>
      <c r="K1412" s="382" t="s">
        <v>424</v>
      </c>
      <c r="L1412" s="473">
        <v>0.05</v>
      </c>
      <c r="M1412" s="382" t="s">
        <v>2642</v>
      </c>
      <c r="N1412" s="462">
        <v>2022</v>
      </c>
      <c r="O1412" s="463">
        <v>0</v>
      </c>
      <c r="P1412" s="464">
        <f t="shared" si="85"/>
        <v>0</v>
      </c>
      <c r="Q1412" s="462">
        <v>0</v>
      </c>
      <c r="R1412" s="465" t="e">
        <f t="shared" si="83"/>
        <v>#DIV/0!</v>
      </c>
      <c r="S1412" s="466" t="e">
        <f t="shared" si="84"/>
        <v>#DIV/0!</v>
      </c>
      <c r="T1412" s="472" t="s">
        <v>2649</v>
      </c>
    </row>
    <row r="1413" spans="1:20" ht="16.5" customHeight="1">
      <c r="A1413" s="382" t="s">
        <v>111</v>
      </c>
      <c r="B1413" s="382" t="s">
        <v>2558</v>
      </c>
      <c r="C1413" s="382" t="s">
        <v>658</v>
      </c>
      <c r="D1413" s="382" t="s">
        <v>349</v>
      </c>
      <c r="E1413" s="382" t="s">
        <v>659</v>
      </c>
      <c r="F1413" s="382" t="s">
        <v>2638</v>
      </c>
      <c r="G1413" s="382" t="s">
        <v>181</v>
      </c>
      <c r="H1413" s="382" t="s">
        <v>2648</v>
      </c>
      <c r="I1413" s="382" t="s">
        <v>507</v>
      </c>
      <c r="J1413" s="382" t="s">
        <v>370</v>
      </c>
      <c r="K1413" s="382" t="s">
        <v>424</v>
      </c>
      <c r="L1413" s="473">
        <v>0.05</v>
      </c>
      <c r="M1413" s="382" t="s">
        <v>2642</v>
      </c>
      <c r="N1413" s="462">
        <v>2022</v>
      </c>
      <c r="O1413" s="463">
        <v>0</v>
      </c>
      <c r="P1413" s="464">
        <f t="shared" si="85"/>
        <v>0</v>
      </c>
      <c r="Q1413" s="462">
        <v>0</v>
      </c>
      <c r="R1413" s="465" t="e">
        <f t="shared" si="83"/>
        <v>#DIV/0!</v>
      </c>
      <c r="S1413" s="466" t="e">
        <f t="shared" si="84"/>
        <v>#DIV/0!</v>
      </c>
      <c r="T1413" s="472" t="s">
        <v>2649</v>
      </c>
    </row>
    <row r="1414" spans="1:20" ht="16.5" customHeight="1">
      <c r="A1414" s="382" t="s">
        <v>111</v>
      </c>
      <c r="B1414" s="382" t="s">
        <v>2558</v>
      </c>
      <c r="C1414" s="382" t="s">
        <v>658</v>
      </c>
      <c r="D1414" s="382" t="s">
        <v>349</v>
      </c>
      <c r="E1414" s="382" t="s">
        <v>659</v>
      </c>
      <c r="F1414" s="382" t="s">
        <v>2638</v>
      </c>
      <c r="G1414" s="382" t="s">
        <v>181</v>
      </c>
      <c r="H1414" s="382" t="s">
        <v>2648</v>
      </c>
      <c r="I1414" s="382" t="s">
        <v>2564</v>
      </c>
      <c r="J1414" s="382" t="s">
        <v>370</v>
      </c>
      <c r="K1414" s="382" t="s">
        <v>424</v>
      </c>
      <c r="L1414" s="473">
        <v>0.05</v>
      </c>
      <c r="M1414" s="382" t="s">
        <v>2642</v>
      </c>
      <c r="N1414" s="462">
        <v>2022</v>
      </c>
      <c r="O1414" s="463">
        <v>0</v>
      </c>
      <c r="P1414" s="464">
        <f t="shared" si="85"/>
        <v>0</v>
      </c>
      <c r="Q1414" s="462">
        <v>0</v>
      </c>
      <c r="R1414" s="465" t="e">
        <f t="shared" si="83"/>
        <v>#DIV/0!</v>
      </c>
      <c r="S1414" s="466" t="e">
        <f t="shared" si="84"/>
        <v>#DIV/0!</v>
      </c>
      <c r="T1414" s="472" t="s">
        <v>2649</v>
      </c>
    </row>
    <row r="1415" spans="1:20" ht="16.5" customHeight="1">
      <c r="A1415" s="382" t="s">
        <v>111</v>
      </c>
      <c r="B1415" s="382" t="s">
        <v>2558</v>
      </c>
      <c r="C1415" s="382" t="s">
        <v>658</v>
      </c>
      <c r="D1415" s="382" t="s">
        <v>349</v>
      </c>
      <c r="E1415" s="382" t="s">
        <v>659</v>
      </c>
      <c r="F1415" s="382" t="s">
        <v>2638</v>
      </c>
      <c r="G1415" s="382" t="s">
        <v>181</v>
      </c>
      <c r="H1415" s="382" t="s">
        <v>2648</v>
      </c>
      <c r="I1415" s="382" t="s">
        <v>2565</v>
      </c>
      <c r="J1415" s="382" t="s">
        <v>370</v>
      </c>
      <c r="K1415" s="382" t="s">
        <v>424</v>
      </c>
      <c r="L1415" s="473">
        <v>0.05</v>
      </c>
      <c r="M1415" s="382" t="s">
        <v>2642</v>
      </c>
      <c r="N1415" s="462">
        <v>2022</v>
      </c>
      <c r="O1415" s="463">
        <v>0</v>
      </c>
      <c r="P1415" s="464">
        <f t="shared" si="85"/>
        <v>0</v>
      </c>
      <c r="Q1415" s="462">
        <v>0</v>
      </c>
      <c r="R1415" s="465" t="e">
        <f t="shared" si="83"/>
        <v>#DIV/0!</v>
      </c>
      <c r="S1415" s="466" t="e">
        <f t="shared" si="84"/>
        <v>#DIV/0!</v>
      </c>
      <c r="T1415" s="472" t="s">
        <v>2649</v>
      </c>
    </row>
    <row r="1416" spans="1:20" ht="16.5" customHeight="1">
      <c r="A1416" s="382" t="s">
        <v>111</v>
      </c>
      <c r="B1416" s="382" t="s">
        <v>2558</v>
      </c>
      <c r="C1416" s="382" t="s">
        <v>658</v>
      </c>
      <c r="D1416" s="382" t="s">
        <v>349</v>
      </c>
      <c r="E1416" s="382" t="s">
        <v>659</v>
      </c>
      <c r="F1416" s="382" t="s">
        <v>2638</v>
      </c>
      <c r="G1416" s="382" t="s">
        <v>181</v>
      </c>
      <c r="H1416" s="382" t="s">
        <v>2648</v>
      </c>
      <c r="I1416" s="382" t="s">
        <v>509</v>
      </c>
      <c r="J1416" s="382" t="s">
        <v>370</v>
      </c>
      <c r="K1416" s="382" t="s">
        <v>424</v>
      </c>
      <c r="L1416" s="473">
        <v>0.05</v>
      </c>
      <c r="M1416" s="382" t="s">
        <v>2642</v>
      </c>
      <c r="N1416" s="462">
        <v>2022</v>
      </c>
      <c r="O1416" s="463">
        <v>0</v>
      </c>
      <c r="P1416" s="464">
        <f t="shared" si="85"/>
        <v>0</v>
      </c>
      <c r="Q1416" s="462">
        <v>0</v>
      </c>
      <c r="R1416" s="465" t="e">
        <f t="shared" si="83"/>
        <v>#DIV/0!</v>
      </c>
      <c r="S1416" s="466" t="e">
        <f t="shared" si="84"/>
        <v>#DIV/0!</v>
      </c>
      <c r="T1416" s="472" t="s">
        <v>2649</v>
      </c>
    </row>
    <row r="1417" spans="1:20" ht="16.5" customHeight="1">
      <c r="A1417" s="382" t="s">
        <v>111</v>
      </c>
      <c r="B1417" s="382" t="s">
        <v>2558</v>
      </c>
      <c r="C1417" s="382" t="s">
        <v>658</v>
      </c>
      <c r="D1417" s="382" t="s">
        <v>349</v>
      </c>
      <c r="E1417" s="382" t="s">
        <v>659</v>
      </c>
      <c r="F1417" s="382" t="s">
        <v>2638</v>
      </c>
      <c r="G1417" s="382" t="s">
        <v>181</v>
      </c>
      <c r="H1417" s="382" t="s">
        <v>2648</v>
      </c>
      <c r="I1417" s="382" t="s">
        <v>2566</v>
      </c>
      <c r="J1417" s="382" t="s">
        <v>370</v>
      </c>
      <c r="K1417" s="382" t="s">
        <v>424</v>
      </c>
      <c r="L1417" s="473">
        <v>0.05</v>
      </c>
      <c r="M1417" s="382" t="s">
        <v>2642</v>
      </c>
      <c r="N1417" s="462">
        <v>2022</v>
      </c>
      <c r="O1417" s="463">
        <v>0</v>
      </c>
      <c r="P1417" s="464">
        <f t="shared" si="85"/>
        <v>0</v>
      </c>
      <c r="Q1417" s="462">
        <v>0</v>
      </c>
      <c r="R1417" s="465" t="e">
        <f t="shared" si="83"/>
        <v>#DIV/0!</v>
      </c>
      <c r="S1417" s="466" t="e">
        <f t="shared" si="84"/>
        <v>#DIV/0!</v>
      </c>
      <c r="T1417" s="472" t="s">
        <v>2649</v>
      </c>
    </row>
    <row r="1418" spans="1:20" ht="16.5" customHeight="1">
      <c r="A1418" s="382" t="s">
        <v>111</v>
      </c>
      <c r="B1418" s="382" t="s">
        <v>2558</v>
      </c>
      <c r="C1418" s="382" t="s">
        <v>658</v>
      </c>
      <c r="D1418" s="382" t="s">
        <v>349</v>
      </c>
      <c r="E1418" s="382" t="s">
        <v>659</v>
      </c>
      <c r="F1418" s="382" t="s">
        <v>2638</v>
      </c>
      <c r="G1418" s="382" t="s">
        <v>181</v>
      </c>
      <c r="H1418" s="382" t="s">
        <v>2648</v>
      </c>
      <c r="I1418" s="382" t="s">
        <v>2567</v>
      </c>
      <c r="J1418" s="382" t="s">
        <v>370</v>
      </c>
      <c r="K1418" s="382" t="s">
        <v>424</v>
      </c>
      <c r="L1418" s="473">
        <v>0.05</v>
      </c>
      <c r="M1418" s="382" t="s">
        <v>2642</v>
      </c>
      <c r="N1418" s="462">
        <v>2022</v>
      </c>
      <c r="O1418" s="463">
        <v>0</v>
      </c>
      <c r="P1418" s="464">
        <f t="shared" si="85"/>
        <v>0</v>
      </c>
      <c r="Q1418" s="462">
        <v>0</v>
      </c>
      <c r="R1418" s="465" t="e">
        <f t="shared" si="83"/>
        <v>#DIV/0!</v>
      </c>
      <c r="S1418" s="466" t="e">
        <f t="shared" si="84"/>
        <v>#DIV/0!</v>
      </c>
      <c r="T1418" s="472" t="s">
        <v>2649</v>
      </c>
    </row>
    <row r="1419" spans="1:20" ht="16.5" customHeight="1">
      <c r="A1419" s="382" t="s">
        <v>111</v>
      </c>
      <c r="B1419" s="382" t="s">
        <v>2558</v>
      </c>
      <c r="C1419" s="382" t="s">
        <v>658</v>
      </c>
      <c r="D1419" s="382" t="s">
        <v>349</v>
      </c>
      <c r="E1419" s="382" t="s">
        <v>659</v>
      </c>
      <c r="F1419" s="382" t="s">
        <v>2638</v>
      </c>
      <c r="G1419" s="382" t="s">
        <v>181</v>
      </c>
      <c r="H1419" s="382" t="s">
        <v>2648</v>
      </c>
      <c r="I1419" s="382" t="s">
        <v>2568</v>
      </c>
      <c r="J1419" s="382" t="s">
        <v>370</v>
      </c>
      <c r="K1419" s="382" t="s">
        <v>424</v>
      </c>
      <c r="L1419" s="473">
        <v>0.05</v>
      </c>
      <c r="M1419" s="382" t="s">
        <v>2642</v>
      </c>
      <c r="N1419" s="462">
        <v>2022</v>
      </c>
      <c r="O1419" s="463">
        <v>0</v>
      </c>
      <c r="P1419" s="464">
        <f t="shared" si="85"/>
        <v>0</v>
      </c>
      <c r="Q1419" s="462">
        <v>0</v>
      </c>
      <c r="R1419" s="465" t="e">
        <f t="shared" si="83"/>
        <v>#DIV/0!</v>
      </c>
      <c r="S1419" s="466" t="e">
        <f t="shared" si="84"/>
        <v>#DIV/0!</v>
      </c>
      <c r="T1419" s="472" t="s">
        <v>2649</v>
      </c>
    </row>
    <row r="1420" spans="1:20" ht="16.5" customHeight="1">
      <c r="A1420" s="382" t="s">
        <v>111</v>
      </c>
      <c r="B1420" s="382" t="s">
        <v>2558</v>
      </c>
      <c r="C1420" s="382" t="s">
        <v>658</v>
      </c>
      <c r="D1420" s="382" t="s">
        <v>349</v>
      </c>
      <c r="E1420" s="382" t="s">
        <v>659</v>
      </c>
      <c r="F1420" s="382" t="s">
        <v>2638</v>
      </c>
      <c r="G1420" s="382" t="s">
        <v>181</v>
      </c>
      <c r="H1420" s="382" t="s">
        <v>2648</v>
      </c>
      <c r="I1420" s="382" t="s">
        <v>2569</v>
      </c>
      <c r="J1420" s="382" t="s">
        <v>370</v>
      </c>
      <c r="K1420" s="382" t="s">
        <v>424</v>
      </c>
      <c r="L1420" s="473">
        <v>0.05</v>
      </c>
      <c r="M1420" s="382" t="s">
        <v>2642</v>
      </c>
      <c r="N1420" s="462">
        <v>2022</v>
      </c>
      <c r="O1420" s="463">
        <v>0</v>
      </c>
      <c r="P1420" s="464">
        <f t="shared" si="85"/>
        <v>0</v>
      </c>
      <c r="Q1420" s="462">
        <v>0</v>
      </c>
      <c r="R1420" s="465" t="e">
        <f t="shared" si="83"/>
        <v>#DIV/0!</v>
      </c>
      <c r="S1420" s="466" t="e">
        <f t="shared" si="84"/>
        <v>#DIV/0!</v>
      </c>
      <c r="T1420" s="472" t="s">
        <v>2649</v>
      </c>
    </row>
    <row r="1421" spans="1:20" ht="16.5" customHeight="1">
      <c r="A1421" s="382" t="s">
        <v>111</v>
      </c>
      <c r="B1421" s="382" t="s">
        <v>2558</v>
      </c>
      <c r="C1421" s="382" t="s">
        <v>658</v>
      </c>
      <c r="D1421" s="382" t="s">
        <v>349</v>
      </c>
      <c r="E1421" s="382" t="s">
        <v>659</v>
      </c>
      <c r="F1421" s="382" t="s">
        <v>2638</v>
      </c>
      <c r="G1421" s="382" t="s">
        <v>181</v>
      </c>
      <c r="H1421" s="382" t="s">
        <v>2648</v>
      </c>
      <c r="I1421" s="382" t="s">
        <v>2570</v>
      </c>
      <c r="J1421" s="382" t="s">
        <v>370</v>
      </c>
      <c r="K1421" s="382" t="s">
        <v>424</v>
      </c>
      <c r="L1421" s="473">
        <v>0.05</v>
      </c>
      <c r="M1421" s="382" t="s">
        <v>2642</v>
      </c>
      <c r="N1421" s="462">
        <v>2022</v>
      </c>
      <c r="O1421" s="463">
        <v>0</v>
      </c>
      <c r="P1421" s="464">
        <f t="shared" si="85"/>
        <v>0</v>
      </c>
      <c r="Q1421" s="462">
        <v>0</v>
      </c>
      <c r="R1421" s="465" t="e">
        <f t="shared" si="83"/>
        <v>#DIV/0!</v>
      </c>
      <c r="S1421" s="466" t="e">
        <f t="shared" si="84"/>
        <v>#DIV/0!</v>
      </c>
      <c r="T1421" s="472" t="s">
        <v>2649</v>
      </c>
    </row>
    <row r="1422" spans="1:20" ht="16.5" customHeight="1">
      <c r="A1422" s="382" t="s">
        <v>111</v>
      </c>
      <c r="B1422" s="382" t="s">
        <v>2558</v>
      </c>
      <c r="C1422" s="382" t="s">
        <v>658</v>
      </c>
      <c r="D1422" s="382" t="s">
        <v>349</v>
      </c>
      <c r="E1422" s="382" t="s">
        <v>659</v>
      </c>
      <c r="F1422" s="382" t="s">
        <v>2638</v>
      </c>
      <c r="G1422" s="382" t="s">
        <v>181</v>
      </c>
      <c r="H1422" s="382" t="s">
        <v>2648</v>
      </c>
      <c r="I1422" s="382" t="s">
        <v>516</v>
      </c>
      <c r="J1422" s="382" t="s">
        <v>370</v>
      </c>
      <c r="K1422" s="382" t="s">
        <v>424</v>
      </c>
      <c r="L1422" s="473">
        <v>0.05</v>
      </c>
      <c r="M1422" s="382" t="s">
        <v>2642</v>
      </c>
      <c r="N1422" s="462">
        <v>2022</v>
      </c>
      <c r="O1422" s="463">
        <v>0</v>
      </c>
      <c r="P1422" s="464">
        <f t="shared" si="85"/>
        <v>0</v>
      </c>
      <c r="Q1422" s="462">
        <v>0</v>
      </c>
      <c r="R1422" s="465" t="e">
        <f t="shared" si="83"/>
        <v>#DIV/0!</v>
      </c>
      <c r="S1422" s="466" t="e">
        <f t="shared" si="84"/>
        <v>#DIV/0!</v>
      </c>
      <c r="T1422" s="472" t="s">
        <v>2649</v>
      </c>
    </row>
    <row r="1423" spans="1:20" ht="16.5" customHeight="1">
      <c r="A1423" s="382" t="s">
        <v>111</v>
      </c>
      <c r="B1423" s="382" t="s">
        <v>2558</v>
      </c>
      <c r="C1423" s="382" t="s">
        <v>658</v>
      </c>
      <c r="D1423" s="382" t="s">
        <v>349</v>
      </c>
      <c r="E1423" s="382" t="s">
        <v>659</v>
      </c>
      <c r="F1423" s="382" t="s">
        <v>2638</v>
      </c>
      <c r="G1423" s="382" t="s">
        <v>181</v>
      </c>
      <c r="H1423" s="382" t="s">
        <v>2648</v>
      </c>
      <c r="I1423" s="382" t="s">
        <v>2571</v>
      </c>
      <c r="J1423" s="382" t="s">
        <v>370</v>
      </c>
      <c r="K1423" s="382" t="s">
        <v>424</v>
      </c>
      <c r="L1423" s="473">
        <v>0.05</v>
      </c>
      <c r="M1423" s="382" t="s">
        <v>2642</v>
      </c>
      <c r="N1423" s="462">
        <v>2022</v>
      </c>
      <c r="O1423" s="463">
        <v>0</v>
      </c>
      <c r="P1423" s="464">
        <f t="shared" si="85"/>
        <v>0</v>
      </c>
      <c r="Q1423" s="462">
        <v>0</v>
      </c>
      <c r="R1423" s="465" t="e">
        <f t="shared" si="83"/>
        <v>#DIV/0!</v>
      </c>
      <c r="S1423" s="466" t="e">
        <f t="shared" si="84"/>
        <v>#DIV/0!</v>
      </c>
      <c r="T1423" s="472" t="s">
        <v>2649</v>
      </c>
    </row>
    <row r="1424" spans="1:20" ht="16.5" customHeight="1">
      <c r="A1424" s="382" t="s">
        <v>111</v>
      </c>
      <c r="B1424" s="382" t="s">
        <v>2558</v>
      </c>
      <c r="C1424" s="382" t="s">
        <v>658</v>
      </c>
      <c r="D1424" s="382" t="s">
        <v>349</v>
      </c>
      <c r="E1424" s="382" t="s">
        <v>659</v>
      </c>
      <c r="F1424" s="382" t="s">
        <v>2638</v>
      </c>
      <c r="G1424" s="382" t="s">
        <v>181</v>
      </c>
      <c r="H1424" s="382" t="s">
        <v>2648</v>
      </c>
      <c r="I1424" s="382" t="s">
        <v>523</v>
      </c>
      <c r="J1424" s="382" t="s">
        <v>370</v>
      </c>
      <c r="K1424" s="382" t="s">
        <v>424</v>
      </c>
      <c r="L1424" s="473">
        <v>0.05</v>
      </c>
      <c r="M1424" s="382" t="s">
        <v>2642</v>
      </c>
      <c r="N1424" s="462">
        <v>2022</v>
      </c>
      <c r="O1424" s="463">
        <v>0</v>
      </c>
      <c r="P1424" s="464">
        <f t="shared" si="85"/>
        <v>0</v>
      </c>
      <c r="Q1424" s="462">
        <v>0</v>
      </c>
      <c r="R1424" s="465" t="e">
        <f t="shared" si="83"/>
        <v>#DIV/0!</v>
      </c>
      <c r="S1424" s="466" t="e">
        <f t="shared" si="84"/>
        <v>#DIV/0!</v>
      </c>
      <c r="T1424" s="472" t="s">
        <v>2649</v>
      </c>
    </row>
    <row r="1425" spans="1:20" ht="16.5" customHeight="1">
      <c r="A1425" s="382" t="s">
        <v>111</v>
      </c>
      <c r="B1425" s="382" t="s">
        <v>2558</v>
      </c>
      <c r="C1425" s="382" t="s">
        <v>658</v>
      </c>
      <c r="D1425" s="382" t="s">
        <v>349</v>
      </c>
      <c r="E1425" s="382" t="s">
        <v>659</v>
      </c>
      <c r="F1425" s="382" t="s">
        <v>2638</v>
      </c>
      <c r="G1425" s="382" t="s">
        <v>181</v>
      </c>
      <c r="H1425" s="382" t="s">
        <v>2648</v>
      </c>
      <c r="I1425" s="382" t="s">
        <v>522</v>
      </c>
      <c r="J1425" s="382" t="s">
        <v>370</v>
      </c>
      <c r="K1425" s="382" t="s">
        <v>424</v>
      </c>
      <c r="L1425" s="473">
        <v>0.05</v>
      </c>
      <c r="M1425" s="382" t="s">
        <v>2642</v>
      </c>
      <c r="N1425" s="462">
        <v>2022</v>
      </c>
      <c r="O1425" s="463">
        <v>0</v>
      </c>
      <c r="P1425" s="464">
        <f t="shared" si="85"/>
        <v>0</v>
      </c>
      <c r="Q1425" s="462">
        <v>0</v>
      </c>
      <c r="R1425" s="465" t="e">
        <f t="shared" si="83"/>
        <v>#DIV/0!</v>
      </c>
      <c r="S1425" s="466" t="e">
        <f t="shared" si="84"/>
        <v>#DIV/0!</v>
      </c>
      <c r="T1425" s="472" t="s">
        <v>2649</v>
      </c>
    </row>
    <row r="1426" spans="1:20" ht="16.5" customHeight="1">
      <c r="A1426" s="382" t="s">
        <v>111</v>
      </c>
      <c r="B1426" s="382" t="s">
        <v>2558</v>
      </c>
      <c r="C1426" s="382" t="s">
        <v>658</v>
      </c>
      <c r="D1426" s="382" t="s">
        <v>349</v>
      </c>
      <c r="E1426" s="382" t="s">
        <v>659</v>
      </c>
      <c r="F1426" s="382" t="s">
        <v>2638</v>
      </c>
      <c r="G1426" s="382" t="s">
        <v>181</v>
      </c>
      <c r="H1426" s="382" t="s">
        <v>2648</v>
      </c>
      <c r="I1426" s="382" t="s">
        <v>524</v>
      </c>
      <c r="J1426" s="382" t="s">
        <v>370</v>
      </c>
      <c r="K1426" s="382" t="s">
        <v>424</v>
      </c>
      <c r="L1426" s="473">
        <v>0.05</v>
      </c>
      <c r="M1426" s="382" t="s">
        <v>2642</v>
      </c>
      <c r="N1426" s="462">
        <v>2022</v>
      </c>
      <c r="O1426" s="463">
        <v>0</v>
      </c>
      <c r="P1426" s="464">
        <f t="shared" si="85"/>
        <v>0</v>
      </c>
      <c r="Q1426" s="462">
        <v>0</v>
      </c>
      <c r="R1426" s="465" t="e">
        <f t="shared" si="83"/>
        <v>#DIV/0!</v>
      </c>
      <c r="S1426" s="466" t="e">
        <f t="shared" si="84"/>
        <v>#DIV/0!</v>
      </c>
      <c r="T1426" s="472" t="s">
        <v>2649</v>
      </c>
    </row>
    <row r="1427" spans="1:20" ht="16.5" customHeight="1">
      <c r="A1427" s="382" t="s">
        <v>111</v>
      </c>
      <c r="B1427" s="382" t="s">
        <v>2558</v>
      </c>
      <c r="C1427" s="382" t="s">
        <v>658</v>
      </c>
      <c r="D1427" s="382" t="s">
        <v>349</v>
      </c>
      <c r="E1427" s="382" t="s">
        <v>659</v>
      </c>
      <c r="F1427" s="382" t="s">
        <v>2638</v>
      </c>
      <c r="G1427" s="382" t="s">
        <v>181</v>
      </c>
      <c r="H1427" s="382" t="s">
        <v>2644</v>
      </c>
      <c r="I1427" s="382" t="s">
        <v>502</v>
      </c>
      <c r="J1427" s="382" t="s">
        <v>231</v>
      </c>
      <c r="K1427" s="382" t="s">
        <v>422</v>
      </c>
      <c r="L1427" s="461">
        <v>1</v>
      </c>
      <c r="M1427" s="382" t="s">
        <v>2641</v>
      </c>
      <c r="N1427" s="462">
        <v>2022</v>
      </c>
      <c r="O1427" s="463">
        <v>237</v>
      </c>
      <c r="P1427" s="464">
        <f t="shared" si="85"/>
        <v>237</v>
      </c>
      <c r="Q1427" s="462">
        <v>237</v>
      </c>
      <c r="R1427" s="465">
        <f t="shared" ref="R1427:R1506" si="86">Q1427/P1427</f>
        <v>1</v>
      </c>
      <c r="S1427" s="466">
        <f t="shared" ref="S1427:S1506" si="87">Q1427/O1427</f>
        <v>1</v>
      </c>
      <c r="T1427" s="467"/>
    </row>
    <row r="1428" spans="1:20" ht="16.5" customHeight="1">
      <c r="A1428" s="382" t="s">
        <v>111</v>
      </c>
      <c r="B1428" s="382" t="s">
        <v>2558</v>
      </c>
      <c r="C1428" s="382" t="s">
        <v>658</v>
      </c>
      <c r="D1428" s="382" t="s">
        <v>349</v>
      </c>
      <c r="E1428" s="382" t="s">
        <v>659</v>
      </c>
      <c r="F1428" s="382" t="s">
        <v>2638</v>
      </c>
      <c r="G1428" s="382" t="s">
        <v>181</v>
      </c>
      <c r="H1428" s="382" t="s">
        <v>2644</v>
      </c>
      <c r="I1428" s="382" t="s">
        <v>506</v>
      </c>
      <c r="J1428" s="382" t="s">
        <v>231</v>
      </c>
      <c r="K1428" s="382" t="s">
        <v>422</v>
      </c>
      <c r="L1428" s="461">
        <v>1</v>
      </c>
      <c r="M1428" s="382" t="s">
        <v>2641</v>
      </c>
      <c r="N1428" s="462">
        <v>2022</v>
      </c>
      <c r="O1428" s="463">
        <v>237</v>
      </c>
      <c r="P1428" s="464">
        <f t="shared" si="85"/>
        <v>237</v>
      </c>
      <c r="Q1428" s="462">
        <v>237</v>
      </c>
      <c r="R1428" s="465">
        <f t="shared" si="86"/>
        <v>1</v>
      </c>
      <c r="S1428" s="466">
        <f t="shared" si="87"/>
        <v>1</v>
      </c>
      <c r="T1428" s="467"/>
    </row>
    <row r="1429" spans="1:20" ht="16.5" customHeight="1">
      <c r="A1429" s="382" t="s">
        <v>111</v>
      </c>
      <c r="B1429" s="382" t="s">
        <v>2558</v>
      </c>
      <c r="C1429" s="382" t="s">
        <v>658</v>
      </c>
      <c r="D1429" s="382" t="s">
        <v>349</v>
      </c>
      <c r="E1429" s="382" t="s">
        <v>659</v>
      </c>
      <c r="F1429" s="382" t="s">
        <v>2638</v>
      </c>
      <c r="G1429" s="382" t="s">
        <v>181</v>
      </c>
      <c r="H1429" s="382" t="s">
        <v>2644</v>
      </c>
      <c r="I1429" s="382" t="s">
        <v>504</v>
      </c>
      <c r="J1429" s="382" t="s">
        <v>231</v>
      </c>
      <c r="K1429" s="382" t="s">
        <v>422</v>
      </c>
      <c r="L1429" s="461">
        <v>1</v>
      </c>
      <c r="M1429" s="382" t="s">
        <v>2641</v>
      </c>
      <c r="N1429" s="462">
        <v>2022</v>
      </c>
      <c r="O1429" s="463">
        <v>237</v>
      </c>
      <c r="P1429" s="464">
        <f t="shared" si="85"/>
        <v>237</v>
      </c>
      <c r="Q1429" s="462">
        <v>237</v>
      </c>
      <c r="R1429" s="465">
        <f t="shared" si="86"/>
        <v>1</v>
      </c>
      <c r="S1429" s="466">
        <f t="shared" si="87"/>
        <v>1</v>
      </c>
      <c r="T1429" s="467"/>
    </row>
    <row r="1430" spans="1:20" ht="16.5" customHeight="1">
      <c r="A1430" s="382" t="s">
        <v>111</v>
      </c>
      <c r="B1430" s="382" t="s">
        <v>2558</v>
      </c>
      <c r="C1430" s="382" t="s">
        <v>658</v>
      </c>
      <c r="D1430" s="382" t="s">
        <v>349</v>
      </c>
      <c r="E1430" s="382" t="s">
        <v>659</v>
      </c>
      <c r="F1430" s="382" t="s">
        <v>2638</v>
      </c>
      <c r="G1430" s="382" t="s">
        <v>181</v>
      </c>
      <c r="H1430" s="382" t="s">
        <v>2644</v>
      </c>
      <c r="I1430" s="382" t="s">
        <v>505</v>
      </c>
      <c r="J1430" s="382" t="s">
        <v>231</v>
      </c>
      <c r="K1430" s="382" t="s">
        <v>422</v>
      </c>
      <c r="L1430" s="461">
        <v>1</v>
      </c>
      <c r="M1430" s="382" t="s">
        <v>2641</v>
      </c>
      <c r="N1430" s="462">
        <v>2022</v>
      </c>
      <c r="O1430" s="463">
        <v>237</v>
      </c>
      <c r="P1430" s="464">
        <f t="shared" si="85"/>
        <v>237</v>
      </c>
      <c r="Q1430" s="462">
        <v>237</v>
      </c>
      <c r="R1430" s="465">
        <f t="shared" si="86"/>
        <v>1</v>
      </c>
      <c r="S1430" s="466">
        <f t="shared" si="87"/>
        <v>1</v>
      </c>
      <c r="T1430" s="467"/>
    </row>
    <row r="1431" spans="1:20" ht="16.5" customHeight="1">
      <c r="A1431" s="382" t="s">
        <v>111</v>
      </c>
      <c r="B1431" s="382" t="s">
        <v>2558</v>
      </c>
      <c r="C1431" s="382" t="s">
        <v>658</v>
      </c>
      <c r="D1431" s="382" t="s">
        <v>349</v>
      </c>
      <c r="E1431" s="382" t="s">
        <v>659</v>
      </c>
      <c r="F1431" s="382" t="s">
        <v>2638</v>
      </c>
      <c r="G1431" s="382" t="s">
        <v>181</v>
      </c>
      <c r="H1431" s="382" t="s">
        <v>2644</v>
      </c>
      <c r="I1431" s="382" t="s">
        <v>514</v>
      </c>
      <c r="J1431" s="382" t="s">
        <v>370</v>
      </c>
      <c r="K1431" s="382" t="s">
        <v>424</v>
      </c>
      <c r="L1431" s="461">
        <v>0.05</v>
      </c>
      <c r="M1431" s="382" t="s">
        <v>2642</v>
      </c>
      <c r="N1431" s="462">
        <v>2022</v>
      </c>
      <c r="O1431" s="463">
        <v>16055</v>
      </c>
      <c r="P1431" s="464">
        <f t="shared" si="85"/>
        <v>803</v>
      </c>
      <c r="Q1431" s="462">
        <v>318</v>
      </c>
      <c r="R1431" s="465">
        <f t="shared" si="86"/>
        <v>0.39601494396014941</v>
      </c>
      <c r="S1431" s="466">
        <f t="shared" si="87"/>
        <v>1.9806913734039241E-2</v>
      </c>
      <c r="T1431" s="468" t="s">
        <v>2837</v>
      </c>
    </row>
    <row r="1432" spans="1:20" ht="16.5" customHeight="1">
      <c r="A1432" s="382" t="s">
        <v>111</v>
      </c>
      <c r="B1432" s="382" t="s">
        <v>2558</v>
      </c>
      <c r="C1432" s="382" t="s">
        <v>658</v>
      </c>
      <c r="D1432" s="382" t="s">
        <v>349</v>
      </c>
      <c r="E1432" s="382" t="s">
        <v>659</v>
      </c>
      <c r="F1432" s="382" t="s">
        <v>2638</v>
      </c>
      <c r="G1432" s="382" t="s">
        <v>181</v>
      </c>
      <c r="H1432" s="382" t="s">
        <v>2644</v>
      </c>
      <c r="I1432" s="382" t="s">
        <v>2563</v>
      </c>
      <c r="J1432" s="382" t="s">
        <v>370</v>
      </c>
      <c r="K1432" s="382" t="s">
        <v>424</v>
      </c>
      <c r="L1432" s="461">
        <v>0.05</v>
      </c>
      <c r="M1432" s="382" t="s">
        <v>2642</v>
      </c>
      <c r="N1432" s="462">
        <v>2022</v>
      </c>
      <c r="O1432" s="463">
        <v>16055</v>
      </c>
      <c r="P1432" s="464">
        <f t="shared" si="85"/>
        <v>803</v>
      </c>
      <c r="Q1432" s="462">
        <v>318</v>
      </c>
      <c r="R1432" s="465">
        <f t="shared" si="86"/>
        <v>0.39601494396014941</v>
      </c>
      <c r="S1432" s="466">
        <f t="shared" si="87"/>
        <v>1.9806913734039241E-2</v>
      </c>
      <c r="T1432" s="468" t="s">
        <v>2837</v>
      </c>
    </row>
    <row r="1433" spans="1:20" ht="16.5" customHeight="1">
      <c r="A1433" s="382" t="s">
        <v>111</v>
      </c>
      <c r="B1433" s="382" t="s">
        <v>2558</v>
      </c>
      <c r="C1433" s="382" t="s">
        <v>658</v>
      </c>
      <c r="D1433" s="382" t="s">
        <v>349</v>
      </c>
      <c r="E1433" s="382" t="s">
        <v>659</v>
      </c>
      <c r="F1433" s="382" t="s">
        <v>2638</v>
      </c>
      <c r="G1433" s="382" t="s">
        <v>181</v>
      </c>
      <c r="H1433" s="382" t="s">
        <v>2644</v>
      </c>
      <c r="I1433" s="382" t="s">
        <v>507</v>
      </c>
      <c r="J1433" s="382" t="s">
        <v>370</v>
      </c>
      <c r="K1433" s="382" t="s">
        <v>424</v>
      </c>
      <c r="L1433" s="461">
        <v>0.05</v>
      </c>
      <c r="M1433" s="382" t="s">
        <v>2642</v>
      </c>
      <c r="N1433" s="462">
        <v>2022</v>
      </c>
      <c r="O1433" s="463">
        <v>16055</v>
      </c>
      <c r="P1433" s="464">
        <f t="shared" si="85"/>
        <v>803</v>
      </c>
      <c r="Q1433" s="462">
        <v>318</v>
      </c>
      <c r="R1433" s="465">
        <f t="shared" si="86"/>
        <v>0.39601494396014941</v>
      </c>
      <c r="S1433" s="466">
        <f t="shared" si="87"/>
        <v>1.9806913734039241E-2</v>
      </c>
      <c r="T1433" s="468" t="s">
        <v>2837</v>
      </c>
    </row>
    <row r="1434" spans="1:20" ht="16.5" customHeight="1">
      <c r="A1434" s="382" t="s">
        <v>111</v>
      </c>
      <c r="B1434" s="382" t="s">
        <v>2558</v>
      </c>
      <c r="C1434" s="382" t="s">
        <v>658</v>
      </c>
      <c r="D1434" s="382" t="s">
        <v>349</v>
      </c>
      <c r="E1434" s="382" t="s">
        <v>659</v>
      </c>
      <c r="F1434" s="382" t="s">
        <v>2638</v>
      </c>
      <c r="G1434" s="382" t="s">
        <v>181</v>
      </c>
      <c r="H1434" s="382" t="s">
        <v>2644</v>
      </c>
      <c r="I1434" s="382" t="s">
        <v>2564</v>
      </c>
      <c r="J1434" s="382" t="s">
        <v>370</v>
      </c>
      <c r="K1434" s="382" t="s">
        <v>424</v>
      </c>
      <c r="L1434" s="461">
        <v>0.05</v>
      </c>
      <c r="M1434" s="382" t="s">
        <v>2642</v>
      </c>
      <c r="N1434" s="462">
        <v>2022</v>
      </c>
      <c r="O1434" s="463">
        <v>16055</v>
      </c>
      <c r="P1434" s="464">
        <f t="shared" si="85"/>
        <v>803</v>
      </c>
      <c r="Q1434" s="462">
        <v>318</v>
      </c>
      <c r="R1434" s="465">
        <f t="shared" si="86"/>
        <v>0.39601494396014941</v>
      </c>
      <c r="S1434" s="466">
        <f t="shared" si="87"/>
        <v>1.9806913734039241E-2</v>
      </c>
      <c r="T1434" s="468" t="s">
        <v>2837</v>
      </c>
    </row>
    <row r="1435" spans="1:20" ht="16.5" customHeight="1">
      <c r="A1435" s="382" t="s">
        <v>111</v>
      </c>
      <c r="B1435" s="382" t="s">
        <v>2558</v>
      </c>
      <c r="C1435" s="382" t="s">
        <v>658</v>
      </c>
      <c r="D1435" s="382" t="s">
        <v>349</v>
      </c>
      <c r="E1435" s="382" t="s">
        <v>659</v>
      </c>
      <c r="F1435" s="382" t="s">
        <v>2638</v>
      </c>
      <c r="G1435" s="382" t="s">
        <v>181</v>
      </c>
      <c r="H1435" s="382" t="s">
        <v>2644</v>
      </c>
      <c r="I1435" s="382" t="s">
        <v>2565</v>
      </c>
      <c r="J1435" s="382" t="s">
        <v>370</v>
      </c>
      <c r="K1435" s="382" t="s">
        <v>424</v>
      </c>
      <c r="L1435" s="461">
        <v>0.05</v>
      </c>
      <c r="M1435" s="382" t="s">
        <v>2642</v>
      </c>
      <c r="N1435" s="462">
        <v>2022</v>
      </c>
      <c r="O1435" s="463">
        <v>16055</v>
      </c>
      <c r="P1435" s="464">
        <f t="shared" si="85"/>
        <v>803</v>
      </c>
      <c r="Q1435" s="462">
        <v>318</v>
      </c>
      <c r="R1435" s="465">
        <f t="shared" si="86"/>
        <v>0.39601494396014941</v>
      </c>
      <c r="S1435" s="466">
        <f t="shared" si="87"/>
        <v>1.9806913734039241E-2</v>
      </c>
      <c r="T1435" s="468" t="s">
        <v>2837</v>
      </c>
    </row>
    <row r="1436" spans="1:20" ht="16.5" customHeight="1">
      <c r="A1436" s="382" t="s">
        <v>111</v>
      </c>
      <c r="B1436" s="382" t="s">
        <v>2558</v>
      </c>
      <c r="C1436" s="382" t="s">
        <v>658</v>
      </c>
      <c r="D1436" s="382" t="s">
        <v>349</v>
      </c>
      <c r="E1436" s="382" t="s">
        <v>659</v>
      </c>
      <c r="F1436" s="382" t="s">
        <v>2638</v>
      </c>
      <c r="G1436" s="382" t="s">
        <v>181</v>
      </c>
      <c r="H1436" s="382" t="s">
        <v>2644</v>
      </c>
      <c r="I1436" s="382" t="s">
        <v>509</v>
      </c>
      <c r="J1436" s="382" t="s">
        <v>370</v>
      </c>
      <c r="K1436" s="382" t="s">
        <v>424</v>
      </c>
      <c r="L1436" s="461">
        <v>0.05</v>
      </c>
      <c r="M1436" s="382" t="s">
        <v>2642</v>
      </c>
      <c r="N1436" s="462">
        <v>2022</v>
      </c>
      <c r="O1436" s="463">
        <v>16055</v>
      </c>
      <c r="P1436" s="464">
        <f t="shared" si="85"/>
        <v>803</v>
      </c>
      <c r="Q1436" s="462">
        <v>318</v>
      </c>
      <c r="R1436" s="465">
        <f t="shared" si="86"/>
        <v>0.39601494396014941</v>
      </c>
      <c r="S1436" s="466">
        <f t="shared" si="87"/>
        <v>1.9806913734039241E-2</v>
      </c>
      <c r="T1436" s="468" t="s">
        <v>2837</v>
      </c>
    </row>
    <row r="1437" spans="1:20" ht="16.5" customHeight="1">
      <c r="A1437" s="382" t="s">
        <v>111</v>
      </c>
      <c r="B1437" s="382" t="s">
        <v>2558</v>
      </c>
      <c r="C1437" s="382" t="s">
        <v>658</v>
      </c>
      <c r="D1437" s="382" t="s">
        <v>349</v>
      </c>
      <c r="E1437" s="382" t="s">
        <v>659</v>
      </c>
      <c r="F1437" s="382" t="s">
        <v>2638</v>
      </c>
      <c r="G1437" s="382" t="s">
        <v>181</v>
      </c>
      <c r="H1437" s="382" t="s">
        <v>2644</v>
      </c>
      <c r="I1437" s="382" t="s">
        <v>2566</v>
      </c>
      <c r="J1437" s="382" t="s">
        <v>370</v>
      </c>
      <c r="K1437" s="382" t="s">
        <v>424</v>
      </c>
      <c r="L1437" s="461">
        <v>0.05</v>
      </c>
      <c r="M1437" s="382" t="s">
        <v>2642</v>
      </c>
      <c r="N1437" s="462">
        <v>2022</v>
      </c>
      <c r="O1437" s="463">
        <v>16055</v>
      </c>
      <c r="P1437" s="464">
        <f t="shared" si="85"/>
        <v>803</v>
      </c>
      <c r="Q1437" s="462">
        <v>318</v>
      </c>
      <c r="R1437" s="465">
        <f t="shared" si="86"/>
        <v>0.39601494396014941</v>
      </c>
      <c r="S1437" s="466">
        <f t="shared" si="87"/>
        <v>1.9806913734039241E-2</v>
      </c>
      <c r="T1437" s="468" t="s">
        <v>2837</v>
      </c>
    </row>
    <row r="1438" spans="1:20" ht="16.5" customHeight="1">
      <c r="A1438" s="382" t="s">
        <v>111</v>
      </c>
      <c r="B1438" s="382" t="s">
        <v>2558</v>
      </c>
      <c r="C1438" s="382" t="s">
        <v>658</v>
      </c>
      <c r="D1438" s="382" t="s">
        <v>349</v>
      </c>
      <c r="E1438" s="382" t="s">
        <v>659</v>
      </c>
      <c r="F1438" s="382" t="s">
        <v>2638</v>
      </c>
      <c r="G1438" s="382" t="s">
        <v>181</v>
      </c>
      <c r="H1438" s="382" t="s">
        <v>2644</v>
      </c>
      <c r="I1438" s="382" t="s">
        <v>2567</v>
      </c>
      <c r="J1438" s="382" t="s">
        <v>370</v>
      </c>
      <c r="K1438" s="382" t="s">
        <v>424</v>
      </c>
      <c r="L1438" s="461">
        <v>0.05</v>
      </c>
      <c r="M1438" s="382" t="s">
        <v>2642</v>
      </c>
      <c r="N1438" s="462">
        <v>2022</v>
      </c>
      <c r="O1438" s="463">
        <v>16055</v>
      </c>
      <c r="P1438" s="464">
        <f t="shared" si="85"/>
        <v>803</v>
      </c>
      <c r="Q1438" s="462">
        <v>318</v>
      </c>
      <c r="R1438" s="465">
        <f t="shared" si="86"/>
        <v>0.39601494396014941</v>
      </c>
      <c r="S1438" s="466">
        <f t="shared" si="87"/>
        <v>1.9806913734039241E-2</v>
      </c>
      <c r="T1438" s="468" t="s">
        <v>2837</v>
      </c>
    </row>
    <row r="1439" spans="1:20" ht="16.5" customHeight="1">
      <c r="A1439" s="382" t="s">
        <v>111</v>
      </c>
      <c r="B1439" s="382" t="s">
        <v>2558</v>
      </c>
      <c r="C1439" s="382" t="s">
        <v>658</v>
      </c>
      <c r="D1439" s="382" t="s">
        <v>349</v>
      </c>
      <c r="E1439" s="382" t="s">
        <v>659</v>
      </c>
      <c r="F1439" s="382" t="s">
        <v>2638</v>
      </c>
      <c r="G1439" s="382" t="s">
        <v>181</v>
      </c>
      <c r="H1439" s="382" t="s">
        <v>2644</v>
      </c>
      <c r="I1439" s="382" t="s">
        <v>2568</v>
      </c>
      <c r="J1439" s="382" t="s">
        <v>370</v>
      </c>
      <c r="K1439" s="382" t="s">
        <v>424</v>
      </c>
      <c r="L1439" s="461">
        <v>0.05</v>
      </c>
      <c r="M1439" s="382" t="s">
        <v>2642</v>
      </c>
      <c r="N1439" s="462">
        <v>2022</v>
      </c>
      <c r="O1439" s="463">
        <v>16055</v>
      </c>
      <c r="P1439" s="464">
        <f t="shared" si="85"/>
        <v>803</v>
      </c>
      <c r="Q1439" s="462">
        <v>318</v>
      </c>
      <c r="R1439" s="465">
        <f t="shared" si="86"/>
        <v>0.39601494396014941</v>
      </c>
      <c r="S1439" s="466">
        <f t="shared" si="87"/>
        <v>1.9806913734039241E-2</v>
      </c>
      <c r="T1439" s="468" t="s">
        <v>2837</v>
      </c>
    </row>
    <row r="1440" spans="1:20" ht="16.5" customHeight="1">
      <c r="A1440" s="382" t="s">
        <v>111</v>
      </c>
      <c r="B1440" s="382" t="s">
        <v>2558</v>
      </c>
      <c r="C1440" s="382" t="s">
        <v>658</v>
      </c>
      <c r="D1440" s="382" t="s">
        <v>349</v>
      </c>
      <c r="E1440" s="382" t="s">
        <v>659</v>
      </c>
      <c r="F1440" s="382" t="s">
        <v>2638</v>
      </c>
      <c r="G1440" s="382" t="s">
        <v>181</v>
      </c>
      <c r="H1440" s="382" t="s">
        <v>2644</v>
      </c>
      <c r="I1440" s="382" t="s">
        <v>2569</v>
      </c>
      <c r="J1440" s="382" t="s">
        <v>370</v>
      </c>
      <c r="K1440" s="382" t="s">
        <v>424</v>
      </c>
      <c r="L1440" s="461">
        <v>0.05</v>
      </c>
      <c r="M1440" s="382" t="s">
        <v>2642</v>
      </c>
      <c r="N1440" s="462">
        <v>2022</v>
      </c>
      <c r="O1440" s="463">
        <v>16055</v>
      </c>
      <c r="P1440" s="464">
        <f t="shared" si="85"/>
        <v>803</v>
      </c>
      <c r="Q1440" s="462">
        <v>318</v>
      </c>
      <c r="R1440" s="465">
        <f t="shared" si="86"/>
        <v>0.39601494396014941</v>
      </c>
      <c r="S1440" s="466">
        <f t="shared" si="87"/>
        <v>1.9806913734039241E-2</v>
      </c>
      <c r="T1440" s="468" t="s">
        <v>2837</v>
      </c>
    </row>
    <row r="1441" spans="1:20" ht="16.5" customHeight="1">
      <c r="A1441" s="382" t="s">
        <v>111</v>
      </c>
      <c r="B1441" s="382" t="s">
        <v>2558</v>
      </c>
      <c r="C1441" s="382" t="s">
        <v>658</v>
      </c>
      <c r="D1441" s="382" t="s">
        <v>349</v>
      </c>
      <c r="E1441" s="382" t="s">
        <v>659</v>
      </c>
      <c r="F1441" s="382" t="s">
        <v>2638</v>
      </c>
      <c r="G1441" s="382" t="s">
        <v>181</v>
      </c>
      <c r="H1441" s="382" t="s">
        <v>2644</v>
      </c>
      <c r="I1441" s="382" t="s">
        <v>2570</v>
      </c>
      <c r="J1441" s="382" t="s">
        <v>370</v>
      </c>
      <c r="K1441" s="382" t="s">
        <v>424</v>
      </c>
      <c r="L1441" s="461">
        <v>0.05</v>
      </c>
      <c r="M1441" s="382" t="s">
        <v>2642</v>
      </c>
      <c r="N1441" s="462">
        <v>2022</v>
      </c>
      <c r="O1441" s="463">
        <v>16055</v>
      </c>
      <c r="P1441" s="464">
        <f t="shared" si="85"/>
        <v>803</v>
      </c>
      <c r="Q1441" s="462">
        <v>318</v>
      </c>
      <c r="R1441" s="465">
        <f t="shared" si="86"/>
        <v>0.39601494396014941</v>
      </c>
      <c r="S1441" s="466">
        <f t="shared" si="87"/>
        <v>1.9806913734039241E-2</v>
      </c>
      <c r="T1441" s="468" t="s">
        <v>2837</v>
      </c>
    </row>
    <row r="1442" spans="1:20" ht="16.5" customHeight="1">
      <c r="A1442" s="382" t="s">
        <v>111</v>
      </c>
      <c r="B1442" s="382" t="s">
        <v>2558</v>
      </c>
      <c r="C1442" s="382" t="s">
        <v>658</v>
      </c>
      <c r="D1442" s="382" t="s">
        <v>349</v>
      </c>
      <c r="E1442" s="382" t="s">
        <v>659</v>
      </c>
      <c r="F1442" s="382" t="s">
        <v>2638</v>
      </c>
      <c r="G1442" s="382" t="s">
        <v>181</v>
      </c>
      <c r="H1442" s="382" t="s">
        <v>2644</v>
      </c>
      <c r="I1442" s="382" t="s">
        <v>516</v>
      </c>
      <c r="J1442" s="382" t="s">
        <v>370</v>
      </c>
      <c r="K1442" s="382" t="s">
        <v>424</v>
      </c>
      <c r="L1442" s="461">
        <v>0.05</v>
      </c>
      <c r="M1442" s="382" t="s">
        <v>2642</v>
      </c>
      <c r="N1442" s="462">
        <v>2022</v>
      </c>
      <c r="O1442" s="463">
        <v>16055</v>
      </c>
      <c r="P1442" s="464">
        <f t="shared" si="85"/>
        <v>803</v>
      </c>
      <c r="Q1442" s="462">
        <v>318</v>
      </c>
      <c r="R1442" s="465">
        <f t="shared" si="86"/>
        <v>0.39601494396014941</v>
      </c>
      <c r="S1442" s="466">
        <f t="shared" si="87"/>
        <v>1.9806913734039241E-2</v>
      </c>
      <c r="T1442" s="468" t="s">
        <v>2837</v>
      </c>
    </row>
    <row r="1443" spans="1:20" ht="16.5" customHeight="1">
      <c r="A1443" s="382" t="s">
        <v>111</v>
      </c>
      <c r="B1443" s="382" t="s">
        <v>2558</v>
      </c>
      <c r="C1443" s="382" t="s">
        <v>658</v>
      </c>
      <c r="D1443" s="382" t="s">
        <v>349</v>
      </c>
      <c r="E1443" s="382" t="s">
        <v>659</v>
      </c>
      <c r="F1443" s="382" t="s">
        <v>2638</v>
      </c>
      <c r="G1443" s="382" t="s">
        <v>181</v>
      </c>
      <c r="H1443" s="382" t="s">
        <v>2644</v>
      </c>
      <c r="I1443" s="382" t="s">
        <v>2571</v>
      </c>
      <c r="J1443" s="382" t="s">
        <v>370</v>
      </c>
      <c r="K1443" s="382" t="s">
        <v>424</v>
      </c>
      <c r="L1443" s="461">
        <v>0.05</v>
      </c>
      <c r="M1443" s="382" t="s">
        <v>2642</v>
      </c>
      <c r="N1443" s="462">
        <v>2022</v>
      </c>
      <c r="O1443" s="463">
        <v>16055</v>
      </c>
      <c r="P1443" s="464">
        <f t="shared" si="85"/>
        <v>803</v>
      </c>
      <c r="Q1443" s="462">
        <v>318</v>
      </c>
      <c r="R1443" s="465">
        <f t="shared" si="86"/>
        <v>0.39601494396014941</v>
      </c>
      <c r="S1443" s="466">
        <f t="shared" si="87"/>
        <v>1.9806913734039241E-2</v>
      </c>
      <c r="T1443" s="468" t="s">
        <v>2837</v>
      </c>
    </row>
    <row r="1444" spans="1:20" ht="16.5" customHeight="1">
      <c r="A1444" s="382" t="s">
        <v>111</v>
      </c>
      <c r="B1444" s="382" t="s">
        <v>2558</v>
      </c>
      <c r="C1444" s="382" t="s">
        <v>658</v>
      </c>
      <c r="D1444" s="382" t="s">
        <v>349</v>
      </c>
      <c r="E1444" s="382" t="s">
        <v>659</v>
      </c>
      <c r="F1444" s="382" t="s">
        <v>2638</v>
      </c>
      <c r="G1444" s="382" t="s">
        <v>181</v>
      </c>
      <c r="H1444" s="382" t="s">
        <v>2644</v>
      </c>
      <c r="I1444" s="382" t="s">
        <v>523</v>
      </c>
      <c r="J1444" s="382" t="s">
        <v>370</v>
      </c>
      <c r="K1444" s="382" t="s">
        <v>424</v>
      </c>
      <c r="L1444" s="461">
        <v>0.05</v>
      </c>
      <c r="M1444" s="382" t="s">
        <v>2642</v>
      </c>
      <c r="N1444" s="462">
        <v>2022</v>
      </c>
      <c r="O1444" s="463">
        <v>16055</v>
      </c>
      <c r="P1444" s="464">
        <f t="shared" si="85"/>
        <v>803</v>
      </c>
      <c r="Q1444" s="462">
        <v>318</v>
      </c>
      <c r="R1444" s="465">
        <f t="shared" si="86"/>
        <v>0.39601494396014941</v>
      </c>
      <c r="S1444" s="466">
        <f t="shared" si="87"/>
        <v>1.9806913734039241E-2</v>
      </c>
      <c r="T1444" s="468" t="s">
        <v>2837</v>
      </c>
    </row>
    <row r="1445" spans="1:20" ht="16.5" customHeight="1">
      <c r="A1445" s="382" t="s">
        <v>111</v>
      </c>
      <c r="B1445" s="382" t="s">
        <v>2558</v>
      </c>
      <c r="C1445" s="382" t="s">
        <v>658</v>
      </c>
      <c r="D1445" s="382" t="s">
        <v>349</v>
      </c>
      <c r="E1445" s="382" t="s">
        <v>659</v>
      </c>
      <c r="F1445" s="382" t="s">
        <v>2638</v>
      </c>
      <c r="G1445" s="382" t="s">
        <v>181</v>
      </c>
      <c r="H1445" s="382" t="s">
        <v>2644</v>
      </c>
      <c r="I1445" s="382" t="s">
        <v>522</v>
      </c>
      <c r="J1445" s="382" t="s">
        <v>370</v>
      </c>
      <c r="K1445" s="382" t="s">
        <v>424</v>
      </c>
      <c r="L1445" s="461">
        <v>0.05</v>
      </c>
      <c r="M1445" s="382" t="s">
        <v>2642</v>
      </c>
      <c r="N1445" s="462">
        <v>2022</v>
      </c>
      <c r="O1445" s="463">
        <v>16055</v>
      </c>
      <c r="P1445" s="464">
        <f t="shared" si="85"/>
        <v>803</v>
      </c>
      <c r="Q1445" s="462">
        <v>318</v>
      </c>
      <c r="R1445" s="465">
        <f t="shared" si="86"/>
        <v>0.39601494396014941</v>
      </c>
      <c r="S1445" s="466">
        <f t="shared" si="87"/>
        <v>1.9806913734039241E-2</v>
      </c>
      <c r="T1445" s="468" t="s">
        <v>2837</v>
      </c>
    </row>
    <row r="1446" spans="1:20" ht="16.5" customHeight="1">
      <c r="A1446" s="382" t="s">
        <v>111</v>
      </c>
      <c r="B1446" s="382" t="s">
        <v>2558</v>
      </c>
      <c r="C1446" s="382" t="s">
        <v>658</v>
      </c>
      <c r="D1446" s="382" t="s">
        <v>349</v>
      </c>
      <c r="E1446" s="382" t="s">
        <v>659</v>
      </c>
      <c r="F1446" s="382" t="s">
        <v>2638</v>
      </c>
      <c r="G1446" s="382" t="s">
        <v>181</v>
      </c>
      <c r="H1446" s="382" t="s">
        <v>2644</v>
      </c>
      <c r="I1446" s="382" t="s">
        <v>524</v>
      </c>
      <c r="J1446" s="382" t="s">
        <v>370</v>
      </c>
      <c r="K1446" s="382" t="s">
        <v>424</v>
      </c>
      <c r="L1446" s="461">
        <v>0.05</v>
      </c>
      <c r="M1446" s="382" t="s">
        <v>2642</v>
      </c>
      <c r="N1446" s="462">
        <v>2022</v>
      </c>
      <c r="O1446" s="463">
        <v>16055</v>
      </c>
      <c r="P1446" s="464">
        <f t="shared" si="85"/>
        <v>803</v>
      </c>
      <c r="Q1446" s="462">
        <v>318</v>
      </c>
      <c r="R1446" s="465">
        <f t="shared" si="86"/>
        <v>0.39601494396014941</v>
      </c>
      <c r="S1446" s="466">
        <f t="shared" si="87"/>
        <v>1.9806913734039241E-2</v>
      </c>
      <c r="T1446" s="468" t="s">
        <v>2837</v>
      </c>
    </row>
    <row r="1447" spans="1:20" ht="16.5" customHeight="1">
      <c r="A1447" s="382" t="s">
        <v>111</v>
      </c>
      <c r="B1447" s="382" t="s">
        <v>2558</v>
      </c>
      <c r="C1447" s="382" t="s">
        <v>658</v>
      </c>
      <c r="D1447" s="382" t="s">
        <v>349</v>
      </c>
      <c r="E1447" s="382" t="s">
        <v>659</v>
      </c>
      <c r="F1447" s="382" t="s">
        <v>2638</v>
      </c>
      <c r="G1447" s="382" t="s">
        <v>181</v>
      </c>
      <c r="H1447" s="382" t="s">
        <v>2613</v>
      </c>
      <c r="I1447" s="382" t="s">
        <v>502</v>
      </c>
      <c r="J1447" s="382" t="s">
        <v>231</v>
      </c>
      <c r="K1447" s="382" t="s">
        <v>422</v>
      </c>
      <c r="L1447" s="461">
        <v>1</v>
      </c>
      <c r="M1447" s="382" t="s">
        <v>2641</v>
      </c>
      <c r="N1447" s="462">
        <v>2022</v>
      </c>
      <c r="O1447" s="463">
        <v>156</v>
      </c>
      <c r="P1447" s="464">
        <f t="shared" si="85"/>
        <v>156</v>
      </c>
      <c r="Q1447" s="462">
        <v>156</v>
      </c>
      <c r="R1447" s="465">
        <f t="shared" si="86"/>
        <v>1</v>
      </c>
      <c r="S1447" s="466">
        <f t="shared" si="87"/>
        <v>1</v>
      </c>
      <c r="T1447" s="467"/>
    </row>
    <row r="1448" spans="1:20" ht="16.5" customHeight="1">
      <c r="A1448" s="382" t="s">
        <v>111</v>
      </c>
      <c r="B1448" s="382" t="s">
        <v>2558</v>
      </c>
      <c r="C1448" s="382" t="s">
        <v>658</v>
      </c>
      <c r="D1448" s="382" t="s">
        <v>349</v>
      </c>
      <c r="E1448" s="382" t="s">
        <v>659</v>
      </c>
      <c r="F1448" s="382" t="s">
        <v>2638</v>
      </c>
      <c r="G1448" s="382" t="s">
        <v>181</v>
      </c>
      <c r="H1448" s="382" t="s">
        <v>2613</v>
      </c>
      <c r="I1448" s="382" t="s">
        <v>506</v>
      </c>
      <c r="J1448" s="382" t="s">
        <v>231</v>
      </c>
      <c r="K1448" s="382" t="s">
        <v>422</v>
      </c>
      <c r="L1448" s="461">
        <v>1</v>
      </c>
      <c r="M1448" s="382" t="s">
        <v>2641</v>
      </c>
      <c r="N1448" s="462">
        <v>2022</v>
      </c>
      <c r="O1448" s="463">
        <v>156</v>
      </c>
      <c r="P1448" s="464">
        <f t="shared" si="85"/>
        <v>156</v>
      </c>
      <c r="Q1448" s="462">
        <v>156</v>
      </c>
      <c r="R1448" s="465">
        <f t="shared" si="86"/>
        <v>1</v>
      </c>
      <c r="S1448" s="466">
        <f t="shared" si="87"/>
        <v>1</v>
      </c>
      <c r="T1448" s="467"/>
    </row>
    <row r="1449" spans="1:20" ht="16.5" customHeight="1">
      <c r="A1449" s="382" t="s">
        <v>111</v>
      </c>
      <c r="B1449" s="382" t="s">
        <v>2558</v>
      </c>
      <c r="C1449" s="382" t="s">
        <v>658</v>
      </c>
      <c r="D1449" s="382" t="s">
        <v>349</v>
      </c>
      <c r="E1449" s="382" t="s">
        <v>659</v>
      </c>
      <c r="F1449" s="382" t="s">
        <v>2638</v>
      </c>
      <c r="G1449" s="382" t="s">
        <v>181</v>
      </c>
      <c r="H1449" s="382" t="s">
        <v>2613</v>
      </c>
      <c r="I1449" s="382" t="s">
        <v>504</v>
      </c>
      <c r="J1449" s="382" t="s">
        <v>231</v>
      </c>
      <c r="K1449" s="382" t="s">
        <v>422</v>
      </c>
      <c r="L1449" s="461">
        <v>1</v>
      </c>
      <c r="M1449" s="382" t="s">
        <v>2641</v>
      </c>
      <c r="N1449" s="462">
        <v>2022</v>
      </c>
      <c r="O1449" s="463">
        <v>156</v>
      </c>
      <c r="P1449" s="464">
        <f t="shared" si="85"/>
        <v>156</v>
      </c>
      <c r="Q1449" s="462">
        <v>156</v>
      </c>
      <c r="R1449" s="465">
        <f t="shared" si="86"/>
        <v>1</v>
      </c>
      <c r="S1449" s="466">
        <f t="shared" si="87"/>
        <v>1</v>
      </c>
      <c r="T1449" s="467"/>
    </row>
    <row r="1450" spans="1:20" ht="16.5" customHeight="1">
      <c r="A1450" s="382" t="s">
        <v>111</v>
      </c>
      <c r="B1450" s="382" t="s">
        <v>2558</v>
      </c>
      <c r="C1450" s="382" t="s">
        <v>658</v>
      </c>
      <c r="D1450" s="382" t="s">
        <v>349</v>
      </c>
      <c r="E1450" s="382" t="s">
        <v>659</v>
      </c>
      <c r="F1450" s="382" t="s">
        <v>2638</v>
      </c>
      <c r="G1450" s="382" t="s">
        <v>181</v>
      </c>
      <c r="H1450" s="382" t="s">
        <v>2613</v>
      </c>
      <c r="I1450" s="382" t="s">
        <v>505</v>
      </c>
      <c r="J1450" s="382" t="s">
        <v>231</v>
      </c>
      <c r="K1450" s="382" t="s">
        <v>422</v>
      </c>
      <c r="L1450" s="461">
        <v>1</v>
      </c>
      <c r="M1450" s="382" t="s">
        <v>2641</v>
      </c>
      <c r="N1450" s="462">
        <v>2022</v>
      </c>
      <c r="O1450" s="463">
        <v>156</v>
      </c>
      <c r="P1450" s="464">
        <f t="shared" si="85"/>
        <v>156</v>
      </c>
      <c r="Q1450" s="462">
        <v>156</v>
      </c>
      <c r="R1450" s="465">
        <f t="shared" si="86"/>
        <v>1</v>
      </c>
      <c r="S1450" s="466">
        <f t="shared" si="87"/>
        <v>1</v>
      </c>
      <c r="T1450" s="467"/>
    </row>
    <row r="1451" spans="1:20" ht="16.5" customHeight="1">
      <c r="A1451" s="382" t="s">
        <v>111</v>
      </c>
      <c r="B1451" s="382" t="s">
        <v>2558</v>
      </c>
      <c r="C1451" s="382" t="s">
        <v>658</v>
      </c>
      <c r="D1451" s="382" t="s">
        <v>349</v>
      </c>
      <c r="E1451" s="382" t="s">
        <v>659</v>
      </c>
      <c r="F1451" s="382" t="s">
        <v>2638</v>
      </c>
      <c r="G1451" s="382" t="s">
        <v>181</v>
      </c>
      <c r="H1451" s="382" t="s">
        <v>2613</v>
      </c>
      <c r="I1451" s="382" t="s">
        <v>514</v>
      </c>
      <c r="J1451" s="382" t="s">
        <v>370</v>
      </c>
      <c r="K1451" s="382" t="s">
        <v>424</v>
      </c>
      <c r="L1451" s="461">
        <v>0.05</v>
      </c>
      <c r="M1451" s="382" t="s">
        <v>2642</v>
      </c>
      <c r="N1451" s="462">
        <v>2022</v>
      </c>
      <c r="O1451" s="463">
        <v>2946</v>
      </c>
      <c r="P1451" s="464">
        <f t="shared" si="85"/>
        <v>148</v>
      </c>
      <c r="Q1451" s="462">
        <v>89</v>
      </c>
      <c r="R1451" s="465">
        <f t="shared" si="86"/>
        <v>0.60135135135135132</v>
      </c>
      <c r="S1451" s="466">
        <f t="shared" si="87"/>
        <v>3.0210454854039375E-2</v>
      </c>
      <c r="T1451" s="468" t="s">
        <v>2837</v>
      </c>
    </row>
    <row r="1452" spans="1:20" ht="16.5" customHeight="1">
      <c r="A1452" s="382" t="s">
        <v>111</v>
      </c>
      <c r="B1452" s="382" t="s">
        <v>2558</v>
      </c>
      <c r="C1452" s="382" t="s">
        <v>658</v>
      </c>
      <c r="D1452" s="382" t="s">
        <v>349</v>
      </c>
      <c r="E1452" s="382" t="s">
        <v>659</v>
      </c>
      <c r="F1452" s="382" t="s">
        <v>2638</v>
      </c>
      <c r="G1452" s="382" t="s">
        <v>181</v>
      </c>
      <c r="H1452" s="382" t="s">
        <v>2613</v>
      </c>
      <c r="I1452" s="382" t="s">
        <v>2563</v>
      </c>
      <c r="J1452" s="382" t="s">
        <v>370</v>
      </c>
      <c r="K1452" s="382" t="s">
        <v>424</v>
      </c>
      <c r="L1452" s="461">
        <v>0.05</v>
      </c>
      <c r="M1452" s="382" t="s">
        <v>2642</v>
      </c>
      <c r="N1452" s="462">
        <v>2022</v>
      </c>
      <c r="O1452" s="463">
        <v>2946</v>
      </c>
      <c r="P1452" s="464">
        <f t="shared" si="85"/>
        <v>148</v>
      </c>
      <c r="Q1452" s="462">
        <v>89</v>
      </c>
      <c r="R1452" s="465">
        <f t="shared" si="86"/>
        <v>0.60135135135135132</v>
      </c>
      <c r="S1452" s="466">
        <f t="shared" si="87"/>
        <v>3.0210454854039375E-2</v>
      </c>
      <c r="T1452" s="468" t="s">
        <v>2837</v>
      </c>
    </row>
    <row r="1453" spans="1:20" ht="16.5" customHeight="1">
      <c r="A1453" s="382" t="s">
        <v>111</v>
      </c>
      <c r="B1453" s="382" t="s">
        <v>2558</v>
      </c>
      <c r="C1453" s="382" t="s">
        <v>658</v>
      </c>
      <c r="D1453" s="382" t="s">
        <v>349</v>
      </c>
      <c r="E1453" s="382" t="s">
        <v>659</v>
      </c>
      <c r="F1453" s="382" t="s">
        <v>2638</v>
      </c>
      <c r="G1453" s="382" t="s">
        <v>181</v>
      </c>
      <c r="H1453" s="382" t="s">
        <v>2613</v>
      </c>
      <c r="I1453" s="382" t="s">
        <v>507</v>
      </c>
      <c r="J1453" s="382" t="s">
        <v>370</v>
      </c>
      <c r="K1453" s="382" t="s">
        <v>424</v>
      </c>
      <c r="L1453" s="461">
        <v>0.05</v>
      </c>
      <c r="M1453" s="382" t="s">
        <v>2642</v>
      </c>
      <c r="N1453" s="462">
        <v>2022</v>
      </c>
      <c r="O1453" s="463">
        <v>2946</v>
      </c>
      <c r="P1453" s="464">
        <f t="shared" si="85"/>
        <v>148</v>
      </c>
      <c r="Q1453" s="462">
        <v>89</v>
      </c>
      <c r="R1453" s="465">
        <f t="shared" si="86"/>
        <v>0.60135135135135132</v>
      </c>
      <c r="S1453" s="466">
        <f t="shared" si="87"/>
        <v>3.0210454854039375E-2</v>
      </c>
      <c r="T1453" s="468" t="s">
        <v>2837</v>
      </c>
    </row>
    <row r="1454" spans="1:20" ht="16.5" customHeight="1">
      <c r="A1454" s="382" t="s">
        <v>111</v>
      </c>
      <c r="B1454" s="382" t="s">
        <v>2558</v>
      </c>
      <c r="C1454" s="382" t="s">
        <v>658</v>
      </c>
      <c r="D1454" s="382" t="s">
        <v>349</v>
      </c>
      <c r="E1454" s="382" t="s">
        <v>659</v>
      </c>
      <c r="F1454" s="382" t="s">
        <v>2638</v>
      </c>
      <c r="G1454" s="382" t="s">
        <v>181</v>
      </c>
      <c r="H1454" s="382" t="s">
        <v>2613</v>
      </c>
      <c r="I1454" s="382" t="s">
        <v>2564</v>
      </c>
      <c r="J1454" s="382" t="s">
        <v>370</v>
      </c>
      <c r="K1454" s="382" t="s">
        <v>424</v>
      </c>
      <c r="L1454" s="461">
        <v>0.05</v>
      </c>
      <c r="M1454" s="382" t="s">
        <v>2642</v>
      </c>
      <c r="N1454" s="462">
        <v>2022</v>
      </c>
      <c r="O1454" s="463">
        <v>2946</v>
      </c>
      <c r="P1454" s="464">
        <f t="shared" si="85"/>
        <v>148</v>
      </c>
      <c r="Q1454" s="462">
        <v>89</v>
      </c>
      <c r="R1454" s="465">
        <f t="shared" si="86"/>
        <v>0.60135135135135132</v>
      </c>
      <c r="S1454" s="466">
        <f t="shared" si="87"/>
        <v>3.0210454854039375E-2</v>
      </c>
      <c r="T1454" s="468" t="s">
        <v>2837</v>
      </c>
    </row>
    <row r="1455" spans="1:20" ht="16.5" customHeight="1">
      <c r="A1455" s="382" t="s">
        <v>111</v>
      </c>
      <c r="B1455" s="382" t="s">
        <v>2558</v>
      </c>
      <c r="C1455" s="382" t="s">
        <v>658</v>
      </c>
      <c r="D1455" s="382" t="s">
        <v>349</v>
      </c>
      <c r="E1455" s="382" t="s">
        <v>659</v>
      </c>
      <c r="F1455" s="382" t="s">
        <v>2638</v>
      </c>
      <c r="G1455" s="382" t="s">
        <v>181</v>
      </c>
      <c r="H1455" s="382" t="s">
        <v>2613</v>
      </c>
      <c r="I1455" s="382" t="s">
        <v>2565</v>
      </c>
      <c r="J1455" s="382" t="s">
        <v>370</v>
      </c>
      <c r="K1455" s="382" t="s">
        <v>424</v>
      </c>
      <c r="L1455" s="461">
        <v>0.05</v>
      </c>
      <c r="M1455" s="382" t="s">
        <v>2642</v>
      </c>
      <c r="N1455" s="462">
        <v>2022</v>
      </c>
      <c r="O1455" s="463">
        <v>2946</v>
      </c>
      <c r="P1455" s="464">
        <f t="shared" si="85"/>
        <v>148</v>
      </c>
      <c r="Q1455" s="462">
        <v>89</v>
      </c>
      <c r="R1455" s="465">
        <f t="shared" si="86"/>
        <v>0.60135135135135132</v>
      </c>
      <c r="S1455" s="466">
        <f t="shared" si="87"/>
        <v>3.0210454854039375E-2</v>
      </c>
      <c r="T1455" s="468" t="s">
        <v>2837</v>
      </c>
    </row>
    <row r="1456" spans="1:20" ht="16.5" customHeight="1">
      <c r="A1456" s="382" t="s">
        <v>111</v>
      </c>
      <c r="B1456" s="382" t="s">
        <v>2558</v>
      </c>
      <c r="C1456" s="382" t="s">
        <v>658</v>
      </c>
      <c r="D1456" s="382" t="s">
        <v>349</v>
      </c>
      <c r="E1456" s="382" t="s">
        <v>659</v>
      </c>
      <c r="F1456" s="382" t="s">
        <v>2638</v>
      </c>
      <c r="G1456" s="382" t="s">
        <v>181</v>
      </c>
      <c r="H1456" s="382" t="s">
        <v>2613</v>
      </c>
      <c r="I1456" s="382" t="s">
        <v>509</v>
      </c>
      <c r="J1456" s="382" t="s">
        <v>370</v>
      </c>
      <c r="K1456" s="382" t="s">
        <v>424</v>
      </c>
      <c r="L1456" s="461">
        <v>0.05</v>
      </c>
      <c r="M1456" s="382" t="s">
        <v>2642</v>
      </c>
      <c r="N1456" s="462">
        <v>2022</v>
      </c>
      <c r="O1456" s="463">
        <v>2946</v>
      </c>
      <c r="P1456" s="464">
        <f t="shared" si="85"/>
        <v>148</v>
      </c>
      <c r="Q1456" s="462">
        <v>89</v>
      </c>
      <c r="R1456" s="465">
        <f t="shared" si="86"/>
        <v>0.60135135135135132</v>
      </c>
      <c r="S1456" s="466">
        <f t="shared" si="87"/>
        <v>3.0210454854039375E-2</v>
      </c>
      <c r="T1456" s="468" t="s">
        <v>2837</v>
      </c>
    </row>
    <row r="1457" spans="1:20" ht="16.5" customHeight="1">
      <c r="A1457" s="382" t="s">
        <v>111</v>
      </c>
      <c r="B1457" s="382" t="s">
        <v>2558</v>
      </c>
      <c r="C1457" s="382" t="s">
        <v>658</v>
      </c>
      <c r="D1457" s="382" t="s">
        <v>349</v>
      </c>
      <c r="E1457" s="382" t="s">
        <v>659</v>
      </c>
      <c r="F1457" s="382" t="s">
        <v>2638</v>
      </c>
      <c r="G1457" s="382" t="s">
        <v>181</v>
      </c>
      <c r="H1457" s="382" t="s">
        <v>2613</v>
      </c>
      <c r="I1457" s="382" t="s">
        <v>2566</v>
      </c>
      <c r="J1457" s="382" t="s">
        <v>370</v>
      </c>
      <c r="K1457" s="382" t="s">
        <v>424</v>
      </c>
      <c r="L1457" s="461">
        <v>0.05</v>
      </c>
      <c r="M1457" s="382" t="s">
        <v>2642</v>
      </c>
      <c r="N1457" s="462">
        <v>2022</v>
      </c>
      <c r="O1457" s="463">
        <v>2946</v>
      </c>
      <c r="P1457" s="464">
        <f t="shared" si="85"/>
        <v>148</v>
      </c>
      <c r="Q1457" s="462">
        <v>89</v>
      </c>
      <c r="R1457" s="465">
        <f t="shared" si="86"/>
        <v>0.60135135135135132</v>
      </c>
      <c r="S1457" s="466">
        <f t="shared" si="87"/>
        <v>3.0210454854039375E-2</v>
      </c>
      <c r="T1457" s="468" t="s">
        <v>2837</v>
      </c>
    </row>
    <row r="1458" spans="1:20" ht="16.5" customHeight="1">
      <c r="A1458" s="382" t="s">
        <v>111</v>
      </c>
      <c r="B1458" s="382" t="s">
        <v>2558</v>
      </c>
      <c r="C1458" s="382" t="s">
        <v>658</v>
      </c>
      <c r="D1458" s="382" t="s">
        <v>349</v>
      </c>
      <c r="E1458" s="382" t="s">
        <v>659</v>
      </c>
      <c r="F1458" s="382" t="s">
        <v>2638</v>
      </c>
      <c r="G1458" s="382" t="s">
        <v>181</v>
      </c>
      <c r="H1458" s="382" t="s">
        <v>2613</v>
      </c>
      <c r="I1458" s="382" t="s">
        <v>2567</v>
      </c>
      <c r="J1458" s="382" t="s">
        <v>370</v>
      </c>
      <c r="K1458" s="382" t="s">
        <v>424</v>
      </c>
      <c r="L1458" s="461">
        <v>0.05</v>
      </c>
      <c r="M1458" s="382" t="s">
        <v>2642</v>
      </c>
      <c r="N1458" s="462">
        <v>2022</v>
      </c>
      <c r="O1458" s="463">
        <v>2946</v>
      </c>
      <c r="P1458" s="464">
        <f t="shared" si="85"/>
        <v>148</v>
      </c>
      <c r="Q1458" s="462">
        <v>89</v>
      </c>
      <c r="R1458" s="465">
        <f t="shared" si="86"/>
        <v>0.60135135135135132</v>
      </c>
      <c r="S1458" s="466">
        <f t="shared" si="87"/>
        <v>3.0210454854039375E-2</v>
      </c>
      <c r="T1458" s="468" t="s">
        <v>2837</v>
      </c>
    </row>
    <row r="1459" spans="1:20" ht="16.5" customHeight="1">
      <c r="A1459" s="382" t="s">
        <v>111</v>
      </c>
      <c r="B1459" s="382" t="s">
        <v>2558</v>
      </c>
      <c r="C1459" s="382" t="s">
        <v>658</v>
      </c>
      <c r="D1459" s="382" t="s">
        <v>349</v>
      </c>
      <c r="E1459" s="382" t="s">
        <v>659</v>
      </c>
      <c r="F1459" s="382" t="s">
        <v>2638</v>
      </c>
      <c r="G1459" s="382" t="s">
        <v>181</v>
      </c>
      <c r="H1459" s="382" t="s">
        <v>2613</v>
      </c>
      <c r="I1459" s="382" t="s">
        <v>2568</v>
      </c>
      <c r="J1459" s="382" t="s">
        <v>370</v>
      </c>
      <c r="K1459" s="382" t="s">
        <v>424</v>
      </c>
      <c r="L1459" s="461">
        <v>0.05</v>
      </c>
      <c r="M1459" s="382" t="s">
        <v>2642</v>
      </c>
      <c r="N1459" s="462">
        <v>2022</v>
      </c>
      <c r="O1459" s="463">
        <v>2946</v>
      </c>
      <c r="P1459" s="464">
        <f t="shared" ref="P1459:P1542" si="88">ROUNDUP(O1459*L1459,0)</f>
        <v>148</v>
      </c>
      <c r="Q1459" s="462">
        <v>89</v>
      </c>
      <c r="R1459" s="465">
        <f t="shared" si="86"/>
        <v>0.60135135135135132</v>
      </c>
      <c r="S1459" s="466">
        <f t="shared" si="87"/>
        <v>3.0210454854039375E-2</v>
      </c>
      <c r="T1459" s="468" t="s">
        <v>2837</v>
      </c>
    </row>
    <row r="1460" spans="1:20" ht="16.5" customHeight="1">
      <c r="A1460" s="382" t="s">
        <v>111</v>
      </c>
      <c r="B1460" s="382" t="s">
        <v>2558</v>
      </c>
      <c r="C1460" s="382" t="s">
        <v>658</v>
      </c>
      <c r="D1460" s="382" t="s">
        <v>349</v>
      </c>
      <c r="E1460" s="382" t="s">
        <v>659</v>
      </c>
      <c r="F1460" s="382" t="s">
        <v>2638</v>
      </c>
      <c r="G1460" s="382" t="s">
        <v>181</v>
      </c>
      <c r="H1460" s="382" t="s">
        <v>2613</v>
      </c>
      <c r="I1460" s="382" t="s">
        <v>2569</v>
      </c>
      <c r="J1460" s="382" t="s">
        <v>370</v>
      </c>
      <c r="K1460" s="382" t="s">
        <v>424</v>
      </c>
      <c r="L1460" s="461">
        <v>0.05</v>
      </c>
      <c r="M1460" s="382" t="s">
        <v>2642</v>
      </c>
      <c r="N1460" s="462">
        <v>2022</v>
      </c>
      <c r="O1460" s="463">
        <v>2946</v>
      </c>
      <c r="P1460" s="464">
        <f t="shared" si="88"/>
        <v>148</v>
      </c>
      <c r="Q1460" s="462">
        <v>89</v>
      </c>
      <c r="R1460" s="465">
        <f t="shared" si="86"/>
        <v>0.60135135135135132</v>
      </c>
      <c r="S1460" s="466">
        <f t="shared" si="87"/>
        <v>3.0210454854039375E-2</v>
      </c>
      <c r="T1460" s="468" t="s">
        <v>2837</v>
      </c>
    </row>
    <row r="1461" spans="1:20" ht="16.5" customHeight="1">
      <c r="A1461" s="382" t="s">
        <v>111</v>
      </c>
      <c r="B1461" s="382" t="s">
        <v>2558</v>
      </c>
      <c r="C1461" s="382" t="s">
        <v>658</v>
      </c>
      <c r="D1461" s="382" t="s">
        <v>349</v>
      </c>
      <c r="E1461" s="382" t="s">
        <v>659</v>
      </c>
      <c r="F1461" s="382" t="s">
        <v>2638</v>
      </c>
      <c r="G1461" s="382" t="s">
        <v>181</v>
      </c>
      <c r="H1461" s="382" t="s">
        <v>2613</v>
      </c>
      <c r="I1461" s="382" t="s">
        <v>2570</v>
      </c>
      <c r="J1461" s="382" t="s">
        <v>370</v>
      </c>
      <c r="K1461" s="382" t="s">
        <v>424</v>
      </c>
      <c r="L1461" s="461">
        <v>0.05</v>
      </c>
      <c r="M1461" s="382" t="s">
        <v>2642</v>
      </c>
      <c r="N1461" s="462">
        <v>2022</v>
      </c>
      <c r="O1461" s="463">
        <v>2946</v>
      </c>
      <c r="P1461" s="464">
        <f t="shared" si="88"/>
        <v>148</v>
      </c>
      <c r="Q1461" s="462">
        <v>89</v>
      </c>
      <c r="R1461" s="465">
        <f t="shared" si="86"/>
        <v>0.60135135135135132</v>
      </c>
      <c r="S1461" s="466">
        <f t="shared" si="87"/>
        <v>3.0210454854039375E-2</v>
      </c>
      <c r="T1461" s="468" t="s">
        <v>2837</v>
      </c>
    </row>
    <row r="1462" spans="1:20" ht="16.5" customHeight="1">
      <c r="A1462" s="382" t="s">
        <v>111</v>
      </c>
      <c r="B1462" s="382" t="s">
        <v>2558</v>
      </c>
      <c r="C1462" s="382" t="s">
        <v>658</v>
      </c>
      <c r="D1462" s="382" t="s">
        <v>349</v>
      </c>
      <c r="E1462" s="382" t="s">
        <v>659</v>
      </c>
      <c r="F1462" s="382" t="s">
        <v>2638</v>
      </c>
      <c r="G1462" s="382" t="s">
        <v>181</v>
      </c>
      <c r="H1462" s="382" t="s">
        <v>2613</v>
      </c>
      <c r="I1462" s="382" t="s">
        <v>516</v>
      </c>
      <c r="J1462" s="382" t="s">
        <v>370</v>
      </c>
      <c r="K1462" s="382" t="s">
        <v>424</v>
      </c>
      <c r="L1462" s="461">
        <v>0.05</v>
      </c>
      <c r="M1462" s="382" t="s">
        <v>2642</v>
      </c>
      <c r="N1462" s="462">
        <v>2022</v>
      </c>
      <c r="O1462" s="463">
        <v>2946</v>
      </c>
      <c r="P1462" s="464">
        <f t="shared" si="88"/>
        <v>148</v>
      </c>
      <c r="Q1462" s="462">
        <v>89</v>
      </c>
      <c r="R1462" s="465">
        <f t="shared" si="86"/>
        <v>0.60135135135135132</v>
      </c>
      <c r="S1462" s="466">
        <f t="shared" si="87"/>
        <v>3.0210454854039375E-2</v>
      </c>
      <c r="T1462" s="468" t="s">
        <v>2837</v>
      </c>
    </row>
    <row r="1463" spans="1:20" ht="16.5" customHeight="1">
      <c r="A1463" s="382" t="s">
        <v>111</v>
      </c>
      <c r="B1463" s="382" t="s">
        <v>2558</v>
      </c>
      <c r="C1463" s="382" t="s">
        <v>658</v>
      </c>
      <c r="D1463" s="382" t="s">
        <v>349</v>
      </c>
      <c r="E1463" s="382" t="s">
        <v>659</v>
      </c>
      <c r="F1463" s="382" t="s">
        <v>2638</v>
      </c>
      <c r="G1463" s="382" t="s">
        <v>181</v>
      </c>
      <c r="H1463" s="382" t="s">
        <v>2613</v>
      </c>
      <c r="I1463" s="382" t="s">
        <v>2571</v>
      </c>
      <c r="J1463" s="382" t="s">
        <v>370</v>
      </c>
      <c r="K1463" s="382" t="s">
        <v>424</v>
      </c>
      <c r="L1463" s="461">
        <v>0.05</v>
      </c>
      <c r="M1463" s="382" t="s">
        <v>2642</v>
      </c>
      <c r="N1463" s="462">
        <v>2022</v>
      </c>
      <c r="O1463" s="463">
        <v>2946</v>
      </c>
      <c r="P1463" s="464">
        <f t="shared" si="88"/>
        <v>148</v>
      </c>
      <c r="Q1463" s="462">
        <v>89</v>
      </c>
      <c r="R1463" s="465">
        <f t="shared" si="86"/>
        <v>0.60135135135135132</v>
      </c>
      <c r="S1463" s="466">
        <f t="shared" si="87"/>
        <v>3.0210454854039375E-2</v>
      </c>
      <c r="T1463" s="468" t="s">
        <v>2837</v>
      </c>
    </row>
    <row r="1464" spans="1:20" ht="16.5" customHeight="1">
      <c r="A1464" s="382" t="s">
        <v>111</v>
      </c>
      <c r="B1464" s="382" t="s">
        <v>2558</v>
      </c>
      <c r="C1464" s="382" t="s">
        <v>658</v>
      </c>
      <c r="D1464" s="382" t="s">
        <v>349</v>
      </c>
      <c r="E1464" s="382" t="s">
        <v>659</v>
      </c>
      <c r="F1464" s="382" t="s">
        <v>2638</v>
      </c>
      <c r="G1464" s="382" t="s">
        <v>181</v>
      </c>
      <c r="H1464" s="382" t="s">
        <v>2613</v>
      </c>
      <c r="I1464" s="382" t="s">
        <v>523</v>
      </c>
      <c r="J1464" s="382" t="s">
        <v>370</v>
      </c>
      <c r="K1464" s="382" t="s">
        <v>424</v>
      </c>
      <c r="L1464" s="461">
        <v>0.05</v>
      </c>
      <c r="M1464" s="382" t="s">
        <v>2642</v>
      </c>
      <c r="N1464" s="462">
        <v>2022</v>
      </c>
      <c r="O1464" s="463">
        <v>2946</v>
      </c>
      <c r="P1464" s="464">
        <f t="shared" si="88"/>
        <v>148</v>
      </c>
      <c r="Q1464" s="462">
        <v>89</v>
      </c>
      <c r="R1464" s="465">
        <f t="shared" si="86"/>
        <v>0.60135135135135132</v>
      </c>
      <c r="S1464" s="466">
        <f t="shared" si="87"/>
        <v>3.0210454854039375E-2</v>
      </c>
      <c r="T1464" s="468" t="s">
        <v>2837</v>
      </c>
    </row>
    <row r="1465" spans="1:20" ht="16.5" customHeight="1">
      <c r="A1465" s="382" t="s">
        <v>111</v>
      </c>
      <c r="B1465" s="382" t="s">
        <v>2558</v>
      </c>
      <c r="C1465" s="382" t="s">
        <v>658</v>
      </c>
      <c r="D1465" s="382" t="s">
        <v>349</v>
      </c>
      <c r="E1465" s="382" t="s">
        <v>659</v>
      </c>
      <c r="F1465" s="382" t="s">
        <v>2638</v>
      </c>
      <c r="G1465" s="382" t="s">
        <v>181</v>
      </c>
      <c r="H1465" s="382" t="s">
        <v>2613</v>
      </c>
      <c r="I1465" s="382" t="s">
        <v>522</v>
      </c>
      <c r="J1465" s="382" t="s">
        <v>370</v>
      </c>
      <c r="K1465" s="382" t="s">
        <v>424</v>
      </c>
      <c r="L1465" s="461">
        <v>0.05</v>
      </c>
      <c r="M1465" s="382" t="s">
        <v>2642</v>
      </c>
      <c r="N1465" s="462">
        <v>2022</v>
      </c>
      <c r="O1465" s="463">
        <v>2946</v>
      </c>
      <c r="P1465" s="464">
        <f t="shared" si="88"/>
        <v>148</v>
      </c>
      <c r="Q1465" s="462">
        <v>89</v>
      </c>
      <c r="R1465" s="465">
        <f t="shared" si="86"/>
        <v>0.60135135135135132</v>
      </c>
      <c r="S1465" s="466">
        <f t="shared" si="87"/>
        <v>3.0210454854039375E-2</v>
      </c>
      <c r="T1465" s="468" t="s">
        <v>2837</v>
      </c>
    </row>
    <row r="1466" spans="1:20" ht="16.5" customHeight="1">
      <c r="A1466" s="382" t="s">
        <v>111</v>
      </c>
      <c r="B1466" s="382" t="s">
        <v>2558</v>
      </c>
      <c r="C1466" s="382" t="s">
        <v>658</v>
      </c>
      <c r="D1466" s="382" t="s">
        <v>349</v>
      </c>
      <c r="E1466" s="382" t="s">
        <v>659</v>
      </c>
      <c r="F1466" s="382" t="s">
        <v>2638</v>
      </c>
      <c r="G1466" s="382" t="s">
        <v>181</v>
      </c>
      <c r="H1466" s="382" t="s">
        <v>2613</v>
      </c>
      <c r="I1466" s="382" t="s">
        <v>524</v>
      </c>
      <c r="J1466" s="382" t="s">
        <v>370</v>
      </c>
      <c r="K1466" s="382" t="s">
        <v>424</v>
      </c>
      <c r="L1466" s="461">
        <v>0.05</v>
      </c>
      <c r="M1466" s="382" t="s">
        <v>2642</v>
      </c>
      <c r="N1466" s="462">
        <v>2022</v>
      </c>
      <c r="O1466" s="463">
        <v>2946</v>
      </c>
      <c r="P1466" s="464">
        <f t="shared" si="88"/>
        <v>148</v>
      </c>
      <c r="Q1466" s="462">
        <v>89</v>
      </c>
      <c r="R1466" s="465">
        <f t="shared" si="86"/>
        <v>0.60135135135135132</v>
      </c>
      <c r="S1466" s="466">
        <f t="shared" si="87"/>
        <v>3.0210454854039375E-2</v>
      </c>
      <c r="T1466" s="468" t="s">
        <v>2837</v>
      </c>
    </row>
    <row r="1467" spans="1:20" ht="16.5" customHeight="1">
      <c r="A1467" s="382" t="s">
        <v>111</v>
      </c>
      <c r="B1467" s="382" t="s">
        <v>2558</v>
      </c>
      <c r="C1467" s="382" t="s">
        <v>658</v>
      </c>
      <c r="D1467" s="382" t="s">
        <v>353</v>
      </c>
      <c r="E1467" s="382" t="s">
        <v>659</v>
      </c>
      <c r="F1467" s="382" t="s">
        <v>163</v>
      </c>
      <c r="G1467" s="382" t="s">
        <v>181</v>
      </c>
      <c r="H1467" s="382" t="s">
        <v>2591</v>
      </c>
      <c r="I1467" s="382" t="s">
        <v>502</v>
      </c>
      <c r="J1467" s="382" t="s">
        <v>231</v>
      </c>
      <c r="K1467" s="382" t="s">
        <v>422</v>
      </c>
      <c r="L1467" s="461">
        <v>1</v>
      </c>
      <c r="M1467" s="382" t="s">
        <v>2650</v>
      </c>
      <c r="N1467" s="462">
        <v>2022</v>
      </c>
      <c r="O1467" s="463">
        <v>49</v>
      </c>
      <c r="P1467" s="464">
        <f t="shared" si="88"/>
        <v>49</v>
      </c>
      <c r="Q1467" s="462">
        <v>49</v>
      </c>
      <c r="R1467" s="465">
        <f t="shared" si="86"/>
        <v>1</v>
      </c>
      <c r="S1467" s="466">
        <f t="shared" si="87"/>
        <v>1</v>
      </c>
      <c r="T1467" s="467"/>
    </row>
    <row r="1468" spans="1:20" ht="16.5" customHeight="1">
      <c r="A1468" s="382" t="s">
        <v>111</v>
      </c>
      <c r="B1468" s="382" t="s">
        <v>2558</v>
      </c>
      <c r="C1468" s="382" t="s">
        <v>658</v>
      </c>
      <c r="D1468" s="382" t="s">
        <v>353</v>
      </c>
      <c r="E1468" s="382" t="s">
        <v>659</v>
      </c>
      <c r="F1468" s="382" t="s">
        <v>163</v>
      </c>
      <c r="G1468" s="382" t="s">
        <v>181</v>
      </c>
      <c r="H1468" s="382" t="s">
        <v>2591</v>
      </c>
      <c r="I1468" s="382" t="s">
        <v>506</v>
      </c>
      <c r="J1468" s="382" t="s">
        <v>231</v>
      </c>
      <c r="K1468" s="382" t="s">
        <v>422</v>
      </c>
      <c r="L1468" s="461">
        <v>1</v>
      </c>
      <c r="M1468" s="382" t="s">
        <v>2650</v>
      </c>
      <c r="N1468" s="462">
        <v>2022</v>
      </c>
      <c r="O1468" s="463">
        <v>49</v>
      </c>
      <c r="P1468" s="464">
        <f t="shared" si="88"/>
        <v>49</v>
      </c>
      <c r="Q1468" s="462">
        <v>49</v>
      </c>
      <c r="R1468" s="465">
        <f t="shared" si="86"/>
        <v>1</v>
      </c>
      <c r="S1468" s="466">
        <f t="shared" si="87"/>
        <v>1</v>
      </c>
      <c r="T1468" s="467"/>
    </row>
    <row r="1469" spans="1:20" ht="16.5" customHeight="1">
      <c r="A1469" s="382" t="s">
        <v>111</v>
      </c>
      <c r="B1469" s="382" t="s">
        <v>2558</v>
      </c>
      <c r="C1469" s="382" t="s">
        <v>658</v>
      </c>
      <c r="D1469" s="382" t="s">
        <v>353</v>
      </c>
      <c r="E1469" s="382" t="s">
        <v>659</v>
      </c>
      <c r="F1469" s="382" t="s">
        <v>163</v>
      </c>
      <c r="G1469" s="382" t="s">
        <v>181</v>
      </c>
      <c r="H1469" s="382" t="s">
        <v>2591</v>
      </c>
      <c r="I1469" s="382" t="s">
        <v>504</v>
      </c>
      <c r="J1469" s="382" t="s">
        <v>231</v>
      </c>
      <c r="K1469" s="382" t="s">
        <v>422</v>
      </c>
      <c r="L1469" s="461">
        <v>1</v>
      </c>
      <c r="M1469" s="382" t="s">
        <v>2650</v>
      </c>
      <c r="N1469" s="462">
        <v>2022</v>
      </c>
      <c r="O1469" s="463">
        <v>49</v>
      </c>
      <c r="P1469" s="464">
        <f t="shared" si="88"/>
        <v>49</v>
      </c>
      <c r="Q1469" s="462">
        <v>49</v>
      </c>
      <c r="R1469" s="465">
        <f t="shared" si="86"/>
        <v>1</v>
      </c>
      <c r="S1469" s="466">
        <f t="shared" si="87"/>
        <v>1</v>
      </c>
      <c r="T1469" s="467"/>
    </row>
    <row r="1470" spans="1:20" ht="16.5" customHeight="1">
      <c r="A1470" s="382" t="s">
        <v>111</v>
      </c>
      <c r="B1470" s="382" t="s">
        <v>2558</v>
      </c>
      <c r="C1470" s="382" t="s">
        <v>658</v>
      </c>
      <c r="D1470" s="382" t="s">
        <v>353</v>
      </c>
      <c r="E1470" s="382" t="s">
        <v>659</v>
      </c>
      <c r="F1470" s="382" t="s">
        <v>163</v>
      </c>
      <c r="G1470" s="382" t="s">
        <v>181</v>
      </c>
      <c r="H1470" s="382" t="s">
        <v>2591</v>
      </c>
      <c r="I1470" s="382" t="s">
        <v>505</v>
      </c>
      <c r="J1470" s="382" t="s">
        <v>231</v>
      </c>
      <c r="K1470" s="382" t="s">
        <v>422</v>
      </c>
      <c r="L1470" s="461">
        <v>1</v>
      </c>
      <c r="M1470" s="382" t="s">
        <v>2650</v>
      </c>
      <c r="N1470" s="462">
        <v>2022</v>
      </c>
      <c r="O1470" s="463">
        <v>49</v>
      </c>
      <c r="P1470" s="464">
        <f t="shared" si="88"/>
        <v>49</v>
      </c>
      <c r="Q1470" s="462">
        <v>49</v>
      </c>
      <c r="R1470" s="465">
        <f t="shared" si="86"/>
        <v>1</v>
      </c>
      <c r="S1470" s="466">
        <f t="shared" si="87"/>
        <v>1</v>
      </c>
      <c r="T1470" s="467"/>
    </row>
    <row r="1471" spans="1:20" ht="16.5" customHeight="1">
      <c r="A1471" s="382" t="s">
        <v>111</v>
      </c>
      <c r="B1471" s="382" t="s">
        <v>2558</v>
      </c>
      <c r="C1471" s="382" t="s">
        <v>658</v>
      </c>
      <c r="D1471" s="382" t="s">
        <v>353</v>
      </c>
      <c r="E1471" s="382" t="s">
        <v>659</v>
      </c>
      <c r="F1471" s="382" t="s">
        <v>163</v>
      </c>
      <c r="G1471" s="382" t="s">
        <v>181</v>
      </c>
      <c r="H1471" s="382" t="s">
        <v>2592</v>
      </c>
      <c r="I1471" s="382" t="s">
        <v>502</v>
      </c>
      <c r="J1471" s="382" t="s">
        <v>231</v>
      </c>
      <c r="K1471" s="382" t="s">
        <v>422</v>
      </c>
      <c r="L1471" s="461">
        <v>1</v>
      </c>
      <c r="M1471" s="382" t="s">
        <v>2650</v>
      </c>
      <c r="N1471" s="462">
        <v>2022</v>
      </c>
      <c r="O1471" s="463">
        <v>1</v>
      </c>
      <c r="P1471" s="464">
        <f t="shared" si="88"/>
        <v>1</v>
      </c>
      <c r="Q1471" s="462">
        <v>1</v>
      </c>
      <c r="R1471" s="465">
        <f t="shared" si="86"/>
        <v>1</v>
      </c>
      <c r="S1471" s="466">
        <f t="shared" si="87"/>
        <v>1</v>
      </c>
      <c r="T1471" s="467"/>
    </row>
    <row r="1472" spans="1:20" ht="16.5" customHeight="1">
      <c r="A1472" s="382" t="s">
        <v>111</v>
      </c>
      <c r="B1472" s="382" t="s">
        <v>2558</v>
      </c>
      <c r="C1472" s="382" t="s">
        <v>658</v>
      </c>
      <c r="D1472" s="382" t="s">
        <v>353</v>
      </c>
      <c r="E1472" s="382" t="s">
        <v>659</v>
      </c>
      <c r="F1472" s="382" t="s">
        <v>163</v>
      </c>
      <c r="G1472" s="382" t="s">
        <v>181</v>
      </c>
      <c r="H1472" s="382" t="s">
        <v>2592</v>
      </c>
      <c r="I1472" s="382" t="s">
        <v>506</v>
      </c>
      <c r="J1472" s="382" t="s">
        <v>231</v>
      </c>
      <c r="K1472" s="382" t="s">
        <v>422</v>
      </c>
      <c r="L1472" s="461">
        <v>1</v>
      </c>
      <c r="M1472" s="382" t="s">
        <v>2650</v>
      </c>
      <c r="N1472" s="462">
        <v>2022</v>
      </c>
      <c r="O1472" s="463">
        <v>1</v>
      </c>
      <c r="P1472" s="464">
        <f t="shared" si="88"/>
        <v>1</v>
      </c>
      <c r="Q1472" s="462">
        <v>1</v>
      </c>
      <c r="R1472" s="465">
        <f t="shared" si="86"/>
        <v>1</v>
      </c>
      <c r="S1472" s="466">
        <f t="shared" si="87"/>
        <v>1</v>
      </c>
      <c r="T1472" s="467"/>
    </row>
    <row r="1473" spans="1:20" ht="16.5" customHeight="1">
      <c r="A1473" s="382" t="s">
        <v>111</v>
      </c>
      <c r="B1473" s="382" t="s">
        <v>2558</v>
      </c>
      <c r="C1473" s="382" t="s">
        <v>658</v>
      </c>
      <c r="D1473" s="382" t="s">
        <v>353</v>
      </c>
      <c r="E1473" s="382" t="s">
        <v>659</v>
      </c>
      <c r="F1473" s="382" t="s">
        <v>163</v>
      </c>
      <c r="G1473" s="382" t="s">
        <v>181</v>
      </c>
      <c r="H1473" s="382" t="s">
        <v>2592</v>
      </c>
      <c r="I1473" s="382" t="s">
        <v>504</v>
      </c>
      <c r="J1473" s="382" t="s">
        <v>231</v>
      </c>
      <c r="K1473" s="382" t="s">
        <v>422</v>
      </c>
      <c r="L1473" s="461">
        <v>1</v>
      </c>
      <c r="M1473" s="382" t="s">
        <v>2650</v>
      </c>
      <c r="N1473" s="462">
        <v>2022</v>
      </c>
      <c r="O1473" s="463">
        <v>1</v>
      </c>
      <c r="P1473" s="464">
        <f t="shared" si="88"/>
        <v>1</v>
      </c>
      <c r="Q1473" s="462">
        <v>1</v>
      </c>
      <c r="R1473" s="465">
        <f t="shared" si="86"/>
        <v>1</v>
      </c>
      <c r="S1473" s="466">
        <f t="shared" si="87"/>
        <v>1</v>
      </c>
      <c r="T1473" s="467"/>
    </row>
    <row r="1474" spans="1:20" ht="16.5" customHeight="1">
      <c r="A1474" s="382" t="s">
        <v>111</v>
      </c>
      <c r="B1474" s="382" t="s">
        <v>2558</v>
      </c>
      <c r="C1474" s="382" t="s">
        <v>658</v>
      </c>
      <c r="D1474" s="382" t="s">
        <v>353</v>
      </c>
      <c r="E1474" s="382" t="s">
        <v>659</v>
      </c>
      <c r="F1474" s="382" t="s">
        <v>163</v>
      </c>
      <c r="G1474" s="382" t="s">
        <v>181</v>
      </c>
      <c r="H1474" s="382" t="s">
        <v>2592</v>
      </c>
      <c r="I1474" s="382" t="s">
        <v>505</v>
      </c>
      <c r="J1474" s="382" t="s">
        <v>231</v>
      </c>
      <c r="K1474" s="382" t="s">
        <v>422</v>
      </c>
      <c r="L1474" s="461">
        <v>1</v>
      </c>
      <c r="M1474" s="382" t="s">
        <v>2650</v>
      </c>
      <c r="N1474" s="462">
        <v>2022</v>
      </c>
      <c r="O1474" s="463">
        <v>1</v>
      </c>
      <c r="P1474" s="464">
        <f t="shared" si="88"/>
        <v>1</v>
      </c>
      <c r="Q1474" s="462">
        <v>1</v>
      </c>
      <c r="R1474" s="465">
        <f t="shared" si="86"/>
        <v>1</v>
      </c>
      <c r="S1474" s="466">
        <f t="shared" si="87"/>
        <v>1</v>
      </c>
      <c r="T1474" s="467"/>
    </row>
    <row r="1475" spans="1:20" ht="16.5" customHeight="1">
      <c r="A1475" s="382" t="s">
        <v>111</v>
      </c>
      <c r="B1475" s="382" t="s">
        <v>2558</v>
      </c>
      <c r="C1475" s="382" t="s">
        <v>658</v>
      </c>
      <c r="D1475" s="382" t="s">
        <v>353</v>
      </c>
      <c r="E1475" s="382" t="s">
        <v>659</v>
      </c>
      <c r="F1475" s="382" t="s">
        <v>163</v>
      </c>
      <c r="G1475" s="382" t="s">
        <v>181</v>
      </c>
      <c r="H1475" s="382" t="s">
        <v>2593</v>
      </c>
      <c r="I1475" s="382" t="s">
        <v>502</v>
      </c>
      <c r="J1475" s="382" t="s">
        <v>2561</v>
      </c>
      <c r="K1475" s="382" t="s">
        <v>422</v>
      </c>
      <c r="L1475" s="461">
        <v>1</v>
      </c>
      <c r="M1475" s="382" t="s">
        <v>2650</v>
      </c>
      <c r="N1475" s="462">
        <v>2022</v>
      </c>
      <c r="O1475" s="463">
        <v>1</v>
      </c>
      <c r="P1475" s="464">
        <f t="shared" si="88"/>
        <v>1</v>
      </c>
      <c r="Q1475" s="462">
        <v>1</v>
      </c>
      <c r="R1475" s="465">
        <f t="shared" si="86"/>
        <v>1</v>
      </c>
      <c r="S1475" s="466">
        <f t="shared" si="87"/>
        <v>1</v>
      </c>
      <c r="T1475" s="467"/>
    </row>
    <row r="1476" spans="1:20" ht="16.5" customHeight="1">
      <c r="A1476" s="382" t="s">
        <v>111</v>
      </c>
      <c r="B1476" s="382" t="s">
        <v>2558</v>
      </c>
      <c r="C1476" s="382" t="s">
        <v>658</v>
      </c>
      <c r="D1476" s="382" t="s">
        <v>353</v>
      </c>
      <c r="E1476" s="382" t="s">
        <v>659</v>
      </c>
      <c r="F1476" s="382" t="s">
        <v>163</v>
      </c>
      <c r="G1476" s="382" t="s">
        <v>181</v>
      </c>
      <c r="H1476" s="382" t="s">
        <v>2593</v>
      </c>
      <c r="I1476" s="382" t="s">
        <v>506</v>
      </c>
      <c r="J1476" s="382" t="s">
        <v>2561</v>
      </c>
      <c r="K1476" s="382" t="s">
        <v>422</v>
      </c>
      <c r="L1476" s="461">
        <v>1</v>
      </c>
      <c r="M1476" s="382" t="s">
        <v>2650</v>
      </c>
      <c r="N1476" s="462">
        <v>2022</v>
      </c>
      <c r="O1476" s="463">
        <v>1</v>
      </c>
      <c r="P1476" s="464">
        <f t="shared" si="88"/>
        <v>1</v>
      </c>
      <c r="Q1476" s="462">
        <v>1</v>
      </c>
      <c r="R1476" s="465">
        <f t="shared" si="86"/>
        <v>1</v>
      </c>
      <c r="S1476" s="466">
        <f t="shared" si="87"/>
        <v>1</v>
      </c>
      <c r="T1476" s="467"/>
    </row>
    <row r="1477" spans="1:20" ht="16.5" customHeight="1">
      <c r="A1477" s="382" t="s">
        <v>111</v>
      </c>
      <c r="B1477" s="382" t="s">
        <v>2558</v>
      </c>
      <c r="C1477" s="382" t="s">
        <v>658</v>
      </c>
      <c r="D1477" s="382" t="s">
        <v>353</v>
      </c>
      <c r="E1477" s="382" t="s">
        <v>659</v>
      </c>
      <c r="F1477" s="382" t="s">
        <v>163</v>
      </c>
      <c r="G1477" s="382" t="s">
        <v>181</v>
      </c>
      <c r="H1477" s="382" t="s">
        <v>2593</v>
      </c>
      <c r="I1477" s="382" t="s">
        <v>504</v>
      </c>
      <c r="J1477" s="382" t="s">
        <v>2561</v>
      </c>
      <c r="K1477" s="382" t="s">
        <v>422</v>
      </c>
      <c r="L1477" s="461">
        <v>1</v>
      </c>
      <c r="M1477" s="382" t="s">
        <v>2650</v>
      </c>
      <c r="N1477" s="462">
        <v>2022</v>
      </c>
      <c r="O1477" s="463">
        <v>1</v>
      </c>
      <c r="P1477" s="464">
        <f t="shared" si="88"/>
        <v>1</v>
      </c>
      <c r="Q1477" s="462">
        <v>1</v>
      </c>
      <c r="R1477" s="465">
        <f t="shared" si="86"/>
        <v>1</v>
      </c>
      <c r="S1477" s="466">
        <f t="shared" si="87"/>
        <v>1</v>
      </c>
      <c r="T1477" s="467"/>
    </row>
    <row r="1478" spans="1:20" ht="16.5" customHeight="1">
      <c r="A1478" s="382" t="s">
        <v>111</v>
      </c>
      <c r="B1478" s="382" t="s">
        <v>2558</v>
      </c>
      <c r="C1478" s="382" t="s">
        <v>658</v>
      </c>
      <c r="D1478" s="382" t="s">
        <v>353</v>
      </c>
      <c r="E1478" s="382" t="s">
        <v>659</v>
      </c>
      <c r="F1478" s="382" t="s">
        <v>163</v>
      </c>
      <c r="G1478" s="382" t="s">
        <v>181</v>
      </c>
      <c r="H1478" s="382" t="s">
        <v>2593</v>
      </c>
      <c r="I1478" s="382" t="s">
        <v>505</v>
      </c>
      <c r="J1478" s="382" t="s">
        <v>2561</v>
      </c>
      <c r="K1478" s="382" t="s">
        <v>422</v>
      </c>
      <c r="L1478" s="461">
        <v>1</v>
      </c>
      <c r="M1478" s="382" t="s">
        <v>2650</v>
      </c>
      <c r="N1478" s="462">
        <v>2022</v>
      </c>
      <c r="O1478" s="463">
        <v>1</v>
      </c>
      <c r="P1478" s="464">
        <f t="shared" si="88"/>
        <v>1</v>
      </c>
      <c r="Q1478" s="462">
        <v>1</v>
      </c>
      <c r="R1478" s="465">
        <f t="shared" si="86"/>
        <v>1</v>
      </c>
      <c r="S1478" s="466">
        <f t="shared" si="87"/>
        <v>1</v>
      </c>
      <c r="T1478" s="467"/>
    </row>
    <row r="1479" spans="1:20" ht="16.5" customHeight="1">
      <c r="A1479" s="382" t="s">
        <v>111</v>
      </c>
      <c r="B1479" s="382" t="s">
        <v>2558</v>
      </c>
      <c r="C1479" s="382" t="s">
        <v>658</v>
      </c>
      <c r="D1479" s="382" t="s">
        <v>353</v>
      </c>
      <c r="E1479" s="382" t="s">
        <v>659</v>
      </c>
      <c r="F1479" s="382" t="s">
        <v>163</v>
      </c>
      <c r="G1479" s="382" t="s">
        <v>181</v>
      </c>
      <c r="H1479" s="382" t="s">
        <v>2594</v>
      </c>
      <c r="I1479" s="382" t="s">
        <v>502</v>
      </c>
      <c r="J1479" s="382" t="s">
        <v>2561</v>
      </c>
      <c r="K1479" s="382" t="s">
        <v>422</v>
      </c>
      <c r="L1479" s="461">
        <v>1</v>
      </c>
      <c r="M1479" s="382" t="s">
        <v>2650</v>
      </c>
      <c r="N1479" s="462">
        <v>2022</v>
      </c>
      <c r="O1479" s="463">
        <v>1</v>
      </c>
      <c r="P1479" s="464">
        <f t="shared" si="88"/>
        <v>1</v>
      </c>
      <c r="Q1479" s="462">
        <v>1</v>
      </c>
      <c r="R1479" s="465">
        <f t="shared" si="86"/>
        <v>1</v>
      </c>
      <c r="S1479" s="466">
        <f t="shared" si="87"/>
        <v>1</v>
      </c>
      <c r="T1479" s="467"/>
    </row>
    <row r="1480" spans="1:20" ht="16.5" customHeight="1">
      <c r="A1480" s="382" t="s">
        <v>111</v>
      </c>
      <c r="B1480" s="382" t="s">
        <v>2558</v>
      </c>
      <c r="C1480" s="382" t="s">
        <v>658</v>
      </c>
      <c r="D1480" s="382" t="s">
        <v>353</v>
      </c>
      <c r="E1480" s="382" t="s">
        <v>659</v>
      </c>
      <c r="F1480" s="382" t="s">
        <v>163</v>
      </c>
      <c r="G1480" s="382" t="s">
        <v>181</v>
      </c>
      <c r="H1480" s="382" t="s">
        <v>2594</v>
      </c>
      <c r="I1480" s="382" t="s">
        <v>506</v>
      </c>
      <c r="J1480" s="382" t="s">
        <v>2561</v>
      </c>
      <c r="K1480" s="382" t="s">
        <v>422</v>
      </c>
      <c r="L1480" s="461">
        <v>1</v>
      </c>
      <c r="M1480" s="382" t="s">
        <v>2650</v>
      </c>
      <c r="N1480" s="462">
        <v>2022</v>
      </c>
      <c r="O1480" s="463">
        <v>1</v>
      </c>
      <c r="P1480" s="464">
        <f t="shared" si="88"/>
        <v>1</v>
      </c>
      <c r="Q1480" s="462">
        <v>1</v>
      </c>
      <c r="R1480" s="465">
        <f t="shared" si="86"/>
        <v>1</v>
      </c>
      <c r="S1480" s="466">
        <f t="shared" si="87"/>
        <v>1</v>
      </c>
      <c r="T1480" s="467"/>
    </row>
    <row r="1481" spans="1:20" ht="16.5" customHeight="1">
      <c r="A1481" s="382" t="s">
        <v>111</v>
      </c>
      <c r="B1481" s="382" t="s">
        <v>2558</v>
      </c>
      <c r="C1481" s="382" t="s">
        <v>658</v>
      </c>
      <c r="D1481" s="382" t="s">
        <v>353</v>
      </c>
      <c r="E1481" s="382" t="s">
        <v>659</v>
      </c>
      <c r="F1481" s="382" t="s">
        <v>163</v>
      </c>
      <c r="G1481" s="382" t="s">
        <v>181</v>
      </c>
      <c r="H1481" s="382" t="s">
        <v>2594</v>
      </c>
      <c r="I1481" s="382" t="s">
        <v>504</v>
      </c>
      <c r="J1481" s="382" t="s">
        <v>2561</v>
      </c>
      <c r="K1481" s="382" t="s">
        <v>422</v>
      </c>
      <c r="L1481" s="461">
        <v>1</v>
      </c>
      <c r="M1481" s="382" t="s">
        <v>2650</v>
      </c>
      <c r="N1481" s="462">
        <v>2022</v>
      </c>
      <c r="O1481" s="463">
        <v>1</v>
      </c>
      <c r="P1481" s="464">
        <f t="shared" si="88"/>
        <v>1</v>
      </c>
      <c r="Q1481" s="462">
        <v>1</v>
      </c>
      <c r="R1481" s="465">
        <f t="shared" si="86"/>
        <v>1</v>
      </c>
      <c r="S1481" s="466">
        <f t="shared" si="87"/>
        <v>1</v>
      </c>
      <c r="T1481" s="467"/>
    </row>
    <row r="1482" spans="1:20" ht="16.5" customHeight="1">
      <c r="A1482" s="382" t="s">
        <v>111</v>
      </c>
      <c r="B1482" s="382" t="s">
        <v>2558</v>
      </c>
      <c r="C1482" s="382" t="s">
        <v>658</v>
      </c>
      <c r="D1482" s="382" t="s">
        <v>353</v>
      </c>
      <c r="E1482" s="382" t="s">
        <v>659</v>
      </c>
      <c r="F1482" s="382" t="s">
        <v>163</v>
      </c>
      <c r="G1482" s="382" t="s">
        <v>181</v>
      </c>
      <c r="H1482" s="382" t="s">
        <v>2594</v>
      </c>
      <c r="I1482" s="382" t="s">
        <v>505</v>
      </c>
      <c r="J1482" s="382" t="s">
        <v>2561</v>
      </c>
      <c r="K1482" s="382" t="s">
        <v>422</v>
      </c>
      <c r="L1482" s="461">
        <v>1</v>
      </c>
      <c r="M1482" s="382" t="s">
        <v>2650</v>
      </c>
      <c r="N1482" s="462">
        <v>2022</v>
      </c>
      <c r="O1482" s="463">
        <v>1</v>
      </c>
      <c r="P1482" s="464">
        <f t="shared" si="88"/>
        <v>1</v>
      </c>
      <c r="Q1482" s="462">
        <v>1</v>
      </c>
      <c r="R1482" s="465">
        <f t="shared" si="86"/>
        <v>1</v>
      </c>
      <c r="S1482" s="466">
        <f t="shared" si="87"/>
        <v>1</v>
      </c>
      <c r="T1482" s="467"/>
    </row>
    <row r="1483" spans="1:20" ht="16.5" customHeight="1">
      <c r="A1483" s="382" t="s">
        <v>111</v>
      </c>
      <c r="B1483" s="382" t="s">
        <v>2558</v>
      </c>
      <c r="C1483" s="382" t="s">
        <v>658</v>
      </c>
      <c r="D1483" s="382" t="s">
        <v>353</v>
      </c>
      <c r="E1483" s="382" t="s">
        <v>659</v>
      </c>
      <c r="F1483" s="382" t="s">
        <v>163</v>
      </c>
      <c r="G1483" s="382" t="s">
        <v>181</v>
      </c>
      <c r="H1483" s="382" t="s">
        <v>2604</v>
      </c>
      <c r="I1483" s="382" t="s">
        <v>502</v>
      </c>
      <c r="J1483" s="382" t="s">
        <v>231</v>
      </c>
      <c r="K1483" s="382" t="s">
        <v>422</v>
      </c>
      <c r="L1483" s="461">
        <v>1</v>
      </c>
      <c r="M1483" s="382" t="s">
        <v>2641</v>
      </c>
      <c r="N1483" s="462">
        <v>2022</v>
      </c>
      <c r="O1483" s="463">
        <v>0</v>
      </c>
      <c r="P1483" s="464">
        <f t="shared" ref="P1483:P1502" si="89">ROUNDUP(O1483*L1483,0)</f>
        <v>0</v>
      </c>
      <c r="Q1483" s="462">
        <v>0</v>
      </c>
      <c r="R1483" s="465" t="e">
        <f t="shared" ref="R1483:R1502" si="90">Q1483/P1483</f>
        <v>#DIV/0!</v>
      </c>
      <c r="S1483" s="466" t="e">
        <f t="shared" ref="S1483:S1502" si="91">Q1483/O1483</f>
        <v>#DIV/0!</v>
      </c>
      <c r="T1483" s="472" t="s">
        <v>2779</v>
      </c>
    </row>
    <row r="1484" spans="1:20" ht="16.5" customHeight="1">
      <c r="A1484" s="382" t="s">
        <v>111</v>
      </c>
      <c r="B1484" s="382" t="s">
        <v>2558</v>
      </c>
      <c r="C1484" s="382" t="s">
        <v>658</v>
      </c>
      <c r="D1484" s="382" t="s">
        <v>353</v>
      </c>
      <c r="E1484" s="382" t="s">
        <v>659</v>
      </c>
      <c r="F1484" s="382" t="s">
        <v>163</v>
      </c>
      <c r="G1484" s="382" t="s">
        <v>181</v>
      </c>
      <c r="H1484" s="382" t="s">
        <v>2604</v>
      </c>
      <c r="I1484" s="382" t="s">
        <v>506</v>
      </c>
      <c r="J1484" s="382" t="s">
        <v>231</v>
      </c>
      <c r="K1484" s="382" t="s">
        <v>422</v>
      </c>
      <c r="L1484" s="461">
        <v>1</v>
      </c>
      <c r="M1484" s="382" t="s">
        <v>2641</v>
      </c>
      <c r="N1484" s="462">
        <v>2022</v>
      </c>
      <c r="O1484" s="463">
        <v>0</v>
      </c>
      <c r="P1484" s="464">
        <f t="shared" si="89"/>
        <v>0</v>
      </c>
      <c r="Q1484" s="462">
        <v>0</v>
      </c>
      <c r="R1484" s="465" t="e">
        <f t="shared" si="90"/>
        <v>#DIV/0!</v>
      </c>
      <c r="S1484" s="466" t="e">
        <f t="shared" si="91"/>
        <v>#DIV/0!</v>
      </c>
      <c r="T1484" s="472" t="s">
        <v>2779</v>
      </c>
    </row>
    <row r="1485" spans="1:20" ht="16.5" customHeight="1">
      <c r="A1485" s="382" t="s">
        <v>111</v>
      </c>
      <c r="B1485" s="382" t="s">
        <v>2558</v>
      </c>
      <c r="C1485" s="382" t="s">
        <v>658</v>
      </c>
      <c r="D1485" s="382" t="s">
        <v>353</v>
      </c>
      <c r="E1485" s="382" t="s">
        <v>659</v>
      </c>
      <c r="F1485" s="382" t="s">
        <v>163</v>
      </c>
      <c r="G1485" s="382" t="s">
        <v>181</v>
      </c>
      <c r="H1485" s="382" t="s">
        <v>2604</v>
      </c>
      <c r="I1485" s="382" t="s">
        <v>504</v>
      </c>
      <c r="J1485" s="382" t="s">
        <v>231</v>
      </c>
      <c r="K1485" s="382" t="s">
        <v>422</v>
      </c>
      <c r="L1485" s="461">
        <v>1</v>
      </c>
      <c r="M1485" s="382" t="s">
        <v>2641</v>
      </c>
      <c r="N1485" s="462">
        <v>2022</v>
      </c>
      <c r="O1485" s="463">
        <v>0</v>
      </c>
      <c r="P1485" s="464">
        <f t="shared" si="89"/>
        <v>0</v>
      </c>
      <c r="Q1485" s="462">
        <v>0</v>
      </c>
      <c r="R1485" s="465" t="e">
        <f t="shared" si="90"/>
        <v>#DIV/0!</v>
      </c>
      <c r="S1485" s="466" t="e">
        <f t="shared" si="91"/>
        <v>#DIV/0!</v>
      </c>
      <c r="T1485" s="472" t="s">
        <v>2779</v>
      </c>
    </row>
    <row r="1486" spans="1:20" ht="16.5" customHeight="1">
      <c r="A1486" s="382" t="s">
        <v>111</v>
      </c>
      <c r="B1486" s="382" t="s">
        <v>2558</v>
      </c>
      <c r="C1486" s="382" t="s">
        <v>658</v>
      </c>
      <c r="D1486" s="382" t="s">
        <v>353</v>
      </c>
      <c r="E1486" s="382" t="s">
        <v>659</v>
      </c>
      <c r="F1486" s="382" t="s">
        <v>163</v>
      </c>
      <c r="G1486" s="382" t="s">
        <v>181</v>
      </c>
      <c r="H1486" s="382" t="s">
        <v>2604</v>
      </c>
      <c r="I1486" s="382" t="s">
        <v>505</v>
      </c>
      <c r="J1486" s="382" t="s">
        <v>231</v>
      </c>
      <c r="K1486" s="382" t="s">
        <v>422</v>
      </c>
      <c r="L1486" s="461">
        <v>1</v>
      </c>
      <c r="M1486" s="382" t="s">
        <v>2641</v>
      </c>
      <c r="N1486" s="462">
        <v>2022</v>
      </c>
      <c r="O1486" s="463">
        <v>0</v>
      </c>
      <c r="P1486" s="464">
        <f t="shared" si="89"/>
        <v>0</v>
      </c>
      <c r="Q1486" s="462">
        <v>0</v>
      </c>
      <c r="R1486" s="465" t="e">
        <f t="shared" si="90"/>
        <v>#DIV/0!</v>
      </c>
      <c r="S1486" s="466" t="e">
        <f t="shared" si="91"/>
        <v>#DIV/0!</v>
      </c>
      <c r="T1486" s="472" t="s">
        <v>2779</v>
      </c>
    </row>
    <row r="1487" spans="1:20" ht="16.5" customHeight="1">
      <c r="A1487" s="382" t="s">
        <v>111</v>
      </c>
      <c r="B1487" s="382" t="s">
        <v>2558</v>
      </c>
      <c r="C1487" s="382" t="s">
        <v>658</v>
      </c>
      <c r="D1487" s="382" t="s">
        <v>353</v>
      </c>
      <c r="E1487" s="382" t="s">
        <v>659</v>
      </c>
      <c r="F1487" s="382" t="s">
        <v>163</v>
      </c>
      <c r="G1487" s="382" t="s">
        <v>181</v>
      </c>
      <c r="H1487" s="382" t="s">
        <v>2604</v>
      </c>
      <c r="I1487" s="382" t="s">
        <v>514</v>
      </c>
      <c r="J1487" s="382" t="s">
        <v>370</v>
      </c>
      <c r="K1487" s="382" t="s">
        <v>424</v>
      </c>
      <c r="L1487" s="461">
        <v>0.05</v>
      </c>
      <c r="M1487" s="382" t="s">
        <v>2642</v>
      </c>
      <c r="N1487" s="462">
        <v>2022</v>
      </c>
      <c r="O1487" s="463">
        <v>0</v>
      </c>
      <c r="P1487" s="464">
        <f t="shared" si="89"/>
        <v>0</v>
      </c>
      <c r="Q1487" s="462">
        <v>0</v>
      </c>
      <c r="R1487" s="465" t="e">
        <f t="shared" si="90"/>
        <v>#DIV/0!</v>
      </c>
      <c r="S1487" s="466" t="e">
        <f t="shared" si="91"/>
        <v>#DIV/0!</v>
      </c>
      <c r="T1487" s="472" t="s">
        <v>2779</v>
      </c>
    </row>
    <row r="1488" spans="1:20" ht="16.5" customHeight="1">
      <c r="A1488" s="382" t="s">
        <v>111</v>
      </c>
      <c r="B1488" s="382" t="s">
        <v>2558</v>
      </c>
      <c r="C1488" s="382" t="s">
        <v>658</v>
      </c>
      <c r="D1488" s="382" t="s">
        <v>353</v>
      </c>
      <c r="E1488" s="382" t="s">
        <v>659</v>
      </c>
      <c r="F1488" s="382" t="s">
        <v>163</v>
      </c>
      <c r="G1488" s="382" t="s">
        <v>181</v>
      </c>
      <c r="H1488" s="382" t="s">
        <v>2604</v>
      </c>
      <c r="I1488" s="382" t="s">
        <v>2563</v>
      </c>
      <c r="J1488" s="382" t="s">
        <v>370</v>
      </c>
      <c r="K1488" s="382" t="s">
        <v>424</v>
      </c>
      <c r="L1488" s="461">
        <v>0.05</v>
      </c>
      <c r="M1488" s="382" t="s">
        <v>2642</v>
      </c>
      <c r="N1488" s="462">
        <v>2022</v>
      </c>
      <c r="O1488" s="463">
        <v>0</v>
      </c>
      <c r="P1488" s="464">
        <f t="shared" si="89"/>
        <v>0</v>
      </c>
      <c r="Q1488" s="462">
        <v>0</v>
      </c>
      <c r="R1488" s="465" t="e">
        <f t="shared" si="90"/>
        <v>#DIV/0!</v>
      </c>
      <c r="S1488" s="466" t="e">
        <f t="shared" si="91"/>
        <v>#DIV/0!</v>
      </c>
      <c r="T1488" s="472" t="s">
        <v>2779</v>
      </c>
    </row>
    <row r="1489" spans="1:20" ht="16.5" customHeight="1">
      <c r="A1489" s="382" t="s">
        <v>111</v>
      </c>
      <c r="B1489" s="382" t="s">
        <v>2558</v>
      </c>
      <c r="C1489" s="382" t="s">
        <v>658</v>
      </c>
      <c r="D1489" s="382" t="s">
        <v>353</v>
      </c>
      <c r="E1489" s="382" t="s">
        <v>659</v>
      </c>
      <c r="F1489" s="382" t="s">
        <v>163</v>
      </c>
      <c r="G1489" s="382" t="s">
        <v>181</v>
      </c>
      <c r="H1489" s="382" t="s">
        <v>2604</v>
      </c>
      <c r="I1489" s="382" t="s">
        <v>507</v>
      </c>
      <c r="J1489" s="382" t="s">
        <v>370</v>
      </c>
      <c r="K1489" s="382" t="s">
        <v>424</v>
      </c>
      <c r="L1489" s="461">
        <v>0.05</v>
      </c>
      <c r="M1489" s="382" t="s">
        <v>2642</v>
      </c>
      <c r="N1489" s="462">
        <v>2022</v>
      </c>
      <c r="O1489" s="463">
        <v>0</v>
      </c>
      <c r="P1489" s="464">
        <f t="shared" si="89"/>
        <v>0</v>
      </c>
      <c r="Q1489" s="462">
        <v>0</v>
      </c>
      <c r="R1489" s="465" t="e">
        <f t="shared" si="90"/>
        <v>#DIV/0!</v>
      </c>
      <c r="S1489" s="466" t="e">
        <f t="shared" si="91"/>
        <v>#DIV/0!</v>
      </c>
      <c r="T1489" s="472" t="s">
        <v>2779</v>
      </c>
    </row>
    <row r="1490" spans="1:20" ht="16.5" customHeight="1">
      <c r="A1490" s="382" t="s">
        <v>111</v>
      </c>
      <c r="B1490" s="382" t="s">
        <v>2558</v>
      </c>
      <c r="C1490" s="382" t="s">
        <v>658</v>
      </c>
      <c r="D1490" s="382" t="s">
        <v>353</v>
      </c>
      <c r="E1490" s="382" t="s">
        <v>659</v>
      </c>
      <c r="F1490" s="382" t="s">
        <v>163</v>
      </c>
      <c r="G1490" s="382" t="s">
        <v>181</v>
      </c>
      <c r="H1490" s="382" t="s">
        <v>2604</v>
      </c>
      <c r="I1490" s="382" t="s">
        <v>2564</v>
      </c>
      <c r="J1490" s="382" t="s">
        <v>370</v>
      </c>
      <c r="K1490" s="382" t="s">
        <v>424</v>
      </c>
      <c r="L1490" s="461">
        <v>0.05</v>
      </c>
      <c r="M1490" s="382" t="s">
        <v>2642</v>
      </c>
      <c r="N1490" s="462">
        <v>2022</v>
      </c>
      <c r="O1490" s="463">
        <v>0</v>
      </c>
      <c r="P1490" s="464">
        <f t="shared" si="89"/>
        <v>0</v>
      </c>
      <c r="Q1490" s="462">
        <v>0</v>
      </c>
      <c r="R1490" s="465" t="e">
        <f t="shared" si="90"/>
        <v>#DIV/0!</v>
      </c>
      <c r="S1490" s="466" t="e">
        <f t="shared" si="91"/>
        <v>#DIV/0!</v>
      </c>
      <c r="T1490" s="472" t="s">
        <v>2779</v>
      </c>
    </row>
    <row r="1491" spans="1:20" ht="16.5" customHeight="1">
      <c r="A1491" s="382" t="s">
        <v>111</v>
      </c>
      <c r="B1491" s="382" t="s">
        <v>2558</v>
      </c>
      <c r="C1491" s="382" t="s">
        <v>658</v>
      </c>
      <c r="D1491" s="382" t="s">
        <v>353</v>
      </c>
      <c r="E1491" s="382" t="s">
        <v>659</v>
      </c>
      <c r="F1491" s="382" t="s">
        <v>163</v>
      </c>
      <c r="G1491" s="382" t="s">
        <v>181</v>
      </c>
      <c r="H1491" s="382" t="s">
        <v>2604</v>
      </c>
      <c r="I1491" s="382" t="s">
        <v>2565</v>
      </c>
      <c r="J1491" s="382" t="s">
        <v>370</v>
      </c>
      <c r="K1491" s="382" t="s">
        <v>424</v>
      </c>
      <c r="L1491" s="461">
        <v>0.05</v>
      </c>
      <c r="M1491" s="382" t="s">
        <v>2642</v>
      </c>
      <c r="N1491" s="462">
        <v>2022</v>
      </c>
      <c r="O1491" s="463">
        <v>0</v>
      </c>
      <c r="P1491" s="464">
        <f t="shared" si="89"/>
        <v>0</v>
      </c>
      <c r="Q1491" s="462">
        <v>0</v>
      </c>
      <c r="R1491" s="465" t="e">
        <f t="shared" si="90"/>
        <v>#DIV/0!</v>
      </c>
      <c r="S1491" s="466" t="e">
        <f t="shared" si="91"/>
        <v>#DIV/0!</v>
      </c>
      <c r="T1491" s="472" t="s">
        <v>2779</v>
      </c>
    </row>
    <row r="1492" spans="1:20" ht="16.5" customHeight="1">
      <c r="A1492" s="382" t="s">
        <v>111</v>
      </c>
      <c r="B1492" s="382" t="s">
        <v>2558</v>
      </c>
      <c r="C1492" s="382" t="s">
        <v>658</v>
      </c>
      <c r="D1492" s="382" t="s">
        <v>353</v>
      </c>
      <c r="E1492" s="382" t="s">
        <v>659</v>
      </c>
      <c r="F1492" s="382" t="s">
        <v>163</v>
      </c>
      <c r="G1492" s="382" t="s">
        <v>181</v>
      </c>
      <c r="H1492" s="382" t="s">
        <v>2604</v>
      </c>
      <c r="I1492" s="382" t="s">
        <v>509</v>
      </c>
      <c r="J1492" s="382" t="s">
        <v>370</v>
      </c>
      <c r="K1492" s="382" t="s">
        <v>424</v>
      </c>
      <c r="L1492" s="461">
        <v>0.05</v>
      </c>
      <c r="M1492" s="382" t="s">
        <v>2642</v>
      </c>
      <c r="N1492" s="462">
        <v>2022</v>
      </c>
      <c r="O1492" s="463">
        <v>0</v>
      </c>
      <c r="P1492" s="464">
        <f t="shared" si="89"/>
        <v>0</v>
      </c>
      <c r="Q1492" s="462">
        <v>0</v>
      </c>
      <c r="R1492" s="465" t="e">
        <f t="shared" si="90"/>
        <v>#DIV/0!</v>
      </c>
      <c r="S1492" s="466" t="e">
        <f t="shared" si="91"/>
        <v>#DIV/0!</v>
      </c>
      <c r="T1492" s="472" t="s">
        <v>2779</v>
      </c>
    </row>
    <row r="1493" spans="1:20" ht="16.5" customHeight="1">
      <c r="A1493" s="382" t="s">
        <v>111</v>
      </c>
      <c r="B1493" s="382" t="s">
        <v>2558</v>
      </c>
      <c r="C1493" s="382" t="s">
        <v>658</v>
      </c>
      <c r="D1493" s="382" t="s">
        <v>353</v>
      </c>
      <c r="E1493" s="382" t="s">
        <v>659</v>
      </c>
      <c r="F1493" s="382" t="s">
        <v>163</v>
      </c>
      <c r="G1493" s="382" t="s">
        <v>181</v>
      </c>
      <c r="H1493" s="382" t="s">
        <v>2604</v>
      </c>
      <c r="I1493" s="382" t="s">
        <v>2566</v>
      </c>
      <c r="J1493" s="382" t="s">
        <v>370</v>
      </c>
      <c r="K1493" s="382" t="s">
        <v>424</v>
      </c>
      <c r="L1493" s="461">
        <v>0.05</v>
      </c>
      <c r="M1493" s="382" t="s">
        <v>2642</v>
      </c>
      <c r="N1493" s="462">
        <v>2022</v>
      </c>
      <c r="O1493" s="463">
        <v>0</v>
      </c>
      <c r="P1493" s="464">
        <f t="shared" si="89"/>
        <v>0</v>
      </c>
      <c r="Q1493" s="462">
        <v>0</v>
      </c>
      <c r="R1493" s="465" t="e">
        <f t="shared" si="90"/>
        <v>#DIV/0!</v>
      </c>
      <c r="S1493" s="466" t="e">
        <f t="shared" si="91"/>
        <v>#DIV/0!</v>
      </c>
      <c r="T1493" s="472" t="s">
        <v>2779</v>
      </c>
    </row>
    <row r="1494" spans="1:20" ht="16.5" customHeight="1">
      <c r="A1494" s="382" t="s">
        <v>111</v>
      </c>
      <c r="B1494" s="382" t="s">
        <v>2558</v>
      </c>
      <c r="C1494" s="382" t="s">
        <v>658</v>
      </c>
      <c r="D1494" s="382" t="s">
        <v>353</v>
      </c>
      <c r="E1494" s="382" t="s">
        <v>659</v>
      </c>
      <c r="F1494" s="382" t="s">
        <v>163</v>
      </c>
      <c r="G1494" s="382" t="s">
        <v>181</v>
      </c>
      <c r="H1494" s="382" t="s">
        <v>2604</v>
      </c>
      <c r="I1494" s="382" t="s">
        <v>2567</v>
      </c>
      <c r="J1494" s="382" t="s">
        <v>370</v>
      </c>
      <c r="K1494" s="382" t="s">
        <v>424</v>
      </c>
      <c r="L1494" s="461">
        <v>0.05</v>
      </c>
      <c r="M1494" s="382" t="s">
        <v>2642</v>
      </c>
      <c r="N1494" s="462">
        <v>2022</v>
      </c>
      <c r="O1494" s="463">
        <v>0</v>
      </c>
      <c r="P1494" s="464">
        <f t="shared" si="89"/>
        <v>0</v>
      </c>
      <c r="Q1494" s="462">
        <v>0</v>
      </c>
      <c r="R1494" s="465" t="e">
        <f t="shared" si="90"/>
        <v>#DIV/0!</v>
      </c>
      <c r="S1494" s="466" t="e">
        <f t="shared" si="91"/>
        <v>#DIV/0!</v>
      </c>
      <c r="T1494" s="472" t="s">
        <v>2779</v>
      </c>
    </row>
    <row r="1495" spans="1:20" ht="16.5" customHeight="1">
      <c r="A1495" s="382" t="s">
        <v>111</v>
      </c>
      <c r="B1495" s="382" t="s">
        <v>2558</v>
      </c>
      <c r="C1495" s="382" t="s">
        <v>658</v>
      </c>
      <c r="D1495" s="382" t="s">
        <v>353</v>
      </c>
      <c r="E1495" s="382" t="s">
        <v>659</v>
      </c>
      <c r="F1495" s="382" t="s">
        <v>163</v>
      </c>
      <c r="G1495" s="382" t="s">
        <v>181</v>
      </c>
      <c r="H1495" s="382" t="s">
        <v>2604</v>
      </c>
      <c r="I1495" s="382" t="s">
        <v>2568</v>
      </c>
      <c r="J1495" s="382" t="s">
        <v>370</v>
      </c>
      <c r="K1495" s="382" t="s">
        <v>424</v>
      </c>
      <c r="L1495" s="461">
        <v>0.05</v>
      </c>
      <c r="M1495" s="382" t="s">
        <v>2642</v>
      </c>
      <c r="N1495" s="462">
        <v>2022</v>
      </c>
      <c r="O1495" s="463">
        <v>0</v>
      </c>
      <c r="P1495" s="464">
        <f t="shared" si="89"/>
        <v>0</v>
      </c>
      <c r="Q1495" s="462">
        <v>0</v>
      </c>
      <c r="R1495" s="465" t="e">
        <f t="shared" si="90"/>
        <v>#DIV/0!</v>
      </c>
      <c r="S1495" s="466" t="e">
        <f t="shared" si="91"/>
        <v>#DIV/0!</v>
      </c>
      <c r="T1495" s="472" t="s">
        <v>2779</v>
      </c>
    </row>
    <row r="1496" spans="1:20" ht="16.5" customHeight="1">
      <c r="A1496" s="382" t="s">
        <v>111</v>
      </c>
      <c r="B1496" s="382" t="s">
        <v>2558</v>
      </c>
      <c r="C1496" s="382" t="s">
        <v>658</v>
      </c>
      <c r="D1496" s="382" t="s">
        <v>353</v>
      </c>
      <c r="E1496" s="382" t="s">
        <v>659</v>
      </c>
      <c r="F1496" s="382" t="s">
        <v>163</v>
      </c>
      <c r="G1496" s="382" t="s">
        <v>181</v>
      </c>
      <c r="H1496" s="382" t="s">
        <v>2604</v>
      </c>
      <c r="I1496" s="382" t="s">
        <v>2569</v>
      </c>
      <c r="J1496" s="382" t="s">
        <v>370</v>
      </c>
      <c r="K1496" s="382" t="s">
        <v>424</v>
      </c>
      <c r="L1496" s="461">
        <v>0.05</v>
      </c>
      <c r="M1496" s="382" t="s">
        <v>2642</v>
      </c>
      <c r="N1496" s="462">
        <v>2022</v>
      </c>
      <c r="O1496" s="463">
        <v>0</v>
      </c>
      <c r="P1496" s="464">
        <f t="shared" si="89"/>
        <v>0</v>
      </c>
      <c r="Q1496" s="462">
        <v>0</v>
      </c>
      <c r="R1496" s="465" t="e">
        <f t="shared" si="90"/>
        <v>#DIV/0!</v>
      </c>
      <c r="S1496" s="466" t="e">
        <f t="shared" si="91"/>
        <v>#DIV/0!</v>
      </c>
      <c r="T1496" s="472" t="s">
        <v>2779</v>
      </c>
    </row>
    <row r="1497" spans="1:20" ht="16.5" customHeight="1">
      <c r="A1497" s="382" t="s">
        <v>111</v>
      </c>
      <c r="B1497" s="382" t="s">
        <v>2558</v>
      </c>
      <c r="C1497" s="382" t="s">
        <v>658</v>
      </c>
      <c r="D1497" s="382" t="s">
        <v>353</v>
      </c>
      <c r="E1497" s="382" t="s">
        <v>659</v>
      </c>
      <c r="F1497" s="382" t="s">
        <v>163</v>
      </c>
      <c r="G1497" s="382" t="s">
        <v>181</v>
      </c>
      <c r="H1497" s="382" t="s">
        <v>2604</v>
      </c>
      <c r="I1497" s="382" t="s">
        <v>2570</v>
      </c>
      <c r="J1497" s="382" t="s">
        <v>370</v>
      </c>
      <c r="K1497" s="382" t="s">
        <v>424</v>
      </c>
      <c r="L1497" s="461">
        <v>0.05</v>
      </c>
      <c r="M1497" s="382" t="s">
        <v>2642</v>
      </c>
      <c r="N1497" s="462">
        <v>2022</v>
      </c>
      <c r="O1497" s="463">
        <v>0</v>
      </c>
      <c r="P1497" s="464">
        <f t="shared" si="89"/>
        <v>0</v>
      </c>
      <c r="Q1497" s="462">
        <v>0</v>
      </c>
      <c r="R1497" s="465" t="e">
        <f t="shared" si="90"/>
        <v>#DIV/0!</v>
      </c>
      <c r="S1497" s="466" t="e">
        <f t="shared" si="91"/>
        <v>#DIV/0!</v>
      </c>
      <c r="T1497" s="472" t="s">
        <v>2779</v>
      </c>
    </row>
    <row r="1498" spans="1:20" ht="16.5" customHeight="1">
      <c r="A1498" s="382" t="s">
        <v>111</v>
      </c>
      <c r="B1498" s="382" t="s">
        <v>2558</v>
      </c>
      <c r="C1498" s="382" t="s">
        <v>658</v>
      </c>
      <c r="D1498" s="382" t="s">
        <v>353</v>
      </c>
      <c r="E1498" s="382" t="s">
        <v>659</v>
      </c>
      <c r="F1498" s="382" t="s">
        <v>163</v>
      </c>
      <c r="G1498" s="382" t="s">
        <v>181</v>
      </c>
      <c r="H1498" s="382" t="s">
        <v>2604</v>
      </c>
      <c r="I1498" s="382" t="s">
        <v>516</v>
      </c>
      <c r="J1498" s="382" t="s">
        <v>370</v>
      </c>
      <c r="K1498" s="382" t="s">
        <v>424</v>
      </c>
      <c r="L1498" s="461">
        <v>0.05</v>
      </c>
      <c r="M1498" s="382" t="s">
        <v>2642</v>
      </c>
      <c r="N1498" s="462">
        <v>2022</v>
      </c>
      <c r="O1498" s="463">
        <v>0</v>
      </c>
      <c r="P1498" s="464">
        <f t="shared" si="89"/>
        <v>0</v>
      </c>
      <c r="Q1498" s="462">
        <v>0</v>
      </c>
      <c r="R1498" s="465" t="e">
        <f t="shared" si="90"/>
        <v>#DIV/0!</v>
      </c>
      <c r="S1498" s="466" t="e">
        <f t="shared" si="91"/>
        <v>#DIV/0!</v>
      </c>
      <c r="T1498" s="472" t="s">
        <v>2779</v>
      </c>
    </row>
    <row r="1499" spans="1:20" ht="16.5" customHeight="1">
      <c r="A1499" s="382" t="s">
        <v>111</v>
      </c>
      <c r="B1499" s="382" t="s">
        <v>2558</v>
      </c>
      <c r="C1499" s="382" t="s">
        <v>658</v>
      </c>
      <c r="D1499" s="382" t="s">
        <v>353</v>
      </c>
      <c r="E1499" s="382" t="s">
        <v>659</v>
      </c>
      <c r="F1499" s="382" t="s">
        <v>163</v>
      </c>
      <c r="G1499" s="382" t="s">
        <v>181</v>
      </c>
      <c r="H1499" s="382" t="s">
        <v>2604</v>
      </c>
      <c r="I1499" s="382" t="s">
        <v>2571</v>
      </c>
      <c r="J1499" s="382" t="s">
        <v>370</v>
      </c>
      <c r="K1499" s="382" t="s">
        <v>424</v>
      </c>
      <c r="L1499" s="461">
        <v>0.05</v>
      </c>
      <c r="M1499" s="382" t="s">
        <v>2642</v>
      </c>
      <c r="N1499" s="462">
        <v>2022</v>
      </c>
      <c r="O1499" s="463">
        <v>0</v>
      </c>
      <c r="P1499" s="464">
        <f t="shared" si="89"/>
        <v>0</v>
      </c>
      <c r="Q1499" s="462">
        <v>0</v>
      </c>
      <c r="R1499" s="465" t="e">
        <f t="shared" si="90"/>
        <v>#DIV/0!</v>
      </c>
      <c r="S1499" s="466" t="e">
        <f t="shared" si="91"/>
        <v>#DIV/0!</v>
      </c>
      <c r="T1499" s="472" t="s">
        <v>2779</v>
      </c>
    </row>
    <row r="1500" spans="1:20" ht="16.5" customHeight="1">
      <c r="A1500" s="382" t="s">
        <v>111</v>
      </c>
      <c r="B1500" s="382" t="s">
        <v>2558</v>
      </c>
      <c r="C1500" s="382" t="s">
        <v>658</v>
      </c>
      <c r="D1500" s="382" t="s">
        <v>353</v>
      </c>
      <c r="E1500" s="382" t="s">
        <v>659</v>
      </c>
      <c r="F1500" s="382" t="s">
        <v>163</v>
      </c>
      <c r="G1500" s="382" t="s">
        <v>181</v>
      </c>
      <c r="H1500" s="382" t="s">
        <v>2604</v>
      </c>
      <c r="I1500" s="382" t="s">
        <v>523</v>
      </c>
      <c r="J1500" s="382" t="s">
        <v>370</v>
      </c>
      <c r="K1500" s="382" t="s">
        <v>424</v>
      </c>
      <c r="L1500" s="461">
        <v>0.05</v>
      </c>
      <c r="M1500" s="382" t="s">
        <v>2642</v>
      </c>
      <c r="N1500" s="462">
        <v>2022</v>
      </c>
      <c r="O1500" s="463">
        <v>0</v>
      </c>
      <c r="P1500" s="464">
        <f t="shared" si="89"/>
        <v>0</v>
      </c>
      <c r="Q1500" s="462">
        <v>0</v>
      </c>
      <c r="R1500" s="465" t="e">
        <f t="shared" si="90"/>
        <v>#DIV/0!</v>
      </c>
      <c r="S1500" s="466" t="e">
        <f t="shared" si="91"/>
        <v>#DIV/0!</v>
      </c>
      <c r="T1500" s="472" t="s">
        <v>2779</v>
      </c>
    </row>
    <row r="1501" spans="1:20" ht="16.5" customHeight="1">
      <c r="A1501" s="382" t="s">
        <v>111</v>
      </c>
      <c r="B1501" s="382" t="s">
        <v>2558</v>
      </c>
      <c r="C1501" s="382" t="s">
        <v>658</v>
      </c>
      <c r="D1501" s="382" t="s">
        <v>353</v>
      </c>
      <c r="E1501" s="382" t="s">
        <v>659</v>
      </c>
      <c r="F1501" s="382" t="s">
        <v>163</v>
      </c>
      <c r="G1501" s="382" t="s">
        <v>181</v>
      </c>
      <c r="H1501" s="382" t="s">
        <v>2604</v>
      </c>
      <c r="I1501" s="382" t="s">
        <v>522</v>
      </c>
      <c r="J1501" s="382" t="s">
        <v>370</v>
      </c>
      <c r="K1501" s="382" t="s">
        <v>424</v>
      </c>
      <c r="L1501" s="461">
        <v>0.05</v>
      </c>
      <c r="M1501" s="382" t="s">
        <v>2642</v>
      </c>
      <c r="N1501" s="462">
        <v>2022</v>
      </c>
      <c r="O1501" s="463">
        <v>0</v>
      </c>
      <c r="P1501" s="464">
        <f t="shared" si="89"/>
        <v>0</v>
      </c>
      <c r="Q1501" s="462">
        <v>0</v>
      </c>
      <c r="R1501" s="465" t="e">
        <f t="shared" si="90"/>
        <v>#DIV/0!</v>
      </c>
      <c r="S1501" s="466" t="e">
        <f t="shared" si="91"/>
        <v>#DIV/0!</v>
      </c>
      <c r="T1501" s="472" t="s">
        <v>2779</v>
      </c>
    </row>
    <row r="1502" spans="1:20" ht="16.5" customHeight="1">
      <c r="A1502" s="382" t="s">
        <v>111</v>
      </c>
      <c r="B1502" s="382" t="s">
        <v>2558</v>
      </c>
      <c r="C1502" s="382" t="s">
        <v>658</v>
      </c>
      <c r="D1502" s="382" t="s">
        <v>353</v>
      </c>
      <c r="E1502" s="382" t="s">
        <v>659</v>
      </c>
      <c r="F1502" s="382" t="s">
        <v>163</v>
      </c>
      <c r="G1502" s="382" t="s">
        <v>181</v>
      </c>
      <c r="H1502" s="382" t="s">
        <v>2604</v>
      </c>
      <c r="I1502" s="382" t="s">
        <v>524</v>
      </c>
      <c r="J1502" s="382" t="s">
        <v>370</v>
      </c>
      <c r="K1502" s="382" t="s">
        <v>424</v>
      </c>
      <c r="L1502" s="461">
        <v>0.05</v>
      </c>
      <c r="M1502" s="382" t="s">
        <v>2642</v>
      </c>
      <c r="N1502" s="462">
        <v>2022</v>
      </c>
      <c r="O1502" s="463">
        <v>0</v>
      </c>
      <c r="P1502" s="464">
        <f t="shared" si="89"/>
        <v>0</v>
      </c>
      <c r="Q1502" s="462">
        <v>0</v>
      </c>
      <c r="R1502" s="465" t="e">
        <f t="shared" si="90"/>
        <v>#DIV/0!</v>
      </c>
      <c r="S1502" s="466" t="e">
        <f t="shared" si="91"/>
        <v>#DIV/0!</v>
      </c>
      <c r="T1502" s="472" t="s">
        <v>2779</v>
      </c>
    </row>
    <row r="1503" spans="1:20" ht="16.5" customHeight="1">
      <c r="A1503" s="470" t="s">
        <v>111</v>
      </c>
      <c r="B1503" s="470" t="s">
        <v>2558</v>
      </c>
      <c r="C1503" s="470" t="s">
        <v>658</v>
      </c>
      <c r="D1503" s="470" t="s">
        <v>353</v>
      </c>
      <c r="E1503" s="470" t="s">
        <v>659</v>
      </c>
      <c r="F1503" s="470" t="s">
        <v>163</v>
      </c>
      <c r="G1503" s="470" t="s">
        <v>181</v>
      </c>
      <c r="H1503" s="470" t="s">
        <v>2651</v>
      </c>
      <c r="I1503" s="470" t="s">
        <v>502</v>
      </c>
      <c r="J1503" s="470" t="s">
        <v>231</v>
      </c>
      <c r="K1503" s="470" t="s">
        <v>422</v>
      </c>
      <c r="L1503" s="471">
        <v>1</v>
      </c>
      <c r="M1503" s="470" t="s">
        <v>2641</v>
      </c>
      <c r="N1503" s="462">
        <v>2022</v>
      </c>
      <c r="O1503" s="463">
        <v>139</v>
      </c>
      <c r="P1503" s="464">
        <f t="shared" si="88"/>
        <v>139</v>
      </c>
      <c r="Q1503" s="462">
        <v>139</v>
      </c>
      <c r="R1503" s="465">
        <f t="shared" si="86"/>
        <v>1</v>
      </c>
      <c r="S1503" s="466">
        <f t="shared" si="87"/>
        <v>1</v>
      </c>
      <c r="T1503" s="472" t="s">
        <v>2652</v>
      </c>
    </row>
    <row r="1504" spans="1:20" ht="16.5" customHeight="1">
      <c r="A1504" s="470" t="s">
        <v>111</v>
      </c>
      <c r="B1504" s="470" t="s">
        <v>2558</v>
      </c>
      <c r="C1504" s="470" t="s">
        <v>658</v>
      </c>
      <c r="D1504" s="470" t="s">
        <v>353</v>
      </c>
      <c r="E1504" s="470" t="s">
        <v>659</v>
      </c>
      <c r="F1504" s="470" t="s">
        <v>163</v>
      </c>
      <c r="G1504" s="470" t="s">
        <v>181</v>
      </c>
      <c r="H1504" s="470" t="s">
        <v>2651</v>
      </c>
      <c r="I1504" s="470" t="s">
        <v>506</v>
      </c>
      <c r="J1504" s="470" t="s">
        <v>231</v>
      </c>
      <c r="K1504" s="470" t="s">
        <v>422</v>
      </c>
      <c r="L1504" s="471">
        <v>1</v>
      </c>
      <c r="M1504" s="470" t="s">
        <v>2641</v>
      </c>
      <c r="N1504" s="462">
        <v>2022</v>
      </c>
      <c r="O1504" s="463">
        <v>139</v>
      </c>
      <c r="P1504" s="464">
        <f t="shared" si="88"/>
        <v>139</v>
      </c>
      <c r="Q1504" s="462">
        <v>139</v>
      </c>
      <c r="R1504" s="465">
        <f t="shared" si="86"/>
        <v>1</v>
      </c>
      <c r="S1504" s="466">
        <f t="shared" si="87"/>
        <v>1</v>
      </c>
      <c r="T1504" s="472" t="s">
        <v>2652</v>
      </c>
    </row>
    <row r="1505" spans="1:20" ht="16.5" customHeight="1">
      <c r="A1505" s="470" t="s">
        <v>111</v>
      </c>
      <c r="B1505" s="470" t="s">
        <v>2558</v>
      </c>
      <c r="C1505" s="470" t="s">
        <v>658</v>
      </c>
      <c r="D1505" s="470" t="s">
        <v>353</v>
      </c>
      <c r="E1505" s="470" t="s">
        <v>659</v>
      </c>
      <c r="F1505" s="470" t="s">
        <v>163</v>
      </c>
      <c r="G1505" s="470" t="s">
        <v>181</v>
      </c>
      <c r="H1505" s="470" t="s">
        <v>2651</v>
      </c>
      <c r="I1505" s="470" t="s">
        <v>504</v>
      </c>
      <c r="J1505" s="470" t="s">
        <v>231</v>
      </c>
      <c r="K1505" s="470" t="s">
        <v>422</v>
      </c>
      <c r="L1505" s="471">
        <v>1</v>
      </c>
      <c r="M1505" s="470" t="s">
        <v>2641</v>
      </c>
      <c r="N1505" s="462">
        <v>2022</v>
      </c>
      <c r="O1505" s="463">
        <v>139</v>
      </c>
      <c r="P1505" s="464">
        <f t="shared" si="88"/>
        <v>139</v>
      </c>
      <c r="Q1505" s="462">
        <v>139</v>
      </c>
      <c r="R1505" s="465">
        <f t="shared" si="86"/>
        <v>1</v>
      </c>
      <c r="S1505" s="466">
        <f t="shared" si="87"/>
        <v>1</v>
      </c>
      <c r="T1505" s="472" t="s">
        <v>2652</v>
      </c>
    </row>
    <row r="1506" spans="1:20" ht="16.5" customHeight="1">
      <c r="A1506" s="470" t="s">
        <v>111</v>
      </c>
      <c r="B1506" s="470" t="s">
        <v>2558</v>
      </c>
      <c r="C1506" s="470" t="s">
        <v>658</v>
      </c>
      <c r="D1506" s="470" t="s">
        <v>353</v>
      </c>
      <c r="E1506" s="470" t="s">
        <v>659</v>
      </c>
      <c r="F1506" s="470" t="s">
        <v>163</v>
      </c>
      <c r="G1506" s="470" t="s">
        <v>181</v>
      </c>
      <c r="H1506" s="470" t="s">
        <v>2651</v>
      </c>
      <c r="I1506" s="470" t="s">
        <v>505</v>
      </c>
      <c r="J1506" s="470" t="s">
        <v>231</v>
      </c>
      <c r="K1506" s="470" t="s">
        <v>422</v>
      </c>
      <c r="L1506" s="471">
        <v>1</v>
      </c>
      <c r="M1506" s="470" t="s">
        <v>2641</v>
      </c>
      <c r="N1506" s="462">
        <v>2022</v>
      </c>
      <c r="O1506" s="463">
        <v>139</v>
      </c>
      <c r="P1506" s="464">
        <f t="shared" si="88"/>
        <v>139</v>
      </c>
      <c r="Q1506" s="462">
        <v>139</v>
      </c>
      <c r="R1506" s="465">
        <f t="shared" si="86"/>
        <v>1</v>
      </c>
      <c r="S1506" s="466">
        <f t="shared" si="87"/>
        <v>1</v>
      </c>
      <c r="T1506" s="472" t="s">
        <v>2652</v>
      </c>
    </row>
    <row r="1507" spans="1:20" ht="16.5" customHeight="1">
      <c r="A1507" s="470" t="s">
        <v>111</v>
      </c>
      <c r="B1507" s="470" t="s">
        <v>2558</v>
      </c>
      <c r="C1507" s="470" t="s">
        <v>658</v>
      </c>
      <c r="D1507" s="470" t="s">
        <v>353</v>
      </c>
      <c r="E1507" s="470" t="s">
        <v>659</v>
      </c>
      <c r="F1507" s="470" t="s">
        <v>163</v>
      </c>
      <c r="G1507" s="470" t="s">
        <v>181</v>
      </c>
      <c r="H1507" s="470" t="s">
        <v>2651</v>
      </c>
      <c r="I1507" s="470" t="s">
        <v>514</v>
      </c>
      <c r="J1507" s="470" t="s">
        <v>370</v>
      </c>
      <c r="K1507" s="470" t="s">
        <v>424</v>
      </c>
      <c r="L1507" s="471">
        <v>0.05</v>
      </c>
      <c r="M1507" s="470" t="s">
        <v>2642</v>
      </c>
      <c r="N1507" s="462">
        <v>2022</v>
      </c>
      <c r="O1507" s="463">
        <v>8938</v>
      </c>
      <c r="P1507" s="464">
        <f t="shared" si="88"/>
        <v>447</v>
      </c>
      <c r="Q1507" s="462">
        <v>630</v>
      </c>
      <c r="R1507" s="465">
        <f t="shared" ref="R1507:R1518" si="92">Q1507/P1507</f>
        <v>1.4093959731543624</v>
      </c>
      <c r="S1507" s="466">
        <f t="shared" ref="S1507:S1518" si="93">Q1507/O1507</f>
        <v>7.0485567240993516E-2</v>
      </c>
      <c r="T1507" s="472" t="s">
        <v>2838</v>
      </c>
    </row>
    <row r="1508" spans="1:20" ht="16.5" customHeight="1">
      <c r="A1508" s="470" t="s">
        <v>111</v>
      </c>
      <c r="B1508" s="470" t="s">
        <v>2558</v>
      </c>
      <c r="C1508" s="470" t="s">
        <v>658</v>
      </c>
      <c r="D1508" s="470" t="s">
        <v>353</v>
      </c>
      <c r="E1508" s="470" t="s">
        <v>659</v>
      </c>
      <c r="F1508" s="470" t="s">
        <v>163</v>
      </c>
      <c r="G1508" s="470" t="s">
        <v>181</v>
      </c>
      <c r="H1508" s="470" t="s">
        <v>2651</v>
      </c>
      <c r="I1508" s="470" t="s">
        <v>2563</v>
      </c>
      <c r="J1508" s="470" t="s">
        <v>370</v>
      </c>
      <c r="K1508" s="470" t="s">
        <v>424</v>
      </c>
      <c r="L1508" s="471">
        <v>0.05</v>
      </c>
      <c r="M1508" s="470" t="s">
        <v>2642</v>
      </c>
      <c r="N1508" s="462">
        <v>2022</v>
      </c>
      <c r="O1508" s="463">
        <v>8938</v>
      </c>
      <c r="P1508" s="464">
        <f t="shared" si="88"/>
        <v>447</v>
      </c>
      <c r="Q1508" s="462">
        <v>630</v>
      </c>
      <c r="R1508" s="465">
        <f t="shared" si="92"/>
        <v>1.4093959731543624</v>
      </c>
      <c r="S1508" s="466">
        <f t="shared" si="93"/>
        <v>7.0485567240993516E-2</v>
      </c>
      <c r="T1508" s="472" t="s">
        <v>2838</v>
      </c>
    </row>
    <row r="1509" spans="1:20" ht="16.5" customHeight="1">
      <c r="A1509" s="470" t="s">
        <v>111</v>
      </c>
      <c r="B1509" s="470" t="s">
        <v>2558</v>
      </c>
      <c r="C1509" s="470" t="s">
        <v>658</v>
      </c>
      <c r="D1509" s="470" t="s">
        <v>353</v>
      </c>
      <c r="E1509" s="470" t="s">
        <v>659</v>
      </c>
      <c r="F1509" s="470" t="s">
        <v>163</v>
      </c>
      <c r="G1509" s="470" t="s">
        <v>181</v>
      </c>
      <c r="H1509" s="470" t="s">
        <v>2651</v>
      </c>
      <c r="I1509" s="470" t="s">
        <v>507</v>
      </c>
      <c r="J1509" s="470" t="s">
        <v>370</v>
      </c>
      <c r="K1509" s="470" t="s">
        <v>424</v>
      </c>
      <c r="L1509" s="471">
        <v>0.05</v>
      </c>
      <c r="M1509" s="470" t="s">
        <v>2642</v>
      </c>
      <c r="N1509" s="462">
        <v>2022</v>
      </c>
      <c r="O1509" s="463">
        <v>8938</v>
      </c>
      <c r="P1509" s="464">
        <f t="shared" si="88"/>
        <v>447</v>
      </c>
      <c r="Q1509" s="462">
        <v>630</v>
      </c>
      <c r="R1509" s="465">
        <f t="shared" si="92"/>
        <v>1.4093959731543624</v>
      </c>
      <c r="S1509" s="466">
        <f t="shared" si="93"/>
        <v>7.0485567240993516E-2</v>
      </c>
      <c r="T1509" s="472" t="s">
        <v>2838</v>
      </c>
    </row>
    <row r="1510" spans="1:20" ht="16.5" customHeight="1">
      <c r="A1510" s="470" t="s">
        <v>111</v>
      </c>
      <c r="B1510" s="470" t="s">
        <v>2558</v>
      </c>
      <c r="C1510" s="470" t="s">
        <v>658</v>
      </c>
      <c r="D1510" s="470" t="s">
        <v>353</v>
      </c>
      <c r="E1510" s="470" t="s">
        <v>659</v>
      </c>
      <c r="F1510" s="470" t="s">
        <v>163</v>
      </c>
      <c r="G1510" s="470" t="s">
        <v>181</v>
      </c>
      <c r="H1510" s="470" t="s">
        <v>2651</v>
      </c>
      <c r="I1510" s="470" t="s">
        <v>2564</v>
      </c>
      <c r="J1510" s="470" t="s">
        <v>370</v>
      </c>
      <c r="K1510" s="470" t="s">
        <v>424</v>
      </c>
      <c r="L1510" s="471">
        <v>0.05</v>
      </c>
      <c r="M1510" s="470" t="s">
        <v>2642</v>
      </c>
      <c r="N1510" s="462">
        <v>2022</v>
      </c>
      <c r="O1510" s="463">
        <v>8938</v>
      </c>
      <c r="P1510" s="464">
        <f t="shared" si="88"/>
        <v>447</v>
      </c>
      <c r="Q1510" s="462">
        <v>630</v>
      </c>
      <c r="R1510" s="465">
        <f t="shared" si="92"/>
        <v>1.4093959731543624</v>
      </c>
      <c r="S1510" s="466">
        <f t="shared" si="93"/>
        <v>7.0485567240993516E-2</v>
      </c>
      <c r="T1510" s="472" t="s">
        <v>2838</v>
      </c>
    </row>
    <row r="1511" spans="1:20" ht="16.5" customHeight="1">
      <c r="A1511" s="470" t="s">
        <v>111</v>
      </c>
      <c r="B1511" s="470" t="s">
        <v>2558</v>
      </c>
      <c r="C1511" s="470" t="s">
        <v>658</v>
      </c>
      <c r="D1511" s="470" t="s">
        <v>353</v>
      </c>
      <c r="E1511" s="470" t="s">
        <v>659</v>
      </c>
      <c r="F1511" s="470" t="s">
        <v>163</v>
      </c>
      <c r="G1511" s="470" t="s">
        <v>181</v>
      </c>
      <c r="H1511" s="470" t="s">
        <v>2651</v>
      </c>
      <c r="I1511" s="470" t="s">
        <v>2565</v>
      </c>
      <c r="J1511" s="470" t="s">
        <v>370</v>
      </c>
      <c r="K1511" s="470" t="s">
        <v>424</v>
      </c>
      <c r="L1511" s="471">
        <v>0.05</v>
      </c>
      <c r="M1511" s="470" t="s">
        <v>2642</v>
      </c>
      <c r="N1511" s="462">
        <v>2022</v>
      </c>
      <c r="O1511" s="463">
        <v>8938</v>
      </c>
      <c r="P1511" s="464">
        <f t="shared" si="88"/>
        <v>447</v>
      </c>
      <c r="Q1511" s="462">
        <v>630</v>
      </c>
      <c r="R1511" s="465">
        <f t="shared" si="92"/>
        <v>1.4093959731543624</v>
      </c>
      <c r="S1511" s="466">
        <f t="shared" si="93"/>
        <v>7.0485567240993516E-2</v>
      </c>
      <c r="T1511" s="472" t="s">
        <v>2838</v>
      </c>
    </row>
    <row r="1512" spans="1:20" ht="16.5" customHeight="1">
      <c r="A1512" s="470" t="s">
        <v>111</v>
      </c>
      <c r="B1512" s="470" t="s">
        <v>2558</v>
      </c>
      <c r="C1512" s="470" t="s">
        <v>658</v>
      </c>
      <c r="D1512" s="470" t="s">
        <v>353</v>
      </c>
      <c r="E1512" s="470" t="s">
        <v>659</v>
      </c>
      <c r="F1512" s="470" t="s">
        <v>163</v>
      </c>
      <c r="G1512" s="470" t="s">
        <v>181</v>
      </c>
      <c r="H1512" s="470" t="s">
        <v>2651</v>
      </c>
      <c r="I1512" s="470" t="s">
        <v>509</v>
      </c>
      <c r="J1512" s="470" t="s">
        <v>370</v>
      </c>
      <c r="K1512" s="470" t="s">
        <v>424</v>
      </c>
      <c r="L1512" s="471">
        <v>0.05</v>
      </c>
      <c r="M1512" s="470" t="s">
        <v>2642</v>
      </c>
      <c r="N1512" s="462">
        <v>2022</v>
      </c>
      <c r="O1512" s="463">
        <v>8938</v>
      </c>
      <c r="P1512" s="464">
        <f t="shared" si="88"/>
        <v>447</v>
      </c>
      <c r="Q1512" s="462">
        <v>630</v>
      </c>
      <c r="R1512" s="465">
        <f t="shared" si="92"/>
        <v>1.4093959731543624</v>
      </c>
      <c r="S1512" s="466">
        <f t="shared" si="93"/>
        <v>7.0485567240993516E-2</v>
      </c>
      <c r="T1512" s="472" t="s">
        <v>2838</v>
      </c>
    </row>
    <row r="1513" spans="1:20" ht="16.5" customHeight="1">
      <c r="A1513" s="470" t="s">
        <v>111</v>
      </c>
      <c r="B1513" s="470" t="s">
        <v>2558</v>
      </c>
      <c r="C1513" s="470" t="s">
        <v>658</v>
      </c>
      <c r="D1513" s="470" t="s">
        <v>353</v>
      </c>
      <c r="E1513" s="470" t="s">
        <v>659</v>
      </c>
      <c r="F1513" s="470" t="s">
        <v>163</v>
      </c>
      <c r="G1513" s="470" t="s">
        <v>181</v>
      </c>
      <c r="H1513" s="470" t="s">
        <v>2651</v>
      </c>
      <c r="I1513" s="470" t="s">
        <v>2566</v>
      </c>
      <c r="J1513" s="470" t="s">
        <v>370</v>
      </c>
      <c r="K1513" s="470" t="s">
        <v>424</v>
      </c>
      <c r="L1513" s="471">
        <v>0.05</v>
      </c>
      <c r="M1513" s="470" t="s">
        <v>2642</v>
      </c>
      <c r="N1513" s="462">
        <v>2022</v>
      </c>
      <c r="O1513" s="463">
        <v>8938</v>
      </c>
      <c r="P1513" s="464">
        <f t="shared" si="88"/>
        <v>447</v>
      </c>
      <c r="Q1513" s="462">
        <v>630</v>
      </c>
      <c r="R1513" s="465">
        <f t="shared" si="92"/>
        <v>1.4093959731543624</v>
      </c>
      <c r="S1513" s="466">
        <f t="shared" si="93"/>
        <v>7.0485567240993516E-2</v>
      </c>
      <c r="T1513" s="472" t="s">
        <v>2838</v>
      </c>
    </row>
    <row r="1514" spans="1:20" ht="16.5" customHeight="1">
      <c r="A1514" s="470" t="s">
        <v>111</v>
      </c>
      <c r="B1514" s="470" t="s">
        <v>2558</v>
      </c>
      <c r="C1514" s="470" t="s">
        <v>658</v>
      </c>
      <c r="D1514" s="470" t="s">
        <v>353</v>
      </c>
      <c r="E1514" s="470" t="s">
        <v>659</v>
      </c>
      <c r="F1514" s="470" t="s">
        <v>163</v>
      </c>
      <c r="G1514" s="470" t="s">
        <v>181</v>
      </c>
      <c r="H1514" s="470" t="s">
        <v>2651</v>
      </c>
      <c r="I1514" s="470" t="s">
        <v>2567</v>
      </c>
      <c r="J1514" s="470" t="s">
        <v>370</v>
      </c>
      <c r="K1514" s="470" t="s">
        <v>424</v>
      </c>
      <c r="L1514" s="471">
        <v>0.05</v>
      </c>
      <c r="M1514" s="470" t="s">
        <v>2642</v>
      </c>
      <c r="N1514" s="462">
        <v>2022</v>
      </c>
      <c r="O1514" s="463">
        <v>8938</v>
      </c>
      <c r="P1514" s="464">
        <f t="shared" si="88"/>
        <v>447</v>
      </c>
      <c r="Q1514" s="462">
        <v>630</v>
      </c>
      <c r="R1514" s="465">
        <f t="shared" si="92"/>
        <v>1.4093959731543624</v>
      </c>
      <c r="S1514" s="466">
        <f t="shared" si="93"/>
        <v>7.0485567240993516E-2</v>
      </c>
      <c r="T1514" s="472" t="s">
        <v>2838</v>
      </c>
    </row>
    <row r="1515" spans="1:20" ht="16.5" customHeight="1">
      <c r="A1515" s="470" t="s">
        <v>111</v>
      </c>
      <c r="B1515" s="470" t="s">
        <v>2558</v>
      </c>
      <c r="C1515" s="470" t="s">
        <v>658</v>
      </c>
      <c r="D1515" s="470" t="s">
        <v>353</v>
      </c>
      <c r="E1515" s="470" t="s">
        <v>659</v>
      </c>
      <c r="F1515" s="470" t="s">
        <v>163</v>
      </c>
      <c r="G1515" s="470" t="s">
        <v>181</v>
      </c>
      <c r="H1515" s="470" t="s">
        <v>2651</v>
      </c>
      <c r="I1515" s="470" t="s">
        <v>2568</v>
      </c>
      <c r="J1515" s="470" t="s">
        <v>370</v>
      </c>
      <c r="K1515" s="470" t="s">
        <v>424</v>
      </c>
      <c r="L1515" s="471">
        <v>0.05</v>
      </c>
      <c r="M1515" s="470" t="s">
        <v>2642</v>
      </c>
      <c r="N1515" s="462">
        <v>2022</v>
      </c>
      <c r="O1515" s="463">
        <v>8938</v>
      </c>
      <c r="P1515" s="464">
        <f t="shared" si="88"/>
        <v>447</v>
      </c>
      <c r="Q1515" s="462">
        <v>630</v>
      </c>
      <c r="R1515" s="465">
        <f t="shared" si="92"/>
        <v>1.4093959731543624</v>
      </c>
      <c r="S1515" s="466">
        <f t="shared" si="93"/>
        <v>7.0485567240993516E-2</v>
      </c>
      <c r="T1515" s="472" t="s">
        <v>2838</v>
      </c>
    </row>
    <row r="1516" spans="1:20" ht="16.5" customHeight="1">
      <c r="A1516" s="470" t="s">
        <v>111</v>
      </c>
      <c r="B1516" s="470" t="s">
        <v>2558</v>
      </c>
      <c r="C1516" s="470" t="s">
        <v>658</v>
      </c>
      <c r="D1516" s="470" t="s">
        <v>353</v>
      </c>
      <c r="E1516" s="470" t="s">
        <v>659</v>
      </c>
      <c r="F1516" s="470" t="s">
        <v>163</v>
      </c>
      <c r="G1516" s="470" t="s">
        <v>181</v>
      </c>
      <c r="H1516" s="470" t="s">
        <v>2651</v>
      </c>
      <c r="I1516" s="470" t="s">
        <v>2569</v>
      </c>
      <c r="J1516" s="470" t="s">
        <v>370</v>
      </c>
      <c r="K1516" s="470" t="s">
        <v>424</v>
      </c>
      <c r="L1516" s="471">
        <v>0.05</v>
      </c>
      <c r="M1516" s="470" t="s">
        <v>2642</v>
      </c>
      <c r="N1516" s="462">
        <v>2022</v>
      </c>
      <c r="O1516" s="463">
        <v>8938</v>
      </c>
      <c r="P1516" s="464">
        <f t="shared" si="88"/>
        <v>447</v>
      </c>
      <c r="Q1516" s="462">
        <v>630</v>
      </c>
      <c r="R1516" s="465">
        <f t="shared" si="92"/>
        <v>1.4093959731543624</v>
      </c>
      <c r="S1516" s="466">
        <f t="shared" si="93"/>
        <v>7.0485567240993516E-2</v>
      </c>
      <c r="T1516" s="472" t="s">
        <v>2838</v>
      </c>
    </row>
    <row r="1517" spans="1:20" ht="16.5" customHeight="1">
      <c r="A1517" s="470" t="s">
        <v>111</v>
      </c>
      <c r="B1517" s="470" t="s">
        <v>2558</v>
      </c>
      <c r="C1517" s="470" t="s">
        <v>658</v>
      </c>
      <c r="D1517" s="470" t="s">
        <v>353</v>
      </c>
      <c r="E1517" s="470" t="s">
        <v>659</v>
      </c>
      <c r="F1517" s="470" t="s">
        <v>163</v>
      </c>
      <c r="G1517" s="470" t="s">
        <v>181</v>
      </c>
      <c r="H1517" s="470" t="s">
        <v>2651</v>
      </c>
      <c r="I1517" s="470" t="s">
        <v>2570</v>
      </c>
      <c r="J1517" s="470" t="s">
        <v>370</v>
      </c>
      <c r="K1517" s="470" t="s">
        <v>424</v>
      </c>
      <c r="L1517" s="471">
        <v>0.05</v>
      </c>
      <c r="M1517" s="470" t="s">
        <v>2642</v>
      </c>
      <c r="N1517" s="462">
        <v>2022</v>
      </c>
      <c r="O1517" s="463">
        <v>8938</v>
      </c>
      <c r="P1517" s="464">
        <f t="shared" si="88"/>
        <v>447</v>
      </c>
      <c r="Q1517" s="462">
        <v>630</v>
      </c>
      <c r="R1517" s="465">
        <f t="shared" si="92"/>
        <v>1.4093959731543624</v>
      </c>
      <c r="S1517" s="466">
        <f t="shared" si="93"/>
        <v>7.0485567240993516E-2</v>
      </c>
      <c r="T1517" s="472" t="s">
        <v>2838</v>
      </c>
    </row>
    <row r="1518" spans="1:20" ht="16.5" customHeight="1">
      <c r="A1518" s="470" t="s">
        <v>111</v>
      </c>
      <c r="B1518" s="470" t="s">
        <v>2558</v>
      </c>
      <c r="C1518" s="470" t="s">
        <v>658</v>
      </c>
      <c r="D1518" s="470" t="s">
        <v>353</v>
      </c>
      <c r="E1518" s="470" t="s">
        <v>659</v>
      </c>
      <c r="F1518" s="470" t="s">
        <v>163</v>
      </c>
      <c r="G1518" s="470" t="s">
        <v>181</v>
      </c>
      <c r="H1518" s="470" t="s">
        <v>2651</v>
      </c>
      <c r="I1518" s="470" t="s">
        <v>516</v>
      </c>
      <c r="J1518" s="470" t="s">
        <v>370</v>
      </c>
      <c r="K1518" s="470" t="s">
        <v>424</v>
      </c>
      <c r="L1518" s="471">
        <v>0.05</v>
      </c>
      <c r="M1518" s="470" t="s">
        <v>2642</v>
      </c>
      <c r="N1518" s="462">
        <v>2022</v>
      </c>
      <c r="O1518" s="463">
        <v>8938</v>
      </c>
      <c r="P1518" s="464">
        <f t="shared" si="88"/>
        <v>447</v>
      </c>
      <c r="Q1518" s="462">
        <v>630</v>
      </c>
      <c r="R1518" s="465">
        <f t="shared" si="92"/>
        <v>1.4093959731543624</v>
      </c>
      <c r="S1518" s="466">
        <f t="shared" si="93"/>
        <v>7.0485567240993516E-2</v>
      </c>
      <c r="T1518" s="472" t="s">
        <v>2838</v>
      </c>
    </row>
    <row r="1519" spans="1:20" ht="16.5" customHeight="1">
      <c r="A1519" s="470" t="s">
        <v>111</v>
      </c>
      <c r="B1519" s="470" t="s">
        <v>2558</v>
      </c>
      <c r="C1519" s="470" t="s">
        <v>658</v>
      </c>
      <c r="D1519" s="470" t="s">
        <v>353</v>
      </c>
      <c r="E1519" s="470" t="s">
        <v>659</v>
      </c>
      <c r="F1519" s="470" t="s">
        <v>163</v>
      </c>
      <c r="G1519" s="470" t="s">
        <v>181</v>
      </c>
      <c r="H1519" s="470" t="s">
        <v>2651</v>
      </c>
      <c r="I1519" s="470" t="s">
        <v>2571</v>
      </c>
      <c r="J1519" s="470" t="s">
        <v>370</v>
      </c>
      <c r="K1519" s="470" t="s">
        <v>424</v>
      </c>
      <c r="L1519" s="471">
        <v>0.05</v>
      </c>
      <c r="M1519" s="470" t="s">
        <v>2642</v>
      </c>
      <c r="N1519" s="462">
        <v>2022</v>
      </c>
      <c r="O1519" s="463">
        <v>8938</v>
      </c>
      <c r="P1519" s="464">
        <f t="shared" si="88"/>
        <v>447</v>
      </c>
      <c r="Q1519" s="462">
        <v>630</v>
      </c>
      <c r="R1519" s="465">
        <f t="shared" ref="R1519:R1562" si="94">Q1519/P1519</f>
        <v>1.4093959731543624</v>
      </c>
      <c r="S1519" s="466">
        <f t="shared" ref="S1519:S1562" si="95">Q1519/O1519</f>
        <v>7.0485567240993516E-2</v>
      </c>
      <c r="T1519" s="472" t="s">
        <v>2838</v>
      </c>
    </row>
    <row r="1520" spans="1:20" ht="16.5" customHeight="1">
      <c r="A1520" s="470" t="s">
        <v>111</v>
      </c>
      <c r="B1520" s="470" t="s">
        <v>2558</v>
      </c>
      <c r="C1520" s="470" t="s">
        <v>658</v>
      </c>
      <c r="D1520" s="470" t="s">
        <v>353</v>
      </c>
      <c r="E1520" s="470" t="s">
        <v>659</v>
      </c>
      <c r="F1520" s="470" t="s">
        <v>163</v>
      </c>
      <c r="G1520" s="470" t="s">
        <v>181</v>
      </c>
      <c r="H1520" s="470" t="s">
        <v>2651</v>
      </c>
      <c r="I1520" s="470" t="s">
        <v>523</v>
      </c>
      <c r="J1520" s="470" t="s">
        <v>370</v>
      </c>
      <c r="K1520" s="470" t="s">
        <v>424</v>
      </c>
      <c r="L1520" s="471">
        <v>0.05</v>
      </c>
      <c r="M1520" s="470" t="s">
        <v>2642</v>
      </c>
      <c r="N1520" s="462">
        <v>2022</v>
      </c>
      <c r="O1520" s="463">
        <v>8938</v>
      </c>
      <c r="P1520" s="464">
        <f t="shared" si="88"/>
        <v>447</v>
      </c>
      <c r="Q1520" s="462">
        <v>630</v>
      </c>
      <c r="R1520" s="465">
        <f t="shared" si="94"/>
        <v>1.4093959731543624</v>
      </c>
      <c r="S1520" s="466">
        <f t="shared" si="95"/>
        <v>7.0485567240993516E-2</v>
      </c>
      <c r="T1520" s="472" t="s">
        <v>2838</v>
      </c>
    </row>
    <row r="1521" spans="1:20" ht="16.5" customHeight="1">
      <c r="A1521" s="470" t="s">
        <v>111</v>
      </c>
      <c r="B1521" s="470" t="s">
        <v>2558</v>
      </c>
      <c r="C1521" s="470" t="s">
        <v>658</v>
      </c>
      <c r="D1521" s="470" t="s">
        <v>353</v>
      </c>
      <c r="E1521" s="470" t="s">
        <v>659</v>
      </c>
      <c r="F1521" s="470" t="s">
        <v>163</v>
      </c>
      <c r="G1521" s="470" t="s">
        <v>181</v>
      </c>
      <c r="H1521" s="470" t="s">
        <v>2651</v>
      </c>
      <c r="I1521" s="470" t="s">
        <v>522</v>
      </c>
      <c r="J1521" s="470" t="s">
        <v>370</v>
      </c>
      <c r="K1521" s="470" t="s">
        <v>424</v>
      </c>
      <c r="L1521" s="471">
        <v>0.05</v>
      </c>
      <c r="M1521" s="470" t="s">
        <v>2642</v>
      </c>
      <c r="N1521" s="462">
        <v>2022</v>
      </c>
      <c r="O1521" s="463">
        <v>8938</v>
      </c>
      <c r="P1521" s="464">
        <f t="shared" si="88"/>
        <v>447</v>
      </c>
      <c r="Q1521" s="462">
        <v>630</v>
      </c>
      <c r="R1521" s="465">
        <f t="shared" si="94"/>
        <v>1.4093959731543624</v>
      </c>
      <c r="S1521" s="466">
        <f t="shared" si="95"/>
        <v>7.0485567240993516E-2</v>
      </c>
      <c r="T1521" s="472" t="s">
        <v>2838</v>
      </c>
    </row>
    <row r="1522" spans="1:20" ht="16.5" customHeight="1">
      <c r="A1522" s="470" t="s">
        <v>111</v>
      </c>
      <c r="B1522" s="470" t="s">
        <v>2558</v>
      </c>
      <c r="C1522" s="470" t="s">
        <v>658</v>
      </c>
      <c r="D1522" s="470" t="s">
        <v>353</v>
      </c>
      <c r="E1522" s="470" t="s">
        <v>659</v>
      </c>
      <c r="F1522" s="470" t="s">
        <v>163</v>
      </c>
      <c r="G1522" s="470" t="s">
        <v>181</v>
      </c>
      <c r="H1522" s="470" t="s">
        <v>2651</v>
      </c>
      <c r="I1522" s="470" t="s">
        <v>524</v>
      </c>
      <c r="J1522" s="470" t="s">
        <v>370</v>
      </c>
      <c r="K1522" s="470" t="s">
        <v>424</v>
      </c>
      <c r="L1522" s="471">
        <v>0.05</v>
      </c>
      <c r="M1522" s="470" t="s">
        <v>2642</v>
      </c>
      <c r="N1522" s="462">
        <v>2022</v>
      </c>
      <c r="O1522" s="463">
        <v>8938</v>
      </c>
      <c r="P1522" s="464">
        <f t="shared" si="88"/>
        <v>447</v>
      </c>
      <c r="Q1522" s="462">
        <v>630</v>
      </c>
      <c r="R1522" s="465">
        <f t="shared" si="94"/>
        <v>1.4093959731543624</v>
      </c>
      <c r="S1522" s="466">
        <f t="shared" si="95"/>
        <v>7.0485567240993516E-2</v>
      </c>
      <c r="T1522" s="472" t="s">
        <v>2838</v>
      </c>
    </row>
    <row r="1523" spans="1:20" ht="16.5" customHeight="1">
      <c r="A1523" s="382" t="s">
        <v>111</v>
      </c>
      <c r="B1523" s="382" t="s">
        <v>2558</v>
      </c>
      <c r="C1523" s="382" t="s">
        <v>658</v>
      </c>
      <c r="D1523" s="382" t="s">
        <v>353</v>
      </c>
      <c r="E1523" s="382" t="s">
        <v>659</v>
      </c>
      <c r="F1523" s="382" t="s">
        <v>163</v>
      </c>
      <c r="G1523" s="382" t="s">
        <v>181</v>
      </c>
      <c r="H1523" s="382" t="s">
        <v>2605</v>
      </c>
      <c r="I1523" s="382" t="s">
        <v>502</v>
      </c>
      <c r="J1523" s="382" t="s">
        <v>231</v>
      </c>
      <c r="K1523" s="382" t="s">
        <v>422</v>
      </c>
      <c r="L1523" s="461">
        <v>1</v>
      </c>
      <c r="M1523" s="382" t="s">
        <v>2641</v>
      </c>
      <c r="N1523" s="462">
        <v>2022</v>
      </c>
      <c r="O1523" s="463">
        <v>0</v>
      </c>
      <c r="P1523" s="464">
        <f t="shared" si="88"/>
        <v>0</v>
      </c>
      <c r="Q1523" s="462">
        <v>0</v>
      </c>
      <c r="R1523" s="465" t="e">
        <f t="shared" si="94"/>
        <v>#DIV/0!</v>
      </c>
      <c r="S1523" s="466" t="e">
        <f t="shared" si="95"/>
        <v>#DIV/0!</v>
      </c>
      <c r="T1523" s="472" t="s">
        <v>2653</v>
      </c>
    </row>
    <row r="1524" spans="1:20" ht="16.5" customHeight="1">
      <c r="A1524" s="382" t="s">
        <v>111</v>
      </c>
      <c r="B1524" s="382" t="s">
        <v>2558</v>
      </c>
      <c r="C1524" s="382" t="s">
        <v>658</v>
      </c>
      <c r="D1524" s="382" t="s">
        <v>353</v>
      </c>
      <c r="E1524" s="382" t="s">
        <v>659</v>
      </c>
      <c r="F1524" s="382" t="s">
        <v>163</v>
      </c>
      <c r="G1524" s="382" t="s">
        <v>181</v>
      </c>
      <c r="H1524" s="382" t="s">
        <v>2605</v>
      </c>
      <c r="I1524" s="382" t="s">
        <v>506</v>
      </c>
      <c r="J1524" s="382" t="s">
        <v>231</v>
      </c>
      <c r="K1524" s="382" t="s">
        <v>422</v>
      </c>
      <c r="L1524" s="461">
        <v>1</v>
      </c>
      <c r="M1524" s="382" t="s">
        <v>2641</v>
      </c>
      <c r="N1524" s="462">
        <v>2022</v>
      </c>
      <c r="O1524" s="463">
        <v>0</v>
      </c>
      <c r="P1524" s="464">
        <f t="shared" si="88"/>
        <v>0</v>
      </c>
      <c r="Q1524" s="462">
        <v>0</v>
      </c>
      <c r="R1524" s="465" t="e">
        <f t="shared" si="94"/>
        <v>#DIV/0!</v>
      </c>
      <c r="S1524" s="466" t="e">
        <f t="shared" si="95"/>
        <v>#DIV/0!</v>
      </c>
      <c r="T1524" s="472" t="s">
        <v>2653</v>
      </c>
    </row>
    <row r="1525" spans="1:20" ht="16.5" customHeight="1">
      <c r="A1525" s="382" t="s">
        <v>111</v>
      </c>
      <c r="B1525" s="382" t="s">
        <v>2558</v>
      </c>
      <c r="C1525" s="382" t="s">
        <v>658</v>
      </c>
      <c r="D1525" s="382" t="s">
        <v>353</v>
      </c>
      <c r="E1525" s="382" t="s">
        <v>659</v>
      </c>
      <c r="F1525" s="382" t="s">
        <v>163</v>
      </c>
      <c r="G1525" s="382" t="s">
        <v>181</v>
      </c>
      <c r="H1525" s="382" t="s">
        <v>2605</v>
      </c>
      <c r="I1525" s="382" t="s">
        <v>504</v>
      </c>
      <c r="J1525" s="382" t="s">
        <v>231</v>
      </c>
      <c r="K1525" s="382" t="s">
        <v>422</v>
      </c>
      <c r="L1525" s="461">
        <v>1</v>
      </c>
      <c r="M1525" s="382" t="s">
        <v>2641</v>
      </c>
      <c r="N1525" s="462">
        <v>2022</v>
      </c>
      <c r="O1525" s="463">
        <v>0</v>
      </c>
      <c r="P1525" s="464">
        <f t="shared" si="88"/>
        <v>0</v>
      </c>
      <c r="Q1525" s="462">
        <v>0</v>
      </c>
      <c r="R1525" s="465" t="e">
        <f t="shared" si="94"/>
        <v>#DIV/0!</v>
      </c>
      <c r="S1525" s="466" t="e">
        <f t="shared" si="95"/>
        <v>#DIV/0!</v>
      </c>
      <c r="T1525" s="472" t="s">
        <v>2653</v>
      </c>
    </row>
    <row r="1526" spans="1:20" ht="16.5" customHeight="1">
      <c r="A1526" s="382" t="s">
        <v>111</v>
      </c>
      <c r="B1526" s="382" t="s">
        <v>2558</v>
      </c>
      <c r="C1526" s="382" t="s">
        <v>658</v>
      </c>
      <c r="D1526" s="382" t="s">
        <v>353</v>
      </c>
      <c r="E1526" s="382" t="s">
        <v>659</v>
      </c>
      <c r="F1526" s="382" t="s">
        <v>163</v>
      </c>
      <c r="G1526" s="382" t="s">
        <v>181</v>
      </c>
      <c r="H1526" s="382" t="s">
        <v>2605</v>
      </c>
      <c r="I1526" s="382" t="s">
        <v>505</v>
      </c>
      <c r="J1526" s="382" t="s">
        <v>231</v>
      </c>
      <c r="K1526" s="382" t="s">
        <v>422</v>
      </c>
      <c r="L1526" s="461">
        <v>1</v>
      </c>
      <c r="M1526" s="382" t="s">
        <v>2641</v>
      </c>
      <c r="N1526" s="462">
        <v>2022</v>
      </c>
      <c r="O1526" s="463">
        <v>0</v>
      </c>
      <c r="P1526" s="464">
        <f t="shared" si="88"/>
        <v>0</v>
      </c>
      <c r="Q1526" s="462">
        <v>0</v>
      </c>
      <c r="R1526" s="465" t="e">
        <f t="shared" si="94"/>
        <v>#DIV/0!</v>
      </c>
      <c r="S1526" s="466" t="e">
        <f t="shared" si="95"/>
        <v>#DIV/0!</v>
      </c>
      <c r="T1526" s="472" t="s">
        <v>2653</v>
      </c>
    </row>
    <row r="1527" spans="1:20" ht="16.5" customHeight="1">
      <c r="A1527" s="382" t="s">
        <v>111</v>
      </c>
      <c r="B1527" s="382" t="s">
        <v>2558</v>
      </c>
      <c r="C1527" s="382" t="s">
        <v>658</v>
      </c>
      <c r="D1527" s="382" t="s">
        <v>353</v>
      </c>
      <c r="E1527" s="382" t="s">
        <v>659</v>
      </c>
      <c r="F1527" s="382" t="s">
        <v>163</v>
      </c>
      <c r="G1527" s="382" t="s">
        <v>181</v>
      </c>
      <c r="H1527" s="382" t="s">
        <v>2605</v>
      </c>
      <c r="I1527" s="382" t="s">
        <v>514</v>
      </c>
      <c r="J1527" s="382" t="s">
        <v>370</v>
      </c>
      <c r="K1527" s="382" t="s">
        <v>424</v>
      </c>
      <c r="L1527" s="461">
        <v>0.05</v>
      </c>
      <c r="M1527" s="382" t="s">
        <v>2642</v>
      </c>
      <c r="N1527" s="462">
        <v>2022</v>
      </c>
      <c r="O1527" s="463">
        <v>0</v>
      </c>
      <c r="P1527" s="464">
        <f t="shared" si="88"/>
        <v>0</v>
      </c>
      <c r="Q1527" s="462">
        <v>0</v>
      </c>
      <c r="R1527" s="465" t="e">
        <f t="shared" si="94"/>
        <v>#DIV/0!</v>
      </c>
      <c r="S1527" s="466" t="e">
        <f t="shared" si="95"/>
        <v>#DIV/0!</v>
      </c>
      <c r="T1527" s="472" t="s">
        <v>2653</v>
      </c>
    </row>
    <row r="1528" spans="1:20" ht="16.5" customHeight="1">
      <c r="A1528" s="382" t="s">
        <v>111</v>
      </c>
      <c r="B1528" s="382" t="s">
        <v>2558</v>
      </c>
      <c r="C1528" s="382" t="s">
        <v>658</v>
      </c>
      <c r="D1528" s="382" t="s">
        <v>353</v>
      </c>
      <c r="E1528" s="382" t="s">
        <v>659</v>
      </c>
      <c r="F1528" s="382" t="s">
        <v>163</v>
      </c>
      <c r="G1528" s="382" t="s">
        <v>181</v>
      </c>
      <c r="H1528" s="382" t="s">
        <v>2605</v>
      </c>
      <c r="I1528" s="382" t="s">
        <v>2563</v>
      </c>
      <c r="J1528" s="382" t="s">
        <v>370</v>
      </c>
      <c r="K1528" s="382" t="s">
        <v>424</v>
      </c>
      <c r="L1528" s="461">
        <v>0.05</v>
      </c>
      <c r="M1528" s="382" t="s">
        <v>2642</v>
      </c>
      <c r="N1528" s="462">
        <v>2022</v>
      </c>
      <c r="O1528" s="463">
        <v>0</v>
      </c>
      <c r="P1528" s="464">
        <f t="shared" si="88"/>
        <v>0</v>
      </c>
      <c r="Q1528" s="462">
        <v>0</v>
      </c>
      <c r="R1528" s="465" t="e">
        <f t="shared" si="94"/>
        <v>#DIV/0!</v>
      </c>
      <c r="S1528" s="466" t="e">
        <f t="shared" si="95"/>
        <v>#DIV/0!</v>
      </c>
      <c r="T1528" s="472" t="s">
        <v>2653</v>
      </c>
    </row>
    <row r="1529" spans="1:20" ht="16.5" customHeight="1">
      <c r="A1529" s="382" t="s">
        <v>111</v>
      </c>
      <c r="B1529" s="382" t="s">
        <v>2558</v>
      </c>
      <c r="C1529" s="382" t="s">
        <v>658</v>
      </c>
      <c r="D1529" s="382" t="s">
        <v>353</v>
      </c>
      <c r="E1529" s="382" t="s">
        <v>659</v>
      </c>
      <c r="F1529" s="382" t="s">
        <v>163</v>
      </c>
      <c r="G1529" s="382" t="s">
        <v>181</v>
      </c>
      <c r="H1529" s="382" t="s">
        <v>2605</v>
      </c>
      <c r="I1529" s="382" t="s">
        <v>507</v>
      </c>
      <c r="J1529" s="382" t="s">
        <v>370</v>
      </c>
      <c r="K1529" s="382" t="s">
        <v>424</v>
      </c>
      <c r="L1529" s="461">
        <v>0.05</v>
      </c>
      <c r="M1529" s="382" t="s">
        <v>2642</v>
      </c>
      <c r="N1529" s="462">
        <v>2022</v>
      </c>
      <c r="O1529" s="463">
        <v>0</v>
      </c>
      <c r="P1529" s="464">
        <f t="shared" si="88"/>
        <v>0</v>
      </c>
      <c r="Q1529" s="462">
        <v>0</v>
      </c>
      <c r="R1529" s="465" t="e">
        <f t="shared" si="94"/>
        <v>#DIV/0!</v>
      </c>
      <c r="S1529" s="466" t="e">
        <f t="shared" si="95"/>
        <v>#DIV/0!</v>
      </c>
      <c r="T1529" s="472" t="s">
        <v>2653</v>
      </c>
    </row>
    <row r="1530" spans="1:20" ht="16.5" customHeight="1">
      <c r="A1530" s="382" t="s">
        <v>111</v>
      </c>
      <c r="B1530" s="382" t="s">
        <v>2558</v>
      </c>
      <c r="C1530" s="382" t="s">
        <v>658</v>
      </c>
      <c r="D1530" s="382" t="s">
        <v>353</v>
      </c>
      <c r="E1530" s="382" t="s">
        <v>659</v>
      </c>
      <c r="F1530" s="382" t="s">
        <v>163</v>
      </c>
      <c r="G1530" s="382" t="s">
        <v>181</v>
      </c>
      <c r="H1530" s="382" t="s">
        <v>2605</v>
      </c>
      <c r="I1530" s="382" t="s">
        <v>2564</v>
      </c>
      <c r="J1530" s="382" t="s">
        <v>370</v>
      </c>
      <c r="K1530" s="382" t="s">
        <v>424</v>
      </c>
      <c r="L1530" s="461">
        <v>0.05</v>
      </c>
      <c r="M1530" s="382" t="s">
        <v>2642</v>
      </c>
      <c r="N1530" s="462">
        <v>2022</v>
      </c>
      <c r="O1530" s="463">
        <v>0</v>
      </c>
      <c r="P1530" s="464">
        <f t="shared" si="88"/>
        <v>0</v>
      </c>
      <c r="Q1530" s="462">
        <v>0</v>
      </c>
      <c r="R1530" s="465" t="e">
        <f t="shared" si="94"/>
        <v>#DIV/0!</v>
      </c>
      <c r="S1530" s="466" t="e">
        <f t="shared" si="95"/>
        <v>#DIV/0!</v>
      </c>
      <c r="T1530" s="472" t="s">
        <v>2653</v>
      </c>
    </row>
    <row r="1531" spans="1:20" ht="16.5" customHeight="1">
      <c r="A1531" s="382" t="s">
        <v>111</v>
      </c>
      <c r="B1531" s="382" t="s">
        <v>2558</v>
      </c>
      <c r="C1531" s="382" t="s">
        <v>658</v>
      </c>
      <c r="D1531" s="382" t="s">
        <v>353</v>
      </c>
      <c r="E1531" s="382" t="s">
        <v>659</v>
      </c>
      <c r="F1531" s="382" t="s">
        <v>163</v>
      </c>
      <c r="G1531" s="382" t="s">
        <v>181</v>
      </c>
      <c r="H1531" s="382" t="s">
        <v>2605</v>
      </c>
      <c r="I1531" s="382" t="s">
        <v>2565</v>
      </c>
      <c r="J1531" s="382" t="s">
        <v>370</v>
      </c>
      <c r="K1531" s="382" t="s">
        <v>424</v>
      </c>
      <c r="L1531" s="461">
        <v>0.05</v>
      </c>
      <c r="M1531" s="382" t="s">
        <v>2642</v>
      </c>
      <c r="N1531" s="462">
        <v>2022</v>
      </c>
      <c r="O1531" s="463">
        <v>0</v>
      </c>
      <c r="P1531" s="464">
        <f t="shared" si="88"/>
        <v>0</v>
      </c>
      <c r="Q1531" s="462">
        <v>0</v>
      </c>
      <c r="R1531" s="465" t="e">
        <f t="shared" si="94"/>
        <v>#DIV/0!</v>
      </c>
      <c r="S1531" s="466" t="e">
        <f t="shared" si="95"/>
        <v>#DIV/0!</v>
      </c>
      <c r="T1531" s="472" t="s">
        <v>2653</v>
      </c>
    </row>
    <row r="1532" spans="1:20" ht="16.5" customHeight="1">
      <c r="A1532" s="382" t="s">
        <v>111</v>
      </c>
      <c r="B1532" s="382" t="s">
        <v>2558</v>
      </c>
      <c r="C1532" s="382" t="s">
        <v>658</v>
      </c>
      <c r="D1532" s="382" t="s">
        <v>353</v>
      </c>
      <c r="E1532" s="382" t="s">
        <v>659</v>
      </c>
      <c r="F1532" s="382" t="s">
        <v>163</v>
      </c>
      <c r="G1532" s="382" t="s">
        <v>181</v>
      </c>
      <c r="H1532" s="382" t="s">
        <v>2605</v>
      </c>
      <c r="I1532" s="382" t="s">
        <v>509</v>
      </c>
      <c r="J1532" s="382" t="s">
        <v>370</v>
      </c>
      <c r="K1532" s="382" t="s">
        <v>424</v>
      </c>
      <c r="L1532" s="461">
        <v>0.05</v>
      </c>
      <c r="M1532" s="382" t="s">
        <v>2642</v>
      </c>
      <c r="N1532" s="462">
        <v>2022</v>
      </c>
      <c r="O1532" s="463">
        <v>0</v>
      </c>
      <c r="P1532" s="464">
        <f t="shared" si="88"/>
        <v>0</v>
      </c>
      <c r="Q1532" s="462">
        <v>0</v>
      </c>
      <c r="R1532" s="465" t="e">
        <f t="shared" si="94"/>
        <v>#DIV/0!</v>
      </c>
      <c r="S1532" s="466" t="e">
        <f t="shared" si="95"/>
        <v>#DIV/0!</v>
      </c>
      <c r="T1532" s="472" t="s">
        <v>2653</v>
      </c>
    </row>
    <row r="1533" spans="1:20" ht="16.5" customHeight="1">
      <c r="A1533" s="382" t="s">
        <v>111</v>
      </c>
      <c r="B1533" s="382" t="s">
        <v>2558</v>
      </c>
      <c r="C1533" s="382" t="s">
        <v>658</v>
      </c>
      <c r="D1533" s="382" t="s">
        <v>353</v>
      </c>
      <c r="E1533" s="382" t="s">
        <v>659</v>
      </c>
      <c r="F1533" s="382" t="s">
        <v>163</v>
      </c>
      <c r="G1533" s="382" t="s">
        <v>181</v>
      </c>
      <c r="H1533" s="382" t="s">
        <v>2605</v>
      </c>
      <c r="I1533" s="382" t="s">
        <v>2566</v>
      </c>
      <c r="J1533" s="382" t="s">
        <v>370</v>
      </c>
      <c r="K1533" s="382" t="s">
        <v>424</v>
      </c>
      <c r="L1533" s="461">
        <v>0.05</v>
      </c>
      <c r="M1533" s="382" t="s">
        <v>2642</v>
      </c>
      <c r="N1533" s="462">
        <v>2022</v>
      </c>
      <c r="O1533" s="463">
        <v>0</v>
      </c>
      <c r="P1533" s="464">
        <f t="shared" si="88"/>
        <v>0</v>
      </c>
      <c r="Q1533" s="462">
        <v>0</v>
      </c>
      <c r="R1533" s="465" t="e">
        <f t="shared" si="94"/>
        <v>#DIV/0!</v>
      </c>
      <c r="S1533" s="466" t="e">
        <f t="shared" si="95"/>
        <v>#DIV/0!</v>
      </c>
      <c r="T1533" s="472" t="s">
        <v>2653</v>
      </c>
    </row>
    <row r="1534" spans="1:20" ht="16.5" customHeight="1">
      <c r="A1534" s="382" t="s">
        <v>111</v>
      </c>
      <c r="B1534" s="382" t="s">
        <v>2558</v>
      </c>
      <c r="C1534" s="382" t="s">
        <v>658</v>
      </c>
      <c r="D1534" s="382" t="s">
        <v>353</v>
      </c>
      <c r="E1534" s="382" t="s">
        <v>659</v>
      </c>
      <c r="F1534" s="382" t="s">
        <v>163</v>
      </c>
      <c r="G1534" s="382" t="s">
        <v>181</v>
      </c>
      <c r="H1534" s="382" t="s">
        <v>2605</v>
      </c>
      <c r="I1534" s="382" t="s">
        <v>2567</v>
      </c>
      <c r="J1534" s="382" t="s">
        <v>370</v>
      </c>
      <c r="K1534" s="382" t="s">
        <v>424</v>
      </c>
      <c r="L1534" s="461">
        <v>0.05</v>
      </c>
      <c r="M1534" s="382" t="s">
        <v>2642</v>
      </c>
      <c r="N1534" s="462">
        <v>2022</v>
      </c>
      <c r="O1534" s="463">
        <v>0</v>
      </c>
      <c r="P1534" s="464">
        <f t="shared" si="88"/>
        <v>0</v>
      </c>
      <c r="Q1534" s="462">
        <v>0</v>
      </c>
      <c r="R1534" s="465" t="e">
        <f t="shared" si="94"/>
        <v>#DIV/0!</v>
      </c>
      <c r="S1534" s="466" t="e">
        <f t="shared" si="95"/>
        <v>#DIV/0!</v>
      </c>
      <c r="T1534" s="472" t="s">
        <v>2653</v>
      </c>
    </row>
    <row r="1535" spans="1:20" ht="16.5" customHeight="1">
      <c r="A1535" s="382" t="s">
        <v>111</v>
      </c>
      <c r="B1535" s="382" t="s">
        <v>2558</v>
      </c>
      <c r="C1535" s="382" t="s">
        <v>658</v>
      </c>
      <c r="D1535" s="382" t="s">
        <v>353</v>
      </c>
      <c r="E1535" s="382" t="s">
        <v>659</v>
      </c>
      <c r="F1535" s="382" t="s">
        <v>163</v>
      </c>
      <c r="G1535" s="382" t="s">
        <v>181</v>
      </c>
      <c r="H1535" s="382" t="s">
        <v>2605</v>
      </c>
      <c r="I1535" s="382" t="s">
        <v>2568</v>
      </c>
      <c r="J1535" s="382" t="s">
        <v>370</v>
      </c>
      <c r="K1535" s="382" t="s">
        <v>424</v>
      </c>
      <c r="L1535" s="461">
        <v>0.05</v>
      </c>
      <c r="M1535" s="382" t="s">
        <v>2642</v>
      </c>
      <c r="N1535" s="462">
        <v>2022</v>
      </c>
      <c r="O1535" s="463">
        <v>0</v>
      </c>
      <c r="P1535" s="464">
        <f t="shared" si="88"/>
        <v>0</v>
      </c>
      <c r="Q1535" s="462">
        <v>0</v>
      </c>
      <c r="R1535" s="465" t="e">
        <f t="shared" si="94"/>
        <v>#DIV/0!</v>
      </c>
      <c r="S1535" s="466" t="e">
        <f t="shared" si="95"/>
        <v>#DIV/0!</v>
      </c>
      <c r="T1535" s="472" t="s">
        <v>2653</v>
      </c>
    </row>
    <row r="1536" spans="1:20" ht="16.5" customHeight="1">
      <c r="A1536" s="382" t="s">
        <v>111</v>
      </c>
      <c r="B1536" s="382" t="s">
        <v>2558</v>
      </c>
      <c r="C1536" s="382" t="s">
        <v>658</v>
      </c>
      <c r="D1536" s="382" t="s">
        <v>353</v>
      </c>
      <c r="E1536" s="382" t="s">
        <v>659</v>
      </c>
      <c r="F1536" s="382" t="s">
        <v>163</v>
      </c>
      <c r="G1536" s="382" t="s">
        <v>181</v>
      </c>
      <c r="H1536" s="382" t="s">
        <v>2605</v>
      </c>
      <c r="I1536" s="382" t="s">
        <v>2569</v>
      </c>
      <c r="J1536" s="382" t="s">
        <v>370</v>
      </c>
      <c r="K1536" s="382" t="s">
        <v>424</v>
      </c>
      <c r="L1536" s="461">
        <v>0.05</v>
      </c>
      <c r="M1536" s="382" t="s">
        <v>2642</v>
      </c>
      <c r="N1536" s="462">
        <v>2022</v>
      </c>
      <c r="O1536" s="463">
        <v>0</v>
      </c>
      <c r="P1536" s="464">
        <f t="shared" si="88"/>
        <v>0</v>
      </c>
      <c r="Q1536" s="462">
        <v>0</v>
      </c>
      <c r="R1536" s="465" t="e">
        <f t="shared" si="94"/>
        <v>#DIV/0!</v>
      </c>
      <c r="S1536" s="466" t="e">
        <f t="shared" si="95"/>
        <v>#DIV/0!</v>
      </c>
      <c r="T1536" s="472" t="s">
        <v>2653</v>
      </c>
    </row>
    <row r="1537" spans="1:20" ht="16.5" customHeight="1">
      <c r="A1537" s="382" t="s">
        <v>111</v>
      </c>
      <c r="B1537" s="382" t="s">
        <v>2558</v>
      </c>
      <c r="C1537" s="382" t="s">
        <v>658</v>
      </c>
      <c r="D1537" s="382" t="s">
        <v>353</v>
      </c>
      <c r="E1537" s="382" t="s">
        <v>659</v>
      </c>
      <c r="F1537" s="382" t="s">
        <v>163</v>
      </c>
      <c r="G1537" s="382" t="s">
        <v>181</v>
      </c>
      <c r="H1537" s="382" t="s">
        <v>2605</v>
      </c>
      <c r="I1537" s="382" t="s">
        <v>2570</v>
      </c>
      <c r="J1537" s="382" t="s">
        <v>370</v>
      </c>
      <c r="K1537" s="382" t="s">
        <v>424</v>
      </c>
      <c r="L1537" s="461">
        <v>0.05</v>
      </c>
      <c r="M1537" s="382" t="s">
        <v>2642</v>
      </c>
      <c r="N1537" s="462">
        <v>2022</v>
      </c>
      <c r="O1537" s="463">
        <v>0</v>
      </c>
      <c r="P1537" s="464">
        <f t="shared" si="88"/>
        <v>0</v>
      </c>
      <c r="Q1537" s="462">
        <v>0</v>
      </c>
      <c r="R1537" s="465" t="e">
        <f t="shared" si="94"/>
        <v>#DIV/0!</v>
      </c>
      <c r="S1537" s="466" t="e">
        <f t="shared" si="95"/>
        <v>#DIV/0!</v>
      </c>
      <c r="T1537" s="472" t="s">
        <v>2653</v>
      </c>
    </row>
    <row r="1538" spans="1:20" ht="16.5" customHeight="1">
      <c r="A1538" s="382" t="s">
        <v>111</v>
      </c>
      <c r="B1538" s="382" t="s">
        <v>2558</v>
      </c>
      <c r="C1538" s="382" t="s">
        <v>658</v>
      </c>
      <c r="D1538" s="382" t="s">
        <v>353</v>
      </c>
      <c r="E1538" s="382" t="s">
        <v>659</v>
      </c>
      <c r="F1538" s="382" t="s">
        <v>163</v>
      </c>
      <c r="G1538" s="382" t="s">
        <v>181</v>
      </c>
      <c r="H1538" s="382" t="s">
        <v>2605</v>
      </c>
      <c r="I1538" s="382" t="s">
        <v>516</v>
      </c>
      <c r="J1538" s="382" t="s">
        <v>370</v>
      </c>
      <c r="K1538" s="382" t="s">
        <v>424</v>
      </c>
      <c r="L1538" s="461">
        <v>0.05</v>
      </c>
      <c r="M1538" s="382" t="s">
        <v>2642</v>
      </c>
      <c r="N1538" s="462">
        <v>2022</v>
      </c>
      <c r="O1538" s="463">
        <v>0</v>
      </c>
      <c r="P1538" s="464">
        <f t="shared" si="88"/>
        <v>0</v>
      </c>
      <c r="Q1538" s="462">
        <v>0</v>
      </c>
      <c r="R1538" s="465" t="e">
        <f t="shared" si="94"/>
        <v>#DIV/0!</v>
      </c>
      <c r="S1538" s="466" t="e">
        <f t="shared" si="95"/>
        <v>#DIV/0!</v>
      </c>
      <c r="T1538" s="472" t="s">
        <v>2653</v>
      </c>
    </row>
    <row r="1539" spans="1:20" ht="16.5" customHeight="1">
      <c r="A1539" s="382" t="s">
        <v>111</v>
      </c>
      <c r="B1539" s="382" t="s">
        <v>2558</v>
      </c>
      <c r="C1539" s="382" t="s">
        <v>658</v>
      </c>
      <c r="D1539" s="382" t="s">
        <v>353</v>
      </c>
      <c r="E1539" s="382" t="s">
        <v>659</v>
      </c>
      <c r="F1539" s="382" t="s">
        <v>163</v>
      </c>
      <c r="G1539" s="382" t="s">
        <v>181</v>
      </c>
      <c r="H1539" s="382" t="s">
        <v>2605</v>
      </c>
      <c r="I1539" s="382" t="s">
        <v>2571</v>
      </c>
      <c r="J1539" s="382" t="s">
        <v>370</v>
      </c>
      <c r="K1539" s="382" t="s">
        <v>424</v>
      </c>
      <c r="L1539" s="461">
        <v>0.05</v>
      </c>
      <c r="M1539" s="382" t="s">
        <v>2642</v>
      </c>
      <c r="N1539" s="462">
        <v>2022</v>
      </c>
      <c r="O1539" s="463">
        <v>0</v>
      </c>
      <c r="P1539" s="464">
        <f t="shared" si="88"/>
        <v>0</v>
      </c>
      <c r="Q1539" s="462">
        <v>0</v>
      </c>
      <c r="R1539" s="465" t="e">
        <f t="shared" si="94"/>
        <v>#DIV/0!</v>
      </c>
      <c r="S1539" s="466" t="e">
        <f t="shared" si="95"/>
        <v>#DIV/0!</v>
      </c>
      <c r="T1539" s="472" t="s">
        <v>2653</v>
      </c>
    </row>
    <row r="1540" spans="1:20" ht="16.5" customHeight="1">
      <c r="A1540" s="382" t="s">
        <v>111</v>
      </c>
      <c r="B1540" s="382" t="s">
        <v>2558</v>
      </c>
      <c r="C1540" s="382" t="s">
        <v>658</v>
      </c>
      <c r="D1540" s="382" t="s">
        <v>353</v>
      </c>
      <c r="E1540" s="382" t="s">
        <v>659</v>
      </c>
      <c r="F1540" s="382" t="s">
        <v>163</v>
      </c>
      <c r="G1540" s="382" t="s">
        <v>181</v>
      </c>
      <c r="H1540" s="382" t="s">
        <v>2605</v>
      </c>
      <c r="I1540" s="382" t="s">
        <v>523</v>
      </c>
      <c r="J1540" s="382" t="s">
        <v>370</v>
      </c>
      <c r="K1540" s="382" t="s">
        <v>424</v>
      </c>
      <c r="L1540" s="461">
        <v>0.05</v>
      </c>
      <c r="M1540" s="382" t="s">
        <v>2642</v>
      </c>
      <c r="N1540" s="462">
        <v>2022</v>
      </c>
      <c r="O1540" s="463">
        <v>0</v>
      </c>
      <c r="P1540" s="464">
        <f t="shared" si="88"/>
        <v>0</v>
      </c>
      <c r="Q1540" s="462">
        <v>0</v>
      </c>
      <c r="R1540" s="465" t="e">
        <f t="shared" si="94"/>
        <v>#DIV/0!</v>
      </c>
      <c r="S1540" s="466" t="e">
        <f t="shared" si="95"/>
        <v>#DIV/0!</v>
      </c>
      <c r="T1540" s="472" t="s">
        <v>2653</v>
      </c>
    </row>
    <row r="1541" spans="1:20" ht="16.5" customHeight="1">
      <c r="A1541" s="382" t="s">
        <v>111</v>
      </c>
      <c r="B1541" s="382" t="s">
        <v>2558</v>
      </c>
      <c r="C1541" s="382" t="s">
        <v>658</v>
      </c>
      <c r="D1541" s="382" t="s">
        <v>353</v>
      </c>
      <c r="E1541" s="382" t="s">
        <v>659</v>
      </c>
      <c r="F1541" s="382" t="s">
        <v>163</v>
      </c>
      <c r="G1541" s="382" t="s">
        <v>181</v>
      </c>
      <c r="H1541" s="382" t="s">
        <v>2605</v>
      </c>
      <c r="I1541" s="382" t="s">
        <v>522</v>
      </c>
      <c r="J1541" s="382" t="s">
        <v>370</v>
      </c>
      <c r="K1541" s="382" t="s">
        <v>424</v>
      </c>
      <c r="L1541" s="461">
        <v>0.05</v>
      </c>
      <c r="M1541" s="382" t="s">
        <v>2642</v>
      </c>
      <c r="N1541" s="462">
        <v>2022</v>
      </c>
      <c r="O1541" s="463">
        <v>0</v>
      </c>
      <c r="P1541" s="464">
        <f t="shared" si="88"/>
        <v>0</v>
      </c>
      <c r="Q1541" s="462">
        <v>0</v>
      </c>
      <c r="R1541" s="465" t="e">
        <f t="shared" si="94"/>
        <v>#DIV/0!</v>
      </c>
      <c r="S1541" s="466" t="e">
        <f t="shared" si="95"/>
        <v>#DIV/0!</v>
      </c>
      <c r="T1541" s="472" t="s">
        <v>2653</v>
      </c>
    </row>
    <row r="1542" spans="1:20" ht="16.5" customHeight="1">
      <c r="A1542" s="382" t="s">
        <v>111</v>
      </c>
      <c r="B1542" s="382" t="s">
        <v>2558</v>
      </c>
      <c r="C1542" s="382" t="s">
        <v>658</v>
      </c>
      <c r="D1542" s="382" t="s">
        <v>353</v>
      </c>
      <c r="E1542" s="382" t="s">
        <v>659</v>
      </c>
      <c r="F1542" s="382" t="s">
        <v>163</v>
      </c>
      <c r="G1542" s="382" t="s">
        <v>181</v>
      </c>
      <c r="H1542" s="382" t="s">
        <v>2605</v>
      </c>
      <c r="I1542" s="382" t="s">
        <v>524</v>
      </c>
      <c r="J1542" s="382" t="s">
        <v>370</v>
      </c>
      <c r="K1542" s="382" t="s">
        <v>424</v>
      </c>
      <c r="L1542" s="461">
        <v>0.05</v>
      </c>
      <c r="M1542" s="382" t="s">
        <v>2642</v>
      </c>
      <c r="N1542" s="462">
        <v>2022</v>
      </c>
      <c r="O1542" s="463">
        <v>0</v>
      </c>
      <c r="P1542" s="464">
        <f t="shared" si="88"/>
        <v>0</v>
      </c>
      <c r="Q1542" s="462">
        <v>0</v>
      </c>
      <c r="R1542" s="465" t="e">
        <f t="shared" si="94"/>
        <v>#DIV/0!</v>
      </c>
      <c r="S1542" s="466" t="e">
        <f t="shared" si="95"/>
        <v>#DIV/0!</v>
      </c>
      <c r="T1542" s="472" t="s">
        <v>2653</v>
      </c>
    </row>
    <row r="1543" spans="1:20" ht="16.5" customHeight="1">
      <c r="A1543" s="382" t="s">
        <v>111</v>
      </c>
      <c r="B1543" s="382" t="s">
        <v>2558</v>
      </c>
      <c r="C1543" s="382" t="s">
        <v>658</v>
      </c>
      <c r="D1543" s="382" t="s">
        <v>353</v>
      </c>
      <c r="E1543" s="382" t="s">
        <v>659</v>
      </c>
      <c r="F1543" s="382" t="s">
        <v>163</v>
      </c>
      <c r="G1543" s="382" t="s">
        <v>181</v>
      </c>
      <c r="H1543" s="382" t="s">
        <v>2778</v>
      </c>
      <c r="I1543" s="382" t="s">
        <v>502</v>
      </c>
      <c r="J1543" s="382" t="s">
        <v>2561</v>
      </c>
      <c r="K1543" s="382" t="s">
        <v>422</v>
      </c>
      <c r="L1543" s="461">
        <v>1</v>
      </c>
      <c r="M1543" s="382" t="s">
        <v>2650</v>
      </c>
      <c r="N1543" s="462">
        <v>2022</v>
      </c>
      <c r="O1543" s="463">
        <v>0</v>
      </c>
      <c r="P1543" s="464">
        <f t="shared" ref="P1543:P1562" si="96">ROUNDUP(O1543*L1543,0)</f>
        <v>0</v>
      </c>
      <c r="Q1543" s="462">
        <v>0</v>
      </c>
      <c r="R1543" s="465" t="e">
        <f t="shared" si="94"/>
        <v>#DIV/0!</v>
      </c>
      <c r="S1543" s="466" t="e">
        <f t="shared" si="95"/>
        <v>#DIV/0!</v>
      </c>
      <c r="T1543" s="472" t="s">
        <v>2780</v>
      </c>
    </row>
    <row r="1544" spans="1:20" ht="16.5" customHeight="1">
      <c r="A1544" s="382" t="s">
        <v>111</v>
      </c>
      <c r="B1544" s="382" t="s">
        <v>2558</v>
      </c>
      <c r="C1544" s="382" t="s">
        <v>658</v>
      </c>
      <c r="D1544" s="382" t="s">
        <v>353</v>
      </c>
      <c r="E1544" s="382" t="s">
        <v>659</v>
      </c>
      <c r="F1544" s="382" t="s">
        <v>163</v>
      </c>
      <c r="G1544" s="382" t="s">
        <v>181</v>
      </c>
      <c r="H1544" s="382" t="s">
        <v>2778</v>
      </c>
      <c r="I1544" s="382" t="s">
        <v>506</v>
      </c>
      <c r="J1544" s="382" t="s">
        <v>2561</v>
      </c>
      <c r="K1544" s="382" t="s">
        <v>422</v>
      </c>
      <c r="L1544" s="461">
        <v>1</v>
      </c>
      <c r="M1544" s="382" t="s">
        <v>2650</v>
      </c>
      <c r="N1544" s="462">
        <v>2022</v>
      </c>
      <c r="O1544" s="463">
        <v>0</v>
      </c>
      <c r="P1544" s="464">
        <f t="shared" si="96"/>
        <v>0</v>
      </c>
      <c r="Q1544" s="462">
        <v>0</v>
      </c>
      <c r="R1544" s="465" t="e">
        <f t="shared" si="94"/>
        <v>#DIV/0!</v>
      </c>
      <c r="S1544" s="466" t="e">
        <f t="shared" si="95"/>
        <v>#DIV/0!</v>
      </c>
      <c r="T1544" s="472" t="s">
        <v>2780</v>
      </c>
    </row>
    <row r="1545" spans="1:20" ht="16.5" customHeight="1">
      <c r="A1545" s="382" t="s">
        <v>111</v>
      </c>
      <c r="B1545" s="382" t="s">
        <v>2558</v>
      </c>
      <c r="C1545" s="382" t="s">
        <v>658</v>
      </c>
      <c r="D1545" s="382" t="s">
        <v>353</v>
      </c>
      <c r="E1545" s="382" t="s">
        <v>659</v>
      </c>
      <c r="F1545" s="382" t="s">
        <v>163</v>
      </c>
      <c r="G1545" s="382" t="s">
        <v>181</v>
      </c>
      <c r="H1545" s="382" t="s">
        <v>2778</v>
      </c>
      <c r="I1545" s="382" t="s">
        <v>504</v>
      </c>
      <c r="J1545" s="382" t="s">
        <v>2561</v>
      </c>
      <c r="K1545" s="382" t="s">
        <v>422</v>
      </c>
      <c r="L1545" s="461">
        <v>1</v>
      </c>
      <c r="M1545" s="382" t="s">
        <v>2650</v>
      </c>
      <c r="N1545" s="462">
        <v>2022</v>
      </c>
      <c r="O1545" s="463">
        <v>0</v>
      </c>
      <c r="P1545" s="464">
        <f t="shared" si="96"/>
        <v>0</v>
      </c>
      <c r="Q1545" s="462">
        <v>0</v>
      </c>
      <c r="R1545" s="465" t="e">
        <f t="shared" si="94"/>
        <v>#DIV/0!</v>
      </c>
      <c r="S1545" s="466" t="e">
        <f t="shared" si="95"/>
        <v>#DIV/0!</v>
      </c>
      <c r="T1545" s="472" t="s">
        <v>2780</v>
      </c>
    </row>
    <row r="1546" spans="1:20" ht="16.5" customHeight="1">
      <c r="A1546" s="382" t="s">
        <v>111</v>
      </c>
      <c r="B1546" s="382" t="s">
        <v>2558</v>
      </c>
      <c r="C1546" s="382" t="s">
        <v>658</v>
      </c>
      <c r="D1546" s="382" t="s">
        <v>353</v>
      </c>
      <c r="E1546" s="382" t="s">
        <v>659</v>
      </c>
      <c r="F1546" s="382" t="s">
        <v>163</v>
      </c>
      <c r="G1546" s="382" t="s">
        <v>181</v>
      </c>
      <c r="H1546" s="382" t="s">
        <v>2778</v>
      </c>
      <c r="I1546" s="382" t="s">
        <v>505</v>
      </c>
      <c r="J1546" s="382" t="s">
        <v>2561</v>
      </c>
      <c r="K1546" s="382" t="s">
        <v>422</v>
      </c>
      <c r="L1546" s="461">
        <v>1</v>
      </c>
      <c r="M1546" s="382" t="s">
        <v>2650</v>
      </c>
      <c r="N1546" s="462">
        <v>2022</v>
      </c>
      <c r="O1546" s="463">
        <v>0</v>
      </c>
      <c r="P1546" s="464">
        <f t="shared" si="96"/>
        <v>0</v>
      </c>
      <c r="Q1546" s="462">
        <v>0</v>
      </c>
      <c r="R1546" s="465" t="e">
        <f t="shared" si="94"/>
        <v>#DIV/0!</v>
      </c>
      <c r="S1546" s="466" t="e">
        <f t="shared" si="95"/>
        <v>#DIV/0!</v>
      </c>
      <c r="T1546" s="472" t="s">
        <v>2780</v>
      </c>
    </row>
    <row r="1547" spans="1:20" ht="16.5" customHeight="1">
      <c r="A1547" s="382" t="s">
        <v>111</v>
      </c>
      <c r="B1547" s="382" t="s">
        <v>2558</v>
      </c>
      <c r="C1547" s="382" t="s">
        <v>658</v>
      </c>
      <c r="D1547" s="382" t="s">
        <v>353</v>
      </c>
      <c r="E1547" s="382" t="s">
        <v>659</v>
      </c>
      <c r="F1547" s="382" t="s">
        <v>163</v>
      </c>
      <c r="G1547" s="382" t="s">
        <v>181</v>
      </c>
      <c r="H1547" s="382" t="s">
        <v>2778</v>
      </c>
      <c r="I1547" s="382" t="s">
        <v>514</v>
      </c>
      <c r="J1547" s="382" t="s">
        <v>2561</v>
      </c>
      <c r="K1547" s="382" t="s">
        <v>422</v>
      </c>
      <c r="L1547" s="461">
        <v>1</v>
      </c>
      <c r="M1547" s="382" t="s">
        <v>2650</v>
      </c>
      <c r="N1547" s="462">
        <v>2022</v>
      </c>
      <c r="O1547" s="463">
        <v>0</v>
      </c>
      <c r="P1547" s="464">
        <f t="shared" si="96"/>
        <v>0</v>
      </c>
      <c r="Q1547" s="462">
        <v>0</v>
      </c>
      <c r="R1547" s="465" t="e">
        <f t="shared" si="94"/>
        <v>#DIV/0!</v>
      </c>
      <c r="S1547" s="466" t="e">
        <f t="shared" si="95"/>
        <v>#DIV/0!</v>
      </c>
      <c r="T1547" s="472" t="s">
        <v>2780</v>
      </c>
    </row>
    <row r="1548" spans="1:20" ht="16.5" customHeight="1">
      <c r="A1548" s="382" t="s">
        <v>111</v>
      </c>
      <c r="B1548" s="382" t="s">
        <v>2558</v>
      </c>
      <c r="C1548" s="382" t="s">
        <v>658</v>
      </c>
      <c r="D1548" s="382" t="s">
        <v>353</v>
      </c>
      <c r="E1548" s="382" t="s">
        <v>659</v>
      </c>
      <c r="F1548" s="382" t="s">
        <v>163</v>
      </c>
      <c r="G1548" s="382" t="s">
        <v>181</v>
      </c>
      <c r="H1548" s="382" t="s">
        <v>2778</v>
      </c>
      <c r="I1548" s="382" t="s">
        <v>2563</v>
      </c>
      <c r="J1548" s="382" t="s">
        <v>2561</v>
      </c>
      <c r="K1548" s="382" t="s">
        <v>422</v>
      </c>
      <c r="L1548" s="461">
        <v>1</v>
      </c>
      <c r="M1548" s="382" t="s">
        <v>2650</v>
      </c>
      <c r="N1548" s="462">
        <v>2022</v>
      </c>
      <c r="O1548" s="463">
        <v>0</v>
      </c>
      <c r="P1548" s="464">
        <f t="shared" si="96"/>
        <v>0</v>
      </c>
      <c r="Q1548" s="462">
        <v>0</v>
      </c>
      <c r="R1548" s="465" t="e">
        <f t="shared" si="94"/>
        <v>#DIV/0!</v>
      </c>
      <c r="S1548" s="466" t="e">
        <f t="shared" si="95"/>
        <v>#DIV/0!</v>
      </c>
      <c r="T1548" s="472" t="s">
        <v>2780</v>
      </c>
    </row>
    <row r="1549" spans="1:20" ht="16.5" customHeight="1">
      <c r="A1549" s="382" t="s">
        <v>111</v>
      </c>
      <c r="B1549" s="382" t="s">
        <v>2558</v>
      </c>
      <c r="C1549" s="382" t="s">
        <v>658</v>
      </c>
      <c r="D1549" s="382" t="s">
        <v>353</v>
      </c>
      <c r="E1549" s="382" t="s">
        <v>659</v>
      </c>
      <c r="F1549" s="382" t="s">
        <v>163</v>
      </c>
      <c r="G1549" s="382" t="s">
        <v>181</v>
      </c>
      <c r="H1549" s="382" t="s">
        <v>2778</v>
      </c>
      <c r="I1549" s="382" t="s">
        <v>507</v>
      </c>
      <c r="J1549" s="382" t="s">
        <v>2561</v>
      </c>
      <c r="K1549" s="382" t="s">
        <v>422</v>
      </c>
      <c r="L1549" s="461">
        <v>1</v>
      </c>
      <c r="M1549" s="382" t="s">
        <v>2650</v>
      </c>
      <c r="N1549" s="462">
        <v>2022</v>
      </c>
      <c r="O1549" s="463">
        <v>0</v>
      </c>
      <c r="P1549" s="464">
        <f t="shared" si="96"/>
        <v>0</v>
      </c>
      <c r="Q1549" s="462">
        <v>0</v>
      </c>
      <c r="R1549" s="465" t="e">
        <f t="shared" si="94"/>
        <v>#DIV/0!</v>
      </c>
      <c r="S1549" s="466" t="e">
        <f t="shared" si="95"/>
        <v>#DIV/0!</v>
      </c>
      <c r="T1549" s="472" t="s">
        <v>2780</v>
      </c>
    </row>
    <row r="1550" spans="1:20" ht="16.5" customHeight="1">
      <c r="A1550" s="382" t="s">
        <v>111</v>
      </c>
      <c r="B1550" s="382" t="s">
        <v>2558</v>
      </c>
      <c r="C1550" s="382" t="s">
        <v>658</v>
      </c>
      <c r="D1550" s="382" t="s">
        <v>353</v>
      </c>
      <c r="E1550" s="382" t="s">
        <v>659</v>
      </c>
      <c r="F1550" s="382" t="s">
        <v>163</v>
      </c>
      <c r="G1550" s="382" t="s">
        <v>181</v>
      </c>
      <c r="H1550" s="382" t="s">
        <v>2778</v>
      </c>
      <c r="I1550" s="382" t="s">
        <v>2564</v>
      </c>
      <c r="J1550" s="382" t="s">
        <v>2561</v>
      </c>
      <c r="K1550" s="382" t="s">
        <v>422</v>
      </c>
      <c r="L1550" s="461">
        <v>1</v>
      </c>
      <c r="M1550" s="382" t="s">
        <v>2650</v>
      </c>
      <c r="N1550" s="462">
        <v>2022</v>
      </c>
      <c r="O1550" s="463">
        <v>0</v>
      </c>
      <c r="P1550" s="464">
        <f t="shared" si="96"/>
        <v>0</v>
      </c>
      <c r="Q1550" s="462">
        <v>0</v>
      </c>
      <c r="R1550" s="465" t="e">
        <f t="shared" si="94"/>
        <v>#DIV/0!</v>
      </c>
      <c r="S1550" s="466" t="e">
        <f t="shared" si="95"/>
        <v>#DIV/0!</v>
      </c>
      <c r="T1550" s="472" t="s">
        <v>2780</v>
      </c>
    </row>
    <row r="1551" spans="1:20" ht="16.5" customHeight="1">
      <c r="A1551" s="382" t="s">
        <v>111</v>
      </c>
      <c r="B1551" s="382" t="s">
        <v>2558</v>
      </c>
      <c r="C1551" s="382" t="s">
        <v>658</v>
      </c>
      <c r="D1551" s="382" t="s">
        <v>353</v>
      </c>
      <c r="E1551" s="382" t="s">
        <v>659</v>
      </c>
      <c r="F1551" s="382" t="s">
        <v>163</v>
      </c>
      <c r="G1551" s="382" t="s">
        <v>181</v>
      </c>
      <c r="H1551" s="382" t="s">
        <v>2778</v>
      </c>
      <c r="I1551" s="382" t="s">
        <v>2565</v>
      </c>
      <c r="J1551" s="382" t="s">
        <v>2561</v>
      </c>
      <c r="K1551" s="382" t="s">
        <v>422</v>
      </c>
      <c r="L1551" s="461">
        <v>1</v>
      </c>
      <c r="M1551" s="382" t="s">
        <v>2650</v>
      </c>
      <c r="N1551" s="462">
        <v>2022</v>
      </c>
      <c r="O1551" s="463">
        <v>0</v>
      </c>
      <c r="P1551" s="464">
        <f t="shared" si="96"/>
        <v>0</v>
      </c>
      <c r="Q1551" s="462">
        <v>0</v>
      </c>
      <c r="R1551" s="465" t="e">
        <f t="shared" si="94"/>
        <v>#DIV/0!</v>
      </c>
      <c r="S1551" s="466" t="e">
        <f t="shared" si="95"/>
        <v>#DIV/0!</v>
      </c>
      <c r="T1551" s="472" t="s">
        <v>2780</v>
      </c>
    </row>
    <row r="1552" spans="1:20" ht="16.5" customHeight="1">
      <c r="A1552" s="382" t="s">
        <v>111</v>
      </c>
      <c r="B1552" s="382" t="s">
        <v>2558</v>
      </c>
      <c r="C1552" s="382" t="s">
        <v>658</v>
      </c>
      <c r="D1552" s="382" t="s">
        <v>353</v>
      </c>
      <c r="E1552" s="382" t="s">
        <v>659</v>
      </c>
      <c r="F1552" s="382" t="s">
        <v>163</v>
      </c>
      <c r="G1552" s="382" t="s">
        <v>181</v>
      </c>
      <c r="H1552" s="382" t="s">
        <v>2778</v>
      </c>
      <c r="I1552" s="382" t="s">
        <v>509</v>
      </c>
      <c r="J1552" s="382" t="s">
        <v>2561</v>
      </c>
      <c r="K1552" s="382" t="s">
        <v>422</v>
      </c>
      <c r="L1552" s="461">
        <v>1</v>
      </c>
      <c r="M1552" s="382" t="s">
        <v>2650</v>
      </c>
      <c r="N1552" s="462">
        <v>2022</v>
      </c>
      <c r="O1552" s="463">
        <v>0</v>
      </c>
      <c r="P1552" s="464">
        <f t="shared" si="96"/>
        <v>0</v>
      </c>
      <c r="Q1552" s="462">
        <v>0</v>
      </c>
      <c r="R1552" s="465" t="e">
        <f t="shared" si="94"/>
        <v>#DIV/0!</v>
      </c>
      <c r="S1552" s="466" t="e">
        <f t="shared" si="95"/>
        <v>#DIV/0!</v>
      </c>
      <c r="T1552" s="472" t="s">
        <v>2780</v>
      </c>
    </row>
    <row r="1553" spans="1:20" ht="16.5" customHeight="1">
      <c r="A1553" s="382" t="s">
        <v>111</v>
      </c>
      <c r="B1553" s="382" t="s">
        <v>2558</v>
      </c>
      <c r="C1553" s="382" t="s">
        <v>658</v>
      </c>
      <c r="D1553" s="382" t="s">
        <v>353</v>
      </c>
      <c r="E1553" s="382" t="s">
        <v>659</v>
      </c>
      <c r="F1553" s="382" t="s">
        <v>163</v>
      </c>
      <c r="G1553" s="382" t="s">
        <v>181</v>
      </c>
      <c r="H1553" s="382" t="s">
        <v>2778</v>
      </c>
      <c r="I1553" s="382" t="s">
        <v>2566</v>
      </c>
      <c r="J1553" s="382" t="s">
        <v>2561</v>
      </c>
      <c r="K1553" s="382" t="s">
        <v>422</v>
      </c>
      <c r="L1553" s="461">
        <v>1</v>
      </c>
      <c r="M1553" s="382" t="s">
        <v>2650</v>
      </c>
      <c r="N1553" s="462">
        <v>2022</v>
      </c>
      <c r="O1553" s="463">
        <v>0</v>
      </c>
      <c r="P1553" s="464">
        <f t="shared" si="96"/>
        <v>0</v>
      </c>
      <c r="Q1553" s="462">
        <v>0</v>
      </c>
      <c r="R1553" s="465" t="e">
        <f t="shared" si="94"/>
        <v>#DIV/0!</v>
      </c>
      <c r="S1553" s="466" t="e">
        <f t="shared" si="95"/>
        <v>#DIV/0!</v>
      </c>
      <c r="T1553" s="472" t="s">
        <v>2780</v>
      </c>
    </row>
    <row r="1554" spans="1:20" ht="16.5" customHeight="1">
      <c r="A1554" s="382" t="s">
        <v>111</v>
      </c>
      <c r="B1554" s="382" t="s">
        <v>2558</v>
      </c>
      <c r="C1554" s="382" t="s">
        <v>658</v>
      </c>
      <c r="D1554" s="382" t="s">
        <v>353</v>
      </c>
      <c r="E1554" s="382" t="s">
        <v>659</v>
      </c>
      <c r="F1554" s="382" t="s">
        <v>163</v>
      </c>
      <c r="G1554" s="382" t="s">
        <v>181</v>
      </c>
      <c r="H1554" s="382" t="s">
        <v>2778</v>
      </c>
      <c r="I1554" s="382" t="s">
        <v>2567</v>
      </c>
      <c r="J1554" s="382" t="s">
        <v>2561</v>
      </c>
      <c r="K1554" s="382" t="s">
        <v>422</v>
      </c>
      <c r="L1554" s="461">
        <v>1</v>
      </c>
      <c r="M1554" s="382" t="s">
        <v>2650</v>
      </c>
      <c r="N1554" s="462">
        <v>2022</v>
      </c>
      <c r="O1554" s="463">
        <v>0</v>
      </c>
      <c r="P1554" s="464">
        <f t="shared" si="96"/>
        <v>0</v>
      </c>
      <c r="Q1554" s="462">
        <v>0</v>
      </c>
      <c r="R1554" s="465" t="e">
        <f t="shared" si="94"/>
        <v>#DIV/0!</v>
      </c>
      <c r="S1554" s="466" t="e">
        <f t="shared" si="95"/>
        <v>#DIV/0!</v>
      </c>
      <c r="T1554" s="472" t="s">
        <v>2780</v>
      </c>
    </row>
    <row r="1555" spans="1:20" ht="16.5" customHeight="1">
      <c r="A1555" s="382" t="s">
        <v>111</v>
      </c>
      <c r="B1555" s="382" t="s">
        <v>2558</v>
      </c>
      <c r="C1555" s="382" t="s">
        <v>658</v>
      </c>
      <c r="D1555" s="382" t="s">
        <v>353</v>
      </c>
      <c r="E1555" s="382" t="s">
        <v>659</v>
      </c>
      <c r="F1555" s="382" t="s">
        <v>163</v>
      </c>
      <c r="G1555" s="382" t="s">
        <v>181</v>
      </c>
      <c r="H1555" s="382" t="s">
        <v>2778</v>
      </c>
      <c r="I1555" s="382" t="s">
        <v>2568</v>
      </c>
      <c r="J1555" s="382" t="s">
        <v>2561</v>
      </c>
      <c r="K1555" s="382" t="s">
        <v>422</v>
      </c>
      <c r="L1555" s="461">
        <v>1</v>
      </c>
      <c r="M1555" s="382" t="s">
        <v>2650</v>
      </c>
      <c r="N1555" s="462">
        <v>2022</v>
      </c>
      <c r="O1555" s="463">
        <v>0</v>
      </c>
      <c r="P1555" s="464">
        <f t="shared" si="96"/>
        <v>0</v>
      </c>
      <c r="Q1555" s="462">
        <v>0</v>
      </c>
      <c r="R1555" s="465" t="e">
        <f t="shared" si="94"/>
        <v>#DIV/0!</v>
      </c>
      <c r="S1555" s="466" t="e">
        <f t="shared" si="95"/>
        <v>#DIV/0!</v>
      </c>
      <c r="T1555" s="472" t="s">
        <v>2780</v>
      </c>
    </row>
    <row r="1556" spans="1:20" ht="16.5" customHeight="1">
      <c r="A1556" s="382" t="s">
        <v>111</v>
      </c>
      <c r="B1556" s="382" t="s">
        <v>2558</v>
      </c>
      <c r="C1556" s="382" t="s">
        <v>658</v>
      </c>
      <c r="D1556" s="382" t="s">
        <v>353</v>
      </c>
      <c r="E1556" s="382" t="s">
        <v>659</v>
      </c>
      <c r="F1556" s="382" t="s">
        <v>163</v>
      </c>
      <c r="G1556" s="382" t="s">
        <v>181</v>
      </c>
      <c r="H1556" s="382" t="s">
        <v>2778</v>
      </c>
      <c r="I1556" s="382" t="s">
        <v>2569</v>
      </c>
      <c r="J1556" s="382" t="s">
        <v>2561</v>
      </c>
      <c r="K1556" s="382" t="s">
        <v>426</v>
      </c>
      <c r="L1556" s="461">
        <v>0.05</v>
      </c>
      <c r="M1556" s="382" t="s">
        <v>2650</v>
      </c>
      <c r="N1556" s="462">
        <v>2022</v>
      </c>
      <c r="O1556" s="463">
        <v>0</v>
      </c>
      <c r="P1556" s="464">
        <f t="shared" si="96"/>
        <v>0</v>
      </c>
      <c r="Q1556" s="462">
        <v>0</v>
      </c>
      <c r="R1556" s="465" t="e">
        <f t="shared" si="94"/>
        <v>#DIV/0!</v>
      </c>
      <c r="S1556" s="466" t="e">
        <f t="shared" si="95"/>
        <v>#DIV/0!</v>
      </c>
      <c r="T1556" s="472" t="s">
        <v>2780</v>
      </c>
    </row>
    <row r="1557" spans="1:20" ht="16.5" customHeight="1">
      <c r="A1557" s="382" t="s">
        <v>111</v>
      </c>
      <c r="B1557" s="382" t="s">
        <v>2558</v>
      </c>
      <c r="C1557" s="382" t="s">
        <v>658</v>
      </c>
      <c r="D1557" s="382" t="s">
        <v>353</v>
      </c>
      <c r="E1557" s="382" t="s">
        <v>659</v>
      </c>
      <c r="F1557" s="382" t="s">
        <v>163</v>
      </c>
      <c r="G1557" s="382" t="s">
        <v>181</v>
      </c>
      <c r="H1557" s="382" t="s">
        <v>2778</v>
      </c>
      <c r="I1557" s="382" t="s">
        <v>2570</v>
      </c>
      <c r="J1557" s="382" t="s">
        <v>2561</v>
      </c>
      <c r="K1557" s="382" t="s">
        <v>426</v>
      </c>
      <c r="L1557" s="461">
        <v>0.05</v>
      </c>
      <c r="M1557" s="382" t="s">
        <v>2650</v>
      </c>
      <c r="N1557" s="462">
        <v>2022</v>
      </c>
      <c r="O1557" s="463">
        <v>0</v>
      </c>
      <c r="P1557" s="464">
        <f t="shared" si="96"/>
        <v>0</v>
      </c>
      <c r="Q1557" s="462">
        <v>0</v>
      </c>
      <c r="R1557" s="465" t="e">
        <f t="shared" si="94"/>
        <v>#DIV/0!</v>
      </c>
      <c r="S1557" s="466" t="e">
        <f t="shared" si="95"/>
        <v>#DIV/0!</v>
      </c>
      <c r="T1557" s="472" t="s">
        <v>2780</v>
      </c>
    </row>
    <row r="1558" spans="1:20" ht="16.5" customHeight="1">
      <c r="A1558" s="382" t="s">
        <v>111</v>
      </c>
      <c r="B1558" s="382" t="s">
        <v>2558</v>
      </c>
      <c r="C1558" s="382" t="s">
        <v>658</v>
      </c>
      <c r="D1558" s="382" t="s">
        <v>353</v>
      </c>
      <c r="E1558" s="382" t="s">
        <v>659</v>
      </c>
      <c r="F1558" s="382" t="s">
        <v>163</v>
      </c>
      <c r="G1558" s="382" t="s">
        <v>181</v>
      </c>
      <c r="H1558" s="382" t="s">
        <v>2778</v>
      </c>
      <c r="I1558" s="382" t="s">
        <v>516</v>
      </c>
      <c r="J1558" s="382" t="s">
        <v>2561</v>
      </c>
      <c r="K1558" s="382" t="s">
        <v>426</v>
      </c>
      <c r="L1558" s="461">
        <v>0.05</v>
      </c>
      <c r="M1558" s="382" t="s">
        <v>2650</v>
      </c>
      <c r="N1558" s="462">
        <v>2022</v>
      </c>
      <c r="O1558" s="463">
        <v>0</v>
      </c>
      <c r="P1558" s="464">
        <f t="shared" si="96"/>
        <v>0</v>
      </c>
      <c r="Q1558" s="462">
        <v>0</v>
      </c>
      <c r="R1558" s="465" t="e">
        <f t="shared" si="94"/>
        <v>#DIV/0!</v>
      </c>
      <c r="S1558" s="466" t="e">
        <f t="shared" si="95"/>
        <v>#DIV/0!</v>
      </c>
      <c r="T1558" s="472" t="s">
        <v>2780</v>
      </c>
    </row>
    <row r="1559" spans="1:20" ht="16.5" customHeight="1">
      <c r="A1559" s="382" t="s">
        <v>111</v>
      </c>
      <c r="B1559" s="382" t="s">
        <v>2558</v>
      </c>
      <c r="C1559" s="382" t="s">
        <v>658</v>
      </c>
      <c r="D1559" s="382" t="s">
        <v>353</v>
      </c>
      <c r="E1559" s="382" t="s">
        <v>659</v>
      </c>
      <c r="F1559" s="382" t="s">
        <v>163</v>
      </c>
      <c r="G1559" s="382" t="s">
        <v>181</v>
      </c>
      <c r="H1559" s="382" t="s">
        <v>2778</v>
      </c>
      <c r="I1559" s="382" t="s">
        <v>2571</v>
      </c>
      <c r="J1559" s="382" t="s">
        <v>2561</v>
      </c>
      <c r="K1559" s="382" t="s">
        <v>426</v>
      </c>
      <c r="L1559" s="461">
        <v>0.05</v>
      </c>
      <c r="M1559" s="382" t="s">
        <v>2574</v>
      </c>
      <c r="N1559" s="462">
        <v>2022</v>
      </c>
      <c r="O1559" s="463">
        <v>0</v>
      </c>
      <c r="P1559" s="464">
        <f t="shared" si="96"/>
        <v>0</v>
      </c>
      <c r="Q1559" s="462">
        <v>0</v>
      </c>
      <c r="R1559" s="465" t="e">
        <f t="shared" si="94"/>
        <v>#DIV/0!</v>
      </c>
      <c r="S1559" s="466" t="e">
        <f t="shared" si="95"/>
        <v>#DIV/0!</v>
      </c>
      <c r="T1559" s="472" t="s">
        <v>2780</v>
      </c>
    </row>
    <row r="1560" spans="1:20" ht="16.5" customHeight="1">
      <c r="A1560" s="382" t="s">
        <v>111</v>
      </c>
      <c r="B1560" s="382" t="s">
        <v>2558</v>
      </c>
      <c r="C1560" s="382" t="s">
        <v>658</v>
      </c>
      <c r="D1560" s="382" t="s">
        <v>353</v>
      </c>
      <c r="E1560" s="382" t="s">
        <v>659</v>
      </c>
      <c r="F1560" s="382" t="s">
        <v>163</v>
      </c>
      <c r="G1560" s="382" t="s">
        <v>181</v>
      </c>
      <c r="H1560" s="382" t="s">
        <v>2778</v>
      </c>
      <c r="I1560" s="382" t="s">
        <v>523</v>
      </c>
      <c r="J1560" s="382" t="s">
        <v>2561</v>
      </c>
      <c r="K1560" s="382" t="s">
        <v>422</v>
      </c>
      <c r="L1560" s="461">
        <v>1</v>
      </c>
      <c r="M1560" s="382" t="s">
        <v>2574</v>
      </c>
      <c r="N1560" s="462">
        <v>2022</v>
      </c>
      <c r="O1560" s="463">
        <v>0</v>
      </c>
      <c r="P1560" s="464">
        <f t="shared" si="96"/>
        <v>0</v>
      </c>
      <c r="Q1560" s="462">
        <v>0</v>
      </c>
      <c r="R1560" s="465" t="e">
        <f t="shared" si="94"/>
        <v>#DIV/0!</v>
      </c>
      <c r="S1560" s="466" t="e">
        <f t="shared" si="95"/>
        <v>#DIV/0!</v>
      </c>
      <c r="T1560" s="472" t="s">
        <v>2780</v>
      </c>
    </row>
    <row r="1561" spans="1:20" ht="16.5" customHeight="1">
      <c r="A1561" s="382" t="s">
        <v>111</v>
      </c>
      <c r="B1561" s="382" t="s">
        <v>2558</v>
      </c>
      <c r="C1561" s="382" t="s">
        <v>658</v>
      </c>
      <c r="D1561" s="382" t="s">
        <v>353</v>
      </c>
      <c r="E1561" s="382" t="s">
        <v>659</v>
      </c>
      <c r="F1561" s="382" t="s">
        <v>163</v>
      </c>
      <c r="G1561" s="382" t="s">
        <v>181</v>
      </c>
      <c r="H1561" s="382" t="s">
        <v>2778</v>
      </c>
      <c r="I1561" s="382" t="s">
        <v>522</v>
      </c>
      <c r="J1561" s="382" t="s">
        <v>2561</v>
      </c>
      <c r="K1561" s="382" t="s">
        <v>422</v>
      </c>
      <c r="L1561" s="461">
        <v>1</v>
      </c>
      <c r="M1561" s="382" t="s">
        <v>2574</v>
      </c>
      <c r="N1561" s="462">
        <v>2022</v>
      </c>
      <c r="O1561" s="463">
        <v>0</v>
      </c>
      <c r="P1561" s="464">
        <f t="shared" si="96"/>
        <v>0</v>
      </c>
      <c r="Q1561" s="462">
        <v>0</v>
      </c>
      <c r="R1561" s="465" t="e">
        <f t="shared" si="94"/>
        <v>#DIV/0!</v>
      </c>
      <c r="S1561" s="466" t="e">
        <f t="shared" si="95"/>
        <v>#DIV/0!</v>
      </c>
      <c r="T1561" s="472" t="s">
        <v>2780</v>
      </c>
    </row>
    <row r="1562" spans="1:20" ht="16.5" customHeight="1">
      <c r="A1562" s="382" t="s">
        <v>111</v>
      </c>
      <c r="B1562" s="382" t="s">
        <v>2558</v>
      </c>
      <c r="C1562" s="382" t="s">
        <v>658</v>
      </c>
      <c r="D1562" s="382" t="s">
        <v>353</v>
      </c>
      <c r="E1562" s="382" t="s">
        <v>659</v>
      </c>
      <c r="F1562" s="382" t="s">
        <v>163</v>
      </c>
      <c r="G1562" s="382" t="s">
        <v>181</v>
      </c>
      <c r="H1562" s="382" t="s">
        <v>2778</v>
      </c>
      <c r="I1562" s="382" t="s">
        <v>524</v>
      </c>
      <c r="J1562" s="382" t="s">
        <v>2561</v>
      </c>
      <c r="K1562" s="382" t="s">
        <v>422</v>
      </c>
      <c r="L1562" s="461">
        <v>1</v>
      </c>
      <c r="M1562" s="382" t="s">
        <v>2574</v>
      </c>
      <c r="N1562" s="462">
        <v>2022</v>
      </c>
      <c r="O1562" s="463">
        <v>0</v>
      </c>
      <c r="P1562" s="464">
        <f t="shared" si="96"/>
        <v>0</v>
      </c>
      <c r="Q1562" s="462">
        <v>0</v>
      </c>
      <c r="R1562" s="465" t="e">
        <f t="shared" si="94"/>
        <v>#DIV/0!</v>
      </c>
      <c r="S1562" s="466" t="e">
        <f t="shared" si="95"/>
        <v>#DIV/0!</v>
      </c>
      <c r="T1562" s="472" t="s">
        <v>2780</v>
      </c>
    </row>
    <row r="1563" spans="1:20" ht="16.5" customHeight="1">
      <c r="A1563" s="470" t="s">
        <v>111</v>
      </c>
      <c r="B1563" s="470" t="s">
        <v>2558</v>
      </c>
      <c r="C1563" s="470" t="s">
        <v>658</v>
      </c>
      <c r="D1563" s="470" t="s">
        <v>353</v>
      </c>
      <c r="E1563" s="470" t="s">
        <v>659</v>
      </c>
      <c r="F1563" s="470" t="s">
        <v>163</v>
      </c>
      <c r="G1563" s="470" t="s">
        <v>181</v>
      </c>
      <c r="H1563" s="470" t="s">
        <v>2654</v>
      </c>
      <c r="I1563" s="470" t="s">
        <v>502</v>
      </c>
      <c r="J1563" s="470" t="s">
        <v>2561</v>
      </c>
      <c r="K1563" s="470" t="s">
        <v>422</v>
      </c>
      <c r="L1563" s="471">
        <v>1</v>
      </c>
      <c r="M1563" s="470" t="s">
        <v>2650</v>
      </c>
      <c r="N1563" s="462">
        <v>2022</v>
      </c>
      <c r="O1563" s="463">
        <v>19</v>
      </c>
      <c r="P1563" s="464">
        <f t="shared" ref="P1563:P1626" si="97">ROUNDUP(O1563*L1563,0)</f>
        <v>19</v>
      </c>
      <c r="Q1563" s="462">
        <v>19</v>
      </c>
      <c r="R1563" s="465">
        <f t="shared" ref="R1563:R1626" si="98">Q1563/P1563</f>
        <v>1</v>
      </c>
      <c r="S1563" s="466">
        <f t="shared" ref="S1563:S1578" si="99">Q1563/O1563</f>
        <v>1</v>
      </c>
      <c r="T1563" s="472" t="s">
        <v>2764</v>
      </c>
    </row>
    <row r="1564" spans="1:20" ht="16.5" customHeight="1">
      <c r="A1564" s="470" t="s">
        <v>111</v>
      </c>
      <c r="B1564" s="470" t="s">
        <v>2558</v>
      </c>
      <c r="C1564" s="470" t="s">
        <v>658</v>
      </c>
      <c r="D1564" s="470" t="s">
        <v>353</v>
      </c>
      <c r="E1564" s="470" t="s">
        <v>659</v>
      </c>
      <c r="F1564" s="470" t="s">
        <v>163</v>
      </c>
      <c r="G1564" s="470" t="s">
        <v>181</v>
      </c>
      <c r="H1564" s="470" t="s">
        <v>2654</v>
      </c>
      <c r="I1564" s="470" t="s">
        <v>506</v>
      </c>
      <c r="J1564" s="470" t="s">
        <v>2561</v>
      </c>
      <c r="K1564" s="470" t="s">
        <v>422</v>
      </c>
      <c r="L1564" s="471">
        <v>1</v>
      </c>
      <c r="M1564" s="470" t="s">
        <v>2650</v>
      </c>
      <c r="N1564" s="462">
        <v>2022</v>
      </c>
      <c r="O1564" s="463">
        <v>19</v>
      </c>
      <c r="P1564" s="464">
        <f t="shared" si="97"/>
        <v>19</v>
      </c>
      <c r="Q1564" s="462">
        <v>19</v>
      </c>
      <c r="R1564" s="465">
        <f t="shared" si="98"/>
        <v>1</v>
      </c>
      <c r="S1564" s="466">
        <f t="shared" si="99"/>
        <v>1</v>
      </c>
      <c r="T1564" s="472" t="s">
        <v>2764</v>
      </c>
    </row>
    <row r="1565" spans="1:20" ht="16.5" customHeight="1">
      <c r="A1565" s="470" t="s">
        <v>111</v>
      </c>
      <c r="B1565" s="470" t="s">
        <v>2558</v>
      </c>
      <c r="C1565" s="470" t="s">
        <v>658</v>
      </c>
      <c r="D1565" s="470" t="s">
        <v>353</v>
      </c>
      <c r="E1565" s="470" t="s">
        <v>659</v>
      </c>
      <c r="F1565" s="470" t="s">
        <v>163</v>
      </c>
      <c r="G1565" s="470" t="s">
        <v>181</v>
      </c>
      <c r="H1565" s="470" t="s">
        <v>2654</v>
      </c>
      <c r="I1565" s="470" t="s">
        <v>504</v>
      </c>
      <c r="J1565" s="470" t="s">
        <v>2561</v>
      </c>
      <c r="K1565" s="470" t="s">
        <v>422</v>
      </c>
      <c r="L1565" s="471">
        <v>1</v>
      </c>
      <c r="M1565" s="470" t="s">
        <v>2650</v>
      </c>
      <c r="N1565" s="462">
        <v>2022</v>
      </c>
      <c r="O1565" s="463">
        <v>19</v>
      </c>
      <c r="P1565" s="464">
        <f t="shared" si="97"/>
        <v>19</v>
      </c>
      <c r="Q1565" s="462">
        <v>19</v>
      </c>
      <c r="R1565" s="465">
        <f t="shared" si="98"/>
        <v>1</v>
      </c>
      <c r="S1565" s="466">
        <f t="shared" si="99"/>
        <v>1</v>
      </c>
      <c r="T1565" s="472" t="s">
        <v>2764</v>
      </c>
    </row>
    <row r="1566" spans="1:20" ht="16.5" customHeight="1">
      <c r="A1566" s="470" t="s">
        <v>111</v>
      </c>
      <c r="B1566" s="470" t="s">
        <v>2558</v>
      </c>
      <c r="C1566" s="470" t="s">
        <v>658</v>
      </c>
      <c r="D1566" s="470" t="s">
        <v>353</v>
      </c>
      <c r="E1566" s="470" t="s">
        <v>659</v>
      </c>
      <c r="F1566" s="470" t="s">
        <v>163</v>
      </c>
      <c r="G1566" s="470" t="s">
        <v>181</v>
      </c>
      <c r="H1566" s="470" t="s">
        <v>2654</v>
      </c>
      <c r="I1566" s="470" t="s">
        <v>505</v>
      </c>
      <c r="J1566" s="470" t="s">
        <v>2561</v>
      </c>
      <c r="K1566" s="470" t="s">
        <v>422</v>
      </c>
      <c r="L1566" s="471">
        <v>1</v>
      </c>
      <c r="M1566" s="470" t="s">
        <v>2650</v>
      </c>
      <c r="N1566" s="462">
        <v>2022</v>
      </c>
      <c r="O1566" s="463">
        <v>19</v>
      </c>
      <c r="P1566" s="464">
        <f t="shared" si="97"/>
        <v>19</v>
      </c>
      <c r="Q1566" s="462">
        <v>19</v>
      </c>
      <c r="R1566" s="465">
        <f t="shared" si="98"/>
        <v>1</v>
      </c>
      <c r="S1566" s="466">
        <f t="shared" si="99"/>
        <v>1</v>
      </c>
      <c r="T1566" s="472" t="s">
        <v>2764</v>
      </c>
    </row>
    <row r="1567" spans="1:20" ht="16.5" customHeight="1">
      <c r="A1567" s="470" t="s">
        <v>111</v>
      </c>
      <c r="B1567" s="470" t="s">
        <v>2558</v>
      </c>
      <c r="C1567" s="470" t="s">
        <v>658</v>
      </c>
      <c r="D1567" s="470" t="s">
        <v>353</v>
      </c>
      <c r="E1567" s="470" t="s">
        <v>659</v>
      </c>
      <c r="F1567" s="470" t="s">
        <v>163</v>
      </c>
      <c r="G1567" s="470" t="s">
        <v>181</v>
      </c>
      <c r="H1567" s="470" t="s">
        <v>2654</v>
      </c>
      <c r="I1567" s="470" t="s">
        <v>514</v>
      </c>
      <c r="J1567" s="470" t="s">
        <v>2561</v>
      </c>
      <c r="K1567" s="470" t="s">
        <v>422</v>
      </c>
      <c r="L1567" s="471">
        <v>1</v>
      </c>
      <c r="M1567" s="470" t="s">
        <v>2650</v>
      </c>
      <c r="N1567" s="462">
        <v>2022</v>
      </c>
      <c r="O1567" s="463">
        <v>19</v>
      </c>
      <c r="P1567" s="464">
        <f t="shared" si="97"/>
        <v>19</v>
      </c>
      <c r="Q1567" s="462">
        <v>19</v>
      </c>
      <c r="R1567" s="465">
        <f t="shared" si="98"/>
        <v>1</v>
      </c>
      <c r="S1567" s="466">
        <f t="shared" si="99"/>
        <v>1</v>
      </c>
      <c r="T1567" s="472" t="s">
        <v>2764</v>
      </c>
    </row>
    <row r="1568" spans="1:20" ht="16.5" customHeight="1">
      <c r="A1568" s="470" t="s">
        <v>111</v>
      </c>
      <c r="B1568" s="470" t="s">
        <v>2558</v>
      </c>
      <c r="C1568" s="470" t="s">
        <v>658</v>
      </c>
      <c r="D1568" s="470" t="s">
        <v>353</v>
      </c>
      <c r="E1568" s="470" t="s">
        <v>659</v>
      </c>
      <c r="F1568" s="470" t="s">
        <v>163</v>
      </c>
      <c r="G1568" s="470" t="s">
        <v>181</v>
      </c>
      <c r="H1568" s="470" t="s">
        <v>2654</v>
      </c>
      <c r="I1568" s="470" t="s">
        <v>2563</v>
      </c>
      <c r="J1568" s="470" t="s">
        <v>2561</v>
      </c>
      <c r="K1568" s="470" t="s">
        <v>422</v>
      </c>
      <c r="L1568" s="471">
        <v>1</v>
      </c>
      <c r="M1568" s="470" t="s">
        <v>2650</v>
      </c>
      <c r="N1568" s="462">
        <v>2022</v>
      </c>
      <c r="O1568" s="463">
        <v>19</v>
      </c>
      <c r="P1568" s="464">
        <f t="shared" si="97"/>
        <v>19</v>
      </c>
      <c r="Q1568" s="462">
        <v>19</v>
      </c>
      <c r="R1568" s="465">
        <f t="shared" si="98"/>
        <v>1</v>
      </c>
      <c r="S1568" s="466">
        <f t="shared" si="99"/>
        <v>1</v>
      </c>
      <c r="T1568" s="472" t="s">
        <v>2764</v>
      </c>
    </row>
    <row r="1569" spans="1:21" ht="16.5" customHeight="1">
      <c r="A1569" s="470" t="s">
        <v>111</v>
      </c>
      <c r="B1569" s="470" t="s">
        <v>2558</v>
      </c>
      <c r="C1569" s="470" t="s">
        <v>658</v>
      </c>
      <c r="D1569" s="470" t="s">
        <v>353</v>
      </c>
      <c r="E1569" s="470" t="s">
        <v>659</v>
      </c>
      <c r="F1569" s="470" t="s">
        <v>163</v>
      </c>
      <c r="G1569" s="470" t="s">
        <v>181</v>
      </c>
      <c r="H1569" s="470" t="s">
        <v>2654</v>
      </c>
      <c r="I1569" s="470" t="s">
        <v>507</v>
      </c>
      <c r="J1569" s="470" t="s">
        <v>2561</v>
      </c>
      <c r="K1569" s="470" t="s">
        <v>422</v>
      </c>
      <c r="L1569" s="471">
        <v>1</v>
      </c>
      <c r="M1569" s="470" t="s">
        <v>2650</v>
      </c>
      <c r="N1569" s="462">
        <v>2022</v>
      </c>
      <c r="O1569" s="463">
        <v>19</v>
      </c>
      <c r="P1569" s="464">
        <f t="shared" si="97"/>
        <v>19</v>
      </c>
      <c r="Q1569" s="462">
        <v>19</v>
      </c>
      <c r="R1569" s="465">
        <f t="shared" si="98"/>
        <v>1</v>
      </c>
      <c r="S1569" s="466">
        <f t="shared" si="99"/>
        <v>1</v>
      </c>
      <c r="T1569" s="472" t="s">
        <v>2764</v>
      </c>
    </row>
    <row r="1570" spans="1:21" ht="16.5" customHeight="1">
      <c r="A1570" s="470" t="s">
        <v>111</v>
      </c>
      <c r="B1570" s="470" t="s">
        <v>2558</v>
      </c>
      <c r="C1570" s="470" t="s">
        <v>658</v>
      </c>
      <c r="D1570" s="470" t="s">
        <v>353</v>
      </c>
      <c r="E1570" s="470" t="s">
        <v>659</v>
      </c>
      <c r="F1570" s="470" t="s">
        <v>163</v>
      </c>
      <c r="G1570" s="470" t="s">
        <v>181</v>
      </c>
      <c r="H1570" s="470" t="s">
        <v>2654</v>
      </c>
      <c r="I1570" s="470" t="s">
        <v>2564</v>
      </c>
      <c r="J1570" s="470" t="s">
        <v>2561</v>
      </c>
      <c r="K1570" s="470" t="s">
        <v>422</v>
      </c>
      <c r="L1570" s="471">
        <v>1</v>
      </c>
      <c r="M1570" s="470" t="s">
        <v>2650</v>
      </c>
      <c r="N1570" s="462">
        <v>2022</v>
      </c>
      <c r="O1570" s="463">
        <v>19</v>
      </c>
      <c r="P1570" s="464">
        <f t="shared" si="97"/>
        <v>19</v>
      </c>
      <c r="Q1570" s="462">
        <v>19</v>
      </c>
      <c r="R1570" s="465">
        <f t="shared" si="98"/>
        <v>1</v>
      </c>
      <c r="S1570" s="466">
        <f t="shared" si="99"/>
        <v>1</v>
      </c>
      <c r="T1570" s="472" t="s">
        <v>2764</v>
      </c>
    </row>
    <row r="1571" spans="1:21" ht="16.5" customHeight="1">
      <c r="A1571" s="470" t="s">
        <v>111</v>
      </c>
      <c r="B1571" s="470" t="s">
        <v>2558</v>
      </c>
      <c r="C1571" s="470" t="s">
        <v>658</v>
      </c>
      <c r="D1571" s="470" t="s">
        <v>353</v>
      </c>
      <c r="E1571" s="470" t="s">
        <v>659</v>
      </c>
      <c r="F1571" s="470" t="s">
        <v>163</v>
      </c>
      <c r="G1571" s="470" t="s">
        <v>181</v>
      </c>
      <c r="H1571" s="470" t="s">
        <v>2654</v>
      </c>
      <c r="I1571" s="470" t="s">
        <v>2565</v>
      </c>
      <c r="J1571" s="470" t="s">
        <v>2561</v>
      </c>
      <c r="K1571" s="470" t="s">
        <v>422</v>
      </c>
      <c r="L1571" s="471">
        <v>1</v>
      </c>
      <c r="M1571" s="470" t="s">
        <v>2650</v>
      </c>
      <c r="N1571" s="462">
        <v>2022</v>
      </c>
      <c r="O1571" s="463">
        <v>19</v>
      </c>
      <c r="P1571" s="464">
        <f t="shared" si="97"/>
        <v>19</v>
      </c>
      <c r="Q1571" s="462">
        <v>19</v>
      </c>
      <c r="R1571" s="465">
        <f t="shared" si="98"/>
        <v>1</v>
      </c>
      <c r="S1571" s="466">
        <f t="shared" si="99"/>
        <v>1</v>
      </c>
      <c r="T1571" s="472" t="s">
        <v>2764</v>
      </c>
    </row>
    <row r="1572" spans="1:21" ht="16.5" customHeight="1">
      <c r="A1572" s="470" t="s">
        <v>111</v>
      </c>
      <c r="B1572" s="470" t="s">
        <v>2558</v>
      </c>
      <c r="C1572" s="470" t="s">
        <v>658</v>
      </c>
      <c r="D1572" s="470" t="s">
        <v>353</v>
      </c>
      <c r="E1572" s="470" t="s">
        <v>659</v>
      </c>
      <c r="F1572" s="470" t="s">
        <v>163</v>
      </c>
      <c r="G1572" s="470" t="s">
        <v>181</v>
      </c>
      <c r="H1572" s="470" t="s">
        <v>2654</v>
      </c>
      <c r="I1572" s="470" t="s">
        <v>509</v>
      </c>
      <c r="J1572" s="470" t="s">
        <v>2561</v>
      </c>
      <c r="K1572" s="470" t="s">
        <v>422</v>
      </c>
      <c r="L1572" s="471">
        <v>1</v>
      </c>
      <c r="M1572" s="470" t="s">
        <v>2650</v>
      </c>
      <c r="N1572" s="462">
        <v>2022</v>
      </c>
      <c r="O1572" s="463">
        <v>19</v>
      </c>
      <c r="P1572" s="464">
        <f t="shared" si="97"/>
        <v>19</v>
      </c>
      <c r="Q1572" s="462">
        <v>19</v>
      </c>
      <c r="R1572" s="465">
        <f t="shared" si="98"/>
        <v>1</v>
      </c>
      <c r="S1572" s="466">
        <f t="shared" si="99"/>
        <v>1</v>
      </c>
      <c r="T1572" s="472" t="s">
        <v>2764</v>
      </c>
    </row>
    <row r="1573" spans="1:21" ht="16.5" customHeight="1">
      <c r="A1573" s="470" t="s">
        <v>111</v>
      </c>
      <c r="B1573" s="470" t="s">
        <v>2558</v>
      </c>
      <c r="C1573" s="470" t="s">
        <v>658</v>
      </c>
      <c r="D1573" s="470" t="s">
        <v>353</v>
      </c>
      <c r="E1573" s="470" t="s">
        <v>659</v>
      </c>
      <c r="F1573" s="470" t="s">
        <v>163</v>
      </c>
      <c r="G1573" s="470" t="s">
        <v>181</v>
      </c>
      <c r="H1573" s="470" t="s">
        <v>2654</v>
      </c>
      <c r="I1573" s="470" t="s">
        <v>2566</v>
      </c>
      <c r="J1573" s="470" t="s">
        <v>2561</v>
      </c>
      <c r="K1573" s="470" t="s">
        <v>422</v>
      </c>
      <c r="L1573" s="471">
        <v>1</v>
      </c>
      <c r="M1573" s="470" t="s">
        <v>2650</v>
      </c>
      <c r="N1573" s="462">
        <v>2022</v>
      </c>
      <c r="O1573" s="463">
        <v>19</v>
      </c>
      <c r="P1573" s="464">
        <f t="shared" si="97"/>
        <v>19</v>
      </c>
      <c r="Q1573" s="462">
        <v>19</v>
      </c>
      <c r="R1573" s="465">
        <f t="shared" si="98"/>
        <v>1</v>
      </c>
      <c r="S1573" s="466">
        <f t="shared" si="99"/>
        <v>1</v>
      </c>
      <c r="T1573" s="472" t="s">
        <v>2764</v>
      </c>
    </row>
    <row r="1574" spans="1:21" ht="16.5" customHeight="1">
      <c r="A1574" s="470" t="s">
        <v>111</v>
      </c>
      <c r="B1574" s="470" t="s">
        <v>2558</v>
      </c>
      <c r="C1574" s="470" t="s">
        <v>658</v>
      </c>
      <c r="D1574" s="470" t="s">
        <v>353</v>
      </c>
      <c r="E1574" s="470" t="s">
        <v>659</v>
      </c>
      <c r="F1574" s="470" t="s">
        <v>163</v>
      </c>
      <c r="G1574" s="470" t="s">
        <v>181</v>
      </c>
      <c r="H1574" s="470" t="s">
        <v>2654</v>
      </c>
      <c r="I1574" s="470" t="s">
        <v>2567</v>
      </c>
      <c r="J1574" s="470" t="s">
        <v>2561</v>
      </c>
      <c r="K1574" s="470" t="s">
        <v>422</v>
      </c>
      <c r="L1574" s="471">
        <v>1</v>
      </c>
      <c r="M1574" s="470" t="s">
        <v>2650</v>
      </c>
      <c r="N1574" s="462">
        <v>2022</v>
      </c>
      <c r="O1574" s="463">
        <v>19</v>
      </c>
      <c r="P1574" s="464">
        <f t="shared" si="97"/>
        <v>19</v>
      </c>
      <c r="Q1574" s="462">
        <v>19</v>
      </c>
      <c r="R1574" s="465">
        <f t="shared" si="98"/>
        <v>1</v>
      </c>
      <c r="S1574" s="466">
        <f t="shared" si="99"/>
        <v>1</v>
      </c>
      <c r="T1574" s="472" t="s">
        <v>2764</v>
      </c>
    </row>
    <row r="1575" spans="1:21" ht="16.5" customHeight="1">
      <c r="A1575" s="470" t="s">
        <v>111</v>
      </c>
      <c r="B1575" s="470" t="s">
        <v>2558</v>
      </c>
      <c r="C1575" s="470" t="s">
        <v>658</v>
      </c>
      <c r="D1575" s="470" t="s">
        <v>353</v>
      </c>
      <c r="E1575" s="470" t="s">
        <v>659</v>
      </c>
      <c r="F1575" s="470" t="s">
        <v>163</v>
      </c>
      <c r="G1575" s="470" t="s">
        <v>181</v>
      </c>
      <c r="H1575" s="470" t="s">
        <v>2654</v>
      </c>
      <c r="I1575" s="470" t="s">
        <v>2568</v>
      </c>
      <c r="J1575" s="470" t="s">
        <v>2561</v>
      </c>
      <c r="K1575" s="470" t="s">
        <v>422</v>
      </c>
      <c r="L1575" s="471">
        <v>1</v>
      </c>
      <c r="M1575" s="470" t="s">
        <v>2650</v>
      </c>
      <c r="N1575" s="462">
        <v>2022</v>
      </c>
      <c r="O1575" s="463">
        <v>19</v>
      </c>
      <c r="P1575" s="464">
        <f t="shared" si="97"/>
        <v>19</v>
      </c>
      <c r="Q1575" s="462">
        <v>19</v>
      </c>
      <c r="R1575" s="465">
        <f t="shared" si="98"/>
        <v>1</v>
      </c>
      <c r="S1575" s="466">
        <f t="shared" si="99"/>
        <v>1</v>
      </c>
      <c r="T1575" s="472" t="s">
        <v>2764</v>
      </c>
    </row>
    <row r="1576" spans="1:21" ht="16.5" customHeight="1">
      <c r="A1576" s="470" t="s">
        <v>111</v>
      </c>
      <c r="B1576" s="470" t="s">
        <v>2558</v>
      </c>
      <c r="C1576" s="470" t="s">
        <v>658</v>
      </c>
      <c r="D1576" s="470" t="s">
        <v>353</v>
      </c>
      <c r="E1576" s="470" t="s">
        <v>659</v>
      </c>
      <c r="F1576" s="470" t="s">
        <v>163</v>
      </c>
      <c r="G1576" s="470" t="s">
        <v>181</v>
      </c>
      <c r="H1576" s="470" t="s">
        <v>2654</v>
      </c>
      <c r="I1576" s="470" t="s">
        <v>2569</v>
      </c>
      <c r="J1576" s="470" t="s">
        <v>2561</v>
      </c>
      <c r="K1576" s="470" t="s">
        <v>426</v>
      </c>
      <c r="L1576" s="471">
        <v>0.05</v>
      </c>
      <c r="M1576" s="470" t="s">
        <v>2650</v>
      </c>
      <c r="N1576" s="462">
        <v>2022</v>
      </c>
      <c r="O1576" s="463">
        <v>19</v>
      </c>
      <c r="P1576" s="464">
        <f t="shared" si="97"/>
        <v>1</v>
      </c>
      <c r="Q1576" s="462">
        <v>19</v>
      </c>
      <c r="R1576" s="465">
        <f t="shared" si="98"/>
        <v>19</v>
      </c>
      <c r="S1576" s="466">
        <f t="shared" si="99"/>
        <v>1</v>
      </c>
      <c r="T1576" s="474" t="s">
        <v>2765</v>
      </c>
      <c r="U1576" s="372"/>
    </row>
    <row r="1577" spans="1:21" ht="16.5" customHeight="1">
      <c r="A1577" s="470" t="s">
        <v>111</v>
      </c>
      <c r="B1577" s="470" t="s">
        <v>2558</v>
      </c>
      <c r="C1577" s="470" t="s">
        <v>658</v>
      </c>
      <c r="D1577" s="470" t="s">
        <v>353</v>
      </c>
      <c r="E1577" s="470" t="s">
        <v>659</v>
      </c>
      <c r="F1577" s="470" t="s">
        <v>163</v>
      </c>
      <c r="G1577" s="470" t="s">
        <v>181</v>
      </c>
      <c r="H1577" s="470" t="s">
        <v>2654</v>
      </c>
      <c r="I1577" s="470" t="s">
        <v>2570</v>
      </c>
      <c r="J1577" s="470" t="s">
        <v>2561</v>
      </c>
      <c r="K1577" s="470" t="s">
        <v>426</v>
      </c>
      <c r="L1577" s="471">
        <v>0.05</v>
      </c>
      <c r="M1577" s="470" t="s">
        <v>2650</v>
      </c>
      <c r="N1577" s="462">
        <v>2022</v>
      </c>
      <c r="O1577" s="463">
        <v>19</v>
      </c>
      <c r="P1577" s="464">
        <f t="shared" si="97"/>
        <v>1</v>
      </c>
      <c r="Q1577" s="462">
        <v>0</v>
      </c>
      <c r="R1577" s="465">
        <f t="shared" si="98"/>
        <v>0</v>
      </c>
      <c r="S1577" s="466">
        <f t="shared" si="99"/>
        <v>0</v>
      </c>
      <c r="T1577" s="474" t="s">
        <v>2766</v>
      </c>
      <c r="U1577" s="372"/>
    </row>
    <row r="1578" spans="1:21" ht="16.5" customHeight="1">
      <c r="A1578" s="470" t="s">
        <v>111</v>
      </c>
      <c r="B1578" s="470" t="s">
        <v>2558</v>
      </c>
      <c r="C1578" s="470" t="s">
        <v>658</v>
      </c>
      <c r="D1578" s="470" t="s">
        <v>353</v>
      </c>
      <c r="E1578" s="470" t="s">
        <v>659</v>
      </c>
      <c r="F1578" s="470" t="s">
        <v>163</v>
      </c>
      <c r="G1578" s="470" t="s">
        <v>181</v>
      </c>
      <c r="H1578" s="470" t="s">
        <v>2654</v>
      </c>
      <c r="I1578" s="470" t="s">
        <v>516</v>
      </c>
      <c r="J1578" s="470" t="s">
        <v>2561</v>
      </c>
      <c r="K1578" s="470" t="s">
        <v>426</v>
      </c>
      <c r="L1578" s="471">
        <v>0.05</v>
      </c>
      <c r="M1578" s="470" t="s">
        <v>2650</v>
      </c>
      <c r="N1578" s="462">
        <v>2022</v>
      </c>
      <c r="O1578" s="463">
        <v>19</v>
      </c>
      <c r="P1578" s="464">
        <f t="shared" si="97"/>
        <v>1</v>
      </c>
      <c r="Q1578" s="462">
        <v>0</v>
      </c>
      <c r="R1578" s="465">
        <f t="shared" si="98"/>
        <v>0</v>
      </c>
      <c r="S1578" s="466">
        <f t="shared" si="99"/>
        <v>0</v>
      </c>
      <c r="T1578" s="474" t="s">
        <v>2766</v>
      </c>
      <c r="U1578" s="372"/>
    </row>
    <row r="1579" spans="1:21" ht="16.5" customHeight="1">
      <c r="A1579" s="470" t="s">
        <v>111</v>
      </c>
      <c r="B1579" s="470" t="s">
        <v>2558</v>
      </c>
      <c r="C1579" s="470" t="s">
        <v>658</v>
      </c>
      <c r="D1579" s="470" t="s">
        <v>353</v>
      </c>
      <c r="E1579" s="470" t="s">
        <v>659</v>
      </c>
      <c r="F1579" s="470" t="s">
        <v>163</v>
      </c>
      <c r="G1579" s="470" t="s">
        <v>181</v>
      </c>
      <c r="H1579" s="470" t="s">
        <v>2654</v>
      </c>
      <c r="I1579" s="470" t="s">
        <v>2571</v>
      </c>
      <c r="J1579" s="470" t="s">
        <v>2561</v>
      </c>
      <c r="K1579" s="470" t="s">
        <v>426</v>
      </c>
      <c r="L1579" s="471">
        <v>0.05</v>
      </c>
      <c r="M1579" s="470" t="s">
        <v>2574</v>
      </c>
      <c r="N1579" s="462">
        <v>2022</v>
      </c>
      <c r="O1579" s="463">
        <v>19</v>
      </c>
      <c r="P1579" s="464">
        <f t="shared" si="97"/>
        <v>1</v>
      </c>
      <c r="Q1579" s="462">
        <v>0</v>
      </c>
      <c r="R1579" s="465">
        <f t="shared" si="98"/>
        <v>0</v>
      </c>
      <c r="S1579" s="466">
        <f t="shared" ref="S1579:S1643" si="100">Q1579/O1579</f>
        <v>0</v>
      </c>
      <c r="T1579" s="474" t="s">
        <v>2766</v>
      </c>
      <c r="U1579" s="372"/>
    </row>
    <row r="1580" spans="1:21" ht="16.5" customHeight="1">
      <c r="A1580" s="470" t="s">
        <v>111</v>
      </c>
      <c r="B1580" s="470" t="s">
        <v>2558</v>
      </c>
      <c r="C1580" s="470" t="s">
        <v>658</v>
      </c>
      <c r="D1580" s="470" t="s">
        <v>353</v>
      </c>
      <c r="E1580" s="470" t="s">
        <v>659</v>
      </c>
      <c r="F1580" s="470" t="s">
        <v>163</v>
      </c>
      <c r="G1580" s="470" t="s">
        <v>181</v>
      </c>
      <c r="H1580" s="470" t="s">
        <v>2654</v>
      </c>
      <c r="I1580" s="470" t="s">
        <v>523</v>
      </c>
      <c r="J1580" s="470" t="s">
        <v>2561</v>
      </c>
      <c r="K1580" s="470" t="s">
        <v>422</v>
      </c>
      <c r="L1580" s="471">
        <v>1</v>
      </c>
      <c r="M1580" s="470" t="s">
        <v>2574</v>
      </c>
      <c r="N1580" s="462">
        <v>2022</v>
      </c>
      <c r="O1580" s="463">
        <v>19</v>
      </c>
      <c r="P1580" s="464">
        <f t="shared" si="97"/>
        <v>19</v>
      </c>
      <c r="Q1580" s="462">
        <v>19</v>
      </c>
      <c r="R1580" s="465">
        <f t="shared" si="98"/>
        <v>1</v>
      </c>
      <c r="S1580" s="466">
        <f t="shared" si="100"/>
        <v>1</v>
      </c>
      <c r="T1580" s="474" t="s">
        <v>2764</v>
      </c>
      <c r="U1580" s="373"/>
    </row>
    <row r="1581" spans="1:21" ht="16.5" customHeight="1">
      <c r="A1581" s="470" t="s">
        <v>111</v>
      </c>
      <c r="B1581" s="470" t="s">
        <v>2558</v>
      </c>
      <c r="C1581" s="470" t="s">
        <v>658</v>
      </c>
      <c r="D1581" s="470" t="s">
        <v>353</v>
      </c>
      <c r="E1581" s="470" t="s">
        <v>659</v>
      </c>
      <c r="F1581" s="470" t="s">
        <v>163</v>
      </c>
      <c r="G1581" s="470" t="s">
        <v>181</v>
      </c>
      <c r="H1581" s="470" t="s">
        <v>2654</v>
      </c>
      <c r="I1581" s="470" t="s">
        <v>522</v>
      </c>
      <c r="J1581" s="470" t="s">
        <v>2561</v>
      </c>
      <c r="K1581" s="470" t="s">
        <v>422</v>
      </c>
      <c r="L1581" s="471">
        <v>1</v>
      </c>
      <c r="M1581" s="470" t="s">
        <v>2574</v>
      </c>
      <c r="N1581" s="462">
        <v>2022</v>
      </c>
      <c r="O1581" s="463">
        <v>19</v>
      </c>
      <c r="P1581" s="464">
        <f t="shared" si="97"/>
        <v>19</v>
      </c>
      <c r="Q1581" s="462">
        <v>19</v>
      </c>
      <c r="R1581" s="465">
        <f t="shared" si="98"/>
        <v>1</v>
      </c>
      <c r="S1581" s="466">
        <f t="shared" si="100"/>
        <v>1</v>
      </c>
      <c r="T1581" s="474" t="s">
        <v>2764</v>
      </c>
    </row>
    <row r="1582" spans="1:21" ht="16.5" customHeight="1">
      <c r="A1582" s="470" t="s">
        <v>111</v>
      </c>
      <c r="B1582" s="470" t="s">
        <v>2558</v>
      </c>
      <c r="C1582" s="470" t="s">
        <v>658</v>
      </c>
      <c r="D1582" s="470" t="s">
        <v>353</v>
      </c>
      <c r="E1582" s="470" t="s">
        <v>659</v>
      </c>
      <c r="F1582" s="470" t="s">
        <v>163</v>
      </c>
      <c r="G1582" s="470" t="s">
        <v>181</v>
      </c>
      <c r="H1582" s="470" t="s">
        <v>2654</v>
      </c>
      <c r="I1582" s="470" t="s">
        <v>524</v>
      </c>
      <c r="J1582" s="470" t="s">
        <v>2561</v>
      </c>
      <c r="K1582" s="470" t="s">
        <v>422</v>
      </c>
      <c r="L1582" s="471">
        <v>1</v>
      </c>
      <c r="M1582" s="470" t="s">
        <v>2574</v>
      </c>
      <c r="N1582" s="462">
        <v>2022</v>
      </c>
      <c r="O1582" s="463">
        <v>19</v>
      </c>
      <c r="P1582" s="464">
        <f t="shared" si="97"/>
        <v>19</v>
      </c>
      <c r="Q1582" s="462">
        <v>19</v>
      </c>
      <c r="R1582" s="465">
        <f t="shared" si="98"/>
        <v>1</v>
      </c>
      <c r="S1582" s="466">
        <f t="shared" si="100"/>
        <v>1</v>
      </c>
      <c r="T1582" s="474" t="s">
        <v>2764</v>
      </c>
    </row>
    <row r="1583" spans="1:21" ht="16.5" customHeight="1">
      <c r="A1583" s="382" t="s">
        <v>111</v>
      </c>
      <c r="B1583" s="382" t="s">
        <v>2558</v>
      </c>
      <c r="C1583" s="382" t="s">
        <v>658</v>
      </c>
      <c r="D1583" s="382" t="s">
        <v>353</v>
      </c>
      <c r="E1583" s="382" t="s">
        <v>659</v>
      </c>
      <c r="F1583" s="382" t="s">
        <v>163</v>
      </c>
      <c r="G1583" s="382" t="s">
        <v>181</v>
      </c>
      <c r="H1583" s="382" t="s">
        <v>2655</v>
      </c>
      <c r="I1583" s="382" t="s">
        <v>502</v>
      </c>
      <c r="J1583" s="382" t="s">
        <v>2561</v>
      </c>
      <c r="K1583" s="382" t="s">
        <v>422</v>
      </c>
      <c r="L1583" s="461">
        <v>1</v>
      </c>
      <c r="M1583" s="382" t="s">
        <v>2574</v>
      </c>
      <c r="N1583" s="462">
        <v>2022</v>
      </c>
      <c r="O1583" s="463">
        <v>0</v>
      </c>
      <c r="P1583" s="464">
        <f t="shared" si="97"/>
        <v>0</v>
      </c>
      <c r="Q1583" s="462">
        <v>0</v>
      </c>
      <c r="R1583" s="465" t="e">
        <f t="shared" si="98"/>
        <v>#DIV/0!</v>
      </c>
      <c r="S1583" s="466" t="e">
        <f t="shared" si="100"/>
        <v>#DIV/0!</v>
      </c>
      <c r="T1583" s="475" t="s">
        <v>2656</v>
      </c>
    </row>
    <row r="1584" spans="1:21" ht="16.5" customHeight="1">
      <c r="A1584" s="382" t="s">
        <v>111</v>
      </c>
      <c r="B1584" s="382" t="s">
        <v>2558</v>
      </c>
      <c r="C1584" s="382" t="s">
        <v>658</v>
      </c>
      <c r="D1584" s="382" t="s">
        <v>353</v>
      </c>
      <c r="E1584" s="382" t="s">
        <v>659</v>
      </c>
      <c r="F1584" s="382" t="s">
        <v>163</v>
      </c>
      <c r="G1584" s="382" t="s">
        <v>181</v>
      </c>
      <c r="H1584" s="382" t="s">
        <v>2655</v>
      </c>
      <c r="I1584" s="382" t="s">
        <v>506</v>
      </c>
      <c r="J1584" s="382" t="s">
        <v>2561</v>
      </c>
      <c r="K1584" s="382" t="s">
        <v>422</v>
      </c>
      <c r="L1584" s="461">
        <v>1</v>
      </c>
      <c r="M1584" s="382" t="s">
        <v>2574</v>
      </c>
      <c r="N1584" s="462">
        <v>2022</v>
      </c>
      <c r="O1584" s="463">
        <v>0</v>
      </c>
      <c r="P1584" s="464">
        <f t="shared" si="97"/>
        <v>0</v>
      </c>
      <c r="Q1584" s="462">
        <v>0</v>
      </c>
      <c r="R1584" s="465" t="e">
        <f t="shared" si="98"/>
        <v>#DIV/0!</v>
      </c>
      <c r="S1584" s="466" t="e">
        <f t="shared" si="100"/>
        <v>#DIV/0!</v>
      </c>
      <c r="T1584" s="472" t="s">
        <v>2656</v>
      </c>
    </row>
    <row r="1585" spans="1:20" ht="16.5" customHeight="1">
      <c r="A1585" s="382" t="s">
        <v>111</v>
      </c>
      <c r="B1585" s="382" t="s">
        <v>2558</v>
      </c>
      <c r="C1585" s="382" t="s">
        <v>658</v>
      </c>
      <c r="D1585" s="382" t="s">
        <v>353</v>
      </c>
      <c r="E1585" s="382" t="s">
        <v>659</v>
      </c>
      <c r="F1585" s="382" t="s">
        <v>163</v>
      </c>
      <c r="G1585" s="382" t="s">
        <v>181</v>
      </c>
      <c r="H1585" s="382" t="s">
        <v>2655</v>
      </c>
      <c r="I1585" s="382" t="s">
        <v>504</v>
      </c>
      <c r="J1585" s="382" t="s">
        <v>2561</v>
      </c>
      <c r="K1585" s="382" t="s">
        <v>422</v>
      </c>
      <c r="L1585" s="461">
        <v>1</v>
      </c>
      <c r="M1585" s="382" t="s">
        <v>2574</v>
      </c>
      <c r="N1585" s="462">
        <v>2022</v>
      </c>
      <c r="O1585" s="463">
        <v>0</v>
      </c>
      <c r="P1585" s="464">
        <f t="shared" si="97"/>
        <v>0</v>
      </c>
      <c r="Q1585" s="462">
        <v>0</v>
      </c>
      <c r="R1585" s="465" t="e">
        <f t="shared" si="98"/>
        <v>#DIV/0!</v>
      </c>
      <c r="S1585" s="466" t="e">
        <f t="shared" si="100"/>
        <v>#DIV/0!</v>
      </c>
      <c r="T1585" s="472" t="s">
        <v>2656</v>
      </c>
    </row>
    <row r="1586" spans="1:20" ht="16.5" customHeight="1">
      <c r="A1586" s="382" t="s">
        <v>111</v>
      </c>
      <c r="B1586" s="382" t="s">
        <v>2558</v>
      </c>
      <c r="C1586" s="382" t="s">
        <v>658</v>
      </c>
      <c r="D1586" s="382" t="s">
        <v>353</v>
      </c>
      <c r="E1586" s="382" t="s">
        <v>659</v>
      </c>
      <c r="F1586" s="382" t="s">
        <v>163</v>
      </c>
      <c r="G1586" s="382" t="s">
        <v>181</v>
      </c>
      <c r="H1586" s="382" t="s">
        <v>2655</v>
      </c>
      <c r="I1586" s="382" t="s">
        <v>505</v>
      </c>
      <c r="J1586" s="382" t="s">
        <v>2561</v>
      </c>
      <c r="K1586" s="382" t="s">
        <v>422</v>
      </c>
      <c r="L1586" s="461">
        <v>1</v>
      </c>
      <c r="M1586" s="382" t="s">
        <v>2574</v>
      </c>
      <c r="N1586" s="462">
        <v>2022</v>
      </c>
      <c r="O1586" s="463">
        <v>0</v>
      </c>
      <c r="P1586" s="464">
        <f t="shared" si="97"/>
        <v>0</v>
      </c>
      <c r="Q1586" s="462">
        <v>0</v>
      </c>
      <c r="R1586" s="465" t="e">
        <f t="shared" si="98"/>
        <v>#DIV/0!</v>
      </c>
      <c r="S1586" s="466" t="e">
        <f t="shared" si="100"/>
        <v>#DIV/0!</v>
      </c>
      <c r="T1586" s="472" t="s">
        <v>2656</v>
      </c>
    </row>
    <row r="1587" spans="1:20" ht="16.5" customHeight="1">
      <c r="A1587" s="382" t="s">
        <v>111</v>
      </c>
      <c r="B1587" s="382" t="s">
        <v>2558</v>
      </c>
      <c r="C1587" s="382" t="s">
        <v>658</v>
      </c>
      <c r="D1587" s="382" t="s">
        <v>353</v>
      </c>
      <c r="E1587" s="382" t="s">
        <v>659</v>
      </c>
      <c r="F1587" s="382" t="s">
        <v>163</v>
      </c>
      <c r="G1587" s="382" t="s">
        <v>181</v>
      </c>
      <c r="H1587" s="382" t="s">
        <v>2655</v>
      </c>
      <c r="I1587" s="382" t="s">
        <v>514</v>
      </c>
      <c r="J1587" s="382" t="s">
        <v>2561</v>
      </c>
      <c r="K1587" s="382" t="s">
        <v>422</v>
      </c>
      <c r="L1587" s="461">
        <v>1</v>
      </c>
      <c r="M1587" s="382" t="s">
        <v>2576</v>
      </c>
      <c r="N1587" s="462">
        <v>2022</v>
      </c>
      <c r="O1587" s="463">
        <v>0</v>
      </c>
      <c r="P1587" s="464">
        <f t="shared" si="97"/>
        <v>0</v>
      </c>
      <c r="Q1587" s="462">
        <v>0</v>
      </c>
      <c r="R1587" s="465" t="e">
        <f t="shared" si="98"/>
        <v>#DIV/0!</v>
      </c>
      <c r="S1587" s="466" t="e">
        <f t="shared" si="100"/>
        <v>#DIV/0!</v>
      </c>
      <c r="T1587" s="472" t="s">
        <v>2656</v>
      </c>
    </row>
    <row r="1588" spans="1:20" ht="16.5" customHeight="1">
      <c r="A1588" s="382" t="s">
        <v>111</v>
      </c>
      <c r="B1588" s="382" t="s">
        <v>2558</v>
      </c>
      <c r="C1588" s="382" t="s">
        <v>658</v>
      </c>
      <c r="D1588" s="382" t="s">
        <v>353</v>
      </c>
      <c r="E1588" s="382" t="s">
        <v>659</v>
      </c>
      <c r="F1588" s="382" t="s">
        <v>163</v>
      </c>
      <c r="G1588" s="382" t="s">
        <v>181</v>
      </c>
      <c r="H1588" s="382" t="s">
        <v>2655</v>
      </c>
      <c r="I1588" s="382" t="s">
        <v>2563</v>
      </c>
      <c r="J1588" s="382" t="s">
        <v>2561</v>
      </c>
      <c r="K1588" s="382" t="s">
        <v>422</v>
      </c>
      <c r="L1588" s="461">
        <v>1</v>
      </c>
      <c r="M1588" s="382" t="s">
        <v>2576</v>
      </c>
      <c r="N1588" s="462">
        <v>2022</v>
      </c>
      <c r="O1588" s="463">
        <v>0</v>
      </c>
      <c r="P1588" s="464">
        <f t="shared" si="97"/>
        <v>0</v>
      </c>
      <c r="Q1588" s="462">
        <v>0</v>
      </c>
      <c r="R1588" s="465" t="e">
        <f t="shared" si="98"/>
        <v>#DIV/0!</v>
      </c>
      <c r="S1588" s="466" t="e">
        <f t="shared" si="100"/>
        <v>#DIV/0!</v>
      </c>
      <c r="T1588" s="472" t="s">
        <v>2656</v>
      </c>
    </row>
    <row r="1589" spans="1:20" ht="16.5" customHeight="1">
      <c r="A1589" s="382" t="s">
        <v>111</v>
      </c>
      <c r="B1589" s="382" t="s">
        <v>2558</v>
      </c>
      <c r="C1589" s="382" t="s">
        <v>658</v>
      </c>
      <c r="D1589" s="382" t="s">
        <v>353</v>
      </c>
      <c r="E1589" s="382" t="s">
        <v>659</v>
      </c>
      <c r="F1589" s="382" t="s">
        <v>163</v>
      </c>
      <c r="G1589" s="382" t="s">
        <v>181</v>
      </c>
      <c r="H1589" s="382" t="s">
        <v>2655</v>
      </c>
      <c r="I1589" s="382" t="s">
        <v>507</v>
      </c>
      <c r="J1589" s="382" t="s">
        <v>2561</v>
      </c>
      <c r="K1589" s="382" t="s">
        <v>422</v>
      </c>
      <c r="L1589" s="461">
        <v>1</v>
      </c>
      <c r="M1589" s="382" t="s">
        <v>2574</v>
      </c>
      <c r="N1589" s="462">
        <v>2022</v>
      </c>
      <c r="O1589" s="463">
        <v>0</v>
      </c>
      <c r="P1589" s="464">
        <f t="shared" si="97"/>
        <v>0</v>
      </c>
      <c r="Q1589" s="462">
        <v>0</v>
      </c>
      <c r="R1589" s="465" t="e">
        <f t="shared" si="98"/>
        <v>#DIV/0!</v>
      </c>
      <c r="S1589" s="466" t="e">
        <f t="shared" si="100"/>
        <v>#DIV/0!</v>
      </c>
      <c r="T1589" s="472" t="s">
        <v>2656</v>
      </c>
    </row>
    <row r="1590" spans="1:20" ht="16.5" customHeight="1">
      <c r="A1590" s="382" t="s">
        <v>111</v>
      </c>
      <c r="B1590" s="382" t="s">
        <v>2558</v>
      </c>
      <c r="C1590" s="382" t="s">
        <v>658</v>
      </c>
      <c r="D1590" s="382" t="s">
        <v>353</v>
      </c>
      <c r="E1590" s="382" t="s">
        <v>659</v>
      </c>
      <c r="F1590" s="382" t="s">
        <v>163</v>
      </c>
      <c r="G1590" s="382" t="s">
        <v>181</v>
      </c>
      <c r="H1590" s="382" t="s">
        <v>2655</v>
      </c>
      <c r="I1590" s="382" t="s">
        <v>2564</v>
      </c>
      <c r="J1590" s="382" t="s">
        <v>2561</v>
      </c>
      <c r="K1590" s="382" t="s">
        <v>422</v>
      </c>
      <c r="L1590" s="461">
        <v>1</v>
      </c>
      <c r="M1590" s="382" t="s">
        <v>2574</v>
      </c>
      <c r="N1590" s="462">
        <v>2022</v>
      </c>
      <c r="O1590" s="463">
        <v>0</v>
      </c>
      <c r="P1590" s="464">
        <f t="shared" si="97"/>
        <v>0</v>
      </c>
      <c r="Q1590" s="462">
        <v>0</v>
      </c>
      <c r="R1590" s="465" t="e">
        <f t="shared" si="98"/>
        <v>#DIV/0!</v>
      </c>
      <c r="S1590" s="466" t="e">
        <f t="shared" si="100"/>
        <v>#DIV/0!</v>
      </c>
      <c r="T1590" s="472" t="s">
        <v>2656</v>
      </c>
    </row>
    <row r="1591" spans="1:20" ht="16.5" customHeight="1">
      <c r="A1591" s="382" t="s">
        <v>111</v>
      </c>
      <c r="B1591" s="382" t="s">
        <v>2558</v>
      </c>
      <c r="C1591" s="382" t="s">
        <v>658</v>
      </c>
      <c r="D1591" s="382" t="s">
        <v>353</v>
      </c>
      <c r="E1591" s="382" t="s">
        <v>659</v>
      </c>
      <c r="F1591" s="382" t="s">
        <v>163</v>
      </c>
      <c r="G1591" s="382" t="s">
        <v>181</v>
      </c>
      <c r="H1591" s="382" t="s">
        <v>2655</v>
      </c>
      <c r="I1591" s="382" t="s">
        <v>2565</v>
      </c>
      <c r="J1591" s="382" t="s">
        <v>2561</v>
      </c>
      <c r="K1591" s="382" t="s">
        <v>422</v>
      </c>
      <c r="L1591" s="461">
        <v>1</v>
      </c>
      <c r="M1591" s="382" t="s">
        <v>2574</v>
      </c>
      <c r="N1591" s="462">
        <v>2022</v>
      </c>
      <c r="O1591" s="463">
        <v>0</v>
      </c>
      <c r="P1591" s="464">
        <f t="shared" si="97"/>
        <v>0</v>
      </c>
      <c r="Q1591" s="462">
        <v>0</v>
      </c>
      <c r="R1591" s="465" t="e">
        <f t="shared" si="98"/>
        <v>#DIV/0!</v>
      </c>
      <c r="S1591" s="466" t="e">
        <f t="shared" si="100"/>
        <v>#DIV/0!</v>
      </c>
      <c r="T1591" s="472" t="s">
        <v>2656</v>
      </c>
    </row>
    <row r="1592" spans="1:20" ht="16.5" customHeight="1">
      <c r="A1592" s="382" t="s">
        <v>111</v>
      </c>
      <c r="B1592" s="382" t="s">
        <v>2558</v>
      </c>
      <c r="C1592" s="382" t="s">
        <v>658</v>
      </c>
      <c r="D1592" s="382" t="s">
        <v>353</v>
      </c>
      <c r="E1592" s="382" t="s">
        <v>659</v>
      </c>
      <c r="F1592" s="382" t="s">
        <v>163</v>
      </c>
      <c r="G1592" s="382" t="s">
        <v>181</v>
      </c>
      <c r="H1592" s="382" t="s">
        <v>2655</v>
      </c>
      <c r="I1592" s="382" t="s">
        <v>509</v>
      </c>
      <c r="J1592" s="382" t="s">
        <v>2561</v>
      </c>
      <c r="K1592" s="382" t="s">
        <v>422</v>
      </c>
      <c r="L1592" s="461">
        <v>1</v>
      </c>
      <c r="M1592" s="382" t="s">
        <v>2574</v>
      </c>
      <c r="N1592" s="462">
        <v>2022</v>
      </c>
      <c r="O1592" s="463">
        <v>0</v>
      </c>
      <c r="P1592" s="464">
        <f t="shared" si="97"/>
        <v>0</v>
      </c>
      <c r="Q1592" s="462">
        <v>0</v>
      </c>
      <c r="R1592" s="465" t="e">
        <f t="shared" si="98"/>
        <v>#DIV/0!</v>
      </c>
      <c r="S1592" s="466" t="e">
        <f t="shared" si="100"/>
        <v>#DIV/0!</v>
      </c>
      <c r="T1592" s="472" t="s">
        <v>2656</v>
      </c>
    </row>
    <row r="1593" spans="1:20" ht="16.5" customHeight="1">
      <c r="A1593" s="382" t="s">
        <v>111</v>
      </c>
      <c r="B1593" s="382" t="s">
        <v>2558</v>
      </c>
      <c r="C1593" s="382" t="s">
        <v>658</v>
      </c>
      <c r="D1593" s="382" t="s">
        <v>353</v>
      </c>
      <c r="E1593" s="382" t="s">
        <v>659</v>
      </c>
      <c r="F1593" s="382" t="s">
        <v>163</v>
      </c>
      <c r="G1593" s="382" t="s">
        <v>181</v>
      </c>
      <c r="H1593" s="382" t="s">
        <v>2655</v>
      </c>
      <c r="I1593" s="382" t="s">
        <v>2566</v>
      </c>
      <c r="J1593" s="382" t="s">
        <v>2561</v>
      </c>
      <c r="K1593" s="382" t="s">
        <v>422</v>
      </c>
      <c r="L1593" s="461">
        <v>1</v>
      </c>
      <c r="M1593" s="382" t="s">
        <v>2576</v>
      </c>
      <c r="N1593" s="462">
        <v>2022</v>
      </c>
      <c r="O1593" s="463">
        <v>0</v>
      </c>
      <c r="P1593" s="464">
        <f t="shared" si="97"/>
        <v>0</v>
      </c>
      <c r="Q1593" s="462">
        <v>0</v>
      </c>
      <c r="R1593" s="465" t="e">
        <f t="shared" si="98"/>
        <v>#DIV/0!</v>
      </c>
      <c r="S1593" s="466" t="e">
        <f t="shared" si="100"/>
        <v>#DIV/0!</v>
      </c>
      <c r="T1593" s="472" t="s">
        <v>2656</v>
      </c>
    </row>
    <row r="1594" spans="1:20" ht="16.5" customHeight="1">
      <c r="A1594" s="382" t="s">
        <v>111</v>
      </c>
      <c r="B1594" s="382" t="s">
        <v>2558</v>
      </c>
      <c r="C1594" s="382" t="s">
        <v>658</v>
      </c>
      <c r="D1594" s="382" t="s">
        <v>353</v>
      </c>
      <c r="E1594" s="382" t="s">
        <v>659</v>
      </c>
      <c r="F1594" s="382" t="s">
        <v>163</v>
      </c>
      <c r="G1594" s="382" t="s">
        <v>181</v>
      </c>
      <c r="H1594" s="382" t="s">
        <v>2655</v>
      </c>
      <c r="I1594" s="382" t="s">
        <v>2567</v>
      </c>
      <c r="J1594" s="382" t="s">
        <v>2561</v>
      </c>
      <c r="K1594" s="382" t="s">
        <v>422</v>
      </c>
      <c r="L1594" s="461">
        <v>1</v>
      </c>
      <c r="M1594" s="382" t="s">
        <v>2576</v>
      </c>
      <c r="N1594" s="462">
        <v>2022</v>
      </c>
      <c r="O1594" s="463">
        <v>0</v>
      </c>
      <c r="P1594" s="464">
        <f t="shared" si="97"/>
        <v>0</v>
      </c>
      <c r="Q1594" s="462">
        <v>0</v>
      </c>
      <c r="R1594" s="465" t="e">
        <f t="shared" si="98"/>
        <v>#DIV/0!</v>
      </c>
      <c r="S1594" s="466" t="e">
        <f t="shared" si="100"/>
        <v>#DIV/0!</v>
      </c>
      <c r="T1594" s="472" t="s">
        <v>2656</v>
      </c>
    </row>
    <row r="1595" spans="1:20" ht="16.5" customHeight="1">
      <c r="A1595" s="382" t="s">
        <v>111</v>
      </c>
      <c r="B1595" s="382" t="s">
        <v>2558</v>
      </c>
      <c r="C1595" s="382" t="s">
        <v>658</v>
      </c>
      <c r="D1595" s="382" t="s">
        <v>353</v>
      </c>
      <c r="E1595" s="382" t="s">
        <v>659</v>
      </c>
      <c r="F1595" s="382" t="s">
        <v>163</v>
      </c>
      <c r="G1595" s="382" t="s">
        <v>181</v>
      </c>
      <c r="H1595" s="382" t="s">
        <v>2655</v>
      </c>
      <c r="I1595" s="382" t="s">
        <v>2568</v>
      </c>
      <c r="J1595" s="382" t="s">
        <v>2561</v>
      </c>
      <c r="K1595" s="382" t="s">
        <v>422</v>
      </c>
      <c r="L1595" s="461">
        <v>1</v>
      </c>
      <c r="M1595" s="382" t="s">
        <v>2574</v>
      </c>
      <c r="N1595" s="462">
        <v>2022</v>
      </c>
      <c r="O1595" s="463">
        <v>0</v>
      </c>
      <c r="P1595" s="464">
        <f t="shared" si="97"/>
        <v>0</v>
      </c>
      <c r="Q1595" s="462">
        <v>0</v>
      </c>
      <c r="R1595" s="465" t="e">
        <f t="shared" si="98"/>
        <v>#DIV/0!</v>
      </c>
      <c r="S1595" s="466" t="e">
        <f t="shared" si="100"/>
        <v>#DIV/0!</v>
      </c>
      <c r="T1595" s="472" t="s">
        <v>2656</v>
      </c>
    </row>
    <row r="1596" spans="1:20" ht="16.5" customHeight="1">
      <c r="A1596" s="382" t="s">
        <v>111</v>
      </c>
      <c r="B1596" s="382" t="s">
        <v>2558</v>
      </c>
      <c r="C1596" s="382" t="s">
        <v>658</v>
      </c>
      <c r="D1596" s="382" t="s">
        <v>353</v>
      </c>
      <c r="E1596" s="382" t="s">
        <v>659</v>
      </c>
      <c r="F1596" s="382" t="s">
        <v>163</v>
      </c>
      <c r="G1596" s="382" t="s">
        <v>181</v>
      </c>
      <c r="H1596" s="382" t="s">
        <v>2655</v>
      </c>
      <c r="I1596" s="382" t="s">
        <v>2569</v>
      </c>
      <c r="J1596" s="382" t="s">
        <v>2561</v>
      </c>
      <c r="K1596" s="382" t="s">
        <v>426</v>
      </c>
      <c r="L1596" s="461">
        <v>0.05</v>
      </c>
      <c r="M1596" s="382" t="s">
        <v>2574</v>
      </c>
      <c r="N1596" s="462">
        <v>2022</v>
      </c>
      <c r="O1596" s="463">
        <v>0</v>
      </c>
      <c r="P1596" s="464">
        <f t="shared" si="97"/>
        <v>0</v>
      </c>
      <c r="Q1596" s="462">
        <v>0</v>
      </c>
      <c r="R1596" s="465" t="e">
        <f t="shared" si="98"/>
        <v>#DIV/0!</v>
      </c>
      <c r="S1596" s="466" t="e">
        <f t="shared" si="100"/>
        <v>#DIV/0!</v>
      </c>
      <c r="T1596" s="472" t="s">
        <v>2656</v>
      </c>
    </row>
    <row r="1597" spans="1:20" ht="16.5" customHeight="1">
      <c r="A1597" s="382" t="s">
        <v>111</v>
      </c>
      <c r="B1597" s="382" t="s">
        <v>2558</v>
      </c>
      <c r="C1597" s="382" t="s">
        <v>658</v>
      </c>
      <c r="D1597" s="382" t="s">
        <v>353</v>
      </c>
      <c r="E1597" s="382" t="s">
        <v>659</v>
      </c>
      <c r="F1597" s="382" t="s">
        <v>163</v>
      </c>
      <c r="G1597" s="382" t="s">
        <v>181</v>
      </c>
      <c r="H1597" s="382" t="s">
        <v>2655</v>
      </c>
      <c r="I1597" s="382" t="s">
        <v>2570</v>
      </c>
      <c r="J1597" s="382" t="s">
        <v>2561</v>
      </c>
      <c r="K1597" s="382" t="s">
        <v>426</v>
      </c>
      <c r="L1597" s="461">
        <v>0.05</v>
      </c>
      <c r="M1597" s="382" t="s">
        <v>2574</v>
      </c>
      <c r="N1597" s="462">
        <v>2022</v>
      </c>
      <c r="O1597" s="463">
        <v>0</v>
      </c>
      <c r="P1597" s="464">
        <f t="shared" si="97"/>
        <v>0</v>
      </c>
      <c r="Q1597" s="462">
        <v>0</v>
      </c>
      <c r="R1597" s="465" t="e">
        <f t="shared" si="98"/>
        <v>#DIV/0!</v>
      </c>
      <c r="S1597" s="466" t="e">
        <f t="shared" si="100"/>
        <v>#DIV/0!</v>
      </c>
      <c r="T1597" s="472" t="s">
        <v>2656</v>
      </c>
    </row>
    <row r="1598" spans="1:20" ht="16.5" customHeight="1">
      <c r="A1598" s="382" t="s">
        <v>111</v>
      </c>
      <c r="B1598" s="382" t="s">
        <v>2558</v>
      </c>
      <c r="C1598" s="382" t="s">
        <v>658</v>
      </c>
      <c r="D1598" s="382" t="s">
        <v>353</v>
      </c>
      <c r="E1598" s="382" t="s">
        <v>659</v>
      </c>
      <c r="F1598" s="382" t="s">
        <v>163</v>
      </c>
      <c r="G1598" s="382" t="s">
        <v>181</v>
      </c>
      <c r="H1598" s="382" t="s">
        <v>2655</v>
      </c>
      <c r="I1598" s="382" t="s">
        <v>516</v>
      </c>
      <c r="J1598" s="382" t="s">
        <v>2561</v>
      </c>
      <c r="K1598" s="382" t="s">
        <v>426</v>
      </c>
      <c r="L1598" s="461">
        <v>0.05</v>
      </c>
      <c r="M1598" s="382" t="s">
        <v>2574</v>
      </c>
      <c r="N1598" s="462">
        <v>2022</v>
      </c>
      <c r="O1598" s="463">
        <v>0</v>
      </c>
      <c r="P1598" s="464">
        <f t="shared" si="97"/>
        <v>0</v>
      </c>
      <c r="Q1598" s="462">
        <v>0</v>
      </c>
      <c r="R1598" s="465" t="e">
        <f t="shared" si="98"/>
        <v>#DIV/0!</v>
      </c>
      <c r="S1598" s="466" t="e">
        <f t="shared" si="100"/>
        <v>#DIV/0!</v>
      </c>
      <c r="T1598" s="472" t="s">
        <v>2656</v>
      </c>
    </row>
    <row r="1599" spans="1:20" ht="16.5" customHeight="1">
      <c r="A1599" s="382" t="s">
        <v>111</v>
      </c>
      <c r="B1599" s="382" t="s">
        <v>2558</v>
      </c>
      <c r="C1599" s="382" t="s">
        <v>658</v>
      </c>
      <c r="D1599" s="382" t="s">
        <v>353</v>
      </c>
      <c r="E1599" s="382" t="s">
        <v>659</v>
      </c>
      <c r="F1599" s="382" t="s">
        <v>163</v>
      </c>
      <c r="G1599" s="382" t="s">
        <v>181</v>
      </c>
      <c r="H1599" s="382" t="s">
        <v>2655</v>
      </c>
      <c r="I1599" s="382" t="s">
        <v>2571</v>
      </c>
      <c r="J1599" s="382" t="s">
        <v>2561</v>
      </c>
      <c r="K1599" s="382" t="s">
        <v>426</v>
      </c>
      <c r="L1599" s="461">
        <v>0.05</v>
      </c>
      <c r="M1599" s="382" t="s">
        <v>2574</v>
      </c>
      <c r="N1599" s="462">
        <v>2022</v>
      </c>
      <c r="O1599" s="463">
        <v>0</v>
      </c>
      <c r="P1599" s="464">
        <f t="shared" si="97"/>
        <v>0</v>
      </c>
      <c r="Q1599" s="462">
        <v>0</v>
      </c>
      <c r="R1599" s="465" t="e">
        <f t="shared" si="98"/>
        <v>#DIV/0!</v>
      </c>
      <c r="S1599" s="466" t="e">
        <f t="shared" si="100"/>
        <v>#DIV/0!</v>
      </c>
      <c r="T1599" s="472" t="s">
        <v>2656</v>
      </c>
    </row>
    <row r="1600" spans="1:20" ht="16.5" customHeight="1">
      <c r="A1600" s="382" t="s">
        <v>111</v>
      </c>
      <c r="B1600" s="382" t="s">
        <v>2558</v>
      </c>
      <c r="C1600" s="382" t="s">
        <v>658</v>
      </c>
      <c r="D1600" s="382" t="s">
        <v>353</v>
      </c>
      <c r="E1600" s="382" t="s">
        <v>659</v>
      </c>
      <c r="F1600" s="382" t="s">
        <v>163</v>
      </c>
      <c r="G1600" s="382" t="s">
        <v>181</v>
      </c>
      <c r="H1600" s="382" t="s">
        <v>2655</v>
      </c>
      <c r="I1600" s="382" t="s">
        <v>523</v>
      </c>
      <c r="J1600" s="382" t="s">
        <v>2561</v>
      </c>
      <c r="K1600" s="382" t="s">
        <v>422</v>
      </c>
      <c r="L1600" s="461">
        <v>1</v>
      </c>
      <c r="M1600" s="382" t="s">
        <v>2574</v>
      </c>
      <c r="N1600" s="462">
        <v>2022</v>
      </c>
      <c r="O1600" s="463">
        <v>0</v>
      </c>
      <c r="P1600" s="464">
        <f t="shared" si="97"/>
        <v>0</v>
      </c>
      <c r="Q1600" s="462">
        <v>0</v>
      </c>
      <c r="R1600" s="465" t="e">
        <f t="shared" si="98"/>
        <v>#DIV/0!</v>
      </c>
      <c r="S1600" s="466" t="e">
        <f t="shared" si="100"/>
        <v>#DIV/0!</v>
      </c>
      <c r="T1600" s="472" t="s">
        <v>2656</v>
      </c>
    </row>
    <row r="1601" spans="1:20" ht="16.5" customHeight="1">
      <c r="A1601" s="382" t="s">
        <v>111</v>
      </c>
      <c r="B1601" s="382" t="s">
        <v>2558</v>
      </c>
      <c r="C1601" s="382" t="s">
        <v>658</v>
      </c>
      <c r="D1601" s="382" t="s">
        <v>353</v>
      </c>
      <c r="E1601" s="382" t="s">
        <v>659</v>
      </c>
      <c r="F1601" s="382" t="s">
        <v>163</v>
      </c>
      <c r="G1601" s="382" t="s">
        <v>181</v>
      </c>
      <c r="H1601" s="382" t="s">
        <v>2655</v>
      </c>
      <c r="I1601" s="382" t="s">
        <v>522</v>
      </c>
      <c r="J1601" s="382" t="s">
        <v>2561</v>
      </c>
      <c r="K1601" s="382" t="s">
        <v>422</v>
      </c>
      <c r="L1601" s="461">
        <v>1</v>
      </c>
      <c r="M1601" s="382" t="s">
        <v>2574</v>
      </c>
      <c r="N1601" s="462">
        <v>2022</v>
      </c>
      <c r="O1601" s="463">
        <v>0</v>
      </c>
      <c r="P1601" s="464">
        <f t="shared" si="97"/>
        <v>0</v>
      </c>
      <c r="Q1601" s="462">
        <v>0</v>
      </c>
      <c r="R1601" s="465" t="e">
        <f t="shared" si="98"/>
        <v>#DIV/0!</v>
      </c>
      <c r="S1601" s="466" t="e">
        <f t="shared" si="100"/>
        <v>#DIV/0!</v>
      </c>
      <c r="T1601" s="472" t="s">
        <v>2656</v>
      </c>
    </row>
    <row r="1602" spans="1:20" ht="16.5" customHeight="1">
      <c r="A1602" s="382" t="s">
        <v>111</v>
      </c>
      <c r="B1602" s="382" t="s">
        <v>2558</v>
      </c>
      <c r="C1602" s="382" t="s">
        <v>658</v>
      </c>
      <c r="D1602" s="382" t="s">
        <v>353</v>
      </c>
      <c r="E1602" s="382" t="s">
        <v>659</v>
      </c>
      <c r="F1602" s="382" t="s">
        <v>163</v>
      </c>
      <c r="G1602" s="382" t="s">
        <v>181</v>
      </c>
      <c r="H1602" s="382" t="s">
        <v>2655</v>
      </c>
      <c r="I1602" s="382" t="s">
        <v>524</v>
      </c>
      <c r="J1602" s="382" t="s">
        <v>2561</v>
      </c>
      <c r="K1602" s="382" t="s">
        <v>422</v>
      </c>
      <c r="L1602" s="461">
        <v>1</v>
      </c>
      <c r="M1602" s="382" t="s">
        <v>2574</v>
      </c>
      <c r="N1602" s="462">
        <v>2022</v>
      </c>
      <c r="O1602" s="463">
        <v>0</v>
      </c>
      <c r="P1602" s="464">
        <f t="shared" si="97"/>
        <v>0</v>
      </c>
      <c r="Q1602" s="462">
        <v>0</v>
      </c>
      <c r="R1602" s="465" t="e">
        <f t="shared" si="98"/>
        <v>#DIV/0!</v>
      </c>
      <c r="S1602" s="466" t="e">
        <f t="shared" si="100"/>
        <v>#DIV/0!</v>
      </c>
      <c r="T1602" s="472" t="s">
        <v>2656</v>
      </c>
    </row>
    <row r="1603" spans="1:20" ht="16.5" customHeight="1">
      <c r="A1603" s="382" t="s">
        <v>111</v>
      </c>
      <c r="B1603" s="382" t="s">
        <v>2558</v>
      </c>
      <c r="C1603" s="382" t="s">
        <v>658</v>
      </c>
      <c r="D1603" s="382" t="s">
        <v>353</v>
      </c>
      <c r="E1603" s="382" t="s">
        <v>659</v>
      </c>
      <c r="F1603" s="382" t="s">
        <v>163</v>
      </c>
      <c r="G1603" s="382" t="s">
        <v>181</v>
      </c>
      <c r="H1603" s="382" t="s">
        <v>2644</v>
      </c>
      <c r="I1603" s="382" t="s">
        <v>502</v>
      </c>
      <c r="J1603" s="382" t="s">
        <v>231</v>
      </c>
      <c r="K1603" s="382" t="s">
        <v>422</v>
      </c>
      <c r="L1603" s="461">
        <v>1</v>
      </c>
      <c r="M1603" s="382" t="s">
        <v>2650</v>
      </c>
      <c r="N1603" s="462">
        <v>2022</v>
      </c>
      <c r="O1603" s="463">
        <v>0</v>
      </c>
      <c r="P1603" s="464">
        <f t="shared" si="97"/>
        <v>0</v>
      </c>
      <c r="Q1603" s="462">
        <v>0</v>
      </c>
      <c r="R1603" s="465" t="e">
        <f t="shared" si="98"/>
        <v>#DIV/0!</v>
      </c>
      <c r="S1603" s="466" t="e">
        <f t="shared" si="100"/>
        <v>#DIV/0!</v>
      </c>
      <c r="T1603" s="472" t="s">
        <v>2657</v>
      </c>
    </row>
    <row r="1604" spans="1:20" ht="16.5" customHeight="1">
      <c r="A1604" s="382" t="s">
        <v>111</v>
      </c>
      <c r="B1604" s="382" t="s">
        <v>2558</v>
      </c>
      <c r="C1604" s="382" t="s">
        <v>658</v>
      </c>
      <c r="D1604" s="382" t="s">
        <v>353</v>
      </c>
      <c r="E1604" s="382" t="s">
        <v>659</v>
      </c>
      <c r="F1604" s="382" t="s">
        <v>163</v>
      </c>
      <c r="G1604" s="382" t="s">
        <v>181</v>
      </c>
      <c r="H1604" s="382" t="s">
        <v>2644</v>
      </c>
      <c r="I1604" s="382" t="s">
        <v>506</v>
      </c>
      <c r="J1604" s="382" t="s">
        <v>231</v>
      </c>
      <c r="K1604" s="382" t="s">
        <v>422</v>
      </c>
      <c r="L1604" s="461">
        <v>1</v>
      </c>
      <c r="M1604" s="382" t="s">
        <v>2650</v>
      </c>
      <c r="N1604" s="462">
        <v>2022</v>
      </c>
      <c r="O1604" s="463">
        <v>0</v>
      </c>
      <c r="P1604" s="464">
        <f t="shared" si="97"/>
        <v>0</v>
      </c>
      <c r="Q1604" s="462">
        <v>0</v>
      </c>
      <c r="R1604" s="465" t="e">
        <f t="shared" si="98"/>
        <v>#DIV/0!</v>
      </c>
      <c r="S1604" s="466" t="e">
        <f t="shared" si="100"/>
        <v>#DIV/0!</v>
      </c>
      <c r="T1604" s="472" t="s">
        <v>2657</v>
      </c>
    </row>
    <row r="1605" spans="1:20" ht="16.5" customHeight="1">
      <c r="A1605" s="382" t="s">
        <v>111</v>
      </c>
      <c r="B1605" s="382" t="s">
        <v>2558</v>
      </c>
      <c r="C1605" s="382" t="s">
        <v>658</v>
      </c>
      <c r="D1605" s="382" t="s">
        <v>353</v>
      </c>
      <c r="E1605" s="382" t="s">
        <v>659</v>
      </c>
      <c r="F1605" s="382" t="s">
        <v>163</v>
      </c>
      <c r="G1605" s="382" t="s">
        <v>181</v>
      </c>
      <c r="H1605" s="382" t="s">
        <v>2644</v>
      </c>
      <c r="I1605" s="382" t="s">
        <v>504</v>
      </c>
      <c r="J1605" s="382" t="s">
        <v>231</v>
      </c>
      <c r="K1605" s="382" t="s">
        <v>422</v>
      </c>
      <c r="L1605" s="461">
        <v>1</v>
      </c>
      <c r="M1605" s="382" t="s">
        <v>2650</v>
      </c>
      <c r="N1605" s="462">
        <v>2022</v>
      </c>
      <c r="O1605" s="463">
        <v>0</v>
      </c>
      <c r="P1605" s="464">
        <f t="shared" si="97"/>
        <v>0</v>
      </c>
      <c r="Q1605" s="462">
        <v>0</v>
      </c>
      <c r="R1605" s="465" t="e">
        <f t="shared" si="98"/>
        <v>#DIV/0!</v>
      </c>
      <c r="S1605" s="466" t="e">
        <f t="shared" si="100"/>
        <v>#DIV/0!</v>
      </c>
      <c r="T1605" s="472" t="s">
        <v>2657</v>
      </c>
    </row>
    <row r="1606" spans="1:20" ht="16.5" customHeight="1">
      <c r="A1606" s="382" t="s">
        <v>111</v>
      </c>
      <c r="B1606" s="382" t="s">
        <v>2558</v>
      </c>
      <c r="C1606" s="382" t="s">
        <v>658</v>
      </c>
      <c r="D1606" s="382" t="s">
        <v>353</v>
      </c>
      <c r="E1606" s="382" t="s">
        <v>659</v>
      </c>
      <c r="F1606" s="382" t="s">
        <v>163</v>
      </c>
      <c r="G1606" s="382" t="s">
        <v>181</v>
      </c>
      <c r="H1606" s="382" t="s">
        <v>2644</v>
      </c>
      <c r="I1606" s="382" t="s">
        <v>505</v>
      </c>
      <c r="J1606" s="382" t="s">
        <v>231</v>
      </c>
      <c r="K1606" s="382" t="s">
        <v>422</v>
      </c>
      <c r="L1606" s="461">
        <v>1</v>
      </c>
      <c r="M1606" s="382" t="s">
        <v>2650</v>
      </c>
      <c r="N1606" s="462">
        <v>2022</v>
      </c>
      <c r="O1606" s="463">
        <v>0</v>
      </c>
      <c r="P1606" s="464">
        <f t="shared" si="97"/>
        <v>0</v>
      </c>
      <c r="Q1606" s="462">
        <v>0</v>
      </c>
      <c r="R1606" s="465" t="e">
        <f t="shared" si="98"/>
        <v>#DIV/0!</v>
      </c>
      <c r="S1606" s="466" t="e">
        <f t="shared" si="100"/>
        <v>#DIV/0!</v>
      </c>
      <c r="T1606" s="472" t="s">
        <v>2657</v>
      </c>
    </row>
    <row r="1607" spans="1:20" ht="16.5" customHeight="1">
      <c r="A1607" s="382" t="s">
        <v>111</v>
      </c>
      <c r="B1607" s="382" t="s">
        <v>2558</v>
      </c>
      <c r="C1607" s="382" t="s">
        <v>658</v>
      </c>
      <c r="D1607" s="382" t="s">
        <v>353</v>
      </c>
      <c r="E1607" s="382" t="s">
        <v>659</v>
      </c>
      <c r="F1607" s="382" t="s">
        <v>163</v>
      </c>
      <c r="G1607" s="382" t="s">
        <v>181</v>
      </c>
      <c r="H1607" s="382" t="s">
        <v>2644</v>
      </c>
      <c r="I1607" s="382" t="s">
        <v>514</v>
      </c>
      <c r="J1607" s="382" t="s">
        <v>370</v>
      </c>
      <c r="K1607" s="382" t="s">
        <v>424</v>
      </c>
      <c r="L1607" s="461">
        <v>0.05</v>
      </c>
      <c r="M1607" s="382" t="s">
        <v>2642</v>
      </c>
      <c r="N1607" s="462">
        <v>2022</v>
      </c>
      <c r="O1607" s="463">
        <v>0</v>
      </c>
      <c r="P1607" s="464">
        <f t="shared" si="97"/>
        <v>0</v>
      </c>
      <c r="Q1607" s="462">
        <v>0</v>
      </c>
      <c r="R1607" s="465" t="e">
        <f t="shared" si="98"/>
        <v>#DIV/0!</v>
      </c>
      <c r="S1607" s="466" t="e">
        <f t="shared" si="100"/>
        <v>#DIV/0!</v>
      </c>
      <c r="T1607" s="472" t="s">
        <v>2657</v>
      </c>
    </row>
    <row r="1608" spans="1:20" ht="16.5" customHeight="1">
      <c r="A1608" s="382" t="s">
        <v>111</v>
      </c>
      <c r="B1608" s="382" t="s">
        <v>2558</v>
      </c>
      <c r="C1608" s="382" t="s">
        <v>658</v>
      </c>
      <c r="D1608" s="382" t="s">
        <v>353</v>
      </c>
      <c r="E1608" s="382" t="s">
        <v>659</v>
      </c>
      <c r="F1608" s="382" t="s">
        <v>163</v>
      </c>
      <c r="G1608" s="382" t="s">
        <v>181</v>
      </c>
      <c r="H1608" s="382" t="s">
        <v>2644</v>
      </c>
      <c r="I1608" s="382" t="s">
        <v>2563</v>
      </c>
      <c r="J1608" s="382" t="s">
        <v>370</v>
      </c>
      <c r="K1608" s="382" t="s">
        <v>424</v>
      </c>
      <c r="L1608" s="461">
        <v>0.05</v>
      </c>
      <c r="M1608" s="382" t="s">
        <v>2642</v>
      </c>
      <c r="N1608" s="462">
        <v>2022</v>
      </c>
      <c r="O1608" s="463">
        <v>0</v>
      </c>
      <c r="P1608" s="464">
        <f t="shared" si="97"/>
        <v>0</v>
      </c>
      <c r="Q1608" s="462">
        <v>0</v>
      </c>
      <c r="R1608" s="465" t="e">
        <f t="shared" si="98"/>
        <v>#DIV/0!</v>
      </c>
      <c r="S1608" s="466" t="e">
        <f t="shared" si="100"/>
        <v>#DIV/0!</v>
      </c>
      <c r="T1608" s="472" t="s">
        <v>2657</v>
      </c>
    </row>
    <row r="1609" spans="1:20" ht="16.5" customHeight="1">
      <c r="A1609" s="382" t="s">
        <v>111</v>
      </c>
      <c r="B1609" s="382" t="s">
        <v>2558</v>
      </c>
      <c r="C1609" s="382" t="s">
        <v>658</v>
      </c>
      <c r="D1609" s="382" t="s">
        <v>353</v>
      </c>
      <c r="E1609" s="382" t="s">
        <v>659</v>
      </c>
      <c r="F1609" s="382" t="s">
        <v>163</v>
      </c>
      <c r="G1609" s="382" t="s">
        <v>181</v>
      </c>
      <c r="H1609" s="382" t="s">
        <v>2644</v>
      </c>
      <c r="I1609" s="382" t="s">
        <v>507</v>
      </c>
      <c r="J1609" s="382" t="s">
        <v>370</v>
      </c>
      <c r="K1609" s="382" t="s">
        <v>424</v>
      </c>
      <c r="L1609" s="461">
        <v>0.05</v>
      </c>
      <c r="M1609" s="382" t="s">
        <v>2642</v>
      </c>
      <c r="N1609" s="462">
        <v>2022</v>
      </c>
      <c r="O1609" s="463">
        <v>0</v>
      </c>
      <c r="P1609" s="464">
        <f t="shared" si="97"/>
        <v>0</v>
      </c>
      <c r="Q1609" s="462">
        <v>0</v>
      </c>
      <c r="R1609" s="465" t="e">
        <f t="shared" si="98"/>
        <v>#DIV/0!</v>
      </c>
      <c r="S1609" s="466" t="e">
        <f t="shared" si="100"/>
        <v>#DIV/0!</v>
      </c>
      <c r="T1609" s="472" t="s">
        <v>2657</v>
      </c>
    </row>
    <row r="1610" spans="1:20" ht="16.5" customHeight="1">
      <c r="A1610" s="382" t="s">
        <v>111</v>
      </c>
      <c r="B1610" s="382" t="s">
        <v>2558</v>
      </c>
      <c r="C1610" s="382" t="s">
        <v>658</v>
      </c>
      <c r="D1610" s="382" t="s">
        <v>353</v>
      </c>
      <c r="E1610" s="382" t="s">
        <v>659</v>
      </c>
      <c r="F1610" s="382" t="s">
        <v>163</v>
      </c>
      <c r="G1610" s="382" t="s">
        <v>181</v>
      </c>
      <c r="H1610" s="382" t="s">
        <v>2644</v>
      </c>
      <c r="I1610" s="382" t="s">
        <v>2564</v>
      </c>
      <c r="J1610" s="382" t="s">
        <v>370</v>
      </c>
      <c r="K1610" s="382" t="s">
        <v>424</v>
      </c>
      <c r="L1610" s="461">
        <v>0.05</v>
      </c>
      <c r="M1610" s="382" t="s">
        <v>2642</v>
      </c>
      <c r="N1610" s="462">
        <v>2022</v>
      </c>
      <c r="O1610" s="463">
        <v>0</v>
      </c>
      <c r="P1610" s="464">
        <f t="shared" si="97"/>
        <v>0</v>
      </c>
      <c r="Q1610" s="462">
        <v>0</v>
      </c>
      <c r="R1610" s="465" t="e">
        <f t="shared" si="98"/>
        <v>#DIV/0!</v>
      </c>
      <c r="S1610" s="466" t="e">
        <f t="shared" si="100"/>
        <v>#DIV/0!</v>
      </c>
      <c r="T1610" s="472" t="s">
        <v>2657</v>
      </c>
    </row>
    <row r="1611" spans="1:20" ht="16.5" customHeight="1">
      <c r="A1611" s="382" t="s">
        <v>111</v>
      </c>
      <c r="B1611" s="382" t="s">
        <v>2558</v>
      </c>
      <c r="C1611" s="382" t="s">
        <v>658</v>
      </c>
      <c r="D1611" s="382" t="s">
        <v>353</v>
      </c>
      <c r="E1611" s="382" t="s">
        <v>659</v>
      </c>
      <c r="F1611" s="382" t="s">
        <v>163</v>
      </c>
      <c r="G1611" s="382" t="s">
        <v>181</v>
      </c>
      <c r="H1611" s="382" t="s">
        <v>2644</v>
      </c>
      <c r="I1611" s="382" t="s">
        <v>2565</v>
      </c>
      <c r="J1611" s="382" t="s">
        <v>370</v>
      </c>
      <c r="K1611" s="382" t="s">
        <v>424</v>
      </c>
      <c r="L1611" s="461">
        <v>0.05</v>
      </c>
      <c r="M1611" s="382" t="s">
        <v>2642</v>
      </c>
      <c r="N1611" s="462">
        <v>2022</v>
      </c>
      <c r="O1611" s="463">
        <v>0</v>
      </c>
      <c r="P1611" s="464">
        <f t="shared" si="97"/>
        <v>0</v>
      </c>
      <c r="Q1611" s="462">
        <v>0</v>
      </c>
      <c r="R1611" s="465" t="e">
        <f t="shared" si="98"/>
        <v>#DIV/0!</v>
      </c>
      <c r="S1611" s="466" t="e">
        <f t="shared" si="100"/>
        <v>#DIV/0!</v>
      </c>
      <c r="T1611" s="472" t="s">
        <v>2657</v>
      </c>
    </row>
    <row r="1612" spans="1:20" ht="16.5" customHeight="1">
      <c r="A1612" s="382" t="s">
        <v>111</v>
      </c>
      <c r="B1612" s="382" t="s">
        <v>2558</v>
      </c>
      <c r="C1612" s="382" t="s">
        <v>658</v>
      </c>
      <c r="D1612" s="382" t="s">
        <v>353</v>
      </c>
      <c r="E1612" s="382" t="s">
        <v>659</v>
      </c>
      <c r="F1612" s="382" t="s">
        <v>163</v>
      </c>
      <c r="G1612" s="382" t="s">
        <v>181</v>
      </c>
      <c r="H1612" s="382" t="s">
        <v>2644</v>
      </c>
      <c r="I1612" s="382" t="s">
        <v>509</v>
      </c>
      <c r="J1612" s="382" t="s">
        <v>370</v>
      </c>
      <c r="K1612" s="382" t="s">
        <v>424</v>
      </c>
      <c r="L1612" s="461">
        <v>0.05</v>
      </c>
      <c r="M1612" s="382" t="s">
        <v>2642</v>
      </c>
      <c r="N1612" s="462">
        <v>2022</v>
      </c>
      <c r="O1612" s="463">
        <v>0</v>
      </c>
      <c r="P1612" s="464">
        <f t="shared" si="97"/>
        <v>0</v>
      </c>
      <c r="Q1612" s="462">
        <v>0</v>
      </c>
      <c r="R1612" s="465" t="e">
        <f t="shared" si="98"/>
        <v>#DIV/0!</v>
      </c>
      <c r="S1612" s="466" t="e">
        <f t="shared" si="100"/>
        <v>#DIV/0!</v>
      </c>
      <c r="T1612" s="472" t="s">
        <v>2657</v>
      </c>
    </row>
    <row r="1613" spans="1:20" ht="16.5" customHeight="1">
      <c r="A1613" s="382" t="s">
        <v>111</v>
      </c>
      <c r="B1613" s="382" t="s">
        <v>2558</v>
      </c>
      <c r="C1613" s="382" t="s">
        <v>658</v>
      </c>
      <c r="D1613" s="382" t="s">
        <v>353</v>
      </c>
      <c r="E1613" s="382" t="s">
        <v>659</v>
      </c>
      <c r="F1613" s="382" t="s">
        <v>163</v>
      </c>
      <c r="G1613" s="382" t="s">
        <v>181</v>
      </c>
      <c r="H1613" s="382" t="s">
        <v>2644</v>
      </c>
      <c r="I1613" s="382" t="s">
        <v>2566</v>
      </c>
      <c r="J1613" s="382" t="s">
        <v>370</v>
      </c>
      <c r="K1613" s="382" t="s">
        <v>424</v>
      </c>
      <c r="L1613" s="461">
        <v>0.05</v>
      </c>
      <c r="M1613" s="382" t="s">
        <v>2642</v>
      </c>
      <c r="N1613" s="462">
        <v>2022</v>
      </c>
      <c r="O1613" s="463">
        <v>0</v>
      </c>
      <c r="P1613" s="464">
        <f t="shared" si="97"/>
        <v>0</v>
      </c>
      <c r="Q1613" s="462">
        <v>0</v>
      </c>
      <c r="R1613" s="465" t="e">
        <f t="shared" si="98"/>
        <v>#DIV/0!</v>
      </c>
      <c r="S1613" s="466" t="e">
        <f t="shared" si="100"/>
        <v>#DIV/0!</v>
      </c>
      <c r="T1613" s="472" t="s">
        <v>2657</v>
      </c>
    </row>
    <row r="1614" spans="1:20" ht="16.5" customHeight="1">
      <c r="A1614" s="382" t="s">
        <v>111</v>
      </c>
      <c r="B1614" s="382" t="s">
        <v>2558</v>
      </c>
      <c r="C1614" s="382" t="s">
        <v>658</v>
      </c>
      <c r="D1614" s="382" t="s">
        <v>353</v>
      </c>
      <c r="E1614" s="382" t="s">
        <v>659</v>
      </c>
      <c r="F1614" s="382" t="s">
        <v>163</v>
      </c>
      <c r="G1614" s="382" t="s">
        <v>181</v>
      </c>
      <c r="H1614" s="382" t="s">
        <v>2644</v>
      </c>
      <c r="I1614" s="382" t="s">
        <v>2567</v>
      </c>
      <c r="J1614" s="382" t="s">
        <v>370</v>
      </c>
      <c r="K1614" s="382" t="s">
        <v>424</v>
      </c>
      <c r="L1614" s="461">
        <v>0.05</v>
      </c>
      <c r="M1614" s="382" t="s">
        <v>2642</v>
      </c>
      <c r="N1614" s="462">
        <v>2022</v>
      </c>
      <c r="O1614" s="463">
        <v>0</v>
      </c>
      <c r="P1614" s="464">
        <f t="shared" si="97"/>
        <v>0</v>
      </c>
      <c r="Q1614" s="462">
        <v>0</v>
      </c>
      <c r="R1614" s="465" t="e">
        <f t="shared" si="98"/>
        <v>#DIV/0!</v>
      </c>
      <c r="S1614" s="466" t="e">
        <f t="shared" si="100"/>
        <v>#DIV/0!</v>
      </c>
      <c r="T1614" s="472" t="s">
        <v>2657</v>
      </c>
    </row>
    <row r="1615" spans="1:20" ht="16.5" customHeight="1">
      <c r="A1615" s="382" t="s">
        <v>111</v>
      </c>
      <c r="B1615" s="382" t="s">
        <v>2558</v>
      </c>
      <c r="C1615" s="382" t="s">
        <v>658</v>
      </c>
      <c r="D1615" s="382" t="s">
        <v>353</v>
      </c>
      <c r="E1615" s="382" t="s">
        <v>659</v>
      </c>
      <c r="F1615" s="382" t="s">
        <v>163</v>
      </c>
      <c r="G1615" s="382" t="s">
        <v>181</v>
      </c>
      <c r="H1615" s="382" t="s">
        <v>2644</v>
      </c>
      <c r="I1615" s="382" t="s">
        <v>2568</v>
      </c>
      <c r="J1615" s="382" t="s">
        <v>370</v>
      </c>
      <c r="K1615" s="382" t="s">
        <v>424</v>
      </c>
      <c r="L1615" s="461">
        <v>0.05</v>
      </c>
      <c r="M1615" s="382" t="s">
        <v>2642</v>
      </c>
      <c r="N1615" s="462">
        <v>2022</v>
      </c>
      <c r="O1615" s="463">
        <v>0</v>
      </c>
      <c r="P1615" s="464">
        <f t="shared" si="97"/>
        <v>0</v>
      </c>
      <c r="Q1615" s="462">
        <v>0</v>
      </c>
      <c r="R1615" s="465" t="e">
        <f t="shared" si="98"/>
        <v>#DIV/0!</v>
      </c>
      <c r="S1615" s="466" t="e">
        <f t="shared" si="100"/>
        <v>#DIV/0!</v>
      </c>
      <c r="T1615" s="472" t="s">
        <v>2657</v>
      </c>
    </row>
    <row r="1616" spans="1:20" ht="16.5" customHeight="1">
      <c r="A1616" s="382" t="s">
        <v>111</v>
      </c>
      <c r="B1616" s="382" t="s">
        <v>2558</v>
      </c>
      <c r="C1616" s="382" t="s">
        <v>658</v>
      </c>
      <c r="D1616" s="382" t="s">
        <v>353</v>
      </c>
      <c r="E1616" s="382" t="s">
        <v>659</v>
      </c>
      <c r="F1616" s="382" t="s">
        <v>163</v>
      </c>
      <c r="G1616" s="382" t="s">
        <v>181</v>
      </c>
      <c r="H1616" s="382" t="s">
        <v>2644</v>
      </c>
      <c r="I1616" s="382" t="s">
        <v>2569</v>
      </c>
      <c r="J1616" s="382" t="s">
        <v>370</v>
      </c>
      <c r="K1616" s="382" t="s">
        <v>424</v>
      </c>
      <c r="L1616" s="461">
        <v>0.05</v>
      </c>
      <c r="M1616" s="382" t="s">
        <v>2642</v>
      </c>
      <c r="N1616" s="462">
        <v>2022</v>
      </c>
      <c r="O1616" s="463">
        <v>0</v>
      </c>
      <c r="P1616" s="464">
        <f t="shared" si="97"/>
        <v>0</v>
      </c>
      <c r="Q1616" s="462">
        <v>0</v>
      </c>
      <c r="R1616" s="465" t="e">
        <f t="shared" si="98"/>
        <v>#DIV/0!</v>
      </c>
      <c r="S1616" s="466" t="e">
        <f t="shared" si="100"/>
        <v>#DIV/0!</v>
      </c>
      <c r="T1616" s="472" t="s">
        <v>2657</v>
      </c>
    </row>
    <row r="1617" spans="1:20" ht="16.5" customHeight="1">
      <c r="A1617" s="382" t="s">
        <v>111</v>
      </c>
      <c r="B1617" s="382" t="s">
        <v>2558</v>
      </c>
      <c r="C1617" s="382" t="s">
        <v>658</v>
      </c>
      <c r="D1617" s="382" t="s">
        <v>353</v>
      </c>
      <c r="E1617" s="382" t="s">
        <v>659</v>
      </c>
      <c r="F1617" s="382" t="s">
        <v>163</v>
      </c>
      <c r="G1617" s="382" t="s">
        <v>181</v>
      </c>
      <c r="H1617" s="382" t="s">
        <v>2644</v>
      </c>
      <c r="I1617" s="382" t="s">
        <v>2570</v>
      </c>
      <c r="J1617" s="382" t="s">
        <v>370</v>
      </c>
      <c r="K1617" s="382" t="s">
        <v>424</v>
      </c>
      <c r="L1617" s="461">
        <v>0.05</v>
      </c>
      <c r="M1617" s="382" t="s">
        <v>2642</v>
      </c>
      <c r="N1617" s="462">
        <v>2022</v>
      </c>
      <c r="O1617" s="463">
        <v>0</v>
      </c>
      <c r="P1617" s="464">
        <f t="shared" si="97"/>
        <v>0</v>
      </c>
      <c r="Q1617" s="462">
        <v>0</v>
      </c>
      <c r="R1617" s="465" t="e">
        <f t="shared" si="98"/>
        <v>#DIV/0!</v>
      </c>
      <c r="S1617" s="466" t="e">
        <f t="shared" si="100"/>
        <v>#DIV/0!</v>
      </c>
      <c r="T1617" s="472" t="s">
        <v>2657</v>
      </c>
    </row>
    <row r="1618" spans="1:20" ht="16.5" customHeight="1">
      <c r="A1618" s="382" t="s">
        <v>111</v>
      </c>
      <c r="B1618" s="382" t="s">
        <v>2558</v>
      </c>
      <c r="C1618" s="382" t="s">
        <v>658</v>
      </c>
      <c r="D1618" s="382" t="s">
        <v>353</v>
      </c>
      <c r="E1618" s="382" t="s">
        <v>659</v>
      </c>
      <c r="F1618" s="382" t="s">
        <v>163</v>
      </c>
      <c r="G1618" s="382" t="s">
        <v>181</v>
      </c>
      <c r="H1618" s="382" t="s">
        <v>2644</v>
      </c>
      <c r="I1618" s="382" t="s">
        <v>516</v>
      </c>
      <c r="J1618" s="382" t="s">
        <v>370</v>
      </c>
      <c r="K1618" s="382" t="s">
        <v>424</v>
      </c>
      <c r="L1618" s="461">
        <v>0.05</v>
      </c>
      <c r="M1618" s="382" t="s">
        <v>2642</v>
      </c>
      <c r="N1618" s="462">
        <v>2022</v>
      </c>
      <c r="O1618" s="463">
        <v>0</v>
      </c>
      <c r="P1618" s="464">
        <f t="shared" si="97"/>
        <v>0</v>
      </c>
      <c r="Q1618" s="462">
        <v>0</v>
      </c>
      <c r="R1618" s="465" t="e">
        <f t="shared" si="98"/>
        <v>#DIV/0!</v>
      </c>
      <c r="S1618" s="466" t="e">
        <f t="shared" si="100"/>
        <v>#DIV/0!</v>
      </c>
      <c r="T1618" s="472" t="s">
        <v>2657</v>
      </c>
    </row>
    <row r="1619" spans="1:20" ht="16.5" customHeight="1">
      <c r="A1619" s="382" t="s">
        <v>111</v>
      </c>
      <c r="B1619" s="382" t="s">
        <v>2558</v>
      </c>
      <c r="C1619" s="382" t="s">
        <v>658</v>
      </c>
      <c r="D1619" s="382" t="s">
        <v>353</v>
      </c>
      <c r="E1619" s="382" t="s">
        <v>659</v>
      </c>
      <c r="F1619" s="382" t="s">
        <v>163</v>
      </c>
      <c r="G1619" s="382" t="s">
        <v>181</v>
      </c>
      <c r="H1619" s="382" t="s">
        <v>2644</v>
      </c>
      <c r="I1619" s="382" t="s">
        <v>2571</v>
      </c>
      <c r="J1619" s="382" t="s">
        <v>370</v>
      </c>
      <c r="K1619" s="382" t="s">
        <v>424</v>
      </c>
      <c r="L1619" s="461">
        <v>0.05</v>
      </c>
      <c r="M1619" s="382" t="s">
        <v>2642</v>
      </c>
      <c r="N1619" s="462">
        <v>2022</v>
      </c>
      <c r="O1619" s="463">
        <v>0</v>
      </c>
      <c r="P1619" s="464">
        <f t="shared" si="97"/>
        <v>0</v>
      </c>
      <c r="Q1619" s="462">
        <v>0</v>
      </c>
      <c r="R1619" s="465" t="e">
        <f t="shared" si="98"/>
        <v>#DIV/0!</v>
      </c>
      <c r="S1619" s="466" t="e">
        <f t="shared" si="100"/>
        <v>#DIV/0!</v>
      </c>
      <c r="T1619" s="472" t="s">
        <v>2657</v>
      </c>
    </row>
    <row r="1620" spans="1:20" ht="16.5" customHeight="1">
      <c r="A1620" s="382" t="s">
        <v>111</v>
      </c>
      <c r="B1620" s="382" t="s">
        <v>2558</v>
      </c>
      <c r="C1620" s="382" t="s">
        <v>658</v>
      </c>
      <c r="D1620" s="382" t="s">
        <v>353</v>
      </c>
      <c r="E1620" s="382" t="s">
        <v>659</v>
      </c>
      <c r="F1620" s="382" t="s">
        <v>163</v>
      </c>
      <c r="G1620" s="382" t="s">
        <v>181</v>
      </c>
      <c r="H1620" s="382" t="s">
        <v>2644</v>
      </c>
      <c r="I1620" s="382" t="s">
        <v>523</v>
      </c>
      <c r="J1620" s="382" t="s">
        <v>370</v>
      </c>
      <c r="K1620" s="382" t="s">
        <v>424</v>
      </c>
      <c r="L1620" s="461">
        <v>0.05</v>
      </c>
      <c r="M1620" s="382" t="s">
        <v>2642</v>
      </c>
      <c r="N1620" s="462">
        <v>2022</v>
      </c>
      <c r="O1620" s="463">
        <v>0</v>
      </c>
      <c r="P1620" s="464">
        <f t="shared" si="97"/>
        <v>0</v>
      </c>
      <c r="Q1620" s="462">
        <v>0</v>
      </c>
      <c r="R1620" s="465" t="e">
        <f t="shared" si="98"/>
        <v>#DIV/0!</v>
      </c>
      <c r="S1620" s="466" t="e">
        <f t="shared" si="100"/>
        <v>#DIV/0!</v>
      </c>
      <c r="T1620" s="472" t="s">
        <v>2657</v>
      </c>
    </row>
    <row r="1621" spans="1:20" ht="16.5" customHeight="1">
      <c r="A1621" s="382" t="s">
        <v>111</v>
      </c>
      <c r="B1621" s="382" t="s">
        <v>2558</v>
      </c>
      <c r="C1621" s="382" t="s">
        <v>658</v>
      </c>
      <c r="D1621" s="382" t="s">
        <v>353</v>
      </c>
      <c r="E1621" s="382" t="s">
        <v>659</v>
      </c>
      <c r="F1621" s="382" t="s">
        <v>163</v>
      </c>
      <c r="G1621" s="382" t="s">
        <v>181</v>
      </c>
      <c r="H1621" s="382" t="s">
        <v>2644</v>
      </c>
      <c r="I1621" s="382" t="s">
        <v>522</v>
      </c>
      <c r="J1621" s="382" t="s">
        <v>370</v>
      </c>
      <c r="K1621" s="382" t="s">
        <v>424</v>
      </c>
      <c r="L1621" s="461">
        <v>0.05</v>
      </c>
      <c r="M1621" s="382" t="s">
        <v>2642</v>
      </c>
      <c r="N1621" s="462">
        <v>2022</v>
      </c>
      <c r="O1621" s="463">
        <v>0</v>
      </c>
      <c r="P1621" s="464">
        <f t="shared" si="97"/>
        <v>0</v>
      </c>
      <c r="Q1621" s="462">
        <v>0</v>
      </c>
      <c r="R1621" s="465" t="e">
        <f t="shared" si="98"/>
        <v>#DIV/0!</v>
      </c>
      <c r="S1621" s="466" t="e">
        <f t="shared" si="100"/>
        <v>#DIV/0!</v>
      </c>
      <c r="T1621" s="472" t="s">
        <v>2657</v>
      </c>
    </row>
    <row r="1622" spans="1:20" ht="16.5" customHeight="1">
      <c r="A1622" s="382" t="s">
        <v>111</v>
      </c>
      <c r="B1622" s="382" t="s">
        <v>2558</v>
      </c>
      <c r="C1622" s="382" t="s">
        <v>658</v>
      </c>
      <c r="D1622" s="382" t="s">
        <v>353</v>
      </c>
      <c r="E1622" s="382" t="s">
        <v>659</v>
      </c>
      <c r="F1622" s="382" t="s">
        <v>163</v>
      </c>
      <c r="G1622" s="382" t="s">
        <v>181</v>
      </c>
      <c r="H1622" s="382" t="s">
        <v>2644</v>
      </c>
      <c r="I1622" s="382" t="s">
        <v>524</v>
      </c>
      <c r="J1622" s="382" t="s">
        <v>370</v>
      </c>
      <c r="K1622" s="382" t="s">
        <v>424</v>
      </c>
      <c r="L1622" s="461">
        <v>0.05</v>
      </c>
      <c r="M1622" s="382" t="s">
        <v>2642</v>
      </c>
      <c r="N1622" s="462">
        <v>2022</v>
      </c>
      <c r="O1622" s="463">
        <v>0</v>
      </c>
      <c r="P1622" s="464">
        <f t="shared" si="97"/>
        <v>0</v>
      </c>
      <c r="Q1622" s="462">
        <v>0</v>
      </c>
      <c r="R1622" s="465" t="e">
        <f t="shared" si="98"/>
        <v>#DIV/0!</v>
      </c>
      <c r="S1622" s="466" t="e">
        <f t="shared" si="100"/>
        <v>#DIV/0!</v>
      </c>
      <c r="T1622" s="472" t="s">
        <v>2657</v>
      </c>
    </row>
    <row r="1623" spans="1:20" ht="16.5" customHeight="1">
      <c r="A1623" s="382" t="s">
        <v>111</v>
      </c>
      <c r="B1623" s="382" t="s">
        <v>2558</v>
      </c>
      <c r="C1623" s="382" t="s">
        <v>658</v>
      </c>
      <c r="D1623" s="382" t="s">
        <v>355</v>
      </c>
      <c r="E1623" s="382" t="s">
        <v>659</v>
      </c>
      <c r="F1623" s="382" t="s">
        <v>163</v>
      </c>
      <c r="G1623" s="382" t="s">
        <v>181</v>
      </c>
      <c r="H1623" s="382" t="s">
        <v>2640</v>
      </c>
      <c r="I1623" s="382" t="s">
        <v>502</v>
      </c>
      <c r="J1623" s="382" t="s">
        <v>231</v>
      </c>
      <c r="K1623" s="382" t="s">
        <v>422</v>
      </c>
      <c r="L1623" s="461">
        <v>1</v>
      </c>
      <c r="M1623" s="382" t="s">
        <v>2641</v>
      </c>
      <c r="N1623" s="462">
        <v>2022</v>
      </c>
      <c r="O1623" s="463">
        <v>0</v>
      </c>
      <c r="P1623" s="464">
        <f t="shared" si="97"/>
        <v>0</v>
      </c>
      <c r="Q1623" s="462">
        <v>0</v>
      </c>
      <c r="R1623" s="465" t="e">
        <f t="shared" si="98"/>
        <v>#DIV/0!</v>
      </c>
      <c r="S1623" s="466" t="e">
        <f t="shared" si="100"/>
        <v>#DIV/0!</v>
      </c>
      <c r="T1623" s="472" t="s">
        <v>2658</v>
      </c>
    </row>
    <row r="1624" spans="1:20" ht="16.5" customHeight="1">
      <c r="A1624" s="382" t="s">
        <v>111</v>
      </c>
      <c r="B1624" s="382" t="s">
        <v>2558</v>
      </c>
      <c r="C1624" s="382" t="s">
        <v>658</v>
      </c>
      <c r="D1624" s="382" t="s">
        <v>355</v>
      </c>
      <c r="E1624" s="382" t="s">
        <v>659</v>
      </c>
      <c r="F1624" s="382" t="s">
        <v>163</v>
      </c>
      <c r="G1624" s="382" t="s">
        <v>181</v>
      </c>
      <c r="H1624" s="382" t="s">
        <v>2640</v>
      </c>
      <c r="I1624" s="382" t="s">
        <v>506</v>
      </c>
      <c r="J1624" s="382" t="s">
        <v>231</v>
      </c>
      <c r="K1624" s="382" t="s">
        <v>422</v>
      </c>
      <c r="L1624" s="461">
        <v>1</v>
      </c>
      <c r="M1624" s="382" t="s">
        <v>2641</v>
      </c>
      <c r="N1624" s="462">
        <v>2022</v>
      </c>
      <c r="O1624" s="463">
        <v>0</v>
      </c>
      <c r="P1624" s="464">
        <f t="shared" si="97"/>
        <v>0</v>
      </c>
      <c r="Q1624" s="462">
        <v>0</v>
      </c>
      <c r="R1624" s="465" t="e">
        <f t="shared" si="98"/>
        <v>#DIV/0!</v>
      </c>
      <c r="S1624" s="466" t="e">
        <f t="shared" si="100"/>
        <v>#DIV/0!</v>
      </c>
      <c r="T1624" s="472" t="s">
        <v>2658</v>
      </c>
    </row>
    <row r="1625" spans="1:20" ht="16.5" customHeight="1">
      <c r="A1625" s="382" t="s">
        <v>111</v>
      </c>
      <c r="B1625" s="382" t="s">
        <v>2558</v>
      </c>
      <c r="C1625" s="382" t="s">
        <v>658</v>
      </c>
      <c r="D1625" s="382" t="s">
        <v>355</v>
      </c>
      <c r="E1625" s="382" t="s">
        <v>659</v>
      </c>
      <c r="F1625" s="382" t="s">
        <v>163</v>
      </c>
      <c r="G1625" s="382" t="s">
        <v>181</v>
      </c>
      <c r="H1625" s="382" t="s">
        <v>2640</v>
      </c>
      <c r="I1625" s="382" t="s">
        <v>504</v>
      </c>
      <c r="J1625" s="382" t="s">
        <v>231</v>
      </c>
      <c r="K1625" s="382" t="s">
        <v>422</v>
      </c>
      <c r="L1625" s="461">
        <v>1</v>
      </c>
      <c r="M1625" s="382" t="s">
        <v>2641</v>
      </c>
      <c r="N1625" s="462">
        <v>2022</v>
      </c>
      <c r="O1625" s="463">
        <v>0</v>
      </c>
      <c r="P1625" s="464">
        <f t="shared" si="97"/>
        <v>0</v>
      </c>
      <c r="Q1625" s="462">
        <v>0</v>
      </c>
      <c r="R1625" s="465" t="e">
        <f t="shared" si="98"/>
        <v>#DIV/0!</v>
      </c>
      <c r="S1625" s="466" t="e">
        <f t="shared" si="100"/>
        <v>#DIV/0!</v>
      </c>
      <c r="T1625" s="472" t="s">
        <v>2658</v>
      </c>
    </row>
    <row r="1626" spans="1:20" ht="16.5" customHeight="1">
      <c r="A1626" s="382" t="s">
        <v>111</v>
      </c>
      <c r="B1626" s="382" t="s">
        <v>2558</v>
      </c>
      <c r="C1626" s="382" t="s">
        <v>658</v>
      </c>
      <c r="D1626" s="382" t="s">
        <v>355</v>
      </c>
      <c r="E1626" s="382" t="s">
        <v>659</v>
      </c>
      <c r="F1626" s="382" t="s">
        <v>163</v>
      </c>
      <c r="G1626" s="382" t="s">
        <v>181</v>
      </c>
      <c r="H1626" s="382" t="s">
        <v>2640</v>
      </c>
      <c r="I1626" s="382" t="s">
        <v>505</v>
      </c>
      <c r="J1626" s="382" t="s">
        <v>231</v>
      </c>
      <c r="K1626" s="382" t="s">
        <v>422</v>
      </c>
      <c r="L1626" s="461">
        <v>1</v>
      </c>
      <c r="M1626" s="382" t="s">
        <v>2641</v>
      </c>
      <c r="N1626" s="462">
        <v>2022</v>
      </c>
      <c r="O1626" s="463">
        <v>0</v>
      </c>
      <c r="P1626" s="464">
        <f t="shared" si="97"/>
        <v>0</v>
      </c>
      <c r="Q1626" s="462">
        <v>0</v>
      </c>
      <c r="R1626" s="465" t="e">
        <f t="shared" si="98"/>
        <v>#DIV/0!</v>
      </c>
      <c r="S1626" s="466" t="e">
        <f t="shared" si="100"/>
        <v>#DIV/0!</v>
      </c>
      <c r="T1626" s="472" t="s">
        <v>2658</v>
      </c>
    </row>
    <row r="1627" spans="1:20" ht="16.5" customHeight="1">
      <c r="A1627" s="382" t="s">
        <v>111</v>
      </c>
      <c r="B1627" s="382" t="s">
        <v>2558</v>
      </c>
      <c r="C1627" s="382" t="s">
        <v>658</v>
      </c>
      <c r="D1627" s="382" t="s">
        <v>355</v>
      </c>
      <c r="E1627" s="382" t="s">
        <v>659</v>
      </c>
      <c r="F1627" s="382" t="s">
        <v>163</v>
      </c>
      <c r="G1627" s="382" t="s">
        <v>181</v>
      </c>
      <c r="H1627" s="382" t="s">
        <v>2640</v>
      </c>
      <c r="I1627" s="382" t="s">
        <v>514</v>
      </c>
      <c r="J1627" s="382" t="s">
        <v>370</v>
      </c>
      <c r="K1627" s="382" t="s">
        <v>424</v>
      </c>
      <c r="L1627" s="461">
        <v>0.05</v>
      </c>
      <c r="M1627" s="382" t="s">
        <v>2642</v>
      </c>
      <c r="N1627" s="462">
        <v>2022</v>
      </c>
      <c r="O1627" s="463">
        <v>0</v>
      </c>
      <c r="P1627" s="464">
        <f t="shared" ref="P1627:P1670" si="101">ROUNDUP(O1627*L1627,0)</f>
        <v>0</v>
      </c>
      <c r="Q1627" s="462">
        <v>0</v>
      </c>
      <c r="R1627" s="465" t="e">
        <f t="shared" ref="R1627:R1642" si="102">Q1627/P1627</f>
        <v>#DIV/0!</v>
      </c>
      <c r="S1627" s="466" t="e">
        <f t="shared" si="100"/>
        <v>#DIV/0!</v>
      </c>
      <c r="T1627" s="472" t="s">
        <v>2658</v>
      </c>
    </row>
    <row r="1628" spans="1:20" ht="16.5" customHeight="1">
      <c r="A1628" s="382" t="s">
        <v>111</v>
      </c>
      <c r="B1628" s="382" t="s">
        <v>2558</v>
      </c>
      <c r="C1628" s="382" t="s">
        <v>658</v>
      </c>
      <c r="D1628" s="382" t="s">
        <v>355</v>
      </c>
      <c r="E1628" s="382" t="s">
        <v>659</v>
      </c>
      <c r="F1628" s="382" t="s">
        <v>163</v>
      </c>
      <c r="G1628" s="382" t="s">
        <v>181</v>
      </c>
      <c r="H1628" s="382" t="s">
        <v>2640</v>
      </c>
      <c r="I1628" s="382" t="s">
        <v>2563</v>
      </c>
      <c r="J1628" s="382" t="s">
        <v>370</v>
      </c>
      <c r="K1628" s="382" t="s">
        <v>424</v>
      </c>
      <c r="L1628" s="461">
        <v>0.05</v>
      </c>
      <c r="M1628" s="382" t="s">
        <v>2642</v>
      </c>
      <c r="N1628" s="462">
        <v>2022</v>
      </c>
      <c r="O1628" s="463">
        <v>0</v>
      </c>
      <c r="P1628" s="464">
        <f t="shared" si="101"/>
        <v>0</v>
      </c>
      <c r="Q1628" s="462">
        <v>0</v>
      </c>
      <c r="R1628" s="465" t="e">
        <f t="shared" si="102"/>
        <v>#DIV/0!</v>
      </c>
      <c r="S1628" s="466" t="e">
        <f t="shared" si="100"/>
        <v>#DIV/0!</v>
      </c>
      <c r="T1628" s="472" t="s">
        <v>2658</v>
      </c>
    </row>
    <row r="1629" spans="1:20" ht="16.5" customHeight="1">
      <c r="A1629" s="382" t="s">
        <v>111</v>
      </c>
      <c r="B1629" s="382" t="s">
        <v>2558</v>
      </c>
      <c r="C1629" s="382" t="s">
        <v>658</v>
      </c>
      <c r="D1629" s="382" t="s">
        <v>355</v>
      </c>
      <c r="E1629" s="382" t="s">
        <v>659</v>
      </c>
      <c r="F1629" s="382" t="s">
        <v>163</v>
      </c>
      <c r="G1629" s="382" t="s">
        <v>181</v>
      </c>
      <c r="H1629" s="382" t="s">
        <v>2640</v>
      </c>
      <c r="I1629" s="382" t="s">
        <v>507</v>
      </c>
      <c r="J1629" s="382" t="s">
        <v>370</v>
      </c>
      <c r="K1629" s="382" t="s">
        <v>424</v>
      </c>
      <c r="L1629" s="461">
        <v>0.05</v>
      </c>
      <c r="M1629" s="382" t="s">
        <v>2642</v>
      </c>
      <c r="N1629" s="462">
        <v>2022</v>
      </c>
      <c r="O1629" s="463">
        <v>0</v>
      </c>
      <c r="P1629" s="464">
        <f t="shared" si="101"/>
        <v>0</v>
      </c>
      <c r="Q1629" s="462">
        <v>0</v>
      </c>
      <c r="R1629" s="465" t="e">
        <f t="shared" si="102"/>
        <v>#DIV/0!</v>
      </c>
      <c r="S1629" s="466" t="e">
        <f t="shared" si="100"/>
        <v>#DIV/0!</v>
      </c>
      <c r="T1629" s="472" t="s">
        <v>2658</v>
      </c>
    </row>
    <row r="1630" spans="1:20" ht="16.5" customHeight="1">
      <c r="A1630" s="382" t="s">
        <v>111</v>
      </c>
      <c r="B1630" s="382" t="s">
        <v>2558</v>
      </c>
      <c r="C1630" s="382" t="s">
        <v>658</v>
      </c>
      <c r="D1630" s="382" t="s">
        <v>355</v>
      </c>
      <c r="E1630" s="382" t="s">
        <v>659</v>
      </c>
      <c r="F1630" s="382" t="s">
        <v>163</v>
      </c>
      <c r="G1630" s="382" t="s">
        <v>181</v>
      </c>
      <c r="H1630" s="382" t="s">
        <v>2640</v>
      </c>
      <c r="I1630" s="382" t="s">
        <v>2564</v>
      </c>
      <c r="J1630" s="382" t="s">
        <v>370</v>
      </c>
      <c r="K1630" s="382" t="s">
        <v>424</v>
      </c>
      <c r="L1630" s="461">
        <v>0.05</v>
      </c>
      <c r="M1630" s="382" t="s">
        <v>2642</v>
      </c>
      <c r="N1630" s="462">
        <v>2022</v>
      </c>
      <c r="O1630" s="463">
        <v>0</v>
      </c>
      <c r="P1630" s="464">
        <f t="shared" si="101"/>
        <v>0</v>
      </c>
      <c r="Q1630" s="462">
        <v>0</v>
      </c>
      <c r="R1630" s="465" t="e">
        <f t="shared" si="102"/>
        <v>#DIV/0!</v>
      </c>
      <c r="S1630" s="466" t="e">
        <f t="shared" si="100"/>
        <v>#DIV/0!</v>
      </c>
      <c r="T1630" s="472" t="s">
        <v>2658</v>
      </c>
    </row>
    <row r="1631" spans="1:20" ht="16.5" customHeight="1">
      <c r="A1631" s="382" t="s">
        <v>111</v>
      </c>
      <c r="B1631" s="382" t="s">
        <v>2558</v>
      </c>
      <c r="C1631" s="382" t="s">
        <v>658</v>
      </c>
      <c r="D1631" s="382" t="s">
        <v>355</v>
      </c>
      <c r="E1631" s="382" t="s">
        <v>659</v>
      </c>
      <c r="F1631" s="382" t="s">
        <v>163</v>
      </c>
      <c r="G1631" s="382" t="s">
        <v>181</v>
      </c>
      <c r="H1631" s="382" t="s">
        <v>2640</v>
      </c>
      <c r="I1631" s="382" t="s">
        <v>2565</v>
      </c>
      <c r="J1631" s="382" t="s">
        <v>370</v>
      </c>
      <c r="K1631" s="382" t="s">
        <v>424</v>
      </c>
      <c r="L1631" s="461">
        <v>0.05</v>
      </c>
      <c r="M1631" s="382" t="s">
        <v>2642</v>
      </c>
      <c r="N1631" s="462">
        <v>2022</v>
      </c>
      <c r="O1631" s="463">
        <v>0</v>
      </c>
      <c r="P1631" s="464">
        <f t="shared" si="101"/>
        <v>0</v>
      </c>
      <c r="Q1631" s="462">
        <v>0</v>
      </c>
      <c r="R1631" s="465" t="e">
        <f t="shared" si="102"/>
        <v>#DIV/0!</v>
      </c>
      <c r="S1631" s="466" t="e">
        <f t="shared" si="100"/>
        <v>#DIV/0!</v>
      </c>
      <c r="T1631" s="472" t="s">
        <v>2658</v>
      </c>
    </row>
    <row r="1632" spans="1:20" ht="16.5" customHeight="1">
      <c r="A1632" s="382" t="s">
        <v>111</v>
      </c>
      <c r="B1632" s="382" t="s">
        <v>2558</v>
      </c>
      <c r="C1632" s="382" t="s">
        <v>658</v>
      </c>
      <c r="D1632" s="382" t="s">
        <v>355</v>
      </c>
      <c r="E1632" s="382" t="s">
        <v>659</v>
      </c>
      <c r="F1632" s="382" t="s">
        <v>163</v>
      </c>
      <c r="G1632" s="382" t="s">
        <v>181</v>
      </c>
      <c r="H1632" s="382" t="s">
        <v>2640</v>
      </c>
      <c r="I1632" s="382" t="s">
        <v>509</v>
      </c>
      <c r="J1632" s="382" t="s">
        <v>370</v>
      </c>
      <c r="K1632" s="382" t="s">
        <v>424</v>
      </c>
      <c r="L1632" s="461">
        <v>0.05</v>
      </c>
      <c r="M1632" s="382" t="s">
        <v>2642</v>
      </c>
      <c r="N1632" s="462">
        <v>2022</v>
      </c>
      <c r="O1632" s="463">
        <v>0</v>
      </c>
      <c r="P1632" s="464">
        <f t="shared" si="101"/>
        <v>0</v>
      </c>
      <c r="Q1632" s="462">
        <v>0</v>
      </c>
      <c r="R1632" s="465" t="e">
        <f t="shared" si="102"/>
        <v>#DIV/0!</v>
      </c>
      <c r="S1632" s="466" t="e">
        <f t="shared" si="100"/>
        <v>#DIV/0!</v>
      </c>
      <c r="T1632" s="472" t="s">
        <v>2658</v>
      </c>
    </row>
    <row r="1633" spans="1:20" ht="16.5" customHeight="1">
      <c r="A1633" s="382" t="s">
        <v>111</v>
      </c>
      <c r="B1633" s="382" t="s">
        <v>2558</v>
      </c>
      <c r="C1633" s="382" t="s">
        <v>658</v>
      </c>
      <c r="D1633" s="382" t="s">
        <v>355</v>
      </c>
      <c r="E1633" s="382" t="s">
        <v>659</v>
      </c>
      <c r="F1633" s="382" t="s">
        <v>163</v>
      </c>
      <c r="G1633" s="382" t="s">
        <v>181</v>
      </c>
      <c r="H1633" s="382" t="s">
        <v>2640</v>
      </c>
      <c r="I1633" s="382" t="s">
        <v>2566</v>
      </c>
      <c r="J1633" s="382" t="s">
        <v>370</v>
      </c>
      <c r="K1633" s="382" t="s">
        <v>424</v>
      </c>
      <c r="L1633" s="461">
        <v>0.05</v>
      </c>
      <c r="M1633" s="382" t="s">
        <v>2642</v>
      </c>
      <c r="N1633" s="462">
        <v>2022</v>
      </c>
      <c r="O1633" s="463">
        <v>0</v>
      </c>
      <c r="P1633" s="464">
        <f t="shared" si="101"/>
        <v>0</v>
      </c>
      <c r="Q1633" s="462">
        <v>0</v>
      </c>
      <c r="R1633" s="465" t="e">
        <f t="shared" si="102"/>
        <v>#DIV/0!</v>
      </c>
      <c r="S1633" s="466" t="e">
        <f t="shared" si="100"/>
        <v>#DIV/0!</v>
      </c>
      <c r="T1633" s="472" t="s">
        <v>2658</v>
      </c>
    </row>
    <row r="1634" spans="1:20" ht="16.5" customHeight="1">
      <c r="A1634" s="382" t="s">
        <v>111</v>
      </c>
      <c r="B1634" s="382" t="s">
        <v>2558</v>
      </c>
      <c r="C1634" s="382" t="s">
        <v>658</v>
      </c>
      <c r="D1634" s="382" t="s">
        <v>355</v>
      </c>
      <c r="E1634" s="382" t="s">
        <v>659</v>
      </c>
      <c r="F1634" s="382" t="s">
        <v>163</v>
      </c>
      <c r="G1634" s="382" t="s">
        <v>181</v>
      </c>
      <c r="H1634" s="382" t="s">
        <v>2640</v>
      </c>
      <c r="I1634" s="382" t="s">
        <v>2567</v>
      </c>
      <c r="J1634" s="382" t="s">
        <v>370</v>
      </c>
      <c r="K1634" s="382" t="s">
        <v>424</v>
      </c>
      <c r="L1634" s="461">
        <v>0.05</v>
      </c>
      <c r="M1634" s="382" t="s">
        <v>2642</v>
      </c>
      <c r="N1634" s="462">
        <v>2022</v>
      </c>
      <c r="O1634" s="463">
        <v>0</v>
      </c>
      <c r="P1634" s="464">
        <f t="shared" si="101"/>
        <v>0</v>
      </c>
      <c r="Q1634" s="462">
        <v>0</v>
      </c>
      <c r="R1634" s="465" t="e">
        <f t="shared" si="102"/>
        <v>#DIV/0!</v>
      </c>
      <c r="S1634" s="466" t="e">
        <f t="shared" si="100"/>
        <v>#DIV/0!</v>
      </c>
      <c r="T1634" s="472" t="s">
        <v>2658</v>
      </c>
    </row>
    <row r="1635" spans="1:20" ht="16.5" customHeight="1">
      <c r="A1635" s="382" t="s">
        <v>111</v>
      </c>
      <c r="B1635" s="382" t="s">
        <v>2558</v>
      </c>
      <c r="C1635" s="382" t="s">
        <v>658</v>
      </c>
      <c r="D1635" s="382" t="s">
        <v>355</v>
      </c>
      <c r="E1635" s="382" t="s">
        <v>659</v>
      </c>
      <c r="F1635" s="382" t="s">
        <v>163</v>
      </c>
      <c r="G1635" s="382" t="s">
        <v>181</v>
      </c>
      <c r="H1635" s="382" t="s">
        <v>2640</v>
      </c>
      <c r="I1635" s="382" t="s">
        <v>2568</v>
      </c>
      <c r="J1635" s="382" t="s">
        <v>370</v>
      </c>
      <c r="K1635" s="382" t="s">
        <v>424</v>
      </c>
      <c r="L1635" s="461">
        <v>0.05</v>
      </c>
      <c r="M1635" s="382" t="s">
        <v>2642</v>
      </c>
      <c r="N1635" s="462">
        <v>2022</v>
      </c>
      <c r="O1635" s="463">
        <v>0</v>
      </c>
      <c r="P1635" s="464">
        <f t="shared" si="101"/>
        <v>0</v>
      </c>
      <c r="Q1635" s="462">
        <v>0</v>
      </c>
      <c r="R1635" s="465" t="e">
        <f t="shared" si="102"/>
        <v>#DIV/0!</v>
      </c>
      <c r="S1635" s="466" t="e">
        <f t="shared" si="100"/>
        <v>#DIV/0!</v>
      </c>
      <c r="T1635" s="472" t="s">
        <v>2658</v>
      </c>
    </row>
    <row r="1636" spans="1:20" ht="16.5" customHeight="1">
      <c r="A1636" s="382" t="s">
        <v>111</v>
      </c>
      <c r="B1636" s="382" t="s">
        <v>2558</v>
      </c>
      <c r="C1636" s="382" t="s">
        <v>658</v>
      </c>
      <c r="D1636" s="382" t="s">
        <v>355</v>
      </c>
      <c r="E1636" s="382" t="s">
        <v>659</v>
      </c>
      <c r="F1636" s="382" t="s">
        <v>163</v>
      </c>
      <c r="G1636" s="382" t="s">
        <v>181</v>
      </c>
      <c r="H1636" s="382" t="s">
        <v>2640</v>
      </c>
      <c r="I1636" s="382" t="s">
        <v>2569</v>
      </c>
      <c r="J1636" s="382" t="s">
        <v>370</v>
      </c>
      <c r="K1636" s="382" t="s">
        <v>424</v>
      </c>
      <c r="L1636" s="461">
        <v>0.05</v>
      </c>
      <c r="M1636" s="382" t="s">
        <v>2642</v>
      </c>
      <c r="N1636" s="462">
        <v>2022</v>
      </c>
      <c r="O1636" s="463">
        <v>0</v>
      </c>
      <c r="P1636" s="464">
        <f t="shared" si="101"/>
        <v>0</v>
      </c>
      <c r="Q1636" s="462">
        <v>0</v>
      </c>
      <c r="R1636" s="465" t="e">
        <f t="shared" si="102"/>
        <v>#DIV/0!</v>
      </c>
      <c r="S1636" s="466" t="e">
        <f t="shared" si="100"/>
        <v>#DIV/0!</v>
      </c>
      <c r="T1636" s="472" t="s">
        <v>2658</v>
      </c>
    </row>
    <row r="1637" spans="1:20" ht="16.5" customHeight="1">
      <c r="A1637" s="382" t="s">
        <v>111</v>
      </c>
      <c r="B1637" s="382" t="s">
        <v>2558</v>
      </c>
      <c r="C1637" s="382" t="s">
        <v>658</v>
      </c>
      <c r="D1637" s="382" t="s">
        <v>355</v>
      </c>
      <c r="E1637" s="382" t="s">
        <v>659</v>
      </c>
      <c r="F1637" s="382" t="s">
        <v>163</v>
      </c>
      <c r="G1637" s="382" t="s">
        <v>181</v>
      </c>
      <c r="H1637" s="382" t="s">
        <v>2640</v>
      </c>
      <c r="I1637" s="382" t="s">
        <v>2570</v>
      </c>
      <c r="J1637" s="382" t="s">
        <v>370</v>
      </c>
      <c r="K1637" s="382" t="s">
        <v>424</v>
      </c>
      <c r="L1637" s="461">
        <v>0.05</v>
      </c>
      <c r="M1637" s="382" t="s">
        <v>2642</v>
      </c>
      <c r="N1637" s="462">
        <v>2022</v>
      </c>
      <c r="O1637" s="463">
        <v>0</v>
      </c>
      <c r="P1637" s="464">
        <f t="shared" si="101"/>
        <v>0</v>
      </c>
      <c r="Q1637" s="462">
        <v>0</v>
      </c>
      <c r="R1637" s="465" t="e">
        <f t="shared" si="102"/>
        <v>#DIV/0!</v>
      </c>
      <c r="S1637" s="466" t="e">
        <f t="shared" si="100"/>
        <v>#DIV/0!</v>
      </c>
      <c r="T1637" s="472" t="s">
        <v>2658</v>
      </c>
    </row>
    <row r="1638" spans="1:20" ht="16.5" customHeight="1">
      <c r="A1638" s="382" t="s">
        <v>111</v>
      </c>
      <c r="B1638" s="382" t="s">
        <v>2558</v>
      </c>
      <c r="C1638" s="382" t="s">
        <v>658</v>
      </c>
      <c r="D1638" s="382" t="s">
        <v>355</v>
      </c>
      <c r="E1638" s="382" t="s">
        <v>659</v>
      </c>
      <c r="F1638" s="382" t="s">
        <v>163</v>
      </c>
      <c r="G1638" s="382" t="s">
        <v>181</v>
      </c>
      <c r="H1638" s="382" t="s">
        <v>2640</v>
      </c>
      <c r="I1638" s="382" t="s">
        <v>516</v>
      </c>
      <c r="J1638" s="382" t="s">
        <v>370</v>
      </c>
      <c r="K1638" s="382" t="s">
        <v>424</v>
      </c>
      <c r="L1638" s="461">
        <v>0.05</v>
      </c>
      <c r="M1638" s="382" t="s">
        <v>2642</v>
      </c>
      <c r="N1638" s="462">
        <v>2022</v>
      </c>
      <c r="O1638" s="463">
        <v>0</v>
      </c>
      <c r="P1638" s="464">
        <f t="shared" si="101"/>
        <v>0</v>
      </c>
      <c r="Q1638" s="462">
        <v>0</v>
      </c>
      <c r="R1638" s="465" t="e">
        <f t="shared" si="102"/>
        <v>#DIV/0!</v>
      </c>
      <c r="S1638" s="466" t="e">
        <f t="shared" si="100"/>
        <v>#DIV/0!</v>
      </c>
      <c r="T1638" s="472" t="s">
        <v>2658</v>
      </c>
    </row>
    <row r="1639" spans="1:20" ht="16.5" customHeight="1">
      <c r="A1639" s="382" t="s">
        <v>111</v>
      </c>
      <c r="B1639" s="382" t="s">
        <v>2558</v>
      </c>
      <c r="C1639" s="382" t="s">
        <v>658</v>
      </c>
      <c r="D1639" s="382" t="s">
        <v>355</v>
      </c>
      <c r="E1639" s="382" t="s">
        <v>659</v>
      </c>
      <c r="F1639" s="382" t="s">
        <v>163</v>
      </c>
      <c r="G1639" s="382" t="s">
        <v>181</v>
      </c>
      <c r="H1639" s="382" t="s">
        <v>2640</v>
      </c>
      <c r="I1639" s="382" t="s">
        <v>2571</v>
      </c>
      <c r="J1639" s="382" t="s">
        <v>370</v>
      </c>
      <c r="K1639" s="382" t="s">
        <v>424</v>
      </c>
      <c r="L1639" s="461">
        <v>0.05</v>
      </c>
      <c r="M1639" s="382" t="s">
        <v>2642</v>
      </c>
      <c r="N1639" s="462">
        <v>2022</v>
      </c>
      <c r="O1639" s="463">
        <v>0</v>
      </c>
      <c r="P1639" s="464">
        <f t="shared" si="101"/>
        <v>0</v>
      </c>
      <c r="Q1639" s="462">
        <v>0</v>
      </c>
      <c r="R1639" s="465" t="e">
        <f t="shared" si="102"/>
        <v>#DIV/0!</v>
      </c>
      <c r="S1639" s="466" t="e">
        <f t="shared" si="100"/>
        <v>#DIV/0!</v>
      </c>
      <c r="T1639" s="472" t="s">
        <v>2658</v>
      </c>
    </row>
    <row r="1640" spans="1:20" ht="16.5" customHeight="1">
      <c r="A1640" s="382" t="s">
        <v>111</v>
      </c>
      <c r="B1640" s="382" t="s">
        <v>2558</v>
      </c>
      <c r="C1640" s="382" t="s">
        <v>658</v>
      </c>
      <c r="D1640" s="382" t="s">
        <v>355</v>
      </c>
      <c r="E1640" s="382" t="s">
        <v>659</v>
      </c>
      <c r="F1640" s="382" t="s">
        <v>163</v>
      </c>
      <c r="G1640" s="382" t="s">
        <v>181</v>
      </c>
      <c r="H1640" s="382" t="s">
        <v>2640</v>
      </c>
      <c r="I1640" s="382" t="s">
        <v>523</v>
      </c>
      <c r="J1640" s="382" t="s">
        <v>370</v>
      </c>
      <c r="K1640" s="382" t="s">
        <v>424</v>
      </c>
      <c r="L1640" s="461">
        <v>0.05</v>
      </c>
      <c r="M1640" s="382" t="s">
        <v>2642</v>
      </c>
      <c r="N1640" s="462">
        <v>2022</v>
      </c>
      <c r="O1640" s="463">
        <v>0</v>
      </c>
      <c r="P1640" s="464">
        <f t="shared" si="101"/>
        <v>0</v>
      </c>
      <c r="Q1640" s="462">
        <v>0</v>
      </c>
      <c r="R1640" s="465" t="e">
        <f t="shared" si="102"/>
        <v>#DIV/0!</v>
      </c>
      <c r="S1640" s="466" t="e">
        <f t="shared" si="100"/>
        <v>#DIV/0!</v>
      </c>
      <c r="T1640" s="472" t="s">
        <v>2658</v>
      </c>
    </row>
    <row r="1641" spans="1:20" ht="16.5" customHeight="1">
      <c r="A1641" s="382" t="s">
        <v>111</v>
      </c>
      <c r="B1641" s="382" t="s">
        <v>2558</v>
      </c>
      <c r="C1641" s="382" t="s">
        <v>658</v>
      </c>
      <c r="D1641" s="382" t="s">
        <v>355</v>
      </c>
      <c r="E1641" s="382" t="s">
        <v>659</v>
      </c>
      <c r="F1641" s="382" t="s">
        <v>163</v>
      </c>
      <c r="G1641" s="382" t="s">
        <v>181</v>
      </c>
      <c r="H1641" s="382" t="s">
        <v>2640</v>
      </c>
      <c r="I1641" s="382" t="s">
        <v>522</v>
      </c>
      <c r="J1641" s="382" t="s">
        <v>370</v>
      </c>
      <c r="K1641" s="382" t="s">
        <v>424</v>
      </c>
      <c r="L1641" s="461">
        <v>0.05</v>
      </c>
      <c r="M1641" s="382" t="s">
        <v>2642</v>
      </c>
      <c r="N1641" s="462">
        <v>2022</v>
      </c>
      <c r="O1641" s="463">
        <v>0</v>
      </c>
      <c r="P1641" s="464">
        <f t="shared" si="101"/>
        <v>0</v>
      </c>
      <c r="Q1641" s="462">
        <v>0</v>
      </c>
      <c r="R1641" s="465" t="e">
        <f t="shared" si="102"/>
        <v>#DIV/0!</v>
      </c>
      <c r="S1641" s="466" t="e">
        <f t="shared" si="100"/>
        <v>#DIV/0!</v>
      </c>
      <c r="T1641" s="472" t="s">
        <v>2658</v>
      </c>
    </row>
    <row r="1642" spans="1:20" ht="16.5" customHeight="1">
      <c r="A1642" s="382" t="s">
        <v>111</v>
      </c>
      <c r="B1642" s="382" t="s">
        <v>2558</v>
      </c>
      <c r="C1642" s="382" t="s">
        <v>658</v>
      </c>
      <c r="D1642" s="382" t="s">
        <v>355</v>
      </c>
      <c r="E1642" s="382" t="s">
        <v>659</v>
      </c>
      <c r="F1642" s="382" t="s">
        <v>163</v>
      </c>
      <c r="G1642" s="382" t="s">
        <v>181</v>
      </c>
      <c r="H1642" s="382" t="s">
        <v>2640</v>
      </c>
      <c r="I1642" s="382" t="s">
        <v>524</v>
      </c>
      <c r="J1642" s="382" t="s">
        <v>370</v>
      </c>
      <c r="K1642" s="382" t="s">
        <v>424</v>
      </c>
      <c r="L1642" s="461">
        <v>0.05</v>
      </c>
      <c r="M1642" s="382" t="s">
        <v>2642</v>
      </c>
      <c r="N1642" s="462">
        <v>2022</v>
      </c>
      <c r="O1642" s="463">
        <v>0</v>
      </c>
      <c r="P1642" s="464">
        <f t="shared" si="101"/>
        <v>0</v>
      </c>
      <c r="Q1642" s="462">
        <v>0</v>
      </c>
      <c r="R1642" s="465" t="e">
        <f t="shared" si="102"/>
        <v>#DIV/0!</v>
      </c>
      <c r="S1642" s="466" t="e">
        <f t="shared" si="100"/>
        <v>#DIV/0!</v>
      </c>
      <c r="T1642" s="472" t="s">
        <v>2658</v>
      </c>
    </row>
    <row r="1643" spans="1:20" ht="16.5" customHeight="1">
      <c r="A1643" s="382" t="s">
        <v>111</v>
      </c>
      <c r="B1643" s="382" t="s">
        <v>2558</v>
      </c>
      <c r="C1643" s="382" t="s">
        <v>658</v>
      </c>
      <c r="D1643" s="382" t="s">
        <v>355</v>
      </c>
      <c r="E1643" s="382" t="s">
        <v>659</v>
      </c>
      <c r="F1643" s="382" t="s">
        <v>163</v>
      </c>
      <c r="G1643" s="382" t="s">
        <v>181</v>
      </c>
      <c r="H1643" s="382" t="s">
        <v>2591</v>
      </c>
      <c r="I1643" s="382" t="s">
        <v>502</v>
      </c>
      <c r="J1643" s="382" t="s">
        <v>231</v>
      </c>
      <c r="K1643" s="382" t="s">
        <v>422</v>
      </c>
      <c r="L1643" s="461">
        <v>1</v>
      </c>
      <c r="M1643" s="382" t="s">
        <v>2641</v>
      </c>
      <c r="N1643" s="462">
        <v>2022</v>
      </c>
      <c r="O1643" s="463">
        <v>48</v>
      </c>
      <c r="P1643" s="464">
        <f t="shared" si="101"/>
        <v>48</v>
      </c>
      <c r="Q1643" s="462">
        <v>48</v>
      </c>
      <c r="R1643" s="465">
        <f t="shared" ref="R1643:R1670" si="103">Q1643/P1643</f>
        <v>1</v>
      </c>
      <c r="S1643" s="466">
        <f t="shared" si="100"/>
        <v>1</v>
      </c>
      <c r="T1643" s="467"/>
    </row>
    <row r="1644" spans="1:20" ht="16.5" customHeight="1">
      <c r="A1644" s="382" t="s">
        <v>111</v>
      </c>
      <c r="B1644" s="382" t="s">
        <v>2558</v>
      </c>
      <c r="C1644" s="382" t="s">
        <v>658</v>
      </c>
      <c r="D1644" s="382" t="s">
        <v>355</v>
      </c>
      <c r="E1644" s="382" t="s">
        <v>659</v>
      </c>
      <c r="F1644" s="382" t="s">
        <v>163</v>
      </c>
      <c r="G1644" s="382" t="s">
        <v>181</v>
      </c>
      <c r="H1644" s="382" t="s">
        <v>2591</v>
      </c>
      <c r="I1644" s="382" t="s">
        <v>506</v>
      </c>
      <c r="J1644" s="382" t="s">
        <v>231</v>
      </c>
      <c r="K1644" s="382" t="s">
        <v>422</v>
      </c>
      <c r="L1644" s="461">
        <v>1</v>
      </c>
      <c r="M1644" s="382" t="s">
        <v>2641</v>
      </c>
      <c r="N1644" s="462">
        <v>2022</v>
      </c>
      <c r="O1644" s="463">
        <v>48</v>
      </c>
      <c r="P1644" s="464">
        <f t="shared" si="101"/>
        <v>48</v>
      </c>
      <c r="Q1644" s="462">
        <v>48</v>
      </c>
      <c r="R1644" s="465">
        <f t="shared" si="103"/>
        <v>1</v>
      </c>
      <c r="S1644" s="466">
        <f t="shared" ref="S1644:S1651" si="104">Q1644/O1644</f>
        <v>1</v>
      </c>
      <c r="T1644" s="467"/>
    </row>
    <row r="1645" spans="1:20" ht="16.5" customHeight="1">
      <c r="A1645" s="382" t="s">
        <v>111</v>
      </c>
      <c r="B1645" s="382" t="s">
        <v>2558</v>
      </c>
      <c r="C1645" s="382" t="s">
        <v>658</v>
      </c>
      <c r="D1645" s="382" t="s">
        <v>355</v>
      </c>
      <c r="E1645" s="382" t="s">
        <v>659</v>
      </c>
      <c r="F1645" s="382" t="s">
        <v>163</v>
      </c>
      <c r="G1645" s="382" t="s">
        <v>181</v>
      </c>
      <c r="H1645" s="382" t="s">
        <v>2591</v>
      </c>
      <c r="I1645" s="382" t="s">
        <v>504</v>
      </c>
      <c r="J1645" s="382" t="s">
        <v>231</v>
      </c>
      <c r="K1645" s="382" t="s">
        <v>422</v>
      </c>
      <c r="L1645" s="461">
        <v>1</v>
      </c>
      <c r="M1645" s="382" t="s">
        <v>2641</v>
      </c>
      <c r="N1645" s="462">
        <v>2022</v>
      </c>
      <c r="O1645" s="463">
        <v>48</v>
      </c>
      <c r="P1645" s="464">
        <f t="shared" si="101"/>
        <v>48</v>
      </c>
      <c r="Q1645" s="462">
        <v>48</v>
      </c>
      <c r="R1645" s="465">
        <f t="shared" si="103"/>
        <v>1</v>
      </c>
      <c r="S1645" s="466">
        <f t="shared" si="104"/>
        <v>1</v>
      </c>
      <c r="T1645" s="467"/>
    </row>
    <row r="1646" spans="1:20" ht="16.5" customHeight="1">
      <c r="A1646" s="382" t="s">
        <v>111</v>
      </c>
      <c r="B1646" s="382" t="s">
        <v>2558</v>
      </c>
      <c r="C1646" s="382" t="s">
        <v>658</v>
      </c>
      <c r="D1646" s="382" t="s">
        <v>355</v>
      </c>
      <c r="E1646" s="382" t="s">
        <v>659</v>
      </c>
      <c r="F1646" s="382" t="s">
        <v>163</v>
      </c>
      <c r="G1646" s="382" t="s">
        <v>181</v>
      </c>
      <c r="H1646" s="382" t="s">
        <v>2591</v>
      </c>
      <c r="I1646" s="382" t="s">
        <v>505</v>
      </c>
      <c r="J1646" s="382" t="s">
        <v>231</v>
      </c>
      <c r="K1646" s="382" t="s">
        <v>422</v>
      </c>
      <c r="L1646" s="461">
        <v>1</v>
      </c>
      <c r="M1646" s="382" t="s">
        <v>2641</v>
      </c>
      <c r="N1646" s="462">
        <v>2022</v>
      </c>
      <c r="O1646" s="463">
        <v>48</v>
      </c>
      <c r="P1646" s="464">
        <f t="shared" si="101"/>
        <v>48</v>
      </c>
      <c r="Q1646" s="462">
        <v>48</v>
      </c>
      <c r="R1646" s="465">
        <f t="shared" si="103"/>
        <v>1</v>
      </c>
      <c r="S1646" s="466">
        <f t="shared" si="104"/>
        <v>1</v>
      </c>
      <c r="T1646" s="467"/>
    </row>
    <row r="1647" spans="1:20" ht="16.5" customHeight="1">
      <c r="A1647" s="470" t="s">
        <v>111</v>
      </c>
      <c r="B1647" s="470" t="s">
        <v>2558</v>
      </c>
      <c r="C1647" s="470" t="s">
        <v>658</v>
      </c>
      <c r="D1647" s="470" t="s">
        <v>355</v>
      </c>
      <c r="E1647" s="470" t="s">
        <v>659</v>
      </c>
      <c r="F1647" s="470" t="s">
        <v>163</v>
      </c>
      <c r="G1647" s="470" t="s">
        <v>181</v>
      </c>
      <c r="H1647" s="470" t="s">
        <v>2659</v>
      </c>
      <c r="I1647" s="470" t="s">
        <v>502</v>
      </c>
      <c r="J1647" s="470" t="s">
        <v>231</v>
      </c>
      <c r="K1647" s="470" t="s">
        <v>422</v>
      </c>
      <c r="L1647" s="471">
        <v>1</v>
      </c>
      <c r="M1647" s="470" t="s">
        <v>2641</v>
      </c>
      <c r="N1647" s="462">
        <v>2022</v>
      </c>
      <c r="O1647" s="463">
        <v>1</v>
      </c>
      <c r="P1647" s="464">
        <f t="shared" si="101"/>
        <v>1</v>
      </c>
      <c r="Q1647" s="462">
        <v>1</v>
      </c>
      <c r="R1647" s="465">
        <f t="shared" si="103"/>
        <v>1</v>
      </c>
      <c r="S1647" s="466">
        <f t="shared" si="104"/>
        <v>1</v>
      </c>
      <c r="T1647" s="472" t="s">
        <v>2625</v>
      </c>
    </row>
    <row r="1648" spans="1:20" ht="16.5" customHeight="1">
      <c r="A1648" s="470" t="s">
        <v>111</v>
      </c>
      <c r="B1648" s="470" t="s">
        <v>2558</v>
      </c>
      <c r="C1648" s="470" t="s">
        <v>658</v>
      </c>
      <c r="D1648" s="470" t="s">
        <v>355</v>
      </c>
      <c r="E1648" s="470" t="s">
        <v>659</v>
      </c>
      <c r="F1648" s="470" t="s">
        <v>163</v>
      </c>
      <c r="G1648" s="470" t="s">
        <v>181</v>
      </c>
      <c r="H1648" s="470" t="s">
        <v>2659</v>
      </c>
      <c r="I1648" s="470" t="s">
        <v>506</v>
      </c>
      <c r="J1648" s="470" t="s">
        <v>231</v>
      </c>
      <c r="K1648" s="470" t="s">
        <v>422</v>
      </c>
      <c r="L1648" s="471">
        <v>1</v>
      </c>
      <c r="M1648" s="470" t="s">
        <v>2641</v>
      </c>
      <c r="N1648" s="462">
        <v>2022</v>
      </c>
      <c r="O1648" s="463">
        <v>1</v>
      </c>
      <c r="P1648" s="464">
        <f t="shared" si="101"/>
        <v>1</v>
      </c>
      <c r="Q1648" s="462">
        <v>1</v>
      </c>
      <c r="R1648" s="465">
        <f t="shared" si="103"/>
        <v>1</v>
      </c>
      <c r="S1648" s="466">
        <f t="shared" si="104"/>
        <v>1</v>
      </c>
      <c r="T1648" s="472" t="s">
        <v>2625</v>
      </c>
    </row>
    <row r="1649" spans="1:20" ht="16.5" customHeight="1">
      <c r="A1649" s="470" t="s">
        <v>111</v>
      </c>
      <c r="B1649" s="470" t="s">
        <v>2558</v>
      </c>
      <c r="C1649" s="470" t="s">
        <v>658</v>
      </c>
      <c r="D1649" s="470" t="s">
        <v>355</v>
      </c>
      <c r="E1649" s="470" t="s">
        <v>659</v>
      </c>
      <c r="F1649" s="470" t="s">
        <v>163</v>
      </c>
      <c r="G1649" s="470" t="s">
        <v>181</v>
      </c>
      <c r="H1649" s="470" t="s">
        <v>2659</v>
      </c>
      <c r="I1649" s="470" t="s">
        <v>504</v>
      </c>
      <c r="J1649" s="470" t="s">
        <v>231</v>
      </c>
      <c r="K1649" s="470" t="s">
        <v>422</v>
      </c>
      <c r="L1649" s="471">
        <v>1</v>
      </c>
      <c r="M1649" s="470" t="s">
        <v>2641</v>
      </c>
      <c r="N1649" s="462">
        <v>2022</v>
      </c>
      <c r="O1649" s="463">
        <v>1</v>
      </c>
      <c r="P1649" s="464">
        <f t="shared" si="101"/>
        <v>1</v>
      </c>
      <c r="Q1649" s="462">
        <v>1</v>
      </c>
      <c r="R1649" s="465">
        <f t="shared" si="103"/>
        <v>1</v>
      </c>
      <c r="S1649" s="466">
        <f t="shared" si="104"/>
        <v>1</v>
      </c>
      <c r="T1649" s="472" t="s">
        <v>2625</v>
      </c>
    </row>
    <row r="1650" spans="1:20" ht="16.5" customHeight="1">
      <c r="A1650" s="470" t="s">
        <v>111</v>
      </c>
      <c r="B1650" s="470" t="s">
        <v>2558</v>
      </c>
      <c r="C1650" s="470" t="s">
        <v>658</v>
      </c>
      <c r="D1650" s="470" t="s">
        <v>355</v>
      </c>
      <c r="E1650" s="470" t="s">
        <v>659</v>
      </c>
      <c r="F1650" s="470" t="s">
        <v>163</v>
      </c>
      <c r="G1650" s="470" t="s">
        <v>181</v>
      </c>
      <c r="H1650" s="470" t="s">
        <v>2659</v>
      </c>
      <c r="I1650" s="470" t="s">
        <v>505</v>
      </c>
      <c r="J1650" s="470" t="s">
        <v>231</v>
      </c>
      <c r="K1650" s="470" t="s">
        <v>422</v>
      </c>
      <c r="L1650" s="471">
        <v>1</v>
      </c>
      <c r="M1650" s="470" t="s">
        <v>2641</v>
      </c>
      <c r="N1650" s="462">
        <v>2022</v>
      </c>
      <c r="O1650" s="463">
        <v>1</v>
      </c>
      <c r="P1650" s="464">
        <f t="shared" si="101"/>
        <v>1</v>
      </c>
      <c r="Q1650" s="462">
        <v>1</v>
      </c>
      <c r="R1650" s="465">
        <f t="shared" si="103"/>
        <v>1</v>
      </c>
      <c r="S1650" s="466">
        <f t="shared" si="104"/>
        <v>1</v>
      </c>
      <c r="T1650" s="472" t="s">
        <v>2625</v>
      </c>
    </row>
    <row r="1651" spans="1:20" ht="16.5" customHeight="1">
      <c r="A1651" s="382" t="s">
        <v>111</v>
      </c>
      <c r="B1651" s="382" t="s">
        <v>2558</v>
      </c>
      <c r="C1651" s="382" t="s">
        <v>658</v>
      </c>
      <c r="D1651" s="382" t="s">
        <v>355</v>
      </c>
      <c r="E1651" s="382" t="s">
        <v>659</v>
      </c>
      <c r="F1651" s="382" t="s">
        <v>163</v>
      </c>
      <c r="G1651" s="382" t="s">
        <v>181</v>
      </c>
      <c r="H1651" s="382" t="s">
        <v>2651</v>
      </c>
      <c r="I1651" s="382" t="s">
        <v>502</v>
      </c>
      <c r="J1651" s="382" t="s">
        <v>231</v>
      </c>
      <c r="K1651" s="382" t="s">
        <v>422</v>
      </c>
      <c r="L1651" s="461">
        <v>1</v>
      </c>
      <c r="M1651" s="382" t="s">
        <v>2641</v>
      </c>
      <c r="N1651" s="462">
        <v>2022</v>
      </c>
      <c r="O1651" s="463">
        <v>93</v>
      </c>
      <c r="P1651" s="464">
        <f t="shared" si="101"/>
        <v>93</v>
      </c>
      <c r="Q1651" s="462">
        <v>93</v>
      </c>
      <c r="R1651" s="465">
        <f t="shared" si="103"/>
        <v>1</v>
      </c>
      <c r="S1651" s="466">
        <f t="shared" si="104"/>
        <v>1</v>
      </c>
      <c r="T1651" s="467"/>
    </row>
    <row r="1652" spans="1:20" ht="16.5" customHeight="1">
      <c r="A1652" s="382" t="s">
        <v>111</v>
      </c>
      <c r="B1652" s="382" t="s">
        <v>2558</v>
      </c>
      <c r="C1652" s="382" t="s">
        <v>658</v>
      </c>
      <c r="D1652" s="382" t="s">
        <v>355</v>
      </c>
      <c r="E1652" s="382" t="s">
        <v>659</v>
      </c>
      <c r="F1652" s="382" t="s">
        <v>163</v>
      </c>
      <c r="G1652" s="382" t="s">
        <v>181</v>
      </c>
      <c r="H1652" s="382" t="s">
        <v>2651</v>
      </c>
      <c r="I1652" s="382" t="s">
        <v>506</v>
      </c>
      <c r="J1652" s="382" t="s">
        <v>231</v>
      </c>
      <c r="K1652" s="382" t="s">
        <v>422</v>
      </c>
      <c r="L1652" s="461">
        <v>1</v>
      </c>
      <c r="M1652" s="382" t="s">
        <v>2641</v>
      </c>
      <c r="N1652" s="462">
        <v>2022</v>
      </c>
      <c r="O1652" s="463">
        <v>93</v>
      </c>
      <c r="P1652" s="464">
        <f t="shared" si="101"/>
        <v>93</v>
      </c>
      <c r="Q1652" s="462">
        <v>93</v>
      </c>
      <c r="R1652" s="465">
        <f t="shared" si="103"/>
        <v>1</v>
      </c>
      <c r="S1652" s="466">
        <f t="shared" ref="S1652:S1670" si="105">Q1652/O1652</f>
        <v>1</v>
      </c>
      <c r="T1652" s="467"/>
    </row>
    <row r="1653" spans="1:20" ht="16.5" customHeight="1">
      <c r="A1653" s="382" t="s">
        <v>111</v>
      </c>
      <c r="B1653" s="382" t="s">
        <v>2558</v>
      </c>
      <c r="C1653" s="382" t="s">
        <v>658</v>
      </c>
      <c r="D1653" s="382" t="s">
        <v>355</v>
      </c>
      <c r="E1653" s="382" t="s">
        <v>659</v>
      </c>
      <c r="F1653" s="382" t="s">
        <v>163</v>
      </c>
      <c r="G1653" s="382" t="s">
        <v>181</v>
      </c>
      <c r="H1653" s="382" t="s">
        <v>2651</v>
      </c>
      <c r="I1653" s="382" t="s">
        <v>504</v>
      </c>
      <c r="J1653" s="382" t="s">
        <v>231</v>
      </c>
      <c r="K1653" s="382" t="s">
        <v>422</v>
      </c>
      <c r="L1653" s="461">
        <v>1</v>
      </c>
      <c r="M1653" s="382" t="s">
        <v>2641</v>
      </c>
      <c r="N1653" s="462">
        <v>2022</v>
      </c>
      <c r="O1653" s="463">
        <v>93</v>
      </c>
      <c r="P1653" s="464">
        <f t="shared" si="101"/>
        <v>93</v>
      </c>
      <c r="Q1653" s="462">
        <v>93</v>
      </c>
      <c r="R1653" s="465">
        <f t="shared" si="103"/>
        <v>1</v>
      </c>
      <c r="S1653" s="466">
        <f t="shared" si="105"/>
        <v>1</v>
      </c>
      <c r="T1653" s="467"/>
    </row>
    <row r="1654" spans="1:20" ht="16.5" customHeight="1">
      <c r="A1654" s="382" t="s">
        <v>111</v>
      </c>
      <c r="B1654" s="382" t="s">
        <v>2558</v>
      </c>
      <c r="C1654" s="382" t="s">
        <v>658</v>
      </c>
      <c r="D1654" s="382" t="s">
        <v>355</v>
      </c>
      <c r="E1654" s="382" t="s">
        <v>659</v>
      </c>
      <c r="F1654" s="382" t="s">
        <v>163</v>
      </c>
      <c r="G1654" s="382" t="s">
        <v>181</v>
      </c>
      <c r="H1654" s="382" t="s">
        <v>2651</v>
      </c>
      <c r="I1654" s="382" t="s">
        <v>505</v>
      </c>
      <c r="J1654" s="382" t="s">
        <v>231</v>
      </c>
      <c r="K1654" s="382" t="s">
        <v>422</v>
      </c>
      <c r="L1654" s="461">
        <v>1</v>
      </c>
      <c r="M1654" s="382" t="s">
        <v>2641</v>
      </c>
      <c r="N1654" s="462">
        <v>2022</v>
      </c>
      <c r="O1654" s="463">
        <v>93</v>
      </c>
      <c r="P1654" s="464">
        <f t="shared" si="101"/>
        <v>93</v>
      </c>
      <c r="Q1654" s="462">
        <v>93</v>
      </c>
      <c r="R1654" s="465">
        <f t="shared" si="103"/>
        <v>1</v>
      </c>
      <c r="S1654" s="466">
        <f t="shared" si="105"/>
        <v>1</v>
      </c>
      <c r="T1654" s="467"/>
    </row>
    <row r="1655" spans="1:20" ht="16.5" customHeight="1">
      <c r="A1655" s="382" t="s">
        <v>111</v>
      </c>
      <c r="B1655" s="382" t="s">
        <v>2558</v>
      </c>
      <c r="C1655" s="382" t="s">
        <v>658</v>
      </c>
      <c r="D1655" s="382" t="s">
        <v>355</v>
      </c>
      <c r="E1655" s="382" t="s">
        <v>659</v>
      </c>
      <c r="F1655" s="382" t="s">
        <v>163</v>
      </c>
      <c r="G1655" s="382" t="s">
        <v>181</v>
      </c>
      <c r="H1655" s="382" t="s">
        <v>2651</v>
      </c>
      <c r="I1655" s="382" t="s">
        <v>514</v>
      </c>
      <c r="J1655" s="382" t="s">
        <v>370</v>
      </c>
      <c r="K1655" s="382" t="s">
        <v>424</v>
      </c>
      <c r="L1655" s="461">
        <v>0.05</v>
      </c>
      <c r="M1655" s="382" t="s">
        <v>2642</v>
      </c>
      <c r="N1655" s="462">
        <v>2022</v>
      </c>
      <c r="O1655" s="463">
        <v>6642</v>
      </c>
      <c r="P1655" s="464">
        <f t="shared" si="101"/>
        <v>333</v>
      </c>
      <c r="Q1655" s="462">
        <v>317</v>
      </c>
      <c r="R1655" s="465">
        <f t="shared" si="103"/>
        <v>0.95195195195195192</v>
      </c>
      <c r="S1655" s="466">
        <f t="shared" si="105"/>
        <v>4.772658837699488E-2</v>
      </c>
      <c r="T1655" s="468" t="s">
        <v>2839</v>
      </c>
    </row>
    <row r="1656" spans="1:20" ht="16.5" customHeight="1">
      <c r="A1656" s="382" t="s">
        <v>111</v>
      </c>
      <c r="B1656" s="382" t="s">
        <v>2558</v>
      </c>
      <c r="C1656" s="382" t="s">
        <v>658</v>
      </c>
      <c r="D1656" s="382" t="s">
        <v>355</v>
      </c>
      <c r="E1656" s="382" t="s">
        <v>659</v>
      </c>
      <c r="F1656" s="382" t="s">
        <v>163</v>
      </c>
      <c r="G1656" s="382" t="s">
        <v>181</v>
      </c>
      <c r="H1656" s="382" t="s">
        <v>2651</v>
      </c>
      <c r="I1656" s="382" t="s">
        <v>2563</v>
      </c>
      <c r="J1656" s="382" t="s">
        <v>370</v>
      </c>
      <c r="K1656" s="382" t="s">
        <v>424</v>
      </c>
      <c r="L1656" s="461">
        <v>0.05</v>
      </c>
      <c r="M1656" s="382" t="s">
        <v>2642</v>
      </c>
      <c r="N1656" s="462">
        <v>2022</v>
      </c>
      <c r="O1656" s="463">
        <v>6642</v>
      </c>
      <c r="P1656" s="464">
        <f t="shared" si="101"/>
        <v>333</v>
      </c>
      <c r="Q1656" s="462">
        <v>317</v>
      </c>
      <c r="R1656" s="465">
        <f t="shared" si="103"/>
        <v>0.95195195195195192</v>
      </c>
      <c r="S1656" s="466">
        <f t="shared" si="105"/>
        <v>4.772658837699488E-2</v>
      </c>
      <c r="T1656" s="468" t="s">
        <v>2839</v>
      </c>
    </row>
    <row r="1657" spans="1:20" ht="16.5" customHeight="1">
      <c r="A1657" s="382" t="s">
        <v>111</v>
      </c>
      <c r="B1657" s="382" t="s">
        <v>2558</v>
      </c>
      <c r="C1657" s="382" t="s">
        <v>658</v>
      </c>
      <c r="D1657" s="382" t="s">
        <v>355</v>
      </c>
      <c r="E1657" s="382" t="s">
        <v>659</v>
      </c>
      <c r="F1657" s="382" t="s">
        <v>163</v>
      </c>
      <c r="G1657" s="382" t="s">
        <v>181</v>
      </c>
      <c r="H1657" s="382" t="s">
        <v>2651</v>
      </c>
      <c r="I1657" s="382" t="s">
        <v>507</v>
      </c>
      <c r="J1657" s="382" t="s">
        <v>370</v>
      </c>
      <c r="K1657" s="382" t="s">
        <v>424</v>
      </c>
      <c r="L1657" s="461">
        <v>0.05</v>
      </c>
      <c r="M1657" s="382" t="s">
        <v>2642</v>
      </c>
      <c r="N1657" s="462">
        <v>2022</v>
      </c>
      <c r="O1657" s="463">
        <v>6642</v>
      </c>
      <c r="P1657" s="464">
        <f t="shared" si="101"/>
        <v>333</v>
      </c>
      <c r="Q1657" s="462">
        <v>317</v>
      </c>
      <c r="R1657" s="465">
        <f t="shared" si="103"/>
        <v>0.95195195195195192</v>
      </c>
      <c r="S1657" s="466">
        <f t="shared" si="105"/>
        <v>4.772658837699488E-2</v>
      </c>
      <c r="T1657" s="468" t="s">
        <v>2839</v>
      </c>
    </row>
    <row r="1658" spans="1:20" ht="16.5" customHeight="1">
      <c r="A1658" s="382" t="s">
        <v>111</v>
      </c>
      <c r="B1658" s="382" t="s">
        <v>2558</v>
      </c>
      <c r="C1658" s="382" t="s">
        <v>658</v>
      </c>
      <c r="D1658" s="382" t="s">
        <v>355</v>
      </c>
      <c r="E1658" s="382" t="s">
        <v>659</v>
      </c>
      <c r="F1658" s="382" t="s">
        <v>163</v>
      </c>
      <c r="G1658" s="382" t="s">
        <v>181</v>
      </c>
      <c r="H1658" s="382" t="s">
        <v>2651</v>
      </c>
      <c r="I1658" s="382" t="s">
        <v>2564</v>
      </c>
      <c r="J1658" s="382" t="s">
        <v>370</v>
      </c>
      <c r="K1658" s="382" t="s">
        <v>424</v>
      </c>
      <c r="L1658" s="461">
        <v>0.05</v>
      </c>
      <c r="M1658" s="382" t="s">
        <v>2642</v>
      </c>
      <c r="N1658" s="462">
        <v>2022</v>
      </c>
      <c r="O1658" s="463">
        <v>6642</v>
      </c>
      <c r="P1658" s="464">
        <f t="shared" si="101"/>
        <v>333</v>
      </c>
      <c r="Q1658" s="462">
        <v>317</v>
      </c>
      <c r="R1658" s="465">
        <f t="shared" si="103"/>
        <v>0.95195195195195192</v>
      </c>
      <c r="S1658" s="466">
        <f t="shared" si="105"/>
        <v>4.772658837699488E-2</v>
      </c>
      <c r="T1658" s="468" t="s">
        <v>2839</v>
      </c>
    </row>
    <row r="1659" spans="1:20" ht="16.5" customHeight="1">
      <c r="A1659" s="382" t="s">
        <v>111</v>
      </c>
      <c r="B1659" s="382" t="s">
        <v>2558</v>
      </c>
      <c r="C1659" s="382" t="s">
        <v>658</v>
      </c>
      <c r="D1659" s="382" t="s">
        <v>355</v>
      </c>
      <c r="E1659" s="382" t="s">
        <v>659</v>
      </c>
      <c r="F1659" s="382" t="s">
        <v>163</v>
      </c>
      <c r="G1659" s="382" t="s">
        <v>181</v>
      </c>
      <c r="H1659" s="382" t="s">
        <v>2651</v>
      </c>
      <c r="I1659" s="382" t="s">
        <v>2565</v>
      </c>
      <c r="J1659" s="382" t="s">
        <v>370</v>
      </c>
      <c r="K1659" s="382" t="s">
        <v>424</v>
      </c>
      <c r="L1659" s="461">
        <v>0.05</v>
      </c>
      <c r="M1659" s="382" t="s">
        <v>2642</v>
      </c>
      <c r="N1659" s="462">
        <v>2022</v>
      </c>
      <c r="O1659" s="463">
        <v>6642</v>
      </c>
      <c r="P1659" s="464">
        <f t="shared" si="101"/>
        <v>333</v>
      </c>
      <c r="Q1659" s="462">
        <v>317</v>
      </c>
      <c r="R1659" s="465">
        <f t="shared" si="103"/>
        <v>0.95195195195195192</v>
      </c>
      <c r="S1659" s="466">
        <f t="shared" si="105"/>
        <v>4.772658837699488E-2</v>
      </c>
      <c r="T1659" s="468" t="s">
        <v>2839</v>
      </c>
    </row>
    <row r="1660" spans="1:20" ht="16.5" customHeight="1">
      <c r="A1660" s="382" t="s">
        <v>111</v>
      </c>
      <c r="B1660" s="382" t="s">
        <v>2558</v>
      </c>
      <c r="C1660" s="382" t="s">
        <v>658</v>
      </c>
      <c r="D1660" s="382" t="s">
        <v>355</v>
      </c>
      <c r="E1660" s="382" t="s">
        <v>659</v>
      </c>
      <c r="F1660" s="382" t="s">
        <v>163</v>
      </c>
      <c r="G1660" s="382" t="s">
        <v>181</v>
      </c>
      <c r="H1660" s="382" t="s">
        <v>2651</v>
      </c>
      <c r="I1660" s="382" t="s">
        <v>509</v>
      </c>
      <c r="J1660" s="382" t="s">
        <v>370</v>
      </c>
      <c r="K1660" s="382" t="s">
        <v>424</v>
      </c>
      <c r="L1660" s="461">
        <v>0.05</v>
      </c>
      <c r="M1660" s="382" t="s">
        <v>2642</v>
      </c>
      <c r="N1660" s="462">
        <v>2022</v>
      </c>
      <c r="O1660" s="463">
        <v>6642</v>
      </c>
      <c r="P1660" s="464">
        <f t="shared" si="101"/>
        <v>333</v>
      </c>
      <c r="Q1660" s="462">
        <v>317</v>
      </c>
      <c r="R1660" s="465">
        <f t="shared" si="103"/>
        <v>0.95195195195195192</v>
      </c>
      <c r="S1660" s="466">
        <f t="shared" si="105"/>
        <v>4.772658837699488E-2</v>
      </c>
      <c r="T1660" s="468" t="s">
        <v>2839</v>
      </c>
    </row>
    <row r="1661" spans="1:20" ht="16.5" customHeight="1">
      <c r="A1661" s="382" t="s">
        <v>111</v>
      </c>
      <c r="B1661" s="382" t="s">
        <v>2558</v>
      </c>
      <c r="C1661" s="382" t="s">
        <v>658</v>
      </c>
      <c r="D1661" s="382" t="s">
        <v>355</v>
      </c>
      <c r="E1661" s="382" t="s">
        <v>659</v>
      </c>
      <c r="F1661" s="382" t="s">
        <v>163</v>
      </c>
      <c r="G1661" s="382" t="s">
        <v>181</v>
      </c>
      <c r="H1661" s="382" t="s">
        <v>2651</v>
      </c>
      <c r="I1661" s="382" t="s">
        <v>2566</v>
      </c>
      <c r="J1661" s="382" t="s">
        <v>370</v>
      </c>
      <c r="K1661" s="382" t="s">
        <v>424</v>
      </c>
      <c r="L1661" s="461">
        <v>0.05</v>
      </c>
      <c r="M1661" s="382" t="s">
        <v>2642</v>
      </c>
      <c r="N1661" s="462">
        <v>2022</v>
      </c>
      <c r="O1661" s="463">
        <v>6642</v>
      </c>
      <c r="P1661" s="464">
        <f t="shared" si="101"/>
        <v>333</v>
      </c>
      <c r="Q1661" s="462">
        <v>317</v>
      </c>
      <c r="R1661" s="465">
        <f t="shared" si="103"/>
        <v>0.95195195195195192</v>
      </c>
      <c r="S1661" s="466">
        <f t="shared" si="105"/>
        <v>4.772658837699488E-2</v>
      </c>
      <c r="T1661" s="468" t="s">
        <v>2839</v>
      </c>
    </row>
    <row r="1662" spans="1:20" ht="16.5" customHeight="1">
      <c r="A1662" s="382" t="s">
        <v>111</v>
      </c>
      <c r="B1662" s="382" t="s">
        <v>2558</v>
      </c>
      <c r="C1662" s="382" t="s">
        <v>658</v>
      </c>
      <c r="D1662" s="382" t="s">
        <v>355</v>
      </c>
      <c r="E1662" s="382" t="s">
        <v>659</v>
      </c>
      <c r="F1662" s="382" t="s">
        <v>163</v>
      </c>
      <c r="G1662" s="382" t="s">
        <v>181</v>
      </c>
      <c r="H1662" s="382" t="s">
        <v>2651</v>
      </c>
      <c r="I1662" s="382" t="s">
        <v>2567</v>
      </c>
      <c r="J1662" s="382" t="s">
        <v>370</v>
      </c>
      <c r="K1662" s="382" t="s">
        <v>424</v>
      </c>
      <c r="L1662" s="461">
        <v>0.05</v>
      </c>
      <c r="M1662" s="382" t="s">
        <v>2642</v>
      </c>
      <c r="N1662" s="462">
        <v>2022</v>
      </c>
      <c r="O1662" s="463">
        <v>6642</v>
      </c>
      <c r="P1662" s="464">
        <f t="shared" si="101"/>
        <v>333</v>
      </c>
      <c r="Q1662" s="462">
        <v>317</v>
      </c>
      <c r="R1662" s="465">
        <f t="shared" si="103"/>
        <v>0.95195195195195192</v>
      </c>
      <c r="S1662" s="466">
        <f t="shared" si="105"/>
        <v>4.772658837699488E-2</v>
      </c>
      <c r="T1662" s="468" t="s">
        <v>2839</v>
      </c>
    </row>
    <row r="1663" spans="1:20" ht="16.5" customHeight="1">
      <c r="A1663" s="382" t="s">
        <v>111</v>
      </c>
      <c r="B1663" s="382" t="s">
        <v>2558</v>
      </c>
      <c r="C1663" s="382" t="s">
        <v>658</v>
      </c>
      <c r="D1663" s="382" t="s">
        <v>355</v>
      </c>
      <c r="E1663" s="382" t="s">
        <v>659</v>
      </c>
      <c r="F1663" s="382" t="s">
        <v>163</v>
      </c>
      <c r="G1663" s="382" t="s">
        <v>181</v>
      </c>
      <c r="H1663" s="382" t="s">
        <v>2651</v>
      </c>
      <c r="I1663" s="382" t="s">
        <v>2568</v>
      </c>
      <c r="J1663" s="382" t="s">
        <v>370</v>
      </c>
      <c r="K1663" s="382" t="s">
        <v>424</v>
      </c>
      <c r="L1663" s="461">
        <v>0.05</v>
      </c>
      <c r="M1663" s="382" t="s">
        <v>2642</v>
      </c>
      <c r="N1663" s="462">
        <v>2022</v>
      </c>
      <c r="O1663" s="463">
        <v>6642</v>
      </c>
      <c r="P1663" s="464">
        <f t="shared" si="101"/>
        <v>333</v>
      </c>
      <c r="Q1663" s="462">
        <v>317</v>
      </c>
      <c r="R1663" s="465">
        <f t="shared" si="103"/>
        <v>0.95195195195195192</v>
      </c>
      <c r="S1663" s="466">
        <f t="shared" si="105"/>
        <v>4.772658837699488E-2</v>
      </c>
      <c r="T1663" s="468" t="s">
        <v>2839</v>
      </c>
    </row>
    <row r="1664" spans="1:20" ht="16.5" customHeight="1">
      <c r="A1664" s="382" t="s">
        <v>111</v>
      </c>
      <c r="B1664" s="382" t="s">
        <v>2558</v>
      </c>
      <c r="C1664" s="382" t="s">
        <v>658</v>
      </c>
      <c r="D1664" s="382" t="s">
        <v>355</v>
      </c>
      <c r="E1664" s="382" t="s">
        <v>659</v>
      </c>
      <c r="F1664" s="382" t="s">
        <v>163</v>
      </c>
      <c r="G1664" s="382" t="s">
        <v>181</v>
      </c>
      <c r="H1664" s="382" t="s">
        <v>2651</v>
      </c>
      <c r="I1664" s="382" t="s">
        <v>2569</v>
      </c>
      <c r="J1664" s="382" t="s">
        <v>370</v>
      </c>
      <c r="K1664" s="382" t="s">
        <v>424</v>
      </c>
      <c r="L1664" s="461">
        <v>0.05</v>
      </c>
      <c r="M1664" s="382" t="s">
        <v>2642</v>
      </c>
      <c r="N1664" s="462">
        <v>2022</v>
      </c>
      <c r="O1664" s="463">
        <v>6642</v>
      </c>
      <c r="P1664" s="464">
        <f t="shared" si="101"/>
        <v>333</v>
      </c>
      <c r="Q1664" s="462">
        <v>317</v>
      </c>
      <c r="R1664" s="465">
        <f t="shared" si="103"/>
        <v>0.95195195195195192</v>
      </c>
      <c r="S1664" s="466">
        <f t="shared" si="105"/>
        <v>4.772658837699488E-2</v>
      </c>
      <c r="T1664" s="468" t="s">
        <v>2839</v>
      </c>
    </row>
    <row r="1665" spans="1:20" ht="16.5" customHeight="1">
      <c r="A1665" s="382" t="s">
        <v>111</v>
      </c>
      <c r="B1665" s="382" t="s">
        <v>2558</v>
      </c>
      <c r="C1665" s="382" t="s">
        <v>658</v>
      </c>
      <c r="D1665" s="382" t="s">
        <v>355</v>
      </c>
      <c r="E1665" s="382" t="s">
        <v>659</v>
      </c>
      <c r="F1665" s="382" t="s">
        <v>163</v>
      </c>
      <c r="G1665" s="382" t="s">
        <v>181</v>
      </c>
      <c r="H1665" s="382" t="s">
        <v>2651</v>
      </c>
      <c r="I1665" s="382" t="s">
        <v>2570</v>
      </c>
      <c r="J1665" s="382" t="s">
        <v>370</v>
      </c>
      <c r="K1665" s="382" t="s">
        <v>424</v>
      </c>
      <c r="L1665" s="461">
        <v>0.05</v>
      </c>
      <c r="M1665" s="382" t="s">
        <v>2642</v>
      </c>
      <c r="N1665" s="462">
        <v>2022</v>
      </c>
      <c r="O1665" s="463">
        <v>6642</v>
      </c>
      <c r="P1665" s="464">
        <f t="shared" si="101"/>
        <v>333</v>
      </c>
      <c r="Q1665" s="462">
        <v>317</v>
      </c>
      <c r="R1665" s="465">
        <f t="shared" si="103"/>
        <v>0.95195195195195192</v>
      </c>
      <c r="S1665" s="466">
        <f t="shared" si="105"/>
        <v>4.772658837699488E-2</v>
      </c>
      <c r="T1665" s="468" t="s">
        <v>2839</v>
      </c>
    </row>
    <row r="1666" spans="1:20" ht="16.5" customHeight="1">
      <c r="A1666" s="382" t="s">
        <v>111</v>
      </c>
      <c r="B1666" s="382" t="s">
        <v>2558</v>
      </c>
      <c r="C1666" s="382" t="s">
        <v>658</v>
      </c>
      <c r="D1666" s="382" t="s">
        <v>355</v>
      </c>
      <c r="E1666" s="382" t="s">
        <v>659</v>
      </c>
      <c r="F1666" s="382" t="s">
        <v>163</v>
      </c>
      <c r="G1666" s="382" t="s">
        <v>181</v>
      </c>
      <c r="H1666" s="382" t="s">
        <v>2651</v>
      </c>
      <c r="I1666" s="382" t="s">
        <v>516</v>
      </c>
      <c r="J1666" s="382" t="s">
        <v>370</v>
      </c>
      <c r="K1666" s="382" t="s">
        <v>424</v>
      </c>
      <c r="L1666" s="461">
        <v>0.05</v>
      </c>
      <c r="M1666" s="382" t="s">
        <v>2642</v>
      </c>
      <c r="N1666" s="462">
        <v>2022</v>
      </c>
      <c r="O1666" s="463">
        <v>6642</v>
      </c>
      <c r="P1666" s="464">
        <f t="shared" si="101"/>
        <v>333</v>
      </c>
      <c r="Q1666" s="462">
        <v>317</v>
      </c>
      <c r="R1666" s="465">
        <f t="shared" si="103"/>
        <v>0.95195195195195192</v>
      </c>
      <c r="S1666" s="466">
        <f t="shared" si="105"/>
        <v>4.772658837699488E-2</v>
      </c>
      <c r="T1666" s="468" t="s">
        <v>2839</v>
      </c>
    </row>
    <row r="1667" spans="1:20" ht="15" customHeight="1">
      <c r="A1667" s="382" t="s">
        <v>111</v>
      </c>
      <c r="B1667" s="382" t="s">
        <v>2558</v>
      </c>
      <c r="C1667" s="382" t="s">
        <v>658</v>
      </c>
      <c r="D1667" s="382" t="s">
        <v>355</v>
      </c>
      <c r="E1667" s="382" t="s">
        <v>659</v>
      </c>
      <c r="F1667" s="382" t="s">
        <v>163</v>
      </c>
      <c r="G1667" s="382" t="s">
        <v>181</v>
      </c>
      <c r="H1667" s="382" t="s">
        <v>2651</v>
      </c>
      <c r="I1667" s="382" t="s">
        <v>2571</v>
      </c>
      <c r="J1667" s="382" t="s">
        <v>370</v>
      </c>
      <c r="K1667" s="382" t="s">
        <v>424</v>
      </c>
      <c r="L1667" s="461">
        <v>0.05</v>
      </c>
      <c r="M1667" s="382" t="s">
        <v>2642</v>
      </c>
      <c r="N1667" s="462">
        <v>2022</v>
      </c>
      <c r="O1667" s="463">
        <v>6642</v>
      </c>
      <c r="P1667" s="464">
        <f t="shared" si="101"/>
        <v>333</v>
      </c>
      <c r="Q1667" s="462">
        <v>317</v>
      </c>
      <c r="R1667" s="465">
        <f t="shared" si="103"/>
        <v>0.95195195195195192</v>
      </c>
      <c r="S1667" s="466">
        <f t="shared" si="105"/>
        <v>4.772658837699488E-2</v>
      </c>
      <c r="T1667" s="468" t="s">
        <v>2839</v>
      </c>
    </row>
    <row r="1668" spans="1:20" ht="15" customHeight="1">
      <c r="A1668" s="382" t="s">
        <v>111</v>
      </c>
      <c r="B1668" s="382" t="s">
        <v>2558</v>
      </c>
      <c r="C1668" s="382" t="s">
        <v>658</v>
      </c>
      <c r="D1668" s="382" t="s">
        <v>355</v>
      </c>
      <c r="E1668" s="382" t="s">
        <v>659</v>
      </c>
      <c r="F1668" s="382" t="s">
        <v>163</v>
      </c>
      <c r="G1668" s="382" t="s">
        <v>181</v>
      </c>
      <c r="H1668" s="382" t="s">
        <v>2651</v>
      </c>
      <c r="I1668" s="382" t="s">
        <v>523</v>
      </c>
      <c r="J1668" s="382" t="s">
        <v>370</v>
      </c>
      <c r="K1668" s="382" t="s">
        <v>424</v>
      </c>
      <c r="L1668" s="461">
        <v>0.05</v>
      </c>
      <c r="M1668" s="382" t="s">
        <v>2642</v>
      </c>
      <c r="N1668" s="462">
        <v>2022</v>
      </c>
      <c r="O1668" s="463">
        <v>6642</v>
      </c>
      <c r="P1668" s="464">
        <f t="shared" si="101"/>
        <v>333</v>
      </c>
      <c r="Q1668" s="462">
        <v>317</v>
      </c>
      <c r="R1668" s="465">
        <f t="shared" si="103"/>
        <v>0.95195195195195192</v>
      </c>
      <c r="S1668" s="466">
        <f t="shared" si="105"/>
        <v>4.772658837699488E-2</v>
      </c>
      <c r="T1668" s="468" t="s">
        <v>2839</v>
      </c>
    </row>
    <row r="1669" spans="1:20" ht="15" customHeight="1">
      <c r="A1669" s="382" t="s">
        <v>111</v>
      </c>
      <c r="B1669" s="382" t="s">
        <v>2558</v>
      </c>
      <c r="C1669" s="382" t="s">
        <v>658</v>
      </c>
      <c r="D1669" s="382" t="s">
        <v>355</v>
      </c>
      <c r="E1669" s="382" t="s">
        <v>659</v>
      </c>
      <c r="F1669" s="382" t="s">
        <v>163</v>
      </c>
      <c r="G1669" s="382" t="s">
        <v>181</v>
      </c>
      <c r="H1669" s="382" t="s">
        <v>2651</v>
      </c>
      <c r="I1669" s="382" t="s">
        <v>522</v>
      </c>
      <c r="J1669" s="382" t="s">
        <v>370</v>
      </c>
      <c r="K1669" s="382" t="s">
        <v>424</v>
      </c>
      <c r="L1669" s="461">
        <v>0.05</v>
      </c>
      <c r="M1669" s="382" t="s">
        <v>2642</v>
      </c>
      <c r="N1669" s="462">
        <v>2022</v>
      </c>
      <c r="O1669" s="463">
        <v>6642</v>
      </c>
      <c r="P1669" s="464">
        <f t="shared" si="101"/>
        <v>333</v>
      </c>
      <c r="Q1669" s="462">
        <v>317</v>
      </c>
      <c r="R1669" s="465">
        <f t="shared" si="103"/>
        <v>0.95195195195195192</v>
      </c>
      <c r="S1669" s="466">
        <f t="shared" si="105"/>
        <v>4.772658837699488E-2</v>
      </c>
      <c r="T1669" s="468" t="s">
        <v>2839</v>
      </c>
    </row>
    <row r="1670" spans="1:20" ht="15" customHeight="1">
      <c r="A1670" s="382" t="s">
        <v>111</v>
      </c>
      <c r="B1670" s="382" t="s">
        <v>2558</v>
      </c>
      <c r="C1670" s="382" t="s">
        <v>658</v>
      </c>
      <c r="D1670" s="382" t="s">
        <v>355</v>
      </c>
      <c r="E1670" s="382" t="s">
        <v>659</v>
      </c>
      <c r="F1670" s="382" t="s">
        <v>163</v>
      </c>
      <c r="G1670" s="382" t="s">
        <v>181</v>
      </c>
      <c r="H1670" s="382" t="s">
        <v>2651</v>
      </c>
      <c r="I1670" s="382" t="s">
        <v>524</v>
      </c>
      <c r="J1670" s="382" t="s">
        <v>370</v>
      </c>
      <c r="K1670" s="382" t="s">
        <v>424</v>
      </c>
      <c r="L1670" s="461">
        <v>0.05</v>
      </c>
      <c r="M1670" s="382" t="s">
        <v>2642</v>
      </c>
      <c r="N1670" s="462">
        <v>2022</v>
      </c>
      <c r="O1670" s="463">
        <v>6642</v>
      </c>
      <c r="P1670" s="476">
        <f t="shared" si="101"/>
        <v>333</v>
      </c>
      <c r="Q1670" s="462">
        <v>317</v>
      </c>
      <c r="R1670" s="465">
        <f t="shared" si="103"/>
        <v>0.95195195195195192</v>
      </c>
      <c r="S1670" s="466">
        <f t="shared" si="105"/>
        <v>4.772658837699488E-2</v>
      </c>
      <c r="T1670" s="468" t="s">
        <v>2839</v>
      </c>
    </row>
  </sheetData>
  <autoFilter ref="A2:T1670" xr:uid="{6368F89B-079C-499A-B0B4-5F1CB0A6E0A1}">
    <filterColumn colId="3">
      <filters>
        <filter val="GF"/>
        <filter val="GP"/>
        <filter val="MF"/>
        <filter val="MQ"/>
        <filter val="RE"/>
        <filter val="YT"/>
      </filters>
    </filterColumn>
  </autoFilter>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'D:\Users\jlebranc\Library\Containers\com.microsoft.Excel\Data\Documents\C:\Users\jvigneau\AppData\Local\Temp\pid-17452\[2022.07.25_AR_2022-2027_TABLES_pre-rempliPTN_SSP_IFREMER.xlsx]MasterCodeList'!#REF!</xm:f>
          </x14:formula1>
          <xm:sqref>C26:G28 I26:K28 C4:G6 I4:K6</xm:sqref>
        </x14:dataValidation>
        <x14:dataValidation type="list" allowBlank="1" showInputMessage="1" showErrorMessage="1" xr:uid="{00000000-0002-0000-0C00-000001000000}">
          <x14:formula1>
            <xm:f>'D:\Users\jlebranc\Library\Containers\com.microsoft.Excel\Data\Documents\C:\Users\jvigneau\AppData\Local\Temp\pid-17452\[2022.07.25_AR_2022-2027_TABLES_pre-rempliPTN_SSP_IFREMER.xlsx]MasterCodeList'!#REF!</xm:f>
          </x14:formula1>
          <xm:sqref>A26:A28 A4:A6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53"/>
  <sheetViews>
    <sheetView workbookViewId="0">
      <selection activeCell="A14" sqref="A14"/>
    </sheetView>
  </sheetViews>
  <sheetFormatPr baseColWidth="10" defaultColWidth="14.42578125" defaultRowHeight="12.75"/>
  <cols>
    <col min="1" max="1" width="19.140625" style="67" customWidth="1"/>
    <col min="2" max="2" width="26.42578125" style="67" customWidth="1"/>
    <col min="3" max="4" width="23.140625" style="67" customWidth="1"/>
    <col min="5" max="6" width="22.42578125" style="67" customWidth="1"/>
    <col min="7" max="8" width="23.42578125" style="67" customWidth="1"/>
    <col min="9" max="11" width="26.42578125" style="67" customWidth="1"/>
    <col min="12" max="12" width="28.140625" style="307" customWidth="1"/>
    <col min="13" max="15" width="26.42578125" style="67" customWidth="1"/>
    <col min="16" max="16" width="14.42578125" style="280"/>
    <col min="17" max="17" width="18.42578125" style="223" customWidth="1"/>
    <col min="18" max="18" width="19" style="223" customWidth="1"/>
    <col min="19" max="19" width="19.5703125" style="223" customWidth="1"/>
    <col min="20" max="20" width="20.140625" style="223" customWidth="1"/>
    <col min="21" max="16384" width="14.42578125" style="67"/>
  </cols>
  <sheetData>
    <row r="1" spans="1:21">
      <c r="A1" s="95" t="s">
        <v>2660</v>
      </c>
      <c r="C1" s="96"/>
      <c r="D1" s="96"/>
      <c r="L1" s="67"/>
      <c r="M1" s="291"/>
      <c r="N1" s="291"/>
      <c r="O1" s="291"/>
      <c r="P1" s="291"/>
      <c r="Q1" s="291"/>
      <c r="R1" s="291"/>
      <c r="S1" s="291"/>
      <c r="T1" s="291"/>
    </row>
    <row r="2" spans="1:21" ht="63.75">
      <c r="A2" s="82" t="s">
        <v>88</v>
      </c>
      <c r="B2" s="82" t="s">
        <v>857</v>
      </c>
      <c r="C2" s="82" t="s">
        <v>854</v>
      </c>
      <c r="D2" s="82" t="s">
        <v>143</v>
      </c>
      <c r="E2" s="82" t="s">
        <v>1110</v>
      </c>
      <c r="F2" s="82" t="s">
        <v>1118</v>
      </c>
      <c r="G2" s="82" t="s">
        <v>1119</v>
      </c>
      <c r="H2" s="82" t="s">
        <v>1120</v>
      </c>
      <c r="I2" s="82" t="s">
        <v>2054</v>
      </c>
      <c r="J2" s="82" t="s">
        <v>2661</v>
      </c>
      <c r="K2" s="82" t="s">
        <v>2662</v>
      </c>
      <c r="L2" s="82" t="s">
        <v>2663</v>
      </c>
      <c r="M2" s="292" t="s">
        <v>2664</v>
      </c>
      <c r="N2" s="293" t="s">
        <v>2665</v>
      </c>
      <c r="O2" s="293" t="s">
        <v>860</v>
      </c>
      <c r="P2" s="194" t="s">
        <v>2666</v>
      </c>
      <c r="Q2" s="194" t="s">
        <v>2667</v>
      </c>
      <c r="R2" s="194" t="s">
        <v>2668</v>
      </c>
      <c r="S2" s="195" t="s">
        <v>2669</v>
      </c>
      <c r="T2" s="195" t="s">
        <v>2470</v>
      </c>
      <c r="U2" s="193" t="s">
        <v>1125</v>
      </c>
    </row>
    <row r="3" spans="1:21" ht="15">
      <c r="A3" s="294" t="s">
        <v>111</v>
      </c>
      <c r="B3" s="295">
        <v>2022</v>
      </c>
      <c r="C3" s="265" t="s">
        <v>656</v>
      </c>
      <c r="D3" s="295" t="s">
        <v>145</v>
      </c>
      <c r="E3" s="273" t="s">
        <v>1598</v>
      </c>
      <c r="F3" s="296" t="s">
        <v>480</v>
      </c>
      <c r="G3" s="296" t="s">
        <v>193</v>
      </c>
      <c r="H3" s="295" t="s">
        <v>734</v>
      </c>
      <c r="I3" s="297" t="s">
        <v>887</v>
      </c>
      <c r="J3" s="297">
        <v>1</v>
      </c>
      <c r="K3" s="298" t="s">
        <v>1528</v>
      </c>
      <c r="L3" s="299">
        <v>258</v>
      </c>
      <c r="M3" s="300" t="s">
        <v>2670</v>
      </c>
      <c r="N3" s="297" t="s">
        <v>887</v>
      </c>
      <c r="O3" s="301" t="s">
        <v>2671</v>
      </c>
      <c r="P3" s="302">
        <v>415</v>
      </c>
      <c r="Q3" s="302" t="s">
        <v>1128</v>
      </c>
      <c r="R3" s="302" t="s">
        <v>1128</v>
      </c>
      <c r="S3" s="303" t="str">
        <f>IF(P3/L3 &lt; 0.9,"X",IF(P3/L3 &gt; 1.5,"X",""))</f>
        <v>X</v>
      </c>
      <c r="T3" s="304" t="str">
        <f>IF(OR(Q3="N",R3="N",Q3="",R3=""),"X","")</f>
        <v/>
      </c>
      <c r="U3" s="385" t="s">
        <v>2672</v>
      </c>
    </row>
    <row r="4" spans="1:21" ht="15" customHeight="1">
      <c r="A4" s="294" t="s">
        <v>111</v>
      </c>
      <c r="B4" s="295">
        <v>2023</v>
      </c>
      <c r="C4" s="265" t="s">
        <v>656</v>
      </c>
      <c r="D4" s="295" t="s">
        <v>145</v>
      </c>
      <c r="E4" s="273" t="s">
        <v>1598</v>
      </c>
      <c r="F4" s="296" t="s">
        <v>480</v>
      </c>
      <c r="G4" s="296" t="s">
        <v>193</v>
      </c>
      <c r="H4" s="295" t="s">
        <v>734</v>
      </c>
      <c r="I4" s="297" t="s">
        <v>887</v>
      </c>
      <c r="J4" s="297">
        <v>1</v>
      </c>
      <c r="K4" s="298" t="s">
        <v>1591</v>
      </c>
      <c r="L4" s="299">
        <v>27</v>
      </c>
      <c r="M4" s="294" t="s">
        <v>887</v>
      </c>
      <c r="N4" s="297" t="s">
        <v>887</v>
      </c>
      <c r="O4" s="294" t="s">
        <v>2673</v>
      </c>
      <c r="P4" s="156"/>
      <c r="Q4" s="222"/>
      <c r="R4" s="222"/>
      <c r="S4" s="303" t="str">
        <f t="shared" ref="S4:S11" si="0">IF(P4/L4 &lt; 0.9,"X",IF(P4/L4 &gt; 1.5,"X",""))</f>
        <v>X</v>
      </c>
      <c r="T4" s="304" t="str">
        <f t="shared" ref="T4:T11" si="1">IF(OR(Q4="N",R4="N",Q4="",R4=""),"X","")</f>
        <v>X</v>
      </c>
      <c r="U4" s="115"/>
    </row>
    <row r="5" spans="1:21" ht="15" customHeight="1">
      <c r="A5" s="294" t="s">
        <v>111</v>
      </c>
      <c r="B5" s="295">
        <v>2023</v>
      </c>
      <c r="C5" s="265" t="s">
        <v>656</v>
      </c>
      <c r="D5" s="295" t="s">
        <v>145</v>
      </c>
      <c r="E5" s="273" t="s">
        <v>1598</v>
      </c>
      <c r="F5" s="296" t="s">
        <v>480</v>
      </c>
      <c r="G5" s="296" t="s">
        <v>193</v>
      </c>
      <c r="H5" s="295" t="s">
        <v>734</v>
      </c>
      <c r="I5" s="297" t="s">
        <v>887</v>
      </c>
      <c r="J5" s="297">
        <v>1</v>
      </c>
      <c r="K5" s="298" t="s">
        <v>1458</v>
      </c>
      <c r="L5" s="299">
        <v>235</v>
      </c>
      <c r="M5" s="294" t="s">
        <v>887</v>
      </c>
      <c r="N5" s="297" t="s">
        <v>887</v>
      </c>
      <c r="O5" s="294" t="s">
        <v>2673</v>
      </c>
      <c r="P5" s="156"/>
      <c r="Q5" s="222"/>
      <c r="R5" s="222"/>
      <c r="S5" s="303" t="str">
        <f t="shared" si="0"/>
        <v>X</v>
      </c>
      <c r="T5" s="304" t="str">
        <f t="shared" si="1"/>
        <v>X</v>
      </c>
      <c r="U5" s="115"/>
    </row>
    <row r="6" spans="1:21" ht="15" customHeight="1">
      <c r="A6" s="294" t="s">
        <v>111</v>
      </c>
      <c r="B6" s="295">
        <v>2023</v>
      </c>
      <c r="C6" s="265" t="s">
        <v>656</v>
      </c>
      <c r="D6" s="295" t="s">
        <v>145</v>
      </c>
      <c r="E6" s="273" t="s">
        <v>1598</v>
      </c>
      <c r="F6" s="296" t="s">
        <v>480</v>
      </c>
      <c r="G6" s="296" t="s">
        <v>193</v>
      </c>
      <c r="H6" s="295" t="s">
        <v>734</v>
      </c>
      <c r="I6" s="297" t="s">
        <v>887</v>
      </c>
      <c r="J6" s="297">
        <v>1</v>
      </c>
      <c r="K6" s="305" t="s">
        <v>2674</v>
      </c>
      <c r="L6" s="299">
        <v>79</v>
      </c>
      <c r="M6" s="294" t="s">
        <v>887</v>
      </c>
      <c r="N6" s="297" t="s">
        <v>887</v>
      </c>
      <c r="O6" s="294" t="s">
        <v>2673</v>
      </c>
      <c r="P6" s="156"/>
      <c r="Q6" s="222"/>
      <c r="R6" s="222"/>
      <c r="S6" s="303" t="str">
        <f t="shared" si="0"/>
        <v>X</v>
      </c>
      <c r="T6" s="304" t="str">
        <f t="shared" si="1"/>
        <v>X</v>
      </c>
      <c r="U6" s="115"/>
    </row>
    <row r="7" spans="1:21" ht="15" customHeight="1">
      <c r="A7" s="294" t="s">
        <v>111</v>
      </c>
      <c r="B7" s="295">
        <v>2024</v>
      </c>
      <c r="C7" s="265" t="s">
        <v>656</v>
      </c>
      <c r="D7" s="295" t="s">
        <v>145</v>
      </c>
      <c r="E7" s="273" t="s">
        <v>1598</v>
      </c>
      <c r="F7" s="296" t="s">
        <v>480</v>
      </c>
      <c r="G7" s="296" t="s">
        <v>193</v>
      </c>
      <c r="H7" s="295" t="s">
        <v>734</v>
      </c>
      <c r="I7" s="297" t="s">
        <v>887</v>
      </c>
      <c r="J7" s="297">
        <v>1</v>
      </c>
      <c r="K7" s="298" t="s">
        <v>1507</v>
      </c>
      <c r="L7" s="299">
        <v>186</v>
      </c>
      <c r="M7" s="294" t="s">
        <v>887</v>
      </c>
      <c r="N7" s="297" t="s">
        <v>887</v>
      </c>
      <c r="O7" s="294" t="s">
        <v>2673</v>
      </c>
      <c r="P7" s="156"/>
      <c r="Q7" s="156"/>
      <c r="R7" s="156"/>
      <c r="S7" s="303" t="str">
        <f t="shared" si="0"/>
        <v>X</v>
      </c>
      <c r="T7" s="304" t="str">
        <f t="shared" si="1"/>
        <v>X</v>
      </c>
      <c r="U7" s="156"/>
    </row>
    <row r="8" spans="1:21" ht="15" customHeight="1">
      <c r="A8" s="294" t="s">
        <v>111</v>
      </c>
      <c r="B8" s="295">
        <v>2024</v>
      </c>
      <c r="C8" s="265" t="s">
        <v>656</v>
      </c>
      <c r="D8" s="295" t="s">
        <v>145</v>
      </c>
      <c r="E8" s="273" t="s">
        <v>1598</v>
      </c>
      <c r="F8" s="296" t="s">
        <v>480</v>
      </c>
      <c r="G8" s="296" t="s">
        <v>193</v>
      </c>
      <c r="H8" s="295" t="s">
        <v>734</v>
      </c>
      <c r="I8" s="297" t="s">
        <v>887</v>
      </c>
      <c r="J8" s="297">
        <v>1</v>
      </c>
      <c r="K8" s="298" t="s">
        <v>1608</v>
      </c>
      <c r="L8" s="299">
        <v>11</v>
      </c>
      <c r="M8" s="294" t="s">
        <v>887</v>
      </c>
      <c r="N8" s="297" t="s">
        <v>887</v>
      </c>
      <c r="O8" s="294" t="s">
        <v>2673</v>
      </c>
      <c r="P8" s="156"/>
      <c r="Q8" s="156"/>
      <c r="R8" s="156"/>
      <c r="S8" s="303" t="str">
        <f t="shared" si="0"/>
        <v>X</v>
      </c>
      <c r="T8" s="304" t="str">
        <f t="shared" si="1"/>
        <v>X</v>
      </c>
      <c r="U8" s="156"/>
    </row>
    <row r="9" spans="1:21" ht="15" customHeight="1">
      <c r="A9" s="294" t="s">
        <v>111</v>
      </c>
      <c r="B9" s="294">
        <v>2022</v>
      </c>
      <c r="C9" s="265" t="s">
        <v>660</v>
      </c>
      <c r="D9" s="277" t="s">
        <v>149</v>
      </c>
      <c r="E9" s="274" t="s">
        <v>2511</v>
      </c>
      <c r="F9" s="296" t="s">
        <v>480</v>
      </c>
      <c r="G9" s="296" t="s">
        <v>193</v>
      </c>
      <c r="H9" s="295" t="s">
        <v>822</v>
      </c>
      <c r="I9" s="297" t="s">
        <v>887</v>
      </c>
      <c r="J9" s="306">
        <v>2</v>
      </c>
      <c r="K9" s="298" t="s">
        <v>1529</v>
      </c>
      <c r="L9" s="306">
        <v>30</v>
      </c>
      <c r="M9" s="294" t="s">
        <v>887</v>
      </c>
      <c r="N9" s="297" t="s">
        <v>887</v>
      </c>
      <c r="O9" s="294" t="s">
        <v>2673</v>
      </c>
      <c r="P9" s="156">
        <v>32</v>
      </c>
      <c r="Q9" s="156" t="s">
        <v>1128</v>
      </c>
      <c r="R9" s="156" t="s">
        <v>1128</v>
      </c>
      <c r="S9" s="303" t="str">
        <f t="shared" si="0"/>
        <v/>
      </c>
      <c r="T9" s="304" t="str">
        <f t="shared" si="1"/>
        <v/>
      </c>
      <c r="U9" s="156"/>
    </row>
    <row r="10" spans="1:21" ht="15" customHeight="1">
      <c r="A10" s="294" t="s">
        <v>111</v>
      </c>
      <c r="B10" s="294">
        <v>2023</v>
      </c>
      <c r="C10" s="265" t="s">
        <v>660</v>
      </c>
      <c r="D10" s="277" t="s">
        <v>149</v>
      </c>
      <c r="E10" s="274" t="s">
        <v>2675</v>
      </c>
      <c r="F10" s="296" t="s">
        <v>480</v>
      </c>
      <c r="G10" s="296" t="s">
        <v>193</v>
      </c>
      <c r="H10" s="295" t="s">
        <v>822</v>
      </c>
      <c r="I10" s="297" t="s">
        <v>887</v>
      </c>
      <c r="J10" s="306">
        <v>2</v>
      </c>
      <c r="K10" s="298" t="s">
        <v>1529</v>
      </c>
      <c r="L10" s="306">
        <v>30</v>
      </c>
      <c r="M10" s="294" t="s">
        <v>887</v>
      </c>
      <c r="N10" s="297" t="s">
        <v>887</v>
      </c>
      <c r="O10" s="294" t="s">
        <v>2673</v>
      </c>
      <c r="P10" s="156"/>
      <c r="Q10" s="156"/>
      <c r="R10" s="156"/>
      <c r="S10" s="303" t="str">
        <f t="shared" si="0"/>
        <v>X</v>
      </c>
      <c r="T10" s="304" t="str">
        <f t="shared" si="1"/>
        <v>X</v>
      </c>
      <c r="U10" s="156"/>
    </row>
    <row r="11" spans="1:21" ht="15" customHeight="1">
      <c r="A11" s="294" t="s">
        <v>111</v>
      </c>
      <c r="B11" s="294">
        <v>2024</v>
      </c>
      <c r="C11" s="265" t="s">
        <v>660</v>
      </c>
      <c r="D11" s="277" t="s">
        <v>149</v>
      </c>
      <c r="E11" s="274" t="s">
        <v>2676</v>
      </c>
      <c r="F11" s="296" t="s">
        <v>480</v>
      </c>
      <c r="G11" s="296" t="s">
        <v>193</v>
      </c>
      <c r="H11" s="295" t="s">
        <v>822</v>
      </c>
      <c r="I11" s="297" t="s">
        <v>887</v>
      </c>
      <c r="J11" s="306">
        <v>2</v>
      </c>
      <c r="K11" s="298" t="s">
        <v>1529</v>
      </c>
      <c r="L11" s="306">
        <v>30</v>
      </c>
      <c r="M11" s="294" t="s">
        <v>887</v>
      </c>
      <c r="N11" s="297" t="s">
        <v>887</v>
      </c>
      <c r="O11" s="294" t="s">
        <v>2673</v>
      </c>
      <c r="P11" s="156"/>
      <c r="Q11" s="156"/>
      <c r="R11" s="156"/>
      <c r="S11" s="303" t="str">
        <f t="shared" si="0"/>
        <v>X</v>
      </c>
      <c r="T11" s="304" t="str">
        <f t="shared" si="1"/>
        <v>X</v>
      </c>
      <c r="U11" s="156"/>
    </row>
    <row r="12" spans="1:21" ht="15" customHeight="1"/>
    <row r="13" spans="1:21" ht="15" customHeight="1"/>
    <row r="14" spans="1:21" ht="15" customHeight="1"/>
    <row r="15" spans="1:21" ht="15" customHeight="1"/>
    <row r="16" spans="1:21" ht="15" customHeight="1"/>
    <row r="17" spans="12:12" ht="15" customHeight="1"/>
    <row r="18" spans="12:12" ht="15" customHeight="1"/>
    <row r="19" spans="12:12" ht="15" customHeight="1"/>
    <row r="20" spans="12:12" ht="15" customHeight="1">
      <c r="L20" s="308"/>
    </row>
    <row r="21" spans="12:12" ht="15" customHeight="1"/>
    <row r="22" spans="12:12" ht="15" customHeight="1"/>
    <row r="23" spans="12:12" ht="15" customHeight="1"/>
    <row r="24" spans="12:12" ht="15" customHeight="1"/>
    <row r="25" spans="12:12" ht="15" customHeight="1"/>
    <row r="26" spans="12:12" ht="15" customHeight="1"/>
    <row r="27" spans="12:12" ht="15" customHeight="1"/>
    <row r="28" spans="12:12" ht="15" customHeight="1"/>
    <row r="29" spans="12:12" ht="15" customHeight="1"/>
    <row r="30" spans="12:12" ht="15" customHeight="1"/>
    <row r="31" spans="12:12" ht="15" customHeight="1"/>
    <row r="32" spans="12: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sheetData>
  <hyperlinks>
    <hyperlink ref="M3" r:id="rId1" xr:uid="{00000000-0004-0000-0D00-00000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0000000}">
          <x14:formula1>
            <xm:f>'D:\Users\jlebranc\Documents\IRD\UMR\MARBEC 2\Administratif\2023\Primes\C:\Users\laureline.gauthier\Downloads\[2022.07.25_AR_2022-2027_TABLES_pre-rempliPTN (11).xlsx]MasterCodeList'!#REF!</xm:f>
          </x14:formula1>
          <xm:sqref>A4:A6 C4:D6</xm:sqref>
        </x14:dataValidation>
        <x14:dataValidation type="list" allowBlank="1" showInputMessage="1" showErrorMessage="1" xr:uid="{00000000-0002-0000-0D00-000001000000}">
          <x14:formula1>
            <xm:f>'D:\Users\jlebranc\Documents\IRD\UMR\MARBEC 2\Administratif\2023\Primes\C:\Users\laureline.gauthier\Downloads\[2022.07.25_AR_2022-2027_TABLES_pre-rempliPTN (11).xlsx]MasterCodeList'!#REF!</xm:f>
          </x14:formula1>
          <xm:sqref>F4:F6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014"/>
  <sheetViews>
    <sheetView topLeftCell="A148" zoomScale="79" workbookViewId="0">
      <selection activeCell="H168" sqref="H168"/>
    </sheetView>
  </sheetViews>
  <sheetFormatPr baseColWidth="10" defaultColWidth="14.42578125" defaultRowHeight="12.75"/>
  <cols>
    <col min="1" max="1" width="6.42578125" style="67" customWidth="1"/>
    <col min="2" max="2" width="13.5703125" style="67" customWidth="1"/>
    <col min="3" max="3" width="23.42578125" style="67" customWidth="1"/>
    <col min="4" max="4" width="8.140625" style="67" customWidth="1"/>
    <col min="5" max="5" width="5.85546875" style="67" customWidth="1"/>
    <col min="6" max="6" width="40.5703125" style="67" customWidth="1"/>
    <col min="7" max="7" width="19.140625" style="67" customWidth="1"/>
    <col min="8" max="8" width="56.5703125" style="67" bestFit="1" customWidth="1"/>
    <col min="9" max="9" width="11.140625" style="67" customWidth="1"/>
    <col min="10" max="10" width="23.85546875" style="67" bestFit="1" customWidth="1"/>
    <col min="11" max="11" width="9.5703125" style="67" customWidth="1"/>
    <col min="12" max="12" width="9.42578125" style="67" customWidth="1"/>
    <col min="13" max="13" width="66.85546875" style="67" bestFit="1" customWidth="1"/>
    <col min="14" max="23" width="9.140625" style="67" customWidth="1"/>
    <col min="24" max="16384" width="14.42578125" style="67"/>
  </cols>
  <sheetData>
    <row r="1" spans="1:23" ht="15" customHeight="1">
      <c r="A1" s="95" t="s">
        <v>2677</v>
      </c>
      <c r="C1" s="96"/>
      <c r="G1" s="309"/>
    </row>
    <row r="2" spans="1:23" ht="42" customHeight="1">
      <c r="A2" s="82" t="s">
        <v>88</v>
      </c>
      <c r="B2" s="82" t="s">
        <v>2546</v>
      </c>
      <c r="C2" s="82" t="s">
        <v>2678</v>
      </c>
      <c r="D2" s="82" t="s">
        <v>329</v>
      </c>
      <c r="E2" s="82" t="s">
        <v>359</v>
      </c>
      <c r="F2" s="82" t="s">
        <v>600</v>
      </c>
      <c r="G2" s="82" t="s">
        <v>2679</v>
      </c>
      <c r="H2" s="82" t="s">
        <v>2680</v>
      </c>
      <c r="I2" s="82" t="s">
        <v>2681</v>
      </c>
      <c r="J2" s="82" t="s">
        <v>860</v>
      </c>
      <c r="K2" s="176" t="s">
        <v>2552</v>
      </c>
      <c r="L2" s="176" t="s">
        <v>2682</v>
      </c>
      <c r="M2" s="176" t="s">
        <v>1125</v>
      </c>
    </row>
    <row r="3" spans="1:23">
      <c r="A3" s="178" t="s">
        <v>111</v>
      </c>
      <c r="B3" s="178" t="s">
        <v>2558</v>
      </c>
      <c r="C3" s="178" t="s">
        <v>663</v>
      </c>
      <c r="D3" s="178" t="s">
        <v>335</v>
      </c>
      <c r="E3" s="179" t="s">
        <v>181</v>
      </c>
      <c r="F3" s="132" t="s">
        <v>604</v>
      </c>
      <c r="G3" s="310" t="s">
        <v>631</v>
      </c>
      <c r="H3" s="178" t="s">
        <v>2572</v>
      </c>
      <c r="I3" s="311">
        <v>83</v>
      </c>
      <c r="J3" s="178" t="s">
        <v>2683</v>
      </c>
      <c r="K3" s="312">
        <v>2021</v>
      </c>
      <c r="L3" s="313">
        <v>71</v>
      </c>
      <c r="M3" s="312" t="s">
        <v>2684</v>
      </c>
    </row>
    <row r="4" spans="1:23">
      <c r="A4" s="178" t="s">
        <v>111</v>
      </c>
      <c r="B4" s="178" t="s">
        <v>2558</v>
      </c>
      <c r="C4" s="178" t="s">
        <v>663</v>
      </c>
      <c r="D4" s="178" t="s">
        <v>335</v>
      </c>
      <c r="E4" s="179" t="s">
        <v>181</v>
      </c>
      <c r="F4" s="132" t="s">
        <v>604</v>
      </c>
      <c r="G4" s="310" t="s">
        <v>633</v>
      </c>
      <c r="H4" s="178" t="s">
        <v>2577</v>
      </c>
      <c r="I4" s="311">
        <v>169</v>
      </c>
      <c r="J4" s="178" t="s">
        <v>2683</v>
      </c>
      <c r="K4" s="312">
        <v>2021</v>
      </c>
      <c r="L4" s="314">
        <v>144</v>
      </c>
      <c r="M4" s="115" t="s">
        <v>2684</v>
      </c>
    </row>
    <row r="5" spans="1:23" ht="12.75" customHeight="1">
      <c r="A5" s="314" t="s">
        <v>111</v>
      </c>
      <c r="B5" s="314" t="s">
        <v>2558</v>
      </c>
      <c r="C5" s="314" t="s">
        <v>663</v>
      </c>
      <c r="D5" s="314" t="s">
        <v>335</v>
      </c>
      <c r="E5" s="314" t="s">
        <v>181</v>
      </c>
      <c r="F5" s="314" t="s">
        <v>606</v>
      </c>
      <c r="G5" s="314" t="s">
        <v>631</v>
      </c>
      <c r="H5" s="314" t="s">
        <v>2577</v>
      </c>
      <c r="I5" s="314">
        <v>0</v>
      </c>
      <c r="J5" s="314" t="s">
        <v>2683</v>
      </c>
      <c r="K5" s="312">
        <v>2021</v>
      </c>
      <c r="L5" s="314">
        <v>1</v>
      </c>
      <c r="M5" s="314" t="s">
        <v>2684</v>
      </c>
      <c r="N5" s="315"/>
      <c r="O5" s="315"/>
      <c r="P5" s="315"/>
      <c r="Q5" s="315"/>
      <c r="R5" s="315"/>
      <c r="S5" s="315"/>
      <c r="T5" s="315"/>
      <c r="U5" s="315"/>
      <c r="V5" s="315"/>
      <c r="W5" s="315"/>
    </row>
    <row r="6" spans="1:23" ht="12.75" customHeight="1">
      <c r="A6" s="178" t="s">
        <v>111</v>
      </c>
      <c r="B6" s="178" t="s">
        <v>2558</v>
      </c>
      <c r="C6" s="178" t="s">
        <v>663</v>
      </c>
      <c r="D6" s="178" t="s">
        <v>335</v>
      </c>
      <c r="E6" s="179" t="s">
        <v>181</v>
      </c>
      <c r="F6" s="132" t="s">
        <v>606</v>
      </c>
      <c r="G6" s="310" t="s">
        <v>633</v>
      </c>
      <c r="H6" s="178" t="s">
        <v>2577</v>
      </c>
      <c r="I6" s="311">
        <v>3</v>
      </c>
      <c r="J6" s="178" t="s">
        <v>2683</v>
      </c>
      <c r="K6" s="312">
        <v>2021</v>
      </c>
      <c r="L6" s="116">
        <v>3</v>
      </c>
      <c r="M6" s="115" t="s">
        <v>2684</v>
      </c>
    </row>
    <row r="7" spans="1:23" ht="12.75" customHeight="1">
      <c r="A7" s="178" t="s">
        <v>111</v>
      </c>
      <c r="B7" s="178" t="s">
        <v>2558</v>
      </c>
      <c r="C7" s="178" t="s">
        <v>663</v>
      </c>
      <c r="D7" s="178" t="s">
        <v>335</v>
      </c>
      <c r="E7" s="179" t="s">
        <v>181</v>
      </c>
      <c r="F7" s="132" t="s">
        <v>604</v>
      </c>
      <c r="G7" s="310" t="s">
        <v>635</v>
      </c>
      <c r="H7" s="178" t="s">
        <v>2579</v>
      </c>
      <c r="I7" s="311">
        <v>144</v>
      </c>
      <c r="J7" s="178" t="s">
        <v>2683</v>
      </c>
      <c r="K7" s="312">
        <v>2021</v>
      </c>
      <c r="L7" s="115">
        <v>137</v>
      </c>
      <c r="M7" s="115" t="s">
        <v>2684</v>
      </c>
    </row>
    <row r="8" spans="1:23" ht="12.75" customHeight="1">
      <c r="A8" s="178" t="s">
        <v>111</v>
      </c>
      <c r="B8" s="178" t="s">
        <v>2558</v>
      </c>
      <c r="C8" s="178" t="s">
        <v>663</v>
      </c>
      <c r="D8" s="178" t="s">
        <v>335</v>
      </c>
      <c r="E8" s="179" t="s">
        <v>181</v>
      </c>
      <c r="F8" s="132" t="s">
        <v>604</v>
      </c>
      <c r="G8" s="310" t="s">
        <v>637</v>
      </c>
      <c r="H8" s="178" t="s">
        <v>2580</v>
      </c>
      <c r="I8" s="311">
        <v>124</v>
      </c>
      <c r="J8" s="178" t="s">
        <v>2683</v>
      </c>
      <c r="K8" s="312">
        <v>2021</v>
      </c>
      <c r="L8" s="115">
        <v>113</v>
      </c>
      <c r="M8" s="115" t="s">
        <v>2684</v>
      </c>
    </row>
    <row r="9" spans="1:23" ht="12.75" customHeight="1">
      <c r="A9" s="178" t="s">
        <v>111</v>
      </c>
      <c r="B9" s="178" t="s">
        <v>2558</v>
      </c>
      <c r="C9" s="178" t="s">
        <v>663</v>
      </c>
      <c r="D9" s="178" t="s">
        <v>335</v>
      </c>
      <c r="E9" s="179" t="s">
        <v>181</v>
      </c>
      <c r="F9" s="132" t="s">
        <v>2685</v>
      </c>
      <c r="G9" s="310" t="s">
        <v>637</v>
      </c>
      <c r="H9" s="178" t="s">
        <v>2580</v>
      </c>
      <c r="I9" s="311">
        <v>7</v>
      </c>
      <c r="J9" s="178" t="s">
        <v>2683</v>
      </c>
      <c r="K9" s="312">
        <v>2021</v>
      </c>
      <c r="L9" s="115">
        <v>19</v>
      </c>
      <c r="M9" s="115" t="s">
        <v>2684</v>
      </c>
    </row>
    <row r="10" spans="1:23" ht="12.75" customHeight="1">
      <c r="A10" s="178" t="s">
        <v>111</v>
      </c>
      <c r="B10" s="178" t="s">
        <v>2558</v>
      </c>
      <c r="C10" s="178" t="s">
        <v>663</v>
      </c>
      <c r="D10" s="178" t="s">
        <v>335</v>
      </c>
      <c r="E10" s="179" t="s">
        <v>181</v>
      </c>
      <c r="F10" s="132" t="s">
        <v>604</v>
      </c>
      <c r="G10" s="310" t="s">
        <v>639</v>
      </c>
      <c r="H10" s="178" t="s">
        <v>2581</v>
      </c>
      <c r="I10" s="311">
        <v>56</v>
      </c>
      <c r="J10" s="178" t="s">
        <v>2683</v>
      </c>
      <c r="K10" s="312">
        <v>2021</v>
      </c>
      <c r="L10" s="115">
        <v>55</v>
      </c>
      <c r="M10" s="115" t="s">
        <v>2684</v>
      </c>
    </row>
    <row r="11" spans="1:23" ht="12.75" customHeight="1">
      <c r="A11" s="178" t="s">
        <v>111</v>
      </c>
      <c r="B11" s="178" t="s">
        <v>2558</v>
      </c>
      <c r="C11" s="178" t="s">
        <v>663</v>
      </c>
      <c r="D11" s="178" t="s">
        <v>335</v>
      </c>
      <c r="E11" s="179" t="s">
        <v>181</v>
      </c>
      <c r="F11" s="132" t="s">
        <v>2685</v>
      </c>
      <c r="G11" s="310" t="s">
        <v>639</v>
      </c>
      <c r="H11" s="178" t="s">
        <v>2581</v>
      </c>
      <c r="I11" s="311">
        <v>5</v>
      </c>
      <c r="J11" s="178" t="s">
        <v>2683</v>
      </c>
      <c r="K11" s="312">
        <v>2021</v>
      </c>
      <c r="L11" s="115">
        <v>6</v>
      </c>
      <c r="M11" s="115" t="s">
        <v>2684</v>
      </c>
    </row>
    <row r="12" spans="1:23">
      <c r="A12" s="178" t="s">
        <v>111</v>
      </c>
      <c r="B12" s="178" t="s">
        <v>2558</v>
      </c>
      <c r="C12" s="178" t="s">
        <v>663</v>
      </c>
      <c r="D12" s="178" t="s">
        <v>335</v>
      </c>
      <c r="E12" s="179" t="s">
        <v>181</v>
      </c>
      <c r="F12" s="132" t="s">
        <v>604</v>
      </c>
      <c r="G12" s="310" t="s">
        <v>641</v>
      </c>
      <c r="H12" s="178" t="s">
        <v>2582</v>
      </c>
      <c r="I12" s="311">
        <v>10</v>
      </c>
      <c r="J12" s="178" t="s">
        <v>2683</v>
      </c>
      <c r="K12" s="312">
        <v>2021</v>
      </c>
      <c r="L12" s="115">
        <v>9</v>
      </c>
      <c r="M12" s="115" t="s">
        <v>2684</v>
      </c>
    </row>
    <row r="13" spans="1:23" ht="12.75" customHeight="1">
      <c r="A13" s="178" t="s">
        <v>111</v>
      </c>
      <c r="B13" s="178" t="s">
        <v>2558</v>
      </c>
      <c r="C13" s="178" t="s">
        <v>663</v>
      </c>
      <c r="D13" s="178" t="s">
        <v>335</v>
      </c>
      <c r="E13" s="179" t="s">
        <v>181</v>
      </c>
      <c r="F13" s="132" t="s">
        <v>607</v>
      </c>
      <c r="G13" s="310" t="s">
        <v>631</v>
      </c>
      <c r="H13" s="178" t="s">
        <v>2583</v>
      </c>
      <c r="I13" s="311">
        <v>73</v>
      </c>
      <c r="J13" s="178" t="s">
        <v>2683</v>
      </c>
      <c r="K13" s="312">
        <v>2021</v>
      </c>
      <c r="L13" s="115">
        <v>64</v>
      </c>
      <c r="M13" s="115" t="s">
        <v>2684</v>
      </c>
    </row>
    <row r="14" spans="1:23" ht="12.75" customHeight="1">
      <c r="A14" s="178" t="s">
        <v>111</v>
      </c>
      <c r="B14" s="178" t="s">
        <v>2558</v>
      </c>
      <c r="C14" s="178" t="s">
        <v>663</v>
      </c>
      <c r="D14" s="178" t="s">
        <v>335</v>
      </c>
      <c r="E14" s="179" t="s">
        <v>181</v>
      </c>
      <c r="F14" s="132" t="s">
        <v>607</v>
      </c>
      <c r="G14" s="310" t="s">
        <v>633</v>
      </c>
      <c r="H14" s="178" t="s">
        <v>2584</v>
      </c>
      <c r="I14" s="311">
        <v>81</v>
      </c>
      <c r="J14" s="178" t="s">
        <v>2683</v>
      </c>
      <c r="K14" s="312">
        <v>2021</v>
      </c>
      <c r="L14" s="115">
        <v>93</v>
      </c>
      <c r="M14" s="115" t="s">
        <v>2684</v>
      </c>
    </row>
    <row r="15" spans="1:23" ht="12.75" customHeight="1">
      <c r="A15" s="178" t="s">
        <v>111</v>
      </c>
      <c r="B15" s="178" t="s">
        <v>2558</v>
      </c>
      <c r="C15" s="178" t="s">
        <v>663</v>
      </c>
      <c r="D15" s="178" t="s">
        <v>335</v>
      </c>
      <c r="E15" s="179" t="s">
        <v>181</v>
      </c>
      <c r="F15" s="132" t="s">
        <v>607</v>
      </c>
      <c r="G15" s="310" t="s">
        <v>635</v>
      </c>
      <c r="H15" s="178" t="s">
        <v>2585</v>
      </c>
      <c r="I15" s="311">
        <v>80</v>
      </c>
      <c r="J15" s="178" t="s">
        <v>2683</v>
      </c>
      <c r="K15" s="312">
        <v>2021</v>
      </c>
      <c r="L15" s="115">
        <v>95</v>
      </c>
      <c r="M15" s="115" t="s">
        <v>2684</v>
      </c>
    </row>
    <row r="16" spans="1:23" ht="12.75" customHeight="1">
      <c r="A16" s="178" t="s">
        <v>111</v>
      </c>
      <c r="B16" s="178" t="s">
        <v>2558</v>
      </c>
      <c r="C16" s="178" t="s">
        <v>663</v>
      </c>
      <c r="D16" s="178" t="s">
        <v>335</v>
      </c>
      <c r="E16" s="179" t="s">
        <v>181</v>
      </c>
      <c r="F16" s="132" t="s">
        <v>607</v>
      </c>
      <c r="G16" s="310" t="s">
        <v>637</v>
      </c>
      <c r="H16" s="178" t="s">
        <v>2585</v>
      </c>
      <c r="I16" s="311">
        <v>7</v>
      </c>
      <c r="J16" s="178" t="s">
        <v>2683</v>
      </c>
      <c r="K16" s="312">
        <v>2021</v>
      </c>
      <c r="L16" s="115">
        <v>7</v>
      </c>
      <c r="M16" s="115" t="s">
        <v>2684</v>
      </c>
    </row>
    <row r="17" spans="1:13" ht="12.75" customHeight="1">
      <c r="A17" s="178" t="s">
        <v>111</v>
      </c>
      <c r="B17" s="178" t="s">
        <v>2558</v>
      </c>
      <c r="C17" s="178" t="s">
        <v>663</v>
      </c>
      <c r="D17" s="178" t="s">
        <v>335</v>
      </c>
      <c r="E17" s="179" t="s">
        <v>181</v>
      </c>
      <c r="F17" s="132" t="s">
        <v>607</v>
      </c>
      <c r="G17" s="310" t="s">
        <v>639</v>
      </c>
      <c r="H17" s="178" t="s">
        <v>2585</v>
      </c>
      <c r="I17" s="311">
        <v>1</v>
      </c>
      <c r="J17" s="178" t="s">
        <v>2683</v>
      </c>
      <c r="K17" s="312">
        <v>2021</v>
      </c>
      <c r="L17" s="115">
        <v>1</v>
      </c>
      <c r="M17" s="115" t="s">
        <v>2684</v>
      </c>
    </row>
    <row r="18" spans="1:13" ht="12.75" customHeight="1">
      <c r="A18" s="178" t="s">
        <v>111</v>
      </c>
      <c r="B18" s="178" t="s">
        <v>2558</v>
      </c>
      <c r="C18" s="178" t="s">
        <v>663</v>
      </c>
      <c r="D18" s="178" t="s">
        <v>335</v>
      </c>
      <c r="E18" s="179" t="s">
        <v>181</v>
      </c>
      <c r="F18" s="132" t="s">
        <v>612</v>
      </c>
      <c r="G18" s="310" t="s">
        <v>631</v>
      </c>
      <c r="H18" s="178" t="s">
        <v>2586</v>
      </c>
      <c r="I18" s="311">
        <v>309</v>
      </c>
      <c r="J18" s="178" t="s">
        <v>2683</v>
      </c>
      <c r="K18" s="312">
        <v>2021</v>
      </c>
      <c r="L18" s="115">
        <v>308</v>
      </c>
      <c r="M18" s="115" t="s">
        <v>2684</v>
      </c>
    </row>
    <row r="19" spans="1:13" ht="12.75" customHeight="1">
      <c r="A19" s="178" t="s">
        <v>111</v>
      </c>
      <c r="B19" s="178" t="s">
        <v>2558</v>
      </c>
      <c r="C19" s="178" t="s">
        <v>663</v>
      </c>
      <c r="D19" s="178" t="s">
        <v>335</v>
      </c>
      <c r="E19" s="179" t="s">
        <v>181</v>
      </c>
      <c r="F19" s="132" t="s">
        <v>612</v>
      </c>
      <c r="G19" s="310" t="s">
        <v>633</v>
      </c>
      <c r="H19" s="178" t="s">
        <v>2587</v>
      </c>
      <c r="I19" s="311">
        <v>151</v>
      </c>
      <c r="J19" s="178" t="s">
        <v>2683</v>
      </c>
      <c r="K19" s="312">
        <v>2021</v>
      </c>
      <c r="L19" s="115">
        <v>133</v>
      </c>
      <c r="M19" s="115" t="s">
        <v>2684</v>
      </c>
    </row>
    <row r="20" spans="1:13" ht="12.75" customHeight="1">
      <c r="A20" s="178" t="s">
        <v>111</v>
      </c>
      <c r="B20" s="178" t="s">
        <v>2558</v>
      </c>
      <c r="C20" s="178" t="s">
        <v>663</v>
      </c>
      <c r="D20" s="178" t="s">
        <v>335</v>
      </c>
      <c r="E20" s="179" t="s">
        <v>181</v>
      </c>
      <c r="F20" s="132" t="s">
        <v>612</v>
      </c>
      <c r="G20" s="310" t="s">
        <v>635</v>
      </c>
      <c r="H20" s="178" t="s">
        <v>2588</v>
      </c>
      <c r="I20" s="311">
        <v>62</v>
      </c>
      <c r="J20" s="178" t="s">
        <v>2683</v>
      </c>
      <c r="K20" s="312">
        <v>2021</v>
      </c>
      <c r="L20" s="115">
        <v>54</v>
      </c>
      <c r="M20" s="115" t="s">
        <v>2684</v>
      </c>
    </row>
    <row r="21" spans="1:13" ht="12.75" customHeight="1">
      <c r="A21" s="178" t="s">
        <v>111</v>
      </c>
      <c r="B21" s="178" t="s">
        <v>2558</v>
      </c>
      <c r="C21" s="178" t="s">
        <v>663</v>
      </c>
      <c r="D21" s="178" t="s">
        <v>335</v>
      </c>
      <c r="E21" s="179" t="s">
        <v>181</v>
      </c>
      <c r="F21" s="132" t="s">
        <v>614</v>
      </c>
      <c r="G21" s="310" t="s">
        <v>635</v>
      </c>
      <c r="H21" s="178" t="s">
        <v>2588</v>
      </c>
      <c r="I21" s="311">
        <v>1</v>
      </c>
      <c r="J21" s="178" t="s">
        <v>2683</v>
      </c>
      <c r="K21" s="312">
        <v>2021</v>
      </c>
      <c r="L21" s="115">
        <v>1</v>
      </c>
      <c r="M21" s="115" t="s">
        <v>2684</v>
      </c>
    </row>
    <row r="22" spans="1:13" ht="12.75" customHeight="1">
      <c r="A22" s="178" t="s">
        <v>111</v>
      </c>
      <c r="B22" s="178" t="s">
        <v>2558</v>
      </c>
      <c r="C22" s="178" t="s">
        <v>663</v>
      </c>
      <c r="D22" s="178" t="s">
        <v>335</v>
      </c>
      <c r="E22" s="179" t="s">
        <v>181</v>
      </c>
      <c r="F22" s="132" t="s">
        <v>2686</v>
      </c>
      <c r="G22" s="310" t="s">
        <v>635</v>
      </c>
      <c r="H22" s="178" t="s">
        <v>2588</v>
      </c>
      <c r="I22" s="311">
        <v>1</v>
      </c>
      <c r="J22" s="178" t="s">
        <v>2683</v>
      </c>
      <c r="K22" s="312">
        <v>2021</v>
      </c>
      <c r="L22" s="115">
        <v>4</v>
      </c>
      <c r="M22" s="115" t="s">
        <v>2684</v>
      </c>
    </row>
    <row r="23" spans="1:13" ht="12.75" customHeight="1">
      <c r="A23" s="178" t="s">
        <v>111</v>
      </c>
      <c r="B23" s="178" t="s">
        <v>2558</v>
      </c>
      <c r="C23" s="178" t="s">
        <v>663</v>
      </c>
      <c r="D23" s="178" t="s">
        <v>335</v>
      </c>
      <c r="E23" s="179" t="s">
        <v>181</v>
      </c>
      <c r="F23" s="132" t="s">
        <v>612</v>
      </c>
      <c r="G23" s="310" t="s">
        <v>637</v>
      </c>
      <c r="H23" s="178" t="s">
        <v>2589</v>
      </c>
      <c r="I23" s="311">
        <v>31</v>
      </c>
      <c r="J23" s="178" t="s">
        <v>2683</v>
      </c>
      <c r="K23" s="312">
        <v>2021</v>
      </c>
      <c r="L23" s="115">
        <v>31</v>
      </c>
      <c r="M23" s="115" t="s">
        <v>2684</v>
      </c>
    </row>
    <row r="24" spans="1:13" ht="12.75" customHeight="1">
      <c r="A24" s="178" t="s">
        <v>111</v>
      </c>
      <c r="B24" s="178" t="s">
        <v>2558</v>
      </c>
      <c r="C24" s="178" t="s">
        <v>663</v>
      </c>
      <c r="D24" s="178" t="s">
        <v>335</v>
      </c>
      <c r="E24" s="179" t="s">
        <v>181</v>
      </c>
      <c r="F24" s="132" t="s">
        <v>612</v>
      </c>
      <c r="G24" s="310" t="s">
        <v>639</v>
      </c>
      <c r="H24" s="178" t="s">
        <v>2590</v>
      </c>
      <c r="I24" s="311">
        <v>24</v>
      </c>
      <c r="J24" s="178" t="s">
        <v>2683</v>
      </c>
      <c r="K24" s="312">
        <v>2021</v>
      </c>
      <c r="L24" s="115">
        <v>27</v>
      </c>
      <c r="M24" s="115" t="s">
        <v>2684</v>
      </c>
    </row>
    <row r="25" spans="1:13" ht="12.75" customHeight="1">
      <c r="A25" s="178" t="s">
        <v>111</v>
      </c>
      <c r="B25" s="178" t="s">
        <v>2558</v>
      </c>
      <c r="C25" s="178" t="s">
        <v>663</v>
      </c>
      <c r="D25" s="178" t="s">
        <v>335</v>
      </c>
      <c r="E25" s="179" t="s">
        <v>181</v>
      </c>
      <c r="F25" s="132" t="s">
        <v>618</v>
      </c>
      <c r="G25" s="310" t="s">
        <v>631</v>
      </c>
      <c r="H25" s="178" t="s">
        <v>2591</v>
      </c>
      <c r="I25" s="311">
        <v>139</v>
      </c>
      <c r="J25" s="178" t="s">
        <v>2683</v>
      </c>
      <c r="K25" s="312">
        <v>2021</v>
      </c>
      <c r="L25" s="115">
        <v>151</v>
      </c>
      <c r="M25" s="115" t="s">
        <v>2684</v>
      </c>
    </row>
    <row r="26" spans="1:13" ht="12.75" customHeight="1">
      <c r="A26" s="178" t="s">
        <v>111</v>
      </c>
      <c r="B26" s="178" t="s">
        <v>2558</v>
      </c>
      <c r="C26" s="178" t="s">
        <v>663</v>
      </c>
      <c r="D26" s="178" t="s">
        <v>335</v>
      </c>
      <c r="E26" s="179" t="s">
        <v>181</v>
      </c>
      <c r="F26" s="132" t="s">
        <v>618</v>
      </c>
      <c r="G26" s="310" t="s">
        <v>633</v>
      </c>
      <c r="H26" s="178" t="s">
        <v>2592</v>
      </c>
      <c r="I26" s="311">
        <v>27</v>
      </c>
      <c r="J26" s="178" t="s">
        <v>2683</v>
      </c>
      <c r="K26" s="312">
        <v>2021</v>
      </c>
      <c r="L26" s="115">
        <v>37</v>
      </c>
      <c r="M26" s="115" t="s">
        <v>2684</v>
      </c>
    </row>
    <row r="27" spans="1:13" ht="12.75" customHeight="1">
      <c r="A27" s="178" t="s">
        <v>111</v>
      </c>
      <c r="B27" s="178" t="s">
        <v>2558</v>
      </c>
      <c r="C27" s="178" t="s">
        <v>663</v>
      </c>
      <c r="D27" s="178" t="s">
        <v>335</v>
      </c>
      <c r="E27" s="179" t="s">
        <v>181</v>
      </c>
      <c r="F27" s="132" t="s">
        <v>618</v>
      </c>
      <c r="G27" s="310" t="s">
        <v>635</v>
      </c>
      <c r="H27" s="178" t="s">
        <v>2593</v>
      </c>
      <c r="I27" s="311">
        <v>10</v>
      </c>
      <c r="J27" s="178" t="s">
        <v>2683</v>
      </c>
      <c r="K27" s="312">
        <v>2021</v>
      </c>
      <c r="L27" s="115">
        <v>9</v>
      </c>
      <c r="M27" s="115" t="s">
        <v>2684</v>
      </c>
    </row>
    <row r="28" spans="1:13" ht="12.75" customHeight="1">
      <c r="A28" s="178" t="s">
        <v>111</v>
      </c>
      <c r="B28" s="178" t="s">
        <v>2558</v>
      </c>
      <c r="C28" s="178" t="s">
        <v>663</v>
      </c>
      <c r="D28" s="178" t="s">
        <v>335</v>
      </c>
      <c r="E28" s="179" t="s">
        <v>181</v>
      </c>
      <c r="F28" s="132" t="s">
        <v>618</v>
      </c>
      <c r="G28" s="310" t="s">
        <v>637</v>
      </c>
      <c r="H28" s="178" t="s">
        <v>2594</v>
      </c>
      <c r="I28" s="311">
        <v>9</v>
      </c>
      <c r="J28" s="178" t="s">
        <v>2683</v>
      </c>
      <c r="K28" s="312">
        <v>2021</v>
      </c>
      <c r="L28" s="115">
        <v>6</v>
      </c>
      <c r="M28" s="115" t="s">
        <v>2684</v>
      </c>
    </row>
    <row r="29" spans="1:13" ht="12.75" customHeight="1">
      <c r="A29" s="178" t="s">
        <v>111</v>
      </c>
      <c r="B29" s="178" t="s">
        <v>2558</v>
      </c>
      <c r="C29" s="178" t="s">
        <v>663</v>
      </c>
      <c r="D29" s="178" t="s">
        <v>335</v>
      </c>
      <c r="E29" s="179" t="s">
        <v>181</v>
      </c>
      <c r="F29" s="132" t="s">
        <v>618</v>
      </c>
      <c r="G29" s="310" t="s">
        <v>639</v>
      </c>
      <c r="H29" s="178" t="s">
        <v>2595</v>
      </c>
      <c r="I29" s="311">
        <v>3</v>
      </c>
      <c r="J29" s="178" t="s">
        <v>2683</v>
      </c>
      <c r="K29" s="312">
        <v>2021</v>
      </c>
      <c r="L29" s="115">
        <v>0</v>
      </c>
      <c r="M29" s="115" t="s">
        <v>2684</v>
      </c>
    </row>
    <row r="30" spans="1:13" ht="12.75" customHeight="1">
      <c r="A30" s="178" t="s">
        <v>111</v>
      </c>
      <c r="B30" s="178" t="s">
        <v>2558</v>
      </c>
      <c r="C30" s="178" t="s">
        <v>663</v>
      </c>
      <c r="D30" s="178" t="s">
        <v>335</v>
      </c>
      <c r="E30" s="179" t="s">
        <v>181</v>
      </c>
      <c r="F30" s="132" t="s">
        <v>605</v>
      </c>
      <c r="G30" s="310" t="s">
        <v>635</v>
      </c>
      <c r="H30" s="484" t="s">
        <v>2596</v>
      </c>
      <c r="I30" s="311">
        <v>8</v>
      </c>
      <c r="J30" s="178" t="s">
        <v>2683</v>
      </c>
      <c r="K30" s="312">
        <v>2021</v>
      </c>
      <c r="L30" s="115">
        <v>0</v>
      </c>
      <c r="M30" s="472" t="s">
        <v>2783</v>
      </c>
    </row>
    <row r="31" spans="1:13" s="483" customFormat="1" ht="12.75" customHeight="1">
      <c r="A31" s="477" t="s">
        <v>111</v>
      </c>
      <c r="B31" s="477" t="s">
        <v>2558</v>
      </c>
      <c r="C31" s="477" t="s">
        <v>663</v>
      </c>
      <c r="D31" s="477" t="s">
        <v>335</v>
      </c>
      <c r="E31" s="478" t="s">
        <v>181</v>
      </c>
      <c r="F31" s="479" t="s">
        <v>605</v>
      </c>
      <c r="G31" s="480" t="s">
        <v>635</v>
      </c>
      <c r="H31" s="477" t="s">
        <v>2598</v>
      </c>
      <c r="I31" s="481">
        <v>8</v>
      </c>
      <c r="J31" s="477" t="s">
        <v>2683</v>
      </c>
      <c r="K31" s="312">
        <v>2021</v>
      </c>
      <c r="L31" s="482">
        <v>5</v>
      </c>
      <c r="M31" s="472" t="s">
        <v>2783</v>
      </c>
    </row>
    <row r="32" spans="1:13" ht="12.75" customHeight="1">
      <c r="A32" s="178" t="s">
        <v>111</v>
      </c>
      <c r="B32" s="178" t="s">
        <v>2558</v>
      </c>
      <c r="C32" s="178" t="s">
        <v>663</v>
      </c>
      <c r="D32" s="178" t="s">
        <v>335</v>
      </c>
      <c r="E32" s="179" t="s">
        <v>181</v>
      </c>
      <c r="F32" s="132" t="s">
        <v>605</v>
      </c>
      <c r="G32" s="310" t="s">
        <v>637</v>
      </c>
      <c r="H32" s="178" t="s">
        <v>2598</v>
      </c>
      <c r="I32" s="311">
        <v>18</v>
      </c>
      <c r="J32" s="178" t="s">
        <v>2683</v>
      </c>
      <c r="K32" s="312">
        <v>2021</v>
      </c>
      <c r="L32" s="115">
        <v>8</v>
      </c>
      <c r="M32" s="115" t="s">
        <v>2684</v>
      </c>
    </row>
    <row r="33" spans="1:13" ht="12.75" customHeight="1">
      <c r="A33" s="178" t="s">
        <v>111</v>
      </c>
      <c r="B33" s="178" t="s">
        <v>2558</v>
      </c>
      <c r="C33" s="178" t="s">
        <v>663</v>
      </c>
      <c r="D33" s="178" t="s">
        <v>335</v>
      </c>
      <c r="E33" s="179" t="s">
        <v>181</v>
      </c>
      <c r="F33" s="132" t="s">
        <v>605</v>
      </c>
      <c r="G33" s="310" t="s">
        <v>639</v>
      </c>
      <c r="H33" s="178" t="s">
        <v>2598</v>
      </c>
      <c r="I33" s="311">
        <v>1</v>
      </c>
      <c r="J33" s="178" t="s">
        <v>2683</v>
      </c>
      <c r="K33" s="312">
        <v>2021</v>
      </c>
      <c r="L33" s="115">
        <v>1</v>
      </c>
      <c r="M33" s="115" t="s">
        <v>2684</v>
      </c>
    </row>
    <row r="34" spans="1:13" ht="12.75" customHeight="1">
      <c r="A34" s="178" t="s">
        <v>111</v>
      </c>
      <c r="B34" s="178" t="s">
        <v>2558</v>
      </c>
      <c r="C34" s="178" t="s">
        <v>663</v>
      </c>
      <c r="D34" s="178" t="s">
        <v>335</v>
      </c>
      <c r="E34" s="179" t="s">
        <v>181</v>
      </c>
      <c r="F34" s="132" t="s">
        <v>605</v>
      </c>
      <c r="G34" s="310" t="s">
        <v>641</v>
      </c>
      <c r="H34" s="178" t="s">
        <v>2599</v>
      </c>
      <c r="I34" s="311">
        <v>4</v>
      </c>
      <c r="J34" s="178" t="s">
        <v>2683</v>
      </c>
      <c r="K34" s="312">
        <v>2021</v>
      </c>
      <c r="L34" s="115">
        <v>3</v>
      </c>
      <c r="M34" s="115" t="s">
        <v>2684</v>
      </c>
    </row>
    <row r="35" spans="1:13" ht="12.75" customHeight="1">
      <c r="A35" s="178" t="s">
        <v>111</v>
      </c>
      <c r="B35" s="178" t="s">
        <v>2558</v>
      </c>
      <c r="C35" s="178" t="s">
        <v>663</v>
      </c>
      <c r="D35" s="178" t="s">
        <v>335</v>
      </c>
      <c r="E35" s="179" t="s">
        <v>181</v>
      </c>
      <c r="F35" s="132" t="s">
        <v>606</v>
      </c>
      <c r="G35" s="310" t="s">
        <v>635</v>
      </c>
      <c r="H35" s="178" t="s">
        <v>2600</v>
      </c>
      <c r="I35" s="311">
        <v>25</v>
      </c>
      <c r="J35" s="178" t="s">
        <v>2683</v>
      </c>
      <c r="K35" s="312">
        <v>2021</v>
      </c>
      <c r="L35" s="115">
        <v>28</v>
      </c>
      <c r="M35" s="115" t="s">
        <v>2684</v>
      </c>
    </row>
    <row r="36" spans="1:13" ht="12.75" customHeight="1">
      <c r="A36" s="178" t="s">
        <v>111</v>
      </c>
      <c r="B36" s="178" t="s">
        <v>2558</v>
      </c>
      <c r="C36" s="178" t="s">
        <v>663</v>
      </c>
      <c r="D36" s="178" t="s">
        <v>335</v>
      </c>
      <c r="E36" s="179" t="s">
        <v>181</v>
      </c>
      <c r="F36" s="132" t="s">
        <v>606</v>
      </c>
      <c r="G36" s="310" t="s">
        <v>637</v>
      </c>
      <c r="H36" s="178" t="s">
        <v>2600</v>
      </c>
      <c r="I36" s="311">
        <v>2</v>
      </c>
      <c r="J36" s="178" t="s">
        <v>2683</v>
      </c>
      <c r="K36" s="312">
        <v>2021</v>
      </c>
      <c r="L36" s="115">
        <v>2</v>
      </c>
      <c r="M36" s="115" t="s">
        <v>2684</v>
      </c>
    </row>
    <row r="37" spans="1:13" ht="12.75" customHeight="1">
      <c r="A37" s="178" t="s">
        <v>111</v>
      </c>
      <c r="B37" s="178" t="s">
        <v>2558</v>
      </c>
      <c r="C37" s="178" t="s">
        <v>663</v>
      </c>
      <c r="D37" s="178" t="s">
        <v>335</v>
      </c>
      <c r="E37" s="179" t="s">
        <v>181</v>
      </c>
      <c r="F37" s="132" t="s">
        <v>608</v>
      </c>
      <c r="G37" s="310" t="s">
        <v>631</v>
      </c>
      <c r="H37" s="178" t="s">
        <v>2601</v>
      </c>
      <c r="I37" s="311">
        <v>171</v>
      </c>
      <c r="J37" s="178" t="s">
        <v>2683</v>
      </c>
      <c r="K37" s="312">
        <v>2021</v>
      </c>
      <c r="L37" s="115">
        <v>179</v>
      </c>
      <c r="M37" s="115" t="s">
        <v>2684</v>
      </c>
    </row>
    <row r="38" spans="1:13" ht="12.75" customHeight="1">
      <c r="A38" s="178" t="s">
        <v>111</v>
      </c>
      <c r="B38" s="178" t="s">
        <v>2558</v>
      </c>
      <c r="C38" s="178" t="s">
        <v>663</v>
      </c>
      <c r="D38" s="178" t="s">
        <v>335</v>
      </c>
      <c r="E38" s="179" t="s">
        <v>181</v>
      </c>
      <c r="F38" s="132" t="s">
        <v>608</v>
      </c>
      <c r="G38" s="310" t="s">
        <v>633</v>
      </c>
      <c r="H38" s="178" t="s">
        <v>2601</v>
      </c>
      <c r="I38" s="311">
        <v>8</v>
      </c>
      <c r="J38" s="178" t="s">
        <v>2683</v>
      </c>
      <c r="K38" s="312">
        <v>2021</v>
      </c>
      <c r="L38" s="115">
        <v>11</v>
      </c>
      <c r="M38" s="115" t="s">
        <v>2684</v>
      </c>
    </row>
    <row r="39" spans="1:13" ht="12.75" customHeight="1">
      <c r="A39" s="178" t="s">
        <v>111</v>
      </c>
      <c r="B39" s="178" t="s">
        <v>2558</v>
      </c>
      <c r="C39" s="178" t="s">
        <v>663</v>
      </c>
      <c r="D39" s="178" t="s">
        <v>335</v>
      </c>
      <c r="E39" s="179" t="s">
        <v>181</v>
      </c>
      <c r="F39" s="132" t="s">
        <v>616</v>
      </c>
      <c r="G39" s="310" t="s">
        <v>631</v>
      </c>
      <c r="H39" s="178" t="s">
        <v>2602</v>
      </c>
      <c r="I39" s="311">
        <v>38</v>
      </c>
      <c r="J39" s="178" t="s">
        <v>2683</v>
      </c>
      <c r="K39" s="312">
        <v>2021</v>
      </c>
      <c r="L39" s="115">
        <v>44</v>
      </c>
      <c r="M39" s="115" t="s">
        <v>2684</v>
      </c>
    </row>
    <row r="40" spans="1:13" ht="12.75" customHeight="1">
      <c r="A40" s="178" t="s">
        <v>111</v>
      </c>
      <c r="B40" s="178" t="s">
        <v>2558</v>
      </c>
      <c r="C40" s="178" t="s">
        <v>663</v>
      </c>
      <c r="D40" s="178" t="s">
        <v>335</v>
      </c>
      <c r="E40" s="179" t="s">
        <v>181</v>
      </c>
      <c r="F40" s="132" t="s">
        <v>616</v>
      </c>
      <c r="G40" s="310" t="s">
        <v>633</v>
      </c>
      <c r="H40" s="178" t="s">
        <v>2603</v>
      </c>
      <c r="I40" s="311">
        <v>37</v>
      </c>
      <c r="J40" s="178" t="s">
        <v>2683</v>
      </c>
      <c r="K40" s="312">
        <v>2021</v>
      </c>
      <c r="L40" s="115">
        <v>53</v>
      </c>
      <c r="M40" s="115" t="s">
        <v>2684</v>
      </c>
    </row>
    <row r="41" spans="1:13" ht="12.75" customHeight="1">
      <c r="A41" s="178" t="s">
        <v>111</v>
      </c>
      <c r="B41" s="178" t="s">
        <v>2558</v>
      </c>
      <c r="C41" s="178" t="s">
        <v>663</v>
      </c>
      <c r="D41" s="178" t="s">
        <v>335</v>
      </c>
      <c r="E41" s="179" t="s">
        <v>181</v>
      </c>
      <c r="F41" s="132" t="s">
        <v>616</v>
      </c>
      <c r="G41" s="310" t="s">
        <v>635</v>
      </c>
      <c r="H41" s="178" t="s">
        <v>2603</v>
      </c>
      <c r="I41" s="311">
        <v>5</v>
      </c>
      <c r="J41" s="178" t="s">
        <v>2683</v>
      </c>
      <c r="K41" s="312">
        <v>2021</v>
      </c>
      <c r="L41" s="115">
        <v>6</v>
      </c>
      <c r="M41" s="115" t="s">
        <v>2684</v>
      </c>
    </row>
    <row r="42" spans="1:13" ht="12.75" customHeight="1">
      <c r="A42" s="178" t="s">
        <v>111</v>
      </c>
      <c r="B42" s="178" t="s">
        <v>2558</v>
      </c>
      <c r="C42" s="178" t="s">
        <v>663</v>
      </c>
      <c r="D42" s="178" t="s">
        <v>335</v>
      </c>
      <c r="E42" s="179" t="s">
        <v>181</v>
      </c>
      <c r="F42" s="132" t="s">
        <v>610</v>
      </c>
      <c r="G42" s="310" t="s">
        <v>631</v>
      </c>
      <c r="H42" s="178" t="s">
        <v>2604</v>
      </c>
      <c r="I42" s="311">
        <v>216</v>
      </c>
      <c r="J42" s="178" t="s">
        <v>2683</v>
      </c>
      <c r="K42" s="312">
        <v>2021</v>
      </c>
      <c r="L42" s="115">
        <v>221</v>
      </c>
      <c r="M42" s="115" t="s">
        <v>2684</v>
      </c>
    </row>
    <row r="43" spans="1:13" ht="12.75" customHeight="1">
      <c r="A43" s="178" t="s">
        <v>111</v>
      </c>
      <c r="B43" s="178" t="s">
        <v>2558</v>
      </c>
      <c r="C43" s="178" t="s">
        <v>663</v>
      </c>
      <c r="D43" s="178" t="s">
        <v>335</v>
      </c>
      <c r="E43" s="179" t="s">
        <v>181</v>
      </c>
      <c r="F43" s="132" t="s">
        <v>610</v>
      </c>
      <c r="G43" s="310" t="s">
        <v>633</v>
      </c>
      <c r="H43" s="178" t="s">
        <v>2605</v>
      </c>
      <c r="I43" s="311">
        <v>49</v>
      </c>
      <c r="J43" s="178" t="s">
        <v>2683</v>
      </c>
      <c r="K43" s="312">
        <v>2021</v>
      </c>
      <c r="L43" s="115">
        <v>42</v>
      </c>
      <c r="M43" s="115" t="s">
        <v>2684</v>
      </c>
    </row>
    <row r="44" spans="1:13" ht="12.75" customHeight="1">
      <c r="A44" s="178" t="s">
        <v>111</v>
      </c>
      <c r="B44" s="178" t="s">
        <v>2558</v>
      </c>
      <c r="C44" s="178" t="s">
        <v>663</v>
      </c>
      <c r="D44" s="178" t="s">
        <v>335</v>
      </c>
      <c r="E44" s="179" t="s">
        <v>181</v>
      </c>
      <c r="F44" s="132" t="s">
        <v>610</v>
      </c>
      <c r="G44" s="310" t="s">
        <v>635</v>
      </c>
      <c r="H44" s="178" t="s">
        <v>2606</v>
      </c>
      <c r="I44" s="311">
        <v>1</v>
      </c>
      <c r="J44" s="178" t="s">
        <v>2683</v>
      </c>
      <c r="K44" s="312">
        <v>2021</v>
      </c>
      <c r="L44" s="115">
        <v>1</v>
      </c>
      <c r="M44" s="115" t="s">
        <v>2684</v>
      </c>
    </row>
    <row r="45" spans="1:13" ht="12.75" customHeight="1">
      <c r="A45" s="178" t="s">
        <v>111</v>
      </c>
      <c r="B45" s="178" t="s">
        <v>2558</v>
      </c>
      <c r="C45" s="178" t="s">
        <v>663</v>
      </c>
      <c r="D45" s="178" t="s">
        <v>335</v>
      </c>
      <c r="E45" s="179" t="s">
        <v>181</v>
      </c>
      <c r="F45" s="132" t="s">
        <v>610</v>
      </c>
      <c r="G45" s="310" t="s">
        <v>637</v>
      </c>
      <c r="H45" s="178" t="s">
        <v>2606</v>
      </c>
      <c r="I45" s="311">
        <v>2</v>
      </c>
      <c r="J45" s="178" t="s">
        <v>2683</v>
      </c>
      <c r="K45" s="312">
        <v>2021</v>
      </c>
      <c r="L45" s="115">
        <v>2</v>
      </c>
      <c r="M45" s="115" t="s">
        <v>2684</v>
      </c>
    </row>
    <row r="46" spans="1:13" ht="12.75" customHeight="1">
      <c r="A46" s="178" t="s">
        <v>111</v>
      </c>
      <c r="B46" s="178" t="s">
        <v>2558</v>
      </c>
      <c r="C46" s="178" t="s">
        <v>663</v>
      </c>
      <c r="D46" s="178" t="s">
        <v>335</v>
      </c>
      <c r="E46" s="179" t="s">
        <v>181</v>
      </c>
      <c r="F46" s="132" t="s">
        <v>610</v>
      </c>
      <c r="G46" s="310" t="s">
        <v>639</v>
      </c>
      <c r="H46" s="178" t="s">
        <v>2606</v>
      </c>
      <c r="I46" s="311">
        <v>20</v>
      </c>
      <c r="J46" s="178" t="s">
        <v>2683</v>
      </c>
      <c r="K46" s="312">
        <v>2021</v>
      </c>
      <c r="L46" s="115">
        <v>19</v>
      </c>
      <c r="M46" s="115" t="s">
        <v>2684</v>
      </c>
    </row>
    <row r="47" spans="1:13" ht="12.75" customHeight="1">
      <c r="A47" s="178" t="s">
        <v>111</v>
      </c>
      <c r="B47" s="178" t="s">
        <v>2558</v>
      </c>
      <c r="C47" s="178" t="s">
        <v>663</v>
      </c>
      <c r="D47" s="178" t="s">
        <v>335</v>
      </c>
      <c r="E47" s="179" t="s">
        <v>181</v>
      </c>
      <c r="F47" s="132" t="s">
        <v>614</v>
      </c>
      <c r="G47" s="310" t="s">
        <v>631</v>
      </c>
      <c r="H47" s="178" t="s">
        <v>2607</v>
      </c>
      <c r="I47" s="311">
        <v>98</v>
      </c>
      <c r="J47" s="178" t="s">
        <v>2683</v>
      </c>
      <c r="K47" s="312">
        <v>2021</v>
      </c>
      <c r="L47" s="115">
        <v>102</v>
      </c>
      <c r="M47" s="115" t="s">
        <v>2684</v>
      </c>
    </row>
    <row r="48" spans="1:13" ht="12.75" customHeight="1">
      <c r="A48" s="178" t="s">
        <v>111</v>
      </c>
      <c r="B48" s="178" t="s">
        <v>2558</v>
      </c>
      <c r="C48" s="178" t="s">
        <v>663</v>
      </c>
      <c r="D48" s="178" t="s">
        <v>335</v>
      </c>
      <c r="E48" s="179" t="s">
        <v>181</v>
      </c>
      <c r="F48" s="132" t="s">
        <v>614</v>
      </c>
      <c r="G48" s="310" t="s">
        <v>633</v>
      </c>
      <c r="H48" s="178" t="s">
        <v>2607</v>
      </c>
      <c r="I48" s="311">
        <v>4</v>
      </c>
      <c r="J48" s="178" t="s">
        <v>2683</v>
      </c>
      <c r="K48" s="312">
        <v>2021</v>
      </c>
      <c r="L48" s="115">
        <v>6</v>
      </c>
      <c r="M48" s="115" t="s">
        <v>2684</v>
      </c>
    </row>
    <row r="49" spans="1:23" ht="12.75" customHeight="1">
      <c r="A49" s="178" t="s">
        <v>111</v>
      </c>
      <c r="B49" s="178" t="s">
        <v>2558</v>
      </c>
      <c r="C49" s="178" t="s">
        <v>663</v>
      </c>
      <c r="D49" s="178" t="s">
        <v>335</v>
      </c>
      <c r="E49" s="179" t="s">
        <v>181</v>
      </c>
      <c r="F49" s="132" t="s">
        <v>605</v>
      </c>
      <c r="G49" s="310" t="s">
        <v>631</v>
      </c>
      <c r="H49" s="178" t="s">
        <v>2608</v>
      </c>
      <c r="I49" s="311">
        <v>1</v>
      </c>
      <c r="J49" s="178" t="s">
        <v>2683</v>
      </c>
      <c r="K49" s="312">
        <v>2021</v>
      </c>
      <c r="L49" s="115">
        <v>0</v>
      </c>
      <c r="M49" s="115" t="s">
        <v>2684</v>
      </c>
    </row>
    <row r="50" spans="1:23" ht="12.75" customHeight="1">
      <c r="A50" s="178" t="s">
        <v>111</v>
      </c>
      <c r="B50" s="178" t="s">
        <v>2558</v>
      </c>
      <c r="C50" s="178" t="s">
        <v>663</v>
      </c>
      <c r="D50" s="178" t="s">
        <v>335</v>
      </c>
      <c r="E50" s="179" t="s">
        <v>181</v>
      </c>
      <c r="F50" s="132" t="s">
        <v>2685</v>
      </c>
      <c r="G50" s="310" t="s">
        <v>631</v>
      </c>
      <c r="H50" s="178" t="s">
        <v>2608</v>
      </c>
      <c r="I50" s="311">
        <v>12</v>
      </c>
      <c r="J50" s="178" t="s">
        <v>2683</v>
      </c>
      <c r="K50" s="312">
        <v>2021</v>
      </c>
      <c r="L50" s="115">
        <v>13</v>
      </c>
      <c r="M50" s="115" t="s">
        <v>2684</v>
      </c>
    </row>
    <row r="51" spans="1:23" ht="12.75" customHeight="1">
      <c r="A51" s="314" t="s">
        <v>111</v>
      </c>
      <c r="B51" s="314" t="s">
        <v>2558</v>
      </c>
      <c r="C51" s="314" t="s">
        <v>663</v>
      </c>
      <c r="D51" s="314" t="s">
        <v>335</v>
      </c>
      <c r="E51" s="314" t="s">
        <v>181</v>
      </c>
      <c r="F51" s="314" t="s">
        <v>602</v>
      </c>
      <c r="G51" s="314" t="s">
        <v>631</v>
      </c>
      <c r="H51" s="314" t="s">
        <v>2609</v>
      </c>
      <c r="I51" s="314">
        <v>0</v>
      </c>
      <c r="J51" s="314" t="s">
        <v>2683</v>
      </c>
      <c r="K51" s="312">
        <v>2021</v>
      </c>
      <c r="L51" s="314">
        <v>1</v>
      </c>
      <c r="M51" s="314" t="s">
        <v>2684</v>
      </c>
      <c r="N51" s="315"/>
      <c r="O51" s="315"/>
      <c r="P51" s="315"/>
      <c r="Q51" s="315"/>
      <c r="R51" s="315"/>
      <c r="S51" s="315"/>
      <c r="T51" s="315"/>
      <c r="U51" s="315"/>
      <c r="V51" s="315"/>
      <c r="W51" s="315"/>
    </row>
    <row r="52" spans="1:23" ht="12.75" customHeight="1">
      <c r="A52" s="178" t="s">
        <v>111</v>
      </c>
      <c r="B52" s="178" t="s">
        <v>2558</v>
      </c>
      <c r="C52" s="178" t="s">
        <v>663</v>
      </c>
      <c r="D52" s="178" t="s">
        <v>335</v>
      </c>
      <c r="E52" s="179" t="s">
        <v>181</v>
      </c>
      <c r="F52" s="132" t="s">
        <v>602</v>
      </c>
      <c r="G52" s="310" t="s">
        <v>633</v>
      </c>
      <c r="H52" s="178" t="s">
        <v>2609</v>
      </c>
      <c r="I52" s="311">
        <v>1</v>
      </c>
      <c r="J52" s="178" t="s">
        <v>2683</v>
      </c>
      <c r="K52" s="312">
        <v>2021</v>
      </c>
      <c r="L52" s="115">
        <v>1</v>
      </c>
      <c r="M52" s="115" t="s">
        <v>2684</v>
      </c>
    </row>
    <row r="53" spans="1:23" ht="12.75" customHeight="1">
      <c r="A53" s="178" t="s">
        <v>111</v>
      </c>
      <c r="B53" s="178" t="s">
        <v>2558</v>
      </c>
      <c r="C53" s="178" t="s">
        <v>663</v>
      </c>
      <c r="D53" s="178" t="s">
        <v>335</v>
      </c>
      <c r="E53" s="179" t="s">
        <v>181</v>
      </c>
      <c r="F53" s="132" t="s">
        <v>605</v>
      </c>
      <c r="G53" s="310" t="s">
        <v>633</v>
      </c>
      <c r="H53" s="178" t="s">
        <v>2609</v>
      </c>
      <c r="I53" s="311">
        <v>5</v>
      </c>
      <c r="J53" s="178" t="s">
        <v>2683</v>
      </c>
      <c r="K53" s="312">
        <v>2021</v>
      </c>
      <c r="L53" s="115">
        <v>6</v>
      </c>
      <c r="M53" s="115" t="s">
        <v>2684</v>
      </c>
    </row>
    <row r="54" spans="1:23" ht="12.75" customHeight="1">
      <c r="A54" s="178" t="s">
        <v>111</v>
      </c>
      <c r="B54" s="178" t="s">
        <v>2558</v>
      </c>
      <c r="C54" s="178" t="s">
        <v>663</v>
      </c>
      <c r="D54" s="178" t="s">
        <v>335</v>
      </c>
      <c r="E54" s="179" t="s">
        <v>181</v>
      </c>
      <c r="F54" s="132" t="s">
        <v>2685</v>
      </c>
      <c r="G54" s="310" t="s">
        <v>633</v>
      </c>
      <c r="H54" s="178" t="s">
        <v>2609</v>
      </c>
      <c r="I54" s="311">
        <v>56</v>
      </c>
      <c r="J54" s="178" t="s">
        <v>2683</v>
      </c>
      <c r="K54" s="312">
        <v>2021</v>
      </c>
      <c r="L54" s="115">
        <v>56</v>
      </c>
      <c r="M54" s="115" t="s">
        <v>2684</v>
      </c>
    </row>
    <row r="55" spans="1:23" ht="12.75" customHeight="1">
      <c r="A55" s="178" t="s">
        <v>111</v>
      </c>
      <c r="B55" s="178" t="s">
        <v>2558</v>
      </c>
      <c r="C55" s="178" t="s">
        <v>663</v>
      </c>
      <c r="D55" s="178" t="s">
        <v>335</v>
      </c>
      <c r="E55" s="179" t="s">
        <v>181</v>
      </c>
      <c r="F55" s="132" t="s">
        <v>602</v>
      </c>
      <c r="G55" s="310" t="s">
        <v>635</v>
      </c>
      <c r="H55" s="178" t="s">
        <v>2610</v>
      </c>
      <c r="I55" s="311">
        <v>1</v>
      </c>
      <c r="J55" s="178" t="s">
        <v>2683</v>
      </c>
      <c r="K55" s="312">
        <v>2021</v>
      </c>
      <c r="L55" s="115">
        <v>3</v>
      </c>
      <c r="M55" s="115" t="s">
        <v>2684</v>
      </c>
    </row>
    <row r="56" spans="1:23" ht="12.75" customHeight="1">
      <c r="A56" s="178" t="s">
        <v>111</v>
      </c>
      <c r="B56" s="178" t="s">
        <v>2558</v>
      </c>
      <c r="C56" s="178" t="s">
        <v>663</v>
      </c>
      <c r="D56" s="178" t="s">
        <v>335</v>
      </c>
      <c r="E56" s="179" t="s">
        <v>181</v>
      </c>
      <c r="F56" s="132" t="s">
        <v>2685</v>
      </c>
      <c r="G56" s="310" t="s">
        <v>635</v>
      </c>
      <c r="H56" s="178" t="s">
        <v>2610</v>
      </c>
      <c r="I56" s="311">
        <v>41</v>
      </c>
      <c r="J56" s="178" t="s">
        <v>2683</v>
      </c>
      <c r="K56" s="312">
        <v>2021</v>
      </c>
      <c r="L56" s="115">
        <v>41</v>
      </c>
      <c r="M56" s="115" t="s">
        <v>2684</v>
      </c>
    </row>
    <row r="57" spans="1:23" ht="12.75" customHeight="1">
      <c r="A57" s="178" t="s">
        <v>111</v>
      </c>
      <c r="B57" s="178" t="s">
        <v>2558</v>
      </c>
      <c r="C57" s="178" t="s">
        <v>663</v>
      </c>
      <c r="D57" s="178" t="s">
        <v>335</v>
      </c>
      <c r="E57" s="179" t="s">
        <v>181</v>
      </c>
      <c r="F57" s="132" t="s">
        <v>2686</v>
      </c>
      <c r="G57" s="310" t="s">
        <v>631</v>
      </c>
      <c r="H57" s="178" t="s">
        <v>2611</v>
      </c>
      <c r="I57" s="311">
        <v>59</v>
      </c>
      <c r="J57" s="178" t="s">
        <v>2683</v>
      </c>
      <c r="K57" s="312">
        <v>2021</v>
      </c>
      <c r="L57" s="115">
        <v>69</v>
      </c>
      <c r="M57" s="115" t="s">
        <v>2684</v>
      </c>
    </row>
    <row r="58" spans="1:23" ht="12.75" customHeight="1">
      <c r="A58" s="178" t="s">
        <v>111</v>
      </c>
      <c r="B58" s="178" t="s">
        <v>2558</v>
      </c>
      <c r="C58" s="178" t="s">
        <v>663</v>
      </c>
      <c r="D58" s="178" t="s">
        <v>335</v>
      </c>
      <c r="E58" s="179" t="s">
        <v>181</v>
      </c>
      <c r="F58" s="132" t="s">
        <v>2686</v>
      </c>
      <c r="G58" s="310" t="s">
        <v>633</v>
      </c>
      <c r="H58" s="178" t="s">
        <v>2612</v>
      </c>
      <c r="I58" s="311">
        <v>12</v>
      </c>
      <c r="J58" s="178" t="s">
        <v>2683</v>
      </c>
      <c r="K58" s="312">
        <v>2021</v>
      </c>
      <c r="L58" s="115">
        <v>25</v>
      </c>
      <c r="M58" s="115" t="s">
        <v>2684</v>
      </c>
    </row>
    <row r="59" spans="1:23" ht="12.75" customHeight="1">
      <c r="A59" s="178" t="s">
        <v>111</v>
      </c>
      <c r="B59" s="178" t="s">
        <v>2558</v>
      </c>
      <c r="C59" s="178" t="s">
        <v>663</v>
      </c>
      <c r="D59" s="178" t="s">
        <v>335</v>
      </c>
      <c r="E59" s="179" t="s">
        <v>181</v>
      </c>
      <c r="F59" s="132" t="s">
        <v>613</v>
      </c>
      <c r="G59" s="310" t="s">
        <v>631</v>
      </c>
      <c r="H59" s="178" t="s">
        <v>2613</v>
      </c>
      <c r="I59" s="311">
        <v>296</v>
      </c>
      <c r="J59" s="178" t="s">
        <v>2683</v>
      </c>
      <c r="K59" s="312">
        <v>2021</v>
      </c>
      <c r="L59" s="115">
        <v>263</v>
      </c>
      <c r="M59" s="115" t="s">
        <v>2684</v>
      </c>
    </row>
    <row r="60" spans="1:23" ht="12.75" customHeight="1">
      <c r="A60" s="178" t="s">
        <v>111</v>
      </c>
      <c r="B60" s="178" t="s">
        <v>2558</v>
      </c>
      <c r="C60" s="178" t="s">
        <v>663</v>
      </c>
      <c r="D60" s="178" t="s">
        <v>335</v>
      </c>
      <c r="E60" s="179" t="s">
        <v>181</v>
      </c>
      <c r="F60" s="132" t="s">
        <v>613</v>
      </c>
      <c r="G60" s="310" t="s">
        <v>633</v>
      </c>
      <c r="H60" s="178" t="s">
        <v>2614</v>
      </c>
      <c r="I60" s="311">
        <v>80</v>
      </c>
      <c r="J60" s="178" t="s">
        <v>2683</v>
      </c>
      <c r="K60" s="312">
        <v>2021</v>
      </c>
      <c r="L60" s="115">
        <v>74</v>
      </c>
      <c r="M60" s="115" t="s">
        <v>2684</v>
      </c>
    </row>
    <row r="61" spans="1:23" ht="12.75" customHeight="1">
      <c r="A61" s="178" t="s">
        <v>111</v>
      </c>
      <c r="B61" s="178" t="s">
        <v>2558</v>
      </c>
      <c r="C61" s="178" t="s">
        <v>663</v>
      </c>
      <c r="D61" s="178" t="s">
        <v>335</v>
      </c>
      <c r="E61" s="179" t="s">
        <v>181</v>
      </c>
      <c r="F61" s="132" t="s">
        <v>613</v>
      </c>
      <c r="G61" s="310" t="s">
        <v>635</v>
      </c>
      <c r="H61" s="178" t="s">
        <v>2615</v>
      </c>
      <c r="I61" s="311">
        <v>8</v>
      </c>
      <c r="J61" s="178" t="s">
        <v>2683</v>
      </c>
      <c r="K61" s="312">
        <v>2021</v>
      </c>
      <c r="L61" s="115">
        <v>7</v>
      </c>
      <c r="M61" s="115" t="s">
        <v>2684</v>
      </c>
    </row>
    <row r="62" spans="1:23" ht="12.75" customHeight="1">
      <c r="A62" s="178" t="s">
        <v>111</v>
      </c>
      <c r="B62" s="178" t="s">
        <v>2558</v>
      </c>
      <c r="C62" s="178" t="s">
        <v>663</v>
      </c>
      <c r="D62" s="178" t="s">
        <v>335</v>
      </c>
      <c r="E62" s="179" t="s">
        <v>181</v>
      </c>
      <c r="F62" s="132" t="s">
        <v>613</v>
      </c>
      <c r="G62" s="310" t="s">
        <v>637</v>
      </c>
      <c r="H62" s="178" t="s">
        <v>2615</v>
      </c>
      <c r="I62" s="311">
        <v>11</v>
      </c>
      <c r="J62" s="178" t="s">
        <v>2683</v>
      </c>
      <c r="K62" s="312">
        <v>2021</v>
      </c>
      <c r="L62" s="115">
        <v>9</v>
      </c>
      <c r="M62" s="115" t="s">
        <v>2684</v>
      </c>
    </row>
    <row r="63" spans="1:23" ht="12.75" customHeight="1">
      <c r="A63" s="178" t="s">
        <v>111</v>
      </c>
      <c r="B63" s="178" t="s">
        <v>2558</v>
      </c>
      <c r="C63" s="178" t="s">
        <v>663</v>
      </c>
      <c r="D63" s="178" t="s">
        <v>335</v>
      </c>
      <c r="E63" s="179" t="s">
        <v>181</v>
      </c>
      <c r="F63" s="132" t="s">
        <v>613</v>
      </c>
      <c r="G63" s="310" t="s">
        <v>639</v>
      </c>
      <c r="H63" s="178" t="s">
        <v>2615</v>
      </c>
      <c r="I63" s="311">
        <v>1</v>
      </c>
      <c r="J63" s="178" t="s">
        <v>2683</v>
      </c>
      <c r="K63" s="312">
        <v>2021</v>
      </c>
      <c r="L63" s="115">
        <v>1</v>
      </c>
      <c r="M63" s="115" t="s">
        <v>2684</v>
      </c>
    </row>
    <row r="64" spans="1:23" ht="12.75" customHeight="1">
      <c r="A64" s="178" t="s">
        <v>111</v>
      </c>
      <c r="B64" s="178" t="s">
        <v>2558</v>
      </c>
      <c r="C64" s="178" t="s">
        <v>664</v>
      </c>
      <c r="D64" s="178" t="s">
        <v>335</v>
      </c>
      <c r="E64" s="179" t="s">
        <v>181</v>
      </c>
      <c r="F64" s="132" t="s">
        <v>604</v>
      </c>
      <c r="G64" s="310" t="s">
        <v>635</v>
      </c>
      <c r="H64" s="178" t="s">
        <v>2580</v>
      </c>
      <c r="I64" s="311">
        <v>4</v>
      </c>
      <c r="J64" s="178" t="s">
        <v>2683</v>
      </c>
      <c r="K64" s="312">
        <v>2021</v>
      </c>
      <c r="L64" s="115">
        <v>3</v>
      </c>
      <c r="M64" s="115" t="s">
        <v>2684</v>
      </c>
    </row>
    <row r="65" spans="1:23" ht="12.75" customHeight="1">
      <c r="A65" s="178" t="s">
        <v>111</v>
      </c>
      <c r="B65" s="178" t="s">
        <v>2558</v>
      </c>
      <c r="C65" s="178" t="s">
        <v>664</v>
      </c>
      <c r="D65" s="178" t="s">
        <v>335</v>
      </c>
      <c r="E65" s="179" t="s">
        <v>181</v>
      </c>
      <c r="F65" s="132" t="s">
        <v>604</v>
      </c>
      <c r="G65" s="310" t="s">
        <v>637</v>
      </c>
      <c r="H65" s="178" t="s">
        <v>2580</v>
      </c>
      <c r="I65" s="311">
        <v>28</v>
      </c>
      <c r="J65" s="178" t="s">
        <v>2683</v>
      </c>
      <c r="K65" s="312">
        <v>2021</v>
      </c>
      <c r="L65" s="115">
        <v>27</v>
      </c>
      <c r="M65" s="115" t="s">
        <v>2684</v>
      </c>
    </row>
    <row r="66" spans="1:23" ht="12.75" customHeight="1">
      <c r="A66" s="178" t="s">
        <v>111</v>
      </c>
      <c r="B66" s="178" t="s">
        <v>2558</v>
      </c>
      <c r="C66" s="178" t="s">
        <v>664</v>
      </c>
      <c r="D66" s="178" t="s">
        <v>335</v>
      </c>
      <c r="E66" s="179" t="s">
        <v>181</v>
      </c>
      <c r="F66" s="132" t="s">
        <v>604</v>
      </c>
      <c r="G66" s="310" t="s">
        <v>639</v>
      </c>
      <c r="H66" s="178" t="s">
        <v>2581</v>
      </c>
      <c r="I66" s="311">
        <v>31</v>
      </c>
      <c r="J66" s="178" t="s">
        <v>2683</v>
      </c>
      <c r="K66" s="312">
        <v>2021</v>
      </c>
      <c r="L66" s="115">
        <v>30</v>
      </c>
      <c r="M66" s="115" t="s">
        <v>2684</v>
      </c>
    </row>
    <row r="67" spans="1:23" ht="12.75" customHeight="1">
      <c r="A67" s="178" t="s">
        <v>111</v>
      </c>
      <c r="B67" s="178" t="s">
        <v>2558</v>
      </c>
      <c r="C67" s="178" t="s">
        <v>664</v>
      </c>
      <c r="D67" s="178" t="s">
        <v>335</v>
      </c>
      <c r="E67" s="179" t="s">
        <v>181</v>
      </c>
      <c r="F67" s="132" t="s">
        <v>605</v>
      </c>
      <c r="G67" s="310" t="s">
        <v>639</v>
      </c>
      <c r="H67" s="178" t="s">
        <v>2581</v>
      </c>
      <c r="I67" s="311">
        <v>1</v>
      </c>
      <c r="J67" s="178" t="s">
        <v>2683</v>
      </c>
      <c r="K67" s="312">
        <v>2021</v>
      </c>
      <c r="L67" s="115">
        <v>1</v>
      </c>
      <c r="M67" s="115" t="s">
        <v>2684</v>
      </c>
    </row>
    <row r="68" spans="1:23" ht="12.75" customHeight="1">
      <c r="A68" s="178" t="s">
        <v>111</v>
      </c>
      <c r="B68" s="178" t="s">
        <v>2558</v>
      </c>
      <c r="C68" s="178" t="s">
        <v>664</v>
      </c>
      <c r="D68" s="178" t="s">
        <v>335</v>
      </c>
      <c r="E68" s="179" t="s">
        <v>181</v>
      </c>
      <c r="F68" s="132" t="s">
        <v>612</v>
      </c>
      <c r="G68" s="310" t="s">
        <v>623</v>
      </c>
      <c r="H68" s="178" t="s">
        <v>2616</v>
      </c>
      <c r="I68" s="311">
        <v>135</v>
      </c>
      <c r="J68" s="178" t="s">
        <v>2683</v>
      </c>
      <c r="K68" s="312">
        <v>2021</v>
      </c>
      <c r="L68" s="115">
        <v>124</v>
      </c>
      <c r="M68" s="115" t="s">
        <v>2684</v>
      </c>
    </row>
    <row r="69" spans="1:23" ht="12.75" customHeight="1">
      <c r="A69" s="178" t="s">
        <v>111</v>
      </c>
      <c r="B69" s="178" t="s">
        <v>2558</v>
      </c>
      <c r="C69" s="178" t="s">
        <v>664</v>
      </c>
      <c r="D69" s="178" t="s">
        <v>335</v>
      </c>
      <c r="E69" s="179" t="s">
        <v>181</v>
      </c>
      <c r="F69" s="132" t="s">
        <v>612</v>
      </c>
      <c r="G69" s="310" t="s">
        <v>635</v>
      </c>
      <c r="H69" s="178" t="s">
        <v>2588</v>
      </c>
      <c r="I69" s="311">
        <v>7</v>
      </c>
      <c r="J69" s="178" t="s">
        <v>2683</v>
      </c>
      <c r="K69" s="312">
        <v>2021</v>
      </c>
      <c r="L69" s="115">
        <v>2</v>
      </c>
      <c r="M69" s="115" t="s">
        <v>2684</v>
      </c>
    </row>
    <row r="70" spans="1:23" ht="12.75" customHeight="1">
      <c r="A70" s="178" t="s">
        <v>111</v>
      </c>
      <c r="B70" s="178" t="s">
        <v>2558</v>
      </c>
      <c r="C70" s="178" t="s">
        <v>664</v>
      </c>
      <c r="D70" s="178" t="s">
        <v>335</v>
      </c>
      <c r="E70" s="179" t="s">
        <v>181</v>
      </c>
      <c r="F70" s="132" t="s">
        <v>610</v>
      </c>
      <c r="G70" s="310" t="s">
        <v>635</v>
      </c>
      <c r="H70" s="178" t="s">
        <v>2588</v>
      </c>
      <c r="I70" s="311">
        <v>8</v>
      </c>
      <c r="J70" s="178" t="s">
        <v>2683</v>
      </c>
      <c r="K70" s="312">
        <v>2021</v>
      </c>
      <c r="L70" s="115">
        <v>10</v>
      </c>
      <c r="M70" s="115" t="s">
        <v>2684</v>
      </c>
    </row>
    <row r="71" spans="1:23" ht="12.75" customHeight="1">
      <c r="A71" s="314" t="s">
        <v>111</v>
      </c>
      <c r="B71" s="314" t="s">
        <v>2558</v>
      </c>
      <c r="C71" s="314" t="s">
        <v>664</v>
      </c>
      <c r="D71" s="314" t="s">
        <v>335</v>
      </c>
      <c r="E71" s="314" t="s">
        <v>181</v>
      </c>
      <c r="F71" s="314" t="s">
        <v>2686</v>
      </c>
      <c r="G71" s="314" t="s">
        <v>635</v>
      </c>
      <c r="H71" s="314" t="s">
        <v>2588</v>
      </c>
      <c r="I71" s="314">
        <v>0</v>
      </c>
      <c r="J71" s="314" t="s">
        <v>2683</v>
      </c>
      <c r="K71" s="312">
        <v>2021</v>
      </c>
      <c r="L71" s="314">
        <v>2</v>
      </c>
      <c r="M71" s="314" t="s">
        <v>2684</v>
      </c>
      <c r="N71" s="421"/>
      <c r="O71" s="421"/>
      <c r="P71" s="421"/>
      <c r="Q71" s="421"/>
      <c r="R71" s="421"/>
      <c r="S71" s="421"/>
      <c r="T71" s="421"/>
      <c r="U71" s="421"/>
      <c r="V71" s="421"/>
      <c r="W71" s="421"/>
    </row>
    <row r="72" spans="1:23" ht="12.75" customHeight="1">
      <c r="A72" s="178" t="s">
        <v>111</v>
      </c>
      <c r="B72" s="178" t="s">
        <v>2558</v>
      </c>
      <c r="C72" s="178" t="s">
        <v>664</v>
      </c>
      <c r="D72" s="178" t="s">
        <v>335</v>
      </c>
      <c r="E72" s="179" t="s">
        <v>181</v>
      </c>
      <c r="F72" s="132" t="s">
        <v>613</v>
      </c>
      <c r="G72" s="310" t="s">
        <v>635</v>
      </c>
      <c r="H72" s="178" t="s">
        <v>2588</v>
      </c>
      <c r="I72" s="311">
        <v>2</v>
      </c>
      <c r="J72" s="178" t="s">
        <v>2683</v>
      </c>
      <c r="K72" s="312">
        <v>2021</v>
      </c>
      <c r="L72" s="115">
        <v>2</v>
      </c>
      <c r="M72" s="115" t="s">
        <v>2684</v>
      </c>
      <c r="N72" s="421"/>
      <c r="O72" s="421"/>
      <c r="P72" s="421"/>
      <c r="Q72" s="421"/>
      <c r="R72" s="421"/>
      <c r="S72" s="421"/>
      <c r="T72" s="421"/>
      <c r="U72" s="421"/>
      <c r="V72" s="421"/>
      <c r="W72" s="421"/>
    </row>
    <row r="73" spans="1:23" ht="12.75" customHeight="1">
      <c r="A73" s="178" t="s">
        <v>111</v>
      </c>
      <c r="B73" s="178" t="s">
        <v>2558</v>
      </c>
      <c r="C73" s="178" t="s">
        <v>664</v>
      </c>
      <c r="D73" s="178" t="s">
        <v>335</v>
      </c>
      <c r="E73" s="179" t="s">
        <v>181</v>
      </c>
      <c r="F73" s="132" t="s">
        <v>612</v>
      </c>
      <c r="G73" s="310" t="s">
        <v>625</v>
      </c>
      <c r="H73" s="178" t="s">
        <v>2618</v>
      </c>
      <c r="I73" s="311">
        <v>528</v>
      </c>
      <c r="J73" s="178" t="s">
        <v>2683</v>
      </c>
      <c r="K73" s="312">
        <v>2021</v>
      </c>
      <c r="L73" s="115">
        <v>489</v>
      </c>
      <c r="M73" s="115" t="s">
        <v>2684</v>
      </c>
      <c r="N73" s="421"/>
      <c r="O73" s="421"/>
      <c r="P73" s="421"/>
      <c r="Q73" s="421"/>
      <c r="R73" s="421"/>
      <c r="S73" s="421"/>
      <c r="T73" s="421"/>
      <c r="U73" s="421"/>
      <c r="V73" s="421"/>
      <c r="W73" s="421"/>
    </row>
    <row r="74" spans="1:23" ht="12.75" customHeight="1">
      <c r="A74" s="178" t="s">
        <v>111</v>
      </c>
      <c r="B74" s="178" t="s">
        <v>2558</v>
      </c>
      <c r="C74" s="178" t="s">
        <v>664</v>
      </c>
      <c r="D74" s="178" t="s">
        <v>335</v>
      </c>
      <c r="E74" s="179" t="s">
        <v>181</v>
      </c>
      <c r="F74" s="132" t="s">
        <v>618</v>
      </c>
      <c r="G74" s="310" t="s">
        <v>623</v>
      </c>
      <c r="H74" s="178" t="s">
        <v>2621</v>
      </c>
      <c r="I74" s="311">
        <v>56</v>
      </c>
      <c r="J74" s="178" t="s">
        <v>2683</v>
      </c>
      <c r="K74" s="312">
        <v>2021</v>
      </c>
      <c r="L74" s="115">
        <v>59</v>
      </c>
      <c r="M74" s="115" t="s">
        <v>2684</v>
      </c>
    </row>
    <row r="75" spans="1:23" ht="12.75" customHeight="1">
      <c r="A75" s="178" t="s">
        <v>111</v>
      </c>
      <c r="B75" s="178" t="s">
        <v>2558</v>
      </c>
      <c r="C75" s="178" t="s">
        <v>664</v>
      </c>
      <c r="D75" s="178" t="s">
        <v>335</v>
      </c>
      <c r="E75" s="179" t="s">
        <v>181</v>
      </c>
      <c r="F75" s="132" t="s">
        <v>618</v>
      </c>
      <c r="G75" s="310" t="s">
        <v>635</v>
      </c>
      <c r="H75" s="178" t="s">
        <v>2593</v>
      </c>
      <c r="I75" s="311">
        <v>5</v>
      </c>
      <c r="J75" s="178" t="s">
        <v>2683</v>
      </c>
      <c r="K75" s="312">
        <v>2021</v>
      </c>
      <c r="L75" s="115">
        <v>3</v>
      </c>
      <c r="M75" s="115" t="s">
        <v>2684</v>
      </c>
    </row>
    <row r="76" spans="1:23" ht="12.75" customHeight="1">
      <c r="A76" s="178" t="s">
        <v>111</v>
      </c>
      <c r="B76" s="178" t="s">
        <v>2558</v>
      </c>
      <c r="C76" s="178" t="s">
        <v>664</v>
      </c>
      <c r="D76" s="178" t="s">
        <v>335</v>
      </c>
      <c r="E76" s="179" t="s">
        <v>181</v>
      </c>
      <c r="F76" s="132" t="s">
        <v>618</v>
      </c>
      <c r="G76" s="310" t="s">
        <v>637</v>
      </c>
      <c r="H76" s="178" t="s">
        <v>2594</v>
      </c>
      <c r="I76" s="311">
        <v>2</v>
      </c>
      <c r="J76" s="178" t="s">
        <v>2683</v>
      </c>
      <c r="K76" s="312">
        <v>2021</v>
      </c>
      <c r="L76" s="115">
        <v>4</v>
      </c>
      <c r="M76" s="115" t="s">
        <v>2684</v>
      </c>
    </row>
    <row r="77" spans="1:23" ht="12.75" customHeight="1">
      <c r="A77" s="178" t="s">
        <v>111</v>
      </c>
      <c r="B77" s="178" t="s">
        <v>2558</v>
      </c>
      <c r="C77" s="178" t="s">
        <v>664</v>
      </c>
      <c r="D77" s="178" t="s">
        <v>335</v>
      </c>
      <c r="E77" s="179" t="s">
        <v>181</v>
      </c>
      <c r="F77" s="132" t="s">
        <v>618</v>
      </c>
      <c r="G77" s="310" t="s">
        <v>639</v>
      </c>
      <c r="H77" s="178" t="s">
        <v>2595</v>
      </c>
      <c r="I77" s="311">
        <v>1</v>
      </c>
      <c r="J77" s="178" t="s">
        <v>2683</v>
      </c>
      <c r="K77" s="312">
        <v>2021</v>
      </c>
      <c r="L77" s="115">
        <v>1</v>
      </c>
      <c r="M77" s="115" t="s">
        <v>2684</v>
      </c>
    </row>
    <row r="78" spans="1:23" ht="12.75" customHeight="1">
      <c r="A78" s="178" t="s">
        <v>111</v>
      </c>
      <c r="B78" s="178" t="s">
        <v>2558</v>
      </c>
      <c r="C78" s="178" t="s">
        <v>664</v>
      </c>
      <c r="D78" s="178" t="s">
        <v>335</v>
      </c>
      <c r="E78" s="179" t="s">
        <v>181</v>
      </c>
      <c r="F78" s="132" t="s">
        <v>618</v>
      </c>
      <c r="G78" s="310" t="s">
        <v>625</v>
      </c>
      <c r="H78" s="178" t="s">
        <v>2622</v>
      </c>
      <c r="I78" s="311">
        <v>111</v>
      </c>
      <c r="J78" s="178" t="s">
        <v>2683</v>
      </c>
      <c r="K78" s="312">
        <v>2021</v>
      </c>
      <c r="L78" s="115">
        <v>135</v>
      </c>
      <c r="M78" s="115" t="s">
        <v>2684</v>
      </c>
    </row>
    <row r="79" spans="1:23" ht="12.75" customHeight="1">
      <c r="A79" s="178" t="s">
        <v>111</v>
      </c>
      <c r="B79" s="178" t="s">
        <v>2558</v>
      </c>
      <c r="C79" s="178" t="s">
        <v>664</v>
      </c>
      <c r="D79" s="178" t="s">
        <v>335</v>
      </c>
      <c r="E79" s="179" t="s">
        <v>181</v>
      </c>
      <c r="F79" s="132" t="s">
        <v>606</v>
      </c>
      <c r="G79" s="310" t="s">
        <v>639</v>
      </c>
      <c r="H79" s="178" t="s">
        <v>2623</v>
      </c>
      <c r="I79" s="311">
        <v>15</v>
      </c>
      <c r="J79" s="178" t="s">
        <v>2683</v>
      </c>
      <c r="K79" s="312">
        <v>2021</v>
      </c>
      <c r="L79" s="115">
        <v>15</v>
      </c>
      <c r="M79" s="115" t="s">
        <v>2684</v>
      </c>
    </row>
    <row r="80" spans="1:23" ht="12.75" customHeight="1">
      <c r="A80" s="178" t="s">
        <v>111</v>
      </c>
      <c r="B80" s="178" t="s">
        <v>2558</v>
      </c>
      <c r="C80" s="178" t="s">
        <v>664</v>
      </c>
      <c r="D80" s="178" t="s">
        <v>335</v>
      </c>
      <c r="E80" s="179" t="s">
        <v>181</v>
      </c>
      <c r="F80" s="132" t="s">
        <v>606</v>
      </c>
      <c r="G80" s="310" t="s">
        <v>641</v>
      </c>
      <c r="H80" s="178" t="s">
        <v>2623</v>
      </c>
      <c r="I80" s="311">
        <v>7</v>
      </c>
      <c r="J80" s="178" t="s">
        <v>2683</v>
      </c>
      <c r="K80" s="312">
        <v>2021</v>
      </c>
      <c r="L80" s="115">
        <v>7</v>
      </c>
      <c r="M80" s="115" t="s">
        <v>2684</v>
      </c>
    </row>
    <row r="81" spans="1:13" ht="12.75" customHeight="1">
      <c r="A81" s="178" t="s">
        <v>111</v>
      </c>
      <c r="B81" s="178" t="s">
        <v>2558</v>
      </c>
      <c r="C81" s="178" t="s">
        <v>664</v>
      </c>
      <c r="D81" s="178" t="s">
        <v>335</v>
      </c>
      <c r="E81" s="179" t="s">
        <v>181</v>
      </c>
      <c r="F81" s="132" t="s">
        <v>607</v>
      </c>
      <c r="G81" s="310" t="s">
        <v>623</v>
      </c>
      <c r="H81" s="492" t="s">
        <v>2627</v>
      </c>
      <c r="I81" s="311">
        <v>1</v>
      </c>
      <c r="J81" s="178" t="s">
        <v>2683</v>
      </c>
      <c r="K81" s="312">
        <v>2021</v>
      </c>
      <c r="L81" s="115">
        <v>0</v>
      </c>
      <c r="M81" s="115" t="s">
        <v>2687</v>
      </c>
    </row>
    <row r="82" spans="1:13" ht="12.75" customHeight="1">
      <c r="A82" s="178" t="s">
        <v>111</v>
      </c>
      <c r="B82" s="178" t="s">
        <v>2558</v>
      </c>
      <c r="C82" s="178" t="s">
        <v>664</v>
      </c>
      <c r="D82" s="178" t="s">
        <v>335</v>
      </c>
      <c r="E82" s="179" t="s">
        <v>181</v>
      </c>
      <c r="F82" s="132" t="s">
        <v>607</v>
      </c>
      <c r="G82" s="310" t="s">
        <v>625</v>
      </c>
      <c r="H82" s="492" t="s">
        <v>2627</v>
      </c>
      <c r="I82" s="311">
        <v>8</v>
      </c>
      <c r="J82" s="178" t="s">
        <v>2683</v>
      </c>
      <c r="K82" s="312">
        <v>2021</v>
      </c>
      <c r="L82" s="115">
        <v>0</v>
      </c>
      <c r="M82" s="115" t="s">
        <v>2687</v>
      </c>
    </row>
    <row r="83" spans="1:13" s="491" customFormat="1" ht="12.75" customHeight="1">
      <c r="A83" s="485" t="s">
        <v>111</v>
      </c>
      <c r="B83" s="485" t="s">
        <v>2558</v>
      </c>
      <c r="C83" s="485" t="s">
        <v>664</v>
      </c>
      <c r="D83" s="485" t="s">
        <v>335</v>
      </c>
      <c r="E83" s="486" t="s">
        <v>181</v>
      </c>
      <c r="F83" s="487" t="s">
        <v>607</v>
      </c>
      <c r="G83" s="488" t="s">
        <v>623</v>
      </c>
      <c r="H83" s="485" t="s">
        <v>2626</v>
      </c>
      <c r="I83" s="489">
        <v>1</v>
      </c>
      <c r="J83" s="485" t="s">
        <v>2683</v>
      </c>
      <c r="K83" s="312">
        <v>2021</v>
      </c>
      <c r="L83" s="490">
        <v>1</v>
      </c>
      <c r="M83" s="472" t="s">
        <v>2784</v>
      </c>
    </row>
    <row r="84" spans="1:13" s="491" customFormat="1" ht="12.75" customHeight="1">
      <c r="A84" s="485" t="s">
        <v>111</v>
      </c>
      <c r="B84" s="485" t="s">
        <v>2558</v>
      </c>
      <c r="C84" s="485" t="s">
        <v>664</v>
      </c>
      <c r="D84" s="485" t="s">
        <v>335</v>
      </c>
      <c r="E84" s="486" t="s">
        <v>181</v>
      </c>
      <c r="F84" s="487" t="s">
        <v>607</v>
      </c>
      <c r="G84" s="488" t="s">
        <v>625</v>
      </c>
      <c r="H84" s="485" t="s">
        <v>2626</v>
      </c>
      <c r="I84" s="489">
        <v>8</v>
      </c>
      <c r="J84" s="485" t="s">
        <v>2683</v>
      </c>
      <c r="K84" s="312">
        <v>2021</v>
      </c>
      <c r="L84" s="490">
        <v>10</v>
      </c>
      <c r="M84" s="472" t="s">
        <v>2784</v>
      </c>
    </row>
    <row r="85" spans="1:13" ht="12.75" customHeight="1">
      <c r="A85" s="178" t="s">
        <v>111</v>
      </c>
      <c r="B85" s="178" t="s">
        <v>2558</v>
      </c>
      <c r="C85" s="178" t="s">
        <v>664</v>
      </c>
      <c r="D85" s="178" t="s">
        <v>335</v>
      </c>
      <c r="E85" s="179" t="s">
        <v>181</v>
      </c>
      <c r="F85" s="132" t="s">
        <v>606</v>
      </c>
      <c r="G85" s="310" t="s">
        <v>635</v>
      </c>
      <c r="H85" s="178" t="s">
        <v>2626</v>
      </c>
      <c r="I85" s="311">
        <v>1</v>
      </c>
      <c r="J85" s="178" t="s">
        <v>2683</v>
      </c>
      <c r="K85" s="312">
        <v>2021</v>
      </c>
      <c r="L85" s="115">
        <v>1</v>
      </c>
      <c r="M85" s="115" t="s">
        <v>2684</v>
      </c>
    </row>
    <row r="86" spans="1:13" ht="12.75" customHeight="1">
      <c r="A86" s="178" t="s">
        <v>111</v>
      </c>
      <c r="B86" s="178" t="s">
        <v>2558</v>
      </c>
      <c r="C86" s="178" t="s">
        <v>664</v>
      </c>
      <c r="D86" s="178" t="s">
        <v>335</v>
      </c>
      <c r="E86" s="179" t="s">
        <v>181</v>
      </c>
      <c r="F86" s="132" t="s">
        <v>606</v>
      </c>
      <c r="G86" s="310" t="s">
        <v>637</v>
      </c>
      <c r="H86" s="178" t="s">
        <v>2626</v>
      </c>
      <c r="I86" s="311">
        <v>4</v>
      </c>
      <c r="J86" s="178" t="s">
        <v>2683</v>
      </c>
      <c r="K86" s="312">
        <v>2021</v>
      </c>
      <c r="L86" s="115">
        <v>2</v>
      </c>
      <c r="M86" s="115" t="s">
        <v>2684</v>
      </c>
    </row>
    <row r="87" spans="1:13" ht="12.75" customHeight="1">
      <c r="A87" s="178" t="s">
        <v>111</v>
      </c>
      <c r="B87" s="178" t="s">
        <v>2558</v>
      </c>
      <c r="C87" s="178" t="s">
        <v>664</v>
      </c>
      <c r="D87" s="178" t="s">
        <v>335</v>
      </c>
      <c r="E87" s="179" t="s">
        <v>181</v>
      </c>
      <c r="F87" s="132" t="s">
        <v>606</v>
      </c>
      <c r="G87" s="310" t="s">
        <v>625</v>
      </c>
      <c r="H87" s="178" t="s">
        <v>2626</v>
      </c>
      <c r="I87" s="311">
        <v>8</v>
      </c>
      <c r="J87" s="178" t="s">
        <v>2683</v>
      </c>
      <c r="K87" s="312">
        <v>2021</v>
      </c>
      <c r="L87" s="115">
        <v>6</v>
      </c>
      <c r="M87" s="115" t="s">
        <v>2684</v>
      </c>
    </row>
    <row r="88" spans="1:13" ht="12.75" customHeight="1">
      <c r="A88" s="178" t="s">
        <v>111</v>
      </c>
      <c r="B88" s="178" t="s">
        <v>2558</v>
      </c>
      <c r="C88" s="178" t="s">
        <v>664</v>
      </c>
      <c r="D88" s="178" t="s">
        <v>335</v>
      </c>
      <c r="E88" s="179" t="s">
        <v>181</v>
      </c>
      <c r="F88" s="132" t="s">
        <v>608</v>
      </c>
      <c r="G88" s="310" t="s">
        <v>625</v>
      </c>
      <c r="H88" s="382" t="s">
        <v>2627</v>
      </c>
      <c r="I88" s="311">
        <v>10</v>
      </c>
      <c r="J88" s="178" t="s">
        <v>2683</v>
      </c>
      <c r="K88" s="312">
        <v>2021</v>
      </c>
      <c r="L88" s="115">
        <v>0</v>
      </c>
      <c r="M88" s="115" t="s">
        <v>2687</v>
      </c>
    </row>
    <row r="89" spans="1:13" s="491" customFormat="1" ht="12.75" customHeight="1">
      <c r="A89" s="485" t="s">
        <v>111</v>
      </c>
      <c r="B89" s="485" t="s">
        <v>2558</v>
      </c>
      <c r="C89" s="485" t="s">
        <v>664</v>
      </c>
      <c r="D89" s="485" t="s">
        <v>335</v>
      </c>
      <c r="E89" s="486" t="s">
        <v>181</v>
      </c>
      <c r="F89" s="487" t="s">
        <v>608</v>
      </c>
      <c r="G89" s="488" t="s">
        <v>625</v>
      </c>
      <c r="H89" s="485" t="s">
        <v>2626</v>
      </c>
      <c r="I89" s="489">
        <v>10</v>
      </c>
      <c r="J89" s="485" t="s">
        <v>2683</v>
      </c>
      <c r="K89" s="312">
        <v>2021</v>
      </c>
      <c r="L89" s="490">
        <v>7</v>
      </c>
      <c r="M89" s="472" t="s">
        <v>2784</v>
      </c>
    </row>
    <row r="90" spans="1:13" ht="12.75" customHeight="1">
      <c r="A90" s="178" t="s">
        <v>111</v>
      </c>
      <c r="B90" s="178" t="s">
        <v>2558</v>
      </c>
      <c r="C90" s="178" t="s">
        <v>664</v>
      </c>
      <c r="D90" s="178" t="s">
        <v>335</v>
      </c>
      <c r="E90" s="179" t="s">
        <v>181</v>
      </c>
      <c r="F90" s="132" t="s">
        <v>616</v>
      </c>
      <c r="G90" s="310" t="s">
        <v>635</v>
      </c>
      <c r="H90" s="178" t="s">
        <v>2626</v>
      </c>
      <c r="I90" s="311">
        <v>1</v>
      </c>
      <c r="J90" s="178" t="s">
        <v>2683</v>
      </c>
      <c r="K90" s="312">
        <v>2021</v>
      </c>
      <c r="L90" s="115">
        <v>1</v>
      </c>
      <c r="M90" s="115" t="s">
        <v>2684</v>
      </c>
    </row>
    <row r="91" spans="1:13" ht="12.75" customHeight="1">
      <c r="A91" s="178" t="s">
        <v>111</v>
      </c>
      <c r="B91" s="178" t="s">
        <v>2558</v>
      </c>
      <c r="C91" s="178" t="s">
        <v>664</v>
      </c>
      <c r="D91" s="178" t="s">
        <v>335</v>
      </c>
      <c r="E91" s="179" t="s">
        <v>181</v>
      </c>
      <c r="F91" s="132" t="s">
        <v>616</v>
      </c>
      <c r="G91" s="310" t="s">
        <v>623</v>
      </c>
      <c r="H91" s="178" t="s">
        <v>2628</v>
      </c>
      <c r="I91" s="311">
        <v>1</v>
      </c>
      <c r="J91" s="178" t="s">
        <v>2683</v>
      </c>
      <c r="K91" s="312">
        <v>2021</v>
      </c>
      <c r="L91" s="115">
        <v>0</v>
      </c>
      <c r="M91" s="115" t="s">
        <v>2684</v>
      </c>
    </row>
    <row r="92" spans="1:13" ht="12.75" customHeight="1">
      <c r="A92" s="178" t="s">
        <v>111</v>
      </c>
      <c r="B92" s="178" t="s">
        <v>2558</v>
      </c>
      <c r="C92" s="178" t="s">
        <v>664</v>
      </c>
      <c r="D92" s="178" t="s">
        <v>335</v>
      </c>
      <c r="E92" s="179" t="s">
        <v>181</v>
      </c>
      <c r="F92" s="132" t="s">
        <v>616</v>
      </c>
      <c r="G92" s="310" t="s">
        <v>625</v>
      </c>
      <c r="H92" s="178" t="s">
        <v>2628</v>
      </c>
      <c r="I92" s="311">
        <v>15</v>
      </c>
      <c r="J92" s="178" t="s">
        <v>2683</v>
      </c>
      <c r="K92" s="312">
        <v>2021</v>
      </c>
      <c r="L92" s="115">
        <v>7</v>
      </c>
      <c r="M92" s="115" t="s">
        <v>2684</v>
      </c>
    </row>
    <row r="93" spans="1:13" ht="12.75" customHeight="1">
      <c r="A93" s="178" t="s">
        <v>111</v>
      </c>
      <c r="B93" s="178" t="s">
        <v>2558</v>
      </c>
      <c r="C93" s="178" t="s">
        <v>664</v>
      </c>
      <c r="D93" s="178" t="s">
        <v>335</v>
      </c>
      <c r="E93" s="179" t="s">
        <v>181</v>
      </c>
      <c r="F93" s="132" t="s">
        <v>610</v>
      </c>
      <c r="G93" s="310" t="s">
        <v>623</v>
      </c>
      <c r="H93" s="178" t="s">
        <v>2629</v>
      </c>
      <c r="I93" s="311">
        <v>17</v>
      </c>
      <c r="J93" s="178" t="s">
        <v>2683</v>
      </c>
      <c r="K93" s="312">
        <v>2021</v>
      </c>
      <c r="L93" s="115">
        <v>15</v>
      </c>
      <c r="M93" s="115" t="s">
        <v>2684</v>
      </c>
    </row>
    <row r="94" spans="1:13" ht="12.75" customHeight="1">
      <c r="A94" s="178" t="s">
        <v>111</v>
      </c>
      <c r="B94" s="178" t="s">
        <v>2558</v>
      </c>
      <c r="C94" s="178" t="s">
        <v>664</v>
      </c>
      <c r="D94" s="178" t="s">
        <v>335</v>
      </c>
      <c r="E94" s="179" t="s">
        <v>181</v>
      </c>
      <c r="F94" s="132" t="s">
        <v>610</v>
      </c>
      <c r="G94" s="310" t="s">
        <v>625</v>
      </c>
      <c r="H94" s="178" t="s">
        <v>2630</v>
      </c>
      <c r="I94" s="311">
        <v>59</v>
      </c>
      <c r="J94" s="178" t="s">
        <v>2683</v>
      </c>
      <c r="K94" s="312">
        <v>2021</v>
      </c>
      <c r="L94" s="115">
        <v>94</v>
      </c>
      <c r="M94" s="115" t="s">
        <v>2684</v>
      </c>
    </row>
    <row r="95" spans="1:13" ht="12.75" customHeight="1">
      <c r="A95" s="178" t="s">
        <v>111</v>
      </c>
      <c r="B95" s="178" t="s">
        <v>2558</v>
      </c>
      <c r="C95" s="178" t="s">
        <v>664</v>
      </c>
      <c r="D95" s="178" t="s">
        <v>335</v>
      </c>
      <c r="E95" s="179" t="s">
        <v>181</v>
      </c>
      <c r="F95" s="132" t="s">
        <v>614</v>
      </c>
      <c r="G95" s="310" t="s">
        <v>623</v>
      </c>
      <c r="H95" s="178" t="s">
        <v>2631</v>
      </c>
      <c r="I95" s="311">
        <v>34</v>
      </c>
      <c r="J95" s="178" t="s">
        <v>2683</v>
      </c>
      <c r="K95" s="312">
        <v>2021</v>
      </c>
      <c r="L95" s="115">
        <v>18</v>
      </c>
      <c r="M95" s="115" t="s">
        <v>2684</v>
      </c>
    </row>
    <row r="96" spans="1:13" ht="12.75" customHeight="1">
      <c r="A96" s="178" t="s">
        <v>111</v>
      </c>
      <c r="B96" s="178" t="s">
        <v>2558</v>
      </c>
      <c r="C96" s="178" t="s">
        <v>664</v>
      </c>
      <c r="D96" s="178" t="s">
        <v>335</v>
      </c>
      <c r="E96" s="179" t="s">
        <v>181</v>
      </c>
      <c r="F96" s="132" t="s">
        <v>614</v>
      </c>
      <c r="G96" s="310" t="s">
        <v>625</v>
      </c>
      <c r="H96" s="178" t="s">
        <v>2632</v>
      </c>
      <c r="I96" s="311">
        <v>46</v>
      </c>
      <c r="J96" s="178" t="s">
        <v>2683</v>
      </c>
      <c r="K96" s="312">
        <v>2021</v>
      </c>
      <c r="L96" s="115">
        <v>35</v>
      </c>
      <c r="M96" s="115" t="s">
        <v>2684</v>
      </c>
    </row>
    <row r="97" spans="1:13" ht="12.75" customHeight="1">
      <c r="A97" s="178" t="s">
        <v>111</v>
      </c>
      <c r="B97" s="178" t="s">
        <v>2558</v>
      </c>
      <c r="C97" s="178" t="s">
        <v>664</v>
      </c>
      <c r="D97" s="178" t="s">
        <v>335</v>
      </c>
      <c r="E97" s="179" t="s">
        <v>181</v>
      </c>
      <c r="F97" s="132" t="s">
        <v>2686</v>
      </c>
      <c r="G97" s="310" t="s">
        <v>623</v>
      </c>
      <c r="H97" s="178" t="s">
        <v>2634</v>
      </c>
      <c r="I97" s="311">
        <v>30</v>
      </c>
      <c r="J97" s="178" t="s">
        <v>2683</v>
      </c>
      <c r="K97" s="312">
        <v>2021</v>
      </c>
      <c r="L97" s="115">
        <v>23</v>
      </c>
      <c r="M97" s="115" t="s">
        <v>2684</v>
      </c>
    </row>
    <row r="98" spans="1:13" ht="12.75" customHeight="1">
      <c r="A98" s="178" t="s">
        <v>111</v>
      </c>
      <c r="B98" s="178" t="s">
        <v>2558</v>
      </c>
      <c r="C98" s="178" t="s">
        <v>664</v>
      </c>
      <c r="D98" s="178" t="s">
        <v>335</v>
      </c>
      <c r="E98" s="179" t="s">
        <v>181</v>
      </c>
      <c r="F98" s="132" t="s">
        <v>2686</v>
      </c>
      <c r="G98" s="310" t="s">
        <v>625</v>
      </c>
      <c r="H98" s="178" t="s">
        <v>2635</v>
      </c>
      <c r="I98" s="311">
        <v>87</v>
      </c>
      <c r="J98" s="178" t="s">
        <v>2683</v>
      </c>
      <c r="K98" s="312">
        <v>2021</v>
      </c>
      <c r="L98" s="115">
        <v>68</v>
      </c>
      <c r="M98" s="115" t="s">
        <v>2684</v>
      </c>
    </row>
    <row r="99" spans="1:13" ht="12.75" customHeight="1">
      <c r="A99" s="178" t="s">
        <v>111</v>
      </c>
      <c r="B99" s="178" t="s">
        <v>2558</v>
      </c>
      <c r="C99" s="178" t="s">
        <v>664</v>
      </c>
      <c r="D99" s="178" t="s">
        <v>335</v>
      </c>
      <c r="E99" s="179" t="s">
        <v>181</v>
      </c>
      <c r="F99" s="132" t="s">
        <v>613</v>
      </c>
      <c r="G99" s="310" t="s">
        <v>623</v>
      </c>
      <c r="H99" s="178" t="s">
        <v>2636</v>
      </c>
      <c r="I99" s="311">
        <v>78</v>
      </c>
      <c r="J99" s="178" t="s">
        <v>2683</v>
      </c>
      <c r="K99" s="312">
        <v>2021</v>
      </c>
      <c r="L99" s="115">
        <v>74</v>
      </c>
      <c r="M99" s="115" t="s">
        <v>2684</v>
      </c>
    </row>
    <row r="100" spans="1:13" ht="12.75" customHeight="1">
      <c r="A100" s="178" t="s">
        <v>111</v>
      </c>
      <c r="B100" s="178" t="s">
        <v>2558</v>
      </c>
      <c r="C100" s="178" t="s">
        <v>664</v>
      </c>
      <c r="D100" s="178" t="s">
        <v>335</v>
      </c>
      <c r="E100" s="179" t="s">
        <v>181</v>
      </c>
      <c r="F100" s="132" t="s">
        <v>613</v>
      </c>
      <c r="G100" s="310" t="s">
        <v>625</v>
      </c>
      <c r="H100" s="178" t="s">
        <v>2637</v>
      </c>
      <c r="I100" s="311">
        <v>77</v>
      </c>
      <c r="J100" s="178" t="s">
        <v>2683</v>
      </c>
      <c r="K100" s="312">
        <v>2021</v>
      </c>
      <c r="L100" s="115">
        <v>66</v>
      </c>
      <c r="M100" s="115" t="s">
        <v>2684</v>
      </c>
    </row>
    <row r="101" spans="1:13" ht="12.75" customHeight="1">
      <c r="A101" s="178" t="s">
        <v>111</v>
      </c>
      <c r="B101" s="178" t="s">
        <v>2558</v>
      </c>
      <c r="C101" s="178" t="s">
        <v>658</v>
      </c>
      <c r="D101" s="178" t="s">
        <v>345</v>
      </c>
      <c r="E101" s="179" t="s">
        <v>181</v>
      </c>
      <c r="F101" s="132" t="s">
        <v>604</v>
      </c>
      <c r="G101" s="310" t="s">
        <v>637</v>
      </c>
      <c r="H101" s="178" t="s">
        <v>2639</v>
      </c>
      <c r="I101" s="311">
        <v>13</v>
      </c>
      <c r="J101" s="178" t="s">
        <v>2683</v>
      </c>
      <c r="K101" s="312">
        <v>2021</v>
      </c>
      <c r="L101" s="115">
        <v>7</v>
      </c>
      <c r="M101" s="115" t="s">
        <v>2684</v>
      </c>
    </row>
    <row r="102" spans="1:13" ht="12.75" customHeight="1">
      <c r="A102" s="178" t="s">
        <v>111</v>
      </c>
      <c r="B102" s="178" t="s">
        <v>2558</v>
      </c>
      <c r="C102" s="178" t="s">
        <v>658</v>
      </c>
      <c r="D102" s="178" t="s">
        <v>345</v>
      </c>
      <c r="E102" s="179" t="s">
        <v>181</v>
      </c>
      <c r="F102" s="132" t="s">
        <v>612</v>
      </c>
      <c r="G102" s="310" t="s">
        <v>631</v>
      </c>
      <c r="H102" s="178" t="s">
        <v>2640</v>
      </c>
      <c r="I102" s="311">
        <v>41</v>
      </c>
      <c r="J102" s="178" t="s">
        <v>2683</v>
      </c>
      <c r="K102" s="312">
        <v>2021</v>
      </c>
      <c r="L102" s="115">
        <v>32</v>
      </c>
      <c r="M102" s="115" t="s">
        <v>2684</v>
      </c>
    </row>
    <row r="103" spans="1:13" ht="12.75" customHeight="1">
      <c r="A103" s="178" t="s">
        <v>111</v>
      </c>
      <c r="B103" s="178" t="s">
        <v>2558</v>
      </c>
      <c r="C103" s="178" t="s">
        <v>658</v>
      </c>
      <c r="D103" s="178" t="s">
        <v>345</v>
      </c>
      <c r="E103" s="179" t="s">
        <v>181</v>
      </c>
      <c r="F103" s="132" t="s">
        <v>613</v>
      </c>
      <c r="G103" s="310" t="s">
        <v>631</v>
      </c>
      <c r="H103" s="178" t="s">
        <v>2640</v>
      </c>
      <c r="I103" s="311">
        <v>2</v>
      </c>
      <c r="J103" s="178" t="s">
        <v>2683</v>
      </c>
      <c r="K103" s="312">
        <v>2021</v>
      </c>
      <c r="L103" s="115">
        <v>0</v>
      </c>
      <c r="M103" s="115" t="s">
        <v>2684</v>
      </c>
    </row>
    <row r="104" spans="1:13" ht="12.75" customHeight="1">
      <c r="A104" s="178" t="s">
        <v>111</v>
      </c>
      <c r="B104" s="178" t="s">
        <v>2558</v>
      </c>
      <c r="C104" s="178" t="s">
        <v>658</v>
      </c>
      <c r="D104" s="178" t="s">
        <v>345</v>
      </c>
      <c r="E104" s="179" t="s">
        <v>181</v>
      </c>
      <c r="F104" s="132" t="s">
        <v>612</v>
      </c>
      <c r="G104" s="310" t="s">
        <v>633</v>
      </c>
      <c r="H104" s="178" t="s">
        <v>2587</v>
      </c>
      <c r="I104" s="311">
        <v>60</v>
      </c>
      <c r="J104" s="178" t="s">
        <v>2683</v>
      </c>
      <c r="K104" s="312">
        <v>2021</v>
      </c>
      <c r="L104" s="115">
        <v>57</v>
      </c>
      <c r="M104" s="115" t="s">
        <v>2684</v>
      </c>
    </row>
    <row r="105" spans="1:13" ht="12.75" customHeight="1">
      <c r="A105" s="178" t="s">
        <v>111</v>
      </c>
      <c r="B105" s="178" t="s">
        <v>2558</v>
      </c>
      <c r="C105" s="178" t="s">
        <v>658</v>
      </c>
      <c r="D105" s="178" t="s">
        <v>345</v>
      </c>
      <c r="E105" s="179" t="s">
        <v>181</v>
      </c>
      <c r="F105" s="132" t="s">
        <v>618</v>
      </c>
      <c r="G105" s="310" t="s">
        <v>631</v>
      </c>
      <c r="H105" s="178" t="s">
        <v>2591</v>
      </c>
      <c r="I105" s="311">
        <v>19</v>
      </c>
      <c r="J105" s="178" t="s">
        <v>2683</v>
      </c>
      <c r="K105" s="312">
        <v>2021</v>
      </c>
      <c r="L105" s="115">
        <v>28</v>
      </c>
      <c r="M105" s="115" t="s">
        <v>2684</v>
      </c>
    </row>
    <row r="106" spans="1:13" ht="12.75" customHeight="1">
      <c r="A106" s="178" t="s">
        <v>111</v>
      </c>
      <c r="B106" s="178" t="s">
        <v>2558</v>
      </c>
      <c r="C106" s="178" t="s">
        <v>658</v>
      </c>
      <c r="D106" s="178" t="s">
        <v>345</v>
      </c>
      <c r="E106" s="179" t="s">
        <v>181</v>
      </c>
      <c r="F106" s="132" t="s">
        <v>618</v>
      </c>
      <c r="G106" s="310" t="s">
        <v>633</v>
      </c>
      <c r="H106" s="178" t="s">
        <v>2592</v>
      </c>
      <c r="I106" s="311">
        <v>14</v>
      </c>
      <c r="J106" s="178" t="s">
        <v>2683</v>
      </c>
      <c r="K106" s="312">
        <v>2021</v>
      </c>
      <c r="L106" s="115">
        <v>18</v>
      </c>
      <c r="M106" s="115" t="s">
        <v>2684</v>
      </c>
    </row>
    <row r="107" spans="1:13" ht="12.75" customHeight="1">
      <c r="A107" s="178" t="s">
        <v>111</v>
      </c>
      <c r="B107" s="178" t="s">
        <v>2558</v>
      </c>
      <c r="C107" s="178" t="s">
        <v>658</v>
      </c>
      <c r="D107" s="178" t="s">
        <v>345</v>
      </c>
      <c r="E107" s="179" t="s">
        <v>181</v>
      </c>
      <c r="F107" s="132" t="s">
        <v>618</v>
      </c>
      <c r="G107" s="310" t="s">
        <v>637</v>
      </c>
      <c r="H107" s="178" t="s">
        <v>2594</v>
      </c>
      <c r="I107" s="311">
        <v>6</v>
      </c>
      <c r="J107" s="178" t="s">
        <v>2683</v>
      </c>
      <c r="K107" s="312">
        <v>2021</v>
      </c>
      <c r="L107" s="115">
        <v>7</v>
      </c>
      <c r="M107" s="115" t="s">
        <v>2684</v>
      </c>
    </row>
    <row r="108" spans="1:13" ht="12.75" customHeight="1">
      <c r="A108" s="178" t="s">
        <v>111</v>
      </c>
      <c r="B108" s="178" t="s">
        <v>2558</v>
      </c>
      <c r="C108" s="178" t="s">
        <v>658</v>
      </c>
      <c r="D108" s="178" t="s">
        <v>347</v>
      </c>
      <c r="E108" s="179" t="s">
        <v>181</v>
      </c>
      <c r="F108" s="132" t="s">
        <v>612</v>
      </c>
      <c r="G108" s="310" t="s">
        <v>631</v>
      </c>
      <c r="H108" s="178" t="s">
        <v>2586</v>
      </c>
      <c r="I108" s="311">
        <v>77</v>
      </c>
      <c r="J108" s="178" t="s">
        <v>2683</v>
      </c>
      <c r="K108" s="312">
        <v>2021</v>
      </c>
      <c r="L108" s="115">
        <v>71</v>
      </c>
      <c r="M108" s="115" t="s">
        <v>2684</v>
      </c>
    </row>
    <row r="109" spans="1:13" ht="12.75" customHeight="1">
      <c r="A109" s="178" t="s">
        <v>111</v>
      </c>
      <c r="B109" s="178" t="s">
        <v>2558</v>
      </c>
      <c r="C109" s="178" t="s">
        <v>658</v>
      </c>
      <c r="D109" s="178" t="s">
        <v>347</v>
      </c>
      <c r="E109" s="179" t="s">
        <v>181</v>
      </c>
      <c r="F109" s="132" t="s">
        <v>618</v>
      </c>
      <c r="G109" s="310" t="s">
        <v>631</v>
      </c>
      <c r="H109" s="178" t="s">
        <v>2591</v>
      </c>
      <c r="I109" s="311">
        <v>188</v>
      </c>
      <c r="J109" s="178" t="s">
        <v>2683</v>
      </c>
      <c r="K109" s="312">
        <v>2021</v>
      </c>
      <c r="L109" s="115">
        <v>86</v>
      </c>
      <c r="M109" s="115" t="s">
        <v>2684</v>
      </c>
    </row>
    <row r="110" spans="1:13" ht="12.75" customHeight="1">
      <c r="A110" s="178" t="s">
        <v>111</v>
      </c>
      <c r="B110" s="178" t="s">
        <v>2558</v>
      </c>
      <c r="C110" s="178" t="s">
        <v>658</v>
      </c>
      <c r="D110" s="178" t="s">
        <v>347</v>
      </c>
      <c r="E110" s="179" t="s">
        <v>181</v>
      </c>
      <c r="F110" s="132" t="s">
        <v>618</v>
      </c>
      <c r="G110" s="310" t="s">
        <v>633</v>
      </c>
      <c r="H110" s="178" t="s">
        <v>2592</v>
      </c>
      <c r="I110" s="311">
        <v>14</v>
      </c>
      <c r="J110" s="178" t="s">
        <v>2683</v>
      </c>
      <c r="K110" s="312">
        <v>2021</v>
      </c>
      <c r="L110" s="115">
        <v>10</v>
      </c>
      <c r="M110" s="115" t="s">
        <v>2684</v>
      </c>
    </row>
    <row r="111" spans="1:13" ht="12.75" customHeight="1">
      <c r="A111" s="178" t="s">
        <v>111</v>
      </c>
      <c r="B111" s="178" t="s">
        <v>2558</v>
      </c>
      <c r="C111" s="178" t="s">
        <v>658</v>
      </c>
      <c r="D111" s="178" t="s">
        <v>347</v>
      </c>
      <c r="E111" s="179" t="s">
        <v>181</v>
      </c>
      <c r="F111" s="132" t="s">
        <v>606</v>
      </c>
      <c r="G111" s="310" t="s">
        <v>631</v>
      </c>
      <c r="H111" s="178" t="s">
        <v>2643</v>
      </c>
      <c r="I111" s="311">
        <v>26</v>
      </c>
      <c r="J111" s="178" t="s">
        <v>2683</v>
      </c>
      <c r="K111" s="312">
        <v>2021</v>
      </c>
      <c r="L111" s="115">
        <v>23</v>
      </c>
      <c r="M111" s="115" t="s">
        <v>2684</v>
      </c>
    </row>
    <row r="112" spans="1:13" ht="12.75" customHeight="1">
      <c r="A112" s="178" t="s">
        <v>111</v>
      </c>
      <c r="B112" s="178" t="s">
        <v>2558</v>
      </c>
      <c r="C112" s="178" t="s">
        <v>658</v>
      </c>
      <c r="D112" s="178" t="s">
        <v>347</v>
      </c>
      <c r="E112" s="179" t="s">
        <v>181</v>
      </c>
      <c r="F112" s="132" t="s">
        <v>610</v>
      </c>
      <c r="G112" s="310" t="s">
        <v>631</v>
      </c>
      <c r="H112" s="178" t="s">
        <v>2604</v>
      </c>
      <c r="I112" s="311">
        <v>100</v>
      </c>
      <c r="J112" s="178" t="s">
        <v>2683</v>
      </c>
      <c r="K112" s="312">
        <v>2021</v>
      </c>
      <c r="L112" s="115">
        <v>116</v>
      </c>
      <c r="M112" s="115" t="s">
        <v>2684</v>
      </c>
    </row>
    <row r="113" spans="1:13" ht="12.75" customHeight="1">
      <c r="A113" s="178" t="s">
        <v>111</v>
      </c>
      <c r="B113" s="178" t="s">
        <v>2558</v>
      </c>
      <c r="C113" s="178" t="s">
        <v>658</v>
      </c>
      <c r="D113" s="178" t="s">
        <v>347</v>
      </c>
      <c r="E113" s="179" t="s">
        <v>181</v>
      </c>
      <c r="F113" s="132" t="s">
        <v>614</v>
      </c>
      <c r="G113" s="310" t="s">
        <v>631</v>
      </c>
      <c r="H113" s="178" t="s">
        <v>2644</v>
      </c>
      <c r="I113" s="311">
        <v>8</v>
      </c>
      <c r="J113" s="178" t="s">
        <v>2683</v>
      </c>
      <c r="K113" s="312">
        <v>2021</v>
      </c>
      <c r="L113" s="115">
        <v>9</v>
      </c>
      <c r="M113" s="115" t="s">
        <v>2684</v>
      </c>
    </row>
    <row r="114" spans="1:13" ht="12.75" customHeight="1">
      <c r="A114" s="178" t="s">
        <v>111</v>
      </c>
      <c r="B114" s="178" t="s">
        <v>2558</v>
      </c>
      <c r="C114" s="178" t="s">
        <v>658</v>
      </c>
      <c r="D114" s="178" t="s">
        <v>347</v>
      </c>
      <c r="E114" s="179" t="s">
        <v>181</v>
      </c>
      <c r="F114" s="132" t="s">
        <v>2686</v>
      </c>
      <c r="G114" s="310" t="s">
        <v>631</v>
      </c>
      <c r="H114" s="178" t="s">
        <v>2644</v>
      </c>
      <c r="I114" s="311">
        <v>205</v>
      </c>
      <c r="J114" s="178" t="s">
        <v>2683</v>
      </c>
      <c r="K114" s="312">
        <v>2021</v>
      </c>
      <c r="L114" s="115">
        <v>160</v>
      </c>
      <c r="M114" s="115" t="s">
        <v>2684</v>
      </c>
    </row>
    <row r="115" spans="1:13" ht="12.75" customHeight="1">
      <c r="A115" s="178" t="s">
        <v>111</v>
      </c>
      <c r="B115" s="178" t="s">
        <v>2558</v>
      </c>
      <c r="C115" s="178" t="s">
        <v>658</v>
      </c>
      <c r="D115" s="178" t="s">
        <v>347</v>
      </c>
      <c r="E115" s="179" t="s">
        <v>181</v>
      </c>
      <c r="F115" s="132" t="s">
        <v>612</v>
      </c>
      <c r="G115" s="310" t="s">
        <v>633</v>
      </c>
      <c r="H115" s="178" t="s">
        <v>2645</v>
      </c>
      <c r="I115" s="311">
        <v>3</v>
      </c>
      <c r="J115" s="178" t="s">
        <v>2683</v>
      </c>
      <c r="K115" s="312">
        <v>2021</v>
      </c>
      <c r="L115" s="115">
        <v>2</v>
      </c>
      <c r="M115" s="115" t="s">
        <v>2684</v>
      </c>
    </row>
    <row r="116" spans="1:13" ht="12.75" customHeight="1">
      <c r="A116" s="178" t="s">
        <v>111</v>
      </c>
      <c r="B116" s="178" t="s">
        <v>2558</v>
      </c>
      <c r="C116" s="178" t="s">
        <v>658</v>
      </c>
      <c r="D116" s="178" t="s">
        <v>347</v>
      </c>
      <c r="E116" s="179" t="s">
        <v>181</v>
      </c>
      <c r="F116" s="132" t="s">
        <v>610</v>
      </c>
      <c r="G116" s="310" t="s">
        <v>633</v>
      </c>
      <c r="H116" s="178" t="s">
        <v>2645</v>
      </c>
      <c r="I116" s="311">
        <v>6</v>
      </c>
      <c r="J116" s="178" t="s">
        <v>2683</v>
      </c>
      <c r="K116" s="312">
        <v>2021</v>
      </c>
      <c r="L116" s="115">
        <v>8</v>
      </c>
      <c r="M116" s="115" t="s">
        <v>2684</v>
      </c>
    </row>
    <row r="117" spans="1:13" ht="12.75" customHeight="1">
      <c r="A117" s="178" t="s">
        <v>111</v>
      </c>
      <c r="B117" s="178" t="s">
        <v>2558</v>
      </c>
      <c r="C117" s="178" t="s">
        <v>658</v>
      </c>
      <c r="D117" s="178" t="s">
        <v>347</v>
      </c>
      <c r="E117" s="179" t="s">
        <v>181</v>
      </c>
      <c r="F117" s="132" t="s">
        <v>2686</v>
      </c>
      <c r="G117" s="310" t="s">
        <v>633</v>
      </c>
      <c r="H117" s="178" t="s">
        <v>2645</v>
      </c>
      <c r="I117" s="311">
        <v>4</v>
      </c>
      <c r="J117" s="178" t="s">
        <v>2683</v>
      </c>
      <c r="K117" s="312">
        <v>2021</v>
      </c>
      <c r="L117" s="115">
        <v>3</v>
      </c>
      <c r="M117" s="115" t="s">
        <v>2684</v>
      </c>
    </row>
    <row r="118" spans="1:13" ht="12.75" customHeight="1">
      <c r="A118" s="178" t="s">
        <v>111</v>
      </c>
      <c r="B118" s="178" t="s">
        <v>2558</v>
      </c>
      <c r="C118" s="178" t="s">
        <v>658</v>
      </c>
      <c r="D118" s="178" t="s">
        <v>347</v>
      </c>
      <c r="E118" s="179" t="s">
        <v>181</v>
      </c>
      <c r="F118" s="132" t="s">
        <v>613</v>
      </c>
      <c r="G118" s="310" t="s">
        <v>633</v>
      </c>
      <c r="H118" s="178" t="s">
        <v>2645</v>
      </c>
      <c r="I118" s="311">
        <v>3</v>
      </c>
      <c r="J118" s="178" t="s">
        <v>2683</v>
      </c>
      <c r="K118" s="312">
        <v>2021</v>
      </c>
      <c r="L118" s="115">
        <v>3</v>
      </c>
      <c r="M118" s="115" t="s">
        <v>2684</v>
      </c>
    </row>
    <row r="119" spans="1:13" ht="12.75" customHeight="1">
      <c r="A119" s="178" t="s">
        <v>111</v>
      </c>
      <c r="B119" s="178" t="s">
        <v>2558</v>
      </c>
      <c r="C119" s="178" t="s">
        <v>658</v>
      </c>
      <c r="D119" s="178" t="s">
        <v>347</v>
      </c>
      <c r="E119" s="179" t="s">
        <v>181</v>
      </c>
      <c r="F119" s="132" t="s">
        <v>613</v>
      </c>
      <c r="G119" s="310" t="s">
        <v>631</v>
      </c>
      <c r="H119" s="178" t="s">
        <v>2613</v>
      </c>
      <c r="I119" s="311">
        <v>100</v>
      </c>
      <c r="J119" s="178" t="s">
        <v>2683</v>
      </c>
      <c r="K119" s="312">
        <v>2021</v>
      </c>
      <c r="L119" s="115">
        <v>90</v>
      </c>
      <c r="M119" s="115" t="s">
        <v>2684</v>
      </c>
    </row>
    <row r="120" spans="1:13" s="531" customFormat="1" ht="12.75" customHeight="1">
      <c r="A120" s="526" t="s">
        <v>111</v>
      </c>
      <c r="B120" s="526" t="s">
        <v>2558</v>
      </c>
      <c r="C120" s="526" t="s">
        <v>658</v>
      </c>
      <c r="D120" s="526" t="s">
        <v>333</v>
      </c>
      <c r="E120" s="527" t="s">
        <v>181</v>
      </c>
      <c r="F120" s="528" t="s">
        <v>606</v>
      </c>
      <c r="G120" s="529" t="s">
        <v>641</v>
      </c>
      <c r="H120" s="526" t="s">
        <v>2560</v>
      </c>
      <c r="I120" s="530">
        <v>22</v>
      </c>
      <c r="J120" s="526" t="s">
        <v>2683</v>
      </c>
      <c r="K120" s="312">
        <v>2021</v>
      </c>
      <c r="L120" s="115">
        <v>0</v>
      </c>
      <c r="M120" s="115" t="s">
        <v>2689</v>
      </c>
    </row>
    <row r="121" spans="1:13" s="525" customFormat="1" ht="12.75" customHeight="1">
      <c r="A121" s="290" t="s">
        <v>111</v>
      </c>
      <c r="B121" s="290" t="s">
        <v>2558</v>
      </c>
      <c r="C121" s="290" t="s">
        <v>658</v>
      </c>
      <c r="D121" s="290" t="s">
        <v>333</v>
      </c>
      <c r="E121" s="316" t="s">
        <v>181</v>
      </c>
      <c r="F121" s="317" t="s">
        <v>606</v>
      </c>
      <c r="G121" s="318" t="s">
        <v>641</v>
      </c>
      <c r="H121" s="290" t="s">
        <v>2688</v>
      </c>
      <c r="I121" s="319">
        <v>22</v>
      </c>
      <c r="J121" s="290" t="s">
        <v>2683</v>
      </c>
      <c r="K121" s="312">
        <v>2021</v>
      </c>
      <c r="L121" s="115">
        <v>20</v>
      </c>
      <c r="M121" s="115" t="s">
        <v>2689</v>
      </c>
    </row>
    <row r="122" spans="1:13" ht="12.75" customHeight="1">
      <c r="A122" s="178" t="s">
        <v>111</v>
      </c>
      <c r="B122" s="178" t="s">
        <v>2558</v>
      </c>
      <c r="C122" s="178" t="s">
        <v>658</v>
      </c>
      <c r="D122" s="178" t="s">
        <v>333</v>
      </c>
      <c r="E122" s="179" t="s">
        <v>181</v>
      </c>
      <c r="F122" s="132" t="s">
        <v>610</v>
      </c>
      <c r="G122" s="310" t="s">
        <v>639</v>
      </c>
      <c r="H122" s="493" t="s">
        <v>2655</v>
      </c>
      <c r="I122" s="311">
        <v>1</v>
      </c>
      <c r="J122" s="178" t="s">
        <v>2683</v>
      </c>
      <c r="K122" s="312">
        <v>2021</v>
      </c>
      <c r="L122" s="115">
        <v>0</v>
      </c>
      <c r="M122" s="467" t="s">
        <v>2777</v>
      </c>
    </row>
    <row r="123" spans="1:13" s="491" customFormat="1" ht="12.75" customHeight="1">
      <c r="A123" s="485" t="s">
        <v>111</v>
      </c>
      <c r="B123" s="485" t="s">
        <v>2558</v>
      </c>
      <c r="C123" s="485" t="s">
        <v>658</v>
      </c>
      <c r="D123" s="485" t="s">
        <v>333</v>
      </c>
      <c r="E123" s="486" t="s">
        <v>181</v>
      </c>
      <c r="F123" s="487" t="s">
        <v>610</v>
      </c>
      <c r="G123" s="488" t="s">
        <v>639</v>
      </c>
      <c r="H123" s="485" t="s">
        <v>2688</v>
      </c>
      <c r="I123" s="489">
        <v>1</v>
      </c>
      <c r="J123" s="485" t="s">
        <v>2683</v>
      </c>
      <c r="K123" s="312">
        <v>2021</v>
      </c>
      <c r="L123" s="490">
        <v>1</v>
      </c>
      <c r="M123" s="467" t="s">
        <v>2777</v>
      </c>
    </row>
    <row r="124" spans="1:13" ht="12.75" customHeight="1">
      <c r="A124" s="178" t="s">
        <v>111</v>
      </c>
      <c r="B124" s="178" t="s">
        <v>2558</v>
      </c>
      <c r="C124" s="178" t="s">
        <v>658</v>
      </c>
      <c r="D124" s="178" t="s">
        <v>351</v>
      </c>
      <c r="E124" s="179" t="s">
        <v>181</v>
      </c>
      <c r="F124" s="132" t="s">
        <v>618</v>
      </c>
      <c r="G124" s="310" t="s">
        <v>631</v>
      </c>
      <c r="H124" s="178" t="s">
        <v>2591</v>
      </c>
      <c r="I124" s="311">
        <v>6</v>
      </c>
      <c r="J124" s="178" t="s">
        <v>2683</v>
      </c>
      <c r="K124" s="312">
        <v>2021</v>
      </c>
      <c r="L124" s="115">
        <v>4</v>
      </c>
      <c r="M124" s="115" t="s">
        <v>2684</v>
      </c>
    </row>
    <row r="125" spans="1:13" ht="12.75" customHeight="1">
      <c r="A125" s="178" t="s">
        <v>111</v>
      </c>
      <c r="B125" s="178" t="s">
        <v>2558</v>
      </c>
      <c r="C125" s="178" t="s">
        <v>658</v>
      </c>
      <c r="D125" s="178" t="s">
        <v>351</v>
      </c>
      <c r="E125" s="179" t="s">
        <v>181</v>
      </c>
      <c r="F125" s="132" t="s">
        <v>610</v>
      </c>
      <c r="G125" s="310" t="s">
        <v>631</v>
      </c>
      <c r="H125" s="178" t="s">
        <v>2644</v>
      </c>
      <c r="I125" s="311">
        <v>4</v>
      </c>
      <c r="J125" s="178" t="s">
        <v>2683</v>
      </c>
      <c r="K125" s="312">
        <v>2021</v>
      </c>
      <c r="L125" s="115">
        <v>6</v>
      </c>
      <c r="M125" s="115" t="s">
        <v>2684</v>
      </c>
    </row>
    <row r="126" spans="1:13" ht="12.75" customHeight="1">
      <c r="A126" s="178" t="s">
        <v>111</v>
      </c>
      <c r="B126" s="178" t="s">
        <v>2558</v>
      </c>
      <c r="C126" s="178" t="s">
        <v>658</v>
      </c>
      <c r="D126" s="178" t="s">
        <v>351</v>
      </c>
      <c r="E126" s="179" t="s">
        <v>181</v>
      </c>
      <c r="F126" s="132" t="s">
        <v>2686</v>
      </c>
      <c r="G126" s="310" t="s">
        <v>631</v>
      </c>
      <c r="H126" s="178" t="s">
        <v>2644</v>
      </c>
      <c r="I126" s="311">
        <v>4</v>
      </c>
      <c r="J126" s="178" t="s">
        <v>2683</v>
      </c>
      <c r="K126" s="312">
        <v>2021</v>
      </c>
      <c r="L126" s="115">
        <v>7</v>
      </c>
      <c r="M126" s="115" t="s">
        <v>2684</v>
      </c>
    </row>
    <row r="127" spans="1:13" ht="12.75" customHeight="1">
      <c r="A127" s="290" t="s">
        <v>111</v>
      </c>
      <c r="B127" s="290" t="s">
        <v>2558</v>
      </c>
      <c r="C127" s="290" t="s">
        <v>658</v>
      </c>
      <c r="D127" s="290" t="s">
        <v>351</v>
      </c>
      <c r="E127" s="316" t="s">
        <v>181</v>
      </c>
      <c r="F127" s="317" t="s">
        <v>613</v>
      </c>
      <c r="G127" s="318" t="s">
        <v>631</v>
      </c>
      <c r="H127" s="290" t="s">
        <v>2644</v>
      </c>
      <c r="I127" s="319">
        <v>0</v>
      </c>
      <c r="J127" s="290" t="s">
        <v>2683</v>
      </c>
      <c r="K127" s="312">
        <v>2021</v>
      </c>
      <c r="L127" s="115">
        <v>2</v>
      </c>
      <c r="M127" s="115" t="s">
        <v>2690</v>
      </c>
    </row>
    <row r="128" spans="1:13" ht="12.75" customHeight="1">
      <c r="A128" s="178" t="s">
        <v>111</v>
      </c>
      <c r="B128" s="178" t="s">
        <v>2558</v>
      </c>
      <c r="C128" s="178" t="s">
        <v>658</v>
      </c>
      <c r="D128" s="178" t="s">
        <v>349</v>
      </c>
      <c r="E128" s="179" t="s">
        <v>181</v>
      </c>
      <c r="F128" s="132" t="s">
        <v>612</v>
      </c>
      <c r="G128" s="310" t="s">
        <v>631</v>
      </c>
      <c r="H128" s="178" t="s">
        <v>2586</v>
      </c>
      <c r="I128" s="311">
        <v>61</v>
      </c>
      <c r="J128" s="178" t="s">
        <v>2683</v>
      </c>
      <c r="K128" s="312">
        <v>2021</v>
      </c>
      <c r="L128" s="115">
        <v>52</v>
      </c>
      <c r="M128" s="115" t="s">
        <v>2684</v>
      </c>
    </row>
    <row r="129" spans="1:23" ht="12.75" customHeight="1">
      <c r="A129" s="178" t="s">
        <v>111</v>
      </c>
      <c r="B129" s="178" t="s">
        <v>2558</v>
      </c>
      <c r="C129" s="178" t="s">
        <v>658</v>
      </c>
      <c r="D129" s="178" t="s">
        <v>349</v>
      </c>
      <c r="E129" s="179" t="s">
        <v>181</v>
      </c>
      <c r="F129" s="132" t="s">
        <v>618</v>
      </c>
      <c r="G129" s="310" t="s">
        <v>631</v>
      </c>
      <c r="H129" s="178" t="s">
        <v>2591</v>
      </c>
      <c r="I129" s="311">
        <v>281</v>
      </c>
      <c r="J129" s="178" t="s">
        <v>2683</v>
      </c>
      <c r="K129" s="312">
        <v>2021</v>
      </c>
      <c r="L129" s="115">
        <v>226</v>
      </c>
      <c r="M129" s="115" t="s">
        <v>2684</v>
      </c>
    </row>
    <row r="130" spans="1:23" ht="12.75" customHeight="1">
      <c r="A130" s="178" t="s">
        <v>111</v>
      </c>
      <c r="B130" s="178" t="s">
        <v>2558</v>
      </c>
      <c r="C130" s="178" t="s">
        <v>658</v>
      </c>
      <c r="D130" s="178" t="s">
        <v>349</v>
      </c>
      <c r="E130" s="179" t="s">
        <v>181</v>
      </c>
      <c r="F130" s="132" t="s">
        <v>618</v>
      </c>
      <c r="G130" s="310" t="s">
        <v>633</v>
      </c>
      <c r="H130" s="178" t="s">
        <v>2592</v>
      </c>
      <c r="I130" s="311">
        <v>5</v>
      </c>
      <c r="J130" s="178" t="s">
        <v>2683</v>
      </c>
      <c r="K130" s="312">
        <v>2021</v>
      </c>
      <c r="L130" s="115">
        <v>2</v>
      </c>
      <c r="M130" s="115" t="s">
        <v>2684</v>
      </c>
    </row>
    <row r="131" spans="1:23" ht="12.75" customHeight="1">
      <c r="A131" s="178" t="s">
        <v>111</v>
      </c>
      <c r="B131" s="178" t="s">
        <v>2558</v>
      </c>
      <c r="C131" s="178" t="s">
        <v>658</v>
      </c>
      <c r="D131" s="178" t="s">
        <v>349</v>
      </c>
      <c r="E131" s="179" t="s">
        <v>181</v>
      </c>
      <c r="F131" s="132" t="s">
        <v>618</v>
      </c>
      <c r="G131" s="310" t="s">
        <v>635</v>
      </c>
      <c r="H131" s="178" t="s">
        <v>2593</v>
      </c>
      <c r="I131" s="311">
        <v>1</v>
      </c>
      <c r="J131" s="178" t="s">
        <v>2683</v>
      </c>
      <c r="K131" s="312">
        <v>2021</v>
      </c>
      <c r="L131" s="115">
        <v>0</v>
      </c>
      <c r="M131" s="115" t="s">
        <v>2684</v>
      </c>
    </row>
    <row r="132" spans="1:23" ht="12.75" customHeight="1">
      <c r="A132" s="178" t="s">
        <v>111</v>
      </c>
      <c r="B132" s="178" t="s">
        <v>2558</v>
      </c>
      <c r="C132" s="178" t="s">
        <v>658</v>
      </c>
      <c r="D132" s="178" t="s">
        <v>349</v>
      </c>
      <c r="E132" s="179" t="s">
        <v>181</v>
      </c>
      <c r="F132" s="132" t="s">
        <v>618</v>
      </c>
      <c r="G132" s="310" t="s">
        <v>637</v>
      </c>
      <c r="H132" s="178" t="s">
        <v>2594</v>
      </c>
      <c r="I132" s="311">
        <v>1</v>
      </c>
      <c r="J132" s="178" t="s">
        <v>2683</v>
      </c>
      <c r="K132" s="312">
        <v>2021</v>
      </c>
      <c r="L132" s="115">
        <v>1</v>
      </c>
      <c r="M132" s="115" t="s">
        <v>2684</v>
      </c>
      <c r="N132" s="421"/>
      <c r="O132" s="421"/>
      <c r="P132" s="421"/>
      <c r="Q132" s="421"/>
      <c r="R132" s="421"/>
      <c r="S132" s="421"/>
      <c r="T132" s="421"/>
      <c r="U132" s="421"/>
      <c r="V132" s="421"/>
      <c r="W132" s="421"/>
    </row>
    <row r="133" spans="1:23" ht="12.75" customHeight="1">
      <c r="A133" s="178" t="s">
        <v>111</v>
      </c>
      <c r="B133" s="178" t="s">
        <v>2558</v>
      </c>
      <c r="C133" s="178" t="s">
        <v>658</v>
      </c>
      <c r="D133" s="178" t="s">
        <v>349</v>
      </c>
      <c r="E133" s="179" t="s">
        <v>181</v>
      </c>
      <c r="F133" s="132" t="s">
        <v>610</v>
      </c>
      <c r="G133" s="310" t="s">
        <v>631</v>
      </c>
      <c r="H133" s="178" t="s">
        <v>2604</v>
      </c>
      <c r="I133" s="311">
        <v>147</v>
      </c>
      <c r="J133" s="178" t="s">
        <v>2683</v>
      </c>
      <c r="K133" s="312">
        <v>2021</v>
      </c>
      <c r="L133" s="115">
        <v>127</v>
      </c>
      <c r="M133" s="115" t="s">
        <v>2684</v>
      </c>
      <c r="N133" s="421"/>
      <c r="O133" s="421"/>
      <c r="P133" s="421"/>
      <c r="Q133" s="421"/>
      <c r="R133" s="421"/>
      <c r="S133" s="421"/>
      <c r="T133" s="421"/>
      <c r="U133" s="421"/>
      <c r="V133" s="421"/>
      <c r="W133" s="421"/>
    </row>
    <row r="134" spans="1:23" ht="12.75" customHeight="1">
      <c r="A134" s="314" t="s">
        <v>111</v>
      </c>
      <c r="B134" s="314" t="s">
        <v>2558</v>
      </c>
      <c r="C134" s="314" t="s">
        <v>658</v>
      </c>
      <c r="D134" s="314" t="s">
        <v>349</v>
      </c>
      <c r="E134" s="314" t="s">
        <v>181</v>
      </c>
      <c r="F134" s="314" t="s">
        <v>612</v>
      </c>
      <c r="G134" s="314" t="s">
        <v>633</v>
      </c>
      <c r="H134" s="314" t="s">
        <v>2644</v>
      </c>
      <c r="I134" s="314">
        <v>0</v>
      </c>
      <c r="J134" s="314" t="s">
        <v>2683</v>
      </c>
      <c r="K134" s="312">
        <v>2021</v>
      </c>
      <c r="L134" s="314">
        <v>1</v>
      </c>
      <c r="M134" s="314" t="s">
        <v>2691</v>
      </c>
      <c r="N134" s="421"/>
      <c r="O134" s="421"/>
      <c r="P134" s="421"/>
      <c r="Q134" s="421"/>
      <c r="R134" s="421"/>
      <c r="S134" s="421"/>
      <c r="T134" s="421"/>
      <c r="U134" s="421"/>
      <c r="V134" s="421"/>
      <c r="W134" s="421"/>
    </row>
    <row r="135" spans="1:23" ht="12.75" customHeight="1">
      <c r="A135" s="178" t="s">
        <v>111</v>
      </c>
      <c r="B135" s="178" t="s">
        <v>2558</v>
      </c>
      <c r="C135" s="178" t="s">
        <v>658</v>
      </c>
      <c r="D135" s="178" t="s">
        <v>349</v>
      </c>
      <c r="E135" s="179" t="s">
        <v>181</v>
      </c>
      <c r="F135" s="132" t="s">
        <v>606</v>
      </c>
      <c r="G135" s="310" t="s">
        <v>631</v>
      </c>
      <c r="H135" s="178" t="s">
        <v>2644</v>
      </c>
      <c r="I135" s="311">
        <v>3</v>
      </c>
      <c r="J135" s="178" t="s">
        <v>2683</v>
      </c>
      <c r="K135" s="312">
        <v>2021</v>
      </c>
      <c r="L135" s="115">
        <v>2</v>
      </c>
      <c r="M135" s="115" t="s">
        <v>2684</v>
      </c>
      <c r="N135" s="421"/>
      <c r="O135" s="421"/>
      <c r="P135" s="421"/>
      <c r="Q135" s="421"/>
      <c r="R135" s="421"/>
      <c r="S135" s="421"/>
      <c r="T135" s="421"/>
      <c r="U135" s="421"/>
      <c r="V135" s="421"/>
      <c r="W135" s="421"/>
    </row>
    <row r="136" spans="1:23" ht="12.75" customHeight="1">
      <c r="A136" s="178" t="s">
        <v>111</v>
      </c>
      <c r="B136" s="178" t="s">
        <v>2558</v>
      </c>
      <c r="C136" s="178" t="s">
        <v>658</v>
      </c>
      <c r="D136" s="178" t="s">
        <v>349</v>
      </c>
      <c r="E136" s="179" t="s">
        <v>181</v>
      </c>
      <c r="F136" s="132" t="s">
        <v>610</v>
      </c>
      <c r="G136" s="310" t="s">
        <v>633</v>
      </c>
      <c r="H136" s="326" t="s">
        <v>2646</v>
      </c>
      <c r="I136" s="311">
        <v>10</v>
      </c>
      <c r="J136" s="178" t="s">
        <v>2683</v>
      </c>
      <c r="K136" s="312">
        <v>2021</v>
      </c>
      <c r="L136" s="115">
        <v>0</v>
      </c>
      <c r="M136" s="115" t="s">
        <v>2687</v>
      </c>
      <c r="N136" s="421"/>
      <c r="O136" s="421"/>
      <c r="P136" s="421"/>
      <c r="Q136" s="421"/>
      <c r="R136" s="421"/>
      <c r="S136" s="421"/>
      <c r="T136" s="421"/>
      <c r="U136" s="421"/>
      <c r="V136" s="421"/>
      <c r="W136" s="421"/>
    </row>
    <row r="137" spans="1:23" ht="12.75" customHeight="1">
      <c r="A137" s="178" t="s">
        <v>111</v>
      </c>
      <c r="B137" s="178" t="s">
        <v>2558</v>
      </c>
      <c r="C137" s="178" t="s">
        <v>658</v>
      </c>
      <c r="D137" s="178" t="s">
        <v>349</v>
      </c>
      <c r="E137" s="179" t="s">
        <v>181</v>
      </c>
      <c r="F137" s="132" t="s">
        <v>610</v>
      </c>
      <c r="G137" s="310" t="s">
        <v>635</v>
      </c>
      <c r="H137" s="326" t="s">
        <v>2646</v>
      </c>
      <c r="I137" s="311">
        <v>1</v>
      </c>
      <c r="J137" s="178" t="s">
        <v>2683</v>
      </c>
      <c r="K137" s="312">
        <v>2021</v>
      </c>
      <c r="L137" s="115">
        <v>0</v>
      </c>
      <c r="M137" s="115" t="s">
        <v>2687</v>
      </c>
      <c r="N137" s="421"/>
      <c r="O137" s="421"/>
      <c r="P137" s="421"/>
      <c r="Q137" s="421"/>
      <c r="R137" s="421"/>
      <c r="S137" s="421"/>
      <c r="T137" s="421"/>
      <c r="U137" s="421"/>
      <c r="V137" s="421"/>
      <c r="W137" s="421"/>
    </row>
    <row r="138" spans="1:23" ht="12.75" customHeight="1">
      <c r="A138" s="178" t="s">
        <v>111</v>
      </c>
      <c r="B138" s="178" t="s">
        <v>2558</v>
      </c>
      <c r="C138" s="178" t="s">
        <v>658</v>
      </c>
      <c r="D138" s="178" t="s">
        <v>349</v>
      </c>
      <c r="E138" s="179" t="s">
        <v>181</v>
      </c>
      <c r="F138" s="132" t="s">
        <v>614</v>
      </c>
      <c r="G138" s="310" t="s">
        <v>631</v>
      </c>
      <c r="H138" s="493" t="s">
        <v>2648</v>
      </c>
      <c r="I138" s="311">
        <v>46</v>
      </c>
      <c r="J138" s="178" t="s">
        <v>2683</v>
      </c>
      <c r="K138" s="312">
        <v>2021</v>
      </c>
      <c r="L138" s="115">
        <v>0</v>
      </c>
      <c r="M138" s="115" t="s">
        <v>2687</v>
      </c>
      <c r="N138" s="421"/>
      <c r="O138" s="421"/>
      <c r="P138" s="421"/>
      <c r="Q138" s="421"/>
      <c r="R138" s="421"/>
      <c r="S138" s="421"/>
      <c r="T138" s="421"/>
      <c r="U138" s="421"/>
      <c r="V138" s="421"/>
      <c r="W138" s="421"/>
    </row>
    <row r="139" spans="1:23" s="491" customFormat="1" ht="12.75" customHeight="1">
      <c r="A139" s="485" t="s">
        <v>111</v>
      </c>
      <c r="B139" s="485" t="s">
        <v>2558</v>
      </c>
      <c r="C139" s="485" t="s">
        <v>658</v>
      </c>
      <c r="D139" s="485" t="s">
        <v>349</v>
      </c>
      <c r="E139" s="486" t="s">
        <v>181</v>
      </c>
      <c r="F139" s="487" t="s">
        <v>610</v>
      </c>
      <c r="G139" s="488" t="s">
        <v>633</v>
      </c>
      <c r="H139" s="485" t="s">
        <v>2644</v>
      </c>
      <c r="I139" s="489">
        <v>10</v>
      </c>
      <c r="J139" s="485" t="s">
        <v>2683</v>
      </c>
      <c r="K139" s="312">
        <v>2021</v>
      </c>
      <c r="L139" s="490">
        <v>12</v>
      </c>
      <c r="M139" s="472" t="s">
        <v>2785</v>
      </c>
    </row>
    <row r="140" spans="1:23" s="491" customFormat="1" ht="12.75" customHeight="1">
      <c r="A140" s="485" t="s">
        <v>111</v>
      </c>
      <c r="B140" s="485" t="s">
        <v>2558</v>
      </c>
      <c r="C140" s="485" t="s">
        <v>658</v>
      </c>
      <c r="D140" s="485" t="s">
        <v>349</v>
      </c>
      <c r="E140" s="486" t="s">
        <v>181</v>
      </c>
      <c r="F140" s="487" t="s">
        <v>610</v>
      </c>
      <c r="G140" s="488" t="s">
        <v>635</v>
      </c>
      <c r="H140" s="485" t="s">
        <v>2644</v>
      </c>
      <c r="I140" s="489">
        <v>1</v>
      </c>
      <c r="J140" s="485" t="s">
        <v>2683</v>
      </c>
      <c r="K140" s="312">
        <v>2021</v>
      </c>
      <c r="L140" s="490">
        <v>1</v>
      </c>
      <c r="M140" s="472" t="s">
        <v>2785</v>
      </c>
    </row>
    <row r="141" spans="1:23" s="491" customFormat="1" ht="12.75" customHeight="1">
      <c r="A141" s="485" t="s">
        <v>111</v>
      </c>
      <c r="B141" s="485" t="s">
        <v>2558</v>
      </c>
      <c r="C141" s="485" t="s">
        <v>658</v>
      </c>
      <c r="D141" s="485" t="s">
        <v>349</v>
      </c>
      <c r="E141" s="486" t="s">
        <v>181</v>
      </c>
      <c r="F141" s="487" t="s">
        <v>614</v>
      </c>
      <c r="G141" s="488" t="s">
        <v>631</v>
      </c>
      <c r="H141" s="485" t="s">
        <v>2644</v>
      </c>
      <c r="I141" s="489">
        <v>46</v>
      </c>
      <c r="J141" s="485" t="s">
        <v>2683</v>
      </c>
      <c r="K141" s="312">
        <v>2021</v>
      </c>
      <c r="L141" s="490">
        <v>18</v>
      </c>
      <c r="M141" s="472" t="s">
        <v>2785</v>
      </c>
    </row>
    <row r="142" spans="1:23" ht="12.75" customHeight="1">
      <c r="A142" s="178" t="s">
        <v>111</v>
      </c>
      <c r="B142" s="178" t="s">
        <v>2558</v>
      </c>
      <c r="C142" s="178" t="s">
        <v>658</v>
      </c>
      <c r="D142" s="178" t="s">
        <v>349</v>
      </c>
      <c r="E142" s="179" t="s">
        <v>181</v>
      </c>
      <c r="F142" s="132" t="s">
        <v>2686</v>
      </c>
      <c r="G142" s="310" t="s">
        <v>631</v>
      </c>
      <c r="H142" s="178" t="s">
        <v>2644</v>
      </c>
      <c r="I142" s="311">
        <v>196</v>
      </c>
      <c r="J142" s="178" t="s">
        <v>2683</v>
      </c>
      <c r="K142" s="312">
        <v>2021</v>
      </c>
      <c r="L142" s="115">
        <v>201</v>
      </c>
      <c r="M142" s="115" t="s">
        <v>2684</v>
      </c>
      <c r="N142" s="421"/>
      <c r="O142" s="421"/>
      <c r="P142" s="421"/>
      <c r="Q142" s="421"/>
      <c r="R142" s="421"/>
      <c r="S142" s="421"/>
      <c r="T142" s="421"/>
      <c r="U142" s="421"/>
      <c r="V142" s="421"/>
      <c r="W142" s="421"/>
    </row>
    <row r="143" spans="1:23" ht="12.75" customHeight="1">
      <c r="A143" s="178" t="s">
        <v>111</v>
      </c>
      <c r="B143" s="178" t="s">
        <v>2558</v>
      </c>
      <c r="C143" s="178" t="s">
        <v>658</v>
      </c>
      <c r="D143" s="178" t="s">
        <v>349</v>
      </c>
      <c r="E143" s="179" t="s">
        <v>181</v>
      </c>
      <c r="F143" s="132" t="s">
        <v>613</v>
      </c>
      <c r="G143" s="310" t="s">
        <v>635</v>
      </c>
      <c r="H143" s="326" t="s">
        <v>2646</v>
      </c>
      <c r="I143" s="311">
        <v>1</v>
      </c>
      <c r="J143" s="178" t="s">
        <v>2683</v>
      </c>
      <c r="K143" s="312">
        <v>2021</v>
      </c>
      <c r="L143" s="115">
        <v>0</v>
      </c>
      <c r="M143" s="472" t="s">
        <v>2785</v>
      </c>
      <c r="N143" s="421"/>
      <c r="O143" s="421"/>
      <c r="P143" s="421"/>
      <c r="Q143" s="421"/>
      <c r="R143" s="421"/>
      <c r="S143" s="421"/>
      <c r="T143" s="421"/>
      <c r="U143" s="421"/>
      <c r="V143" s="421"/>
      <c r="W143" s="421"/>
    </row>
    <row r="144" spans="1:23" ht="12.75" customHeight="1">
      <c r="A144" s="178" t="s">
        <v>111</v>
      </c>
      <c r="B144" s="178" t="s">
        <v>2558</v>
      </c>
      <c r="C144" s="178" t="s">
        <v>658</v>
      </c>
      <c r="D144" s="178" t="s">
        <v>349</v>
      </c>
      <c r="E144" s="179" t="s">
        <v>181</v>
      </c>
      <c r="F144" s="132" t="s">
        <v>613</v>
      </c>
      <c r="G144" s="310" t="s">
        <v>637</v>
      </c>
      <c r="H144" s="326" t="s">
        <v>2646</v>
      </c>
      <c r="I144" s="311">
        <v>2</v>
      </c>
      <c r="J144" s="178" t="s">
        <v>2683</v>
      </c>
      <c r="K144" s="312">
        <v>2021</v>
      </c>
      <c r="L144" s="115">
        <v>0</v>
      </c>
      <c r="M144" s="472" t="s">
        <v>2785</v>
      </c>
      <c r="N144" s="421"/>
      <c r="O144" s="421"/>
      <c r="P144" s="421"/>
      <c r="Q144" s="421"/>
      <c r="R144" s="421"/>
      <c r="S144" s="421"/>
      <c r="T144" s="421"/>
      <c r="U144" s="421"/>
      <c r="V144" s="421"/>
      <c r="W144" s="421"/>
    </row>
    <row r="145" spans="1:23" s="491" customFormat="1" ht="12.75" customHeight="1">
      <c r="A145" s="485" t="s">
        <v>111</v>
      </c>
      <c r="B145" s="485" t="s">
        <v>2558</v>
      </c>
      <c r="C145" s="485" t="s">
        <v>658</v>
      </c>
      <c r="D145" s="485" t="s">
        <v>349</v>
      </c>
      <c r="E145" s="486" t="s">
        <v>181</v>
      </c>
      <c r="F145" s="487" t="s">
        <v>613</v>
      </c>
      <c r="G145" s="488" t="s">
        <v>635</v>
      </c>
      <c r="H145" s="485" t="s">
        <v>2644</v>
      </c>
      <c r="I145" s="489">
        <v>1</v>
      </c>
      <c r="J145" s="485" t="s">
        <v>2683</v>
      </c>
      <c r="K145" s="312">
        <v>2021</v>
      </c>
      <c r="L145" s="490">
        <v>1</v>
      </c>
      <c r="M145" s="472" t="s">
        <v>2785</v>
      </c>
    </row>
    <row r="146" spans="1:23" s="491" customFormat="1" ht="12.75" customHeight="1">
      <c r="A146" s="485" t="s">
        <v>111</v>
      </c>
      <c r="B146" s="485" t="s">
        <v>2558</v>
      </c>
      <c r="C146" s="485" t="s">
        <v>658</v>
      </c>
      <c r="D146" s="485" t="s">
        <v>349</v>
      </c>
      <c r="E146" s="486" t="s">
        <v>181</v>
      </c>
      <c r="F146" s="487" t="s">
        <v>613</v>
      </c>
      <c r="G146" s="488" t="s">
        <v>637</v>
      </c>
      <c r="H146" s="485" t="s">
        <v>2644</v>
      </c>
      <c r="I146" s="489">
        <v>2</v>
      </c>
      <c r="J146" s="485" t="s">
        <v>2683</v>
      </c>
      <c r="K146" s="312">
        <v>2021</v>
      </c>
      <c r="L146" s="490">
        <v>1</v>
      </c>
      <c r="M146" s="472" t="s">
        <v>2785</v>
      </c>
    </row>
    <row r="147" spans="1:23" ht="12.75" customHeight="1">
      <c r="A147" s="178" t="s">
        <v>111</v>
      </c>
      <c r="B147" s="178" t="s">
        <v>2558</v>
      </c>
      <c r="C147" s="178" t="s">
        <v>658</v>
      </c>
      <c r="D147" s="178" t="s">
        <v>349</v>
      </c>
      <c r="E147" s="179" t="s">
        <v>181</v>
      </c>
      <c r="F147" s="132" t="s">
        <v>613</v>
      </c>
      <c r="G147" s="310" t="s">
        <v>631</v>
      </c>
      <c r="H147" s="178" t="s">
        <v>2613</v>
      </c>
      <c r="I147" s="311">
        <v>147</v>
      </c>
      <c r="J147" s="178" t="s">
        <v>2683</v>
      </c>
      <c r="K147" s="312">
        <v>2021</v>
      </c>
      <c r="L147" s="115">
        <v>156</v>
      </c>
      <c r="M147" s="115" t="s">
        <v>2684</v>
      </c>
      <c r="N147" s="421"/>
      <c r="O147" s="421"/>
      <c r="P147" s="421"/>
      <c r="Q147" s="421"/>
      <c r="R147" s="421"/>
      <c r="S147" s="421"/>
      <c r="T147" s="421"/>
      <c r="U147" s="421"/>
      <c r="V147" s="421"/>
      <c r="W147" s="421"/>
    </row>
    <row r="148" spans="1:23" ht="12.75" customHeight="1">
      <c r="A148" s="178" t="s">
        <v>111</v>
      </c>
      <c r="B148" s="178" t="s">
        <v>2558</v>
      </c>
      <c r="C148" s="178" t="s">
        <v>658</v>
      </c>
      <c r="D148" s="178" t="s">
        <v>353</v>
      </c>
      <c r="E148" s="179" t="s">
        <v>181</v>
      </c>
      <c r="F148" s="132" t="s">
        <v>618</v>
      </c>
      <c r="G148" s="310" t="s">
        <v>631</v>
      </c>
      <c r="H148" s="178" t="s">
        <v>2591</v>
      </c>
      <c r="I148" s="311">
        <v>36</v>
      </c>
      <c r="J148" s="178" t="s">
        <v>2683</v>
      </c>
      <c r="K148" s="312">
        <v>2021</v>
      </c>
      <c r="L148" s="115">
        <v>49</v>
      </c>
      <c r="M148" s="115" t="s">
        <v>2684</v>
      </c>
      <c r="N148" s="421"/>
      <c r="O148" s="421"/>
      <c r="P148" s="421"/>
      <c r="Q148" s="421"/>
      <c r="R148" s="421"/>
      <c r="S148" s="421"/>
      <c r="T148" s="421"/>
      <c r="U148" s="421"/>
      <c r="V148" s="421"/>
      <c r="W148" s="421"/>
    </row>
    <row r="149" spans="1:23" ht="12.75" customHeight="1">
      <c r="A149" s="178" t="s">
        <v>111</v>
      </c>
      <c r="B149" s="178" t="s">
        <v>2558</v>
      </c>
      <c r="C149" s="178" t="s">
        <v>658</v>
      </c>
      <c r="D149" s="178" t="s">
        <v>353</v>
      </c>
      <c r="E149" s="179" t="s">
        <v>181</v>
      </c>
      <c r="F149" s="132" t="s">
        <v>618</v>
      </c>
      <c r="G149" s="310" t="s">
        <v>633</v>
      </c>
      <c r="H149" s="178" t="s">
        <v>2592</v>
      </c>
      <c r="I149" s="311">
        <v>2</v>
      </c>
      <c r="J149" s="178" t="s">
        <v>2683</v>
      </c>
      <c r="K149" s="312">
        <v>2021</v>
      </c>
      <c r="L149" s="115">
        <v>3</v>
      </c>
      <c r="M149" s="115" t="s">
        <v>2684</v>
      </c>
      <c r="N149" s="421"/>
      <c r="O149" s="421"/>
      <c r="P149" s="421"/>
      <c r="Q149" s="421"/>
      <c r="R149" s="421"/>
      <c r="S149" s="421"/>
      <c r="T149" s="421"/>
      <c r="U149" s="421"/>
      <c r="V149" s="421"/>
      <c r="W149" s="421"/>
    </row>
    <row r="150" spans="1:23" ht="12.75" customHeight="1">
      <c r="A150" s="178" t="s">
        <v>111</v>
      </c>
      <c r="B150" s="178" t="s">
        <v>2558</v>
      </c>
      <c r="C150" s="178" t="s">
        <v>658</v>
      </c>
      <c r="D150" s="178" t="s">
        <v>353</v>
      </c>
      <c r="E150" s="179" t="s">
        <v>181</v>
      </c>
      <c r="F150" s="132" t="s">
        <v>618</v>
      </c>
      <c r="G150" s="310" t="s">
        <v>635</v>
      </c>
      <c r="H150" s="178" t="s">
        <v>2593</v>
      </c>
      <c r="I150" s="311">
        <v>1</v>
      </c>
      <c r="J150" s="178" t="s">
        <v>2683</v>
      </c>
      <c r="K150" s="312">
        <v>2021</v>
      </c>
      <c r="L150" s="115">
        <v>1</v>
      </c>
      <c r="M150" s="115" t="s">
        <v>2684</v>
      </c>
      <c r="N150" s="421"/>
      <c r="O150" s="421"/>
      <c r="P150" s="421"/>
      <c r="Q150" s="421"/>
      <c r="R150" s="421"/>
      <c r="S150" s="421"/>
      <c r="T150" s="421"/>
      <c r="U150" s="421"/>
      <c r="V150" s="421"/>
      <c r="W150" s="421"/>
    </row>
    <row r="151" spans="1:23" ht="12.75" customHeight="1">
      <c r="A151" s="178" t="s">
        <v>111</v>
      </c>
      <c r="B151" s="178" t="s">
        <v>2558</v>
      </c>
      <c r="C151" s="178" t="s">
        <v>658</v>
      </c>
      <c r="D151" s="178" t="s">
        <v>353</v>
      </c>
      <c r="E151" s="179" t="s">
        <v>181</v>
      </c>
      <c r="F151" s="132" t="s">
        <v>618</v>
      </c>
      <c r="G151" s="310" t="s">
        <v>637</v>
      </c>
      <c r="H151" s="178" t="s">
        <v>2594</v>
      </c>
      <c r="I151" s="311">
        <v>1</v>
      </c>
      <c r="J151" s="178" t="s">
        <v>2683</v>
      </c>
      <c r="K151" s="312">
        <v>2021</v>
      </c>
      <c r="L151" s="115">
        <v>1</v>
      </c>
      <c r="M151" s="115" t="s">
        <v>2684</v>
      </c>
      <c r="N151" s="421"/>
      <c r="O151" s="421"/>
      <c r="P151" s="421"/>
      <c r="Q151" s="421"/>
      <c r="R151" s="421"/>
      <c r="S151" s="421"/>
      <c r="T151" s="421"/>
      <c r="U151" s="421"/>
      <c r="V151" s="421"/>
      <c r="W151" s="421"/>
    </row>
    <row r="152" spans="1:23" ht="12.75" customHeight="1">
      <c r="A152" s="314" t="s">
        <v>111</v>
      </c>
      <c r="B152" s="314" t="s">
        <v>2558</v>
      </c>
      <c r="C152" s="314" t="s">
        <v>658</v>
      </c>
      <c r="D152" s="314" t="s">
        <v>353</v>
      </c>
      <c r="E152" s="314" t="s">
        <v>181</v>
      </c>
      <c r="F152" s="314" t="s">
        <v>612</v>
      </c>
      <c r="G152" s="314" t="s">
        <v>631</v>
      </c>
      <c r="H152" s="314" t="s">
        <v>2651</v>
      </c>
      <c r="I152" s="314">
        <v>0</v>
      </c>
      <c r="J152" s="314" t="s">
        <v>2683</v>
      </c>
      <c r="K152" s="312">
        <v>2021</v>
      </c>
      <c r="L152" s="314">
        <v>1</v>
      </c>
      <c r="M152" s="314" t="s">
        <v>2691</v>
      </c>
      <c r="N152" s="421"/>
      <c r="O152" s="421"/>
      <c r="P152" s="421"/>
      <c r="Q152" s="421"/>
      <c r="R152" s="421"/>
      <c r="S152" s="421"/>
      <c r="T152" s="421"/>
      <c r="U152" s="421"/>
      <c r="V152" s="421"/>
      <c r="W152" s="421"/>
    </row>
    <row r="153" spans="1:23" ht="12.75" customHeight="1">
      <c r="A153" s="178" t="s">
        <v>111</v>
      </c>
      <c r="B153" s="178" t="s">
        <v>2558</v>
      </c>
      <c r="C153" s="178" t="s">
        <v>658</v>
      </c>
      <c r="D153" s="178" t="s">
        <v>353</v>
      </c>
      <c r="E153" s="179" t="s">
        <v>181</v>
      </c>
      <c r="F153" s="132" t="s">
        <v>610</v>
      </c>
      <c r="G153" s="310" t="s">
        <v>631</v>
      </c>
      <c r="H153" s="178" t="s">
        <v>2651</v>
      </c>
      <c r="I153" s="311">
        <v>148</v>
      </c>
      <c r="J153" s="178" t="s">
        <v>2683</v>
      </c>
      <c r="K153" s="312">
        <v>2021</v>
      </c>
      <c r="L153" s="115">
        <v>129</v>
      </c>
      <c r="M153" s="115" t="s">
        <v>2692</v>
      </c>
      <c r="N153" s="421"/>
      <c r="O153" s="421"/>
      <c r="P153" s="421"/>
      <c r="Q153" s="421"/>
      <c r="R153" s="421"/>
      <c r="S153" s="421"/>
      <c r="T153" s="421"/>
      <c r="U153" s="421"/>
      <c r="V153" s="421"/>
      <c r="W153" s="421"/>
    </row>
    <row r="154" spans="1:23" ht="12.75" customHeight="1">
      <c r="A154" s="178" t="s">
        <v>111</v>
      </c>
      <c r="B154" s="178" t="s">
        <v>2558</v>
      </c>
      <c r="C154" s="178" t="s">
        <v>658</v>
      </c>
      <c r="D154" s="178" t="s">
        <v>353</v>
      </c>
      <c r="E154" s="179" t="s">
        <v>181</v>
      </c>
      <c r="F154" s="132" t="s">
        <v>610</v>
      </c>
      <c r="G154" s="310" t="s">
        <v>633</v>
      </c>
      <c r="H154" s="492" t="s">
        <v>2605</v>
      </c>
      <c r="I154" s="311">
        <v>4</v>
      </c>
      <c r="J154" s="178" t="s">
        <v>2683</v>
      </c>
      <c r="K154" s="312">
        <v>2021</v>
      </c>
      <c r="L154" s="115">
        <v>0</v>
      </c>
      <c r="M154" s="115" t="s">
        <v>2687</v>
      </c>
      <c r="N154" s="421"/>
      <c r="O154" s="421"/>
      <c r="P154" s="421"/>
      <c r="Q154" s="421"/>
      <c r="R154" s="421"/>
      <c r="S154" s="421"/>
      <c r="T154" s="421"/>
      <c r="U154" s="421"/>
      <c r="V154" s="421"/>
      <c r="W154" s="421"/>
    </row>
    <row r="155" spans="1:23" ht="12.75" customHeight="1">
      <c r="A155" s="178" t="s">
        <v>111</v>
      </c>
      <c r="B155" s="178" t="s">
        <v>2558</v>
      </c>
      <c r="C155" s="178" t="s">
        <v>658</v>
      </c>
      <c r="D155" s="178" t="s">
        <v>353</v>
      </c>
      <c r="E155" s="179" t="s">
        <v>181</v>
      </c>
      <c r="F155" s="132" t="s">
        <v>614</v>
      </c>
      <c r="G155" s="310" t="s">
        <v>631</v>
      </c>
      <c r="H155" s="492" t="s">
        <v>2644</v>
      </c>
      <c r="I155" s="311">
        <v>3</v>
      </c>
      <c r="J155" s="178" t="s">
        <v>2683</v>
      </c>
      <c r="K155" s="312">
        <v>2021</v>
      </c>
      <c r="L155" s="115">
        <v>0</v>
      </c>
      <c r="M155" s="115" t="s">
        <v>2687</v>
      </c>
      <c r="N155" s="421"/>
      <c r="O155" s="421"/>
      <c r="P155" s="421"/>
      <c r="Q155" s="421"/>
      <c r="R155" s="421"/>
      <c r="S155" s="421"/>
      <c r="T155" s="421"/>
      <c r="U155" s="421"/>
      <c r="V155" s="421"/>
      <c r="W155" s="421"/>
    </row>
    <row r="156" spans="1:23" ht="12.75" customHeight="1">
      <c r="A156" s="178" t="s">
        <v>111</v>
      </c>
      <c r="B156" s="178" t="s">
        <v>2558</v>
      </c>
      <c r="C156" s="178" t="s">
        <v>658</v>
      </c>
      <c r="D156" s="178" t="s">
        <v>353</v>
      </c>
      <c r="E156" s="179" t="s">
        <v>181</v>
      </c>
      <c r="F156" s="132" t="s">
        <v>2686</v>
      </c>
      <c r="G156" s="310" t="s">
        <v>631</v>
      </c>
      <c r="H156" s="492" t="s">
        <v>2644</v>
      </c>
      <c r="I156" s="311">
        <v>8</v>
      </c>
      <c r="J156" s="178" t="s">
        <v>2683</v>
      </c>
      <c r="K156" s="312">
        <v>2021</v>
      </c>
      <c r="L156" s="115">
        <v>0</v>
      </c>
      <c r="M156" s="115" t="s">
        <v>2687</v>
      </c>
      <c r="N156" s="421"/>
      <c r="O156" s="421"/>
      <c r="P156" s="421"/>
      <c r="Q156" s="421"/>
      <c r="R156" s="421"/>
      <c r="S156" s="421"/>
      <c r="T156" s="421"/>
      <c r="U156" s="421"/>
      <c r="V156" s="421"/>
      <c r="W156" s="421"/>
    </row>
    <row r="157" spans="1:23" ht="12.75" customHeight="1">
      <c r="A157" s="178" t="s">
        <v>111</v>
      </c>
      <c r="B157" s="178" t="s">
        <v>2558</v>
      </c>
      <c r="C157" s="178" t="s">
        <v>658</v>
      </c>
      <c r="D157" s="178" t="s">
        <v>353</v>
      </c>
      <c r="E157" s="179" t="s">
        <v>181</v>
      </c>
      <c r="F157" s="132" t="s">
        <v>2686</v>
      </c>
      <c r="G157" s="310" t="s">
        <v>633</v>
      </c>
      <c r="H157" s="492" t="s">
        <v>2644</v>
      </c>
      <c r="I157" s="311">
        <v>1</v>
      </c>
      <c r="J157" s="178" t="s">
        <v>2683</v>
      </c>
      <c r="K157" s="312">
        <v>2021</v>
      </c>
      <c r="L157" s="115">
        <v>0</v>
      </c>
      <c r="M157" s="115" t="s">
        <v>2687</v>
      </c>
      <c r="N157" s="421"/>
      <c r="O157" s="421"/>
      <c r="P157" s="421"/>
      <c r="Q157" s="421"/>
      <c r="R157" s="421"/>
      <c r="S157" s="421"/>
      <c r="T157" s="421"/>
      <c r="U157" s="421"/>
      <c r="V157" s="421"/>
      <c r="W157" s="421"/>
    </row>
    <row r="158" spans="1:23" ht="12.75" customHeight="1">
      <c r="A158" s="178" t="s">
        <v>111</v>
      </c>
      <c r="B158" s="178" t="s">
        <v>2558</v>
      </c>
      <c r="C158" s="178" t="s">
        <v>658</v>
      </c>
      <c r="D158" s="178" t="s">
        <v>353</v>
      </c>
      <c r="E158" s="179" t="s">
        <v>181</v>
      </c>
      <c r="F158" s="132" t="s">
        <v>610</v>
      </c>
      <c r="G158" s="310" t="s">
        <v>635</v>
      </c>
      <c r="H158" s="493" t="s">
        <v>2778</v>
      </c>
      <c r="I158" s="311">
        <v>15</v>
      </c>
      <c r="J158" s="178" t="s">
        <v>2683</v>
      </c>
      <c r="K158" s="312">
        <v>2021</v>
      </c>
      <c r="L158" s="115">
        <v>0</v>
      </c>
      <c r="M158" s="115" t="s">
        <v>2687</v>
      </c>
      <c r="N158" s="421"/>
      <c r="O158" s="421"/>
      <c r="P158" s="421"/>
      <c r="Q158" s="421"/>
      <c r="R158" s="421"/>
      <c r="S158" s="421"/>
      <c r="T158" s="421"/>
      <c r="U158" s="421"/>
      <c r="V158" s="421"/>
      <c r="W158" s="421"/>
    </row>
    <row r="159" spans="1:23" s="421" customFormat="1" ht="12.75" customHeight="1">
      <c r="A159" s="178" t="s">
        <v>111</v>
      </c>
      <c r="B159" s="178" t="s">
        <v>2558</v>
      </c>
      <c r="C159" s="178" t="s">
        <v>658</v>
      </c>
      <c r="D159" s="178" t="s">
        <v>353</v>
      </c>
      <c r="E159" s="179" t="s">
        <v>181</v>
      </c>
      <c r="F159" s="132" t="s">
        <v>610</v>
      </c>
      <c r="G159" s="310" t="s">
        <v>637</v>
      </c>
      <c r="H159" s="493" t="s">
        <v>2655</v>
      </c>
      <c r="I159" s="311">
        <v>4</v>
      </c>
      <c r="J159" s="178" t="s">
        <v>2683</v>
      </c>
      <c r="K159" s="312">
        <v>2021</v>
      </c>
      <c r="L159" s="115">
        <v>0</v>
      </c>
      <c r="M159" s="115" t="s">
        <v>2687</v>
      </c>
    </row>
    <row r="160" spans="1:23" s="491" customFormat="1" ht="12.75" customHeight="1">
      <c r="A160" s="485" t="s">
        <v>111</v>
      </c>
      <c r="B160" s="485" t="s">
        <v>2558</v>
      </c>
      <c r="C160" s="485" t="s">
        <v>658</v>
      </c>
      <c r="D160" s="485" t="s">
        <v>353</v>
      </c>
      <c r="E160" s="486" t="s">
        <v>181</v>
      </c>
      <c r="F160" s="487" t="s">
        <v>610</v>
      </c>
      <c r="G160" s="488" t="s">
        <v>633</v>
      </c>
      <c r="H160" s="485" t="s">
        <v>2651</v>
      </c>
      <c r="I160" s="489">
        <v>4</v>
      </c>
      <c r="J160" s="485" t="s">
        <v>2683</v>
      </c>
      <c r="K160" s="312">
        <v>2021</v>
      </c>
      <c r="L160" s="490">
        <v>3</v>
      </c>
      <c r="M160" s="490" t="s">
        <v>2786</v>
      </c>
    </row>
    <row r="161" spans="1:23" s="491" customFormat="1" ht="12.75" customHeight="1">
      <c r="A161" s="485" t="s">
        <v>111</v>
      </c>
      <c r="B161" s="485" t="s">
        <v>2558</v>
      </c>
      <c r="C161" s="485" t="s">
        <v>658</v>
      </c>
      <c r="D161" s="485" t="s">
        <v>353</v>
      </c>
      <c r="E161" s="486" t="s">
        <v>181</v>
      </c>
      <c r="F161" s="487" t="s">
        <v>614</v>
      </c>
      <c r="G161" s="488" t="s">
        <v>631</v>
      </c>
      <c r="H161" s="485" t="s">
        <v>2651</v>
      </c>
      <c r="I161" s="489">
        <v>3</v>
      </c>
      <c r="J161" s="485" t="s">
        <v>2683</v>
      </c>
      <c r="K161" s="312">
        <v>2021</v>
      </c>
      <c r="L161" s="490">
        <v>2</v>
      </c>
      <c r="M161" s="490" t="s">
        <v>2786</v>
      </c>
    </row>
    <row r="162" spans="1:23" s="491" customFormat="1" ht="12.75" customHeight="1">
      <c r="A162" s="485" t="s">
        <v>111</v>
      </c>
      <c r="B162" s="485" t="s">
        <v>2558</v>
      </c>
      <c r="C162" s="485" t="s">
        <v>658</v>
      </c>
      <c r="D162" s="485" t="s">
        <v>353</v>
      </c>
      <c r="E162" s="486" t="s">
        <v>181</v>
      </c>
      <c r="F162" s="487" t="s">
        <v>2686</v>
      </c>
      <c r="G162" s="488" t="s">
        <v>631</v>
      </c>
      <c r="H162" s="485" t="s">
        <v>2651</v>
      </c>
      <c r="I162" s="489">
        <v>8</v>
      </c>
      <c r="J162" s="485" t="s">
        <v>2683</v>
      </c>
      <c r="K162" s="312">
        <v>2021</v>
      </c>
      <c r="L162" s="490">
        <v>4</v>
      </c>
      <c r="M162" s="490" t="s">
        <v>2786</v>
      </c>
    </row>
    <row r="163" spans="1:23" s="491" customFormat="1" ht="12.75" customHeight="1">
      <c r="A163" s="485" t="s">
        <v>111</v>
      </c>
      <c r="B163" s="485" t="s">
        <v>2558</v>
      </c>
      <c r="C163" s="485" t="s">
        <v>658</v>
      </c>
      <c r="D163" s="485" t="s">
        <v>353</v>
      </c>
      <c r="E163" s="486" t="s">
        <v>181</v>
      </c>
      <c r="F163" s="487" t="s">
        <v>2686</v>
      </c>
      <c r="G163" s="488" t="s">
        <v>633</v>
      </c>
      <c r="H163" s="485" t="s">
        <v>2651</v>
      </c>
      <c r="I163" s="489">
        <v>1</v>
      </c>
      <c r="J163" s="485" t="s">
        <v>2683</v>
      </c>
      <c r="K163" s="312">
        <v>2021</v>
      </c>
      <c r="L163" s="490">
        <v>0</v>
      </c>
      <c r="M163" s="490" t="s">
        <v>2786</v>
      </c>
    </row>
    <row r="164" spans="1:23" s="491" customFormat="1" ht="12.75" customHeight="1">
      <c r="A164" s="485" t="s">
        <v>111</v>
      </c>
      <c r="B164" s="485" t="s">
        <v>2558</v>
      </c>
      <c r="C164" s="485" t="s">
        <v>658</v>
      </c>
      <c r="D164" s="485" t="s">
        <v>353</v>
      </c>
      <c r="E164" s="486" t="s">
        <v>181</v>
      </c>
      <c r="F164" s="487" t="s">
        <v>610</v>
      </c>
      <c r="G164" s="488" t="s">
        <v>635</v>
      </c>
      <c r="H164" s="485" t="s">
        <v>2654</v>
      </c>
      <c r="I164" s="489">
        <v>15</v>
      </c>
      <c r="J164" s="485" t="s">
        <v>2683</v>
      </c>
      <c r="K164" s="312">
        <v>2021</v>
      </c>
      <c r="L164" s="490">
        <v>15</v>
      </c>
      <c r="M164" s="490" t="s">
        <v>2787</v>
      </c>
    </row>
    <row r="165" spans="1:23" s="491" customFormat="1" ht="12.75" customHeight="1">
      <c r="A165" s="485" t="s">
        <v>111</v>
      </c>
      <c r="B165" s="485" t="s">
        <v>2558</v>
      </c>
      <c r="C165" s="485" t="s">
        <v>658</v>
      </c>
      <c r="D165" s="485" t="s">
        <v>353</v>
      </c>
      <c r="E165" s="486" t="s">
        <v>181</v>
      </c>
      <c r="F165" s="487" t="s">
        <v>610</v>
      </c>
      <c r="G165" s="488" t="s">
        <v>637</v>
      </c>
      <c r="H165" s="485" t="s">
        <v>2654</v>
      </c>
      <c r="I165" s="489">
        <v>4</v>
      </c>
      <c r="J165" s="485" t="s">
        <v>2683</v>
      </c>
      <c r="K165" s="312">
        <v>2021</v>
      </c>
      <c r="L165" s="490">
        <v>4</v>
      </c>
      <c r="M165" s="490" t="s">
        <v>2787</v>
      </c>
    </row>
    <row r="166" spans="1:23" s="421" customFormat="1" ht="12.75" customHeight="1">
      <c r="A166" s="178" t="s">
        <v>111</v>
      </c>
      <c r="B166" s="178" t="s">
        <v>2558</v>
      </c>
      <c r="C166" s="178" t="s">
        <v>658</v>
      </c>
      <c r="D166" s="178" t="s">
        <v>355</v>
      </c>
      <c r="E166" s="179" t="s">
        <v>181</v>
      </c>
      <c r="F166" s="132" t="s">
        <v>618</v>
      </c>
      <c r="G166" s="310" t="s">
        <v>631</v>
      </c>
      <c r="H166" s="178" t="s">
        <v>2591</v>
      </c>
      <c r="I166" s="311">
        <v>25</v>
      </c>
      <c r="J166" s="178" t="s">
        <v>2683</v>
      </c>
      <c r="K166" s="312">
        <v>2021</v>
      </c>
      <c r="L166" s="115">
        <v>48</v>
      </c>
      <c r="M166" s="115" t="s">
        <v>2684</v>
      </c>
    </row>
    <row r="167" spans="1:23" s="421" customFormat="1" ht="12.75" customHeight="1">
      <c r="A167" s="314" t="s">
        <v>111</v>
      </c>
      <c r="B167" s="314" t="s">
        <v>2558</v>
      </c>
      <c r="C167" s="314" t="s">
        <v>658</v>
      </c>
      <c r="D167" s="314" t="s">
        <v>355</v>
      </c>
      <c r="E167" s="314" t="s">
        <v>181</v>
      </c>
      <c r="F167" s="314" t="s">
        <v>618</v>
      </c>
      <c r="G167" s="314" t="s">
        <v>633</v>
      </c>
      <c r="H167" s="314" t="s">
        <v>2592</v>
      </c>
      <c r="I167" s="314">
        <v>0</v>
      </c>
      <c r="J167" s="314" t="s">
        <v>2683</v>
      </c>
      <c r="K167" s="312">
        <v>2021</v>
      </c>
      <c r="L167" s="314">
        <v>1</v>
      </c>
      <c r="M167" s="314" t="s">
        <v>2684</v>
      </c>
    </row>
    <row r="168" spans="1:23" s="421" customFormat="1" ht="12.75" customHeight="1">
      <c r="A168" s="314" t="s">
        <v>111</v>
      </c>
      <c r="B168" s="314" t="s">
        <v>2558</v>
      </c>
      <c r="C168" s="314" t="s">
        <v>658</v>
      </c>
      <c r="D168" s="314" t="s">
        <v>355</v>
      </c>
      <c r="E168" s="314" t="s">
        <v>181</v>
      </c>
      <c r="F168" s="314" t="s">
        <v>618</v>
      </c>
      <c r="G168" s="314" t="s">
        <v>641</v>
      </c>
      <c r="H168" s="314" t="s">
        <v>2659</v>
      </c>
      <c r="I168" s="314">
        <v>0</v>
      </c>
      <c r="J168" s="314" t="s">
        <v>2683</v>
      </c>
      <c r="K168" s="312">
        <v>2021</v>
      </c>
      <c r="L168" s="314">
        <v>1</v>
      </c>
      <c r="M168" s="314" t="s">
        <v>2684</v>
      </c>
    </row>
    <row r="169" spans="1:23" s="421" customFormat="1" ht="12.75" customHeight="1">
      <c r="A169" s="178" t="s">
        <v>111</v>
      </c>
      <c r="B169" s="178" t="s">
        <v>2558</v>
      </c>
      <c r="C169" s="178" t="s">
        <v>658</v>
      </c>
      <c r="D169" s="178" t="s">
        <v>355</v>
      </c>
      <c r="E169" s="179" t="s">
        <v>181</v>
      </c>
      <c r="F169" s="132" t="s">
        <v>612</v>
      </c>
      <c r="G169" s="310" t="s">
        <v>631</v>
      </c>
      <c r="H169" s="492" t="s">
        <v>2640</v>
      </c>
      <c r="I169" s="311">
        <v>6</v>
      </c>
      <c r="J169" s="178" t="s">
        <v>2683</v>
      </c>
      <c r="K169" s="312">
        <v>2021</v>
      </c>
      <c r="L169" s="115">
        <v>0</v>
      </c>
      <c r="M169" s="115" t="s">
        <v>2687</v>
      </c>
    </row>
    <row r="170" spans="1:23" s="491" customFormat="1" ht="12.75" customHeight="1">
      <c r="A170" s="485" t="s">
        <v>111</v>
      </c>
      <c r="B170" s="485" t="s">
        <v>2558</v>
      </c>
      <c r="C170" s="485" t="s">
        <v>658</v>
      </c>
      <c r="D170" s="485" t="s">
        <v>355</v>
      </c>
      <c r="E170" s="486" t="s">
        <v>181</v>
      </c>
      <c r="F170" s="487" t="s">
        <v>612</v>
      </c>
      <c r="G170" s="488" t="s">
        <v>631</v>
      </c>
      <c r="H170" s="485" t="s">
        <v>2651</v>
      </c>
      <c r="I170" s="489">
        <v>6</v>
      </c>
      <c r="J170" s="485" t="s">
        <v>2683</v>
      </c>
      <c r="K170" s="312">
        <v>2021</v>
      </c>
      <c r="L170" s="490">
        <v>8</v>
      </c>
      <c r="M170" s="490" t="s">
        <v>2788</v>
      </c>
    </row>
    <row r="171" spans="1:23" s="421" customFormat="1" ht="12.75" customHeight="1">
      <c r="A171" s="178" t="s">
        <v>111</v>
      </c>
      <c r="B171" s="178" t="s">
        <v>2558</v>
      </c>
      <c r="C171" s="178" t="s">
        <v>658</v>
      </c>
      <c r="D171" s="178" t="s">
        <v>355</v>
      </c>
      <c r="E171" s="179" t="s">
        <v>181</v>
      </c>
      <c r="F171" s="132" t="s">
        <v>610</v>
      </c>
      <c r="G171" s="310" t="s">
        <v>631</v>
      </c>
      <c r="H171" s="178" t="s">
        <v>2651</v>
      </c>
      <c r="I171" s="311">
        <v>108</v>
      </c>
      <c r="J171" s="178" t="s">
        <v>2683</v>
      </c>
      <c r="K171" s="312">
        <v>2021</v>
      </c>
      <c r="L171" s="115">
        <v>84</v>
      </c>
      <c r="M171" s="115" t="s">
        <v>2684</v>
      </c>
    </row>
    <row r="172" spans="1:23" s="421" customFormat="1" ht="12.75" customHeight="1">
      <c r="A172" s="178" t="s">
        <v>111</v>
      </c>
      <c r="B172" s="178" t="s">
        <v>2558</v>
      </c>
      <c r="C172" s="178" t="s">
        <v>658</v>
      </c>
      <c r="D172" s="178" t="s">
        <v>355</v>
      </c>
      <c r="E172" s="179" t="s">
        <v>181</v>
      </c>
      <c r="F172" s="132" t="s">
        <v>610</v>
      </c>
      <c r="G172" s="310" t="s">
        <v>633</v>
      </c>
      <c r="H172" s="178" t="s">
        <v>2651</v>
      </c>
      <c r="I172" s="311">
        <v>1</v>
      </c>
      <c r="J172" s="178" t="s">
        <v>2683</v>
      </c>
      <c r="K172" s="312">
        <v>2021</v>
      </c>
      <c r="L172" s="115">
        <v>1</v>
      </c>
      <c r="M172" s="115" t="s">
        <v>2684</v>
      </c>
    </row>
    <row r="173" spans="1:23" ht="12.75" customHeight="1">
      <c r="A173" s="178" t="s">
        <v>111</v>
      </c>
      <c r="B173" s="178" t="s">
        <v>2558</v>
      </c>
      <c r="C173" s="178" t="s">
        <v>658</v>
      </c>
      <c r="D173" s="178" t="s">
        <v>355</v>
      </c>
      <c r="E173" s="179" t="s">
        <v>181</v>
      </c>
      <c r="F173" s="132" t="s">
        <v>2686</v>
      </c>
      <c r="G173" s="310" t="s">
        <v>631</v>
      </c>
      <c r="H173" s="326" t="s">
        <v>2640</v>
      </c>
      <c r="I173" s="311">
        <v>4</v>
      </c>
      <c r="J173" s="178" t="s">
        <v>2683</v>
      </c>
      <c r="K173" s="312">
        <v>2021</v>
      </c>
      <c r="L173" s="115">
        <v>0</v>
      </c>
      <c r="M173" s="115" t="s">
        <v>2789</v>
      </c>
      <c r="N173" s="421"/>
      <c r="O173" s="421"/>
      <c r="P173" s="421"/>
      <c r="Q173" s="421"/>
      <c r="R173" s="421"/>
      <c r="S173" s="421"/>
      <c r="T173" s="421"/>
      <c r="U173" s="421"/>
      <c r="V173" s="421"/>
      <c r="W173" s="421"/>
    </row>
    <row r="174" spans="1:23" ht="12.75" customHeight="1">
      <c r="B174" s="320"/>
      <c r="G174" s="320"/>
    </row>
    <row r="175" spans="1:23" ht="12.75" customHeight="1">
      <c r="B175" s="320"/>
      <c r="G175" s="320"/>
    </row>
    <row r="176" spans="1:23" ht="12.75" customHeight="1">
      <c r="B176" s="320"/>
      <c r="G176" s="320"/>
    </row>
    <row r="177" spans="2:7" ht="12.75" customHeight="1">
      <c r="B177" s="320"/>
      <c r="G177" s="320"/>
    </row>
    <row r="178" spans="2:7" ht="12.75" customHeight="1">
      <c r="B178" s="320"/>
      <c r="G178" s="320"/>
    </row>
    <row r="179" spans="2:7" ht="12.75" customHeight="1">
      <c r="B179" s="320"/>
      <c r="G179" s="320"/>
    </row>
    <row r="180" spans="2:7" ht="12.75" customHeight="1">
      <c r="B180" s="320"/>
      <c r="G180" s="320"/>
    </row>
    <row r="181" spans="2:7" ht="12.75" customHeight="1">
      <c r="B181" s="320"/>
      <c r="G181" s="320"/>
    </row>
    <row r="182" spans="2:7" ht="12.75" customHeight="1">
      <c r="B182" s="320"/>
      <c r="G182" s="320"/>
    </row>
    <row r="183" spans="2:7" ht="12.75" customHeight="1">
      <c r="B183" s="320"/>
      <c r="G183" s="320"/>
    </row>
    <row r="184" spans="2:7" ht="12.75" customHeight="1">
      <c r="B184" s="320"/>
      <c r="G184" s="320"/>
    </row>
    <row r="185" spans="2:7" ht="12.75" customHeight="1">
      <c r="B185" s="320"/>
      <c r="G185" s="320"/>
    </row>
    <row r="186" spans="2:7" ht="12.75" customHeight="1">
      <c r="B186" s="320"/>
      <c r="G186" s="320"/>
    </row>
    <row r="187" spans="2:7" ht="12.75" customHeight="1">
      <c r="B187" s="320"/>
      <c r="G187" s="320"/>
    </row>
    <row r="188" spans="2:7" ht="12.75" customHeight="1">
      <c r="B188" s="320"/>
      <c r="G188" s="320"/>
    </row>
    <row r="189" spans="2:7" ht="12.75" customHeight="1">
      <c r="B189" s="320"/>
      <c r="G189" s="320"/>
    </row>
    <row r="190" spans="2:7" ht="12.75" customHeight="1">
      <c r="B190" s="320"/>
      <c r="G190" s="320"/>
    </row>
    <row r="191" spans="2:7" ht="12.75" customHeight="1">
      <c r="B191" s="320"/>
      <c r="G191" s="320"/>
    </row>
    <row r="192" spans="2:7" ht="12.75" customHeight="1">
      <c r="B192" s="320"/>
      <c r="G192" s="320"/>
    </row>
    <row r="193" spans="2:7" ht="12.75" customHeight="1">
      <c r="B193" s="320"/>
      <c r="G193" s="320"/>
    </row>
    <row r="194" spans="2:7" ht="12.75" customHeight="1">
      <c r="B194" s="320"/>
      <c r="G194" s="320"/>
    </row>
    <row r="195" spans="2:7" ht="12.75" customHeight="1">
      <c r="B195" s="320"/>
      <c r="G195" s="320"/>
    </row>
    <row r="196" spans="2:7" ht="12.75" customHeight="1">
      <c r="B196" s="320"/>
      <c r="G196" s="320"/>
    </row>
    <row r="197" spans="2:7" ht="12.75" customHeight="1">
      <c r="B197" s="320"/>
      <c r="G197" s="320"/>
    </row>
    <row r="198" spans="2:7" ht="12.75" customHeight="1">
      <c r="B198" s="320"/>
      <c r="G198" s="320"/>
    </row>
    <row r="199" spans="2:7" ht="12.75" customHeight="1">
      <c r="B199" s="320"/>
      <c r="G199" s="320"/>
    </row>
    <row r="200" spans="2:7" ht="12.75" customHeight="1">
      <c r="B200" s="320"/>
      <c r="G200" s="320"/>
    </row>
    <row r="201" spans="2:7" ht="12.75" customHeight="1">
      <c r="B201" s="320"/>
      <c r="G201" s="320"/>
    </row>
    <row r="202" spans="2:7" ht="12.75" customHeight="1">
      <c r="B202" s="320"/>
      <c r="G202" s="320"/>
    </row>
    <row r="203" spans="2:7" ht="12.75" customHeight="1">
      <c r="B203" s="320"/>
      <c r="G203" s="320"/>
    </row>
    <row r="204" spans="2:7" ht="12.75" customHeight="1">
      <c r="B204" s="320"/>
      <c r="G204" s="320"/>
    </row>
    <row r="205" spans="2:7" ht="12.75" customHeight="1">
      <c r="B205" s="320"/>
      <c r="G205" s="320"/>
    </row>
    <row r="206" spans="2:7" ht="12.75" customHeight="1">
      <c r="B206" s="320"/>
      <c r="G206" s="320"/>
    </row>
    <row r="207" spans="2:7" ht="12.75" customHeight="1">
      <c r="B207" s="320"/>
      <c r="G207" s="320"/>
    </row>
    <row r="208" spans="2:7" ht="12.75" customHeight="1">
      <c r="B208" s="320"/>
      <c r="G208" s="320"/>
    </row>
    <row r="209" spans="2:7" ht="12.75" customHeight="1">
      <c r="B209" s="320"/>
      <c r="G209" s="320"/>
    </row>
    <row r="210" spans="2:7" ht="12.75" customHeight="1">
      <c r="B210" s="320"/>
      <c r="G210" s="320"/>
    </row>
    <row r="211" spans="2:7" ht="12.75" customHeight="1">
      <c r="B211" s="320"/>
      <c r="G211" s="320"/>
    </row>
    <row r="212" spans="2:7" ht="12.75" customHeight="1">
      <c r="B212" s="320"/>
      <c r="G212" s="320"/>
    </row>
    <row r="213" spans="2:7" ht="12.75" customHeight="1">
      <c r="B213" s="320"/>
      <c r="G213" s="320"/>
    </row>
    <row r="214" spans="2:7" ht="12.75" customHeight="1">
      <c r="B214" s="320"/>
      <c r="G214" s="320"/>
    </row>
    <row r="215" spans="2:7" ht="12.75" customHeight="1">
      <c r="B215" s="320"/>
      <c r="G215" s="320"/>
    </row>
    <row r="216" spans="2:7" ht="12.75" customHeight="1">
      <c r="B216" s="320"/>
      <c r="G216" s="320"/>
    </row>
    <row r="217" spans="2:7" ht="12.75" customHeight="1">
      <c r="B217" s="320"/>
      <c r="G217" s="320"/>
    </row>
    <row r="218" spans="2:7" ht="12.75" customHeight="1">
      <c r="B218" s="320"/>
      <c r="G218" s="320"/>
    </row>
    <row r="219" spans="2:7" ht="12.75" customHeight="1">
      <c r="B219" s="320"/>
      <c r="G219" s="320"/>
    </row>
    <row r="220" spans="2:7" ht="12.75" customHeight="1">
      <c r="B220" s="320"/>
      <c r="G220" s="320"/>
    </row>
    <row r="221" spans="2:7" ht="12.75" customHeight="1">
      <c r="B221" s="320"/>
      <c r="G221" s="320"/>
    </row>
    <row r="222" spans="2:7" ht="12.75" customHeight="1">
      <c r="B222" s="320"/>
      <c r="G222" s="320"/>
    </row>
    <row r="223" spans="2:7" ht="12.75" customHeight="1">
      <c r="B223" s="320"/>
      <c r="G223" s="320"/>
    </row>
    <row r="224" spans="2:7" ht="12.75" customHeight="1">
      <c r="B224" s="320"/>
      <c r="G224" s="320"/>
    </row>
    <row r="225" spans="2:7" ht="12.75" customHeight="1">
      <c r="B225" s="320"/>
      <c r="G225" s="320"/>
    </row>
    <row r="226" spans="2:7" ht="12.75" customHeight="1">
      <c r="B226" s="320"/>
      <c r="G226" s="320"/>
    </row>
    <row r="227" spans="2:7" ht="12.75" customHeight="1">
      <c r="B227" s="320"/>
      <c r="G227" s="320"/>
    </row>
    <row r="228" spans="2:7" ht="12.75" customHeight="1">
      <c r="B228" s="320"/>
      <c r="G228" s="320"/>
    </row>
    <row r="229" spans="2:7" ht="12.75" customHeight="1">
      <c r="B229" s="320"/>
      <c r="G229" s="320"/>
    </row>
    <row r="230" spans="2:7" ht="12.75" customHeight="1">
      <c r="B230" s="320"/>
      <c r="G230" s="320"/>
    </row>
    <row r="231" spans="2:7" ht="12.75" customHeight="1">
      <c r="B231" s="320"/>
      <c r="G231" s="320"/>
    </row>
    <row r="232" spans="2:7" ht="12.75" customHeight="1">
      <c r="B232" s="320"/>
      <c r="G232" s="320"/>
    </row>
    <row r="233" spans="2:7" ht="12.75" customHeight="1">
      <c r="B233" s="320"/>
      <c r="G233" s="320"/>
    </row>
    <row r="234" spans="2:7" ht="12.75" customHeight="1">
      <c r="B234" s="320"/>
      <c r="G234" s="320"/>
    </row>
    <row r="235" spans="2:7" ht="12.75" customHeight="1">
      <c r="B235" s="320"/>
      <c r="G235" s="320"/>
    </row>
    <row r="236" spans="2:7" ht="12.75" customHeight="1">
      <c r="B236" s="320"/>
      <c r="G236" s="320"/>
    </row>
    <row r="237" spans="2:7" ht="12.75" customHeight="1">
      <c r="B237" s="320"/>
      <c r="G237" s="320"/>
    </row>
    <row r="238" spans="2:7" ht="12.75" customHeight="1">
      <c r="B238" s="320"/>
      <c r="G238" s="320"/>
    </row>
    <row r="239" spans="2:7" ht="12.75" customHeight="1">
      <c r="B239" s="320"/>
      <c r="G239" s="320"/>
    </row>
    <row r="240" spans="2:7" ht="12.75" customHeight="1">
      <c r="B240" s="320"/>
      <c r="G240" s="320"/>
    </row>
    <row r="241" spans="2:7" ht="12.75" customHeight="1">
      <c r="B241" s="320"/>
      <c r="G241" s="320"/>
    </row>
    <row r="242" spans="2:7" ht="12.75" customHeight="1">
      <c r="B242" s="320"/>
      <c r="G242" s="320"/>
    </row>
    <row r="243" spans="2:7" ht="12.75" customHeight="1">
      <c r="B243" s="320"/>
      <c r="G243" s="320"/>
    </row>
    <row r="244" spans="2:7" ht="12.75" customHeight="1">
      <c r="B244" s="320"/>
      <c r="G244" s="320"/>
    </row>
    <row r="245" spans="2:7" ht="12.75" customHeight="1">
      <c r="B245" s="320"/>
      <c r="G245" s="320"/>
    </row>
    <row r="246" spans="2:7" ht="12.75" customHeight="1">
      <c r="B246" s="320"/>
      <c r="G246" s="320"/>
    </row>
    <row r="247" spans="2:7" ht="12.75" customHeight="1">
      <c r="B247" s="320"/>
      <c r="G247" s="320"/>
    </row>
    <row r="248" spans="2:7" ht="12.75" customHeight="1">
      <c r="B248" s="320"/>
      <c r="G248" s="320"/>
    </row>
    <row r="249" spans="2:7" ht="12.75" customHeight="1">
      <c r="B249" s="320"/>
      <c r="G249" s="320"/>
    </row>
    <row r="250" spans="2:7" ht="12.75" customHeight="1">
      <c r="B250" s="320"/>
      <c r="G250" s="320"/>
    </row>
    <row r="251" spans="2:7" ht="12.75" customHeight="1">
      <c r="B251" s="320"/>
      <c r="G251" s="320"/>
    </row>
    <row r="252" spans="2:7" ht="12.75" customHeight="1">
      <c r="B252" s="320"/>
      <c r="G252" s="320"/>
    </row>
    <row r="253" spans="2:7" ht="12.75" customHeight="1">
      <c r="B253" s="320"/>
      <c r="G253" s="320"/>
    </row>
    <row r="254" spans="2:7" ht="12.75" customHeight="1">
      <c r="B254" s="320"/>
      <c r="G254" s="320"/>
    </row>
    <row r="255" spans="2:7" ht="12.75" customHeight="1">
      <c r="B255" s="320"/>
      <c r="G255" s="320"/>
    </row>
    <row r="256" spans="2:7" ht="12.75" customHeight="1">
      <c r="B256" s="320"/>
      <c r="G256" s="320"/>
    </row>
    <row r="257" spans="2:7" ht="12.75" customHeight="1">
      <c r="B257" s="320"/>
      <c r="G257" s="320"/>
    </row>
    <row r="258" spans="2:7" ht="12.75" customHeight="1">
      <c r="B258" s="320"/>
      <c r="G258" s="320"/>
    </row>
    <row r="259" spans="2:7" ht="12.75" customHeight="1">
      <c r="B259" s="320"/>
      <c r="G259" s="320"/>
    </row>
    <row r="260" spans="2:7" ht="12.75" customHeight="1">
      <c r="B260" s="320"/>
      <c r="G260" s="320"/>
    </row>
    <row r="261" spans="2:7" ht="12.75" customHeight="1">
      <c r="B261" s="320"/>
      <c r="G261" s="320"/>
    </row>
    <row r="262" spans="2:7" ht="12.75" customHeight="1">
      <c r="B262" s="320"/>
      <c r="G262" s="320"/>
    </row>
    <row r="263" spans="2:7" ht="12.75" customHeight="1">
      <c r="B263" s="320"/>
      <c r="G263" s="320"/>
    </row>
    <row r="264" spans="2:7" ht="12.75" customHeight="1">
      <c r="B264" s="320"/>
      <c r="G264" s="320"/>
    </row>
    <row r="265" spans="2:7" ht="12.75" customHeight="1">
      <c r="B265" s="320"/>
      <c r="G265" s="320"/>
    </row>
    <row r="266" spans="2:7" ht="12.75" customHeight="1">
      <c r="B266" s="320"/>
      <c r="G266" s="320"/>
    </row>
    <row r="267" spans="2:7" ht="12.75" customHeight="1">
      <c r="B267" s="320"/>
      <c r="G267" s="320"/>
    </row>
    <row r="268" spans="2:7" ht="12.75" customHeight="1">
      <c r="B268" s="320"/>
      <c r="G268" s="320"/>
    </row>
    <row r="269" spans="2:7" ht="12.75" customHeight="1">
      <c r="B269" s="320"/>
      <c r="G269" s="320"/>
    </row>
    <row r="270" spans="2:7" ht="12.75" customHeight="1">
      <c r="B270" s="320"/>
      <c r="G270" s="320"/>
    </row>
    <row r="271" spans="2:7" ht="12.75" customHeight="1">
      <c r="B271" s="320"/>
      <c r="G271" s="320"/>
    </row>
    <row r="272" spans="2:7" ht="12.75" customHeight="1">
      <c r="B272" s="320"/>
      <c r="G272" s="320"/>
    </row>
    <row r="273" spans="2:7" ht="12.75" customHeight="1">
      <c r="B273" s="320"/>
      <c r="G273" s="320"/>
    </row>
    <row r="274" spans="2:7" ht="12.75" customHeight="1">
      <c r="B274" s="320"/>
      <c r="G274" s="320"/>
    </row>
    <row r="275" spans="2:7" ht="12.75" customHeight="1">
      <c r="B275" s="320"/>
      <c r="G275" s="320"/>
    </row>
    <row r="276" spans="2:7" ht="12.75" customHeight="1">
      <c r="B276" s="320"/>
      <c r="G276" s="320"/>
    </row>
    <row r="277" spans="2:7" ht="12.75" customHeight="1">
      <c r="B277" s="320"/>
      <c r="G277" s="320"/>
    </row>
    <row r="278" spans="2:7" ht="12.75" customHeight="1">
      <c r="B278" s="320"/>
      <c r="G278" s="320"/>
    </row>
    <row r="279" spans="2:7" ht="12.75" customHeight="1">
      <c r="B279" s="320"/>
      <c r="G279" s="320"/>
    </row>
    <row r="280" spans="2:7" ht="12.75" customHeight="1">
      <c r="B280" s="320"/>
      <c r="G280" s="320"/>
    </row>
    <row r="281" spans="2:7" ht="12.75" customHeight="1">
      <c r="B281" s="320"/>
      <c r="G281" s="320"/>
    </row>
    <row r="282" spans="2:7" ht="12.75" customHeight="1">
      <c r="B282" s="320"/>
      <c r="G282" s="320"/>
    </row>
    <row r="283" spans="2:7" ht="12.75" customHeight="1">
      <c r="B283" s="320"/>
      <c r="G283" s="320"/>
    </row>
    <row r="284" spans="2:7" ht="12.75" customHeight="1">
      <c r="B284" s="320"/>
      <c r="G284" s="320"/>
    </row>
    <row r="285" spans="2:7" ht="12.75" customHeight="1">
      <c r="B285" s="320"/>
      <c r="G285" s="320"/>
    </row>
    <row r="286" spans="2:7" ht="12.75" customHeight="1">
      <c r="B286" s="320"/>
      <c r="G286" s="320"/>
    </row>
    <row r="287" spans="2:7" ht="12.75" customHeight="1">
      <c r="B287" s="320"/>
      <c r="G287" s="320"/>
    </row>
    <row r="288" spans="2:7" ht="12.75" customHeight="1">
      <c r="B288" s="320"/>
      <c r="G288" s="320"/>
    </row>
    <row r="289" spans="2:7" ht="12.75" customHeight="1">
      <c r="B289" s="320"/>
      <c r="G289" s="320"/>
    </row>
    <row r="290" spans="2:7" ht="12.75" customHeight="1">
      <c r="B290" s="320"/>
      <c r="G290" s="320"/>
    </row>
    <row r="291" spans="2:7" ht="12.75" customHeight="1">
      <c r="B291" s="320"/>
      <c r="G291" s="320"/>
    </row>
    <row r="292" spans="2:7" ht="12.75" customHeight="1">
      <c r="B292" s="320"/>
      <c r="G292" s="320"/>
    </row>
    <row r="293" spans="2:7" ht="12.75" customHeight="1">
      <c r="B293" s="320"/>
      <c r="G293" s="320"/>
    </row>
    <row r="294" spans="2:7" ht="12.75" customHeight="1">
      <c r="B294" s="320"/>
      <c r="G294" s="320"/>
    </row>
    <row r="295" spans="2:7" ht="12.75" customHeight="1">
      <c r="B295" s="320"/>
      <c r="G295" s="320"/>
    </row>
    <row r="296" spans="2:7" ht="12.75" customHeight="1">
      <c r="B296" s="320"/>
      <c r="G296" s="320"/>
    </row>
    <row r="297" spans="2:7" ht="12.75" customHeight="1">
      <c r="B297" s="320"/>
      <c r="G297" s="320"/>
    </row>
    <row r="298" spans="2:7" ht="12.75" customHeight="1">
      <c r="B298" s="320"/>
      <c r="G298" s="320"/>
    </row>
    <row r="299" spans="2:7" ht="12.75" customHeight="1">
      <c r="B299" s="320"/>
      <c r="G299" s="320"/>
    </row>
    <row r="300" spans="2:7" ht="12.75" customHeight="1">
      <c r="B300" s="320"/>
      <c r="G300" s="320"/>
    </row>
    <row r="301" spans="2:7" ht="12.75" customHeight="1">
      <c r="B301" s="320"/>
      <c r="G301" s="320"/>
    </row>
    <row r="302" spans="2:7" ht="12.75" customHeight="1">
      <c r="B302" s="320"/>
      <c r="G302" s="320"/>
    </row>
    <row r="303" spans="2:7" ht="12.75" customHeight="1">
      <c r="B303" s="320"/>
      <c r="G303" s="320"/>
    </row>
    <row r="304" spans="2:7" ht="12.75" customHeight="1">
      <c r="B304" s="320"/>
      <c r="G304" s="320"/>
    </row>
    <row r="305" spans="2:7" ht="12.75" customHeight="1">
      <c r="B305" s="320"/>
      <c r="G305" s="320"/>
    </row>
    <row r="306" spans="2:7" ht="12.75" customHeight="1">
      <c r="B306" s="320"/>
      <c r="G306" s="320"/>
    </row>
    <row r="307" spans="2:7" ht="12.75" customHeight="1">
      <c r="B307" s="320"/>
      <c r="G307" s="320"/>
    </row>
    <row r="308" spans="2:7" ht="12.75" customHeight="1">
      <c r="B308" s="320"/>
      <c r="G308" s="320"/>
    </row>
    <row r="309" spans="2:7" ht="12.75" customHeight="1">
      <c r="B309" s="320"/>
      <c r="G309" s="320"/>
    </row>
    <row r="310" spans="2:7" ht="12.75" customHeight="1">
      <c r="B310" s="320"/>
      <c r="G310" s="320"/>
    </row>
    <row r="311" spans="2:7" ht="12.75" customHeight="1">
      <c r="B311" s="320"/>
      <c r="G311" s="320"/>
    </row>
    <row r="312" spans="2:7" ht="12.75" customHeight="1">
      <c r="B312" s="320"/>
      <c r="G312" s="320"/>
    </row>
    <row r="313" spans="2:7" ht="12.75" customHeight="1">
      <c r="B313" s="320"/>
      <c r="G313" s="320"/>
    </row>
    <row r="314" spans="2:7" ht="12.75" customHeight="1">
      <c r="B314" s="320"/>
      <c r="G314" s="320"/>
    </row>
    <row r="315" spans="2:7" ht="12.75" customHeight="1">
      <c r="B315" s="320"/>
      <c r="G315" s="320"/>
    </row>
    <row r="316" spans="2:7" ht="12.75" customHeight="1">
      <c r="B316" s="320"/>
      <c r="G316" s="320"/>
    </row>
    <row r="317" spans="2:7" ht="12.75" customHeight="1">
      <c r="B317" s="320"/>
      <c r="G317" s="320"/>
    </row>
    <row r="318" spans="2:7" ht="12.75" customHeight="1">
      <c r="B318" s="320"/>
      <c r="G318" s="320"/>
    </row>
    <row r="319" spans="2:7" ht="12.75" customHeight="1">
      <c r="B319" s="320"/>
      <c r="G319" s="320"/>
    </row>
    <row r="320" spans="2:7" ht="12.75" customHeight="1">
      <c r="B320" s="320"/>
      <c r="G320" s="320"/>
    </row>
    <row r="321" spans="2:7" ht="12.75" customHeight="1">
      <c r="B321" s="320"/>
      <c r="G321" s="320"/>
    </row>
    <row r="322" spans="2:7" ht="12.75" customHeight="1">
      <c r="B322" s="320"/>
      <c r="G322" s="320"/>
    </row>
    <row r="323" spans="2:7" ht="12.75" customHeight="1">
      <c r="B323" s="320"/>
      <c r="G323" s="320"/>
    </row>
    <row r="324" spans="2:7" ht="12.75" customHeight="1">
      <c r="B324" s="320"/>
      <c r="G324" s="320"/>
    </row>
    <row r="325" spans="2:7" ht="12.75" customHeight="1">
      <c r="B325" s="320"/>
      <c r="G325" s="320"/>
    </row>
    <row r="326" spans="2:7" ht="12.75" customHeight="1">
      <c r="B326" s="320"/>
      <c r="G326" s="320"/>
    </row>
    <row r="327" spans="2:7" ht="12.75" customHeight="1">
      <c r="B327" s="320"/>
      <c r="G327" s="320"/>
    </row>
    <row r="328" spans="2:7" ht="12.75" customHeight="1">
      <c r="B328" s="320"/>
      <c r="G328" s="320"/>
    </row>
    <row r="329" spans="2:7" ht="12.75" customHeight="1">
      <c r="B329" s="320"/>
      <c r="G329" s="320"/>
    </row>
    <row r="330" spans="2:7" ht="12.75" customHeight="1">
      <c r="B330" s="320"/>
      <c r="G330" s="320"/>
    </row>
    <row r="331" spans="2:7" ht="12.75" customHeight="1">
      <c r="B331" s="320"/>
      <c r="G331" s="320"/>
    </row>
    <row r="332" spans="2:7" ht="12.75" customHeight="1">
      <c r="B332" s="320"/>
      <c r="G332" s="320"/>
    </row>
    <row r="333" spans="2:7" ht="12.75" customHeight="1">
      <c r="B333" s="320"/>
      <c r="G333" s="320"/>
    </row>
    <row r="334" spans="2:7" ht="12.75" customHeight="1">
      <c r="B334" s="320"/>
      <c r="G334" s="320"/>
    </row>
    <row r="335" spans="2:7" ht="12.75" customHeight="1">
      <c r="B335" s="320"/>
      <c r="G335" s="320"/>
    </row>
    <row r="336" spans="2:7" ht="12.75" customHeight="1">
      <c r="B336" s="320"/>
      <c r="G336" s="320"/>
    </row>
    <row r="337" spans="2:7" ht="12.75" customHeight="1">
      <c r="B337" s="320"/>
      <c r="G337" s="320"/>
    </row>
    <row r="338" spans="2:7" ht="12.75" customHeight="1">
      <c r="B338" s="320"/>
      <c r="G338" s="320"/>
    </row>
    <row r="339" spans="2:7" ht="12.75" customHeight="1">
      <c r="B339" s="320"/>
      <c r="G339" s="320"/>
    </row>
    <row r="340" spans="2:7" ht="12.75" customHeight="1">
      <c r="B340" s="320"/>
      <c r="G340" s="320"/>
    </row>
    <row r="341" spans="2:7" ht="12.75" customHeight="1">
      <c r="B341" s="320"/>
      <c r="G341" s="320"/>
    </row>
    <row r="342" spans="2:7" ht="12.75" customHeight="1">
      <c r="B342" s="320"/>
      <c r="G342" s="320"/>
    </row>
    <row r="343" spans="2:7" ht="12.75" customHeight="1">
      <c r="B343" s="320"/>
      <c r="G343" s="320"/>
    </row>
    <row r="344" spans="2:7" ht="12.75" customHeight="1">
      <c r="B344" s="320"/>
      <c r="G344" s="320"/>
    </row>
    <row r="345" spans="2:7" ht="12.75" customHeight="1">
      <c r="B345" s="320"/>
      <c r="G345" s="320"/>
    </row>
    <row r="346" spans="2:7" ht="12.75" customHeight="1">
      <c r="B346" s="320"/>
      <c r="G346" s="320"/>
    </row>
    <row r="347" spans="2:7" ht="12.75" customHeight="1">
      <c r="B347" s="320"/>
      <c r="G347" s="320"/>
    </row>
    <row r="348" spans="2:7" ht="12.75" customHeight="1">
      <c r="B348" s="320"/>
      <c r="G348" s="320"/>
    </row>
    <row r="349" spans="2:7" ht="12.75" customHeight="1">
      <c r="B349" s="320"/>
      <c r="G349" s="320"/>
    </row>
    <row r="350" spans="2:7" ht="12.75" customHeight="1">
      <c r="B350" s="320"/>
      <c r="G350" s="320"/>
    </row>
    <row r="351" spans="2:7" ht="12.75" customHeight="1">
      <c r="B351" s="320"/>
      <c r="G351" s="320"/>
    </row>
    <row r="352" spans="2:7" ht="12.75" customHeight="1">
      <c r="B352" s="320"/>
      <c r="G352" s="320"/>
    </row>
    <row r="353" spans="2:7" ht="12.75" customHeight="1">
      <c r="B353" s="320"/>
      <c r="G353" s="320"/>
    </row>
    <row r="354" spans="2:7" ht="12.75" customHeight="1">
      <c r="B354" s="320"/>
      <c r="G354" s="320"/>
    </row>
    <row r="355" spans="2:7" ht="12.75" customHeight="1">
      <c r="B355" s="320"/>
      <c r="G355" s="320"/>
    </row>
    <row r="356" spans="2:7" ht="12.75" customHeight="1">
      <c r="B356" s="320"/>
      <c r="G356" s="320"/>
    </row>
    <row r="357" spans="2:7" ht="12.75" customHeight="1">
      <c r="B357" s="320"/>
      <c r="G357" s="320"/>
    </row>
    <row r="358" spans="2:7" ht="12.75" customHeight="1">
      <c r="B358" s="320"/>
      <c r="G358" s="320"/>
    </row>
    <row r="359" spans="2:7" ht="12.75" customHeight="1">
      <c r="B359" s="320"/>
      <c r="G359" s="320"/>
    </row>
    <row r="360" spans="2:7" ht="12.75" customHeight="1">
      <c r="B360" s="320"/>
      <c r="G360" s="320"/>
    </row>
    <row r="361" spans="2:7" ht="12.75" customHeight="1">
      <c r="B361" s="320"/>
      <c r="G361" s="320"/>
    </row>
    <row r="362" spans="2:7" ht="12.75" customHeight="1">
      <c r="B362" s="320"/>
      <c r="G362" s="320"/>
    </row>
    <row r="363" spans="2:7" ht="12.75" customHeight="1">
      <c r="B363" s="320"/>
      <c r="G363" s="320"/>
    </row>
    <row r="364" spans="2:7" ht="12.75" customHeight="1">
      <c r="B364" s="320"/>
      <c r="G364" s="320"/>
    </row>
    <row r="365" spans="2:7" ht="12.75" customHeight="1">
      <c r="B365" s="320"/>
      <c r="G365" s="320"/>
    </row>
    <row r="366" spans="2:7" ht="12.75" customHeight="1">
      <c r="B366" s="320"/>
      <c r="G366" s="320"/>
    </row>
    <row r="367" spans="2:7" ht="12.75" customHeight="1">
      <c r="B367" s="320"/>
      <c r="G367" s="320"/>
    </row>
    <row r="368" spans="2:7" ht="12.75" customHeight="1">
      <c r="B368" s="320"/>
      <c r="G368" s="320"/>
    </row>
    <row r="369" spans="2:7" ht="12.75" customHeight="1">
      <c r="B369" s="320"/>
      <c r="G369" s="320"/>
    </row>
    <row r="370" spans="2:7" ht="12.75" customHeight="1">
      <c r="B370" s="320"/>
      <c r="G370" s="320"/>
    </row>
    <row r="371" spans="2:7" ht="12.75" customHeight="1">
      <c r="B371" s="320"/>
      <c r="G371" s="320"/>
    </row>
    <row r="372" spans="2:7" ht="12.75" customHeight="1">
      <c r="B372" s="320"/>
      <c r="G372" s="320"/>
    </row>
    <row r="373" spans="2:7" ht="12.75" customHeight="1">
      <c r="B373" s="320"/>
      <c r="G373" s="320"/>
    </row>
    <row r="374" spans="2:7" ht="12.75" customHeight="1">
      <c r="B374" s="320"/>
      <c r="G374" s="320"/>
    </row>
    <row r="375" spans="2:7" ht="12.75" customHeight="1">
      <c r="B375" s="320"/>
      <c r="G375" s="320"/>
    </row>
    <row r="376" spans="2:7" ht="12.75" customHeight="1">
      <c r="B376" s="320"/>
      <c r="G376" s="320"/>
    </row>
    <row r="377" spans="2:7" ht="12.75" customHeight="1">
      <c r="B377" s="320"/>
      <c r="G377" s="320"/>
    </row>
    <row r="378" spans="2:7" ht="12.75" customHeight="1">
      <c r="B378" s="320"/>
      <c r="G378" s="320"/>
    </row>
    <row r="379" spans="2:7" ht="12.75" customHeight="1">
      <c r="B379" s="320"/>
      <c r="G379" s="320"/>
    </row>
    <row r="380" spans="2:7" ht="12.75" customHeight="1">
      <c r="B380" s="320"/>
      <c r="G380" s="320"/>
    </row>
    <row r="381" spans="2:7" ht="12.75" customHeight="1">
      <c r="B381" s="320"/>
      <c r="G381" s="320"/>
    </row>
    <row r="382" spans="2:7" ht="12.75" customHeight="1">
      <c r="B382" s="320"/>
      <c r="G382" s="320"/>
    </row>
    <row r="383" spans="2:7" ht="12.75" customHeight="1">
      <c r="B383" s="320"/>
      <c r="G383" s="320"/>
    </row>
    <row r="384" spans="2:7" ht="12.75" customHeight="1">
      <c r="B384" s="320"/>
      <c r="G384" s="320"/>
    </row>
    <row r="385" spans="2:7" ht="12.75" customHeight="1">
      <c r="B385" s="320"/>
      <c r="G385" s="320"/>
    </row>
    <row r="386" spans="2:7" ht="12.75" customHeight="1">
      <c r="B386" s="320"/>
      <c r="G386" s="320"/>
    </row>
    <row r="387" spans="2:7" ht="12.75" customHeight="1">
      <c r="B387" s="320"/>
      <c r="G387" s="320"/>
    </row>
    <row r="388" spans="2:7" ht="12.75" customHeight="1">
      <c r="B388" s="320"/>
      <c r="G388" s="320"/>
    </row>
    <row r="389" spans="2:7" ht="12.75" customHeight="1">
      <c r="B389" s="320"/>
      <c r="G389" s="320"/>
    </row>
    <row r="390" spans="2:7" ht="12.75" customHeight="1">
      <c r="B390" s="320"/>
      <c r="G390" s="320"/>
    </row>
    <row r="391" spans="2:7" ht="12.75" customHeight="1">
      <c r="B391" s="320"/>
      <c r="G391" s="320"/>
    </row>
    <row r="392" spans="2:7" ht="12.75" customHeight="1">
      <c r="B392" s="320"/>
      <c r="G392" s="320"/>
    </row>
    <row r="393" spans="2:7" ht="12.75" customHeight="1">
      <c r="B393" s="320"/>
      <c r="G393" s="320"/>
    </row>
    <row r="394" spans="2:7" ht="12.75" customHeight="1">
      <c r="B394" s="320"/>
      <c r="G394" s="320"/>
    </row>
    <row r="395" spans="2:7" ht="12.75" customHeight="1">
      <c r="B395" s="320"/>
      <c r="G395" s="320"/>
    </row>
    <row r="396" spans="2:7" ht="12.75" customHeight="1">
      <c r="B396" s="320"/>
      <c r="G396" s="320"/>
    </row>
    <row r="397" spans="2:7" ht="12.75" customHeight="1">
      <c r="B397" s="320"/>
      <c r="G397" s="320"/>
    </row>
    <row r="398" spans="2:7" ht="12.75" customHeight="1">
      <c r="B398" s="320"/>
      <c r="G398" s="320"/>
    </row>
    <row r="399" spans="2:7" ht="12.75" customHeight="1">
      <c r="B399" s="320"/>
      <c r="G399" s="320"/>
    </row>
    <row r="400" spans="2:7" ht="12.75" customHeight="1">
      <c r="B400" s="320"/>
      <c r="G400" s="320"/>
    </row>
    <row r="401" spans="2:7" ht="12.75" customHeight="1">
      <c r="B401" s="320"/>
      <c r="G401" s="320"/>
    </row>
    <row r="402" spans="2:7" ht="12.75" customHeight="1">
      <c r="B402" s="320"/>
      <c r="G402" s="320"/>
    </row>
    <row r="403" spans="2:7" ht="12.75" customHeight="1">
      <c r="B403" s="320"/>
      <c r="G403" s="320"/>
    </row>
    <row r="404" spans="2:7" ht="12.75" customHeight="1">
      <c r="B404" s="320"/>
      <c r="G404" s="320"/>
    </row>
    <row r="405" spans="2:7" ht="12.75" customHeight="1">
      <c r="B405" s="320"/>
      <c r="G405" s="320"/>
    </row>
    <row r="406" spans="2:7" ht="12.75" customHeight="1">
      <c r="B406" s="320"/>
      <c r="G406" s="320"/>
    </row>
    <row r="407" spans="2:7" ht="12.75" customHeight="1">
      <c r="B407" s="320"/>
      <c r="G407" s="320"/>
    </row>
    <row r="408" spans="2:7" ht="12.75" customHeight="1">
      <c r="B408" s="320"/>
      <c r="G408" s="320"/>
    </row>
    <row r="409" spans="2:7" ht="12.75" customHeight="1">
      <c r="B409" s="320"/>
      <c r="G409" s="320"/>
    </row>
    <row r="410" spans="2:7" ht="12.75" customHeight="1">
      <c r="B410" s="320"/>
      <c r="G410" s="320"/>
    </row>
    <row r="411" spans="2:7" ht="12.75" customHeight="1">
      <c r="B411" s="320"/>
      <c r="G411" s="320"/>
    </row>
    <row r="412" spans="2:7" ht="12.75" customHeight="1">
      <c r="B412" s="320"/>
      <c r="G412" s="320"/>
    </row>
    <row r="413" spans="2:7" ht="12.75" customHeight="1">
      <c r="B413" s="320"/>
      <c r="G413" s="320"/>
    </row>
    <row r="414" spans="2:7" ht="12.75" customHeight="1">
      <c r="B414" s="320"/>
      <c r="G414" s="320"/>
    </row>
    <row r="415" spans="2:7" ht="12.75" customHeight="1">
      <c r="B415" s="320"/>
      <c r="G415" s="320"/>
    </row>
    <row r="416" spans="2:7" ht="12.75" customHeight="1">
      <c r="B416" s="320"/>
      <c r="G416" s="320"/>
    </row>
    <row r="417" spans="2:7" ht="12.75" customHeight="1">
      <c r="B417" s="320"/>
      <c r="G417" s="320"/>
    </row>
    <row r="418" spans="2:7" ht="12.75" customHeight="1">
      <c r="B418" s="320"/>
      <c r="G418" s="320"/>
    </row>
    <row r="419" spans="2:7" ht="12.75" customHeight="1">
      <c r="B419" s="320"/>
      <c r="G419" s="320"/>
    </row>
    <row r="420" spans="2:7" ht="12.75" customHeight="1">
      <c r="B420" s="320"/>
      <c r="G420" s="320"/>
    </row>
    <row r="421" spans="2:7" ht="12.75" customHeight="1">
      <c r="B421" s="320"/>
      <c r="G421" s="320"/>
    </row>
    <row r="422" spans="2:7" ht="12.75" customHeight="1">
      <c r="B422" s="320"/>
      <c r="G422" s="320"/>
    </row>
    <row r="423" spans="2:7" ht="12.75" customHeight="1">
      <c r="B423" s="320"/>
      <c r="G423" s="320"/>
    </row>
    <row r="424" spans="2:7" ht="12.75" customHeight="1">
      <c r="B424" s="320"/>
      <c r="G424" s="320"/>
    </row>
    <row r="425" spans="2:7" ht="12.75" customHeight="1">
      <c r="B425" s="320"/>
      <c r="G425" s="320"/>
    </row>
    <row r="426" spans="2:7" ht="12.75" customHeight="1">
      <c r="B426" s="320"/>
      <c r="G426" s="320"/>
    </row>
    <row r="427" spans="2:7" ht="12.75" customHeight="1">
      <c r="B427" s="320"/>
      <c r="G427" s="320"/>
    </row>
    <row r="428" spans="2:7" ht="12.75" customHeight="1">
      <c r="B428" s="320"/>
      <c r="G428" s="320"/>
    </row>
    <row r="429" spans="2:7" ht="12.75" customHeight="1">
      <c r="B429" s="320"/>
      <c r="G429" s="320"/>
    </row>
    <row r="430" spans="2:7" ht="12.75" customHeight="1">
      <c r="B430" s="320"/>
      <c r="G430" s="320"/>
    </row>
    <row r="431" spans="2:7" ht="12.75" customHeight="1">
      <c r="B431" s="320"/>
      <c r="G431" s="320"/>
    </row>
    <row r="432" spans="2:7" ht="12.75" customHeight="1">
      <c r="B432" s="320"/>
      <c r="G432" s="320"/>
    </row>
    <row r="433" spans="2:7" ht="12.75" customHeight="1">
      <c r="B433" s="320"/>
      <c r="G433" s="320"/>
    </row>
    <row r="434" spans="2:7" ht="12.75" customHeight="1">
      <c r="B434" s="320"/>
      <c r="G434" s="320"/>
    </row>
    <row r="435" spans="2:7" ht="12.75" customHeight="1">
      <c r="B435" s="320"/>
      <c r="G435" s="320"/>
    </row>
    <row r="436" spans="2:7" ht="12.75" customHeight="1">
      <c r="B436" s="320"/>
      <c r="G436" s="320"/>
    </row>
    <row r="437" spans="2:7" ht="12.75" customHeight="1">
      <c r="B437" s="320"/>
      <c r="G437" s="320"/>
    </row>
    <row r="438" spans="2:7" ht="12.75" customHeight="1">
      <c r="B438" s="320"/>
      <c r="G438" s="320"/>
    </row>
    <row r="439" spans="2:7" ht="12.75" customHeight="1">
      <c r="B439" s="320"/>
      <c r="G439" s="320"/>
    </row>
    <row r="440" spans="2:7" ht="12.75" customHeight="1">
      <c r="B440" s="320"/>
      <c r="G440" s="320"/>
    </row>
    <row r="441" spans="2:7" ht="12.75" customHeight="1">
      <c r="B441" s="320"/>
      <c r="G441" s="320"/>
    </row>
    <row r="442" spans="2:7" ht="12.75" customHeight="1">
      <c r="B442" s="320"/>
      <c r="G442" s="320"/>
    </row>
    <row r="443" spans="2:7" ht="12.75" customHeight="1">
      <c r="B443" s="320"/>
      <c r="G443" s="320"/>
    </row>
    <row r="444" spans="2:7" ht="12.75" customHeight="1">
      <c r="B444" s="320"/>
      <c r="G444" s="320"/>
    </row>
    <row r="445" spans="2:7" ht="12.75" customHeight="1">
      <c r="B445" s="320"/>
      <c r="G445" s="320"/>
    </row>
    <row r="446" spans="2:7" ht="12.75" customHeight="1">
      <c r="B446" s="320"/>
      <c r="G446" s="320"/>
    </row>
    <row r="447" spans="2:7" ht="12.75" customHeight="1">
      <c r="B447" s="320"/>
      <c r="G447" s="320"/>
    </row>
    <row r="448" spans="2:7" ht="12.75" customHeight="1">
      <c r="B448" s="320"/>
      <c r="G448" s="320"/>
    </row>
    <row r="449" spans="2:7" ht="12.75" customHeight="1">
      <c r="B449" s="320"/>
      <c r="G449" s="320"/>
    </row>
    <row r="450" spans="2:7" ht="12.75" customHeight="1">
      <c r="B450" s="320"/>
      <c r="G450" s="320"/>
    </row>
    <row r="451" spans="2:7" ht="12.75" customHeight="1">
      <c r="B451" s="320"/>
      <c r="G451" s="320"/>
    </row>
    <row r="452" spans="2:7" ht="12.75" customHeight="1">
      <c r="B452" s="320"/>
      <c r="G452" s="320"/>
    </row>
    <row r="453" spans="2:7" ht="12.75" customHeight="1">
      <c r="B453" s="320"/>
      <c r="G453" s="320"/>
    </row>
    <row r="454" spans="2:7" ht="12.75" customHeight="1">
      <c r="B454" s="320"/>
      <c r="G454" s="320"/>
    </row>
    <row r="455" spans="2:7" ht="12.75" customHeight="1">
      <c r="B455" s="320"/>
      <c r="G455" s="320"/>
    </row>
    <row r="456" spans="2:7" ht="12.75" customHeight="1">
      <c r="B456" s="320"/>
      <c r="G456" s="320"/>
    </row>
    <row r="457" spans="2:7" ht="12.75" customHeight="1">
      <c r="B457" s="320"/>
      <c r="G457" s="320"/>
    </row>
    <row r="458" spans="2:7" ht="12.75" customHeight="1">
      <c r="B458" s="320"/>
      <c r="G458" s="320"/>
    </row>
    <row r="459" spans="2:7" ht="12.75" customHeight="1">
      <c r="B459" s="320"/>
      <c r="G459" s="320"/>
    </row>
    <row r="460" spans="2:7" ht="12.75" customHeight="1">
      <c r="B460" s="320"/>
      <c r="G460" s="320"/>
    </row>
    <row r="461" spans="2:7" ht="12.75" customHeight="1">
      <c r="B461" s="320"/>
      <c r="G461" s="320"/>
    </row>
    <row r="462" spans="2:7" ht="12.75" customHeight="1">
      <c r="B462" s="320"/>
      <c r="G462" s="320"/>
    </row>
    <row r="463" spans="2:7" ht="12.75" customHeight="1">
      <c r="B463" s="320"/>
      <c r="G463" s="320"/>
    </row>
    <row r="464" spans="2:7" ht="12.75" customHeight="1">
      <c r="B464" s="320"/>
      <c r="G464" s="320"/>
    </row>
    <row r="465" spans="2:7" ht="12.75" customHeight="1">
      <c r="B465" s="320"/>
      <c r="G465" s="320"/>
    </row>
    <row r="466" spans="2:7" ht="12.75" customHeight="1">
      <c r="B466" s="320"/>
      <c r="G466" s="320"/>
    </row>
    <row r="467" spans="2:7" ht="12.75" customHeight="1">
      <c r="B467" s="320"/>
      <c r="G467" s="320"/>
    </row>
    <row r="468" spans="2:7" ht="12.75" customHeight="1">
      <c r="B468" s="320"/>
      <c r="G468" s="320"/>
    </row>
    <row r="469" spans="2:7" ht="12.75" customHeight="1">
      <c r="B469" s="320"/>
      <c r="G469" s="320"/>
    </row>
    <row r="470" spans="2:7" ht="12.75" customHeight="1">
      <c r="B470" s="320"/>
      <c r="G470" s="320"/>
    </row>
    <row r="471" spans="2:7" ht="12.75" customHeight="1">
      <c r="B471" s="320"/>
      <c r="G471" s="320"/>
    </row>
    <row r="472" spans="2:7" ht="12.75" customHeight="1">
      <c r="B472" s="320"/>
      <c r="G472" s="320"/>
    </row>
    <row r="473" spans="2:7" ht="12.75" customHeight="1">
      <c r="B473" s="320"/>
      <c r="G473" s="320"/>
    </row>
    <row r="474" spans="2:7" ht="12.75" customHeight="1">
      <c r="B474" s="320"/>
      <c r="G474" s="320"/>
    </row>
    <row r="475" spans="2:7" ht="12.75" customHeight="1">
      <c r="B475" s="320"/>
      <c r="G475" s="320"/>
    </row>
    <row r="476" spans="2:7" ht="12.75" customHeight="1">
      <c r="B476" s="320"/>
      <c r="G476" s="320"/>
    </row>
    <row r="477" spans="2:7" ht="12.75" customHeight="1">
      <c r="B477" s="320"/>
      <c r="G477" s="320"/>
    </row>
    <row r="478" spans="2:7" ht="12.75" customHeight="1">
      <c r="B478" s="320"/>
      <c r="G478" s="320"/>
    </row>
    <row r="479" spans="2:7" ht="12.75" customHeight="1">
      <c r="B479" s="320"/>
      <c r="G479" s="320"/>
    </row>
    <row r="480" spans="2:7" ht="12.75" customHeight="1">
      <c r="B480" s="320"/>
      <c r="G480" s="320"/>
    </row>
    <row r="481" spans="2:7" ht="12.75" customHeight="1">
      <c r="B481" s="320"/>
      <c r="G481" s="320"/>
    </row>
    <row r="482" spans="2:7" ht="12.75" customHeight="1">
      <c r="B482" s="320"/>
      <c r="G482" s="320"/>
    </row>
    <row r="483" spans="2:7" ht="12.75" customHeight="1">
      <c r="B483" s="320"/>
      <c r="G483" s="320"/>
    </row>
    <row r="484" spans="2:7" ht="12.75" customHeight="1">
      <c r="B484" s="320"/>
      <c r="G484" s="320"/>
    </row>
    <row r="485" spans="2:7" ht="12.75" customHeight="1">
      <c r="B485" s="320"/>
      <c r="G485" s="320"/>
    </row>
    <row r="486" spans="2:7" ht="12.75" customHeight="1">
      <c r="B486" s="320"/>
      <c r="G486" s="320"/>
    </row>
    <row r="487" spans="2:7" ht="12.75" customHeight="1">
      <c r="B487" s="320"/>
      <c r="G487" s="320"/>
    </row>
    <row r="488" spans="2:7" ht="12.75" customHeight="1">
      <c r="B488" s="320"/>
      <c r="G488" s="320"/>
    </row>
    <row r="489" spans="2:7" ht="12.75" customHeight="1">
      <c r="B489" s="320"/>
      <c r="G489" s="320"/>
    </row>
    <row r="490" spans="2:7" ht="12.75" customHeight="1">
      <c r="B490" s="320"/>
      <c r="G490" s="320"/>
    </row>
    <row r="491" spans="2:7" ht="12.75" customHeight="1">
      <c r="B491" s="320"/>
      <c r="G491" s="320"/>
    </row>
    <row r="492" spans="2:7" ht="12.75" customHeight="1">
      <c r="B492" s="320"/>
      <c r="G492" s="320"/>
    </row>
    <row r="493" spans="2:7" ht="12.75" customHeight="1">
      <c r="B493" s="320"/>
      <c r="G493" s="320"/>
    </row>
    <row r="494" spans="2:7" ht="12.75" customHeight="1">
      <c r="B494" s="320"/>
      <c r="G494" s="320"/>
    </row>
    <row r="495" spans="2:7" ht="12.75" customHeight="1">
      <c r="B495" s="320"/>
      <c r="G495" s="320"/>
    </row>
    <row r="496" spans="2:7" ht="12.75" customHeight="1">
      <c r="B496" s="320"/>
      <c r="G496" s="320"/>
    </row>
    <row r="497" spans="2:7" ht="12.75" customHeight="1">
      <c r="B497" s="320"/>
      <c r="G497" s="320"/>
    </row>
    <row r="498" spans="2:7" ht="12.75" customHeight="1">
      <c r="B498" s="320"/>
      <c r="G498" s="320"/>
    </row>
    <row r="499" spans="2:7" ht="12.75" customHeight="1">
      <c r="B499" s="320"/>
      <c r="G499" s="320"/>
    </row>
    <row r="500" spans="2:7" ht="12.75" customHeight="1">
      <c r="B500" s="320"/>
      <c r="G500" s="320"/>
    </row>
    <row r="501" spans="2:7" ht="12.75" customHeight="1">
      <c r="B501" s="320"/>
      <c r="G501" s="320"/>
    </row>
    <row r="502" spans="2:7" ht="12.75" customHeight="1">
      <c r="B502" s="320"/>
      <c r="G502" s="320"/>
    </row>
    <row r="503" spans="2:7" ht="12.75" customHeight="1">
      <c r="B503" s="320"/>
      <c r="G503" s="320"/>
    </row>
    <row r="504" spans="2:7" ht="12.75" customHeight="1">
      <c r="B504" s="320"/>
      <c r="G504" s="320"/>
    </row>
    <row r="505" spans="2:7" ht="12.75" customHeight="1">
      <c r="B505" s="320"/>
      <c r="G505" s="320"/>
    </row>
    <row r="506" spans="2:7" ht="12.75" customHeight="1">
      <c r="B506" s="320"/>
      <c r="G506" s="320"/>
    </row>
    <row r="507" spans="2:7" ht="12.75" customHeight="1">
      <c r="B507" s="320"/>
      <c r="G507" s="320"/>
    </row>
    <row r="508" spans="2:7" ht="12.75" customHeight="1">
      <c r="B508" s="320"/>
      <c r="G508" s="320"/>
    </row>
    <row r="509" spans="2:7" ht="12.75" customHeight="1">
      <c r="B509" s="320"/>
      <c r="G509" s="320"/>
    </row>
    <row r="510" spans="2:7" ht="12.75" customHeight="1">
      <c r="B510" s="320"/>
      <c r="G510" s="320"/>
    </row>
    <row r="511" spans="2:7" ht="12.75" customHeight="1">
      <c r="B511" s="320"/>
      <c r="G511" s="320"/>
    </row>
    <row r="512" spans="2:7" ht="12.75" customHeight="1">
      <c r="B512" s="320"/>
      <c r="G512" s="320"/>
    </row>
    <row r="513" spans="2:7" ht="12.75" customHeight="1">
      <c r="B513" s="320"/>
      <c r="G513" s="320"/>
    </row>
    <row r="514" spans="2:7" ht="12.75" customHeight="1">
      <c r="B514" s="320"/>
      <c r="G514" s="320"/>
    </row>
    <row r="515" spans="2:7" ht="12.75" customHeight="1">
      <c r="B515" s="320"/>
      <c r="G515" s="320"/>
    </row>
    <row r="516" spans="2:7" ht="12.75" customHeight="1">
      <c r="B516" s="320"/>
      <c r="G516" s="320"/>
    </row>
    <row r="517" spans="2:7" ht="12.75" customHeight="1">
      <c r="B517" s="320"/>
      <c r="G517" s="320"/>
    </row>
    <row r="518" spans="2:7" ht="12.75" customHeight="1">
      <c r="B518" s="320"/>
      <c r="G518" s="320"/>
    </row>
    <row r="519" spans="2:7" ht="12.75" customHeight="1">
      <c r="B519" s="320"/>
      <c r="G519" s="320"/>
    </row>
    <row r="520" spans="2:7" ht="12.75" customHeight="1">
      <c r="B520" s="320"/>
      <c r="G520" s="320"/>
    </row>
    <row r="521" spans="2:7" ht="12.75" customHeight="1">
      <c r="B521" s="320"/>
      <c r="G521" s="320"/>
    </row>
    <row r="522" spans="2:7" ht="12.75" customHeight="1">
      <c r="B522" s="320"/>
      <c r="G522" s="320"/>
    </row>
    <row r="523" spans="2:7" ht="12.75" customHeight="1">
      <c r="B523" s="320"/>
      <c r="G523" s="320"/>
    </row>
    <row r="524" spans="2:7" ht="12.75" customHeight="1">
      <c r="B524" s="320"/>
      <c r="G524" s="320"/>
    </row>
    <row r="525" spans="2:7" ht="12.75" customHeight="1">
      <c r="B525" s="320"/>
      <c r="G525" s="320"/>
    </row>
    <row r="526" spans="2:7" ht="12.75" customHeight="1">
      <c r="B526" s="320"/>
      <c r="G526" s="320"/>
    </row>
    <row r="527" spans="2:7" ht="12.75" customHeight="1">
      <c r="B527" s="320"/>
      <c r="G527" s="320"/>
    </row>
    <row r="528" spans="2:7" ht="12.75" customHeight="1">
      <c r="B528" s="320"/>
      <c r="G528" s="320"/>
    </row>
    <row r="529" spans="2:7" ht="12.75" customHeight="1">
      <c r="B529" s="320"/>
      <c r="G529" s="320"/>
    </row>
    <row r="530" spans="2:7" ht="12.75" customHeight="1">
      <c r="B530" s="320"/>
      <c r="G530" s="320"/>
    </row>
    <row r="531" spans="2:7" ht="12.75" customHeight="1">
      <c r="B531" s="320"/>
      <c r="G531" s="320"/>
    </row>
    <row r="532" spans="2:7" ht="12.75" customHeight="1">
      <c r="B532" s="320"/>
      <c r="G532" s="320"/>
    </row>
    <row r="533" spans="2:7" ht="12.75" customHeight="1">
      <c r="B533" s="320"/>
      <c r="G533" s="320"/>
    </row>
    <row r="534" spans="2:7" ht="12.75" customHeight="1">
      <c r="B534" s="320"/>
      <c r="G534" s="320"/>
    </row>
    <row r="535" spans="2:7" ht="12.75" customHeight="1">
      <c r="B535" s="320"/>
      <c r="G535" s="320"/>
    </row>
    <row r="536" spans="2:7" ht="12.75" customHeight="1">
      <c r="B536" s="320"/>
      <c r="G536" s="320"/>
    </row>
    <row r="537" spans="2:7" ht="12.75" customHeight="1">
      <c r="B537" s="320"/>
      <c r="G537" s="320"/>
    </row>
    <row r="538" spans="2:7" ht="12.75" customHeight="1">
      <c r="B538" s="320"/>
      <c r="G538" s="320"/>
    </row>
    <row r="539" spans="2:7" ht="12.75" customHeight="1">
      <c r="B539" s="320"/>
      <c r="G539" s="320"/>
    </row>
    <row r="540" spans="2:7" ht="12.75" customHeight="1">
      <c r="B540" s="320"/>
      <c r="G540" s="320"/>
    </row>
    <row r="541" spans="2:7" ht="12.75" customHeight="1">
      <c r="B541" s="320"/>
      <c r="G541" s="320"/>
    </row>
    <row r="542" spans="2:7" ht="12.75" customHeight="1">
      <c r="B542" s="320"/>
      <c r="G542" s="320"/>
    </row>
    <row r="543" spans="2:7" ht="12.75" customHeight="1">
      <c r="B543" s="320"/>
      <c r="G543" s="320"/>
    </row>
    <row r="544" spans="2:7" ht="12.75" customHeight="1">
      <c r="B544" s="320"/>
      <c r="G544" s="320"/>
    </row>
    <row r="545" spans="2:7" ht="12.75" customHeight="1">
      <c r="B545" s="320"/>
      <c r="G545" s="320"/>
    </row>
    <row r="546" spans="2:7" ht="12.75" customHeight="1">
      <c r="B546" s="320"/>
      <c r="G546" s="320"/>
    </row>
    <row r="547" spans="2:7" ht="12.75" customHeight="1">
      <c r="B547" s="320"/>
      <c r="G547" s="320"/>
    </row>
    <row r="548" spans="2:7" ht="12.75" customHeight="1">
      <c r="B548" s="320"/>
      <c r="G548" s="320"/>
    </row>
    <row r="549" spans="2:7" ht="12.75" customHeight="1">
      <c r="B549" s="320"/>
      <c r="G549" s="320"/>
    </row>
    <row r="550" spans="2:7" ht="12.75" customHeight="1">
      <c r="B550" s="320"/>
      <c r="G550" s="320"/>
    </row>
    <row r="551" spans="2:7" ht="12.75" customHeight="1">
      <c r="B551" s="320"/>
      <c r="G551" s="320"/>
    </row>
    <row r="552" spans="2:7" ht="12.75" customHeight="1">
      <c r="B552" s="320"/>
      <c r="G552" s="320"/>
    </row>
    <row r="553" spans="2:7" ht="12.75" customHeight="1">
      <c r="B553" s="320"/>
      <c r="G553" s="320"/>
    </row>
    <row r="554" spans="2:7" ht="12.75" customHeight="1">
      <c r="B554" s="320"/>
      <c r="G554" s="320"/>
    </row>
    <row r="555" spans="2:7" ht="12.75" customHeight="1">
      <c r="B555" s="320"/>
      <c r="G555" s="320"/>
    </row>
    <row r="556" spans="2:7" ht="12.75" customHeight="1">
      <c r="B556" s="320"/>
      <c r="G556" s="320"/>
    </row>
    <row r="557" spans="2:7" ht="12.75" customHeight="1">
      <c r="B557" s="320"/>
      <c r="G557" s="320"/>
    </row>
    <row r="558" spans="2:7" ht="12.75" customHeight="1">
      <c r="B558" s="320"/>
      <c r="G558" s="320"/>
    </row>
    <row r="559" spans="2:7" ht="12.75" customHeight="1">
      <c r="B559" s="320"/>
      <c r="G559" s="320"/>
    </row>
    <row r="560" spans="2:7" ht="12.75" customHeight="1">
      <c r="B560" s="320"/>
      <c r="G560" s="320"/>
    </row>
    <row r="561" spans="2:7" ht="12.75" customHeight="1">
      <c r="B561" s="320"/>
      <c r="G561" s="320"/>
    </row>
    <row r="562" spans="2:7" ht="12.75" customHeight="1">
      <c r="B562" s="320"/>
      <c r="G562" s="320"/>
    </row>
    <row r="563" spans="2:7" ht="12.75" customHeight="1">
      <c r="B563" s="320"/>
      <c r="G563" s="320"/>
    </row>
    <row r="564" spans="2:7" ht="12.75" customHeight="1">
      <c r="B564" s="320"/>
      <c r="G564" s="320"/>
    </row>
    <row r="565" spans="2:7" ht="12.75" customHeight="1">
      <c r="B565" s="320"/>
      <c r="G565" s="320"/>
    </row>
    <row r="566" spans="2:7" ht="12.75" customHeight="1">
      <c r="B566" s="320"/>
      <c r="G566" s="320"/>
    </row>
    <row r="567" spans="2:7" ht="12.75" customHeight="1">
      <c r="B567" s="320"/>
      <c r="G567" s="320"/>
    </row>
    <row r="568" spans="2:7" ht="12.75" customHeight="1">
      <c r="B568" s="320"/>
      <c r="G568" s="320"/>
    </row>
    <row r="569" spans="2:7" ht="12.75" customHeight="1">
      <c r="B569" s="320"/>
      <c r="G569" s="320"/>
    </row>
    <row r="570" spans="2:7" ht="12.75" customHeight="1">
      <c r="B570" s="320"/>
      <c r="G570" s="320"/>
    </row>
    <row r="571" spans="2:7" ht="12.75" customHeight="1">
      <c r="B571" s="320"/>
      <c r="G571" s="320"/>
    </row>
    <row r="572" spans="2:7" ht="12.75" customHeight="1">
      <c r="B572" s="320"/>
      <c r="G572" s="320"/>
    </row>
    <row r="573" spans="2:7" ht="12.75" customHeight="1">
      <c r="B573" s="320"/>
      <c r="G573" s="320"/>
    </row>
    <row r="574" spans="2:7" ht="12.75" customHeight="1">
      <c r="B574" s="320"/>
      <c r="G574" s="320"/>
    </row>
    <row r="575" spans="2:7" ht="12.75" customHeight="1">
      <c r="B575" s="320"/>
      <c r="G575" s="320"/>
    </row>
    <row r="576" spans="2:7" ht="12.75" customHeight="1">
      <c r="B576" s="320"/>
      <c r="G576" s="320"/>
    </row>
    <row r="577" spans="2:7" ht="12.75" customHeight="1">
      <c r="B577" s="320"/>
      <c r="G577" s="320"/>
    </row>
    <row r="578" spans="2:7" ht="12.75" customHeight="1">
      <c r="B578" s="320"/>
      <c r="G578" s="320"/>
    </row>
    <row r="579" spans="2:7" ht="12.75" customHeight="1">
      <c r="B579" s="320"/>
      <c r="G579" s="320"/>
    </row>
    <row r="580" spans="2:7" ht="12.75" customHeight="1">
      <c r="B580" s="320"/>
      <c r="G580" s="320"/>
    </row>
    <row r="581" spans="2:7" ht="12.75" customHeight="1">
      <c r="B581" s="320"/>
      <c r="G581" s="320"/>
    </row>
    <row r="582" spans="2:7" ht="12.75" customHeight="1">
      <c r="B582" s="320"/>
      <c r="G582" s="320"/>
    </row>
    <row r="583" spans="2:7" ht="12.75" customHeight="1">
      <c r="B583" s="320"/>
      <c r="G583" s="320"/>
    </row>
    <row r="584" spans="2:7" ht="12.75" customHeight="1">
      <c r="B584" s="320"/>
      <c r="G584" s="320"/>
    </row>
    <row r="585" spans="2:7" ht="12.75" customHeight="1">
      <c r="B585" s="320"/>
      <c r="G585" s="320"/>
    </row>
    <row r="586" spans="2:7" ht="12.75" customHeight="1">
      <c r="B586" s="320"/>
      <c r="G586" s="320"/>
    </row>
    <row r="587" spans="2:7" ht="12.75" customHeight="1">
      <c r="B587" s="320"/>
      <c r="G587" s="320"/>
    </row>
    <row r="588" spans="2:7" ht="12.75" customHeight="1">
      <c r="B588" s="320"/>
      <c r="G588" s="320"/>
    </row>
    <row r="589" spans="2:7" ht="12.75" customHeight="1">
      <c r="B589" s="320"/>
      <c r="G589" s="320"/>
    </row>
    <row r="590" spans="2:7" ht="12.75" customHeight="1">
      <c r="B590" s="320"/>
      <c r="G590" s="320"/>
    </row>
    <row r="591" spans="2:7" ht="12.75" customHeight="1">
      <c r="B591" s="320"/>
      <c r="G591" s="320"/>
    </row>
    <row r="592" spans="2:7" ht="12.75" customHeight="1">
      <c r="B592" s="320"/>
      <c r="G592" s="320"/>
    </row>
    <row r="593" spans="2:7" ht="12.75" customHeight="1">
      <c r="B593" s="320"/>
      <c r="G593" s="320"/>
    </row>
    <row r="594" spans="2:7" ht="12.75" customHeight="1">
      <c r="B594" s="320"/>
      <c r="G594" s="320"/>
    </row>
    <row r="595" spans="2:7" ht="12.75" customHeight="1">
      <c r="B595" s="320"/>
      <c r="G595" s="320"/>
    </row>
    <row r="596" spans="2:7" ht="12.75" customHeight="1">
      <c r="B596" s="320"/>
      <c r="G596" s="320"/>
    </row>
    <row r="597" spans="2:7" ht="12.75" customHeight="1">
      <c r="B597" s="320"/>
      <c r="G597" s="320"/>
    </row>
    <row r="598" spans="2:7" ht="12.75" customHeight="1">
      <c r="B598" s="320"/>
      <c r="G598" s="320"/>
    </row>
    <row r="599" spans="2:7" ht="12.75" customHeight="1">
      <c r="B599" s="320"/>
      <c r="G599" s="320"/>
    </row>
    <row r="600" spans="2:7" ht="12.75" customHeight="1">
      <c r="B600" s="320"/>
      <c r="G600" s="320"/>
    </row>
    <row r="601" spans="2:7" ht="12.75" customHeight="1">
      <c r="B601" s="320"/>
      <c r="G601" s="320"/>
    </row>
    <row r="602" spans="2:7" ht="12.75" customHeight="1">
      <c r="B602" s="320"/>
      <c r="G602" s="320"/>
    </row>
    <row r="603" spans="2:7" ht="12.75" customHeight="1">
      <c r="B603" s="320"/>
      <c r="G603" s="320"/>
    </row>
    <row r="604" spans="2:7" ht="12.75" customHeight="1">
      <c r="B604" s="320"/>
      <c r="G604" s="320"/>
    </row>
    <row r="605" spans="2:7" ht="12.75" customHeight="1">
      <c r="B605" s="320"/>
      <c r="G605" s="320"/>
    </row>
    <row r="606" spans="2:7" ht="12.75" customHeight="1">
      <c r="B606" s="320"/>
      <c r="G606" s="320"/>
    </row>
    <row r="607" spans="2:7" ht="12.75" customHeight="1">
      <c r="B607" s="320"/>
      <c r="G607" s="320"/>
    </row>
    <row r="608" spans="2:7" ht="12.75" customHeight="1">
      <c r="B608" s="320"/>
      <c r="G608" s="320"/>
    </row>
    <row r="609" spans="2:7" ht="12.75" customHeight="1">
      <c r="B609" s="320"/>
      <c r="G609" s="320"/>
    </row>
    <row r="610" spans="2:7" ht="12.75" customHeight="1">
      <c r="B610" s="320"/>
      <c r="G610" s="320"/>
    </row>
    <row r="611" spans="2:7" ht="12.75" customHeight="1">
      <c r="B611" s="320"/>
      <c r="G611" s="320"/>
    </row>
    <row r="612" spans="2:7" ht="12.75" customHeight="1">
      <c r="B612" s="320"/>
      <c r="G612" s="320"/>
    </row>
    <row r="613" spans="2:7" ht="12.75" customHeight="1">
      <c r="B613" s="320"/>
      <c r="G613" s="320"/>
    </row>
    <row r="614" spans="2:7" ht="12.75" customHeight="1">
      <c r="B614" s="320"/>
      <c r="G614" s="320"/>
    </row>
    <row r="615" spans="2:7" ht="12.75" customHeight="1">
      <c r="B615" s="320"/>
      <c r="G615" s="320"/>
    </row>
    <row r="616" spans="2:7" ht="12.75" customHeight="1">
      <c r="B616" s="320"/>
      <c r="G616" s="320"/>
    </row>
    <row r="617" spans="2:7" ht="12.75" customHeight="1">
      <c r="B617" s="320"/>
      <c r="G617" s="320"/>
    </row>
    <row r="618" spans="2:7" ht="12.75" customHeight="1">
      <c r="B618" s="320"/>
      <c r="G618" s="320"/>
    </row>
    <row r="619" spans="2:7" ht="12.75" customHeight="1">
      <c r="B619" s="320"/>
      <c r="G619" s="320"/>
    </row>
    <row r="620" spans="2:7" ht="12.75" customHeight="1">
      <c r="B620" s="320"/>
      <c r="G620" s="320"/>
    </row>
    <row r="621" spans="2:7" ht="12.75" customHeight="1">
      <c r="B621" s="320"/>
      <c r="G621" s="320"/>
    </row>
    <row r="622" spans="2:7" ht="12.75" customHeight="1">
      <c r="B622" s="320"/>
      <c r="G622" s="320"/>
    </row>
    <row r="623" spans="2:7" ht="12.75" customHeight="1">
      <c r="B623" s="320"/>
      <c r="G623" s="320"/>
    </row>
    <row r="624" spans="2:7" ht="12.75" customHeight="1">
      <c r="B624" s="320"/>
      <c r="G624" s="320"/>
    </row>
    <row r="625" spans="2:7" ht="12.75" customHeight="1">
      <c r="B625" s="320"/>
      <c r="G625" s="320"/>
    </row>
    <row r="626" spans="2:7" ht="12.75" customHeight="1">
      <c r="B626" s="320"/>
      <c r="G626" s="320"/>
    </row>
    <row r="627" spans="2:7" ht="12.75" customHeight="1">
      <c r="B627" s="320"/>
      <c r="G627" s="320"/>
    </row>
    <row r="628" spans="2:7" ht="12.75" customHeight="1">
      <c r="B628" s="320"/>
      <c r="G628" s="320"/>
    </row>
    <row r="629" spans="2:7" ht="12.75" customHeight="1">
      <c r="B629" s="320"/>
      <c r="G629" s="320"/>
    </row>
    <row r="630" spans="2:7" ht="12.75" customHeight="1">
      <c r="B630" s="320"/>
      <c r="G630" s="320"/>
    </row>
    <row r="631" spans="2:7" ht="12.75" customHeight="1">
      <c r="B631" s="320"/>
      <c r="G631" s="320"/>
    </row>
    <row r="632" spans="2:7" ht="12.75" customHeight="1">
      <c r="B632" s="320"/>
      <c r="G632" s="320"/>
    </row>
    <row r="633" spans="2:7" ht="12.75" customHeight="1">
      <c r="B633" s="320"/>
      <c r="G633" s="320"/>
    </row>
    <row r="634" spans="2:7" ht="12.75" customHeight="1">
      <c r="B634" s="320"/>
      <c r="G634" s="320"/>
    </row>
    <row r="635" spans="2:7" ht="12.75" customHeight="1">
      <c r="B635" s="320"/>
      <c r="G635" s="320"/>
    </row>
    <row r="636" spans="2:7" ht="12.75" customHeight="1">
      <c r="B636" s="320"/>
      <c r="G636" s="320"/>
    </row>
    <row r="637" spans="2:7" ht="12.75" customHeight="1">
      <c r="B637" s="320"/>
      <c r="G637" s="320"/>
    </row>
    <row r="638" spans="2:7" ht="12.75" customHeight="1">
      <c r="B638" s="320"/>
      <c r="G638" s="320"/>
    </row>
    <row r="639" spans="2:7" ht="12.75" customHeight="1">
      <c r="B639" s="320"/>
      <c r="G639" s="320"/>
    </row>
    <row r="640" spans="2:7" ht="12.75" customHeight="1">
      <c r="B640" s="320"/>
      <c r="G640" s="320"/>
    </row>
    <row r="641" spans="2:7" ht="12.75" customHeight="1">
      <c r="B641" s="320"/>
      <c r="G641" s="320"/>
    </row>
    <row r="642" spans="2:7" ht="12.75" customHeight="1">
      <c r="B642" s="320"/>
      <c r="G642" s="320"/>
    </row>
    <row r="643" spans="2:7" ht="12.75" customHeight="1">
      <c r="B643" s="320"/>
      <c r="G643" s="320"/>
    </row>
    <row r="644" spans="2:7" ht="12.75" customHeight="1">
      <c r="B644" s="320"/>
      <c r="G644" s="320"/>
    </row>
    <row r="645" spans="2:7" ht="12.75" customHeight="1">
      <c r="B645" s="320"/>
      <c r="G645" s="320"/>
    </row>
    <row r="646" spans="2:7" ht="12.75" customHeight="1">
      <c r="B646" s="320"/>
      <c r="G646" s="320"/>
    </row>
    <row r="647" spans="2:7" ht="12.75" customHeight="1">
      <c r="B647" s="320"/>
      <c r="G647" s="320"/>
    </row>
    <row r="648" spans="2:7" ht="12.75" customHeight="1">
      <c r="B648" s="320"/>
      <c r="G648" s="320"/>
    </row>
    <row r="649" spans="2:7" ht="12.75" customHeight="1">
      <c r="B649" s="320"/>
      <c r="G649" s="320"/>
    </row>
    <row r="650" spans="2:7" ht="12.75" customHeight="1">
      <c r="B650" s="320"/>
      <c r="G650" s="320"/>
    </row>
    <row r="651" spans="2:7" ht="12.75" customHeight="1">
      <c r="B651" s="320"/>
      <c r="G651" s="320"/>
    </row>
    <row r="652" spans="2:7" ht="12.75" customHeight="1">
      <c r="B652" s="320"/>
      <c r="G652" s="320"/>
    </row>
    <row r="653" spans="2:7" ht="12.75" customHeight="1">
      <c r="B653" s="320"/>
      <c r="G653" s="320"/>
    </row>
    <row r="654" spans="2:7" ht="12.75" customHeight="1">
      <c r="B654" s="320"/>
      <c r="G654" s="320"/>
    </row>
    <row r="655" spans="2:7" ht="12.75" customHeight="1">
      <c r="B655" s="320"/>
      <c r="G655" s="320"/>
    </row>
    <row r="656" spans="2:7" ht="12.75" customHeight="1">
      <c r="B656" s="320"/>
      <c r="G656" s="320"/>
    </row>
    <row r="657" spans="2:7" ht="12.75" customHeight="1">
      <c r="B657" s="320"/>
      <c r="G657" s="320"/>
    </row>
    <row r="658" spans="2:7" ht="12.75" customHeight="1">
      <c r="B658" s="320"/>
      <c r="G658" s="320"/>
    </row>
    <row r="659" spans="2:7" ht="12.75" customHeight="1">
      <c r="B659" s="320"/>
      <c r="G659" s="320"/>
    </row>
    <row r="660" spans="2:7" ht="12.75" customHeight="1">
      <c r="B660" s="320"/>
      <c r="G660" s="320"/>
    </row>
    <row r="661" spans="2:7" ht="12.75" customHeight="1">
      <c r="B661" s="320"/>
      <c r="G661" s="320"/>
    </row>
    <row r="662" spans="2:7" ht="12.75" customHeight="1">
      <c r="B662" s="320"/>
      <c r="G662" s="320"/>
    </row>
    <row r="663" spans="2:7" ht="12.75" customHeight="1">
      <c r="B663" s="320"/>
      <c r="G663" s="320"/>
    </row>
    <row r="664" spans="2:7" ht="12.75" customHeight="1">
      <c r="B664" s="320"/>
      <c r="G664" s="320"/>
    </row>
    <row r="665" spans="2:7" ht="12.75" customHeight="1">
      <c r="B665" s="320"/>
      <c r="G665" s="320"/>
    </row>
    <row r="666" spans="2:7" ht="12.75" customHeight="1">
      <c r="B666" s="320"/>
      <c r="G666" s="320"/>
    </row>
    <row r="667" spans="2:7" ht="12.75" customHeight="1">
      <c r="B667" s="320"/>
      <c r="G667" s="320"/>
    </row>
    <row r="668" spans="2:7" ht="12.75" customHeight="1">
      <c r="B668" s="320"/>
      <c r="G668" s="320"/>
    </row>
    <row r="669" spans="2:7" ht="12.75" customHeight="1">
      <c r="B669" s="320"/>
      <c r="G669" s="320"/>
    </row>
    <row r="670" spans="2:7" ht="12.75" customHeight="1">
      <c r="B670" s="320"/>
      <c r="G670" s="320"/>
    </row>
    <row r="671" spans="2:7" ht="12.75" customHeight="1">
      <c r="B671" s="320"/>
      <c r="G671" s="320"/>
    </row>
    <row r="672" spans="2:7" ht="12.75" customHeight="1">
      <c r="B672" s="320"/>
      <c r="G672" s="320"/>
    </row>
    <row r="673" spans="2:7" ht="12.75" customHeight="1">
      <c r="B673" s="320"/>
      <c r="G673" s="320"/>
    </row>
    <row r="674" spans="2:7" ht="12.75" customHeight="1">
      <c r="B674" s="320"/>
      <c r="G674" s="320"/>
    </row>
    <row r="675" spans="2:7" ht="12.75" customHeight="1">
      <c r="B675" s="320"/>
      <c r="G675" s="320"/>
    </row>
    <row r="676" spans="2:7" ht="12.75" customHeight="1">
      <c r="B676" s="320"/>
      <c r="G676" s="320"/>
    </row>
    <row r="677" spans="2:7" ht="12.75" customHeight="1">
      <c r="B677" s="320"/>
      <c r="G677" s="320"/>
    </row>
    <row r="678" spans="2:7" ht="12.75" customHeight="1">
      <c r="B678" s="320"/>
      <c r="G678" s="320"/>
    </row>
    <row r="679" spans="2:7" ht="12.75" customHeight="1">
      <c r="B679" s="320"/>
      <c r="G679" s="320"/>
    </row>
    <row r="680" spans="2:7" ht="12.75" customHeight="1">
      <c r="B680" s="320"/>
      <c r="G680" s="320"/>
    </row>
    <row r="681" spans="2:7" ht="12.75" customHeight="1">
      <c r="B681" s="320"/>
      <c r="G681" s="320"/>
    </row>
    <row r="682" spans="2:7" ht="12.75" customHeight="1">
      <c r="B682" s="320"/>
      <c r="G682" s="320"/>
    </row>
    <row r="683" spans="2:7" ht="12.75" customHeight="1">
      <c r="B683" s="320"/>
      <c r="G683" s="320"/>
    </row>
    <row r="684" spans="2:7" ht="12.75" customHeight="1">
      <c r="B684" s="320"/>
      <c r="G684" s="320"/>
    </row>
    <row r="685" spans="2:7" ht="12.75" customHeight="1">
      <c r="B685" s="320"/>
      <c r="G685" s="320"/>
    </row>
    <row r="686" spans="2:7" ht="12.75" customHeight="1">
      <c r="B686" s="320"/>
      <c r="G686" s="320"/>
    </row>
    <row r="687" spans="2:7" ht="12.75" customHeight="1">
      <c r="B687" s="320"/>
      <c r="G687" s="320"/>
    </row>
    <row r="688" spans="2:7" ht="12.75" customHeight="1">
      <c r="B688" s="320"/>
      <c r="G688" s="320"/>
    </row>
    <row r="689" spans="2:7" ht="12.75" customHeight="1">
      <c r="B689" s="320"/>
      <c r="G689" s="320"/>
    </row>
    <row r="690" spans="2:7" ht="12.75" customHeight="1">
      <c r="B690" s="320"/>
      <c r="G690" s="320"/>
    </row>
    <row r="691" spans="2:7" ht="12.75" customHeight="1">
      <c r="B691" s="320"/>
      <c r="G691" s="320"/>
    </row>
    <row r="692" spans="2:7" ht="12.75" customHeight="1">
      <c r="B692" s="320"/>
      <c r="G692" s="320"/>
    </row>
    <row r="693" spans="2:7" ht="12.75" customHeight="1">
      <c r="B693" s="320"/>
      <c r="G693" s="320"/>
    </row>
    <row r="694" spans="2:7" ht="12.75" customHeight="1">
      <c r="B694" s="320"/>
      <c r="G694" s="320"/>
    </row>
    <row r="695" spans="2:7" ht="12.75" customHeight="1">
      <c r="B695" s="320"/>
      <c r="G695" s="320"/>
    </row>
    <row r="696" spans="2:7" ht="12.75" customHeight="1">
      <c r="B696" s="320"/>
      <c r="G696" s="320"/>
    </row>
    <row r="697" spans="2:7" ht="12.75" customHeight="1">
      <c r="B697" s="320"/>
      <c r="G697" s="320"/>
    </row>
    <row r="698" spans="2:7" ht="12.75" customHeight="1">
      <c r="B698" s="320"/>
      <c r="G698" s="320"/>
    </row>
    <row r="699" spans="2:7" ht="12.75" customHeight="1">
      <c r="B699" s="320"/>
      <c r="G699" s="320"/>
    </row>
    <row r="700" spans="2:7" ht="12.75" customHeight="1">
      <c r="B700" s="320"/>
      <c r="G700" s="320"/>
    </row>
    <row r="701" spans="2:7" ht="12.75" customHeight="1">
      <c r="B701" s="320"/>
      <c r="G701" s="320"/>
    </row>
    <row r="702" spans="2:7" ht="12.75" customHeight="1">
      <c r="B702" s="320"/>
      <c r="G702" s="320"/>
    </row>
    <row r="703" spans="2:7" ht="12.75" customHeight="1">
      <c r="B703" s="320"/>
      <c r="G703" s="320"/>
    </row>
    <row r="704" spans="2:7" ht="12.75" customHeight="1">
      <c r="B704" s="320"/>
      <c r="G704" s="320"/>
    </row>
    <row r="705" spans="2:7" ht="12.75" customHeight="1">
      <c r="B705" s="320"/>
      <c r="G705" s="320"/>
    </row>
    <row r="706" spans="2:7" ht="12.75" customHeight="1">
      <c r="B706" s="320"/>
      <c r="G706" s="320"/>
    </row>
    <row r="707" spans="2:7" ht="12.75" customHeight="1">
      <c r="B707" s="320"/>
      <c r="G707" s="320"/>
    </row>
    <row r="708" spans="2:7" ht="12.75" customHeight="1">
      <c r="B708" s="320"/>
      <c r="G708" s="320"/>
    </row>
    <row r="709" spans="2:7" ht="12.75" customHeight="1">
      <c r="B709" s="320"/>
      <c r="G709" s="320"/>
    </row>
    <row r="710" spans="2:7" ht="12.75" customHeight="1">
      <c r="B710" s="320"/>
      <c r="G710" s="320"/>
    </row>
    <row r="711" spans="2:7" ht="12.75" customHeight="1">
      <c r="B711" s="320"/>
      <c r="G711" s="320"/>
    </row>
    <row r="712" spans="2:7" ht="12.75" customHeight="1">
      <c r="B712" s="320"/>
      <c r="G712" s="320"/>
    </row>
    <row r="713" spans="2:7" ht="12.75" customHeight="1">
      <c r="B713" s="320"/>
      <c r="G713" s="320"/>
    </row>
    <row r="714" spans="2:7" ht="12.75" customHeight="1">
      <c r="B714" s="320"/>
      <c r="G714" s="320"/>
    </row>
    <row r="715" spans="2:7" ht="12.75" customHeight="1">
      <c r="B715" s="320"/>
      <c r="G715" s="320"/>
    </row>
    <row r="716" spans="2:7" ht="12.75" customHeight="1">
      <c r="B716" s="320"/>
      <c r="G716" s="320"/>
    </row>
    <row r="717" spans="2:7" ht="12.75" customHeight="1">
      <c r="B717" s="320"/>
      <c r="G717" s="320"/>
    </row>
    <row r="718" spans="2:7" ht="12.75" customHeight="1">
      <c r="B718" s="320"/>
      <c r="G718" s="320"/>
    </row>
    <row r="719" spans="2:7" ht="12.75" customHeight="1">
      <c r="B719" s="320"/>
      <c r="G719" s="320"/>
    </row>
    <row r="720" spans="2:7" ht="12.75" customHeight="1">
      <c r="B720" s="320"/>
      <c r="G720" s="320"/>
    </row>
    <row r="721" spans="2:7" ht="12.75" customHeight="1">
      <c r="B721" s="320"/>
      <c r="G721" s="320"/>
    </row>
    <row r="722" spans="2:7" ht="12.75" customHeight="1">
      <c r="B722" s="320"/>
      <c r="G722" s="320"/>
    </row>
    <row r="723" spans="2:7" ht="12.75" customHeight="1">
      <c r="B723" s="320"/>
      <c r="G723" s="320"/>
    </row>
    <row r="724" spans="2:7" ht="12.75" customHeight="1">
      <c r="B724" s="320"/>
      <c r="G724" s="320"/>
    </row>
    <row r="725" spans="2:7" ht="12.75" customHeight="1">
      <c r="B725" s="320"/>
      <c r="G725" s="320"/>
    </row>
    <row r="726" spans="2:7" ht="12.75" customHeight="1">
      <c r="B726" s="320"/>
      <c r="G726" s="320"/>
    </row>
    <row r="727" spans="2:7" ht="12.75" customHeight="1">
      <c r="B727" s="320"/>
      <c r="G727" s="320"/>
    </row>
    <row r="728" spans="2:7" ht="12.75" customHeight="1">
      <c r="B728" s="320"/>
      <c r="G728" s="320"/>
    </row>
    <row r="729" spans="2:7" ht="12.75" customHeight="1">
      <c r="B729" s="320"/>
      <c r="G729" s="320"/>
    </row>
    <row r="730" spans="2:7" ht="12.75" customHeight="1">
      <c r="B730" s="320"/>
      <c r="G730" s="320"/>
    </row>
    <row r="731" spans="2:7" ht="12.75" customHeight="1">
      <c r="B731" s="320"/>
      <c r="G731" s="320"/>
    </row>
    <row r="732" spans="2:7" ht="12.75" customHeight="1">
      <c r="B732" s="320"/>
      <c r="G732" s="320"/>
    </row>
    <row r="733" spans="2:7" ht="12.75" customHeight="1">
      <c r="B733" s="320"/>
      <c r="G733" s="320"/>
    </row>
    <row r="734" spans="2:7" ht="12.75" customHeight="1">
      <c r="B734" s="320"/>
      <c r="G734" s="320"/>
    </row>
    <row r="735" spans="2:7" ht="12.75" customHeight="1">
      <c r="B735" s="320"/>
      <c r="G735" s="320"/>
    </row>
    <row r="736" spans="2:7" ht="12.75" customHeight="1">
      <c r="B736" s="320"/>
      <c r="G736" s="320"/>
    </row>
    <row r="737" spans="2:7" ht="12.75" customHeight="1">
      <c r="B737" s="320"/>
      <c r="G737" s="320"/>
    </row>
    <row r="738" spans="2:7" ht="12.75" customHeight="1">
      <c r="B738" s="320"/>
      <c r="G738" s="320"/>
    </row>
    <row r="739" spans="2:7" ht="12.75" customHeight="1">
      <c r="B739" s="320"/>
      <c r="G739" s="320"/>
    </row>
    <row r="740" spans="2:7" ht="12.75" customHeight="1">
      <c r="B740" s="320"/>
      <c r="G740" s="320"/>
    </row>
    <row r="741" spans="2:7" ht="12.75" customHeight="1">
      <c r="B741" s="320"/>
      <c r="G741" s="320"/>
    </row>
    <row r="742" spans="2:7" ht="12.75" customHeight="1">
      <c r="B742" s="320"/>
      <c r="G742" s="320"/>
    </row>
    <row r="743" spans="2:7" ht="12.75" customHeight="1">
      <c r="B743" s="320"/>
      <c r="G743" s="320"/>
    </row>
    <row r="744" spans="2:7" ht="12.75" customHeight="1">
      <c r="B744" s="320"/>
      <c r="G744" s="320"/>
    </row>
    <row r="745" spans="2:7" ht="12.75" customHeight="1">
      <c r="B745" s="320"/>
      <c r="G745" s="320"/>
    </row>
    <row r="746" spans="2:7" ht="12.75" customHeight="1">
      <c r="B746" s="320"/>
      <c r="G746" s="320"/>
    </row>
    <row r="747" spans="2:7" ht="12.75" customHeight="1">
      <c r="B747" s="320"/>
      <c r="G747" s="320"/>
    </row>
    <row r="748" spans="2:7" ht="12.75" customHeight="1">
      <c r="B748" s="320"/>
      <c r="G748" s="320"/>
    </row>
    <row r="749" spans="2:7" ht="12.75" customHeight="1">
      <c r="B749" s="320"/>
      <c r="G749" s="320"/>
    </row>
    <row r="750" spans="2:7" ht="12.75" customHeight="1">
      <c r="B750" s="320"/>
      <c r="G750" s="320"/>
    </row>
    <row r="751" spans="2:7" ht="12.75" customHeight="1">
      <c r="B751" s="320"/>
      <c r="G751" s="320"/>
    </row>
    <row r="752" spans="2:7" ht="12.75" customHeight="1">
      <c r="B752" s="320"/>
      <c r="G752" s="320"/>
    </row>
    <row r="753" spans="2:7" ht="12.75" customHeight="1">
      <c r="B753" s="320"/>
      <c r="G753" s="320"/>
    </row>
    <row r="754" spans="2:7" ht="12.75" customHeight="1">
      <c r="B754" s="320"/>
      <c r="G754" s="320"/>
    </row>
    <row r="755" spans="2:7" ht="12.75" customHeight="1">
      <c r="B755" s="320"/>
      <c r="G755" s="320"/>
    </row>
    <row r="756" spans="2:7" ht="12.75" customHeight="1">
      <c r="B756" s="320"/>
      <c r="G756" s="320"/>
    </row>
    <row r="757" spans="2:7" ht="12.75" customHeight="1">
      <c r="B757" s="320"/>
      <c r="G757" s="320"/>
    </row>
    <row r="758" spans="2:7" ht="12.75" customHeight="1">
      <c r="B758" s="320"/>
      <c r="G758" s="320"/>
    </row>
    <row r="759" spans="2:7" ht="12.75" customHeight="1">
      <c r="B759" s="320"/>
      <c r="G759" s="320"/>
    </row>
    <row r="760" spans="2:7" ht="12.75" customHeight="1">
      <c r="B760" s="320"/>
      <c r="G760" s="320"/>
    </row>
    <row r="761" spans="2:7" ht="12.75" customHeight="1">
      <c r="B761" s="320"/>
      <c r="G761" s="320"/>
    </row>
    <row r="762" spans="2:7" ht="12.75" customHeight="1">
      <c r="B762" s="320"/>
      <c r="G762" s="320"/>
    </row>
    <row r="763" spans="2:7" ht="12.75" customHeight="1">
      <c r="B763" s="320"/>
      <c r="G763" s="320"/>
    </row>
    <row r="764" spans="2:7" ht="12.75" customHeight="1">
      <c r="B764" s="320"/>
      <c r="G764" s="320"/>
    </row>
    <row r="765" spans="2:7" ht="12.75" customHeight="1">
      <c r="B765" s="320"/>
      <c r="G765" s="320"/>
    </row>
    <row r="766" spans="2:7" ht="12.75" customHeight="1">
      <c r="B766" s="320"/>
      <c r="G766" s="320"/>
    </row>
    <row r="767" spans="2:7" ht="12.75" customHeight="1">
      <c r="B767" s="320"/>
      <c r="G767" s="320"/>
    </row>
    <row r="768" spans="2:7" ht="12.75" customHeight="1">
      <c r="B768" s="320"/>
      <c r="G768" s="320"/>
    </row>
    <row r="769" spans="2:7" ht="12.75" customHeight="1">
      <c r="B769" s="320"/>
      <c r="G769" s="320"/>
    </row>
    <row r="770" spans="2:7" ht="12.75" customHeight="1">
      <c r="B770" s="320"/>
      <c r="G770" s="320"/>
    </row>
    <row r="771" spans="2:7" ht="12.75" customHeight="1">
      <c r="B771" s="320"/>
      <c r="G771" s="320"/>
    </row>
    <row r="772" spans="2:7" ht="12.75" customHeight="1">
      <c r="B772" s="320"/>
      <c r="G772" s="320"/>
    </row>
    <row r="773" spans="2:7" ht="12.75" customHeight="1">
      <c r="B773" s="320"/>
      <c r="G773" s="320"/>
    </row>
    <row r="774" spans="2:7" ht="12.75" customHeight="1">
      <c r="B774" s="320"/>
      <c r="G774" s="320"/>
    </row>
    <row r="775" spans="2:7" ht="12.75" customHeight="1">
      <c r="B775" s="320"/>
      <c r="G775" s="320"/>
    </row>
    <row r="776" spans="2:7" ht="12.75" customHeight="1">
      <c r="B776" s="320"/>
      <c r="G776" s="320"/>
    </row>
    <row r="777" spans="2:7" ht="12.75" customHeight="1">
      <c r="B777" s="320"/>
      <c r="G777" s="320"/>
    </row>
    <row r="778" spans="2:7" ht="12.75" customHeight="1">
      <c r="B778" s="320"/>
      <c r="G778" s="320"/>
    </row>
    <row r="779" spans="2:7" ht="12.75" customHeight="1">
      <c r="B779" s="320"/>
      <c r="G779" s="320"/>
    </row>
    <row r="780" spans="2:7" ht="12.75" customHeight="1">
      <c r="B780" s="320"/>
      <c r="G780" s="320"/>
    </row>
    <row r="781" spans="2:7" ht="12.75" customHeight="1">
      <c r="B781" s="320"/>
      <c r="G781" s="320"/>
    </row>
    <row r="782" spans="2:7" ht="12.75" customHeight="1">
      <c r="B782" s="320"/>
      <c r="G782" s="320"/>
    </row>
    <row r="783" spans="2:7" ht="12.75" customHeight="1">
      <c r="B783" s="320"/>
      <c r="G783" s="320"/>
    </row>
    <row r="784" spans="2:7" ht="12.75" customHeight="1">
      <c r="B784" s="320"/>
      <c r="G784" s="320"/>
    </row>
    <row r="785" spans="2:7" ht="12.75" customHeight="1">
      <c r="B785" s="320"/>
      <c r="G785" s="320"/>
    </row>
    <row r="786" spans="2:7" ht="12.75" customHeight="1">
      <c r="B786" s="320"/>
      <c r="G786" s="320"/>
    </row>
    <row r="787" spans="2:7" ht="12.75" customHeight="1">
      <c r="B787" s="320"/>
      <c r="G787" s="320"/>
    </row>
    <row r="788" spans="2:7" ht="12.75" customHeight="1">
      <c r="B788" s="320"/>
      <c r="G788" s="320"/>
    </row>
    <row r="789" spans="2:7" ht="12.75" customHeight="1">
      <c r="B789" s="320"/>
      <c r="G789" s="320"/>
    </row>
    <row r="790" spans="2:7" ht="12.75" customHeight="1">
      <c r="B790" s="320"/>
      <c r="G790" s="320"/>
    </row>
    <row r="791" spans="2:7" ht="12.75" customHeight="1">
      <c r="B791" s="320"/>
      <c r="G791" s="320"/>
    </row>
    <row r="792" spans="2:7" ht="12.75" customHeight="1">
      <c r="B792" s="320"/>
      <c r="G792" s="320"/>
    </row>
    <row r="793" spans="2:7" ht="12.75" customHeight="1">
      <c r="B793" s="320"/>
      <c r="G793" s="320"/>
    </row>
    <row r="794" spans="2:7" ht="12.75" customHeight="1">
      <c r="B794" s="320"/>
      <c r="G794" s="320"/>
    </row>
    <row r="795" spans="2:7" ht="12.75" customHeight="1">
      <c r="B795" s="320"/>
      <c r="G795" s="320"/>
    </row>
    <row r="796" spans="2:7" ht="12.75" customHeight="1">
      <c r="B796" s="320"/>
      <c r="G796" s="320"/>
    </row>
    <row r="797" spans="2:7" ht="12.75" customHeight="1">
      <c r="B797" s="320"/>
      <c r="G797" s="320"/>
    </row>
    <row r="798" spans="2:7" ht="12.75" customHeight="1">
      <c r="B798" s="320"/>
      <c r="G798" s="320"/>
    </row>
    <row r="799" spans="2:7" ht="12.75" customHeight="1">
      <c r="B799" s="320"/>
      <c r="G799" s="320"/>
    </row>
    <row r="800" spans="2:7" ht="12.75" customHeight="1">
      <c r="B800" s="320"/>
      <c r="G800" s="320"/>
    </row>
    <row r="801" spans="2:7" ht="12.75" customHeight="1">
      <c r="B801" s="320"/>
      <c r="G801" s="320"/>
    </row>
    <row r="802" spans="2:7" ht="12.75" customHeight="1">
      <c r="B802" s="320"/>
      <c r="G802" s="320"/>
    </row>
    <row r="803" spans="2:7" ht="12.75" customHeight="1">
      <c r="B803" s="320"/>
      <c r="G803" s="320"/>
    </row>
    <row r="804" spans="2:7" ht="12.75" customHeight="1">
      <c r="B804" s="320"/>
      <c r="G804" s="320"/>
    </row>
    <row r="805" spans="2:7" ht="12.75" customHeight="1">
      <c r="B805" s="320"/>
      <c r="G805" s="320"/>
    </row>
    <row r="806" spans="2:7" ht="12.75" customHeight="1">
      <c r="B806" s="320"/>
      <c r="G806" s="320"/>
    </row>
    <row r="807" spans="2:7" ht="12.75" customHeight="1">
      <c r="B807" s="320"/>
      <c r="G807" s="320"/>
    </row>
    <row r="808" spans="2:7" ht="12.75" customHeight="1">
      <c r="B808" s="320"/>
      <c r="G808" s="320"/>
    </row>
    <row r="809" spans="2:7" ht="12.75" customHeight="1">
      <c r="B809" s="320"/>
      <c r="G809" s="320"/>
    </row>
    <row r="810" spans="2:7" ht="12.75" customHeight="1">
      <c r="B810" s="320"/>
      <c r="G810" s="320"/>
    </row>
    <row r="811" spans="2:7" ht="12.75" customHeight="1">
      <c r="B811" s="320"/>
      <c r="G811" s="320"/>
    </row>
    <row r="812" spans="2:7" ht="12.75" customHeight="1">
      <c r="B812" s="320"/>
      <c r="G812" s="320"/>
    </row>
    <row r="813" spans="2:7" ht="12.75" customHeight="1">
      <c r="B813" s="320"/>
      <c r="G813" s="320"/>
    </row>
    <row r="814" spans="2:7" ht="12.75" customHeight="1">
      <c r="B814" s="320"/>
      <c r="G814" s="320"/>
    </row>
    <row r="815" spans="2:7" ht="12.75" customHeight="1">
      <c r="B815" s="320"/>
      <c r="G815" s="320"/>
    </row>
    <row r="816" spans="2:7" ht="12.75" customHeight="1">
      <c r="B816" s="320"/>
      <c r="G816" s="320"/>
    </row>
    <row r="817" spans="2:7" ht="12.75" customHeight="1">
      <c r="B817" s="320"/>
      <c r="G817" s="320"/>
    </row>
    <row r="818" spans="2:7" ht="12.75" customHeight="1">
      <c r="B818" s="320"/>
      <c r="G818" s="320"/>
    </row>
    <row r="819" spans="2:7" ht="12.75" customHeight="1">
      <c r="B819" s="320"/>
      <c r="G819" s="320"/>
    </row>
    <row r="820" spans="2:7" ht="12.75" customHeight="1">
      <c r="B820" s="320"/>
      <c r="G820" s="320"/>
    </row>
    <row r="821" spans="2:7" ht="12.75" customHeight="1">
      <c r="B821" s="320"/>
      <c r="G821" s="320"/>
    </row>
    <row r="822" spans="2:7" ht="12.75" customHeight="1">
      <c r="B822" s="320"/>
      <c r="G822" s="320"/>
    </row>
    <row r="823" spans="2:7" ht="12.75" customHeight="1">
      <c r="B823" s="320"/>
      <c r="G823" s="320"/>
    </row>
    <row r="824" spans="2:7" ht="12.75" customHeight="1">
      <c r="B824" s="320"/>
      <c r="G824" s="320"/>
    </row>
    <row r="825" spans="2:7" ht="12.75" customHeight="1">
      <c r="B825" s="320"/>
      <c r="G825" s="320"/>
    </row>
    <row r="826" spans="2:7" ht="12.75" customHeight="1">
      <c r="B826" s="320"/>
      <c r="G826" s="320"/>
    </row>
    <row r="827" spans="2:7" ht="12.75" customHeight="1">
      <c r="B827" s="320"/>
      <c r="G827" s="320"/>
    </row>
    <row r="828" spans="2:7" ht="12.75" customHeight="1">
      <c r="B828" s="320"/>
      <c r="G828" s="320"/>
    </row>
    <row r="829" spans="2:7" ht="12.75" customHeight="1">
      <c r="B829" s="320"/>
      <c r="G829" s="320"/>
    </row>
    <row r="830" spans="2:7" ht="12.75" customHeight="1">
      <c r="B830" s="320"/>
      <c r="G830" s="320"/>
    </row>
    <row r="831" spans="2:7" ht="12.75" customHeight="1">
      <c r="B831" s="320"/>
      <c r="G831" s="320"/>
    </row>
    <row r="832" spans="2:7" ht="12.75" customHeight="1">
      <c r="B832" s="320"/>
      <c r="G832" s="320"/>
    </row>
    <row r="833" spans="2:7" ht="12.75" customHeight="1">
      <c r="B833" s="320"/>
      <c r="G833" s="320"/>
    </row>
    <row r="834" spans="2:7" ht="12.75" customHeight="1">
      <c r="B834" s="320"/>
      <c r="G834" s="320"/>
    </row>
    <row r="835" spans="2:7" ht="12.75" customHeight="1">
      <c r="B835" s="320"/>
      <c r="G835" s="320"/>
    </row>
    <row r="836" spans="2:7" ht="12.75" customHeight="1">
      <c r="B836" s="320"/>
      <c r="G836" s="320"/>
    </row>
    <row r="837" spans="2:7" ht="12.75" customHeight="1">
      <c r="B837" s="320"/>
      <c r="G837" s="320"/>
    </row>
    <row r="838" spans="2:7" ht="12.75" customHeight="1">
      <c r="B838" s="320"/>
      <c r="G838" s="320"/>
    </row>
    <row r="839" spans="2:7" ht="12.75" customHeight="1">
      <c r="B839" s="320"/>
      <c r="G839" s="320"/>
    </row>
    <row r="840" spans="2:7" ht="12.75" customHeight="1">
      <c r="B840" s="320"/>
      <c r="G840" s="320"/>
    </row>
    <row r="841" spans="2:7" ht="12.75" customHeight="1">
      <c r="B841" s="320"/>
      <c r="G841" s="320"/>
    </row>
    <row r="842" spans="2:7" ht="12.75" customHeight="1">
      <c r="B842" s="320"/>
      <c r="G842" s="320"/>
    </row>
    <row r="843" spans="2:7" ht="12.75" customHeight="1">
      <c r="B843" s="320"/>
      <c r="G843" s="320"/>
    </row>
    <row r="844" spans="2:7" ht="12.75" customHeight="1">
      <c r="B844" s="320"/>
      <c r="G844" s="320"/>
    </row>
    <row r="845" spans="2:7" ht="12.75" customHeight="1">
      <c r="B845" s="320"/>
      <c r="G845" s="320"/>
    </row>
    <row r="846" spans="2:7" ht="12.75" customHeight="1">
      <c r="B846" s="320"/>
      <c r="G846" s="320"/>
    </row>
    <row r="847" spans="2:7" ht="12.75" customHeight="1">
      <c r="B847" s="320"/>
      <c r="G847" s="320"/>
    </row>
    <row r="848" spans="2:7" ht="12.75" customHeight="1">
      <c r="B848" s="320"/>
      <c r="G848" s="320"/>
    </row>
    <row r="849" spans="2:7" ht="12.75" customHeight="1">
      <c r="B849" s="320"/>
      <c r="G849" s="320"/>
    </row>
    <row r="850" spans="2:7" ht="12.75" customHeight="1">
      <c r="B850" s="320"/>
      <c r="G850" s="320"/>
    </row>
    <row r="851" spans="2:7" ht="12.75" customHeight="1">
      <c r="B851" s="320"/>
      <c r="G851" s="320"/>
    </row>
    <row r="852" spans="2:7" ht="12.75" customHeight="1">
      <c r="B852" s="320"/>
      <c r="G852" s="320"/>
    </row>
    <row r="853" spans="2:7" ht="12.75" customHeight="1">
      <c r="B853" s="320"/>
      <c r="G853" s="320"/>
    </row>
    <row r="854" spans="2:7" ht="12.75" customHeight="1">
      <c r="B854" s="320"/>
      <c r="G854" s="320"/>
    </row>
    <row r="855" spans="2:7" ht="12.75" customHeight="1">
      <c r="B855" s="320"/>
      <c r="G855" s="320"/>
    </row>
    <row r="856" spans="2:7" ht="12.75" customHeight="1">
      <c r="B856" s="320"/>
      <c r="G856" s="320"/>
    </row>
    <row r="857" spans="2:7" ht="12.75" customHeight="1">
      <c r="B857" s="320"/>
      <c r="G857" s="320"/>
    </row>
    <row r="858" spans="2:7" ht="12.75" customHeight="1">
      <c r="B858" s="320"/>
      <c r="G858" s="320"/>
    </row>
    <row r="859" spans="2:7" ht="12.75" customHeight="1">
      <c r="B859" s="320"/>
      <c r="G859" s="320"/>
    </row>
    <row r="860" spans="2:7" ht="12.75" customHeight="1">
      <c r="B860" s="320"/>
      <c r="G860" s="320"/>
    </row>
    <row r="861" spans="2:7" ht="12.75" customHeight="1">
      <c r="B861" s="320"/>
      <c r="G861" s="320"/>
    </row>
    <row r="862" spans="2:7" ht="12.75" customHeight="1">
      <c r="B862" s="320"/>
      <c r="G862" s="320"/>
    </row>
    <row r="863" spans="2:7" ht="12.75" customHeight="1">
      <c r="B863" s="320"/>
      <c r="G863" s="320"/>
    </row>
    <row r="864" spans="2:7" ht="12.75" customHeight="1">
      <c r="B864" s="320"/>
      <c r="G864" s="320"/>
    </row>
    <row r="865" spans="2:7" ht="12.75" customHeight="1">
      <c r="B865" s="320"/>
      <c r="G865" s="320"/>
    </row>
    <row r="866" spans="2:7" ht="12.75" customHeight="1">
      <c r="B866" s="320"/>
      <c r="G866" s="320"/>
    </row>
    <row r="867" spans="2:7" ht="12.75" customHeight="1">
      <c r="B867" s="320"/>
      <c r="G867" s="320"/>
    </row>
    <row r="868" spans="2:7" ht="12.75" customHeight="1">
      <c r="B868" s="320"/>
      <c r="G868" s="320"/>
    </row>
    <row r="869" spans="2:7" ht="12.75" customHeight="1">
      <c r="B869" s="320"/>
      <c r="G869" s="320"/>
    </row>
    <row r="870" spans="2:7" ht="12.75" customHeight="1">
      <c r="B870" s="320"/>
      <c r="G870" s="320"/>
    </row>
    <row r="871" spans="2:7" ht="12.75" customHeight="1">
      <c r="B871" s="320"/>
      <c r="G871" s="320"/>
    </row>
    <row r="872" spans="2:7" ht="12.75" customHeight="1">
      <c r="B872" s="320"/>
      <c r="G872" s="320"/>
    </row>
    <row r="873" spans="2:7" ht="12.75" customHeight="1">
      <c r="B873" s="320"/>
      <c r="G873" s="320"/>
    </row>
    <row r="874" spans="2:7" ht="12.75" customHeight="1">
      <c r="B874" s="320"/>
      <c r="G874" s="320"/>
    </row>
    <row r="875" spans="2:7" ht="12.75" customHeight="1">
      <c r="B875" s="320"/>
      <c r="G875" s="320"/>
    </row>
    <row r="876" spans="2:7" ht="12.75" customHeight="1">
      <c r="B876" s="320"/>
      <c r="G876" s="320"/>
    </row>
    <row r="877" spans="2:7" ht="12.75" customHeight="1">
      <c r="B877" s="320"/>
      <c r="G877" s="320"/>
    </row>
    <row r="878" spans="2:7" ht="12.75" customHeight="1">
      <c r="B878" s="320"/>
      <c r="G878" s="320"/>
    </row>
    <row r="879" spans="2:7" ht="12.75" customHeight="1">
      <c r="B879" s="320"/>
      <c r="G879" s="320"/>
    </row>
    <row r="880" spans="2:7" ht="12.75" customHeight="1">
      <c r="B880" s="320"/>
      <c r="G880" s="320"/>
    </row>
    <row r="881" spans="2:7" ht="12.75" customHeight="1">
      <c r="B881" s="320"/>
      <c r="G881" s="320"/>
    </row>
    <row r="882" spans="2:7" ht="12.75" customHeight="1">
      <c r="B882" s="320"/>
      <c r="G882" s="320"/>
    </row>
    <row r="883" spans="2:7" ht="12.75" customHeight="1">
      <c r="B883" s="320"/>
      <c r="G883" s="320"/>
    </row>
    <row r="884" spans="2:7" ht="12.75" customHeight="1">
      <c r="B884" s="320"/>
      <c r="G884" s="320"/>
    </row>
    <row r="885" spans="2:7" ht="12.75" customHeight="1">
      <c r="B885" s="320"/>
      <c r="G885" s="320"/>
    </row>
    <row r="886" spans="2:7" ht="12.75" customHeight="1">
      <c r="B886" s="320"/>
      <c r="G886" s="320"/>
    </row>
    <row r="887" spans="2:7" ht="12.75" customHeight="1">
      <c r="B887" s="320"/>
      <c r="G887" s="320"/>
    </row>
    <row r="888" spans="2:7" ht="12.75" customHeight="1">
      <c r="B888" s="320"/>
      <c r="G888" s="320"/>
    </row>
    <row r="889" spans="2:7" ht="12.75" customHeight="1">
      <c r="B889" s="320"/>
      <c r="G889" s="320"/>
    </row>
    <row r="890" spans="2:7" ht="12.75" customHeight="1">
      <c r="B890" s="320"/>
      <c r="G890" s="320"/>
    </row>
    <row r="891" spans="2:7" ht="12.75" customHeight="1">
      <c r="B891" s="320"/>
      <c r="G891" s="320"/>
    </row>
    <row r="892" spans="2:7" ht="12.75" customHeight="1">
      <c r="B892" s="320"/>
      <c r="G892" s="320"/>
    </row>
    <row r="893" spans="2:7" ht="12.75" customHeight="1">
      <c r="B893" s="320"/>
      <c r="G893" s="320"/>
    </row>
    <row r="894" spans="2:7" ht="12.75" customHeight="1">
      <c r="B894" s="320"/>
      <c r="G894" s="320"/>
    </row>
    <row r="895" spans="2:7" ht="12.75" customHeight="1">
      <c r="B895" s="320"/>
      <c r="G895" s="320"/>
    </row>
    <row r="896" spans="2:7" ht="12.75" customHeight="1">
      <c r="B896" s="320"/>
      <c r="G896" s="320"/>
    </row>
    <row r="897" spans="2:7" ht="12.75" customHeight="1">
      <c r="B897" s="320"/>
      <c r="G897" s="320"/>
    </row>
    <row r="898" spans="2:7" ht="12.75" customHeight="1">
      <c r="B898" s="320"/>
      <c r="G898" s="320"/>
    </row>
    <row r="899" spans="2:7" ht="12.75" customHeight="1">
      <c r="B899" s="320"/>
      <c r="G899" s="320"/>
    </row>
    <row r="900" spans="2:7" ht="12.75" customHeight="1">
      <c r="B900" s="320"/>
      <c r="G900" s="320"/>
    </row>
    <row r="901" spans="2:7" ht="12.75" customHeight="1">
      <c r="B901" s="320"/>
      <c r="G901" s="320"/>
    </row>
    <row r="902" spans="2:7" ht="12.75" customHeight="1">
      <c r="B902" s="320"/>
      <c r="G902" s="320"/>
    </row>
    <row r="903" spans="2:7" ht="12.75" customHeight="1">
      <c r="B903" s="320"/>
      <c r="G903" s="320"/>
    </row>
    <row r="904" spans="2:7" ht="12.75" customHeight="1">
      <c r="B904" s="320"/>
      <c r="G904" s="320"/>
    </row>
    <row r="905" spans="2:7" ht="12.75" customHeight="1">
      <c r="B905" s="320"/>
      <c r="G905" s="320"/>
    </row>
    <row r="906" spans="2:7" ht="12.75" customHeight="1">
      <c r="B906" s="320"/>
      <c r="G906" s="320"/>
    </row>
    <row r="907" spans="2:7" ht="12.75" customHeight="1">
      <c r="B907" s="320"/>
      <c r="G907" s="320"/>
    </row>
    <row r="908" spans="2:7" ht="12.75" customHeight="1">
      <c r="B908" s="320"/>
      <c r="G908" s="320"/>
    </row>
    <row r="909" spans="2:7" ht="12.75" customHeight="1">
      <c r="B909" s="320"/>
      <c r="G909" s="320"/>
    </row>
    <row r="910" spans="2:7" ht="12.75" customHeight="1">
      <c r="B910" s="320"/>
      <c r="G910" s="320"/>
    </row>
    <row r="911" spans="2:7" ht="12.75" customHeight="1">
      <c r="B911" s="320"/>
      <c r="G911" s="320"/>
    </row>
    <row r="912" spans="2:7" ht="12.75" customHeight="1">
      <c r="B912" s="320"/>
      <c r="G912" s="320"/>
    </row>
    <row r="913" spans="2:7" ht="12.75" customHeight="1">
      <c r="B913" s="320"/>
      <c r="G913" s="320"/>
    </row>
    <row r="914" spans="2:7" ht="12.75" customHeight="1">
      <c r="B914" s="320"/>
      <c r="G914" s="320"/>
    </row>
    <row r="915" spans="2:7" ht="12.75" customHeight="1">
      <c r="B915" s="320"/>
      <c r="G915" s="320"/>
    </row>
    <row r="916" spans="2:7" ht="12.75" customHeight="1">
      <c r="B916" s="320"/>
      <c r="G916" s="320"/>
    </row>
    <row r="917" spans="2:7" ht="12.75" customHeight="1">
      <c r="B917" s="320"/>
      <c r="G917" s="320"/>
    </row>
    <row r="918" spans="2:7" ht="12.75" customHeight="1">
      <c r="B918" s="320"/>
      <c r="G918" s="320"/>
    </row>
    <row r="919" spans="2:7" ht="12.75" customHeight="1">
      <c r="B919" s="320"/>
      <c r="G919" s="320"/>
    </row>
    <row r="920" spans="2:7" ht="12.75" customHeight="1">
      <c r="B920" s="320"/>
      <c r="G920" s="320"/>
    </row>
    <row r="921" spans="2:7" ht="12.75" customHeight="1">
      <c r="B921" s="320"/>
      <c r="G921" s="320"/>
    </row>
    <row r="922" spans="2:7" ht="12.75" customHeight="1">
      <c r="B922" s="320"/>
      <c r="G922" s="320"/>
    </row>
    <row r="923" spans="2:7" ht="12.75" customHeight="1">
      <c r="B923" s="320"/>
      <c r="G923" s="320"/>
    </row>
    <row r="924" spans="2:7" ht="12.75" customHeight="1">
      <c r="B924" s="320"/>
      <c r="G924" s="320"/>
    </row>
    <row r="925" spans="2:7" ht="12.75" customHeight="1">
      <c r="B925" s="320"/>
      <c r="G925" s="320"/>
    </row>
    <row r="926" spans="2:7" ht="12.75" customHeight="1">
      <c r="B926" s="320"/>
      <c r="G926" s="320"/>
    </row>
    <row r="927" spans="2:7" ht="12.75" customHeight="1">
      <c r="B927" s="320"/>
      <c r="G927" s="320"/>
    </row>
    <row r="928" spans="2:7" ht="12.75" customHeight="1">
      <c r="B928" s="320"/>
      <c r="G928" s="320"/>
    </row>
    <row r="929" spans="2:7" ht="12.75" customHeight="1">
      <c r="B929" s="320"/>
      <c r="G929" s="320"/>
    </row>
    <row r="930" spans="2:7" ht="12.75" customHeight="1">
      <c r="B930" s="320"/>
      <c r="G930" s="320"/>
    </row>
    <row r="931" spans="2:7" ht="12.75" customHeight="1">
      <c r="B931" s="320"/>
      <c r="G931" s="320"/>
    </row>
    <row r="932" spans="2:7" ht="12.75" customHeight="1">
      <c r="B932" s="320"/>
      <c r="G932" s="320"/>
    </row>
    <row r="933" spans="2:7" ht="12.75" customHeight="1">
      <c r="B933" s="320"/>
      <c r="G933" s="320"/>
    </row>
    <row r="934" spans="2:7" ht="12.75" customHeight="1">
      <c r="B934" s="320"/>
      <c r="G934" s="320"/>
    </row>
    <row r="935" spans="2:7" ht="12.75" customHeight="1">
      <c r="B935" s="320"/>
      <c r="G935" s="320"/>
    </row>
    <row r="936" spans="2:7" ht="12.75" customHeight="1">
      <c r="B936" s="320"/>
      <c r="G936" s="320"/>
    </row>
    <row r="937" spans="2:7" ht="12.75" customHeight="1">
      <c r="B937" s="320"/>
      <c r="G937" s="320"/>
    </row>
    <row r="938" spans="2:7" ht="12.75" customHeight="1">
      <c r="B938" s="320"/>
      <c r="G938" s="320"/>
    </row>
    <row r="939" spans="2:7" ht="12.75" customHeight="1">
      <c r="B939" s="320"/>
      <c r="G939" s="320"/>
    </row>
    <row r="940" spans="2:7" ht="12.75" customHeight="1">
      <c r="B940" s="320"/>
      <c r="G940" s="320"/>
    </row>
    <row r="941" spans="2:7" ht="12.75" customHeight="1">
      <c r="B941" s="320"/>
      <c r="G941" s="320"/>
    </row>
    <row r="942" spans="2:7" ht="12.75" customHeight="1">
      <c r="B942" s="320"/>
      <c r="G942" s="320"/>
    </row>
    <row r="943" spans="2:7" ht="12.75" customHeight="1">
      <c r="B943" s="320"/>
      <c r="G943" s="320"/>
    </row>
    <row r="944" spans="2:7" ht="12.75" customHeight="1">
      <c r="B944" s="320"/>
      <c r="G944" s="320"/>
    </row>
    <row r="945" spans="2:7" ht="12.75" customHeight="1">
      <c r="B945" s="320"/>
      <c r="G945" s="320"/>
    </row>
    <row r="946" spans="2:7" ht="12.75" customHeight="1">
      <c r="B946" s="320"/>
      <c r="G946" s="320"/>
    </row>
    <row r="947" spans="2:7" ht="12.75" customHeight="1">
      <c r="B947" s="320"/>
      <c r="G947" s="320"/>
    </row>
    <row r="948" spans="2:7" ht="12.75" customHeight="1">
      <c r="B948" s="320"/>
      <c r="G948" s="320"/>
    </row>
    <row r="949" spans="2:7" ht="12.75" customHeight="1">
      <c r="B949" s="320"/>
      <c r="G949" s="320"/>
    </row>
    <row r="950" spans="2:7" ht="12.75" customHeight="1">
      <c r="B950" s="320"/>
      <c r="G950" s="320"/>
    </row>
    <row r="951" spans="2:7" ht="12.75" customHeight="1">
      <c r="B951" s="320"/>
      <c r="G951" s="320"/>
    </row>
    <row r="952" spans="2:7" ht="12.75" customHeight="1">
      <c r="B952" s="320"/>
      <c r="G952" s="320"/>
    </row>
    <row r="953" spans="2:7" ht="12.75" customHeight="1">
      <c r="B953" s="320"/>
      <c r="G953" s="320"/>
    </row>
    <row r="954" spans="2:7" ht="12.75" customHeight="1">
      <c r="B954" s="320"/>
      <c r="G954" s="320"/>
    </row>
    <row r="955" spans="2:7" ht="12.75" customHeight="1">
      <c r="B955" s="320"/>
      <c r="G955" s="320"/>
    </row>
    <row r="956" spans="2:7" ht="12.75" customHeight="1">
      <c r="B956" s="320"/>
      <c r="G956" s="320"/>
    </row>
    <row r="957" spans="2:7" ht="12.75" customHeight="1">
      <c r="B957" s="320"/>
      <c r="G957" s="320"/>
    </row>
    <row r="958" spans="2:7" ht="12.75" customHeight="1">
      <c r="B958" s="320"/>
      <c r="G958" s="320"/>
    </row>
    <row r="959" spans="2:7" ht="12.75" customHeight="1">
      <c r="B959" s="320"/>
      <c r="G959" s="320"/>
    </row>
    <row r="960" spans="2:7" ht="12.75" customHeight="1">
      <c r="B960" s="320"/>
      <c r="G960" s="320"/>
    </row>
    <row r="961" spans="2:7" ht="12.75" customHeight="1">
      <c r="B961" s="320"/>
      <c r="G961" s="320"/>
    </row>
    <row r="962" spans="2:7" ht="12.75" customHeight="1">
      <c r="B962" s="320"/>
      <c r="G962" s="320"/>
    </row>
    <row r="963" spans="2:7" ht="12.75" customHeight="1">
      <c r="B963" s="320"/>
      <c r="G963" s="320"/>
    </row>
    <row r="964" spans="2:7" ht="12.75" customHeight="1">
      <c r="B964" s="320"/>
      <c r="G964" s="320"/>
    </row>
    <row r="965" spans="2:7" ht="12.75" customHeight="1">
      <c r="B965" s="320"/>
      <c r="G965" s="320"/>
    </row>
    <row r="966" spans="2:7" ht="12.75" customHeight="1">
      <c r="B966" s="320"/>
      <c r="G966" s="320"/>
    </row>
    <row r="967" spans="2:7" ht="12.75" customHeight="1">
      <c r="B967" s="320"/>
      <c r="G967" s="320"/>
    </row>
    <row r="968" spans="2:7" ht="12.75" customHeight="1">
      <c r="B968" s="320"/>
      <c r="G968" s="320"/>
    </row>
    <row r="969" spans="2:7" ht="12.75" customHeight="1">
      <c r="B969" s="320"/>
      <c r="G969" s="320"/>
    </row>
    <row r="970" spans="2:7" ht="12.75" customHeight="1">
      <c r="B970" s="320"/>
      <c r="G970" s="320"/>
    </row>
    <row r="971" spans="2:7" ht="12.75" customHeight="1">
      <c r="B971" s="320"/>
      <c r="G971" s="320"/>
    </row>
    <row r="972" spans="2:7" ht="12.75" customHeight="1">
      <c r="B972" s="320"/>
      <c r="G972" s="320"/>
    </row>
    <row r="973" spans="2:7" ht="12.75" customHeight="1">
      <c r="B973" s="320"/>
      <c r="G973" s="320"/>
    </row>
    <row r="974" spans="2:7" ht="12.75" customHeight="1">
      <c r="B974" s="320"/>
      <c r="G974" s="320"/>
    </row>
    <row r="975" spans="2:7" ht="12.75" customHeight="1">
      <c r="B975" s="320"/>
      <c r="G975" s="320"/>
    </row>
    <row r="976" spans="2:7" ht="12.75" customHeight="1">
      <c r="B976" s="320"/>
      <c r="G976" s="320"/>
    </row>
    <row r="977" spans="2:7" ht="12.75" customHeight="1">
      <c r="B977" s="320"/>
      <c r="G977" s="320"/>
    </row>
    <row r="978" spans="2:7" ht="12.75" customHeight="1">
      <c r="B978" s="320"/>
      <c r="G978" s="320"/>
    </row>
    <row r="979" spans="2:7" ht="12.75" customHeight="1">
      <c r="B979" s="320"/>
      <c r="G979" s="320"/>
    </row>
    <row r="980" spans="2:7" ht="12.75" customHeight="1">
      <c r="B980" s="320"/>
      <c r="G980" s="320"/>
    </row>
    <row r="981" spans="2:7" ht="12.75" customHeight="1">
      <c r="B981" s="320"/>
      <c r="G981" s="320"/>
    </row>
    <row r="982" spans="2:7" ht="12.75" customHeight="1">
      <c r="B982" s="320"/>
      <c r="G982" s="320"/>
    </row>
    <row r="983" spans="2:7" ht="12.75" customHeight="1">
      <c r="B983" s="320"/>
      <c r="G983" s="320"/>
    </row>
    <row r="984" spans="2:7" ht="12.75" customHeight="1">
      <c r="B984" s="320"/>
      <c r="G984" s="320"/>
    </row>
    <row r="985" spans="2:7" ht="12.75" customHeight="1">
      <c r="B985" s="320"/>
      <c r="G985" s="320"/>
    </row>
    <row r="986" spans="2:7" ht="12.75" customHeight="1">
      <c r="B986" s="320"/>
      <c r="G986" s="320"/>
    </row>
    <row r="987" spans="2:7" ht="12.75" customHeight="1">
      <c r="B987" s="320"/>
      <c r="G987" s="320"/>
    </row>
    <row r="988" spans="2:7" ht="12.75" customHeight="1">
      <c r="B988" s="320"/>
      <c r="G988" s="320"/>
    </row>
    <row r="989" spans="2:7" ht="12.75" customHeight="1">
      <c r="B989" s="320"/>
      <c r="G989" s="320"/>
    </row>
    <row r="990" spans="2:7" ht="12.75" customHeight="1">
      <c r="B990" s="320"/>
      <c r="G990" s="320"/>
    </row>
    <row r="991" spans="2:7" ht="12.75" customHeight="1">
      <c r="B991" s="320"/>
      <c r="G991" s="320"/>
    </row>
    <row r="992" spans="2:7" ht="12.75" customHeight="1">
      <c r="B992" s="320"/>
      <c r="G992" s="320"/>
    </row>
    <row r="993" spans="2:7" ht="12.75" customHeight="1">
      <c r="B993" s="320"/>
      <c r="G993" s="320"/>
    </row>
    <row r="994" spans="2:7" ht="12.75" customHeight="1">
      <c r="B994" s="320"/>
      <c r="G994" s="320"/>
    </row>
    <row r="995" spans="2:7" ht="12.75" customHeight="1">
      <c r="B995" s="320"/>
      <c r="G995" s="320"/>
    </row>
    <row r="996" spans="2:7" ht="12.75" customHeight="1">
      <c r="B996" s="320"/>
      <c r="G996" s="320"/>
    </row>
    <row r="997" spans="2:7" ht="12.75" customHeight="1">
      <c r="B997" s="320"/>
      <c r="G997" s="320"/>
    </row>
    <row r="998" spans="2:7" ht="12.75" customHeight="1">
      <c r="B998" s="320"/>
      <c r="G998" s="320"/>
    </row>
    <row r="999" spans="2:7" ht="12.75" customHeight="1">
      <c r="B999" s="320"/>
      <c r="G999" s="320"/>
    </row>
    <row r="1000" spans="2:7" ht="12.75" customHeight="1">
      <c r="B1000" s="320"/>
      <c r="G1000" s="320"/>
    </row>
    <row r="1001" spans="2:7" ht="12.75" customHeight="1">
      <c r="B1001" s="320"/>
      <c r="G1001" s="320"/>
    </row>
    <row r="1002" spans="2:7" ht="12.75" customHeight="1">
      <c r="B1002" s="320"/>
      <c r="G1002" s="320"/>
    </row>
    <row r="1003" spans="2:7" ht="12.75" customHeight="1">
      <c r="B1003" s="320"/>
      <c r="G1003" s="320"/>
    </row>
    <row r="1004" spans="2:7" ht="12.75" customHeight="1">
      <c r="B1004" s="320"/>
      <c r="G1004" s="320"/>
    </row>
    <row r="1005" spans="2:7" ht="12.75" customHeight="1"/>
    <row r="1006" spans="2:7" ht="12.75" customHeight="1"/>
    <row r="1007" spans="2:7" ht="12.75" customHeight="1"/>
    <row r="1008" spans="2:7" ht="12.75" customHeight="1"/>
    <row r="1009" ht="12.75" customHeight="1"/>
    <row r="1010" ht="12.75" customHeight="1"/>
    <row r="1011" ht="12.75" customHeight="1"/>
    <row r="1012" ht="12.75" customHeight="1"/>
    <row r="1013" ht="12.75" customHeight="1"/>
    <row r="1014" ht="12.75" customHeight="1"/>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'U:\ECO PECHE\DCF 2023\RapportAnnuel_PTN\[2022.07.25_AR_2022-2027_TABLES_pre-rempliPTN_SSP.xlsx]MasterCodeList'!#REF!</xm:f>
          </x14:formula1>
          <xm:sqref>A167 C159:G159 A5:A6 C167:F167 C5:G6 A159 C165:G165 A165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2403"/>
  <sheetViews>
    <sheetView topLeftCell="A2374" zoomScale="70" zoomScaleNormal="70" workbookViewId="0">
      <selection activeCell="G2401" sqref="G2401"/>
    </sheetView>
  </sheetViews>
  <sheetFormatPr baseColWidth="10" defaultRowHeight="12.75"/>
  <cols>
    <col min="3" max="3" width="11.42578125" style="377"/>
    <col min="7" max="7" width="51.140625" style="377" bestFit="1" customWidth="1"/>
    <col min="9" max="9" width="11.42578125" style="377"/>
    <col min="21" max="21" width="255.5703125" style="377" bestFit="1" customWidth="1"/>
  </cols>
  <sheetData>
    <row r="1" spans="1:21">
      <c r="A1" s="36" t="s">
        <v>2693</v>
      </c>
      <c r="B1" s="35"/>
      <c r="C1" s="36"/>
      <c r="D1" s="80"/>
      <c r="E1" s="80"/>
      <c r="F1" s="35"/>
      <c r="G1" s="8"/>
      <c r="H1" s="35"/>
      <c r="I1" s="8"/>
      <c r="J1" s="35"/>
      <c r="K1" s="35"/>
      <c r="L1" s="35"/>
      <c r="M1" s="35"/>
      <c r="N1" s="35"/>
      <c r="O1" s="321"/>
      <c r="P1" s="35"/>
      <c r="Q1" s="35"/>
      <c r="R1" s="35"/>
      <c r="S1" s="35"/>
      <c r="T1" s="35"/>
      <c r="U1" s="374"/>
    </row>
    <row r="2" spans="1:21" ht="89.25">
      <c r="A2" s="81" t="s">
        <v>88</v>
      </c>
      <c r="B2" s="82" t="s">
        <v>2546</v>
      </c>
      <c r="C2" s="422" t="s">
        <v>2678</v>
      </c>
      <c r="D2" s="81" t="s">
        <v>329</v>
      </c>
      <c r="E2" s="81" t="s">
        <v>359</v>
      </c>
      <c r="F2" s="81" t="s">
        <v>2694</v>
      </c>
      <c r="G2" s="422" t="s">
        <v>619</v>
      </c>
      <c r="H2" s="81" t="s">
        <v>2695</v>
      </c>
      <c r="I2" s="422" t="s">
        <v>366</v>
      </c>
      <c r="J2" s="84" t="s">
        <v>2550</v>
      </c>
      <c r="K2" s="84" t="s">
        <v>2551</v>
      </c>
      <c r="L2" s="81" t="s">
        <v>860</v>
      </c>
      <c r="M2" s="81" t="s">
        <v>2552</v>
      </c>
      <c r="N2" s="322" t="s">
        <v>2696</v>
      </c>
      <c r="O2" s="323" t="s">
        <v>2697</v>
      </c>
      <c r="P2" s="324" t="s">
        <v>2698</v>
      </c>
      <c r="Q2" s="176" t="s">
        <v>2555</v>
      </c>
      <c r="R2" s="324" t="s">
        <v>2556</v>
      </c>
      <c r="S2" s="324" t="s">
        <v>2557</v>
      </c>
      <c r="T2" s="325" t="s">
        <v>2699</v>
      </c>
      <c r="U2" s="375" t="s">
        <v>862</v>
      </c>
    </row>
    <row r="3" spans="1:21">
      <c r="A3" s="326" t="s">
        <v>111</v>
      </c>
      <c r="B3" s="326" t="s">
        <v>2558</v>
      </c>
      <c r="C3" s="340" t="s">
        <v>665</v>
      </c>
      <c r="D3" s="326" t="s">
        <v>335</v>
      </c>
      <c r="E3" s="326" t="s">
        <v>181</v>
      </c>
      <c r="F3" s="196" t="s">
        <v>561</v>
      </c>
      <c r="G3" s="340" t="s">
        <v>620</v>
      </c>
      <c r="H3" s="327" t="s">
        <v>560</v>
      </c>
      <c r="I3" s="340" t="s">
        <v>368</v>
      </c>
      <c r="J3" s="326" t="s">
        <v>422</v>
      </c>
      <c r="K3" s="328">
        <v>1</v>
      </c>
      <c r="L3" s="326"/>
      <c r="M3" s="329">
        <v>2021</v>
      </c>
      <c r="N3" s="330">
        <v>6176</v>
      </c>
      <c r="O3" s="331">
        <v>1</v>
      </c>
      <c r="P3" s="332">
        <f t="shared" ref="P3:P66" si="0">ROUNDUP(N3*O3,0)</f>
        <v>6176</v>
      </c>
      <c r="Q3" s="333">
        <v>6176</v>
      </c>
      <c r="R3" s="334">
        <f t="shared" ref="R3:R66" si="1">Q3/P3</f>
        <v>1</v>
      </c>
      <c r="S3" s="334">
        <f t="shared" ref="S3" si="2">Q3/N3</f>
        <v>1</v>
      </c>
      <c r="T3" s="335">
        <f t="shared" ref="T3" si="3">O3/K3</f>
        <v>1</v>
      </c>
      <c r="U3" s="376" t="s">
        <v>2700</v>
      </c>
    </row>
    <row r="4" spans="1:21">
      <c r="A4" s="326" t="s">
        <v>111</v>
      </c>
      <c r="B4" s="326" t="s">
        <v>2558</v>
      </c>
      <c r="C4" s="340" t="s">
        <v>665</v>
      </c>
      <c r="D4" s="326" t="s">
        <v>335</v>
      </c>
      <c r="E4" s="326" t="s">
        <v>181</v>
      </c>
      <c r="F4" s="196" t="s">
        <v>561</v>
      </c>
      <c r="G4" s="340" t="s">
        <v>620</v>
      </c>
      <c r="H4" s="327" t="s">
        <v>562</v>
      </c>
      <c r="I4" s="340" t="s">
        <v>368</v>
      </c>
      <c r="J4" s="326" t="s">
        <v>422</v>
      </c>
      <c r="K4" s="328">
        <v>1</v>
      </c>
      <c r="L4" s="326"/>
      <c r="M4" s="329">
        <v>2021</v>
      </c>
      <c r="N4" s="330">
        <v>6176</v>
      </c>
      <c r="O4" s="331">
        <v>1</v>
      </c>
      <c r="P4" s="332">
        <f t="shared" si="0"/>
        <v>6176</v>
      </c>
      <c r="Q4" s="333">
        <v>6176</v>
      </c>
      <c r="R4" s="334">
        <f t="shared" si="1"/>
        <v>1</v>
      </c>
      <c r="S4" s="334">
        <f t="shared" ref="S4:S67" si="4">Q4/N4</f>
        <v>1</v>
      </c>
      <c r="T4" s="335">
        <f t="shared" ref="T4:T67" si="5">O4/K4</f>
        <v>1</v>
      </c>
      <c r="U4" s="376" t="s">
        <v>2700</v>
      </c>
    </row>
    <row r="5" spans="1:21">
      <c r="A5" s="326" t="s">
        <v>111</v>
      </c>
      <c r="B5" s="326" t="s">
        <v>2558</v>
      </c>
      <c r="C5" s="340" t="s">
        <v>665</v>
      </c>
      <c r="D5" s="326" t="s">
        <v>335</v>
      </c>
      <c r="E5" s="326" t="s">
        <v>181</v>
      </c>
      <c r="F5" s="196" t="s">
        <v>561</v>
      </c>
      <c r="G5" s="340" t="s">
        <v>620</v>
      </c>
      <c r="H5" s="327" t="s">
        <v>563</v>
      </c>
      <c r="I5" s="340" t="s">
        <v>368</v>
      </c>
      <c r="J5" s="326" t="s">
        <v>422</v>
      </c>
      <c r="K5" s="328">
        <v>1</v>
      </c>
      <c r="L5" s="326"/>
      <c r="M5" s="329">
        <v>2021</v>
      </c>
      <c r="N5" s="330">
        <v>6176</v>
      </c>
      <c r="O5" s="331">
        <v>1</v>
      </c>
      <c r="P5" s="332">
        <f t="shared" si="0"/>
        <v>6176</v>
      </c>
      <c r="Q5" s="333">
        <v>6176</v>
      </c>
      <c r="R5" s="334">
        <f t="shared" si="1"/>
        <v>1</v>
      </c>
      <c r="S5" s="334">
        <f t="shared" si="4"/>
        <v>1</v>
      </c>
      <c r="T5" s="335">
        <f t="shared" si="5"/>
        <v>1</v>
      </c>
      <c r="U5" s="376" t="s">
        <v>2700</v>
      </c>
    </row>
    <row r="6" spans="1:21">
      <c r="A6" s="326" t="s">
        <v>111</v>
      </c>
      <c r="B6" s="326" t="s">
        <v>2558</v>
      </c>
      <c r="C6" s="340" t="s">
        <v>665</v>
      </c>
      <c r="D6" s="326" t="s">
        <v>335</v>
      </c>
      <c r="E6" s="326" t="s">
        <v>181</v>
      </c>
      <c r="F6" s="196" t="s">
        <v>561</v>
      </c>
      <c r="G6" s="340" t="s">
        <v>620</v>
      </c>
      <c r="H6" s="327" t="s">
        <v>564</v>
      </c>
      <c r="I6" s="340" t="s">
        <v>368</v>
      </c>
      <c r="J6" s="326" t="s">
        <v>422</v>
      </c>
      <c r="K6" s="328">
        <v>1</v>
      </c>
      <c r="L6" s="326"/>
      <c r="M6" s="329">
        <v>2021</v>
      </c>
      <c r="N6" s="330">
        <v>6176</v>
      </c>
      <c r="O6" s="331">
        <v>1</v>
      </c>
      <c r="P6" s="332">
        <f t="shared" si="0"/>
        <v>6176</v>
      </c>
      <c r="Q6" s="333">
        <v>6176</v>
      </c>
      <c r="R6" s="334">
        <f t="shared" si="1"/>
        <v>1</v>
      </c>
      <c r="S6" s="334">
        <f t="shared" si="4"/>
        <v>1</v>
      </c>
      <c r="T6" s="335">
        <f t="shared" si="5"/>
        <v>1</v>
      </c>
      <c r="U6" s="376" t="s">
        <v>2700</v>
      </c>
    </row>
    <row r="7" spans="1:21">
      <c r="A7" s="326" t="s">
        <v>111</v>
      </c>
      <c r="B7" s="326" t="s">
        <v>2558</v>
      </c>
      <c r="C7" s="340" t="s">
        <v>665</v>
      </c>
      <c r="D7" s="326" t="s">
        <v>335</v>
      </c>
      <c r="E7" s="326" t="s">
        <v>181</v>
      </c>
      <c r="F7" s="196" t="s">
        <v>561</v>
      </c>
      <c r="G7" s="340" t="s">
        <v>620</v>
      </c>
      <c r="H7" s="327" t="s">
        <v>565</v>
      </c>
      <c r="I7" s="340" t="s">
        <v>368</v>
      </c>
      <c r="J7" s="326" t="s">
        <v>422</v>
      </c>
      <c r="K7" s="328">
        <v>1</v>
      </c>
      <c r="L7" s="326"/>
      <c r="M7" s="329">
        <v>2021</v>
      </c>
      <c r="N7" s="330">
        <v>6176</v>
      </c>
      <c r="O7" s="331">
        <v>1</v>
      </c>
      <c r="P7" s="332">
        <f t="shared" si="0"/>
        <v>6176</v>
      </c>
      <c r="Q7" s="333">
        <v>6176</v>
      </c>
      <c r="R7" s="334">
        <f t="shared" si="1"/>
        <v>1</v>
      </c>
      <c r="S7" s="334">
        <f t="shared" si="4"/>
        <v>1</v>
      </c>
      <c r="T7" s="335">
        <f t="shared" si="5"/>
        <v>1</v>
      </c>
      <c r="U7" s="376" t="s">
        <v>2700</v>
      </c>
    </row>
    <row r="8" spans="1:21">
      <c r="A8" s="326" t="s">
        <v>111</v>
      </c>
      <c r="B8" s="326" t="s">
        <v>2558</v>
      </c>
      <c r="C8" s="340" t="s">
        <v>665</v>
      </c>
      <c r="D8" s="326" t="s">
        <v>335</v>
      </c>
      <c r="E8" s="326" t="s">
        <v>181</v>
      </c>
      <c r="F8" s="196" t="s">
        <v>561</v>
      </c>
      <c r="G8" s="340" t="s">
        <v>620</v>
      </c>
      <c r="H8" s="327" t="s">
        <v>2701</v>
      </c>
      <c r="I8" s="340" t="s">
        <v>368</v>
      </c>
      <c r="J8" s="326" t="s">
        <v>422</v>
      </c>
      <c r="K8" s="328">
        <v>1</v>
      </c>
      <c r="L8" s="326"/>
      <c r="M8" s="329">
        <v>2021</v>
      </c>
      <c r="N8" s="330">
        <v>6176</v>
      </c>
      <c r="O8" s="331">
        <v>1</v>
      </c>
      <c r="P8" s="332">
        <f t="shared" si="0"/>
        <v>6176</v>
      </c>
      <c r="Q8" s="333">
        <v>6176</v>
      </c>
      <c r="R8" s="334">
        <f t="shared" si="1"/>
        <v>1</v>
      </c>
      <c r="S8" s="334">
        <f t="shared" si="4"/>
        <v>1</v>
      </c>
      <c r="T8" s="335">
        <f t="shared" si="5"/>
        <v>1</v>
      </c>
      <c r="U8" s="376" t="s">
        <v>2700</v>
      </c>
    </row>
    <row r="9" spans="1:21">
      <c r="A9" s="326" t="s">
        <v>111</v>
      </c>
      <c r="B9" s="326" t="s">
        <v>2558</v>
      </c>
      <c r="C9" s="340" t="s">
        <v>665</v>
      </c>
      <c r="D9" s="326" t="s">
        <v>335</v>
      </c>
      <c r="E9" s="326" t="s">
        <v>181</v>
      </c>
      <c r="F9" s="196" t="s">
        <v>561</v>
      </c>
      <c r="G9" s="340" t="s">
        <v>620</v>
      </c>
      <c r="H9" s="327" t="s">
        <v>567</v>
      </c>
      <c r="I9" s="340" t="s">
        <v>231</v>
      </c>
      <c r="J9" s="326" t="s">
        <v>428</v>
      </c>
      <c r="K9" s="336">
        <v>1</v>
      </c>
      <c r="L9" s="326" t="s">
        <v>2702</v>
      </c>
      <c r="M9" s="329">
        <v>2021</v>
      </c>
      <c r="N9" s="330">
        <v>6176</v>
      </c>
      <c r="O9" s="337">
        <v>1</v>
      </c>
      <c r="P9" s="332">
        <f t="shared" si="0"/>
        <v>6176</v>
      </c>
      <c r="Q9" s="333">
        <v>6176</v>
      </c>
      <c r="R9" s="334">
        <f t="shared" si="1"/>
        <v>1</v>
      </c>
      <c r="S9" s="334">
        <f t="shared" si="4"/>
        <v>1</v>
      </c>
      <c r="T9" s="335">
        <f t="shared" si="5"/>
        <v>1</v>
      </c>
      <c r="U9" s="376" t="s">
        <v>2702</v>
      </c>
    </row>
    <row r="10" spans="1:21">
      <c r="A10" s="326" t="s">
        <v>111</v>
      </c>
      <c r="B10" s="326" t="s">
        <v>2558</v>
      </c>
      <c r="C10" s="345" t="s">
        <v>663</v>
      </c>
      <c r="D10" s="326" t="s">
        <v>335</v>
      </c>
      <c r="E10" s="326" t="s">
        <v>181</v>
      </c>
      <c r="F10" s="196" t="s">
        <v>528</v>
      </c>
      <c r="G10" s="345" t="s">
        <v>2572</v>
      </c>
      <c r="H10" s="338" t="s">
        <v>527</v>
      </c>
      <c r="I10" s="340" t="s">
        <v>370</v>
      </c>
      <c r="J10" s="326" t="s">
        <v>428</v>
      </c>
      <c r="K10" s="336">
        <v>1</v>
      </c>
      <c r="L10" s="327" t="s">
        <v>2703</v>
      </c>
      <c r="M10" s="329">
        <v>2021</v>
      </c>
      <c r="N10" s="339">
        <v>71</v>
      </c>
      <c r="O10" s="331">
        <v>1</v>
      </c>
      <c r="P10" s="332">
        <f t="shared" si="0"/>
        <v>71</v>
      </c>
      <c r="Q10" s="333">
        <v>71</v>
      </c>
      <c r="R10" s="334">
        <f t="shared" si="1"/>
        <v>1</v>
      </c>
      <c r="S10" s="334">
        <f t="shared" si="4"/>
        <v>1</v>
      </c>
      <c r="T10" s="335">
        <f t="shared" si="5"/>
        <v>1</v>
      </c>
      <c r="U10" s="376" t="s">
        <v>2703</v>
      </c>
    </row>
    <row r="11" spans="1:21">
      <c r="A11" s="326" t="s">
        <v>111</v>
      </c>
      <c r="B11" s="326" t="s">
        <v>2558</v>
      </c>
      <c r="C11" s="345" t="s">
        <v>663</v>
      </c>
      <c r="D11" s="326" t="s">
        <v>335</v>
      </c>
      <c r="E11" s="326" t="s">
        <v>181</v>
      </c>
      <c r="F11" s="196" t="s">
        <v>528</v>
      </c>
      <c r="G11" s="345" t="s">
        <v>2572</v>
      </c>
      <c r="H11" s="327" t="s">
        <v>507</v>
      </c>
      <c r="I11" s="340" t="s">
        <v>2704</v>
      </c>
      <c r="J11" s="326" t="s">
        <v>422</v>
      </c>
      <c r="K11" s="328">
        <v>1</v>
      </c>
      <c r="L11" s="326"/>
      <c r="M11" s="329">
        <v>2021</v>
      </c>
      <c r="N11" s="339">
        <v>71</v>
      </c>
      <c r="O11" s="331">
        <v>1</v>
      </c>
      <c r="P11" s="332">
        <f t="shared" si="0"/>
        <v>71</v>
      </c>
      <c r="Q11" s="333">
        <v>71</v>
      </c>
      <c r="R11" s="334">
        <f t="shared" si="1"/>
        <v>1</v>
      </c>
      <c r="S11" s="334">
        <f t="shared" si="4"/>
        <v>1</v>
      </c>
      <c r="T11" s="335">
        <f t="shared" si="5"/>
        <v>1</v>
      </c>
      <c r="U11" s="376" t="s">
        <v>2700</v>
      </c>
    </row>
    <row r="12" spans="1:21">
      <c r="A12" s="326" t="s">
        <v>111</v>
      </c>
      <c r="B12" s="326" t="s">
        <v>2558</v>
      </c>
      <c r="C12" s="345" t="s">
        <v>663</v>
      </c>
      <c r="D12" s="326" t="s">
        <v>335</v>
      </c>
      <c r="E12" s="326" t="s">
        <v>181</v>
      </c>
      <c r="F12" s="196" t="s">
        <v>528</v>
      </c>
      <c r="G12" s="345" t="s">
        <v>2572</v>
      </c>
      <c r="H12" s="327" t="s">
        <v>531</v>
      </c>
      <c r="I12" s="345" t="s">
        <v>2705</v>
      </c>
      <c r="J12" s="326" t="s">
        <v>424</v>
      </c>
      <c r="K12" s="341">
        <v>0.5</v>
      </c>
      <c r="L12" s="326"/>
      <c r="M12" s="329">
        <v>2021</v>
      </c>
      <c r="N12" s="339">
        <v>71</v>
      </c>
      <c r="O12" s="331">
        <v>0.5</v>
      </c>
      <c r="P12" s="332">
        <f t="shared" si="0"/>
        <v>36</v>
      </c>
      <c r="Q12" s="330">
        <v>34</v>
      </c>
      <c r="R12" s="334">
        <f t="shared" si="1"/>
        <v>0.94444444444444442</v>
      </c>
      <c r="S12" s="334">
        <f t="shared" si="4"/>
        <v>0.47887323943661969</v>
      </c>
      <c r="T12" s="335">
        <f t="shared" si="5"/>
        <v>1</v>
      </c>
      <c r="U12" s="376" t="s">
        <v>2706</v>
      </c>
    </row>
    <row r="13" spans="1:21">
      <c r="A13" s="326" t="s">
        <v>111</v>
      </c>
      <c r="B13" s="326" t="s">
        <v>2558</v>
      </c>
      <c r="C13" s="345" t="s">
        <v>663</v>
      </c>
      <c r="D13" s="326" t="s">
        <v>335</v>
      </c>
      <c r="E13" s="326" t="s">
        <v>181</v>
      </c>
      <c r="F13" s="196" t="s">
        <v>528</v>
      </c>
      <c r="G13" s="345" t="s">
        <v>2572</v>
      </c>
      <c r="H13" s="327" t="s">
        <v>532</v>
      </c>
      <c r="I13" s="345" t="s">
        <v>2705</v>
      </c>
      <c r="J13" s="326" t="s">
        <v>424</v>
      </c>
      <c r="K13" s="341">
        <v>0.5</v>
      </c>
      <c r="L13" s="326"/>
      <c r="M13" s="329">
        <v>2021</v>
      </c>
      <c r="N13" s="339">
        <v>71</v>
      </c>
      <c r="O13" s="331">
        <v>0.5</v>
      </c>
      <c r="P13" s="332">
        <f t="shared" si="0"/>
        <v>36</v>
      </c>
      <c r="Q13" s="330">
        <v>34</v>
      </c>
      <c r="R13" s="334">
        <f t="shared" si="1"/>
        <v>0.94444444444444442</v>
      </c>
      <c r="S13" s="334">
        <f t="shared" si="4"/>
        <v>0.47887323943661969</v>
      </c>
      <c r="T13" s="335">
        <f t="shared" si="5"/>
        <v>1</v>
      </c>
      <c r="U13" s="376" t="s">
        <v>2706</v>
      </c>
    </row>
    <row r="14" spans="1:21">
      <c r="A14" s="326" t="s">
        <v>111</v>
      </c>
      <c r="B14" s="326" t="s">
        <v>2558</v>
      </c>
      <c r="C14" s="345" t="s">
        <v>663</v>
      </c>
      <c r="D14" s="326" t="s">
        <v>335</v>
      </c>
      <c r="E14" s="326" t="s">
        <v>181</v>
      </c>
      <c r="F14" s="196" t="s">
        <v>528</v>
      </c>
      <c r="G14" s="345" t="s">
        <v>2572</v>
      </c>
      <c r="H14" s="327" t="s">
        <v>2707</v>
      </c>
      <c r="I14" s="340" t="s">
        <v>2708</v>
      </c>
      <c r="J14" s="326" t="s">
        <v>422</v>
      </c>
      <c r="K14" s="328">
        <v>1</v>
      </c>
      <c r="L14" s="326"/>
      <c r="M14" s="329">
        <v>2021</v>
      </c>
      <c r="N14" s="339">
        <v>71</v>
      </c>
      <c r="O14" s="331">
        <v>1</v>
      </c>
      <c r="P14" s="332">
        <f t="shared" si="0"/>
        <v>71</v>
      </c>
      <c r="Q14" s="333">
        <v>71</v>
      </c>
      <c r="R14" s="334">
        <f t="shared" si="1"/>
        <v>1</v>
      </c>
      <c r="S14" s="334">
        <f t="shared" si="4"/>
        <v>1</v>
      </c>
      <c r="T14" s="335">
        <f t="shared" si="5"/>
        <v>1</v>
      </c>
      <c r="U14" s="376" t="s">
        <v>2700</v>
      </c>
    </row>
    <row r="15" spans="1:21">
      <c r="A15" s="326" t="s">
        <v>111</v>
      </c>
      <c r="B15" s="326" t="s">
        <v>2558</v>
      </c>
      <c r="C15" s="345" t="s">
        <v>663</v>
      </c>
      <c r="D15" s="326" t="s">
        <v>335</v>
      </c>
      <c r="E15" s="326" t="s">
        <v>181</v>
      </c>
      <c r="F15" s="196" t="s">
        <v>528</v>
      </c>
      <c r="G15" s="345" t="s">
        <v>2572</v>
      </c>
      <c r="H15" s="342" t="s">
        <v>534</v>
      </c>
      <c r="I15" s="345" t="s">
        <v>2705</v>
      </c>
      <c r="J15" s="326" t="s">
        <v>424</v>
      </c>
      <c r="K15" s="341">
        <v>0.5</v>
      </c>
      <c r="L15" s="326"/>
      <c r="M15" s="329">
        <v>2021</v>
      </c>
      <c r="N15" s="339">
        <v>71</v>
      </c>
      <c r="O15" s="331">
        <v>0.5</v>
      </c>
      <c r="P15" s="332">
        <f t="shared" si="0"/>
        <v>36</v>
      </c>
      <c r="Q15" s="330">
        <v>34</v>
      </c>
      <c r="R15" s="334">
        <f t="shared" si="1"/>
        <v>0.94444444444444442</v>
      </c>
      <c r="S15" s="334">
        <f t="shared" si="4"/>
        <v>0.47887323943661969</v>
      </c>
      <c r="T15" s="335">
        <f t="shared" si="5"/>
        <v>1</v>
      </c>
      <c r="U15" s="376" t="s">
        <v>2706</v>
      </c>
    </row>
    <row r="16" spans="1:21">
      <c r="A16" s="326" t="s">
        <v>111</v>
      </c>
      <c r="B16" s="326" t="s">
        <v>2558</v>
      </c>
      <c r="C16" s="345" t="s">
        <v>663</v>
      </c>
      <c r="D16" s="326" t="s">
        <v>335</v>
      </c>
      <c r="E16" s="326" t="s">
        <v>181</v>
      </c>
      <c r="F16" s="196" t="s">
        <v>528</v>
      </c>
      <c r="G16" s="345" t="s">
        <v>2572</v>
      </c>
      <c r="H16" s="327" t="s">
        <v>535</v>
      </c>
      <c r="I16" s="340" t="s">
        <v>2704</v>
      </c>
      <c r="J16" s="326" t="s">
        <v>422</v>
      </c>
      <c r="K16" s="328">
        <v>1</v>
      </c>
      <c r="L16" s="326"/>
      <c r="M16" s="329">
        <v>2021</v>
      </c>
      <c r="N16" s="339">
        <v>71</v>
      </c>
      <c r="O16" s="331">
        <v>1</v>
      </c>
      <c r="P16" s="332">
        <f t="shared" si="0"/>
        <v>71</v>
      </c>
      <c r="Q16" s="333">
        <v>71</v>
      </c>
      <c r="R16" s="334">
        <f t="shared" si="1"/>
        <v>1</v>
      </c>
      <c r="S16" s="334">
        <f t="shared" si="4"/>
        <v>1</v>
      </c>
      <c r="T16" s="335">
        <f t="shared" si="5"/>
        <v>1</v>
      </c>
      <c r="U16" s="376" t="s">
        <v>2700</v>
      </c>
    </row>
    <row r="17" spans="1:21">
      <c r="A17" s="326" t="s">
        <v>111</v>
      </c>
      <c r="B17" s="326" t="s">
        <v>2558</v>
      </c>
      <c r="C17" s="345" t="s">
        <v>663</v>
      </c>
      <c r="D17" s="326" t="s">
        <v>335</v>
      </c>
      <c r="E17" s="326" t="s">
        <v>181</v>
      </c>
      <c r="F17" s="196" t="s">
        <v>528</v>
      </c>
      <c r="G17" s="345" t="s">
        <v>2572</v>
      </c>
      <c r="H17" s="327" t="s">
        <v>536</v>
      </c>
      <c r="I17" s="340" t="s">
        <v>231</v>
      </c>
      <c r="J17" s="326" t="s">
        <v>428</v>
      </c>
      <c r="K17" s="336">
        <v>1</v>
      </c>
      <c r="L17" s="326" t="s">
        <v>2709</v>
      </c>
      <c r="M17" s="329">
        <v>2021</v>
      </c>
      <c r="N17" s="339">
        <v>71</v>
      </c>
      <c r="O17" s="337">
        <v>1</v>
      </c>
      <c r="P17" s="332">
        <f t="shared" si="0"/>
        <v>71</v>
      </c>
      <c r="Q17" s="333">
        <v>71</v>
      </c>
      <c r="R17" s="334">
        <f t="shared" si="1"/>
        <v>1</v>
      </c>
      <c r="S17" s="334">
        <f t="shared" si="4"/>
        <v>1</v>
      </c>
      <c r="T17" s="335">
        <f t="shared" si="5"/>
        <v>1</v>
      </c>
      <c r="U17" s="376" t="s">
        <v>2709</v>
      </c>
    </row>
    <row r="18" spans="1:21">
      <c r="A18" s="326" t="s">
        <v>111</v>
      </c>
      <c r="B18" s="326" t="s">
        <v>2558</v>
      </c>
      <c r="C18" s="345" t="s">
        <v>663</v>
      </c>
      <c r="D18" s="326" t="s">
        <v>335</v>
      </c>
      <c r="E18" s="326" t="s">
        <v>181</v>
      </c>
      <c r="F18" s="196" t="s">
        <v>528</v>
      </c>
      <c r="G18" s="345" t="s">
        <v>2572</v>
      </c>
      <c r="H18" s="327" t="s">
        <v>537</v>
      </c>
      <c r="I18" s="345" t="s">
        <v>2705</v>
      </c>
      <c r="J18" s="326" t="s">
        <v>424</v>
      </c>
      <c r="K18" s="341">
        <v>0.5</v>
      </c>
      <c r="L18" s="326"/>
      <c r="M18" s="329">
        <v>2021</v>
      </c>
      <c r="N18" s="339">
        <v>71</v>
      </c>
      <c r="O18" s="331">
        <v>0.5</v>
      </c>
      <c r="P18" s="332">
        <f t="shared" si="0"/>
        <v>36</v>
      </c>
      <c r="Q18" s="330">
        <v>34</v>
      </c>
      <c r="R18" s="334">
        <f t="shared" si="1"/>
        <v>0.94444444444444442</v>
      </c>
      <c r="S18" s="334">
        <f t="shared" si="4"/>
        <v>0.47887323943661969</v>
      </c>
      <c r="T18" s="335">
        <f t="shared" si="5"/>
        <v>1</v>
      </c>
      <c r="U18" s="376" t="s">
        <v>2706</v>
      </c>
    </row>
    <row r="19" spans="1:21">
      <c r="A19" s="326" t="s">
        <v>111</v>
      </c>
      <c r="B19" s="326" t="s">
        <v>2558</v>
      </c>
      <c r="C19" s="345" t="s">
        <v>663</v>
      </c>
      <c r="D19" s="326" t="s">
        <v>335</v>
      </c>
      <c r="E19" s="326" t="s">
        <v>181</v>
      </c>
      <c r="F19" s="196" t="s">
        <v>528</v>
      </c>
      <c r="G19" s="345" t="s">
        <v>2572</v>
      </c>
      <c r="H19" s="327" t="s">
        <v>538</v>
      </c>
      <c r="I19" s="340" t="s">
        <v>231</v>
      </c>
      <c r="J19" s="326" t="s">
        <v>428</v>
      </c>
      <c r="K19" s="336">
        <v>1</v>
      </c>
      <c r="L19" s="326" t="s">
        <v>2709</v>
      </c>
      <c r="M19" s="329">
        <v>2021</v>
      </c>
      <c r="N19" s="339">
        <v>71</v>
      </c>
      <c r="O19" s="337">
        <v>1</v>
      </c>
      <c r="P19" s="332">
        <f t="shared" si="0"/>
        <v>71</v>
      </c>
      <c r="Q19" s="333">
        <v>71</v>
      </c>
      <c r="R19" s="334">
        <f t="shared" si="1"/>
        <v>1</v>
      </c>
      <c r="S19" s="334">
        <f t="shared" si="4"/>
        <v>1</v>
      </c>
      <c r="T19" s="335">
        <f t="shared" si="5"/>
        <v>1</v>
      </c>
      <c r="U19" s="376" t="s">
        <v>2709</v>
      </c>
    </row>
    <row r="20" spans="1:21">
      <c r="A20" s="326" t="s">
        <v>111</v>
      </c>
      <c r="B20" s="326" t="s">
        <v>2558</v>
      </c>
      <c r="C20" s="345" t="s">
        <v>663</v>
      </c>
      <c r="D20" s="326" t="s">
        <v>335</v>
      </c>
      <c r="E20" s="326" t="s">
        <v>181</v>
      </c>
      <c r="F20" s="196" t="s">
        <v>528</v>
      </c>
      <c r="G20" s="345" t="s">
        <v>2572</v>
      </c>
      <c r="H20" s="327" t="s">
        <v>539</v>
      </c>
      <c r="I20" s="340" t="s">
        <v>2704</v>
      </c>
      <c r="J20" s="326" t="s">
        <v>422</v>
      </c>
      <c r="K20" s="328">
        <v>1</v>
      </c>
      <c r="L20" s="326"/>
      <c r="M20" s="329">
        <v>2021</v>
      </c>
      <c r="N20" s="339">
        <v>71</v>
      </c>
      <c r="O20" s="331">
        <v>1</v>
      </c>
      <c r="P20" s="332">
        <f t="shared" si="0"/>
        <v>71</v>
      </c>
      <c r="Q20" s="333">
        <v>71</v>
      </c>
      <c r="R20" s="334">
        <f t="shared" si="1"/>
        <v>1</v>
      </c>
      <c r="S20" s="334">
        <f t="shared" si="4"/>
        <v>1</v>
      </c>
      <c r="T20" s="335">
        <f t="shared" si="5"/>
        <v>1</v>
      </c>
      <c r="U20" s="376" t="s">
        <v>2700</v>
      </c>
    </row>
    <row r="21" spans="1:21">
      <c r="A21" s="326" t="s">
        <v>111</v>
      </c>
      <c r="B21" s="326" t="s">
        <v>2558</v>
      </c>
      <c r="C21" s="345" t="s">
        <v>663</v>
      </c>
      <c r="D21" s="326" t="s">
        <v>335</v>
      </c>
      <c r="E21" s="326" t="s">
        <v>181</v>
      </c>
      <c r="F21" s="196" t="s">
        <v>528</v>
      </c>
      <c r="G21" s="345" t="s">
        <v>2572</v>
      </c>
      <c r="H21" s="327" t="s">
        <v>540</v>
      </c>
      <c r="I21" s="340" t="s">
        <v>2704</v>
      </c>
      <c r="J21" s="326" t="s">
        <v>422</v>
      </c>
      <c r="K21" s="328">
        <v>1</v>
      </c>
      <c r="L21" s="326"/>
      <c r="M21" s="329">
        <v>2021</v>
      </c>
      <c r="N21" s="339">
        <v>71</v>
      </c>
      <c r="O21" s="331">
        <v>1</v>
      </c>
      <c r="P21" s="332">
        <f t="shared" si="0"/>
        <v>71</v>
      </c>
      <c r="Q21" s="333">
        <v>71</v>
      </c>
      <c r="R21" s="334">
        <f t="shared" si="1"/>
        <v>1</v>
      </c>
      <c r="S21" s="334">
        <f t="shared" si="4"/>
        <v>1</v>
      </c>
      <c r="T21" s="335">
        <f t="shared" si="5"/>
        <v>1</v>
      </c>
      <c r="U21" s="376" t="s">
        <v>2700</v>
      </c>
    </row>
    <row r="22" spans="1:21">
      <c r="A22" s="326" t="s">
        <v>111</v>
      </c>
      <c r="B22" s="326" t="s">
        <v>2558</v>
      </c>
      <c r="C22" s="345" t="s">
        <v>663</v>
      </c>
      <c r="D22" s="326" t="s">
        <v>335</v>
      </c>
      <c r="E22" s="326" t="s">
        <v>181</v>
      </c>
      <c r="F22" s="196" t="s">
        <v>528</v>
      </c>
      <c r="G22" s="345" t="s">
        <v>2572</v>
      </c>
      <c r="H22" s="327" t="s">
        <v>541</v>
      </c>
      <c r="I22" s="340" t="s">
        <v>2708</v>
      </c>
      <c r="J22" s="326" t="s">
        <v>422</v>
      </c>
      <c r="K22" s="328">
        <v>1</v>
      </c>
      <c r="L22" s="326"/>
      <c r="M22" s="329">
        <v>2021</v>
      </c>
      <c r="N22" s="339">
        <v>71</v>
      </c>
      <c r="O22" s="331">
        <v>1</v>
      </c>
      <c r="P22" s="332">
        <f t="shared" si="0"/>
        <v>71</v>
      </c>
      <c r="Q22" s="333">
        <v>71</v>
      </c>
      <c r="R22" s="334">
        <f t="shared" si="1"/>
        <v>1</v>
      </c>
      <c r="S22" s="334">
        <f t="shared" si="4"/>
        <v>1</v>
      </c>
      <c r="T22" s="335">
        <f t="shared" si="5"/>
        <v>1</v>
      </c>
      <c r="U22" s="376" t="s">
        <v>2700</v>
      </c>
    </row>
    <row r="23" spans="1:21">
      <c r="A23" s="326" t="s">
        <v>111</v>
      </c>
      <c r="B23" s="326" t="s">
        <v>2558</v>
      </c>
      <c r="C23" s="345" t="s">
        <v>663</v>
      </c>
      <c r="D23" s="326" t="s">
        <v>335</v>
      </c>
      <c r="E23" s="326" t="s">
        <v>181</v>
      </c>
      <c r="F23" s="196" t="s">
        <v>528</v>
      </c>
      <c r="G23" s="345" t="s">
        <v>2572</v>
      </c>
      <c r="H23" s="327" t="s">
        <v>502</v>
      </c>
      <c r="I23" s="340" t="s">
        <v>2704</v>
      </c>
      <c r="J23" s="326" t="s">
        <v>422</v>
      </c>
      <c r="K23" s="328">
        <v>1</v>
      </c>
      <c r="L23" s="326"/>
      <c r="M23" s="329">
        <v>2021</v>
      </c>
      <c r="N23" s="339">
        <v>71</v>
      </c>
      <c r="O23" s="331">
        <v>1</v>
      </c>
      <c r="P23" s="332">
        <f t="shared" si="0"/>
        <v>71</v>
      </c>
      <c r="Q23" s="333">
        <v>71</v>
      </c>
      <c r="R23" s="334">
        <f t="shared" si="1"/>
        <v>1</v>
      </c>
      <c r="S23" s="334">
        <f t="shared" si="4"/>
        <v>1</v>
      </c>
      <c r="T23" s="335">
        <f t="shared" si="5"/>
        <v>1</v>
      </c>
      <c r="U23" s="376" t="s">
        <v>2700</v>
      </c>
    </row>
    <row r="24" spans="1:21">
      <c r="A24" s="326" t="s">
        <v>111</v>
      </c>
      <c r="B24" s="326" t="s">
        <v>2558</v>
      </c>
      <c r="C24" s="345" t="s">
        <v>663</v>
      </c>
      <c r="D24" s="326" t="s">
        <v>335</v>
      </c>
      <c r="E24" s="326" t="s">
        <v>181</v>
      </c>
      <c r="F24" s="196" t="s">
        <v>528</v>
      </c>
      <c r="G24" s="345" t="s">
        <v>2572</v>
      </c>
      <c r="H24" s="342" t="s">
        <v>542</v>
      </c>
      <c r="I24" s="345" t="s">
        <v>2705</v>
      </c>
      <c r="J24" s="326" t="s">
        <v>424</v>
      </c>
      <c r="K24" s="341">
        <v>0.5</v>
      </c>
      <c r="L24" s="326"/>
      <c r="M24" s="329">
        <v>2021</v>
      </c>
      <c r="N24" s="339">
        <v>71</v>
      </c>
      <c r="O24" s="331">
        <v>0.5</v>
      </c>
      <c r="P24" s="332">
        <f t="shared" si="0"/>
        <v>36</v>
      </c>
      <c r="Q24" s="330">
        <v>34</v>
      </c>
      <c r="R24" s="334">
        <f t="shared" si="1"/>
        <v>0.94444444444444442</v>
      </c>
      <c r="S24" s="334">
        <f t="shared" si="4"/>
        <v>0.47887323943661969</v>
      </c>
      <c r="T24" s="335">
        <f t="shared" si="5"/>
        <v>1</v>
      </c>
      <c r="U24" s="376" t="s">
        <v>2706</v>
      </c>
    </row>
    <row r="25" spans="1:21">
      <c r="A25" s="326" t="s">
        <v>111</v>
      </c>
      <c r="B25" s="326" t="s">
        <v>2558</v>
      </c>
      <c r="C25" s="345" t="s">
        <v>663</v>
      </c>
      <c r="D25" s="326" t="s">
        <v>335</v>
      </c>
      <c r="E25" s="326" t="s">
        <v>181</v>
      </c>
      <c r="F25" s="196" t="s">
        <v>528</v>
      </c>
      <c r="G25" s="345" t="s">
        <v>2572</v>
      </c>
      <c r="H25" s="327" t="s">
        <v>543</v>
      </c>
      <c r="I25" s="345" t="s">
        <v>2705</v>
      </c>
      <c r="J25" s="326" t="s">
        <v>424</v>
      </c>
      <c r="K25" s="341">
        <v>0.5</v>
      </c>
      <c r="L25" s="326"/>
      <c r="M25" s="329">
        <v>2021</v>
      </c>
      <c r="N25" s="339">
        <v>71</v>
      </c>
      <c r="O25" s="331">
        <v>0.5</v>
      </c>
      <c r="P25" s="332">
        <f t="shared" si="0"/>
        <v>36</v>
      </c>
      <c r="Q25" s="330">
        <v>34</v>
      </c>
      <c r="R25" s="334">
        <f t="shared" si="1"/>
        <v>0.94444444444444442</v>
      </c>
      <c r="S25" s="334">
        <f t="shared" si="4"/>
        <v>0.47887323943661969</v>
      </c>
      <c r="T25" s="335">
        <f t="shared" si="5"/>
        <v>1</v>
      </c>
      <c r="U25" s="376" t="s">
        <v>2706</v>
      </c>
    </row>
    <row r="26" spans="1:21">
      <c r="A26" s="326" t="s">
        <v>111</v>
      </c>
      <c r="B26" s="326" t="s">
        <v>2558</v>
      </c>
      <c r="C26" s="345" t="s">
        <v>663</v>
      </c>
      <c r="D26" s="326" t="s">
        <v>335</v>
      </c>
      <c r="E26" s="326" t="s">
        <v>181</v>
      </c>
      <c r="F26" s="196" t="s">
        <v>528</v>
      </c>
      <c r="G26" s="345" t="s">
        <v>2572</v>
      </c>
      <c r="H26" s="327" t="s">
        <v>544</v>
      </c>
      <c r="I26" s="345" t="s">
        <v>2705</v>
      </c>
      <c r="J26" s="326" t="s">
        <v>424</v>
      </c>
      <c r="K26" s="341">
        <v>0.5</v>
      </c>
      <c r="L26" s="326"/>
      <c r="M26" s="329">
        <v>2021</v>
      </c>
      <c r="N26" s="339">
        <v>71</v>
      </c>
      <c r="O26" s="331">
        <v>0.5</v>
      </c>
      <c r="P26" s="332">
        <f t="shared" si="0"/>
        <v>36</v>
      </c>
      <c r="Q26" s="330">
        <v>34</v>
      </c>
      <c r="R26" s="334">
        <f t="shared" si="1"/>
        <v>0.94444444444444442</v>
      </c>
      <c r="S26" s="334">
        <f t="shared" si="4"/>
        <v>0.47887323943661969</v>
      </c>
      <c r="T26" s="335">
        <f t="shared" si="5"/>
        <v>1</v>
      </c>
      <c r="U26" s="376" t="s">
        <v>2706</v>
      </c>
    </row>
    <row r="27" spans="1:21">
      <c r="A27" s="326" t="s">
        <v>111</v>
      </c>
      <c r="B27" s="326" t="s">
        <v>2558</v>
      </c>
      <c r="C27" s="345" t="s">
        <v>663</v>
      </c>
      <c r="D27" s="326" t="s">
        <v>335</v>
      </c>
      <c r="E27" s="326" t="s">
        <v>181</v>
      </c>
      <c r="F27" s="196" t="s">
        <v>528</v>
      </c>
      <c r="G27" s="345" t="s">
        <v>2572</v>
      </c>
      <c r="H27" s="327" t="s">
        <v>545</v>
      </c>
      <c r="I27" s="345" t="s">
        <v>2705</v>
      </c>
      <c r="J27" s="326" t="s">
        <v>424</v>
      </c>
      <c r="K27" s="341">
        <v>0.5</v>
      </c>
      <c r="L27" s="326"/>
      <c r="M27" s="329">
        <v>2021</v>
      </c>
      <c r="N27" s="339">
        <v>71</v>
      </c>
      <c r="O27" s="331">
        <v>0.5</v>
      </c>
      <c r="P27" s="332">
        <f t="shared" si="0"/>
        <v>36</v>
      </c>
      <c r="Q27" s="330">
        <v>34</v>
      </c>
      <c r="R27" s="334">
        <f t="shared" si="1"/>
        <v>0.94444444444444442</v>
      </c>
      <c r="S27" s="334">
        <f t="shared" si="4"/>
        <v>0.47887323943661969</v>
      </c>
      <c r="T27" s="335">
        <f t="shared" si="5"/>
        <v>1</v>
      </c>
      <c r="U27" s="376" t="s">
        <v>2706</v>
      </c>
    </row>
    <row r="28" spans="1:21">
      <c r="A28" s="326" t="s">
        <v>111</v>
      </c>
      <c r="B28" s="326" t="s">
        <v>2558</v>
      </c>
      <c r="C28" s="345" t="s">
        <v>663</v>
      </c>
      <c r="D28" s="326" t="s">
        <v>335</v>
      </c>
      <c r="E28" s="326" t="s">
        <v>181</v>
      </c>
      <c r="F28" s="196" t="s">
        <v>528</v>
      </c>
      <c r="G28" s="345" t="s">
        <v>2572</v>
      </c>
      <c r="H28" s="327" t="s">
        <v>546</v>
      </c>
      <c r="I28" s="340" t="s">
        <v>2704</v>
      </c>
      <c r="J28" s="326" t="s">
        <v>422</v>
      </c>
      <c r="K28" s="328">
        <v>1</v>
      </c>
      <c r="L28" s="326"/>
      <c r="M28" s="329">
        <v>2021</v>
      </c>
      <c r="N28" s="339">
        <v>71</v>
      </c>
      <c r="O28" s="331">
        <v>1</v>
      </c>
      <c r="P28" s="332">
        <f t="shared" si="0"/>
        <v>71</v>
      </c>
      <c r="Q28" s="333">
        <v>71</v>
      </c>
      <c r="R28" s="334">
        <f t="shared" si="1"/>
        <v>1</v>
      </c>
      <c r="S28" s="334">
        <f t="shared" si="4"/>
        <v>1</v>
      </c>
      <c r="T28" s="335">
        <f t="shared" si="5"/>
        <v>1</v>
      </c>
      <c r="U28" s="376" t="s">
        <v>2700</v>
      </c>
    </row>
    <row r="29" spans="1:21">
      <c r="A29" s="326" t="s">
        <v>111</v>
      </c>
      <c r="B29" s="326" t="s">
        <v>2558</v>
      </c>
      <c r="C29" s="345" t="s">
        <v>663</v>
      </c>
      <c r="D29" s="326" t="s">
        <v>335</v>
      </c>
      <c r="E29" s="326" t="s">
        <v>181</v>
      </c>
      <c r="F29" s="196" t="s">
        <v>528</v>
      </c>
      <c r="G29" s="345" t="s">
        <v>2572</v>
      </c>
      <c r="H29" s="327" t="s">
        <v>547</v>
      </c>
      <c r="I29" s="345" t="s">
        <v>2705</v>
      </c>
      <c r="J29" s="326" t="s">
        <v>424</v>
      </c>
      <c r="K29" s="341">
        <v>0.5</v>
      </c>
      <c r="L29" s="326"/>
      <c r="M29" s="329">
        <v>2021</v>
      </c>
      <c r="N29" s="339">
        <v>71</v>
      </c>
      <c r="O29" s="331">
        <v>0.5</v>
      </c>
      <c r="P29" s="332">
        <f t="shared" si="0"/>
        <v>36</v>
      </c>
      <c r="Q29" s="330">
        <v>34</v>
      </c>
      <c r="R29" s="334">
        <f t="shared" si="1"/>
        <v>0.94444444444444442</v>
      </c>
      <c r="S29" s="334">
        <f t="shared" si="4"/>
        <v>0.47887323943661969</v>
      </c>
      <c r="T29" s="335">
        <f t="shared" si="5"/>
        <v>1</v>
      </c>
      <c r="U29" s="376" t="s">
        <v>2706</v>
      </c>
    </row>
    <row r="30" spans="1:21">
      <c r="A30" s="326" t="s">
        <v>111</v>
      </c>
      <c r="B30" s="326" t="s">
        <v>2558</v>
      </c>
      <c r="C30" s="345" t="s">
        <v>663</v>
      </c>
      <c r="D30" s="326" t="s">
        <v>335</v>
      </c>
      <c r="E30" s="326" t="s">
        <v>181</v>
      </c>
      <c r="F30" s="196" t="s">
        <v>528</v>
      </c>
      <c r="G30" s="345" t="s">
        <v>2572</v>
      </c>
      <c r="H30" s="342" t="s">
        <v>548</v>
      </c>
      <c r="I30" s="345" t="s">
        <v>2705</v>
      </c>
      <c r="J30" s="326" t="s">
        <v>424</v>
      </c>
      <c r="K30" s="341">
        <v>0.5</v>
      </c>
      <c r="L30" s="326"/>
      <c r="M30" s="329">
        <v>2021</v>
      </c>
      <c r="N30" s="339">
        <v>71</v>
      </c>
      <c r="O30" s="331">
        <v>0.5</v>
      </c>
      <c r="P30" s="332">
        <f t="shared" si="0"/>
        <v>36</v>
      </c>
      <c r="Q30" s="330">
        <v>34</v>
      </c>
      <c r="R30" s="334">
        <f t="shared" si="1"/>
        <v>0.94444444444444442</v>
      </c>
      <c r="S30" s="334">
        <f t="shared" si="4"/>
        <v>0.47887323943661969</v>
      </c>
      <c r="T30" s="335">
        <f t="shared" si="5"/>
        <v>1</v>
      </c>
      <c r="U30" s="376" t="s">
        <v>2706</v>
      </c>
    </row>
    <row r="31" spans="1:21">
      <c r="A31" s="326" t="s">
        <v>111</v>
      </c>
      <c r="B31" s="326" t="s">
        <v>2558</v>
      </c>
      <c r="C31" s="345" t="s">
        <v>663</v>
      </c>
      <c r="D31" s="326" t="s">
        <v>335</v>
      </c>
      <c r="E31" s="326" t="s">
        <v>181</v>
      </c>
      <c r="F31" s="196" t="s">
        <v>528</v>
      </c>
      <c r="G31" s="345" t="s">
        <v>2572</v>
      </c>
      <c r="H31" s="327" t="s">
        <v>549</v>
      </c>
      <c r="I31" s="340" t="s">
        <v>2708</v>
      </c>
      <c r="J31" s="326" t="s">
        <v>422</v>
      </c>
      <c r="K31" s="328">
        <v>1</v>
      </c>
      <c r="L31" s="326"/>
      <c r="M31" s="329">
        <v>2021</v>
      </c>
      <c r="N31" s="339">
        <v>71</v>
      </c>
      <c r="O31" s="331">
        <v>1</v>
      </c>
      <c r="P31" s="332">
        <f t="shared" si="0"/>
        <v>71</v>
      </c>
      <c r="Q31" s="333">
        <v>71</v>
      </c>
      <c r="R31" s="334">
        <f t="shared" si="1"/>
        <v>1</v>
      </c>
      <c r="S31" s="334">
        <f t="shared" si="4"/>
        <v>1</v>
      </c>
      <c r="T31" s="335">
        <f t="shared" si="5"/>
        <v>1</v>
      </c>
      <c r="U31" s="376" t="s">
        <v>2700</v>
      </c>
    </row>
    <row r="32" spans="1:21">
      <c r="A32" s="326" t="s">
        <v>111</v>
      </c>
      <c r="B32" s="326" t="s">
        <v>2558</v>
      </c>
      <c r="C32" s="345" t="s">
        <v>663</v>
      </c>
      <c r="D32" s="326" t="s">
        <v>335</v>
      </c>
      <c r="E32" s="326" t="s">
        <v>181</v>
      </c>
      <c r="F32" s="196" t="s">
        <v>528</v>
      </c>
      <c r="G32" s="345" t="s">
        <v>2572</v>
      </c>
      <c r="H32" s="327" t="s">
        <v>550</v>
      </c>
      <c r="I32" s="340" t="s">
        <v>2704</v>
      </c>
      <c r="J32" s="326" t="s">
        <v>422</v>
      </c>
      <c r="K32" s="328">
        <v>1</v>
      </c>
      <c r="L32" s="326"/>
      <c r="M32" s="329">
        <v>2021</v>
      </c>
      <c r="N32" s="339">
        <v>71</v>
      </c>
      <c r="O32" s="331">
        <v>1</v>
      </c>
      <c r="P32" s="332">
        <f t="shared" si="0"/>
        <v>71</v>
      </c>
      <c r="Q32" s="333">
        <v>71</v>
      </c>
      <c r="R32" s="334">
        <f t="shared" si="1"/>
        <v>1</v>
      </c>
      <c r="S32" s="334">
        <f t="shared" si="4"/>
        <v>1</v>
      </c>
      <c r="T32" s="335">
        <f t="shared" si="5"/>
        <v>1</v>
      </c>
      <c r="U32" s="376" t="s">
        <v>2700</v>
      </c>
    </row>
    <row r="33" spans="1:21">
      <c r="A33" s="326" t="s">
        <v>111</v>
      </c>
      <c r="B33" s="326" t="s">
        <v>2558</v>
      </c>
      <c r="C33" s="345" t="s">
        <v>663</v>
      </c>
      <c r="D33" s="326" t="s">
        <v>335</v>
      </c>
      <c r="E33" s="326" t="s">
        <v>181</v>
      </c>
      <c r="F33" s="196" t="s">
        <v>528</v>
      </c>
      <c r="G33" s="345" t="s">
        <v>2572</v>
      </c>
      <c r="H33" s="342" t="s">
        <v>582</v>
      </c>
      <c r="I33" s="345" t="s">
        <v>2705</v>
      </c>
      <c r="J33" s="326" t="s">
        <v>424</v>
      </c>
      <c r="K33" s="341">
        <v>0.5</v>
      </c>
      <c r="L33" s="326"/>
      <c r="M33" s="329">
        <v>2021</v>
      </c>
      <c r="N33" s="339">
        <v>71</v>
      </c>
      <c r="O33" s="331">
        <v>0.5</v>
      </c>
      <c r="P33" s="332">
        <f t="shared" si="0"/>
        <v>36</v>
      </c>
      <c r="Q33" s="330">
        <v>34</v>
      </c>
      <c r="R33" s="334">
        <f t="shared" si="1"/>
        <v>0.94444444444444442</v>
      </c>
      <c r="S33" s="334">
        <f t="shared" si="4"/>
        <v>0.47887323943661969</v>
      </c>
      <c r="T33" s="335">
        <f t="shared" si="5"/>
        <v>1</v>
      </c>
      <c r="U33" s="376" t="s">
        <v>2706</v>
      </c>
    </row>
    <row r="34" spans="1:21">
      <c r="A34" s="326" t="s">
        <v>111</v>
      </c>
      <c r="B34" s="326" t="s">
        <v>2558</v>
      </c>
      <c r="C34" s="345" t="s">
        <v>663</v>
      </c>
      <c r="D34" s="326" t="s">
        <v>335</v>
      </c>
      <c r="E34" s="326" t="s">
        <v>181</v>
      </c>
      <c r="F34" s="196" t="s">
        <v>528</v>
      </c>
      <c r="G34" s="345" t="s">
        <v>2572</v>
      </c>
      <c r="H34" s="327" t="s">
        <v>2710</v>
      </c>
      <c r="I34" s="340" t="s">
        <v>2704</v>
      </c>
      <c r="J34" s="326" t="s">
        <v>422</v>
      </c>
      <c r="K34" s="328">
        <v>1</v>
      </c>
      <c r="L34" s="326"/>
      <c r="M34" s="329">
        <v>2021</v>
      </c>
      <c r="N34" s="339">
        <v>71</v>
      </c>
      <c r="O34" s="331">
        <v>1</v>
      </c>
      <c r="P34" s="332">
        <f t="shared" si="0"/>
        <v>71</v>
      </c>
      <c r="Q34" s="333">
        <v>71</v>
      </c>
      <c r="R34" s="334">
        <f t="shared" si="1"/>
        <v>1</v>
      </c>
      <c r="S34" s="334">
        <f t="shared" si="4"/>
        <v>1</v>
      </c>
      <c r="T34" s="335">
        <f t="shared" si="5"/>
        <v>1</v>
      </c>
      <c r="U34" s="376" t="s">
        <v>2700</v>
      </c>
    </row>
    <row r="35" spans="1:21">
      <c r="A35" s="326" t="s">
        <v>111</v>
      </c>
      <c r="B35" s="326" t="s">
        <v>2558</v>
      </c>
      <c r="C35" s="345" t="s">
        <v>663</v>
      </c>
      <c r="D35" s="326" t="s">
        <v>335</v>
      </c>
      <c r="E35" s="326" t="s">
        <v>181</v>
      </c>
      <c r="F35" s="196" t="s">
        <v>528</v>
      </c>
      <c r="G35" s="345" t="s">
        <v>2572</v>
      </c>
      <c r="H35" s="327" t="s">
        <v>2711</v>
      </c>
      <c r="I35" s="340" t="s">
        <v>2704</v>
      </c>
      <c r="J35" s="326" t="s">
        <v>422</v>
      </c>
      <c r="K35" s="328">
        <v>1</v>
      </c>
      <c r="L35" s="326"/>
      <c r="M35" s="329">
        <v>2021</v>
      </c>
      <c r="N35" s="339">
        <v>71</v>
      </c>
      <c r="O35" s="331">
        <v>1</v>
      </c>
      <c r="P35" s="332">
        <f t="shared" si="0"/>
        <v>71</v>
      </c>
      <c r="Q35" s="333">
        <v>71</v>
      </c>
      <c r="R35" s="334">
        <f t="shared" si="1"/>
        <v>1</v>
      </c>
      <c r="S35" s="334">
        <f t="shared" si="4"/>
        <v>1</v>
      </c>
      <c r="T35" s="335">
        <f t="shared" si="5"/>
        <v>1</v>
      </c>
      <c r="U35" s="376" t="s">
        <v>2700</v>
      </c>
    </row>
    <row r="36" spans="1:21">
      <c r="A36" s="326" t="s">
        <v>111</v>
      </c>
      <c r="B36" s="326" t="s">
        <v>2558</v>
      </c>
      <c r="C36" s="345" t="s">
        <v>663</v>
      </c>
      <c r="D36" s="326" t="s">
        <v>335</v>
      </c>
      <c r="E36" s="326" t="s">
        <v>181</v>
      </c>
      <c r="F36" s="196" t="s">
        <v>528</v>
      </c>
      <c r="G36" s="345" t="s">
        <v>2572</v>
      </c>
      <c r="H36" s="327" t="s">
        <v>555</v>
      </c>
      <c r="I36" s="340" t="s">
        <v>231</v>
      </c>
      <c r="J36" s="326" t="s">
        <v>428</v>
      </c>
      <c r="K36" s="336">
        <v>1</v>
      </c>
      <c r="L36" s="326" t="s">
        <v>2702</v>
      </c>
      <c r="M36" s="329">
        <v>2021</v>
      </c>
      <c r="N36" s="339">
        <v>71</v>
      </c>
      <c r="O36" s="337">
        <v>1</v>
      </c>
      <c r="P36" s="332">
        <f t="shared" si="0"/>
        <v>71</v>
      </c>
      <c r="Q36" s="333">
        <v>71</v>
      </c>
      <c r="R36" s="334">
        <f t="shared" si="1"/>
        <v>1</v>
      </c>
      <c r="S36" s="334">
        <f t="shared" si="4"/>
        <v>1</v>
      </c>
      <c r="T36" s="335">
        <f t="shared" si="5"/>
        <v>1</v>
      </c>
      <c r="U36" s="376" t="s">
        <v>2702</v>
      </c>
    </row>
    <row r="37" spans="1:21">
      <c r="A37" s="326" t="s">
        <v>111</v>
      </c>
      <c r="B37" s="326" t="s">
        <v>2558</v>
      </c>
      <c r="C37" s="345" t="s">
        <v>663</v>
      </c>
      <c r="D37" s="326" t="s">
        <v>335</v>
      </c>
      <c r="E37" s="326" t="s">
        <v>181</v>
      </c>
      <c r="F37" s="196" t="s">
        <v>528</v>
      </c>
      <c r="G37" s="345" t="s">
        <v>2572</v>
      </c>
      <c r="H37" s="327" t="s">
        <v>556</v>
      </c>
      <c r="I37" s="340" t="s">
        <v>370</v>
      </c>
      <c r="J37" s="326" t="s">
        <v>428</v>
      </c>
      <c r="K37" s="336">
        <v>1</v>
      </c>
      <c r="L37" s="327" t="s">
        <v>2703</v>
      </c>
      <c r="M37" s="329">
        <v>2021</v>
      </c>
      <c r="N37" s="339">
        <v>71</v>
      </c>
      <c r="O37" s="331">
        <v>1</v>
      </c>
      <c r="P37" s="332">
        <f t="shared" si="0"/>
        <v>71</v>
      </c>
      <c r="Q37" s="333">
        <v>71</v>
      </c>
      <c r="R37" s="334">
        <f t="shared" si="1"/>
        <v>1</v>
      </c>
      <c r="S37" s="334">
        <f t="shared" si="4"/>
        <v>1</v>
      </c>
      <c r="T37" s="335">
        <f t="shared" si="5"/>
        <v>1</v>
      </c>
      <c r="U37" s="376" t="s">
        <v>2703</v>
      </c>
    </row>
    <row r="38" spans="1:21">
      <c r="A38" s="326" t="s">
        <v>111</v>
      </c>
      <c r="B38" s="326" t="s">
        <v>2558</v>
      </c>
      <c r="C38" s="345" t="s">
        <v>663</v>
      </c>
      <c r="D38" s="326" t="s">
        <v>335</v>
      </c>
      <c r="E38" s="326" t="s">
        <v>181</v>
      </c>
      <c r="F38" s="196" t="s">
        <v>528</v>
      </c>
      <c r="G38" s="345" t="s">
        <v>2572</v>
      </c>
      <c r="H38" s="327" t="s">
        <v>2712</v>
      </c>
      <c r="I38" s="340" t="s">
        <v>231</v>
      </c>
      <c r="J38" s="326" t="s">
        <v>428</v>
      </c>
      <c r="K38" s="336">
        <v>1</v>
      </c>
      <c r="L38" s="326" t="s">
        <v>2709</v>
      </c>
      <c r="M38" s="329">
        <v>2021</v>
      </c>
      <c r="N38" s="339">
        <v>71</v>
      </c>
      <c r="O38" s="337">
        <v>1</v>
      </c>
      <c r="P38" s="332">
        <f t="shared" si="0"/>
        <v>71</v>
      </c>
      <c r="Q38" s="333">
        <v>71</v>
      </c>
      <c r="R38" s="334">
        <f t="shared" si="1"/>
        <v>1</v>
      </c>
      <c r="S38" s="334">
        <f t="shared" si="4"/>
        <v>1</v>
      </c>
      <c r="T38" s="335">
        <f t="shared" si="5"/>
        <v>1</v>
      </c>
      <c r="U38" s="376" t="s">
        <v>2709</v>
      </c>
    </row>
    <row r="39" spans="1:21">
      <c r="A39" s="326" t="s">
        <v>111</v>
      </c>
      <c r="B39" s="326" t="s">
        <v>2558</v>
      </c>
      <c r="C39" s="345" t="s">
        <v>663</v>
      </c>
      <c r="D39" s="326" t="s">
        <v>335</v>
      </c>
      <c r="E39" s="326" t="s">
        <v>181</v>
      </c>
      <c r="F39" s="196" t="s">
        <v>528</v>
      </c>
      <c r="G39" s="345" t="s">
        <v>2572</v>
      </c>
      <c r="H39" s="327" t="s">
        <v>558</v>
      </c>
      <c r="I39" s="340" t="s">
        <v>231</v>
      </c>
      <c r="J39" s="326" t="s">
        <v>428</v>
      </c>
      <c r="K39" s="336">
        <v>1</v>
      </c>
      <c r="L39" s="326" t="s">
        <v>2702</v>
      </c>
      <c r="M39" s="329">
        <v>2021</v>
      </c>
      <c r="N39" s="339">
        <v>71</v>
      </c>
      <c r="O39" s="337">
        <v>1</v>
      </c>
      <c r="P39" s="332">
        <f t="shared" si="0"/>
        <v>71</v>
      </c>
      <c r="Q39" s="333">
        <v>71</v>
      </c>
      <c r="R39" s="334">
        <f t="shared" si="1"/>
        <v>1</v>
      </c>
      <c r="S39" s="334">
        <f t="shared" si="4"/>
        <v>1</v>
      </c>
      <c r="T39" s="335">
        <f t="shared" si="5"/>
        <v>1</v>
      </c>
      <c r="U39" s="376" t="s">
        <v>2702</v>
      </c>
    </row>
    <row r="40" spans="1:21">
      <c r="A40" s="326" t="s">
        <v>111</v>
      </c>
      <c r="B40" s="326" t="s">
        <v>2558</v>
      </c>
      <c r="C40" s="345" t="s">
        <v>663</v>
      </c>
      <c r="D40" s="326" t="s">
        <v>335</v>
      </c>
      <c r="E40" s="326" t="s">
        <v>181</v>
      </c>
      <c r="F40" s="196" t="s">
        <v>528</v>
      </c>
      <c r="G40" s="345" t="s">
        <v>2577</v>
      </c>
      <c r="H40" s="338" t="s">
        <v>527</v>
      </c>
      <c r="I40" s="340" t="s">
        <v>370</v>
      </c>
      <c r="J40" s="326" t="s">
        <v>428</v>
      </c>
      <c r="K40" s="336">
        <v>1</v>
      </c>
      <c r="L40" s="327" t="s">
        <v>2703</v>
      </c>
      <c r="M40" s="329">
        <v>2021</v>
      </c>
      <c r="N40" s="339">
        <v>148</v>
      </c>
      <c r="O40" s="331">
        <v>1</v>
      </c>
      <c r="P40" s="332">
        <f t="shared" si="0"/>
        <v>148</v>
      </c>
      <c r="Q40" s="333">
        <v>148</v>
      </c>
      <c r="R40" s="334">
        <f t="shared" si="1"/>
        <v>1</v>
      </c>
      <c r="S40" s="334">
        <f t="shared" si="4"/>
        <v>1</v>
      </c>
      <c r="T40" s="335">
        <f t="shared" si="5"/>
        <v>1</v>
      </c>
      <c r="U40" s="376" t="s">
        <v>2703</v>
      </c>
    </row>
    <row r="41" spans="1:21">
      <c r="A41" s="326" t="s">
        <v>111</v>
      </c>
      <c r="B41" s="326" t="s">
        <v>2558</v>
      </c>
      <c r="C41" s="345" t="s">
        <v>663</v>
      </c>
      <c r="D41" s="326" t="s">
        <v>335</v>
      </c>
      <c r="E41" s="326" t="s">
        <v>181</v>
      </c>
      <c r="F41" s="196" t="s">
        <v>528</v>
      </c>
      <c r="G41" s="345" t="s">
        <v>2577</v>
      </c>
      <c r="H41" s="327" t="s">
        <v>507</v>
      </c>
      <c r="I41" s="340" t="s">
        <v>2704</v>
      </c>
      <c r="J41" s="326" t="s">
        <v>422</v>
      </c>
      <c r="K41" s="328">
        <v>1</v>
      </c>
      <c r="L41" s="326"/>
      <c r="M41" s="329">
        <v>2021</v>
      </c>
      <c r="N41" s="339">
        <v>148</v>
      </c>
      <c r="O41" s="331">
        <v>1</v>
      </c>
      <c r="P41" s="332">
        <f t="shared" si="0"/>
        <v>148</v>
      </c>
      <c r="Q41" s="333">
        <v>148</v>
      </c>
      <c r="R41" s="334">
        <f t="shared" si="1"/>
        <v>1</v>
      </c>
      <c r="S41" s="334">
        <f t="shared" si="4"/>
        <v>1</v>
      </c>
      <c r="T41" s="335">
        <f t="shared" si="5"/>
        <v>1</v>
      </c>
      <c r="U41" s="376" t="s">
        <v>2700</v>
      </c>
    </row>
    <row r="42" spans="1:21">
      <c r="A42" s="326" t="s">
        <v>111</v>
      </c>
      <c r="B42" s="326" t="s">
        <v>2558</v>
      </c>
      <c r="C42" s="345" t="s">
        <v>663</v>
      </c>
      <c r="D42" s="326" t="s">
        <v>335</v>
      </c>
      <c r="E42" s="326" t="s">
        <v>181</v>
      </c>
      <c r="F42" s="196" t="s">
        <v>528</v>
      </c>
      <c r="G42" s="345" t="s">
        <v>2577</v>
      </c>
      <c r="H42" s="327" t="s">
        <v>531</v>
      </c>
      <c r="I42" s="345" t="s">
        <v>2705</v>
      </c>
      <c r="J42" s="326" t="s">
        <v>424</v>
      </c>
      <c r="K42" s="341">
        <v>0.25</v>
      </c>
      <c r="L42" s="343"/>
      <c r="M42" s="329">
        <v>2021</v>
      </c>
      <c r="N42" s="339">
        <v>148</v>
      </c>
      <c r="O42" s="331">
        <v>0.25</v>
      </c>
      <c r="P42" s="332">
        <f t="shared" si="0"/>
        <v>37</v>
      </c>
      <c r="Q42" s="330">
        <v>26</v>
      </c>
      <c r="R42" s="334">
        <f t="shared" si="1"/>
        <v>0.70270270270270274</v>
      </c>
      <c r="S42" s="334">
        <f t="shared" si="4"/>
        <v>0.17567567567567569</v>
      </c>
      <c r="T42" s="335">
        <f t="shared" si="5"/>
        <v>1</v>
      </c>
      <c r="U42" s="376" t="s">
        <v>2706</v>
      </c>
    </row>
    <row r="43" spans="1:21">
      <c r="A43" s="326" t="s">
        <v>111</v>
      </c>
      <c r="B43" s="326" t="s">
        <v>2558</v>
      </c>
      <c r="C43" s="345" t="s">
        <v>663</v>
      </c>
      <c r="D43" s="326" t="s">
        <v>335</v>
      </c>
      <c r="E43" s="326" t="s">
        <v>181</v>
      </c>
      <c r="F43" s="196" t="s">
        <v>528</v>
      </c>
      <c r="G43" s="345" t="s">
        <v>2577</v>
      </c>
      <c r="H43" s="327" t="s">
        <v>532</v>
      </c>
      <c r="I43" s="345" t="s">
        <v>2705</v>
      </c>
      <c r="J43" s="326" t="s">
        <v>424</v>
      </c>
      <c r="K43" s="341">
        <v>0.25</v>
      </c>
      <c r="L43" s="326"/>
      <c r="M43" s="329">
        <v>2021</v>
      </c>
      <c r="N43" s="339">
        <v>148</v>
      </c>
      <c r="O43" s="331">
        <v>0.25</v>
      </c>
      <c r="P43" s="332">
        <f t="shared" si="0"/>
        <v>37</v>
      </c>
      <c r="Q43" s="330">
        <v>26</v>
      </c>
      <c r="R43" s="334">
        <f t="shared" si="1"/>
        <v>0.70270270270270274</v>
      </c>
      <c r="S43" s="334">
        <f t="shared" si="4"/>
        <v>0.17567567567567569</v>
      </c>
      <c r="T43" s="335">
        <f t="shared" si="5"/>
        <v>1</v>
      </c>
      <c r="U43" s="376" t="s">
        <v>2706</v>
      </c>
    </row>
    <row r="44" spans="1:21">
      <c r="A44" s="326" t="s">
        <v>111</v>
      </c>
      <c r="B44" s="326" t="s">
        <v>2558</v>
      </c>
      <c r="C44" s="345" t="s">
        <v>663</v>
      </c>
      <c r="D44" s="326" t="s">
        <v>335</v>
      </c>
      <c r="E44" s="326" t="s">
        <v>181</v>
      </c>
      <c r="F44" s="196" t="s">
        <v>528</v>
      </c>
      <c r="G44" s="345" t="s">
        <v>2577</v>
      </c>
      <c r="H44" s="327" t="s">
        <v>2707</v>
      </c>
      <c r="I44" s="340" t="s">
        <v>2708</v>
      </c>
      <c r="J44" s="326" t="s">
        <v>422</v>
      </c>
      <c r="K44" s="328">
        <v>1</v>
      </c>
      <c r="L44" s="326"/>
      <c r="M44" s="329">
        <v>2021</v>
      </c>
      <c r="N44" s="339">
        <v>148</v>
      </c>
      <c r="O44" s="331">
        <v>1</v>
      </c>
      <c r="P44" s="332">
        <f t="shared" si="0"/>
        <v>148</v>
      </c>
      <c r="Q44" s="333">
        <v>148</v>
      </c>
      <c r="R44" s="334">
        <f t="shared" si="1"/>
        <v>1</v>
      </c>
      <c r="S44" s="334">
        <f t="shared" si="4"/>
        <v>1</v>
      </c>
      <c r="T44" s="335">
        <f t="shared" si="5"/>
        <v>1</v>
      </c>
      <c r="U44" s="376" t="s">
        <v>2700</v>
      </c>
    </row>
    <row r="45" spans="1:21">
      <c r="A45" s="326" t="s">
        <v>111</v>
      </c>
      <c r="B45" s="326" t="s">
        <v>2558</v>
      </c>
      <c r="C45" s="345" t="s">
        <v>663</v>
      </c>
      <c r="D45" s="326" t="s">
        <v>335</v>
      </c>
      <c r="E45" s="326" t="s">
        <v>181</v>
      </c>
      <c r="F45" s="196" t="s">
        <v>528</v>
      </c>
      <c r="G45" s="345" t="s">
        <v>2577</v>
      </c>
      <c r="H45" s="342" t="s">
        <v>534</v>
      </c>
      <c r="I45" s="345" t="s">
        <v>2705</v>
      </c>
      <c r="J45" s="326" t="s">
        <v>424</v>
      </c>
      <c r="K45" s="341">
        <v>0.25</v>
      </c>
      <c r="L45" s="326"/>
      <c r="M45" s="329">
        <v>2021</v>
      </c>
      <c r="N45" s="339">
        <v>148</v>
      </c>
      <c r="O45" s="331">
        <v>0.25</v>
      </c>
      <c r="P45" s="332">
        <f t="shared" si="0"/>
        <v>37</v>
      </c>
      <c r="Q45" s="330">
        <v>26</v>
      </c>
      <c r="R45" s="334">
        <f t="shared" si="1"/>
        <v>0.70270270270270274</v>
      </c>
      <c r="S45" s="334">
        <f t="shared" si="4"/>
        <v>0.17567567567567569</v>
      </c>
      <c r="T45" s="335">
        <f t="shared" si="5"/>
        <v>1</v>
      </c>
      <c r="U45" s="376" t="s">
        <v>2706</v>
      </c>
    </row>
    <row r="46" spans="1:21">
      <c r="A46" s="326" t="s">
        <v>111</v>
      </c>
      <c r="B46" s="326" t="s">
        <v>2558</v>
      </c>
      <c r="C46" s="345" t="s">
        <v>663</v>
      </c>
      <c r="D46" s="326" t="s">
        <v>335</v>
      </c>
      <c r="E46" s="326" t="s">
        <v>181</v>
      </c>
      <c r="F46" s="196" t="s">
        <v>528</v>
      </c>
      <c r="G46" s="345" t="s">
        <v>2577</v>
      </c>
      <c r="H46" s="327" t="s">
        <v>535</v>
      </c>
      <c r="I46" s="340" t="s">
        <v>2704</v>
      </c>
      <c r="J46" s="326" t="s">
        <v>422</v>
      </c>
      <c r="K46" s="328">
        <v>1</v>
      </c>
      <c r="L46" s="326"/>
      <c r="M46" s="329">
        <v>2021</v>
      </c>
      <c r="N46" s="339">
        <v>148</v>
      </c>
      <c r="O46" s="331">
        <v>1</v>
      </c>
      <c r="P46" s="332">
        <f t="shared" si="0"/>
        <v>148</v>
      </c>
      <c r="Q46" s="333">
        <v>148</v>
      </c>
      <c r="R46" s="334">
        <f t="shared" si="1"/>
        <v>1</v>
      </c>
      <c r="S46" s="334">
        <f t="shared" si="4"/>
        <v>1</v>
      </c>
      <c r="T46" s="335">
        <f t="shared" si="5"/>
        <v>1</v>
      </c>
      <c r="U46" s="376" t="s">
        <v>2700</v>
      </c>
    </row>
    <row r="47" spans="1:21">
      <c r="A47" s="326" t="s">
        <v>111</v>
      </c>
      <c r="B47" s="326" t="s">
        <v>2558</v>
      </c>
      <c r="C47" s="345" t="s">
        <v>663</v>
      </c>
      <c r="D47" s="326" t="s">
        <v>335</v>
      </c>
      <c r="E47" s="326" t="s">
        <v>181</v>
      </c>
      <c r="F47" s="196" t="s">
        <v>528</v>
      </c>
      <c r="G47" s="345" t="s">
        <v>2577</v>
      </c>
      <c r="H47" s="327" t="s">
        <v>536</v>
      </c>
      <c r="I47" s="340" t="s">
        <v>231</v>
      </c>
      <c r="J47" s="326" t="s">
        <v>428</v>
      </c>
      <c r="K47" s="336">
        <v>1</v>
      </c>
      <c r="L47" s="326" t="s">
        <v>2709</v>
      </c>
      <c r="M47" s="329">
        <v>2021</v>
      </c>
      <c r="N47" s="339">
        <v>148</v>
      </c>
      <c r="O47" s="337">
        <v>1</v>
      </c>
      <c r="P47" s="332">
        <f t="shared" si="0"/>
        <v>148</v>
      </c>
      <c r="Q47" s="333">
        <v>148</v>
      </c>
      <c r="R47" s="334">
        <f t="shared" si="1"/>
        <v>1</v>
      </c>
      <c r="S47" s="334">
        <f t="shared" si="4"/>
        <v>1</v>
      </c>
      <c r="T47" s="335">
        <f t="shared" si="5"/>
        <v>1</v>
      </c>
      <c r="U47" s="376" t="s">
        <v>2709</v>
      </c>
    </row>
    <row r="48" spans="1:21">
      <c r="A48" s="326" t="s">
        <v>111</v>
      </c>
      <c r="B48" s="326" t="s">
        <v>2558</v>
      </c>
      <c r="C48" s="345" t="s">
        <v>663</v>
      </c>
      <c r="D48" s="326" t="s">
        <v>335</v>
      </c>
      <c r="E48" s="326" t="s">
        <v>181</v>
      </c>
      <c r="F48" s="196" t="s">
        <v>528</v>
      </c>
      <c r="G48" s="345" t="s">
        <v>2577</v>
      </c>
      <c r="H48" s="327" t="s">
        <v>537</v>
      </c>
      <c r="I48" s="345" t="s">
        <v>2705</v>
      </c>
      <c r="J48" s="326" t="s">
        <v>424</v>
      </c>
      <c r="K48" s="341">
        <v>0.25</v>
      </c>
      <c r="L48" s="326"/>
      <c r="M48" s="329">
        <v>2021</v>
      </c>
      <c r="N48" s="339">
        <v>148</v>
      </c>
      <c r="O48" s="331">
        <v>0.25</v>
      </c>
      <c r="P48" s="332">
        <f t="shared" si="0"/>
        <v>37</v>
      </c>
      <c r="Q48" s="330">
        <v>26</v>
      </c>
      <c r="R48" s="334">
        <f t="shared" si="1"/>
        <v>0.70270270270270274</v>
      </c>
      <c r="S48" s="334">
        <f t="shared" si="4"/>
        <v>0.17567567567567569</v>
      </c>
      <c r="T48" s="335">
        <f t="shared" si="5"/>
        <v>1</v>
      </c>
      <c r="U48" s="376" t="s">
        <v>2706</v>
      </c>
    </row>
    <row r="49" spans="1:21">
      <c r="A49" s="326" t="s">
        <v>111</v>
      </c>
      <c r="B49" s="326" t="s">
        <v>2558</v>
      </c>
      <c r="C49" s="345" t="s">
        <v>663</v>
      </c>
      <c r="D49" s="326" t="s">
        <v>335</v>
      </c>
      <c r="E49" s="326" t="s">
        <v>181</v>
      </c>
      <c r="F49" s="196" t="s">
        <v>528</v>
      </c>
      <c r="G49" s="345" t="s">
        <v>2577</v>
      </c>
      <c r="H49" s="327" t="s">
        <v>538</v>
      </c>
      <c r="I49" s="340" t="s">
        <v>231</v>
      </c>
      <c r="J49" s="326" t="s">
        <v>428</v>
      </c>
      <c r="K49" s="336">
        <v>1</v>
      </c>
      <c r="L49" s="326" t="s">
        <v>2709</v>
      </c>
      <c r="M49" s="329">
        <v>2021</v>
      </c>
      <c r="N49" s="339">
        <v>148</v>
      </c>
      <c r="O49" s="337">
        <v>1</v>
      </c>
      <c r="P49" s="332">
        <f t="shared" si="0"/>
        <v>148</v>
      </c>
      <c r="Q49" s="333">
        <v>148</v>
      </c>
      <c r="R49" s="334">
        <f t="shared" si="1"/>
        <v>1</v>
      </c>
      <c r="S49" s="334">
        <f t="shared" si="4"/>
        <v>1</v>
      </c>
      <c r="T49" s="335">
        <f t="shared" si="5"/>
        <v>1</v>
      </c>
      <c r="U49" s="376" t="s">
        <v>2709</v>
      </c>
    </row>
    <row r="50" spans="1:21">
      <c r="A50" s="326" t="s">
        <v>111</v>
      </c>
      <c r="B50" s="326" t="s">
        <v>2558</v>
      </c>
      <c r="C50" s="345" t="s">
        <v>663</v>
      </c>
      <c r="D50" s="326" t="s">
        <v>335</v>
      </c>
      <c r="E50" s="326" t="s">
        <v>181</v>
      </c>
      <c r="F50" s="196" t="s">
        <v>528</v>
      </c>
      <c r="G50" s="345" t="s">
        <v>2577</v>
      </c>
      <c r="H50" s="327" t="s">
        <v>539</v>
      </c>
      <c r="I50" s="340" t="s">
        <v>2704</v>
      </c>
      <c r="J50" s="326" t="s">
        <v>422</v>
      </c>
      <c r="K50" s="328">
        <v>1</v>
      </c>
      <c r="L50" s="326"/>
      <c r="M50" s="329">
        <v>2021</v>
      </c>
      <c r="N50" s="339">
        <v>148</v>
      </c>
      <c r="O50" s="331">
        <v>1</v>
      </c>
      <c r="P50" s="332">
        <f t="shared" si="0"/>
        <v>148</v>
      </c>
      <c r="Q50" s="333">
        <v>148</v>
      </c>
      <c r="R50" s="334">
        <f t="shared" si="1"/>
        <v>1</v>
      </c>
      <c r="S50" s="334">
        <f t="shared" si="4"/>
        <v>1</v>
      </c>
      <c r="T50" s="335">
        <f t="shared" si="5"/>
        <v>1</v>
      </c>
      <c r="U50" s="376" t="s">
        <v>2700</v>
      </c>
    </row>
    <row r="51" spans="1:21">
      <c r="A51" s="326" t="s">
        <v>111</v>
      </c>
      <c r="B51" s="326" t="s">
        <v>2558</v>
      </c>
      <c r="C51" s="345" t="s">
        <v>663</v>
      </c>
      <c r="D51" s="326" t="s">
        <v>335</v>
      </c>
      <c r="E51" s="326" t="s">
        <v>181</v>
      </c>
      <c r="F51" s="196" t="s">
        <v>528</v>
      </c>
      <c r="G51" s="345" t="s">
        <v>2577</v>
      </c>
      <c r="H51" s="327" t="s">
        <v>540</v>
      </c>
      <c r="I51" s="340" t="s">
        <v>2704</v>
      </c>
      <c r="J51" s="326" t="s">
        <v>422</v>
      </c>
      <c r="K51" s="328">
        <v>1</v>
      </c>
      <c r="L51" s="326"/>
      <c r="M51" s="329">
        <v>2021</v>
      </c>
      <c r="N51" s="339">
        <v>148</v>
      </c>
      <c r="O51" s="331">
        <v>1</v>
      </c>
      <c r="P51" s="332">
        <f t="shared" si="0"/>
        <v>148</v>
      </c>
      <c r="Q51" s="333">
        <v>148</v>
      </c>
      <c r="R51" s="334">
        <f t="shared" si="1"/>
        <v>1</v>
      </c>
      <c r="S51" s="334">
        <f t="shared" si="4"/>
        <v>1</v>
      </c>
      <c r="T51" s="335">
        <f t="shared" si="5"/>
        <v>1</v>
      </c>
      <c r="U51" s="376" t="s">
        <v>2700</v>
      </c>
    </row>
    <row r="52" spans="1:21">
      <c r="A52" s="326" t="s">
        <v>111</v>
      </c>
      <c r="B52" s="326" t="s">
        <v>2558</v>
      </c>
      <c r="C52" s="345" t="s">
        <v>663</v>
      </c>
      <c r="D52" s="326" t="s">
        <v>335</v>
      </c>
      <c r="E52" s="326" t="s">
        <v>181</v>
      </c>
      <c r="F52" s="196" t="s">
        <v>528</v>
      </c>
      <c r="G52" s="345" t="s">
        <v>2577</v>
      </c>
      <c r="H52" s="327" t="s">
        <v>541</v>
      </c>
      <c r="I52" s="340" t="s">
        <v>2708</v>
      </c>
      <c r="J52" s="326" t="s">
        <v>422</v>
      </c>
      <c r="K52" s="328">
        <v>1</v>
      </c>
      <c r="L52" s="326"/>
      <c r="M52" s="329">
        <v>2021</v>
      </c>
      <c r="N52" s="339">
        <v>148</v>
      </c>
      <c r="O52" s="331">
        <v>1</v>
      </c>
      <c r="P52" s="332">
        <f t="shared" si="0"/>
        <v>148</v>
      </c>
      <c r="Q52" s="333">
        <v>148</v>
      </c>
      <c r="R52" s="334">
        <f t="shared" si="1"/>
        <v>1</v>
      </c>
      <c r="S52" s="334">
        <f t="shared" si="4"/>
        <v>1</v>
      </c>
      <c r="T52" s="335">
        <f t="shared" si="5"/>
        <v>1</v>
      </c>
      <c r="U52" s="376" t="s">
        <v>2700</v>
      </c>
    </row>
    <row r="53" spans="1:21">
      <c r="A53" s="326" t="s">
        <v>111</v>
      </c>
      <c r="B53" s="326" t="s">
        <v>2558</v>
      </c>
      <c r="C53" s="345" t="s">
        <v>663</v>
      </c>
      <c r="D53" s="326" t="s">
        <v>335</v>
      </c>
      <c r="E53" s="326" t="s">
        <v>181</v>
      </c>
      <c r="F53" s="196" t="s">
        <v>528</v>
      </c>
      <c r="G53" s="345" t="s">
        <v>2577</v>
      </c>
      <c r="H53" s="327" t="s">
        <v>502</v>
      </c>
      <c r="I53" s="340" t="s">
        <v>2704</v>
      </c>
      <c r="J53" s="326" t="s">
        <v>422</v>
      </c>
      <c r="K53" s="328">
        <v>1</v>
      </c>
      <c r="L53" s="326"/>
      <c r="M53" s="329">
        <v>2021</v>
      </c>
      <c r="N53" s="339">
        <v>148</v>
      </c>
      <c r="O53" s="331">
        <v>1</v>
      </c>
      <c r="P53" s="332">
        <f t="shared" si="0"/>
        <v>148</v>
      </c>
      <c r="Q53" s="333">
        <v>148</v>
      </c>
      <c r="R53" s="334">
        <f t="shared" si="1"/>
        <v>1</v>
      </c>
      <c r="S53" s="334">
        <f t="shared" si="4"/>
        <v>1</v>
      </c>
      <c r="T53" s="335">
        <f t="shared" si="5"/>
        <v>1</v>
      </c>
      <c r="U53" s="376" t="s">
        <v>2700</v>
      </c>
    </row>
    <row r="54" spans="1:21">
      <c r="A54" s="326" t="s">
        <v>111</v>
      </c>
      <c r="B54" s="326" t="s">
        <v>2558</v>
      </c>
      <c r="C54" s="345" t="s">
        <v>663</v>
      </c>
      <c r="D54" s="326" t="s">
        <v>335</v>
      </c>
      <c r="E54" s="326" t="s">
        <v>181</v>
      </c>
      <c r="F54" s="196" t="s">
        <v>528</v>
      </c>
      <c r="G54" s="345" t="s">
        <v>2577</v>
      </c>
      <c r="H54" s="342" t="s">
        <v>542</v>
      </c>
      <c r="I54" s="345" t="s">
        <v>2705</v>
      </c>
      <c r="J54" s="326" t="s">
        <v>424</v>
      </c>
      <c r="K54" s="341">
        <v>0.25</v>
      </c>
      <c r="L54" s="326"/>
      <c r="M54" s="329">
        <v>2021</v>
      </c>
      <c r="N54" s="339">
        <v>148</v>
      </c>
      <c r="O54" s="331">
        <v>0.25</v>
      </c>
      <c r="P54" s="332">
        <f t="shared" si="0"/>
        <v>37</v>
      </c>
      <c r="Q54" s="330">
        <v>26</v>
      </c>
      <c r="R54" s="334">
        <f t="shared" si="1"/>
        <v>0.70270270270270274</v>
      </c>
      <c r="S54" s="334">
        <f t="shared" si="4"/>
        <v>0.17567567567567569</v>
      </c>
      <c r="T54" s="335">
        <f t="shared" si="5"/>
        <v>1</v>
      </c>
      <c r="U54" s="376" t="s">
        <v>2706</v>
      </c>
    </row>
    <row r="55" spans="1:21">
      <c r="A55" s="326" t="s">
        <v>111</v>
      </c>
      <c r="B55" s="326" t="s">
        <v>2558</v>
      </c>
      <c r="C55" s="345" t="s">
        <v>663</v>
      </c>
      <c r="D55" s="326" t="s">
        <v>335</v>
      </c>
      <c r="E55" s="326" t="s">
        <v>181</v>
      </c>
      <c r="F55" s="196" t="s">
        <v>528</v>
      </c>
      <c r="G55" s="345" t="s">
        <v>2577</v>
      </c>
      <c r="H55" s="327" t="s">
        <v>543</v>
      </c>
      <c r="I55" s="345" t="s">
        <v>2705</v>
      </c>
      <c r="J55" s="326" t="s">
        <v>424</v>
      </c>
      <c r="K55" s="341">
        <v>0.25</v>
      </c>
      <c r="L55" s="326"/>
      <c r="M55" s="329">
        <v>2021</v>
      </c>
      <c r="N55" s="339">
        <v>148</v>
      </c>
      <c r="O55" s="331">
        <v>0.25</v>
      </c>
      <c r="P55" s="332">
        <f t="shared" si="0"/>
        <v>37</v>
      </c>
      <c r="Q55" s="330">
        <v>26</v>
      </c>
      <c r="R55" s="334">
        <f t="shared" si="1"/>
        <v>0.70270270270270274</v>
      </c>
      <c r="S55" s="334">
        <f t="shared" si="4"/>
        <v>0.17567567567567569</v>
      </c>
      <c r="T55" s="335">
        <f t="shared" si="5"/>
        <v>1</v>
      </c>
      <c r="U55" s="376" t="s">
        <v>2706</v>
      </c>
    </row>
    <row r="56" spans="1:21">
      <c r="A56" s="326" t="s">
        <v>111</v>
      </c>
      <c r="B56" s="326" t="s">
        <v>2558</v>
      </c>
      <c r="C56" s="345" t="s">
        <v>663</v>
      </c>
      <c r="D56" s="326" t="s">
        <v>335</v>
      </c>
      <c r="E56" s="326" t="s">
        <v>181</v>
      </c>
      <c r="F56" s="196" t="s">
        <v>528</v>
      </c>
      <c r="G56" s="345" t="s">
        <v>2577</v>
      </c>
      <c r="H56" s="327" t="s">
        <v>544</v>
      </c>
      <c r="I56" s="345" t="s">
        <v>2705</v>
      </c>
      <c r="J56" s="326" t="s">
        <v>424</v>
      </c>
      <c r="K56" s="341">
        <v>0.25</v>
      </c>
      <c r="L56" s="326"/>
      <c r="M56" s="329">
        <v>2021</v>
      </c>
      <c r="N56" s="339">
        <v>148</v>
      </c>
      <c r="O56" s="331">
        <v>0.25</v>
      </c>
      <c r="P56" s="332">
        <f t="shared" si="0"/>
        <v>37</v>
      </c>
      <c r="Q56" s="330">
        <v>26</v>
      </c>
      <c r="R56" s="334">
        <f t="shared" si="1"/>
        <v>0.70270270270270274</v>
      </c>
      <c r="S56" s="334">
        <f t="shared" si="4"/>
        <v>0.17567567567567569</v>
      </c>
      <c r="T56" s="335">
        <f t="shared" si="5"/>
        <v>1</v>
      </c>
      <c r="U56" s="376" t="s">
        <v>2706</v>
      </c>
    </row>
    <row r="57" spans="1:21">
      <c r="A57" s="326" t="s">
        <v>111</v>
      </c>
      <c r="B57" s="326" t="s">
        <v>2558</v>
      </c>
      <c r="C57" s="345" t="s">
        <v>663</v>
      </c>
      <c r="D57" s="326" t="s">
        <v>335</v>
      </c>
      <c r="E57" s="326" t="s">
        <v>181</v>
      </c>
      <c r="F57" s="196" t="s">
        <v>528</v>
      </c>
      <c r="G57" s="345" t="s">
        <v>2577</v>
      </c>
      <c r="H57" s="327" t="s">
        <v>545</v>
      </c>
      <c r="I57" s="345" t="s">
        <v>2705</v>
      </c>
      <c r="J57" s="326" t="s">
        <v>424</v>
      </c>
      <c r="K57" s="341">
        <v>0.25</v>
      </c>
      <c r="L57" s="326"/>
      <c r="M57" s="329">
        <v>2021</v>
      </c>
      <c r="N57" s="339">
        <v>148</v>
      </c>
      <c r="O57" s="331">
        <v>0.25</v>
      </c>
      <c r="P57" s="332">
        <f t="shared" si="0"/>
        <v>37</v>
      </c>
      <c r="Q57" s="330">
        <v>26</v>
      </c>
      <c r="R57" s="334">
        <f t="shared" si="1"/>
        <v>0.70270270270270274</v>
      </c>
      <c r="S57" s="334">
        <f t="shared" si="4"/>
        <v>0.17567567567567569</v>
      </c>
      <c r="T57" s="335">
        <f t="shared" si="5"/>
        <v>1</v>
      </c>
      <c r="U57" s="376" t="s">
        <v>2706</v>
      </c>
    </row>
    <row r="58" spans="1:21">
      <c r="A58" s="326" t="s">
        <v>111</v>
      </c>
      <c r="B58" s="326" t="s">
        <v>2558</v>
      </c>
      <c r="C58" s="345" t="s">
        <v>663</v>
      </c>
      <c r="D58" s="326" t="s">
        <v>335</v>
      </c>
      <c r="E58" s="326" t="s">
        <v>181</v>
      </c>
      <c r="F58" s="196" t="s">
        <v>528</v>
      </c>
      <c r="G58" s="345" t="s">
        <v>2577</v>
      </c>
      <c r="H58" s="327" t="s">
        <v>546</v>
      </c>
      <c r="I58" s="340" t="s">
        <v>2704</v>
      </c>
      <c r="J58" s="326" t="s">
        <v>422</v>
      </c>
      <c r="K58" s="328">
        <v>1</v>
      </c>
      <c r="L58" s="326"/>
      <c r="M58" s="329">
        <v>2021</v>
      </c>
      <c r="N58" s="339">
        <v>148</v>
      </c>
      <c r="O58" s="331">
        <v>1</v>
      </c>
      <c r="P58" s="332">
        <f t="shared" si="0"/>
        <v>148</v>
      </c>
      <c r="Q58" s="333">
        <v>148</v>
      </c>
      <c r="R58" s="334">
        <f t="shared" si="1"/>
        <v>1</v>
      </c>
      <c r="S58" s="334">
        <f t="shared" si="4"/>
        <v>1</v>
      </c>
      <c r="T58" s="335">
        <f t="shared" si="5"/>
        <v>1</v>
      </c>
      <c r="U58" s="376" t="s">
        <v>2700</v>
      </c>
    </row>
    <row r="59" spans="1:21">
      <c r="A59" s="326" t="s">
        <v>111</v>
      </c>
      <c r="B59" s="326" t="s">
        <v>2558</v>
      </c>
      <c r="C59" s="345" t="s">
        <v>663</v>
      </c>
      <c r="D59" s="326" t="s">
        <v>335</v>
      </c>
      <c r="E59" s="326" t="s">
        <v>181</v>
      </c>
      <c r="F59" s="196" t="s">
        <v>528</v>
      </c>
      <c r="G59" s="345" t="s">
        <v>2577</v>
      </c>
      <c r="H59" s="327" t="s">
        <v>547</v>
      </c>
      <c r="I59" s="345" t="s">
        <v>2705</v>
      </c>
      <c r="J59" s="326" t="s">
        <v>424</v>
      </c>
      <c r="K59" s="341">
        <v>0.25</v>
      </c>
      <c r="L59" s="326"/>
      <c r="M59" s="329">
        <v>2021</v>
      </c>
      <c r="N59" s="339">
        <v>148</v>
      </c>
      <c r="O59" s="331">
        <v>0.25</v>
      </c>
      <c r="P59" s="332">
        <f t="shared" si="0"/>
        <v>37</v>
      </c>
      <c r="Q59" s="330">
        <v>26</v>
      </c>
      <c r="R59" s="334">
        <f t="shared" si="1"/>
        <v>0.70270270270270274</v>
      </c>
      <c r="S59" s="334">
        <f t="shared" si="4"/>
        <v>0.17567567567567569</v>
      </c>
      <c r="T59" s="335">
        <f t="shared" si="5"/>
        <v>1</v>
      </c>
      <c r="U59" s="376" t="s">
        <v>2706</v>
      </c>
    </row>
    <row r="60" spans="1:21">
      <c r="A60" s="326" t="s">
        <v>111</v>
      </c>
      <c r="B60" s="326" t="s">
        <v>2558</v>
      </c>
      <c r="C60" s="345" t="s">
        <v>663</v>
      </c>
      <c r="D60" s="326" t="s">
        <v>335</v>
      </c>
      <c r="E60" s="326" t="s">
        <v>181</v>
      </c>
      <c r="F60" s="196" t="s">
        <v>528</v>
      </c>
      <c r="G60" s="345" t="s">
        <v>2577</v>
      </c>
      <c r="H60" s="342" t="s">
        <v>548</v>
      </c>
      <c r="I60" s="345" t="s">
        <v>2705</v>
      </c>
      <c r="J60" s="326" t="s">
        <v>424</v>
      </c>
      <c r="K60" s="341">
        <v>0.25</v>
      </c>
      <c r="L60" s="326"/>
      <c r="M60" s="329">
        <v>2021</v>
      </c>
      <c r="N60" s="339">
        <v>148</v>
      </c>
      <c r="O60" s="331">
        <v>0.25</v>
      </c>
      <c r="P60" s="332">
        <f t="shared" si="0"/>
        <v>37</v>
      </c>
      <c r="Q60" s="330">
        <v>26</v>
      </c>
      <c r="R60" s="334">
        <f t="shared" si="1"/>
        <v>0.70270270270270274</v>
      </c>
      <c r="S60" s="334">
        <f t="shared" si="4"/>
        <v>0.17567567567567569</v>
      </c>
      <c r="T60" s="335">
        <f t="shared" si="5"/>
        <v>1</v>
      </c>
      <c r="U60" s="376" t="s">
        <v>2706</v>
      </c>
    </row>
    <row r="61" spans="1:21">
      <c r="A61" s="326" t="s">
        <v>111</v>
      </c>
      <c r="B61" s="326" t="s">
        <v>2558</v>
      </c>
      <c r="C61" s="345" t="s">
        <v>663</v>
      </c>
      <c r="D61" s="326" t="s">
        <v>335</v>
      </c>
      <c r="E61" s="326" t="s">
        <v>181</v>
      </c>
      <c r="F61" s="196" t="s">
        <v>528</v>
      </c>
      <c r="G61" s="345" t="s">
        <v>2577</v>
      </c>
      <c r="H61" s="327" t="s">
        <v>549</v>
      </c>
      <c r="I61" s="340" t="s">
        <v>2708</v>
      </c>
      <c r="J61" s="326" t="s">
        <v>422</v>
      </c>
      <c r="K61" s="328">
        <v>1</v>
      </c>
      <c r="L61" s="326"/>
      <c r="M61" s="329">
        <v>2021</v>
      </c>
      <c r="N61" s="339">
        <v>148</v>
      </c>
      <c r="O61" s="331">
        <v>1</v>
      </c>
      <c r="P61" s="332">
        <f t="shared" si="0"/>
        <v>148</v>
      </c>
      <c r="Q61" s="333">
        <v>148</v>
      </c>
      <c r="R61" s="334">
        <f t="shared" si="1"/>
        <v>1</v>
      </c>
      <c r="S61" s="334">
        <f t="shared" si="4"/>
        <v>1</v>
      </c>
      <c r="T61" s="335">
        <f t="shared" si="5"/>
        <v>1</v>
      </c>
      <c r="U61" s="376" t="s">
        <v>2700</v>
      </c>
    </row>
    <row r="62" spans="1:21">
      <c r="A62" s="326" t="s">
        <v>111</v>
      </c>
      <c r="B62" s="326" t="s">
        <v>2558</v>
      </c>
      <c r="C62" s="345" t="s">
        <v>663</v>
      </c>
      <c r="D62" s="326" t="s">
        <v>335</v>
      </c>
      <c r="E62" s="326" t="s">
        <v>181</v>
      </c>
      <c r="F62" s="196" t="s">
        <v>528</v>
      </c>
      <c r="G62" s="345" t="s">
        <v>2577</v>
      </c>
      <c r="H62" s="327" t="s">
        <v>550</v>
      </c>
      <c r="I62" s="340" t="s">
        <v>2704</v>
      </c>
      <c r="J62" s="326" t="s">
        <v>422</v>
      </c>
      <c r="K62" s="328">
        <v>1</v>
      </c>
      <c r="L62" s="326"/>
      <c r="M62" s="329">
        <v>2021</v>
      </c>
      <c r="N62" s="339">
        <v>148</v>
      </c>
      <c r="O62" s="331">
        <v>1</v>
      </c>
      <c r="P62" s="332">
        <f t="shared" si="0"/>
        <v>148</v>
      </c>
      <c r="Q62" s="333">
        <v>148</v>
      </c>
      <c r="R62" s="334">
        <f t="shared" si="1"/>
        <v>1</v>
      </c>
      <c r="S62" s="334">
        <f t="shared" si="4"/>
        <v>1</v>
      </c>
      <c r="T62" s="335">
        <f t="shared" si="5"/>
        <v>1</v>
      </c>
      <c r="U62" s="376" t="s">
        <v>2700</v>
      </c>
    </row>
    <row r="63" spans="1:21">
      <c r="A63" s="326" t="s">
        <v>111</v>
      </c>
      <c r="B63" s="326" t="s">
        <v>2558</v>
      </c>
      <c r="C63" s="345" t="s">
        <v>663</v>
      </c>
      <c r="D63" s="326" t="s">
        <v>335</v>
      </c>
      <c r="E63" s="326" t="s">
        <v>181</v>
      </c>
      <c r="F63" s="196" t="s">
        <v>528</v>
      </c>
      <c r="G63" s="345" t="s">
        <v>2577</v>
      </c>
      <c r="H63" s="342" t="s">
        <v>582</v>
      </c>
      <c r="I63" s="345" t="s">
        <v>2705</v>
      </c>
      <c r="J63" s="326" t="s">
        <v>424</v>
      </c>
      <c r="K63" s="341">
        <v>0.25</v>
      </c>
      <c r="L63" s="326"/>
      <c r="M63" s="329">
        <v>2021</v>
      </c>
      <c r="N63" s="339">
        <v>148</v>
      </c>
      <c r="O63" s="331">
        <v>0.25</v>
      </c>
      <c r="P63" s="332">
        <f t="shared" si="0"/>
        <v>37</v>
      </c>
      <c r="Q63" s="330">
        <v>26</v>
      </c>
      <c r="R63" s="334">
        <f t="shared" si="1"/>
        <v>0.70270270270270274</v>
      </c>
      <c r="S63" s="334">
        <f t="shared" si="4"/>
        <v>0.17567567567567569</v>
      </c>
      <c r="T63" s="335">
        <f t="shared" si="5"/>
        <v>1</v>
      </c>
      <c r="U63" s="376" t="s">
        <v>2706</v>
      </c>
    </row>
    <row r="64" spans="1:21">
      <c r="A64" s="326" t="s">
        <v>111</v>
      </c>
      <c r="B64" s="326" t="s">
        <v>2558</v>
      </c>
      <c r="C64" s="345" t="s">
        <v>663</v>
      </c>
      <c r="D64" s="326" t="s">
        <v>335</v>
      </c>
      <c r="E64" s="326" t="s">
        <v>181</v>
      </c>
      <c r="F64" s="196" t="s">
        <v>528</v>
      </c>
      <c r="G64" s="345" t="s">
        <v>2577</v>
      </c>
      <c r="H64" s="327" t="s">
        <v>2710</v>
      </c>
      <c r="I64" s="340" t="s">
        <v>2704</v>
      </c>
      <c r="J64" s="326" t="s">
        <v>422</v>
      </c>
      <c r="K64" s="328">
        <v>1</v>
      </c>
      <c r="L64" s="326"/>
      <c r="M64" s="329">
        <v>2021</v>
      </c>
      <c r="N64" s="339">
        <v>148</v>
      </c>
      <c r="O64" s="331">
        <v>1</v>
      </c>
      <c r="P64" s="332">
        <f t="shared" si="0"/>
        <v>148</v>
      </c>
      <c r="Q64" s="333">
        <v>148</v>
      </c>
      <c r="R64" s="334">
        <f t="shared" si="1"/>
        <v>1</v>
      </c>
      <c r="S64" s="334">
        <f t="shared" si="4"/>
        <v>1</v>
      </c>
      <c r="T64" s="335">
        <f t="shared" si="5"/>
        <v>1</v>
      </c>
      <c r="U64" s="376" t="s">
        <v>2700</v>
      </c>
    </row>
    <row r="65" spans="1:21">
      <c r="A65" s="326" t="s">
        <v>111</v>
      </c>
      <c r="B65" s="326" t="s">
        <v>2558</v>
      </c>
      <c r="C65" s="345" t="s">
        <v>663</v>
      </c>
      <c r="D65" s="326" t="s">
        <v>335</v>
      </c>
      <c r="E65" s="326" t="s">
        <v>181</v>
      </c>
      <c r="F65" s="196" t="s">
        <v>528</v>
      </c>
      <c r="G65" s="345" t="s">
        <v>2577</v>
      </c>
      <c r="H65" s="327" t="s">
        <v>2711</v>
      </c>
      <c r="I65" s="340" t="s">
        <v>2704</v>
      </c>
      <c r="J65" s="326" t="s">
        <v>422</v>
      </c>
      <c r="K65" s="328">
        <v>1</v>
      </c>
      <c r="L65" s="326"/>
      <c r="M65" s="329">
        <v>2021</v>
      </c>
      <c r="N65" s="339">
        <v>148</v>
      </c>
      <c r="O65" s="331">
        <v>1</v>
      </c>
      <c r="P65" s="332">
        <f t="shared" si="0"/>
        <v>148</v>
      </c>
      <c r="Q65" s="333">
        <v>148</v>
      </c>
      <c r="R65" s="334">
        <f t="shared" si="1"/>
        <v>1</v>
      </c>
      <c r="S65" s="334">
        <f t="shared" si="4"/>
        <v>1</v>
      </c>
      <c r="T65" s="335">
        <f t="shared" si="5"/>
        <v>1</v>
      </c>
      <c r="U65" s="376" t="s">
        <v>2700</v>
      </c>
    </row>
    <row r="66" spans="1:21">
      <c r="A66" s="326" t="s">
        <v>111</v>
      </c>
      <c r="B66" s="326" t="s">
        <v>2558</v>
      </c>
      <c r="C66" s="345" t="s">
        <v>663</v>
      </c>
      <c r="D66" s="326" t="s">
        <v>335</v>
      </c>
      <c r="E66" s="326" t="s">
        <v>181</v>
      </c>
      <c r="F66" s="196" t="s">
        <v>528</v>
      </c>
      <c r="G66" s="345" t="s">
        <v>2577</v>
      </c>
      <c r="H66" s="327" t="s">
        <v>555</v>
      </c>
      <c r="I66" s="340" t="s">
        <v>231</v>
      </c>
      <c r="J66" s="326" t="s">
        <v>428</v>
      </c>
      <c r="K66" s="336">
        <v>1</v>
      </c>
      <c r="L66" s="326" t="s">
        <v>2702</v>
      </c>
      <c r="M66" s="329">
        <v>2021</v>
      </c>
      <c r="N66" s="339">
        <v>148</v>
      </c>
      <c r="O66" s="337">
        <v>1</v>
      </c>
      <c r="P66" s="332">
        <f t="shared" si="0"/>
        <v>148</v>
      </c>
      <c r="Q66" s="333">
        <v>148</v>
      </c>
      <c r="R66" s="334">
        <f t="shared" si="1"/>
        <v>1</v>
      </c>
      <c r="S66" s="334">
        <f t="shared" si="4"/>
        <v>1</v>
      </c>
      <c r="T66" s="335">
        <f t="shared" si="5"/>
        <v>1</v>
      </c>
      <c r="U66" s="376" t="s">
        <v>2702</v>
      </c>
    </row>
    <row r="67" spans="1:21">
      <c r="A67" s="326" t="s">
        <v>111</v>
      </c>
      <c r="B67" s="326" t="s">
        <v>2558</v>
      </c>
      <c r="C67" s="345" t="s">
        <v>663</v>
      </c>
      <c r="D67" s="326" t="s">
        <v>335</v>
      </c>
      <c r="E67" s="326" t="s">
        <v>181</v>
      </c>
      <c r="F67" s="196" t="s">
        <v>528</v>
      </c>
      <c r="G67" s="345" t="s">
        <v>2577</v>
      </c>
      <c r="H67" s="327" t="s">
        <v>556</v>
      </c>
      <c r="I67" s="340" t="s">
        <v>370</v>
      </c>
      <c r="J67" s="326" t="s">
        <v>428</v>
      </c>
      <c r="K67" s="336">
        <v>1</v>
      </c>
      <c r="L67" s="327" t="s">
        <v>2703</v>
      </c>
      <c r="M67" s="329">
        <v>2021</v>
      </c>
      <c r="N67" s="339">
        <v>148</v>
      </c>
      <c r="O67" s="331">
        <v>1</v>
      </c>
      <c r="P67" s="332">
        <f t="shared" ref="P67:P130" si="6">ROUNDUP(N67*O67,0)</f>
        <v>148</v>
      </c>
      <c r="Q67" s="333">
        <v>148</v>
      </c>
      <c r="R67" s="334">
        <f t="shared" ref="R67:R130" si="7">Q67/P67</f>
        <v>1</v>
      </c>
      <c r="S67" s="334">
        <f t="shared" si="4"/>
        <v>1</v>
      </c>
      <c r="T67" s="335">
        <f t="shared" si="5"/>
        <v>1</v>
      </c>
      <c r="U67" s="376" t="s">
        <v>2703</v>
      </c>
    </row>
    <row r="68" spans="1:21">
      <c r="A68" s="326" t="s">
        <v>111</v>
      </c>
      <c r="B68" s="326" t="s">
        <v>2558</v>
      </c>
      <c r="C68" s="345" t="s">
        <v>663</v>
      </c>
      <c r="D68" s="326" t="s">
        <v>335</v>
      </c>
      <c r="E68" s="326" t="s">
        <v>181</v>
      </c>
      <c r="F68" s="196" t="s">
        <v>528</v>
      </c>
      <c r="G68" s="345" t="s">
        <v>2577</v>
      </c>
      <c r="H68" s="327" t="s">
        <v>2712</v>
      </c>
      <c r="I68" s="340" t="s">
        <v>231</v>
      </c>
      <c r="J68" s="326" t="s">
        <v>428</v>
      </c>
      <c r="K68" s="336">
        <v>1</v>
      </c>
      <c r="L68" s="326" t="s">
        <v>2709</v>
      </c>
      <c r="M68" s="329">
        <v>2021</v>
      </c>
      <c r="N68" s="339">
        <v>148</v>
      </c>
      <c r="O68" s="337">
        <v>1</v>
      </c>
      <c r="P68" s="332">
        <f t="shared" si="6"/>
        <v>148</v>
      </c>
      <c r="Q68" s="333">
        <v>148</v>
      </c>
      <c r="R68" s="334">
        <f t="shared" si="7"/>
        <v>1</v>
      </c>
      <c r="S68" s="334">
        <f t="shared" ref="S68:S131" si="8">Q68/N68</f>
        <v>1</v>
      </c>
      <c r="T68" s="335">
        <f t="shared" ref="T68:T131" si="9">O68/K68</f>
        <v>1</v>
      </c>
      <c r="U68" s="376" t="s">
        <v>2709</v>
      </c>
    </row>
    <row r="69" spans="1:21">
      <c r="A69" s="326" t="s">
        <v>111</v>
      </c>
      <c r="B69" s="326" t="s">
        <v>2558</v>
      </c>
      <c r="C69" s="345" t="s">
        <v>663</v>
      </c>
      <c r="D69" s="326" t="s">
        <v>335</v>
      </c>
      <c r="E69" s="326" t="s">
        <v>181</v>
      </c>
      <c r="F69" s="196" t="s">
        <v>528</v>
      </c>
      <c r="G69" s="345" t="s">
        <v>2577</v>
      </c>
      <c r="H69" s="327" t="s">
        <v>558</v>
      </c>
      <c r="I69" s="340" t="s">
        <v>231</v>
      </c>
      <c r="J69" s="326" t="s">
        <v>428</v>
      </c>
      <c r="K69" s="336">
        <v>1</v>
      </c>
      <c r="L69" s="326" t="s">
        <v>2702</v>
      </c>
      <c r="M69" s="329">
        <v>2021</v>
      </c>
      <c r="N69" s="339">
        <v>148</v>
      </c>
      <c r="O69" s="337">
        <v>1</v>
      </c>
      <c r="P69" s="332">
        <f t="shared" si="6"/>
        <v>148</v>
      </c>
      <c r="Q69" s="333">
        <v>148</v>
      </c>
      <c r="R69" s="334">
        <f t="shared" si="7"/>
        <v>1</v>
      </c>
      <c r="S69" s="334">
        <f t="shared" si="8"/>
        <v>1</v>
      </c>
      <c r="T69" s="335">
        <f t="shared" si="9"/>
        <v>1</v>
      </c>
      <c r="U69" s="376" t="s">
        <v>2702</v>
      </c>
    </row>
    <row r="70" spans="1:21">
      <c r="A70" s="326" t="s">
        <v>111</v>
      </c>
      <c r="B70" s="326" t="s">
        <v>2558</v>
      </c>
      <c r="C70" s="345" t="s">
        <v>663</v>
      </c>
      <c r="D70" s="326" t="s">
        <v>335</v>
      </c>
      <c r="E70" s="326" t="s">
        <v>181</v>
      </c>
      <c r="F70" s="196" t="s">
        <v>528</v>
      </c>
      <c r="G70" s="345" t="s">
        <v>2579</v>
      </c>
      <c r="H70" s="338" t="s">
        <v>527</v>
      </c>
      <c r="I70" s="340" t="s">
        <v>370</v>
      </c>
      <c r="J70" s="326" t="s">
        <v>428</v>
      </c>
      <c r="K70" s="336">
        <v>1</v>
      </c>
      <c r="L70" s="327" t="s">
        <v>2703</v>
      </c>
      <c r="M70" s="329">
        <v>2021</v>
      </c>
      <c r="N70" s="330">
        <v>137</v>
      </c>
      <c r="O70" s="331">
        <v>1</v>
      </c>
      <c r="P70" s="332">
        <f t="shared" si="6"/>
        <v>137</v>
      </c>
      <c r="Q70" s="333">
        <v>137</v>
      </c>
      <c r="R70" s="334">
        <f t="shared" si="7"/>
        <v>1</v>
      </c>
      <c r="S70" s="334">
        <f t="shared" si="8"/>
        <v>1</v>
      </c>
      <c r="T70" s="335">
        <f t="shared" si="9"/>
        <v>1</v>
      </c>
      <c r="U70" s="376" t="s">
        <v>2703</v>
      </c>
    </row>
    <row r="71" spans="1:21">
      <c r="A71" s="326" t="s">
        <v>111</v>
      </c>
      <c r="B71" s="326" t="s">
        <v>2558</v>
      </c>
      <c r="C71" s="345" t="s">
        <v>663</v>
      </c>
      <c r="D71" s="326" t="s">
        <v>335</v>
      </c>
      <c r="E71" s="326" t="s">
        <v>181</v>
      </c>
      <c r="F71" s="196" t="s">
        <v>528</v>
      </c>
      <c r="G71" s="345" t="s">
        <v>2579</v>
      </c>
      <c r="H71" s="327" t="s">
        <v>507</v>
      </c>
      <c r="I71" s="340" t="s">
        <v>2704</v>
      </c>
      <c r="J71" s="326" t="s">
        <v>422</v>
      </c>
      <c r="K71" s="328">
        <v>1</v>
      </c>
      <c r="L71" s="326"/>
      <c r="M71" s="329">
        <v>2021</v>
      </c>
      <c r="N71" s="330">
        <v>137</v>
      </c>
      <c r="O71" s="331">
        <v>1</v>
      </c>
      <c r="P71" s="332">
        <f t="shared" si="6"/>
        <v>137</v>
      </c>
      <c r="Q71" s="333">
        <v>137</v>
      </c>
      <c r="R71" s="334">
        <f t="shared" si="7"/>
        <v>1</v>
      </c>
      <c r="S71" s="334">
        <f t="shared" si="8"/>
        <v>1</v>
      </c>
      <c r="T71" s="335">
        <f t="shared" si="9"/>
        <v>1</v>
      </c>
      <c r="U71" s="376" t="s">
        <v>2700</v>
      </c>
    </row>
    <row r="72" spans="1:21">
      <c r="A72" s="326" t="s">
        <v>111</v>
      </c>
      <c r="B72" s="326" t="s">
        <v>2558</v>
      </c>
      <c r="C72" s="345" t="s">
        <v>663</v>
      </c>
      <c r="D72" s="326" t="s">
        <v>335</v>
      </c>
      <c r="E72" s="326" t="s">
        <v>181</v>
      </c>
      <c r="F72" s="196" t="s">
        <v>528</v>
      </c>
      <c r="G72" s="345" t="s">
        <v>2579</v>
      </c>
      <c r="H72" s="327" t="s">
        <v>531</v>
      </c>
      <c r="I72" s="345" t="s">
        <v>2705</v>
      </c>
      <c r="J72" s="326" t="s">
        <v>424</v>
      </c>
      <c r="K72" s="341">
        <v>0.3</v>
      </c>
      <c r="L72" s="326"/>
      <c r="M72" s="329">
        <v>2021</v>
      </c>
      <c r="N72" s="330">
        <v>137</v>
      </c>
      <c r="O72" s="331">
        <v>0.63</v>
      </c>
      <c r="P72" s="332">
        <f t="shared" si="6"/>
        <v>87</v>
      </c>
      <c r="Q72" s="330">
        <v>62</v>
      </c>
      <c r="R72" s="334">
        <f t="shared" si="7"/>
        <v>0.71264367816091956</v>
      </c>
      <c r="S72" s="334">
        <f t="shared" si="8"/>
        <v>0.45255474452554745</v>
      </c>
      <c r="T72" s="335">
        <f t="shared" si="9"/>
        <v>2.1</v>
      </c>
      <c r="U72" s="376" t="s">
        <v>2713</v>
      </c>
    </row>
    <row r="73" spans="1:21">
      <c r="A73" s="326" t="s">
        <v>111</v>
      </c>
      <c r="B73" s="326" t="s">
        <v>2558</v>
      </c>
      <c r="C73" s="345" t="s">
        <v>663</v>
      </c>
      <c r="D73" s="326" t="s">
        <v>335</v>
      </c>
      <c r="E73" s="326" t="s">
        <v>181</v>
      </c>
      <c r="F73" s="196" t="s">
        <v>528</v>
      </c>
      <c r="G73" s="345" t="s">
        <v>2579</v>
      </c>
      <c r="H73" s="327" t="s">
        <v>532</v>
      </c>
      <c r="I73" s="345" t="s">
        <v>2705</v>
      </c>
      <c r="J73" s="326" t="s">
        <v>424</v>
      </c>
      <c r="K73" s="341">
        <v>0.3</v>
      </c>
      <c r="L73" s="326"/>
      <c r="M73" s="329">
        <v>2021</v>
      </c>
      <c r="N73" s="330">
        <v>137</v>
      </c>
      <c r="O73" s="331">
        <v>0.63</v>
      </c>
      <c r="P73" s="332">
        <f t="shared" si="6"/>
        <v>87</v>
      </c>
      <c r="Q73" s="330">
        <v>62</v>
      </c>
      <c r="R73" s="334">
        <f t="shared" si="7"/>
        <v>0.71264367816091956</v>
      </c>
      <c r="S73" s="334">
        <f t="shared" si="8"/>
        <v>0.45255474452554745</v>
      </c>
      <c r="T73" s="335">
        <f t="shared" si="9"/>
        <v>2.1</v>
      </c>
      <c r="U73" s="376" t="s">
        <v>2713</v>
      </c>
    </row>
    <row r="74" spans="1:21">
      <c r="A74" s="326" t="s">
        <v>111</v>
      </c>
      <c r="B74" s="326" t="s">
        <v>2558</v>
      </c>
      <c r="C74" s="345" t="s">
        <v>663</v>
      </c>
      <c r="D74" s="326" t="s">
        <v>335</v>
      </c>
      <c r="E74" s="326" t="s">
        <v>181</v>
      </c>
      <c r="F74" s="196" t="s">
        <v>528</v>
      </c>
      <c r="G74" s="345" t="s">
        <v>2579</v>
      </c>
      <c r="H74" s="327" t="s">
        <v>2707</v>
      </c>
      <c r="I74" s="340" t="s">
        <v>2708</v>
      </c>
      <c r="J74" s="326" t="s">
        <v>422</v>
      </c>
      <c r="K74" s="328">
        <v>1</v>
      </c>
      <c r="L74" s="326"/>
      <c r="M74" s="329">
        <v>2021</v>
      </c>
      <c r="N74" s="330">
        <v>137</v>
      </c>
      <c r="O74" s="331">
        <v>1</v>
      </c>
      <c r="P74" s="332">
        <f t="shared" si="6"/>
        <v>137</v>
      </c>
      <c r="Q74" s="333">
        <v>137</v>
      </c>
      <c r="R74" s="334">
        <f t="shared" si="7"/>
        <v>1</v>
      </c>
      <c r="S74" s="334">
        <f t="shared" si="8"/>
        <v>1</v>
      </c>
      <c r="T74" s="335">
        <f t="shared" si="9"/>
        <v>1</v>
      </c>
      <c r="U74" s="376" t="s">
        <v>2700</v>
      </c>
    </row>
    <row r="75" spans="1:21">
      <c r="A75" s="326" t="s">
        <v>111</v>
      </c>
      <c r="B75" s="326" t="s">
        <v>2558</v>
      </c>
      <c r="C75" s="345" t="s">
        <v>663</v>
      </c>
      <c r="D75" s="326" t="s">
        <v>335</v>
      </c>
      <c r="E75" s="326" t="s">
        <v>181</v>
      </c>
      <c r="F75" s="196" t="s">
        <v>528</v>
      </c>
      <c r="G75" s="345" t="s">
        <v>2579</v>
      </c>
      <c r="H75" s="342" t="s">
        <v>534</v>
      </c>
      <c r="I75" s="345" t="s">
        <v>2705</v>
      </c>
      <c r="J75" s="326" t="s">
        <v>424</v>
      </c>
      <c r="K75" s="341">
        <v>0.3</v>
      </c>
      <c r="L75" s="326"/>
      <c r="M75" s="329">
        <v>2021</v>
      </c>
      <c r="N75" s="330">
        <v>137</v>
      </c>
      <c r="O75" s="331">
        <v>0.63</v>
      </c>
      <c r="P75" s="332">
        <f t="shared" si="6"/>
        <v>87</v>
      </c>
      <c r="Q75" s="330">
        <v>62</v>
      </c>
      <c r="R75" s="334">
        <f t="shared" si="7"/>
        <v>0.71264367816091956</v>
      </c>
      <c r="S75" s="334">
        <f t="shared" si="8"/>
        <v>0.45255474452554745</v>
      </c>
      <c r="T75" s="335">
        <f t="shared" si="9"/>
        <v>2.1</v>
      </c>
      <c r="U75" s="376" t="s">
        <v>2713</v>
      </c>
    </row>
    <row r="76" spans="1:21">
      <c r="A76" s="326" t="s">
        <v>111</v>
      </c>
      <c r="B76" s="326" t="s">
        <v>2558</v>
      </c>
      <c r="C76" s="345" t="s">
        <v>663</v>
      </c>
      <c r="D76" s="326" t="s">
        <v>335</v>
      </c>
      <c r="E76" s="326" t="s">
        <v>181</v>
      </c>
      <c r="F76" s="196" t="s">
        <v>528</v>
      </c>
      <c r="G76" s="345" t="s">
        <v>2579</v>
      </c>
      <c r="H76" s="327" t="s">
        <v>535</v>
      </c>
      <c r="I76" s="340" t="s">
        <v>2704</v>
      </c>
      <c r="J76" s="326" t="s">
        <v>422</v>
      </c>
      <c r="K76" s="328">
        <v>1</v>
      </c>
      <c r="L76" s="326"/>
      <c r="M76" s="329">
        <v>2021</v>
      </c>
      <c r="N76" s="330">
        <v>137</v>
      </c>
      <c r="O76" s="331">
        <v>1</v>
      </c>
      <c r="P76" s="332">
        <f t="shared" si="6"/>
        <v>137</v>
      </c>
      <c r="Q76" s="333">
        <v>137</v>
      </c>
      <c r="R76" s="334">
        <f t="shared" si="7"/>
        <v>1</v>
      </c>
      <c r="S76" s="334">
        <f t="shared" si="8"/>
        <v>1</v>
      </c>
      <c r="T76" s="335">
        <f t="shared" si="9"/>
        <v>1</v>
      </c>
      <c r="U76" s="376" t="s">
        <v>2700</v>
      </c>
    </row>
    <row r="77" spans="1:21">
      <c r="A77" s="326" t="s">
        <v>111</v>
      </c>
      <c r="B77" s="326" t="s">
        <v>2558</v>
      </c>
      <c r="C77" s="345" t="s">
        <v>663</v>
      </c>
      <c r="D77" s="326" t="s">
        <v>335</v>
      </c>
      <c r="E77" s="326" t="s">
        <v>181</v>
      </c>
      <c r="F77" s="196" t="s">
        <v>528</v>
      </c>
      <c r="G77" s="345" t="s">
        <v>2579</v>
      </c>
      <c r="H77" s="327" t="s">
        <v>536</v>
      </c>
      <c r="I77" s="340" t="s">
        <v>231</v>
      </c>
      <c r="J77" s="326" t="s">
        <v>428</v>
      </c>
      <c r="K77" s="336">
        <v>1</v>
      </c>
      <c r="L77" s="326" t="s">
        <v>2709</v>
      </c>
      <c r="M77" s="329">
        <v>2021</v>
      </c>
      <c r="N77" s="330">
        <v>137</v>
      </c>
      <c r="O77" s="337">
        <v>1</v>
      </c>
      <c r="P77" s="332">
        <f t="shared" si="6"/>
        <v>137</v>
      </c>
      <c r="Q77" s="333">
        <v>137</v>
      </c>
      <c r="R77" s="334">
        <f t="shared" si="7"/>
        <v>1</v>
      </c>
      <c r="S77" s="334">
        <f t="shared" si="8"/>
        <v>1</v>
      </c>
      <c r="T77" s="335">
        <f t="shared" si="9"/>
        <v>1</v>
      </c>
      <c r="U77" s="376" t="s">
        <v>2709</v>
      </c>
    </row>
    <row r="78" spans="1:21">
      <c r="A78" s="326" t="s">
        <v>111</v>
      </c>
      <c r="B78" s="326" t="s">
        <v>2558</v>
      </c>
      <c r="C78" s="345" t="s">
        <v>663</v>
      </c>
      <c r="D78" s="326" t="s">
        <v>335</v>
      </c>
      <c r="E78" s="326" t="s">
        <v>181</v>
      </c>
      <c r="F78" s="196" t="s">
        <v>528</v>
      </c>
      <c r="G78" s="345" t="s">
        <v>2579</v>
      </c>
      <c r="H78" s="327" t="s">
        <v>537</v>
      </c>
      <c r="I78" s="345" t="s">
        <v>2705</v>
      </c>
      <c r="J78" s="326" t="s">
        <v>424</v>
      </c>
      <c r="K78" s="341">
        <v>0.3</v>
      </c>
      <c r="L78" s="326"/>
      <c r="M78" s="329">
        <v>2021</v>
      </c>
      <c r="N78" s="330">
        <v>137</v>
      </c>
      <c r="O78" s="331">
        <v>0.63</v>
      </c>
      <c r="P78" s="332">
        <f t="shared" si="6"/>
        <v>87</v>
      </c>
      <c r="Q78" s="330">
        <v>62</v>
      </c>
      <c r="R78" s="334">
        <f t="shared" si="7"/>
        <v>0.71264367816091956</v>
      </c>
      <c r="S78" s="334">
        <f t="shared" si="8"/>
        <v>0.45255474452554745</v>
      </c>
      <c r="T78" s="335">
        <f t="shared" si="9"/>
        <v>2.1</v>
      </c>
      <c r="U78" s="376" t="s">
        <v>2713</v>
      </c>
    </row>
    <row r="79" spans="1:21">
      <c r="A79" s="326" t="s">
        <v>111</v>
      </c>
      <c r="B79" s="326" t="s">
        <v>2558</v>
      </c>
      <c r="C79" s="345" t="s">
        <v>663</v>
      </c>
      <c r="D79" s="326" t="s">
        <v>335</v>
      </c>
      <c r="E79" s="326" t="s">
        <v>181</v>
      </c>
      <c r="F79" s="196" t="s">
        <v>528</v>
      </c>
      <c r="G79" s="345" t="s">
        <v>2579</v>
      </c>
      <c r="H79" s="327" t="s">
        <v>538</v>
      </c>
      <c r="I79" s="340" t="s">
        <v>231</v>
      </c>
      <c r="J79" s="326" t="s">
        <v>428</v>
      </c>
      <c r="K79" s="336">
        <v>1</v>
      </c>
      <c r="L79" s="326" t="s">
        <v>2709</v>
      </c>
      <c r="M79" s="329">
        <v>2021</v>
      </c>
      <c r="N79" s="330">
        <v>137</v>
      </c>
      <c r="O79" s="337">
        <v>1</v>
      </c>
      <c r="P79" s="332">
        <f t="shared" si="6"/>
        <v>137</v>
      </c>
      <c r="Q79" s="333">
        <v>137</v>
      </c>
      <c r="R79" s="334">
        <f t="shared" si="7"/>
        <v>1</v>
      </c>
      <c r="S79" s="334">
        <f t="shared" si="8"/>
        <v>1</v>
      </c>
      <c r="T79" s="335">
        <f t="shared" si="9"/>
        <v>1</v>
      </c>
      <c r="U79" s="376" t="s">
        <v>2709</v>
      </c>
    </row>
    <row r="80" spans="1:21">
      <c r="A80" s="326" t="s">
        <v>111</v>
      </c>
      <c r="B80" s="326" t="s">
        <v>2558</v>
      </c>
      <c r="C80" s="345" t="s">
        <v>663</v>
      </c>
      <c r="D80" s="326" t="s">
        <v>335</v>
      </c>
      <c r="E80" s="326" t="s">
        <v>181</v>
      </c>
      <c r="F80" s="196" t="s">
        <v>528</v>
      </c>
      <c r="G80" s="345" t="s">
        <v>2579</v>
      </c>
      <c r="H80" s="327" t="s">
        <v>539</v>
      </c>
      <c r="I80" s="340" t="s">
        <v>2704</v>
      </c>
      <c r="J80" s="326" t="s">
        <v>422</v>
      </c>
      <c r="K80" s="328">
        <v>1</v>
      </c>
      <c r="L80" s="326"/>
      <c r="M80" s="329">
        <v>2021</v>
      </c>
      <c r="N80" s="330">
        <v>137</v>
      </c>
      <c r="O80" s="331">
        <v>1</v>
      </c>
      <c r="P80" s="332">
        <f t="shared" si="6"/>
        <v>137</v>
      </c>
      <c r="Q80" s="333">
        <v>137</v>
      </c>
      <c r="R80" s="334">
        <f t="shared" si="7"/>
        <v>1</v>
      </c>
      <c r="S80" s="334">
        <f t="shared" si="8"/>
        <v>1</v>
      </c>
      <c r="T80" s="335">
        <f t="shared" si="9"/>
        <v>1</v>
      </c>
      <c r="U80" s="376" t="s">
        <v>2700</v>
      </c>
    </row>
    <row r="81" spans="1:21">
      <c r="A81" s="326" t="s">
        <v>111</v>
      </c>
      <c r="B81" s="326" t="s">
        <v>2558</v>
      </c>
      <c r="C81" s="345" t="s">
        <v>663</v>
      </c>
      <c r="D81" s="326" t="s">
        <v>335</v>
      </c>
      <c r="E81" s="326" t="s">
        <v>181</v>
      </c>
      <c r="F81" s="196" t="s">
        <v>528</v>
      </c>
      <c r="G81" s="345" t="s">
        <v>2579</v>
      </c>
      <c r="H81" s="327" t="s">
        <v>540</v>
      </c>
      <c r="I81" s="340" t="s">
        <v>2704</v>
      </c>
      <c r="J81" s="326" t="s">
        <v>422</v>
      </c>
      <c r="K81" s="328">
        <v>1</v>
      </c>
      <c r="L81" s="326"/>
      <c r="M81" s="329">
        <v>2021</v>
      </c>
      <c r="N81" s="330">
        <v>137</v>
      </c>
      <c r="O81" s="331">
        <v>1</v>
      </c>
      <c r="P81" s="332">
        <f t="shared" si="6"/>
        <v>137</v>
      </c>
      <c r="Q81" s="333">
        <v>137</v>
      </c>
      <c r="R81" s="334">
        <f t="shared" si="7"/>
        <v>1</v>
      </c>
      <c r="S81" s="334">
        <f t="shared" si="8"/>
        <v>1</v>
      </c>
      <c r="T81" s="335">
        <f t="shared" si="9"/>
        <v>1</v>
      </c>
      <c r="U81" s="376" t="s">
        <v>2700</v>
      </c>
    </row>
    <row r="82" spans="1:21">
      <c r="A82" s="326" t="s">
        <v>111</v>
      </c>
      <c r="B82" s="326" t="s">
        <v>2558</v>
      </c>
      <c r="C82" s="345" t="s">
        <v>663</v>
      </c>
      <c r="D82" s="326" t="s">
        <v>335</v>
      </c>
      <c r="E82" s="326" t="s">
        <v>181</v>
      </c>
      <c r="F82" s="196" t="s">
        <v>528</v>
      </c>
      <c r="G82" s="345" t="s">
        <v>2579</v>
      </c>
      <c r="H82" s="327" t="s">
        <v>541</v>
      </c>
      <c r="I82" s="340" t="s">
        <v>2708</v>
      </c>
      <c r="J82" s="326" t="s">
        <v>422</v>
      </c>
      <c r="K82" s="328">
        <v>1</v>
      </c>
      <c r="L82" s="326"/>
      <c r="M82" s="329">
        <v>2021</v>
      </c>
      <c r="N82" s="330">
        <v>137</v>
      </c>
      <c r="O82" s="331">
        <v>1</v>
      </c>
      <c r="P82" s="332">
        <f t="shared" si="6"/>
        <v>137</v>
      </c>
      <c r="Q82" s="333">
        <v>137</v>
      </c>
      <c r="R82" s="334">
        <f t="shared" si="7"/>
        <v>1</v>
      </c>
      <c r="S82" s="334">
        <f t="shared" si="8"/>
        <v>1</v>
      </c>
      <c r="T82" s="335">
        <f t="shared" si="9"/>
        <v>1</v>
      </c>
      <c r="U82" s="376" t="s">
        <v>2700</v>
      </c>
    </row>
    <row r="83" spans="1:21">
      <c r="A83" s="326" t="s">
        <v>111</v>
      </c>
      <c r="B83" s="326" t="s">
        <v>2558</v>
      </c>
      <c r="C83" s="345" t="s">
        <v>663</v>
      </c>
      <c r="D83" s="326" t="s">
        <v>335</v>
      </c>
      <c r="E83" s="326" t="s">
        <v>181</v>
      </c>
      <c r="F83" s="196" t="s">
        <v>528</v>
      </c>
      <c r="G83" s="345" t="s">
        <v>2579</v>
      </c>
      <c r="H83" s="327" t="s">
        <v>502</v>
      </c>
      <c r="I83" s="340" t="s">
        <v>2704</v>
      </c>
      <c r="J83" s="326" t="s">
        <v>422</v>
      </c>
      <c r="K83" s="328">
        <v>1</v>
      </c>
      <c r="L83" s="326"/>
      <c r="M83" s="329">
        <v>2021</v>
      </c>
      <c r="N83" s="330">
        <v>137</v>
      </c>
      <c r="O83" s="331">
        <v>1</v>
      </c>
      <c r="P83" s="332">
        <f t="shared" si="6"/>
        <v>137</v>
      </c>
      <c r="Q83" s="333">
        <v>137</v>
      </c>
      <c r="R83" s="334">
        <f t="shared" si="7"/>
        <v>1</v>
      </c>
      <c r="S83" s="334">
        <f t="shared" si="8"/>
        <v>1</v>
      </c>
      <c r="T83" s="335">
        <f t="shared" si="9"/>
        <v>1</v>
      </c>
      <c r="U83" s="376" t="s">
        <v>2700</v>
      </c>
    </row>
    <row r="84" spans="1:21">
      <c r="A84" s="326" t="s">
        <v>111</v>
      </c>
      <c r="B84" s="326" t="s">
        <v>2558</v>
      </c>
      <c r="C84" s="345" t="s">
        <v>663</v>
      </c>
      <c r="D84" s="326" t="s">
        <v>335</v>
      </c>
      <c r="E84" s="326" t="s">
        <v>181</v>
      </c>
      <c r="F84" s="196" t="s">
        <v>528</v>
      </c>
      <c r="G84" s="345" t="s">
        <v>2579</v>
      </c>
      <c r="H84" s="342" t="s">
        <v>542</v>
      </c>
      <c r="I84" s="345" t="s">
        <v>2705</v>
      </c>
      <c r="J84" s="326" t="s">
        <v>424</v>
      </c>
      <c r="K84" s="341">
        <v>0.3</v>
      </c>
      <c r="L84" s="326"/>
      <c r="M84" s="329">
        <v>2021</v>
      </c>
      <c r="N84" s="330">
        <v>137</v>
      </c>
      <c r="O84" s="331">
        <v>0.63</v>
      </c>
      <c r="P84" s="332">
        <f t="shared" si="6"/>
        <v>87</v>
      </c>
      <c r="Q84" s="330">
        <v>62</v>
      </c>
      <c r="R84" s="334">
        <f t="shared" si="7"/>
        <v>0.71264367816091956</v>
      </c>
      <c r="S84" s="334">
        <f t="shared" si="8"/>
        <v>0.45255474452554745</v>
      </c>
      <c r="T84" s="335">
        <f t="shared" si="9"/>
        <v>2.1</v>
      </c>
      <c r="U84" s="376" t="s">
        <v>2713</v>
      </c>
    </row>
    <row r="85" spans="1:21">
      <c r="A85" s="326" t="s">
        <v>111</v>
      </c>
      <c r="B85" s="326" t="s">
        <v>2558</v>
      </c>
      <c r="C85" s="345" t="s">
        <v>663</v>
      </c>
      <c r="D85" s="326" t="s">
        <v>335</v>
      </c>
      <c r="E85" s="326" t="s">
        <v>181</v>
      </c>
      <c r="F85" s="196" t="s">
        <v>528</v>
      </c>
      <c r="G85" s="345" t="s">
        <v>2579</v>
      </c>
      <c r="H85" s="327" t="s">
        <v>543</v>
      </c>
      <c r="I85" s="345" t="s">
        <v>2705</v>
      </c>
      <c r="J85" s="326" t="s">
        <v>424</v>
      </c>
      <c r="K85" s="341">
        <v>0.3</v>
      </c>
      <c r="L85" s="326"/>
      <c r="M85" s="329">
        <v>2021</v>
      </c>
      <c r="N85" s="330">
        <v>137</v>
      </c>
      <c r="O85" s="331">
        <v>0.63</v>
      </c>
      <c r="P85" s="332">
        <f t="shared" si="6"/>
        <v>87</v>
      </c>
      <c r="Q85" s="330">
        <v>62</v>
      </c>
      <c r="R85" s="334">
        <f t="shared" si="7"/>
        <v>0.71264367816091956</v>
      </c>
      <c r="S85" s="334">
        <f t="shared" si="8"/>
        <v>0.45255474452554745</v>
      </c>
      <c r="T85" s="335">
        <f t="shared" si="9"/>
        <v>2.1</v>
      </c>
      <c r="U85" s="376" t="s">
        <v>2713</v>
      </c>
    </row>
    <row r="86" spans="1:21">
      <c r="A86" s="326" t="s">
        <v>111</v>
      </c>
      <c r="B86" s="326" t="s">
        <v>2558</v>
      </c>
      <c r="C86" s="345" t="s">
        <v>663</v>
      </c>
      <c r="D86" s="326" t="s">
        <v>335</v>
      </c>
      <c r="E86" s="326" t="s">
        <v>181</v>
      </c>
      <c r="F86" s="196" t="s">
        <v>528</v>
      </c>
      <c r="G86" s="345" t="s">
        <v>2579</v>
      </c>
      <c r="H86" s="327" t="s">
        <v>544</v>
      </c>
      <c r="I86" s="345" t="s">
        <v>2705</v>
      </c>
      <c r="J86" s="326" t="s">
        <v>424</v>
      </c>
      <c r="K86" s="341">
        <v>0.3</v>
      </c>
      <c r="L86" s="326"/>
      <c r="M86" s="329">
        <v>2021</v>
      </c>
      <c r="N86" s="330">
        <v>137</v>
      </c>
      <c r="O86" s="331">
        <v>0.63</v>
      </c>
      <c r="P86" s="332">
        <f t="shared" si="6"/>
        <v>87</v>
      </c>
      <c r="Q86" s="330">
        <v>62</v>
      </c>
      <c r="R86" s="334">
        <f t="shared" si="7"/>
        <v>0.71264367816091956</v>
      </c>
      <c r="S86" s="334">
        <f t="shared" si="8"/>
        <v>0.45255474452554745</v>
      </c>
      <c r="T86" s="335">
        <f t="shared" si="9"/>
        <v>2.1</v>
      </c>
      <c r="U86" s="376" t="s">
        <v>2713</v>
      </c>
    </row>
    <row r="87" spans="1:21">
      <c r="A87" s="326" t="s">
        <v>111</v>
      </c>
      <c r="B87" s="326" t="s">
        <v>2558</v>
      </c>
      <c r="C87" s="345" t="s">
        <v>663</v>
      </c>
      <c r="D87" s="326" t="s">
        <v>335</v>
      </c>
      <c r="E87" s="326" t="s">
        <v>181</v>
      </c>
      <c r="F87" s="196" t="s">
        <v>528</v>
      </c>
      <c r="G87" s="345" t="s">
        <v>2579</v>
      </c>
      <c r="H87" s="327" t="s">
        <v>545</v>
      </c>
      <c r="I87" s="345" t="s">
        <v>2705</v>
      </c>
      <c r="J87" s="326" t="s">
        <v>424</v>
      </c>
      <c r="K87" s="341">
        <v>0.3</v>
      </c>
      <c r="L87" s="326"/>
      <c r="M87" s="329">
        <v>2021</v>
      </c>
      <c r="N87" s="330">
        <v>137</v>
      </c>
      <c r="O87" s="331">
        <v>0.63</v>
      </c>
      <c r="P87" s="332">
        <f t="shared" si="6"/>
        <v>87</v>
      </c>
      <c r="Q87" s="330">
        <v>62</v>
      </c>
      <c r="R87" s="334">
        <f t="shared" si="7"/>
        <v>0.71264367816091956</v>
      </c>
      <c r="S87" s="334">
        <f t="shared" si="8"/>
        <v>0.45255474452554745</v>
      </c>
      <c r="T87" s="335">
        <f t="shared" si="9"/>
        <v>2.1</v>
      </c>
      <c r="U87" s="376" t="s">
        <v>2713</v>
      </c>
    </row>
    <row r="88" spans="1:21">
      <c r="A88" s="326" t="s">
        <v>111</v>
      </c>
      <c r="B88" s="326" t="s">
        <v>2558</v>
      </c>
      <c r="C88" s="345" t="s">
        <v>663</v>
      </c>
      <c r="D88" s="326" t="s">
        <v>335</v>
      </c>
      <c r="E88" s="326" t="s">
        <v>181</v>
      </c>
      <c r="F88" s="196" t="s">
        <v>528</v>
      </c>
      <c r="G88" s="345" t="s">
        <v>2579</v>
      </c>
      <c r="H88" s="327" t="s">
        <v>546</v>
      </c>
      <c r="I88" s="340" t="s">
        <v>2704</v>
      </c>
      <c r="J88" s="326" t="s">
        <v>422</v>
      </c>
      <c r="K88" s="328">
        <v>1</v>
      </c>
      <c r="L88" s="326"/>
      <c r="M88" s="329">
        <v>2021</v>
      </c>
      <c r="N88" s="330">
        <v>137</v>
      </c>
      <c r="O88" s="331">
        <v>1</v>
      </c>
      <c r="P88" s="332">
        <f t="shared" si="6"/>
        <v>137</v>
      </c>
      <c r="Q88" s="333">
        <v>137</v>
      </c>
      <c r="R88" s="334">
        <f t="shared" si="7"/>
        <v>1</v>
      </c>
      <c r="S88" s="334">
        <f t="shared" si="8"/>
        <v>1</v>
      </c>
      <c r="T88" s="335">
        <f t="shared" si="9"/>
        <v>1</v>
      </c>
      <c r="U88" s="376" t="s">
        <v>2700</v>
      </c>
    </row>
    <row r="89" spans="1:21">
      <c r="A89" s="326" t="s">
        <v>111</v>
      </c>
      <c r="B89" s="326" t="s">
        <v>2558</v>
      </c>
      <c r="C89" s="345" t="s">
        <v>663</v>
      </c>
      <c r="D89" s="326" t="s">
        <v>335</v>
      </c>
      <c r="E89" s="326" t="s">
        <v>181</v>
      </c>
      <c r="F89" s="196" t="s">
        <v>528</v>
      </c>
      <c r="G89" s="345" t="s">
        <v>2579</v>
      </c>
      <c r="H89" s="327" t="s">
        <v>547</v>
      </c>
      <c r="I89" s="345" t="s">
        <v>2705</v>
      </c>
      <c r="J89" s="326" t="s">
        <v>424</v>
      </c>
      <c r="K89" s="341">
        <v>0.3</v>
      </c>
      <c r="L89" s="326"/>
      <c r="M89" s="329">
        <v>2021</v>
      </c>
      <c r="N89" s="330">
        <v>137</v>
      </c>
      <c r="O89" s="331">
        <v>0.63</v>
      </c>
      <c r="P89" s="332">
        <f t="shared" si="6"/>
        <v>87</v>
      </c>
      <c r="Q89" s="330">
        <v>62</v>
      </c>
      <c r="R89" s="334">
        <f t="shared" si="7"/>
        <v>0.71264367816091956</v>
      </c>
      <c r="S89" s="334">
        <f t="shared" si="8"/>
        <v>0.45255474452554745</v>
      </c>
      <c r="T89" s="335">
        <f t="shared" si="9"/>
        <v>2.1</v>
      </c>
      <c r="U89" s="376" t="s">
        <v>2713</v>
      </c>
    </row>
    <row r="90" spans="1:21">
      <c r="A90" s="326" t="s">
        <v>111</v>
      </c>
      <c r="B90" s="326" t="s">
        <v>2558</v>
      </c>
      <c r="C90" s="345" t="s">
        <v>663</v>
      </c>
      <c r="D90" s="326" t="s">
        <v>335</v>
      </c>
      <c r="E90" s="326" t="s">
        <v>181</v>
      </c>
      <c r="F90" s="196" t="s">
        <v>528</v>
      </c>
      <c r="G90" s="345" t="s">
        <v>2579</v>
      </c>
      <c r="H90" s="342" t="s">
        <v>548</v>
      </c>
      <c r="I90" s="345" t="s">
        <v>2705</v>
      </c>
      <c r="J90" s="326" t="s">
        <v>424</v>
      </c>
      <c r="K90" s="341">
        <v>0.3</v>
      </c>
      <c r="L90" s="326"/>
      <c r="M90" s="329">
        <v>2021</v>
      </c>
      <c r="N90" s="330">
        <v>137</v>
      </c>
      <c r="O90" s="331">
        <v>0.63</v>
      </c>
      <c r="P90" s="332">
        <f t="shared" si="6"/>
        <v>87</v>
      </c>
      <c r="Q90" s="330">
        <v>62</v>
      </c>
      <c r="R90" s="334">
        <f t="shared" si="7"/>
        <v>0.71264367816091956</v>
      </c>
      <c r="S90" s="334">
        <f t="shared" si="8"/>
        <v>0.45255474452554745</v>
      </c>
      <c r="T90" s="335">
        <f t="shared" si="9"/>
        <v>2.1</v>
      </c>
      <c r="U90" s="376" t="s">
        <v>2713</v>
      </c>
    </row>
    <row r="91" spans="1:21">
      <c r="A91" s="326" t="s">
        <v>111</v>
      </c>
      <c r="B91" s="326" t="s">
        <v>2558</v>
      </c>
      <c r="C91" s="345" t="s">
        <v>663</v>
      </c>
      <c r="D91" s="326" t="s">
        <v>335</v>
      </c>
      <c r="E91" s="326" t="s">
        <v>181</v>
      </c>
      <c r="F91" s="196" t="s">
        <v>528</v>
      </c>
      <c r="G91" s="345" t="s">
        <v>2579</v>
      </c>
      <c r="H91" s="327" t="s">
        <v>549</v>
      </c>
      <c r="I91" s="340" t="s">
        <v>2708</v>
      </c>
      <c r="J91" s="326" t="s">
        <v>422</v>
      </c>
      <c r="K91" s="328">
        <v>1</v>
      </c>
      <c r="L91" s="326"/>
      <c r="M91" s="329">
        <v>2021</v>
      </c>
      <c r="N91" s="330">
        <v>137</v>
      </c>
      <c r="O91" s="331">
        <v>1</v>
      </c>
      <c r="P91" s="332">
        <f t="shared" si="6"/>
        <v>137</v>
      </c>
      <c r="Q91" s="333">
        <v>137</v>
      </c>
      <c r="R91" s="334">
        <f t="shared" si="7"/>
        <v>1</v>
      </c>
      <c r="S91" s="334">
        <f t="shared" si="8"/>
        <v>1</v>
      </c>
      <c r="T91" s="335">
        <f t="shared" si="9"/>
        <v>1</v>
      </c>
      <c r="U91" s="376" t="s">
        <v>2700</v>
      </c>
    </row>
    <row r="92" spans="1:21">
      <c r="A92" s="326" t="s">
        <v>111</v>
      </c>
      <c r="B92" s="326" t="s">
        <v>2558</v>
      </c>
      <c r="C92" s="345" t="s">
        <v>663</v>
      </c>
      <c r="D92" s="326" t="s">
        <v>335</v>
      </c>
      <c r="E92" s="326" t="s">
        <v>181</v>
      </c>
      <c r="F92" s="196" t="s">
        <v>528</v>
      </c>
      <c r="G92" s="345" t="s">
        <v>2579</v>
      </c>
      <c r="H92" s="327" t="s">
        <v>550</v>
      </c>
      <c r="I92" s="340" t="s">
        <v>2704</v>
      </c>
      <c r="J92" s="326" t="s">
        <v>422</v>
      </c>
      <c r="K92" s="328">
        <v>1</v>
      </c>
      <c r="L92" s="326"/>
      <c r="M92" s="329">
        <v>2021</v>
      </c>
      <c r="N92" s="330">
        <v>137</v>
      </c>
      <c r="O92" s="331">
        <v>1</v>
      </c>
      <c r="P92" s="332">
        <f t="shared" si="6"/>
        <v>137</v>
      </c>
      <c r="Q92" s="333">
        <v>137</v>
      </c>
      <c r="R92" s="334">
        <f t="shared" si="7"/>
        <v>1</v>
      </c>
      <c r="S92" s="334">
        <f t="shared" si="8"/>
        <v>1</v>
      </c>
      <c r="T92" s="335">
        <f t="shared" si="9"/>
        <v>1</v>
      </c>
      <c r="U92" s="376" t="s">
        <v>2700</v>
      </c>
    </row>
    <row r="93" spans="1:21">
      <c r="A93" s="326" t="s">
        <v>111</v>
      </c>
      <c r="B93" s="326" t="s">
        <v>2558</v>
      </c>
      <c r="C93" s="345" t="s">
        <v>663</v>
      </c>
      <c r="D93" s="326" t="s">
        <v>335</v>
      </c>
      <c r="E93" s="326" t="s">
        <v>181</v>
      </c>
      <c r="F93" s="196" t="s">
        <v>528</v>
      </c>
      <c r="G93" s="345" t="s">
        <v>2579</v>
      </c>
      <c r="H93" s="342" t="s">
        <v>582</v>
      </c>
      <c r="I93" s="345" t="s">
        <v>2705</v>
      </c>
      <c r="J93" s="326" t="s">
        <v>424</v>
      </c>
      <c r="K93" s="341">
        <v>0.3</v>
      </c>
      <c r="L93" s="326"/>
      <c r="M93" s="329">
        <v>2021</v>
      </c>
      <c r="N93" s="330">
        <v>137</v>
      </c>
      <c r="O93" s="331">
        <v>0.63</v>
      </c>
      <c r="P93" s="332">
        <f t="shared" si="6"/>
        <v>87</v>
      </c>
      <c r="Q93" s="330">
        <v>62</v>
      </c>
      <c r="R93" s="334">
        <f t="shared" si="7"/>
        <v>0.71264367816091956</v>
      </c>
      <c r="S93" s="334">
        <f t="shared" si="8"/>
        <v>0.45255474452554745</v>
      </c>
      <c r="T93" s="335">
        <f t="shared" si="9"/>
        <v>2.1</v>
      </c>
      <c r="U93" s="376" t="s">
        <v>2713</v>
      </c>
    </row>
    <row r="94" spans="1:21">
      <c r="A94" s="326" t="s">
        <v>111</v>
      </c>
      <c r="B94" s="326" t="s">
        <v>2558</v>
      </c>
      <c r="C94" s="345" t="s">
        <v>663</v>
      </c>
      <c r="D94" s="326" t="s">
        <v>335</v>
      </c>
      <c r="E94" s="326" t="s">
        <v>181</v>
      </c>
      <c r="F94" s="196" t="s">
        <v>528</v>
      </c>
      <c r="G94" s="345" t="s">
        <v>2579</v>
      </c>
      <c r="H94" s="327" t="s">
        <v>2710</v>
      </c>
      <c r="I94" s="340" t="s">
        <v>2704</v>
      </c>
      <c r="J94" s="326" t="s">
        <v>422</v>
      </c>
      <c r="K94" s="328">
        <v>1</v>
      </c>
      <c r="L94" s="326"/>
      <c r="M94" s="329">
        <v>2021</v>
      </c>
      <c r="N94" s="330">
        <v>137</v>
      </c>
      <c r="O94" s="331">
        <v>1</v>
      </c>
      <c r="P94" s="332">
        <f t="shared" si="6"/>
        <v>137</v>
      </c>
      <c r="Q94" s="333">
        <v>137</v>
      </c>
      <c r="R94" s="334">
        <f t="shared" si="7"/>
        <v>1</v>
      </c>
      <c r="S94" s="334">
        <f t="shared" si="8"/>
        <v>1</v>
      </c>
      <c r="T94" s="335">
        <f t="shared" si="9"/>
        <v>1</v>
      </c>
      <c r="U94" s="376" t="s">
        <v>2700</v>
      </c>
    </row>
    <row r="95" spans="1:21">
      <c r="A95" s="326" t="s">
        <v>111</v>
      </c>
      <c r="B95" s="326" t="s">
        <v>2558</v>
      </c>
      <c r="C95" s="345" t="s">
        <v>663</v>
      </c>
      <c r="D95" s="326" t="s">
        <v>335</v>
      </c>
      <c r="E95" s="326" t="s">
        <v>181</v>
      </c>
      <c r="F95" s="196" t="s">
        <v>528</v>
      </c>
      <c r="G95" s="345" t="s">
        <v>2579</v>
      </c>
      <c r="H95" s="327" t="s">
        <v>2711</v>
      </c>
      <c r="I95" s="340" t="s">
        <v>2704</v>
      </c>
      <c r="J95" s="326" t="s">
        <v>422</v>
      </c>
      <c r="K95" s="328">
        <v>1</v>
      </c>
      <c r="L95" s="326"/>
      <c r="M95" s="329">
        <v>2021</v>
      </c>
      <c r="N95" s="330">
        <v>137</v>
      </c>
      <c r="O95" s="331">
        <v>1</v>
      </c>
      <c r="P95" s="332">
        <f t="shared" si="6"/>
        <v>137</v>
      </c>
      <c r="Q95" s="333">
        <v>137</v>
      </c>
      <c r="R95" s="334">
        <f t="shared" si="7"/>
        <v>1</v>
      </c>
      <c r="S95" s="334">
        <f t="shared" si="8"/>
        <v>1</v>
      </c>
      <c r="T95" s="335">
        <f t="shared" si="9"/>
        <v>1</v>
      </c>
      <c r="U95" s="376" t="s">
        <v>2700</v>
      </c>
    </row>
    <row r="96" spans="1:21">
      <c r="A96" s="326" t="s">
        <v>111</v>
      </c>
      <c r="B96" s="326" t="s">
        <v>2558</v>
      </c>
      <c r="C96" s="345" t="s">
        <v>663</v>
      </c>
      <c r="D96" s="326" t="s">
        <v>335</v>
      </c>
      <c r="E96" s="326" t="s">
        <v>181</v>
      </c>
      <c r="F96" s="196" t="s">
        <v>528</v>
      </c>
      <c r="G96" s="345" t="s">
        <v>2579</v>
      </c>
      <c r="H96" s="327" t="s">
        <v>555</v>
      </c>
      <c r="I96" s="340" t="s">
        <v>231</v>
      </c>
      <c r="J96" s="326" t="s">
        <v>428</v>
      </c>
      <c r="K96" s="336">
        <v>1</v>
      </c>
      <c r="L96" s="326" t="s">
        <v>2702</v>
      </c>
      <c r="M96" s="329">
        <v>2021</v>
      </c>
      <c r="N96" s="330">
        <v>137</v>
      </c>
      <c r="O96" s="337">
        <v>1</v>
      </c>
      <c r="P96" s="332">
        <f t="shared" si="6"/>
        <v>137</v>
      </c>
      <c r="Q96" s="333">
        <v>137</v>
      </c>
      <c r="R96" s="334">
        <f t="shared" si="7"/>
        <v>1</v>
      </c>
      <c r="S96" s="334">
        <f t="shared" si="8"/>
        <v>1</v>
      </c>
      <c r="T96" s="335">
        <f t="shared" si="9"/>
        <v>1</v>
      </c>
      <c r="U96" s="376" t="s">
        <v>2702</v>
      </c>
    </row>
    <row r="97" spans="1:21">
      <c r="A97" s="326" t="s">
        <v>111</v>
      </c>
      <c r="B97" s="326" t="s">
        <v>2558</v>
      </c>
      <c r="C97" s="345" t="s">
        <v>663</v>
      </c>
      <c r="D97" s="326" t="s">
        <v>335</v>
      </c>
      <c r="E97" s="326" t="s">
        <v>181</v>
      </c>
      <c r="F97" s="196" t="s">
        <v>528</v>
      </c>
      <c r="G97" s="345" t="s">
        <v>2579</v>
      </c>
      <c r="H97" s="327" t="s">
        <v>556</v>
      </c>
      <c r="I97" s="340" t="s">
        <v>370</v>
      </c>
      <c r="J97" s="326" t="s">
        <v>428</v>
      </c>
      <c r="K97" s="336">
        <v>1</v>
      </c>
      <c r="L97" s="327" t="s">
        <v>2703</v>
      </c>
      <c r="M97" s="329">
        <v>2021</v>
      </c>
      <c r="N97" s="330">
        <v>137</v>
      </c>
      <c r="O97" s="331">
        <v>1</v>
      </c>
      <c r="P97" s="332">
        <f t="shared" si="6"/>
        <v>137</v>
      </c>
      <c r="Q97" s="333">
        <v>137</v>
      </c>
      <c r="R97" s="334">
        <f t="shared" si="7"/>
        <v>1</v>
      </c>
      <c r="S97" s="334">
        <f t="shared" si="8"/>
        <v>1</v>
      </c>
      <c r="T97" s="335">
        <f t="shared" si="9"/>
        <v>1</v>
      </c>
      <c r="U97" s="376" t="s">
        <v>2703</v>
      </c>
    </row>
    <row r="98" spans="1:21">
      <c r="A98" s="326" t="s">
        <v>111</v>
      </c>
      <c r="B98" s="326" t="s">
        <v>2558</v>
      </c>
      <c r="C98" s="345" t="s">
        <v>663</v>
      </c>
      <c r="D98" s="326" t="s">
        <v>335</v>
      </c>
      <c r="E98" s="326" t="s">
        <v>181</v>
      </c>
      <c r="F98" s="196" t="s">
        <v>528</v>
      </c>
      <c r="G98" s="345" t="s">
        <v>2579</v>
      </c>
      <c r="H98" s="327" t="s">
        <v>2712</v>
      </c>
      <c r="I98" s="340" t="s">
        <v>231</v>
      </c>
      <c r="J98" s="326" t="s">
        <v>428</v>
      </c>
      <c r="K98" s="336">
        <v>1</v>
      </c>
      <c r="L98" s="326" t="s">
        <v>2709</v>
      </c>
      <c r="M98" s="329">
        <v>2021</v>
      </c>
      <c r="N98" s="330">
        <v>137</v>
      </c>
      <c r="O98" s="337">
        <v>1</v>
      </c>
      <c r="P98" s="332">
        <f t="shared" si="6"/>
        <v>137</v>
      </c>
      <c r="Q98" s="333">
        <v>137</v>
      </c>
      <c r="R98" s="334">
        <f t="shared" si="7"/>
        <v>1</v>
      </c>
      <c r="S98" s="334">
        <f t="shared" si="8"/>
        <v>1</v>
      </c>
      <c r="T98" s="335">
        <f t="shared" si="9"/>
        <v>1</v>
      </c>
      <c r="U98" s="376" t="s">
        <v>2709</v>
      </c>
    </row>
    <row r="99" spans="1:21">
      <c r="A99" s="326" t="s">
        <v>111</v>
      </c>
      <c r="B99" s="326" t="s">
        <v>2558</v>
      </c>
      <c r="C99" s="345" t="s">
        <v>663</v>
      </c>
      <c r="D99" s="326" t="s">
        <v>335</v>
      </c>
      <c r="E99" s="326" t="s">
        <v>181</v>
      </c>
      <c r="F99" s="196" t="s">
        <v>528</v>
      </c>
      <c r="G99" s="345" t="s">
        <v>2579</v>
      </c>
      <c r="H99" s="327" t="s">
        <v>558</v>
      </c>
      <c r="I99" s="340" t="s">
        <v>231</v>
      </c>
      <c r="J99" s="326" t="s">
        <v>428</v>
      </c>
      <c r="K99" s="336">
        <v>1</v>
      </c>
      <c r="L99" s="326" t="s">
        <v>2702</v>
      </c>
      <c r="M99" s="329">
        <v>2021</v>
      </c>
      <c r="N99" s="330">
        <v>137</v>
      </c>
      <c r="O99" s="337">
        <v>1</v>
      </c>
      <c r="P99" s="332">
        <f t="shared" si="6"/>
        <v>137</v>
      </c>
      <c r="Q99" s="333">
        <v>137</v>
      </c>
      <c r="R99" s="334">
        <f t="shared" si="7"/>
        <v>1</v>
      </c>
      <c r="S99" s="334">
        <f t="shared" si="8"/>
        <v>1</v>
      </c>
      <c r="T99" s="335">
        <f t="shared" si="9"/>
        <v>1</v>
      </c>
      <c r="U99" s="376" t="s">
        <v>2702</v>
      </c>
    </row>
    <row r="100" spans="1:21">
      <c r="A100" s="326" t="s">
        <v>111</v>
      </c>
      <c r="B100" s="326" t="s">
        <v>2558</v>
      </c>
      <c r="C100" s="345" t="s">
        <v>663</v>
      </c>
      <c r="D100" s="326" t="s">
        <v>335</v>
      </c>
      <c r="E100" s="326" t="s">
        <v>181</v>
      </c>
      <c r="F100" s="196" t="s">
        <v>528</v>
      </c>
      <c r="G100" s="345" t="s">
        <v>2580</v>
      </c>
      <c r="H100" s="338" t="s">
        <v>527</v>
      </c>
      <c r="I100" s="340" t="s">
        <v>370</v>
      </c>
      <c r="J100" s="326" t="s">
        <v>428</v>
      </c>
      <c r="K100" s="336">
        <v>1</v>
      </c>
      <c r="L100" s="327" t="s">
        <v>2703</v>
      </c>
      <c r="M100" s="329">
        <v>2021</v>
      </c>
      <c r="N100" s="330">
        <v>132</v>
      </c>
      <c r="O100" s="331">
        <v>1</v>
      </c>
      <c r="P100" s="332">
        <f t="shared" si="6"/>
        <v>132</v>
      </c>
      <c r="Q100" s="333">
        <v>132</v>
      </c>
      <c r="R100" s="334">
        <f t="shared" si="7"/>
        <v>1</v>
      </c>
      <c r="S100" s="334">
        <f t="shared" si="8"/>
        <v>1</v>
      </c>
      <c r="T100" s="335">
        <f t="shared" si="9"/>
        <v>1</v>
      </c>
      <c r="U100" s="376" t="s">
        <v>2703</v>
      </c>
    </row>
    <row r="101" spans="1:21">
      <c r="A101" s="326" t="s">
        <v>111</v>
      </c>
      <c r="B101" s="326" t="s">
        <v>2558</v>
      </c>
      <c r="C101" s="345" t="s">
        <v>663</v>
      </c>
      <c r="D101" s="326" t="s">
        <v>335</v>
      </c>
      <c r="E101" s="326" t="s">
        <v>181</v>
      </c>
      <c r="F101" s="196" t="s">
        <v>528</v>
      </c>
      <c r="G101" s="345" t="s">
        <v>2580</v>
      </c>
      <c r="H101" s="327" t="s">
        <v>507</v>
      </c>
      <c r="I101" s="340" t="s">
        <v>2704</v>
      </c>
      <c r="J101" s="326" t="s">
        <v>422</v>
      </c>
      <c r="K101" s="328">
        <v>1</v>
      </c>
      <c r="L101" s="326"/>
      <c r="M101" s="329">
        <v>2021</v>
      </c>
      <c r="N101" s="330">
        <v>132</v>
      </c>
      <c r="O101" s="331">
        <v>1</v>
      </c>
      <c r="P101" s="332">
        <f t="shared" si="6"/>
        <v>132</v>
      </c>
      <c r="Q101" s="333">
        <v>132</v>
      </c>
      <c r="R101" s="334">
        <f t="shared" si="7"/>
        <v>1</v>
      </c>
      <c r="S101" s="334">
        <f t="shared" si="8"/>
        <v>1</v>
      </c>
      <c r="T101" s="335">
        <f t="shared" si="9"/>
        <v>1</v>
      </c>
      <c r="U101" s="376" t="s">
        <v>2700</v>
      </c>
    </row>
    <row r="102" spans="1:21">
      <c r="A102" s="326" t="s">
        <v>111</v>
      </c>
      <c r="B102" s="326" t="s">
        <v>2558</v>
      </c>
      <c r="C102" s="345" t="s">
        <v>663</v>
      </c>
      <c r="D102" s="326" t="s">
        <v>335</v>
      </c>
      <c r="E102" s="326" t="s">
        <v>181</v>
      </c>
      <c r="F102" s="196" t="s">
        <v>528</v>
      </c>
      <c r="G102" s="345" t="s">
        <v>2580</v>
      </c>
      <c r="H102" s="327" t="s">
        <v>531</v>
      </c>
      <c r="I102" s="345" t="s">
        <v>2705</v>
      </c>
      <c r="J102" s="326" t="s">
        <v>424</v>
      </c>
      <c r="K102" s="341">
        <v>0.4</v>
      </c>
      <c r="L102" s="343"/>
      <c r="M102" s="329">
        <v>2021</v>
      </c>
      <c r="N102" s="330">
        <v>132</v>
      </c>
      <c r="O102" s="331">
        <v>0.7</v>
      </c>
      <c r="P102" s="332">
        <f t="shared" si="6"/>
        <v>93</v>
      </c>
      <c r="Q102" s="330">
        <v>67</v>
      </c>
      <c r="R102" s="334">
        <f t="shared" si="7"/>
        <v>0.72043010752688175</v>
      </c>
      <c r="S102" s="334">
        <f t="shared" si="8"/>
        <v>0.50757575757575757</v>
      </c>
      <c r="T102" s="335">
        <f t="shared" si="9"/>
        <v>1.7499999999999998</v>
      </c>
      <c r="U102" s="376" t="s">
        <v>2713</v>
      </c>
    </row>
    <row r="103" spans="1:21">
      <c r="A103" s="326" t="s">
        <v>111</v>
      </c>
      <c r="B103" s="326" t="s">
        <v>2558</v>
      </c>
      <c r="C103" s="345" t="s">
        <v>663</v>
      </c>
      <c r="D103" s="326" t="s">
        <v>335</v>
      </c>
      <c r="E103" s="326" t="s">
        <v>181</v>
      </c>
      <c r="F103" s="196" t="s">
        <v>528</v>
      </c>
      <c r="G103" s="345" t="s">
        <v>2580</v>
      </c>
      <c r="H103" s="327" t="s">
        <v>532</v>
      </c>
      <c r="I103" s="345" t="s">
        <v>2705</v>
      </c>
      <c r="J103" s="326" t="s">
        <v>424</v>
      </c>
      <c r="K103" s="341">
        <v>0.4</v>
      </c>
      <c r="L103" s="326"/>
      <c r="M103" s="329">
        <v>2021</v>
      </c>
      <c r="N103" s="330">
        <v>132</v>
      </c>
      <c r="O103" s="331">
        <v>0.7</v>
      </c>
      <c r="P103" s="332">
        <f t="shared" si="6"/>
        <v>93</v>
      </c>
      <c r="Q103" s="330">
        <v>67</v>
      </c>
      <c r="R103" s="334">
        <f t="shared" si="7"/>
        <v>0.72043010752688175</v>
      </c>
      <c r="S103" s="334">
        <f t="shared" si="8"/>
        <v>0.50757575757575757</v>
      </c>
      <c r="T103" s="335">
        <f t="shared" si="9"/>
        <v>1.7499999999999998</v>
      </c>
      <c r="U103" s="376" t="s">
        <v>2713</v>
      </c>
    </row>
    <row r="104" spans="1:21">
      <c r="A104" s="326" t="s">
        <v>111</v>
      </c>
      <c r="B104" s="326" t="s">
        <v>2558</v>
      </c>
      <c r="C104" s="345" t="s">
        <v>663</v>
      </c>
      <c r="D104" s="326" t="s">
        <v>335</v>
      </c>
      <c r="E104" s="326" t="s">
        <v>181</v>
      </c>
      <c r="F104" s="196" t="s">
        <v>528</v>
      </c>
      <c r="G104" s="345" t="s">
        <v>2580</v>
      </c>
      <c r="H104" s="327" t="s">
        <v>2707</v>
      </c>
      <c r="I104" s="340" t="s">
        <v>2708</v>
      </c>
      <c r="J104" s="326" t="s">
        <v>422</v>
      </c>
      <c r="K104" s="328">
        <v>1</v>
      </c>
      <c r="L104" s="326"/>
      <c r="M104" s="329">
        <v>2021</v>
      </c>
      <c r="N104" s="330">
        <v>132</v>
      </c>
      <c r="O104" s="331">
        <v>1</v>
      </c>
      <c r="P104" s="332">
        <f t="shared" si="6"/>
        <v>132</v>
      </c>
      <c r="Q104" s="333">
        <v>132</v>
      </c>
      <c r="R104" s="334">
        <f t="shared" si="7"/>
        <v>1</v>
      </c>
      <c r="S104" s="334">
        <f t="shared" si="8"/>
        <v>1</v>
      </c>
      <c r="T104" s="335">
        <f t="shared" si="9"/>
        <v>1</v>
      </c>
      <c r="U104" s="376" t="s">
        <v>2700</v>
      </c>
    </row>
    <row r="105" spans="1:21">
      <c r="A105" s="326" t="s">
        <v>111</v>
      </c>
      <c r="B105" s="326" t="s">
        <v>2558</v>
      </c>
      <c r="C105" s="345" t="s">
        <v>663</v>
      </c>
      <c r="D105" s="326" t="s">
        <v>335</v>
      </c>
      <c r="E105" s="326" t="s">
        <v>181</v>
      </c>
      <c r="F105" s="196" t="s">
        <v>528</v>
      </c>
      <c r="G105" s="345" t="s">
        <v>2580</v>
      </c>
      <c r="H105" s="342" t="s">
        <v>534</v>
      </c>
      <c r="I105" s="345" t="s">
        <v>2705</v>
      </c>
      <c r="J105" s="326" t="s">
        <v>424</v>
      </c>
      <c r="K105" s="341">
        <v>0.4</v>
      </c>
      <c r="L105" s="326"/>
      <c r="M105" s="329">
        <v>2021</v>
      </c>
      <c r="N105" s="330">
        <v>132</v>
      </c>
      <c r="O105" s="331">
        <v>0.7</v>
      </c>
      <c r="P105" s="332">
        <f t="shared" si="6"/>
        <v>93</v>
      </c>
      <c r="Q105" s="330">
        <v>67</v>
      </c>
      <c r="R105" s="334">
        <f t="shared" si="7"/>
        <v>0.72043010752688175</v>
      </c>
      <c r="S105" s="334">
        <f t="shared" si="8"/>
        <v>0.50757575757575757</v>
      </c>
      <c r="T105" s="335">
        <f t="shared" si="9"/>
        <v>1.7499999999999998</v>
      </c>
      <c r="U105" s="376" t="s">
        <v>2713</v>
      </c>
    </row>
    <row r="106" spans="1:21">
      <c r="A106" s="326" t="s">
        <v>111</v>
      </c>
      <c r="B106" s="326" t="s">
        <v>2558</v>
      </c>
      <c r="C106" s="345" t="s">
        <v>663</v>
      </c>
      <c r="D106" s="326" t="s">
        <v>335</v>
      </c>
      <c r="E106" s="326" t="s">
        <v>181</v>
      </c>
      <c r="F106" s="196" t="s">
        <v>528</v>
      </c>
      <c r="G106" s="345" t="s">
        <v>2580</v>
      </c>
      <c r="H106" s="327" t="s">
        <v>535</v>
      </c>
      <c r="I106" s="340" t="s">
        <v>2704</v>
      </c>
      <c r="J106" s="326" t="s">
        <v>422</v>
      </c>
      <c r="K106" s="328">
        <v>1</v>
      </c>
      <c r="L106" s="326"/>
      <c r="M106" s="329">
        <v>2021</v>
      </c>
      <c r="N106" s="330">
        <v>132</v>
      </c>
      <c r="O106" s="331">
        <v>1</v>
      </c>
      <c r="P106" s="332">
        <f t="shared" si="6"/>
        <v>132</v>
      </c>
      <c r="Q106" s="333">
        <v>132</v>
      </c>
      <c r="R106" s="334">
        <f t="shared" si="7"/>
        <v>1</v>
      </c>
      <c r="S106" s="334">
        <f t="shared" si="8"/>
        <v>1</v>
      </c>
      <c r="T106" s="335">
        <f t="shared" si="9"/>
        <v>1</v>
      </c>
      <c r="U106" s="376" t="s">
        <v>2700</v>
      </c>
    </row>
    <row r="107" spans="1:21">
      <c r="A107" s="326" t="s">
        <v>111</v>
      </c>
      <c r="B107" s="326" t="s">
        <v>2558</v>
      </c>
      <c r="C107" s="345" t="s">
        <v>663</v>
      </c>
      <c r="D107" s="326" t="s">
        <v>335</v>
      </c>
      <c r="E107" s="326" t="s">
        <v>181</v>
      </c>
      <c r="F107" s="196" t="s">
        <v>528</v>
      </c>
      <c r="G107" s="345" t="s">
        <v>2580</v>
      </c>
      <c r="H107" s="327" t="s">
        <v>536</v>
      </c>
      <c r="I107" s="340" t="s">
        <v>231</v>
      </c>
      <c r="J107" s="326" t="s">
        <v>428</v>
      </c>
      <c r="K107" s="336">
        <v>1</v>
      </c>
      <c r="L107" s="326" t="s">
        <v>2709</v>
      </c>
      <c r="M107" s="329">
        <v>2021</v>
      </c>
      <c r="N107" s="330">
        <v>132</v>
      </c>
      <c r="O107" s="337">
        <v>1</v>
      </c>
      <c r="P107" s="332">
        <f t="shared" si="6"/>
        <v>132</v>
      </c>
      <c r="Q107" s="333">
        <v>132</v>
      </c>
      <c r="R107" s="334">
        <f t="shared" si="7"/>
        <v>1</v>
      </c>
      <c r="S107" s="334">
        <f t="shared" si="8"/>
        <v>1</v>
      </c>
      <c r="T107" s="335">
        <f t="shared" si="9"/>
        <v>1</v>
      </c>
      <c r="U107" s="376" t="s">
        <v>2709</v>
      </c>
    </row>
    <row r="108" spans="1:21">
      <c r="A108" s="326" t="s">
        <v>111</v>
      </c>
      <c r="B108" s="326" t="s">
        <v>2558</v>
      </c>
      <c r="C108" s="345" t="s">
        <v>663</v>
      </c>
      <c r="D108" s="326" t="s">
        <v>335</v>
      </c>
      <c r="E108" s="326" t="s">
        <v>181</v>
      </c>
      <c r="F108" s="196" t="s">
        <v>528</v>
      </c>
      <c r="G108" s="345" t="s">
        <v>2580</v>
      </c>
      <c r="H108" s="327" t="s">
        <v>537</v>
      </c>
      <c r="I108" s="345" t="s">
        <v>2705</v>
      </c>
      <c r="J108" s="326" t="s">
        <v>424</v>
      </c>
      <c r="K108" s="341">
        <v>0.4</v>
      </c>
      <c r="L108" s="326"/>
      <c r="M108" s="329">
        <v>2021</v>
      </c>
      <c r="N108" s="330">
        <v>132</v>
      </c>
      <c r="O108" s="331">
        <v>0.7</v>
      </c>
      <c r="P108" s="332">
        <f t="shared" si="6"/>
        <v>93</v>
      </c>
      <c r="Q108" s="330">
        <v>67</v>
      </c>
      <c r="R108" s="334">
        <f t="shared" si="7"/>
        <v>0.72043010752688175</v>
      </c>
      <c r="S108" s="334">
        <f t="shared" si="8"/>
        <v>0.50757575757575757</v>
      </c>
      <c r="T108" s="335">
        <f t="shared" si="9"/>
        <v>1.7499999999999998</v>
      </c>
      <c r="U108" s="376" t="s">
        <v>2713</v>
      </c>
    </row>
    <row r="109" spans="1:21">
      <c r="A109" s="326" t="s">
        <v>111</v>
      </c>
      <c r="B109" s="326" t="s">
        <v>2558</v>
      </c>
      <c r="C109" s="345" t="s">
        <v>663</v>
      </c>
      <c r="D109" s="326" t="s">
        <v>335</v>
      </c>
      <c r="E109" s="326" t="s">
        <v>181</v>
      </c>
      <c r="F109" s="196" t="s">
        <v>528</v>
      </c>
      <c r="G109" s="345" t="s">
        <v>2580</v>
      </c>
      <c r="H109" s="327" t="s">
        <v>538</v>
      </c>
      <c r="I109" s="340" t="s">
        <v>231</v>
      </c>
      <c r="J109" s="326" t="s">
        <v>428</v>
      </c>
      <c r="K109" s="336">
        <v>1</v>
      </c>
      <c r="L109" s="326" t="s">
        <v>2709</v>
      </c>
      <c r="M109" s="329">
        <v>2021</v>
      </c>
      <c r="N109" s="330">
        <v>132</v>
      </c>
      <c r="O109" s="337">
        <v>1</v>
      </c>
      <c r="P109" s="332">
        <f t="shared" si="6"/>
        <v>132</v>
      </c>
      <c r="Q109" s="333">
        <v>132</v>
      </c>
      <c r="R109" s="334">
        <f t="shared" si="7"/>
        <v>1</v>
      </c>
      <c r="S109" s="334">
        <f t="shared" si="8"/>
        <v>1</v>
      </c>
      <c r="T109" s="335">
        <f t="shared" si="9"/>
        <v>1</v>
      </c>
      <c r="U109" s="376" t="s">
        <v>2709</v>
      </c>
    </row>
    <row r="110" spans="1:21">
      <c r="A110" s="326" t="s">
        <v>111</v>
      </c>
      <c r="B110" s="326" t="s">
        <v>2558</v>
      </c>
      <c r="C110" s="345" t="s">
        <v>663</v>
      </c>
      <c r="D110" s="326" t="s">
        <v>335</v>
      </c>
      <c r="E110" s="326" t="s">
        <v>181</v>
      </c>
      <c r="F110" s="196" t="s">
        <v>528</v>
      </c>
      <c r="G110" s="345" t="s">
        <v>2580</v>
      </c>
      <c r="H110" s="327" t="s">
        <v>539</v>
      </c>
      <c r="I110" s="340" t="s">
        <v>2704</v>
      </c>
      <c r="J110" s="326" t="s">
        <v>422</v>
      </c>
      <c r="K110" s="328">
        <v>1</v>
      </c>
      <c r="L110" s="326"/>
      <c r="M110" s="329">
        <v>2021</v>
      </c>
      <c r="N110" s="330">
        <v>132</v>
      </c>
      <c r="O110" s="331">
        <v>1</v>
      </c>
      <c r="P110" s="332">
        <f t="shared" si="6"/>
        <v>132</v>
      </c>
      <c r="Q110" s="333">
        <v>132</v>
      </c>
      <c r="R110" s="334">
        <f t="shared" si="7"/>
        <v>1</v>
      </c>
      <c r="S110" s="334">
        <f t="shared" si="8"/>
        <v>1</v>
      </c>
      <c r="T110" s="335">
        <f t="shared" si="9"/>
        <v>1</v>
      </c>
      <c r="U110" s="376" t="s">
        <v>2700</v>
      </c>
    </row>
    <row r="111" spans="1:21">
      <c r="A111" s="326" t="s">
        <v>111</v>
      </c>
      <c r="B111" s="326" t="s">
        <v>2558</v>
      </c>
      <c r="C111" s="345" t="s">
        <v>663</v>
      </c>
      <c r="D111" s="326" t="s">
        <v>335</v>
      </c>
      <c r="E111" s="326" t="s">
        <v>181</v>
      </c>
      <c r="F111" s="196" t="s">
        <v>528</v>
      </c>
      <c r="G111" s="345" t="s">
        <v>2580</v>
      </c>
      <c r="H111" s="327" t="s">
        <v>540</v>
      </c>
      <c r="I111" s="340" t="s">
        <v>2704</v>
      </c>
      <c r="J111" s="326" t="s">
        <v>422</v>
      </c>
      <c r="K111" s="328">
        <v>1</v>
      </c>
      <c r="L111" s="326"/>
      <c r="M111" s="329">
        <v>2021</v>
      </c>
      <c r="N111" s="330">
        <v>132</v>
      </c>
      <c r="O111" s="331">
        <v>1</v>
      </c>
      <c r="P111" s="332">
        <f t="shared" si="6"/>
        <v>132</v>
      </c>
      <c r="Q111" s="333">
        <v>132</v>
      </c>
      <c r="R111" s="334">
        <f t="shared" si="7"/>
        <v>1</v>
      </c>
      <c r="S111" s="334">
        <f t="shared" si="8"/>
        <v>1</v>
      </c>
      <c r="T111" s="335">
        <f t="shared" si="9"/>
        <v>1</v>
      </c>
      <c r="U111" s="376" t="s">
        <v>2700</v>
      </c>
    </row>
    <row r="112" spans="1:21">
      <c r="A112" s="326" t="s">
        <v>111</v>
      </c>
      <c r="B112" s="326" t="s">
        <v>2558</v>
      </c>
      <c r="C112" s="345" t="s">
        <v>663</v>
      </c>
      <c r="D112" s="326" t="s">
        <v>335</v>
      </c>
      <c r="E112" s="326" t="s">
        <v>181</v>
      </c>
      <c r="F112" s="196" t="s">
        <v>528</v>
      </c>
      <c r="G112" s="345" t="s">
        <v>2580</v>
      </c>
      <c r="H112" s="327" t="s">
        <v>541</v>
      </c>
      <c r="I112" s="340" t="s">
        <v>2708</v>
      </c>
      <c r="J112" s="326" t="s">
        <v>422</v>
      </c>
      <c r="K112" s="328">
        <v>1</v>
      </c>
      <c r="L112" s="326"/>
      <c r="M112" s="329">
        <v>2021</v>
      </c>
      <c r="N112" s="330">
        <v>132</v>
      </c>
      <c r="O112" s="331">
        <v>1</v>
      </c>
      <c r="P112" s="332">
        <f t="shared" si="6"/>
        <v>132</v>
      </c>
      <c r="Q112" s="333">
        <v>132</v>
      </c>
      <c r="R112" s="334">
        <f t="shared" si="7"/>
        <v>1</v>
      </c>
      <c r="S112" s="334">
        <f t="shared" si="8"/>
        <v>1</v>
      </c>
      <c r="T112" s="335">
        <f t="shared" si="9"/>
        <v>1</v>
      </c>
      <c r="U112" s="376" t="s">
        <v>2700</v>
      </c>
    </row>
    <row r="113" spans="1:21">
      <c r="A113" s="326" t="s">
        <v>111</v>
      </c>
      <c r="B113" s="326" t="s">
        <v>2558</v>
      </c>
      <c r="C113" s="345" t="s">
        <v>663</v>
      </c>
      <c r="D113" s="326" t="s">
        <v>335</v>
      </c>
      <c r="E113" s="326" t="s">
        <v>181</v>
      </c>
      <c r="F113" s="196" t="s">
        <v>528</v>
      </c>
      <c r="G113" s="345" t="s">
        <v>2580</v>
      </c>
      <c r="H113" s="327" t="s">
        <v>502</v>
      </c>
      <c r="I113" s="340" t="s">
        <v>2704</v>
      </c>
      <c r="J113" s="326" t="s">
        <v>422</v>
      </c>
      <c r="K113" s="328">
        <v>1</v>
      </c>
      <c r="L113" s="326"/>
      <c r="M113" s="329">
        <v>2021</v>
      </c>
      <c r="N113" s="330">
        <v>132</v>
      </c>
      <c r="O113" s="331">
        <v>1</v>
      </c>
      <c r="P113" s="332">
        <f t="shared" si="6"/>
        <v>132</v>
      </c>
      <c r="Q113" s="333">
        <v>132</v>
      </c>
      <c r="R113" s="334">
        <f t="shared" si="7"/>
        <v>1</v>
      </c>
      <c r="S113" s="334">
        <f t="shared" si="8"/>
        <v>1</v>
      </c>
      <c r="T113" s="335">
        <f t="shared" si="9"/>
        <v>1</v>
      </c>
      <c r="U113" s="376" t="s">
        <v>2700</v>
      </c>
    </row>
    <row r="114" spans="1:21">
      <c r="A114" s="326" t="s">
        <v>111</v>
      </c>
      <c r="B114" s="326" t="s">
        <v>2558</v>
      </c>
      <c r="C114" s="345" t="s">
        <v>663</v>
      </c>
      <c r="D114" s="326" t="s">
        <v>335</v>
      </c>
      <c r="E114" s="326" t="s">
        <v>181</v>
      </c>
      <c r="F114" s="196" t="s">
        <v>528</v>
      </c>
      <c r="G114" s="345" t="s">
        <v>2580</v>
      </c>
      <c r="H114" s="342" t="s">
        <v>542</v>
      </c>
      <c r="I114" s="345" t="s">
        <v>2705</v>
      </c>
      <c r="J114" s="326" t="s">
        <v>424</v>
      </c>
      <c r="K114" s="341">
        <v>0.4</v>
      </c>
      <c r="L114" s="326"/>
      <c r="M114" s="329">
        <v>2021</v>
      </c>
      <c r="N114" s="330">
        <v>132</v>
      </c>
      <c r="O114" s="331">
        <v>0.7</v>
      </c>
      <c r="P114" s="332">
        <f t="shared" si="6"/>
        <v>93</v>
      </c>
      <c r="Q114" s="330">
        <v>67</v>
      </c>
      <c r="R114" s="334">
        <f t="shared" si="7"/>
        <v>0.72043010752688175</v>
      </c>
      <c r="S114" s="334">
        <f t="shared" si="8"/>
        <v>0.50757575757575757</v>
      </c>
      <c r="T114" s="335">
        <f t="shared" si="9"/>
        <v>1.7499999999999998</v>
      </c>
      <c r="U114" s="376" t="s">
        <v>2713</v>
      </c>
    </row>
    <row r="115" spans="1:21">
      <c r="A115" s="326" t="s">
        <v>111</v>
      </c>
      <c r="B115" s="326" t="s">
        <v>2558</v>
      </c>
      <c r="C115" s="345" t="s">
        <v>663</v>
      </c>
      <c r="D115" s="326" t="s">
        <v>335</v>
      </c>
      <c r="E115" s="326" t="s">
        <v>181</v>
      </c>
      <c r="F115" s="196" t="s">
        <v>528</v>
      </c>
      <c r="G115" s="345" t="s">
        <v>2580</v>
      </c>
      <c r="H115" s="326" t="s">
        <v>543</v>
      </c>
      <c r="I115" s="345" t="s">
        <v>2705</v>
      </c>
      <c r="J115" s="326" t="s">
        <v>424</v>
      </c>
      <c r="K115" s="341">
        <v>0.4</v>
      </c>
      <c r="L115" s="326"/>
      <c r="M115" s="329">
        <v>2021</v>
      </c>
      <c r="N115" s="330">
        <v>132</v>
      </c>
      <c r="O115" s="331">
        <v>0.7</v>
      </c>
      <c r="P115" s="332">
        <f t="shared" si="6"/>
        <v>93</v>
      </c>
      <c r="Q115" s="330">
        <v>67</v>
      </c>
      <c r="R115" s="334">
        <f t="shared" si="7"/>
        <v>0.72043010752688175</v>
      </c>
      <c r="S115" s="334">
        <f t="shared" si="8"/>
        <v>0.50757575757575757</v>
      </c>
      <c r="T115" s="335">
        <f t="shared" si="9"/>
        <v>1.7499999999999998</v>
      </c>
      <c r="U115" s="376" t="s">
        <v>2713</v>
      </c>
    </row>
    <row r="116" spans="1:21">
      <c r="A116" s="326" t="s">
        <v>111</v>
      </c>
      <c r="B116" s="326" t="s">
        <v>2558</v>
      </c>
      <c r="C116" s="345" t="s">
        <v>663</v>
      </c>
      <c r="D116" s="326" t="s">
        <v>335</v>
      </c>
      <c r="E116" s="326" t="s">
        <v>181</v>
      </c>
      <c r="F116" s="196" t="s">
        <v>528</v>
      </c>
      <c r="G116" s="345" t="s">
        <v>2580</v>
      </c>
      <c r="H116" s="327" t="s">
        <v>544</v>
      </c>
      <c r="I116" s="345" t="s">
        <v>2705</v>
      </c>
      <c r="J116" s="326" t="s">
        <v>424</v>
      </c>
      <c r="K116" s="341">
        <v>0.4</v>
      </c>
      <c r="L116" s="326"/>
      <c r="M116" s="329">
        <v>2021</v>
      </c>
      <c r="N116" s="330">
        <v>132</v>
      </c>
      <c r="O116" s="331">
        <v>0.7</v>
      </c>
      <c r="P116" s="332">
        <f t="shared" si="6"/>
        <v>93</v>
      </c>
      <c r="Q116" s="330">
        <v>67</v>
      </c>
      <c r="R116" s="334">
        <f t="shared" si="7"/>
        <v>0.72043010752688175</v>
      </c>
      <c r="S116" s="334">
        <f t="shared" si="8"/>
        <v>0.50757575757575757</v>
      </c>
      <c r="T116" s="335">
        <f t="shared" si="9"/>
        <v>1.7499999999999998</v>
      </c>
      <c r="U116" s="376" t="s">
        <v>2713</v>
      </c>
    </row>
    <row r="117" spans="1:21">
      <c r="A117" s="326" t="s">
        <v>111</v>
      </c>
      <c r="B117" s="326" t="s">
        <v>2558</v>
      </c>
      <c r="C117" s="345" t="s">
        <v>663</v>
      </c>
      <c r="D117" s="326" t="s">
        <v>335</v>
      </c>
      <c r="E117" s="326" t="s">
        <v>181</v>
      </c>
      <c r="F117" s="196" t="s">
        <v>528</v>
      </c>
      <c r="G117" s="345" t="s">
        <v>2580</v>
      </c>
      <c r="H117" s="327" t="s">
        <v>545</v>
      </c>
      <c r="I117" s="345" t="s">
        <v>2705</v>
      </c>
      <c r="J117" s="326" t="s">
        <v>424</v>
      </c>
      <c r="K117" s="341">
        <v>0.4</v>
      </c>
      <c r="L117" s="326"/>
      <c r="M117" s="329">
        <v>2021</v>
      </c>
      <c r="N117" s="330">
        <v>132</v>
      </c>
      <c r="O117" s="331">
        <v>0.7</v>
      </c>
      <c r="P117" s="332">
        <f t="shared" si="6"/>
        <v>93</v>
      </c>
      <c r="Q117" s="330">
        <v>67</v>
      </c>
      <c r="R117" s="334">
        <f t="shared" si="7"/>
        <v>0.72043010752688175</v>
      </c>
      <c r="S117" s="334">
        <f t="shared" si="8"/>
        <v>0.50757575757575757</v>
      </c>
      <c r="T117" s="335">
        <f t="shared" si="9"/>
        <v>1.7499999999999998</v>
      </c>
      <c r="U117" s="376" t="s">
        <v>2713</v>
      </c>
    </row>
    <row r="118" spans="1:21">
      <c r="A118" s="326" t="s">
        <v>111</v>
      </c>
      <c r="B118" s="326" t="s">
        <v>2558</v>
      </c>
      <c r="C118" s="345" t="s">
        <v>663</v>
      </c>
      <c r="D118" s="326" t="s">
        <v>335</v>
      </c>
      <c r="E118" s="326" t="s">
        <v>181</v>
      </c>
      <c r="F118" s="196" t="s">
        <v>528</v>
      </c>
      <c r="G118" s="345" t="s">
        <v>2580</v>
      </c>
      <c r="H118" s="327" t="s">
        <v>546</v>
      </c>
      <c r="I118" s="340" t="s">
        <v>2704</v>
      </c>
      <c r="J118" s="326" t="s">
        <v>422</v>
      </c>
      <c r="K118" s="328">
        <v>1</v>
      </c>
      <c r="L118" s="326"/>
      <c r="M118" s="329">
        <v>2021</v>
      </c>
      <c r="N118" s="330">
        <v>132</v>
      </c>
      <c r="O118" s="331">
        <v>1</v>
      </c>
      <c r="P118" s="332">
        <f t="shared" si="6"/>
        <v>132</v>
      </c>
      <c r="Q118" s="333">
        <v>132</v>
      </c>
      <c r="R118" s="334">
        <f t="shared" si="7"/>
        <v>1</v>
      </c>
      <c r="S118" s="334">
        <f t="shared" si="8"/>
        <v>1</v>
      </c>
      <c r="T118" s="335">
        <f t="shared" si="9"/>
        <v>1</v>
      </c>
      <c r="U118" s="376" t="s">
        <v>2700</v>
      </c>
    </row>
    <row r="119" spans="1:21">
      <c r="A119" s="326" t="s">
        <v>111</v>
      </c>
      <c r="B119" s="326" t="s">
        <v>2558</v>
      </c>
      <c r="C119" s="345" t="s">
        <v>663</v>
      </c>
      <c r="D119" s="326" t="s">
        <v>335</v>
      </c>
      <c r="E119" s="326" t="s">
        <v>181</v>
      </c>
      <c r="F119" s="196" t="s">
        <v>528</v>
      </c>
      <c r="G119" s="345" t="s">
        <v>2580</v>
      </c>
      <c r="H119" s="327" t="s">
        <v>547</v>
      </c>
      <c r="I119" s="345" t="s">
        <v>2705</v>
      </c>
      <c r="J119" s="326" t="s">
        <v>424</v>
      </c>
      <c r="K119" s="341">
        <v>0.4</v>
      </c>
      <c r="L119" s="326"/>
      <c r="M119" s="329">
        <v>2021</v>
      </c>
      <c r="N119" s="330">
        <v>132</v>
      </c>
      <c r="O119" s="331">
        <v>0.7</v>
      </c>
      <c r="P119" s="332">
        <f t="shared" si="6"/>
        <v>93</v>
      </c>
      <c r="Q119" s="330">
        <v>67</v>
      </c>
      <c r="R119" s="334">
        <f t="shared" si="7"/>
        <v>0.72043010752688175</v>
      </c>
      <c r="S119" s="334">
        <f t="shared" si="8"/>
        <v>0.50757575757575757</v>
      </c>
      <c r="T119" s="335">
        <f t="shared" si="9"/>
        <v>1.7499999999999998</v>
      </c>
      <c r="U119" s="376" t="s">
        <v>2713</v>
      </c>
    </row>
    <row r="120" spans="1:21">
      <c r="A120" s="326" t="s">
        <v>111</v>
      </c>
      <c r="B120" s="326" t="s">
        <v>2558</v>
      </c>
      <c r="C120" s="345" t="s">
        <v>663</v>
      </c>
      <c r="D120" s="326" t="s">
        <v>335</v>
      </c>
      <c r="E120" s="326" t="s">
        <v>181</v>
      </c>
      <c r="F120" s="196" t="s">
        <v>528</v>
      </c>
      <c r="G120" s="345" t="s">
        <v>2580</v>
      </c>
      <c r="H120" s="342" t="s">
        <v>548</v>
      </c>
      <c r="I120" s="345" t="s">
        <v>2705</v>
      </c>
      <c r="J120" s="326" t="s">
        <v>424</v>
      </c>
      <c r="K120" s="341">
        <v>0.4</v>
      </c>
      <c r="L120" s="326"/>
      <c r="M120" s="329">
        <v>2021</v>
      </c>
      <c r="N120" s="330">
        <v>132</v>
      </c>
      <c r="O120" s="331">
        <v>0.7</v>
      </c>
      <c r="P120" s="332">
        <f t="shared" si="6"/>
        <v>93</v>
      </c>
      <c r="Q120" s="330">
        <v>67</v>
      </c>
      <c r="R120" s="334">
        <f t="shared" si="7"/>
        <v>0.72043010752688175</v>
      </c>
      <c r="S120" s="334">
        <f t="shared" si="8"/>
        <v>0.50757575757575757</v>
      </c>
      <c r="T120" s="335">
        <f t="shared" si="9"/>
        <v>1.7499999999999998</v>
      </c>
      <c r="U120" s="376" t="s">
        <v>2713</v>
      </c>
    </row>
    <row r="121" spans="1:21">
      <c r="A121" s="326" t="s">
        <v>111</v>
      </c>
      <c r="B121" s="326" t="s">
        <v>2558</v>
      </c>
      <c r="C121" s="345" t="s">
        <v>663</v>
      </c>
      <c r="D121" s="326" t="s">
        <v>335</v>
      </c>
      <c r="E121" s="326" t="s">
        <v>181</v>
      </c>
      <c r="F121" s="196" t="s">
        <v>528</v>
      </c>
      <c r="G121" s="345" t="s">
        <v>2580</v>
      </c>
      <c r="H121" s="327" t="s">
        <v>549</v>
      </c>
      <c r="I121" s="340" t="s">
        <v>2708</v>
      </c>
      <c r="J121" s="326" t="s">
        <v>422</v>
      </c>
      <c r="K121" s="328">
        <v>1</v>
      </c>
      <c r="L121" s="326"/>
      <c r="M121" s="329">
        <v>2021</v>
      </c>
      <c r="N121" s="330">
        <v>132</v>
      </c>
      <c r="O121" s="331">
        <v>1</v>
      </c>
      <c r="P121" s="332">
        <f t="shared" si="6"/>
        <v>132</v>
      </c>
      <c r="Q121" s="333">
        <v>132</v>
      </c>
      <c r="R121" s="334">
        <f t="shared" si="7"/>
        <v>1</v>
      </c>
      <c r="S121" s="334">
        <f t="shared" si="8"/>
        <v>1</v>
      </c>
      <c r="T121" s="335">
        <f t="shared" si="9"/>
        <v>1</v>
      </c>
      <c r="U121" s="376" t="s">
        <v>2700</v>
      </c>
    </row>
    <row r="122" spans="1:21">
      <c r="A122" s="326" t="s">
        <v>111</v>
      </c>
      <c r="B122" s="326" t="s">
        <v>2558</v>
      </c>
      <c r="C122" s="345" t="s">
        <v>663</v>
      </c>
      <c r="D122" s="326" t="s">
        <v>335</v>
      </c>
      <c r="E122" s="326" t="s">
        <v>181</v>
      </c>
      <c r="F122" s="196" t="s">
        <v>528</v>
      </c>
      <c r="G122" s="345" t="s">
        <v>2580</v>
      </c>
      <c r="H122" s="327" t="s">
        <v>550</v>
      </c>
      <c r="I122" s="340" t="s">
        <v>2704</v>
      </c>
      <c r="J122" s="326" t="s">
        <v>422</v>
      </c>
      <c r="K122" s="328">
        <v>1</v>
      </c>
      <c r="L122" s="326"/>
      <c r="M122" s="329">
        <v>2021</v>
      </c>
      <c r="N122" s="330">
        <v>132</v>
      </c>
      <c r="O122" s="331">
        <v>1</v>
      </c>
      <c r="P122" s="332">
        <f t="shared" si="6"/>
        <v>132</v>
      </c>
      <c r="Q122" s="333">
        <v>132</v>
      </c>
      <c r="R122" s="334">
        <f t="shared" si="7"/>
        <v>1</v>
      </c>
      <c r="S122" s="334">
        <f t="shared" si="8"/>
        <v>1</v>
      </c>
      <c r="T122" s="335">
        <f t="shared" si="9"/>
        <v>1</v>
      </c>
      <c r="U122" s="376" t="s">
        <v>2700</v>
      </c>
    </row>
    <row r="123" spans="1:21">
      <c r="A123" s="326" t="s">
        <v>111</v>
      </c>
      <c r="B123" s="326" t="s">
        <v>2558</v>
      </c>
      <c r="C123" s="345" t="s">
        <v>663</v>
      </c>
      <c r="D123" s="326" t="s">
        <v>335</v>
      </c>
      <c r="E123" s="326" t="s">
        <v>181</v>
      </c>
      <c r="F123" s="196" t="s">
        <v>528</v>
      </c>
      <c r="G123" s="345" t="s">
        <v>2580</v>
      </c>
      <c r="H123" s="342" t="s">
        <v>582</v>
      </c>
      <c r="I123" s="345" t="s">
        <v>2705</v>
      </c>
      <c r="J123" s="326" t="s">
        <v>424</v>
      </c>
      <c r="K123" s="341">
        <v>0.4</v>
      </c>
      <c r="L123" s="326"/>
      <c r="M123" s="329">
        <v>2021</v>
      </c>
      <c r="N123" s="330">
        <v>132</v>
      </c>
      <c r="O123" s="331">
        <v>0.7</v>
      </c>
      <c r="P123" s="332">
        <f t="shared" si="6"/>
        <v>93</v>
      </c>
      <c r="Q123" s="330">
        <v>67</v>
      </c>
      <c r="R123" s="334">
        <f t="shared" si="7"/>
        <v>0.72043010752688175</v>
      </c>
      <c r="S123" s="334">
        <f t="shared" si="8"/>
        <v>0.50757575757575757</v>
      </c>
      <c r="T123" s="335">
        <f t="shared" si="9"/>
        <v>1.7499999999999998</v>
      </c>
      <c r="U123" s="376" t="s">
        <v>2713</v>
      </c>
    </row>
    <row r="124" spans="1:21">
      <c r="A124" s="326" t="s">
        <v>111</v>
      </c>
      <c r="B124" s="326" t="s">
        <v>2558</v>
      </c>
      <c r="C124" s="345" t="s">
        <v>663</v>
      </c>
      <c r="D124" s="326" t="s">
        <v>335</v>
      </c>
      <c r="E124" s="326" t="s">
        <v>181</v>
      </c>
      <c r="F124" s="196" t="s">
        <v>528</v>
      </c>
      <c r="G124" s="345" t="s">
        <v>2580</v>
      </c>
      <c r="H124" s="327" t="s">
        <v>2710</v>
      </c>
      <c r="I124" s="340" t="s">
        <v>2704</v>
      </c>
      <c r="J124" s="326" t="s">
        <v>422</v>
      </c>
      <c r="K124" s="328">
        <v>1</v>
      </c>
      <c r="L124" s="326"/>
      <c r="M124" s="329">
        <v>2021</v>
      </c>
      <c r="N124" s="330">
        <v>132</v>
      </c>
      <c r="O124" s="331">
        <v>1</v>
      </c>
      <c r="P124" s="332">
        <f t="shared" si="6"/>
        <v>132</v>
      </c>
      <c r="Q124" s="333">
        <v>132</v>
      </c>
      <c r="R124" s="334">
        <f t="shared" si="7"/>
        <v>1</v>
      </c>
      <c r="S124" s="334">
        <f t="shared" si="8"/>
        <v>1</v>
      </c>
      <c r="T124" s="335">
        <f t="shared" si="9"/>
        <v>1</v>
      </c>
      <c r="U124" s="376" t="s">
        <v>2700</v>
      </c>
    </row>
    <row r="125" spans="1:21">
      <c r="A125" s="326" t="s">
        <v>111</v>
      </c>
      <c r="B125" s="326" t="s">
        <v>2558</v>
      </c>
      <c r="C125" s="345" t="s">
        <v>663</v>
      </c>
      <c r="D125" s="326" t="s">
        <v>335</v>
      </c>
      <c r="E125" s="326" t="s">
        <v>181</v>
      </c>
      <c r="F125" s="196" t="s">
        <v>528</v>
      </c>
      <c r="G125" s="345" t="s">
        <v>2580</v>
      </c>
      <c r="H125" s="327" t="s">
        <v>2711</v>
      </c>
      <c r="I125" s="340" t="s">
        <v>2704</v>
      </c>
      <c r="J125" s="326" t="s">
        <v>422</v>
      </c>
      <c r="K125" s="328">
        <v>1</v>
      </c>
      <c r="L125" s="326"/>
      <c r="M125" s="329">
        <v>2021</v>
      </c>
      <c r="N125" s="330">
        <v>132</v>
      </c>
      <c r="O125" s="331">
        <v>1</v>
      </c>
      <c r="P125" s="332">
        <f t="shared" si="6"/>
        <v>132</v>
      </c>
      <c r="Q125" s="333">
        <v>132</v>
      </c>
      <c r="R125" s="334">
        <f t="shared" si="7"/>
        <v>1</v>
      </c>
      <c r="S125" s="334">
        <f t="shared" si="8"/>
        <v>1</v>
      </c>
      <c r="T125" s="335">
        <f t="shared" si="9"/>
        <v>1</v>
      </c>
      <c r="U125" s="376" t="s">
        <v>2700</v>
      </c>
    </row>
    <row r="126" spans="1:21">
      <c r="A126" s="326" t="s">
        <v>111</v>
      </c>
      <c r="B126" s="326" t="s">
        <v>2558</v>
      </c>
      <c r="C126" s="345" t="s">
        <v>663</v>
      </c>
      <c r="D126" s="326" t="s">
        <v>335</v>
      </c>
      <c r="E126" s="326" t="s">
        <v>181</v>
      </c>
      <c r="F126" s="196" t="s">
        <v>528</v>
      </c>
      <c r="G126" s="345" t="s">
        <v>2580</v>
      </c>
      <c r="H126" s="327" t="s">
        <v>555</v>
      </c>
      <c r="I126" s="340" t="s">
        <v>231</v>
      </c>
      <c r="J126" s="326" t="s">
        <v>428</v>
      </c>
      <c r="K126" s="336">
        <v>1</v>
      </c>
      <c r="L126" s="326" t="s">
        <v>2702</v>
      </c>
      <c r="M126" s="329">
        <v>2021</v>
      </c>
      <c r="N126" s="330">
        <v>132</v>
      </c>
      <c r="O126" s="337">
        <v>1</v>
      </c>
      <c r="P126" s="332">
        <f t="shared" si="6"/>
        <v>132</v>
      </c>
      <c r="Q126" s="333">
        <v>132</v>
      </c>
      <c r="R126" s="334">
        <f t="shared" si="7"/>
        <v>1</v>
      </c>
      <c r="S126" s="334">
        <f t="shared" si="8"/>
        <v>1</v>
      </c>
      <c r="T126" s="335">
        <f t="shared" si="9"/>
        <v>1</v>
      </c>
      <c r="U126" s="376" t="s">
        <v>2702</v>
      </c>
    </row>
    <row r="127" spans="1:21">
      <c r="A127" s="326" t="s">
        <v>111</v>
      </c>
      <c r="B127" s="326" t="s">
        <v>2558</v>
      </c>
      <c r="C127" s="345" t="s">
        <v>663</v>
      </c>
      <c r="D127" s="326" t="s">
        <v>335</v>
      </c>
      <c r="E127" s="326" t="s">
        <v>181</v>
      </c>
      <c r="F127" s="196" t="s">
        <v>528</v>
      </c>
      <c r="G127" s="345" t="s">
        <v>2580</v>
      </c>
      <c r="H127" s="327" t="s">
        <v>556</v>
      </c>
      <c r="I127" s="340" t="s">
        <v>370</v>
      </c>
      <c r="J127" s="326" t="s">
        <v>428</v>
      </c>
      <c r="K127" s="336">
        <v>1</v>
      </c>
      <c r="L127" s="327" t="s">
        <v>2703</v>
      </c>
      <c r="M127" s="329">
        <v>2021</v>
      </c>
      <c r="N127" s="330">
        <v>132</v>
      </c>
      <c r="O127" s="331">
        <v>1</v>
      </c>
      <c r="P127" s="332">
        <f t="shared" si="6"/>
        <v>132</v>
      </c>
      <c r="Q127" s="333">
        <v>132</v>
      </c>
      <c r="R127" s="334">
        <f t="shared" si="7"/>
        <v>1</v>
      </c>
      <c r="S127" s="334">
        <f t="shared" si="8"/>
        <v>1</v>
      </c>
      <c r="T127" s="335">
        <f t="shared" si="9"/>
        <v>1</v>
      </c>
      <c r="U127" s="376" t="s">
        <v>2703</v>
      </c>
    </row>
    <row r="128" spans="1:21">
      <c r="A128" s="326" t="s">
        <v>111</v>
      </c>
      <c r="B128" s="326" t="s">
        <v>2558</v>
      </c>
      <c r="C128" s="345" t="s">
        <v>663</v>
      </c>
      <c r="D128" s="326" t="s">
        <v>335</v>
      </c>
      <c r="E128" s="326" t="s">
        <v>181</v>
      </c>
      <c r="F128" s="196" t="s">
        <v>528</v>
      </c>
      <c r="G128" s="345" t="s">
        <v>2580</v>
      </c>
      <c r="H128" s="327" t="s">
        <v>2712</v>
      </c>
      <c r="I128" s="340" t="s">
        <v>231</v>
      </c>
      <c r="J128" s="326" t="s">
        <v>428</v>
      </c>
      <c r="K128" s="336">
        <v>1</v>
      </c>
      <c r="L128" s="326" t="s">
        <v>2709</v>
      </c>
      <c r="M128" s="329">
        <v>2021</v>
      </c>
      <c r="N128" s="330">
        <v>132</v>
      </c>
      <c r="O128" s="337">
        <v>1</v>
      </c>
      <c r="P128" s="332">
        <f t="shared" si="6"/>
        <v>132</v>
      </c>
      <c r="Q128" s="333">
        <v>132</v>
      </c>
      <c r="R128" s="334">
        <f t="shared" si="7"/>
        <v>1</v>
      </c>
      <c r="S128" s="334">
        <f t="shared" si="8"/>
        <v>1</v>
      </c>
      <c r="T128" s="335">
        <f t="shared" si="9"/>
        <v>1</v>
      </c>
      <c r="U128" s="376" t="s">
        <v>2709</v>
      </c>
    </row>
    <row r="129" spans="1:21">
      <c r="A129" s="326" t="s">
        <v>111</v>
      </c>
      <c r="B129" s="326" t="s">
        <v>2558</v>
      </c>
      <c r="C129" s="345" t="s">
        <v>663</v>
      </c>
      <c r="D129" s="326" t="s">
        <v>335</v>
      </c>
      <c r="E129" s="326" t="s">
        <v>181</v>
      </c>
      <c r="F129" s="196" t="s">
        <v>528</v>
      </c>
      <c r="G129" s="345" t="s">
        <v>2580</v>
      </c>
      <c r="H129" s="327" t="s">
        <v>558</v>
      </c>
      <c r="I129" s="340" t="s">
        <v>231</v>
      </c>
      <c r="J129" s="326" t="s">
        <v>428</v>
      </c>
      <c r="K129" s="336">
        <v>1</v>
      </c>
      <c r="L129" s="326" t="s">
        <v>2702</v>
      </c>
      <c r="M129" s="329">
        <v>2021</v>
      </c>
      <c r="N129" s="330">
        <v>132</v>
      </c>
      <c r="O129" s="337">
        <v>1</v>
      </c>
      <c r="P129" s="332">
        <f t="shared" si="6"/>
        <v>132</v>
      </c>
      <c r="Q129" s="333">
        <v>132</v>
      </c>
      <c r="R129" s="334">
        <f t="shared" si="7"/>
        <v>1</v>
      </c>
      <c r="S129" s="334">
        <f t="shared" si="8"/>
        <v>1</v>
      </c>
      <c r="T129" s="335">
        <f t="shared" si="9"/>
        <v>1</v>
      </c>
      <c r="U129" s="376" t="s">
        <v>2702</v>
      </c>
    </row>
    <row r="130" spans="1:21">
      <c r="A130" s="326" t="s">
        <v>111</v>
      </c>
      <c r="B130" s="326" t="s">
        <v>2558</v>
      </c>
      <c r="C130" s="345" t="s">
        <v>663</v>
      </c>
      <c r="D130" s="326" t="s">
        <v>335</v>
      </c>
      <c r="E130" s="326" t="s">
        <v>181</v>
      </c>
      <c r="F130" s="196" t="s">
        <v>528</v>
      </c>
      <c r="G130" s="345" t="s">
        <v>2581</v>
      </c>
      <c r="H130" s="338" t="s">
        <v>527</v>
      </c>
      <c r="I130" s="340" t="s">
        <v>370</v>
      </c>
      <c r="J130" s="326" t="s">
        <v>428</v>
      </c>
      <c r="K130" s="336">
        <v>1</v>
      </c>
      <c r="L130" s="327" t="s">
        <v>2703</v>
      </c>
      <c r="M130" s="329">
        <v>2021</v>
      </c>
      <c r="N130" s="330">
        <v>61</v>
      </c>
      <c r="O130" s="331">
        <v>1</v>
      </c>
      <c r="P130" s="332">
        <f t="shared" si="6"/>
        <v>61</v>
      </c>
      <c r="Q130" s="333">
        <v>61</v>
      </c>
      <c r="R130" s="334">
        <f t="shared" si="7"/>
        <v>1</v>
      </c>
      <c r="S130" s="334">
        <f t="shared" si="8"/>
        <v>1</v>
      </c>
      <c r="T130" s="335">
        <f t="shared" si="9"/>
        <v>1</v>
      </c>
      <c r="U130" s="376" t="s">
        <v>2703</v>
      </c>
    </row>
    <row r="131" spans="1:21">
      <c r="A131" s="326" t="s">
        <v>111</v>
      </c>
      <c r="B131" s="326" t="s">
        <v>2558</v>
      </c>
      <c r="C131" s="345" t="s">
        <v>663</v>
      </c>
      <c r="D131" s="326" t="s">
        <v>335</v>
      </c>
      <c r="E131" s="326" t="s">
        <v>181</v>
      </c>
      <c r="F131" s="196" t="s">
        <v>528</v>
      </c>
      <c r="G131" s="345" t="s">
        <v>2581</v>
      </c>
      <c r="H131" s="327" t="s">
        <v>507</v>
      </c>
      <c r="I131" s="340" t="s">
        <v>2704</v>
      </c>
      <c r="J131" s="326" t="s">
        <v>422</v>
      </c>
      <c r="K131" s="328">
        <v>1</v>
      </c>
      <c r="L131" s="326"/>
      <c r="M131" s="329">
        <v>2021</v>
      </c>
      <c r="N131" s="330">
        <v>61</v>
      </c>
      <c r="O131" s="331">
        <v>1</v>
      </c>
      <c r="P131" s="332">
        <f t="shared" ref="P131:P194" si="10">ROUNDUP(N131*O131,0)</f>
        <v>61</v>
      </c>
      <c r="Q131" s="333">
        <v>61</v>
      </c>
      <c r="R131" s="334">
        <f t="shared" ref="R131:R194" si="11">Q131/P131</f>
        <v>1</v>
      </c>
      <c r="S131" s="334">
        <f t="shared" si="8"/>
        <v>1</v>
      </c>
      <c r="T131" s="335">
        <f t="shared" si="9"/>
        <v>1</v>
      </c>
      <c r="U131" s="376" t="s">
        <v>2700</v>
      </c>
    </row>
    <row r="132" spans="1:21">
      <c r="A132" s="326" t="s">
        <v>111</v>
      </c>
      <c r="B132" s="326" t="s">
        <v>2558</v>
      </c>
      <c r="C132" s="345" t="s">
        <v>663</v>
      </c>
      <c r="D132" s="326" t="s">
        <v>335</v>
      </c>
      <c r="E132" s="326" t="s">
        <v>181</v>
      </c>
      <c r="F132" s="196" t="s">
        <v>528</v>
      </c>
      <c r="G132" s="345" t="s">
        <v>2581</v>
      </c>
      <c r="H132" s="327" t="s">
        <v>531</v>
      </c>
      <c r="I132" s="345" t="s">
        <v>2705</v>
      </c>
      <c r="J132" s="326" t="s">
        <v>424</v>
      </c>
      <c r="K132" s="341">
        <v>0.3</v>
      </c>
      <c r="L132" s="326"/>
      <c r="M132" s="329">
        <v>2021</v>
      </c>
      <c r="N132" s="330">
        <v>61</v>
      </c>
      <c r="O132" s="331">
        <v>0.7</v>
      </c>
      <c r="P132" s="332">
        <f t="shared" si="10"/>
        <v>43</v>
      </c>
      <c r="Q132" s="330">
        <v>13</v>
      </c>
      <c r="R132" s="334">
        <f t="shared" si="11"/>
        <v>0.30232558139534882</v>
      </c>
      <c r="S132" s="334">
        <f t="shared" ref="S132:S195" si="12">Q132/N132</f>
        <v>0.21311475409836064</v>
      </c>
      <c r="T132" s="335">
        <f t="shared" ref="T132:T195" si="13">O132/K132</f>
        <v>2.3333333333333335</v>
      </c>
      <c r="U132" s="376" t="s">
        <v>2713</v>
      </c>
    </row>
    <row r="133" spans="1:21">
      <c r="A133" s="326" t="s">
        <v>111</v>
      </c>
      <c r="B133" s="326" t="s">
        <v>2558</v>
      </c>
      <c r="C133" s="345" t="s">
        <v>663</v>
      </c>
      <c r="D133" s="326" t="s">
        <v>335</v>
      </c>
      <c r="E133" s="326" t="s">
        <v>181</v>
      </c>
      <c r="F133" s="196" t="s">
        <v>528</v>
      </c>
      <c r="G133" s="345" t="s">
        <v>2581</v>
      </c>
      <c r="H133" s="327" t="s">
        <v>532</v>
      </c>
      <c r="I133" s="345" t="s">
        <v>2705</v>
      </c>
      <c r="J133" s="326" t="s">
        <v>424</v>
      </c>
      <c r="K133" s="341">
        <v>0.3</v>
      </c>
      <c r="L133" s="326"/>
      <c r="M133" s="329">
        <v>2021</v>
      </c>
      <c r="N133" s="330">
        <v>61</v>
      </c>
      <c r="O133" s="331">
        <v>0.7</v>
      </c>
      <c r="P133" s="332">
        <f t="shared" si="10"/>
        <v>43</v>
      </c>
      <c r="Q133" s="330">
        <v>13</v>
      </c>
      <c r="R133" s="334">
        <f t="shared" si="11"/>
        <v>0.30232558139534882</v>
      </c>
      <c r="S133" s="334">
        <f t="shared" si="12"/>
        <v>0.21311475409836064</v>
      </c>
      <c r="T133" s="335">
        <f t="shared" si="13"/>
        <v>2.3333333333333335</v>
      </c>
      <c r="U133" s="376" t="s">
        <v>2713</v>
      </c>
    </row>
    <row r="134" spans="1:21">
      <c r="A134" s="326" t="s">
        <v>111</v>
      </c>
      <c r="B134" s="326" t="s">
        <v>2558</v>
      </c>
      <c r="C134" s="345" t="s">
        <v>663</v>
      </c>
      <c r="D134" s="326" t="s">
        <v>335</v>
      </c>
      <c r="E134" s="326" t="s">
        <v>181</v>
      </c>
      <c r="F134" s="196" t="s">
        <v>528</v>
      </c>
      <c r="G134" s="345" t="s">
        <v>2581</v>
      </c>
      <c r="H134" s="327" t="s">
        <v>2707</v>
      </c>
      <c r="I134" s="340" t="s">
        <v>2708</v>
      </c>
      <c r="J134" s="326" t="s">
        <v>422</v>
      </c>
      <c r="K134" s="328">
        <v>1</v>
      </c>
      <c r="L134" s="326"/>
      <c r="M134" s="329">
        <v>2021</v>
      </c>
      <c r="N134" s="330">
        <v>61</v>
      </c>
      <c r="O134" s="331">
        <v>1</v>
      </c>
      <c r="P134" s="332">
        <f t="shared" si="10"/>
        <v>61</v>
      </c>
      <c r="Q134" s="333">
        <v>61</v>
      </c>
      <c r="R134" s="334">
        <f t="shared" si="11"/>
        <v>1</v>
      </c>
      <c r="S134" s="334">
        <f t="shared" si="12"/>
        <v>1</v>
      </c>
      <c r="T134" s="335">
        <f t="shared" si="13"/>
        <v>1</v>
      </c>
      <c r="U134" s="376" t="s">
        <v>2700</v>
      </c>
    </row>
    <row r="135" spans="1:21">
      <c r="A135" s="326" t="s">
        <v>111</v>
      </c>
      <c r="B135" s="326" t="s">
        <v>2558</v>
      </c>
      <c r="C135" s="345" t="s">
        <v>663</v>
      </c>
      <c r="D135" s="326" t="s">
        <v>335</v>
      </c>
      <c r="E135" s="326" t="s">
        <v>181</v>
      </c>
      <c r="F135" s="196" t="s">
        <v>528</v>
      </c>
      <c r="G135" s="345" t="s">
        <v>2581</v>
      </c>
      <c r="H135" s="342" t="s">
        <v>534</v>
      </c>
      <c r="I135" s="345" t="s">
        <v>2705</v>
      </c>
      <c r="J135" s="326" t="s">
        <v>424</v>
      </c>
      <c r="K135" s="341">
        <v>0.3</v>
      </c>
      <c r="L135" s="326"/>
      <c r="M135" s="329">
        <v>2021</v>
      </c>
      <c r="N135" s="330">
        <v>61</v>
      </c>
      <c r="O135" s="331">
        <v>0.7</v>
      </c>
      <c r="P135" s="332">
        <f t="shared" si="10"/>
        <v>43</v>
      </c>
      <c r="Q135" s="330">
        <v>13</v>
      </c>
      <c r="R135" s="334">
        <f t="shared" si="11"/>
        <v>0.30232558139534882</v>
      </c>
      <c r="S135" s="334">
        <f t="shared" si="12"/>
        <v>0.21311475409836064</v>
      </c>
      <c r="T135" s="335">
        <f t="shared" si="13"/>
        <v>2.3333333333333335</v>
      </c>
      <c r="U135" s="376" t="s">
        <v>2713</v>
      </c>
    </row>
    <row r="136" spans="1:21">
      <c r="A136" s="326" t="s">
        <v>111</v>
      </c>
      <c r="B136" s="326" t="s">
        <v>2558</v>
      </c>
      <c r="C136" s="345" t="s">
        <v>663</v>
      </c>
      <c r="D136" s="326" t="s">
        <v>335</v>
      </c>
      <c r="E136" s="326" t="s">
        <v>181</v>
      </c>
      <c r="F136" s="196" t="s">
        <v>528</v>
      </c>
      <c r="G136" s="345" t="s">
        <v>2581</v>
      </c>
      <c r="H136" s="327" t="s">
        <v>535</v>
      </c>
      <c r="I136" s="340" t="s">
        <v>2704</v>
      </c>
      <c r="J136" s="326" t="s">
        <v>422</v>
      </c>
      <c r="K136" s="328">
        <v>1</v>
      </c>
      <c r="L136" s="326"/>
      <c r="M136" s="329">
        <v>2021</v>
      </c>
      <c r="N136" s="330">
        <v>61</v>
      </c>
      <c r="O136" s="331">
        <v>1</v>
      </c>
      <c r="P136" s="332">
        <f t="shared" si="10"/>
        <v>61</v>
      </c>
      <c r="Q136" s="333">
        <v>61</v>
      </c>
      <c r="R136" s="334">
        <f t="shared" si="11"/>
        <v>1</v>
      </c>
      <c r="S136" s="334">
        <f t="shared" si="12"/>
        <v>1</v>
      </c>
      <c r="T136" s="335">
        <f t="shared" si="13"/>
        <v>1</v>
      </c>
      <c r="U136" s="376" t="s">
        <v>2700</v>
      </c>
    </row>
    <row r="137" spans="1:21">
      <c r="A137" s="326" t="s">
        <v>111</v>
      </c>
      <c r="B137" s="326" t="s">
        <v>2558</v>
      </c>
      <c r="C137" s="345" t="s">
        <v>663</v>
      </c>
      <c r="D137" s="326" t="s">
        <v>335</v>
      </c>
      <c r="E137" s="326" t="s">
        <v>181</v>
      </c>
      <c r="F137" s="196" t="s">
        <v>528</v>
      </c>
      <c r="G137" s="345" t="s">
        <v>2581</v>
      </c>
      <c r="H137" s="327" t="s">
        <v>536</v>
      </c>
      <c r="I137" s="340" t="s">
        <v>231</v>
      </c>
      <c r="J137" s="326" t="s">
        <v>428</v>
      </c>
      <c r="K137" s="336">
        <v>1</v>
      </c>
      <c r="L137" s="326" t="s">
        <v>2709</v>
      </c>
      <c r="M137" s="329">
        <v>2021</v>
      </c>
      <c r="N137" s="330">
        <v>61</v>
      </c>
      <c r="O137" s="337">
        <v>1</v>
      </c>
      <c r="P137" s="332">
        <f t="shared" si="10"/>
        <v>61</v>
      </c>
      <c r="Q137" s="333">
        <v>61</v>
      </c>
      <c r="R137" s="334">
        <f t="shared" si="11"/>
        <v>1</v>
      </c>
      <c r="S137" s="334">
        <f t="shared" si="12"/>
        <v>1</v>
      </c>
      <c r="T137" s="335">
        <f t="shared" si="13"/>
        <v>1</v>
      </c>
      <c r="U137" s="376" t="s">
        <v>2709</v>
      </c>
    </row>
    <row r="138" spans="1:21">
      <c r="A138" s="326" t="s">
        <v>111</v>
      </c>
      <c r="B138" s="326" t="s">
        <v>2558</v>
      </c>
      <c r="C138" s="345" t="s">
        <v>663</v>
      </c>
      <c r="D138" s="326" t="s">
        <v>335</v>
      </c>
      <c r="E138" s="326" t="s">
        <v>181</v>
      </c>
      <c r="F138" s="196" t="s">
        <v>528</v>
      </c>
      <c r="G138" s="345" t="s">
        <v>2581</v>
      </c>
      <c r="H138" s="327" t="s">
        <v>537</v>
      </c>
      <c r="I138" s="345" t="s">
        <v>2705</v>
      </c>
      <c r="J138" s="326" t="s">
        <v>424</v>
      </c>
      <c r="K138" s="341">
        <v>0.3</v>
      </c>
      <c r="L138" s="326"/>
      <c r="M138" s="329">
        <v>2021</v>
      </c>
      <c r="N138" s="330">
        <v>61</v>
      </c>
      <c r="O138" s="331">
        <v>0.7</v>
      </c>
      <c r="P138" s="332">
        <f t="shared" si="10"/>
        <v>43</v>
      </c>
      <c r="Q138" s="330">
        <v>13</v>
      </c>
      <c r="R138" s="334">
        <f t="shared" si="11"/>
        <v>0.30232558139534882</v>
      </c>
      <c r="S138" s="334">
        <f t="shared" si="12"/>
        <v>0.21311475409836064</v>
      </c>
      <c r="T138" s="335">
        <f t="shared" si="13"/>
        <v>2.3333333333333335</v>
      </c>
      <c r="U138" s="376" t="s">
        <v>2713</v>
      </c>
    </row>
    <row r="139" spans="1:21">
      <c r="A139" s="326" t="s">
        <v>111</v>
      </c>
      <c r="B139" s="326" t="s">
        <v>2558</v>
      </c>
      <c r="C139" s="345" t="s">
        <v>663</v>
      </c>
      <c r="D139" s="326" t="s">
        <v>335</v>
      </c>
      <c r="E139" s="326" t="s">
        <v>181</v>
      </c>
      <c r="F139" s="196" t="s">
        <v>528</v>
      </c>
      <c r="G139" s="345" t="s">
        <v>2581</v>
      </c>
      <c r="H139" s="327" t="s">
        <v>538</v>
      </c>
      <c r="I139" s="340" t="s">
        <v>231</v>
      </c>
      <c r="J139" s="326" t="s">
        <v>428</v>
      </c>
      <c r="K139" s="336">
        <v>1</v>
      </c>
      <c r="L139" s="326" t="s">
        <v>2709</v>
      </c>
      <c r="M139" s="329">
        <v>2021</v>
      </c>
      <c r="N139" s="330">
        <v>61</v>
      </c>
      <c r="O139" s="337">
        <v>1</v>
      </c>
      <c r="P139" s="332">
        <f t="shared" si="10"/>
        <v>61</v>
      </c>
      <c r="Q139" s="333">
        <v>61</v>
      </c>
      <c r="R139" s="334">
        <f t="shared" si="11"/>
        <v>1</v>
      </c>
      <c r="S139" s="334">
        <f t="shared" si="12"/>
        <v>1</v>
      </c>
      <c r="T139" s="335">
        <f t="shared" si="13"/>
        <v>1</v>
      </c>
      <c r="U139" s="376" t="s">
        <v>2709</v>
      </c>
    </row>
    <row r="140" spans="1:21">
      <c r="A140" s="326" t="s">
        <v>111</v>
      </c>
      <c r="B140" s="326" t="s">
        <v>2558</v>
      </c>
      <c r="C140" s="345" t="s">
        <v>663</v>
      </c>
      <c r="D140" s="326" t="s">
        <v>335</v>
      </c>
      <c r="E140" s="326" t="s">
        <v>181</v>
      </c>
      <c r="F140" s="196" t="s">
        <v>528</v>
      </c>
      <c r="G140" s="345" t="s">
        <v>2581</v>
      </c>
      <c r="H140" s="327" t="s">
        <v>539</v>
      </c>
      <c r="I140" s="340" t="s">
        <v>2704</v>
      </c>
      <c r="J140" s="326" t="s">
        <v>422</v>
      </c>
      <c r="K140" s="328">
        <v>1</v>
      </c>
      <c r="L140" s="326"/>
      <c r="M140" s="329">
        <v>2021</v>
      </c>
      <c r="N140" s="330">
        <v>61</v>
      </c>
      <c r="O140" s="331">
        <v>1</v>
      </c>
      <c r="P140" s="332">
        <f t="shared" si="10"/>
        <v>61</v>
      </c>
      <c r="Q140" s="333">
        <v>61</v>
      </c>
      <c r="R140" s="334">
        <f t="shared" si="11"/>
        <v>1</v>
      </c>
      <c r="S140" s="334">
        <f t="shared" si="12"/>
        <v>1</v>
      </c>
      <c r="T140" s="335">
        <f t="shared" si="13"/>
        <v>1</v>
      </c>
      <c r="U140" s="376" t="s">
        <v>2700</v>
      </c>
    </row>
    <row r="141" spans="1:21">
      <c r="A141" s="326" t="s">
        <v>111</v>
      </c>
      <c r="B141" s="326" t="s">
        <v>2558</v>
      </c>
      <c r="C141" s="345" t="s">
        <v>663</v>
      </c>
      <c r="D141" s="326" t="s">
        <v>335</v>
      </c>
      <c r="E141" s="326" t="s">
        <v>181</v>
      </c>
      <c r="F141" s="196" t="s">
        <v>528</v>
      </c>
      <c r="G141" s="345" t="s">
        <v>2581</v>
      </c>
      <c r="H141" s="327" t="s">
        <v>540</v>
      </c>
      <c r="I141" s="340" t="s">
        <v>2704</v>
      </c>
      <c r="J141" s="326" t="s">
        <v>422</v>
      </c>
      <c r="K141" s="328">
        <v>1</v>
      </c>
      <c r="L141" s="326"/>
      <c r="M141" s="329">
        <v>2021</v>
      </c>
      <c r="N141" s="330">
        <v>61</v>
      </c>
      <c r="O141" s="331">
        <v>1</v>
      </c>
      <c r="P141" s="332">
        <f t="shared" si="10"/>
        <v>61</v>
      </c>
      <c r="Q141" s="333">
        <v>61</v>
      </c>
      <c r="R141" s="334">
        <f t="shared" si="11"/>
        <v>1</v>
      </c>
      <c r="S141" s="334">
        <f t="shared" si="12"/>
        <v>1</v>
      </c>
      <c r="T141" s="335">
        <f t="shared" si="13"/>
        <v>1</v>
      </c>
      <c r="U141" s="376" t="s">
        <v>2700</v>
      </c>
    </row>
    <row r="142" spans="1:21">
      <c r="A142" s="326" t="s">
        <v>111</v>
      </c>
      <c r="B142" s="326" t="s">
        <v>2558</v>
      </c>
      <c r="C142" s="345" t="s">
        <v>663</v>
      </c>
      <c r="D142" s="326" t="s">
        <v>335</v>
      </c>
      <c r="E142" s="326" t="s">
        <v>181</v>
      </c>
      <c r="F142" s="196" t="s">
        <v>528</v>
      </c>
      <c r="G142" s="345" t="s">
        <v>2581</v>
      </c>
      <c r="H142" s="327" t="s">
        <v>541</v>
      </c>
      <c r="I142" s="340" t="s">
        <v>2708</v>
      </c>
      <c r="J142" s="326" t="s">
        <v>422</v>
      </c>
      <c r="K142" s="328">
        <v>1</v>
      </c>
      <c r="L142" s="326"/>
      <c r="M142" s="329">
        <v>2021</v>
      </c>
      <c r="N142" s="330">
        <v>61</v>
      </c>
      <c r="O142" s="331">
        <v>1</v>
      </c>
      <c r="P142" s="332">
        <f t="shared" si="10"/>
        <v>61</v>
      </c>
      <c r="Q142" s="333">
        <v>61</v>
      </c>
      <c r="R142" s="334">
        <f t="shared" si="11"/>
        <v>1</v>
      </c>
      <c r="S142" s="334">
        <f t="shared" si="12"/>
        <v>1</v>
      </c>
      <c r="T142" s="335">
        <f t="shared" si="13"/>
        <v>1</v>
      </c>
      <c r="U142" s="376" t="s">
        <v>2700</v>
      </c>
    </row>
    <row r="143" spans="1:21">
      <c r="A143" s="326" t="s">
        <v>111</v>
      </c>
      <c r="B143" s="326" t="s">
        <v>2558</v>
      </c>
      <c r="C143" s="345" t="s">
        <v>663</v>
      </c>
      <c r="D143" s="326" t="s">
        <v>335</v>
      </c>
      <c r="E143" s="326" t="s">
        <v>181</v>
      </c>
      <c r="F143" s="196" t="s">
        <v>528</v>
      </c>
      <c r="G143" s="345" t="s">
        <v>2581</v>
      </c>
      <c r="H143" s="327" t="s">
        <v>502</v>
      </c>
      <c r="I143" s="340" t="s">
        <v>2704</v>
      </c>
      <c r="J143" s="326" t="s">
        <v>422</v>
      </c>
      <c r="K143" s="328">
        <v>1</v>
      </c>
      <c r="L143" s="326"/>
      <c r="M143" s="329">
        <v>2021</v>
      </c>
      <c r="N143" s="330">
        <v>61</v>
      </c>
      <c r="O143" s="331">
        <v>1</v>
      </c>
      <c r="P143" s="332">
        <f t="shared" si="10"/>
        <v>61</v>
      </c>
      <c r="Q143" s="333">
        <v>61</v>
      </c>
      <c r="R143" s="334">
        <f t="shared" si="11"/>
        <v>1</v>
      </c>
      <c r="S143" s="334">
        <f t="shared" si="12"/>
        <v>1</v>
      </c>
      <c r="T143" s="335">
        <f t="shared" si="13"/>
        <v>1</v>
      </c>
      <c r="U143" s="376" t="s">
        <v>2700</v>
      </c>
    </row>
    <row r="144" spans="1:21">
      <c r="A144" s="326" t="s">
        <v>111</v>
      </c>
      <c r="B144" s="326" t="s">
        <v>2558</v>
      </c>
      <c r="C144" s="345" t="s">
        <v>663</v>
      </c>
      <c r="D144" s="326" t="s">
        <v>335</v>
      </c>
      <c r="E144" s="326" t="s">
        <v>181</v>
      </c>
      <c r="F144" s="196" t="s">
        <v>528</v>
      </c>
      <c r="G144" s="345" t="s">
        <v>2581</v>
      </c>
      <c r="H144" s="342" t="s">
        <v>542</v>
      </c>
      <c r="I144" s="345" t="s">
        <v>2705</v>
      </c>
      <c r="J144" s="326" t="s">
        <v>424</v>
      </c>
      <c r="K144" s="341">
        <v>0.3</v>
      </c>
      <c r="L144" s="326"/>
      <c r="M144" s="329">
        <v>2021</v>
      </c>
      <c r="N144" s="330">
        <v>61</v>
      </c>
      <c r="O144" s="331">
        <v>0.7</v>
      </c>
      <c r="P144" s="332">
        <f t="shared" si="10"/>
        <v>43</v>
      </c>
      <c r="Q144" s="330">
        <v>13</v>
      </c>
      <c r="R144" s="334">
        <f t="shared" si="11"/>
        <v>0.30232558139534882</v>
      </c>
      <c r="S144" s="334">
        <f t="shared" si="12"/>
        <v>0.21311475409836064</v>
      </c>
      <c r="T144" s="335">
        <f t="shared" si="13"/>
        <v>2.3333333333333335</v>
      </c>
      <c r="U144" s="376" t="s">
        <v>2713</v>
      </c>
    </row>
    <row r="145" spans="1:21">
      <c r="A145" s="326" t="s">
        <v>111</v>
      </c>
      <c r="B145" s="326" t="s">
        <v>2558</v>
      </c>
      <c r="C145" s="345" t="s">
        <v>663</v>
      </c>
      <c r="D145" s="326" t="s">
        <v>335</v>
      </c>
      <c r="E145" s="326" t="s">
        <v>181</v>
      </c>
      <c r="F145" s="196" t="s">
        <v>528</v>
      </c>
      <c r="G145" s="345" t="s">
        <v>2581</v>
      </c>
      <c r="H145" s="326" t="s">
        <v>543</v>
      </c>
      <c r="I145" s="345" t="s">
        <v>2705</v>
      </c>
      <c r="J145" s="326" t="s">
        <v>424</v>
      </c>
      <c r="K145" s="341">
        <v>0.3</v>
      </c>
      <c r="L145" s="326"/>
      <c r="M145" s="329">
        <v>2021</v>
      </c>
      <c r="N145" s="330">
        <v>61</v>
      </c>
      <c r="O145" s="331">
        <v>0.7</v>
      </c>
      <c r="P145" s="332">
        <f t="shared" si="10"/>
        <v>43</v>
      </c>
      <c r="Q145" s="330">
        <v>13</v>
      </c>
      <c r="R145" s="334">
        <f t="shared" si="11"/>
        <v>0.30232558139534882</v>
      </c>
      <c r="S145" s="334">
        <f t="shared" si="12"/>
        <v>0.21311475409836064</v>
      </c>
      <c r="T145" s="335">
        <f t="shared" si="13"/>
        <v>2.3333333333333335</v>
      </c>
      <c r="U145" s="376" t="s">
        <v>2713</v>
      </c>
    </row>
    <row r="146" spans="1:21">
      <c r="A146" s="326" t="s">
        <v>111</v>
      </c>
      <c r="B146" s="326" t="s">
        <v>2558</v>
      </c>
      <c r="C146" s="345" t="s">
        <v>663</v>
      </c>
      <c r="D146" s="326" t="s">
        <v>335</v>
      </c>
      <c r="E146" s="326" t="s">
        <v>181</v>
      </c>
      <c r="F146" s="196" t="s">
        <v>528</v>
      </c>
      <c r="G146" s="345" t="s">
        <v>2581</v>
      </c>
      <c r="H146" s="327" t="s">
        <v>544</v>
      </c>
      <c r="I146" s="345" t="s">
        <v>2705</v>
      </c>
      <c r="J146" s="326" t="s">
        <v>424</v>
      </c>
      <c r="K146" s="341">
        <v>0.3</v>
      </c>
      <c r="L146" s="326"/>
      <c r="M146" s="329">
        <v>2021</v>
      </c>
      <c r="N146" s="330">
        <v>61</v>
      </c>
      <c r="O146" s="331">
        <v>0.7</v>
      </c>
      <c r="P146" s="332">
        <f t="shared" si="10"/>
        <v>43</v>
      </c>
      <c r="Q146" s="330">
        <v>13</v>
      </c>
      <c r="R146" s="334">
        <f t="shared" si="11"/>
        <v>0.30232558139534882</v>
      </c>
      <c r="S146" s="334">
        <f t="shared" si="12"/>
        <v>0.21311475409836064</v>
      </c>
      <c r="T146" s="335">
        <f t="shared" si="13"/>
        <v>2.3333333333333335</v>
      </c>
      <c r="U146" s="376" t="s">
        <v>2713</v>
      </c>
    </row>
    <row r="147" spans="1:21">
      <c r="A147" s="326" t="s">
        <v>111</v>
      </c>
      <c r="B147" s="326" t="s">
        <v>2558</v>
      </c>
      <c r="C147" s="345" t="s">
        <v>663</v>
      </c>
      <c r="D147" s="326" t="s">
        <v>335</v>
      </c>
      <c r="E147" s="326" t="s">
        <v>181</v>
      </c>
      <c r="F147" s="196" t="s">
        <v>528</v>
      </c>
      <c r="G147" s="345" t="s">
        <v>2581</v>
      </c>
      <c r="H147" s="327" t="s">
        <v>545</v>
      </c>
      <c r="I147" s="345" t="s">
        <v>2705</v>
      </c>
      <c r="J147" s="326" t="s">
        <v>424</v>
      </c>
      <c r="K147" s="341">
        <v>0.3</v>
      </c>
      <c r="L147" s="326"/>
      <c r="M147" s="329">
        <v>2021</v>
      </c>
      <c r="N147" s="330">
        <v>61</v>
      </c>
      <c r="O147" s="331">
        <v>0.7</v>
      </c>
      <c r="P147" s="332">
        <f t="shared" si="10"/>
        <v>43</v>
      </c>
      <c r="Q147" s="330">
        <v>13</v>
      </c>
      <c r="R147" s="334">
        <f t="shared" si="11"/>
        <v>0.30232558139534882</v>
      </c>
      <c r="S147" s="334">
        <f t="shared" si="12"/>
        <v>0.21311475409836064</v>
      </c>
      <c r="T147" s="335">
        <f t="shared" si="13"/>
        <v>2.3333333333333335</v>
      </c>
      <c r="U147" s="376" t="s">
        <v>2713</v>
      </c>
    </row>
    <row r="148" spans="1:21">
      <c r="A148" s="326" t="s">
        <v>111</v>
      </c>
      <c r="B148" s="326" t="s">
        <v>2558</v>
      </c>
      <c r="C148" s="345" t="s">
        <v>663</v>
      </c>
      <c r="D148" s="326" t="s">
        <v>335</v>
      </c>
      <c r="E148" s="326" t="s">
        <v>181</v>
      </c>
      <c r="F148" s="196" t="s">
        <v>528</v>
      </c>
      <c r="G148" s="345" t="s">
        <v>2581</v>
      </c>
      <c r="H148" s="327" t="s">
        <v>546</v>
      </c>
      <c r="I148" s="340" t="s">
        <v>2704</v>
      </c>
      <c r="J148" s="326" t="s">
        <v>422</v>
      </c>
      <c r="K148" s="328">
        <v>1</v>
      </c>
      <c r="L148" s="326"/>
      <c r="M148" s="329">
        <v>2021</v>
      </c>
      <c r="N148" s="330">
        <v>61</v>
      </c>
      <c r="O148" s="331">
        <v>1</v>
      </c>
      <c r="P148" s="332">
        <f t="shared" si="10"/>
        <v>61</v>
      </c>
      <c r="Q148" s="333">
        <v>61</v>
      </c>
      <c r="R148" s="334">
        <f t="shared" si="11"/>
        <v>1</v>
      </c>
      <c r="S148" s="334">
        <f t="shared" si="12"/>
        <v>1</v>
      </c>
      <c r="T148" s="335">
        <f t="shared" si="13"/>
        <v>1</v>
      </c>
      <c r="U148" s="376" t="s">
        <v>2700</v>
      </c>
    </row>
    <row r="149" spans="1:21">
      <c r="A149" s="326" t="s">
        <v>111</v>
      </c>
      <c r="B149" s="326" t="s">
        <v>2558</v>
      </c>
      <c r="C149" s="345" t="s">
        <v>663</v>
      </c>
      <c r="D149" s="326" t="s">
        <v>335</v>
      </c>
      <c r="E149" s="326" t="s">
        <v>181</v>
      </c>
      <c r="F149" s="196" t="s">
        <v>528</v>
      </c>
      <c r="G149" s="345" t="s">
        <v>2581</v>
      </c>
      <c r="H149" s="327" t="s">
        <v>547</v>
      </c>
      <c r="I149" s="345" t="s">
        <v>2705</v>
      </c>
      <c r="J149" s="326" t="s">
        <v>424</v>
      </c>
      <c r="K149" s="341">
        <v>0.3</v>
      </c>
      <c r="L149" s="326"/>
      <c r="M149" s="329">
        <v>2021</v>
      </c>
      <c r="N149" s="330">
        <v>61</v>
      </c>
      <c r="O149" s="331">
        <v>0.7</v>
      </c>
      <c r="P149" s="332">
        <f t="shared" si="10"/>
        <v>43</v>
      </c>
      <c r="Q149" s="330">
        <v>13</v>
      </c>
      <c r="R149" s="334">
        <f t="shared" si="11"/>
        <v>0.30232558139534882</v>
      </c>
      <c r="S149" s="334">
        <f t="shared" si="12"/>
        <v>0.21311475409836064</v>
      </c>
      <c r="T149" s="335">
        <f t="shared" si="13"/>
        <v>2.3333333333333335</v>
      </c>
      <c r="U149" s="376" t="s">
        <v>2713</v>
      </c>
    </row>
    <row r="150" spans="1:21">
      <c r="A150" s="326" t="s">
        <v>111</v>
      </c>
      <c r="B150" s="326" t="s">
        <v>2558</v>
      </c>
      <c r="C150" s="345" t="s">
        <v>663</v>
      </c>
      <c r="D150" s="326" t="s">
        <v>335</v>
      </c>
      <c r="E150" s="326" t="s">
        <v>181</v>
      </c>
      <c r="F150" s="196" t="s">
        <v>528</v>
      </c>
      <c r="G150" s="345" t="s">
        <v>2581</v>
      </c>
      <c r="H150" s="342" t="s">
        <v>548</v>
      </c>
      <c r="I150" s="345" t="s">
        <v>2705</v>
      </c>
      <c r="J150" s="326" t="s">
        <v>424</v>
      </c>
      <c r="K150" s="341">
        <v>0.3</v>
      </c>
      <c r="L150" s="326"/>
      <c r="M150" s="329">
        <v>2021</v>
      </c>
      <c r="N150" s="330">
        <v>61</v>
      </c>
      <c r="O150" s="331">
        <v>0.7</v>
      </c>
      <c r="P150" s="332">
        <f t="shared" si="10"/>
        <v>43</v>
      </c>
      <c r="Q150" s="330">
        <v>13</v>
      </c>
      <c r="R150" s="334">
        <f t="shared" si="11"/>
        <v>0.30232558139534882</v>
      </c>
      <c r="S150" s="334">
        <f t="shared" si="12"/>
        <v>0.21311475409836064</v>
      </c>
      <c r="T150" s="335">
        <f t="shared" si="13"/>
        <v>2.3333333333333335</v>
      </c>
      <c r="U150" s="376" t="s">
        <v>2713</v>
      </c>
    </row>
    <row r="151" spans="1:21">
      <c r="A151" s="326" t="s">
        <v>111</v>
      </c>
      <c r="B151" s="326" t="s">
        <v>2558</v>
      </c>
      <c r="C151" s="345" t="s">
        <v>663</v>
      </c>
      <c r="D151" s="326" t="s">
        <v>335</v>
      </c>
      <c r="E151" s="326" t="s">
        <v>181</v>
      </c>
      <c r="F151" s="196" t="s">
        <v>528</v>
      </c>
      <c r="G151" s="345" t="s">
        <v>2581</v>
      </c>
      <c r="H151" s="327" t="s">
        <v>549</v>
      </c>
      <c r="I151" s="340" t="s">
        <v>2708</v>
      </c>
      <c r="J151" s="326" t="s">
        <v>422</v>
      </c>
      <c r="K151" s="328">
        <v>1</v>
      </c>
      <c r="L151" s="326"/>
      <c r="M151" s="329">
        <v>2021</v>
      </c>
      <c r="N151" s="330">
        <v>61</v>
      </c>
      <c r="O151" s="331">
        <v>1</v>
      </c>
      <c r="P151" s="332">
        <f t="shared" si="10"/>
        <v>61</v>
      </c>
      <c r="Q151" s="333">
        <v>61</v>
      </c>
      <c r="R151" s="334">
        <f t="shared" si="11"/>
        <v>1</v>
      </c>
      <c r="S151" s="334">
        <f t="shared" si="12"/>
        <v>1</v>
      </c>
      <c r="T151" s="335">
        <f t="shared" si="13"/>
        <v>1</v>
      </c>
      <c r="U151" s="376" t="s">
        <v>2700</v>
      </c>
    </row>
    <row r="152" spans="1:21">
      <c r="A152" s="326" t="s">
        <v>111</v>
      </c>
      <c r="B152" s="326" t="s">
        <v>2558</v>
      </c>
      <c r="C152" s="345" t="s">
        <v>663</v>
      </c>
      <c r="D152" s="326" t="s">
        <v>335</v>
      </c>
      <c r="E152" s="326" t="s">
        <v>181</v>
      </c>
      <c r="F152" s="196" t="s">
        <v>528</v>
      </c>
      <c r="G152" s="345" t="s">
        <v>2581</v>
      </c>
      <c r="H152" s="327" t="s">
        <v>550</v>
      </c>
      <c r="I152" s="340" t="s">
        <v>2704</v>
      </c>
      <c r="J152" s="326" t="s">
        <v>422</v>
      </c>
      <c r="K152" s="328">
        <v>1</v>
      </c>
      <c r="L152" s="326"/>
      <c r="M152" s="329">
        <v>2021</v>
      </c>
      <c r="N152" s="330">
        <v>61</v>
      </c>
      <c r="O152" s="331">
        <v>1</v>
      </c>
      <c r="P152" s="332">
        <f t="shared" si="10"/>
        <v>61</v>
      </c>
      <c r="Q152" s="333">
        <v>61</v>
      </c>
      <c r="R152" s="334">
        <f t="shared" si="11"/>
        <v>1</v>
      </c>
      <c r="S152" s="334">
        <f t="shared" si="12"/>
        <v>1</v>
      </c>
      <c r="T152" s="335">
        <f t="shared" si="13"/>
        <v>1</v>
      </c>
      <c r="U152" s="376" t="s">
        <v>2700</v>
      </c>
    </row>
    <row r="153" spans="1:21">
      <c r="A153" s="326" t="s">
        <v>111</v>
      </c>
      <c r="B153" s="326" t="s">
        <v>2558</v>
      </c>
      <c r="C153" s="345" t="s">
        <v>663</v>
      </c>
      <c r="D153" s="326" t="s">
        <v>335</v>
      </c>
      <c r="E153" s="326" t="s">
        <v>181</v>
      </c>
      <c r="F153" s="196" t="s">
        <v>528</v>
      </c>
      <c r="G153" s="345" t="s">
        <v>2581</v>
      </c>
      <c r="H153" s="342" t="s">
        <v>582</v>
      </c>
      <c r="I153" s="345" t="s">
        <v>2705</v>
      </c>
      <c r="J153" s="326" t="s">
        <v>424</v>
      </c>
      <c r="K153" s="341">
        <v>0.3</v>
      </c>
      <c r="L153" s="326"/>
      <c r="M153" s="329">
        <v>2021</v>
      </c>
      <c r="N153" s="330">
        <v>61</v>
      </c>
      <c r="O153" s="331">
        <v>0.7</v>
      </c>
      <c r="P153" s="332">
        <f t="shared" si="10"/>
        <v>43</v>
      </c>
      <c r="Q153" s="330">
        <v>13</v>
      </c>
      <c r="R153" s="334">
        <f t="shared" si="11"/>
        <v>0.30232558139534882</v>
      </c>
      <c r="S153" s="334">
        <f t="shared" si="12"/>
        <v>0.21311475409836064</v>
      </c>
      <c r="T153" s="335">
        <f t="shared" si="13"/>
        <v>2.3333333333333335</v>
      </c>
      <c r="U153" s="376" t="s">
        <v>2713</v>
      </c>
    </row>
    <row r="154" spans="1:21">
      <c r="A154" s="326" t="s">
        <v>111</v>
      </c>
      <c r="B154" s="326" t="s">
        <v>2558</v>
      </c>
      <c r="C154" s="345" t="s">
        <v>663</v>
      </c>
      <c r="D154" s="326" t="s">
        <v>335</v>
      </c>
      <c r="E154" s="326" t="s">
        <v>181</v>
      </c>
      <c r="F154" s="196" t="s">
        <v>528</v>
      </c>
      <c r="G154" s="345" t="s">
        <v>2581</v>
      </c>
      <c r="H154" s="327" t="s">
        <v>2710</v>
      </c>
      <c r="I154" s="340" t="s">
        <v>2704</v>
      </c>
      <c r="J154" s="326" t="s">
        <v>422</v>
      </c>
      <c r="K154" s="328">
        <v>1</v>
      </c>
      <c r="L154" s="326"/>
      <c r="M154" s="329">
        <v>2021</v>
      </c>
      <c r="N154" s="330">
        <v>61</v>
      </c>
      <c r="O154" s="331">
        <v>1</v>
      </c>
      <c r="P154" s="332">
        <f t="shared" si="10"/>
        <v>61</v>
      </c>
      <c r="Q154" s="333">
        <v>61</v>
      </c>
      <c r="R154" s="334">
        <f t="shared" si="11"/>
        <v>1</v>
      </c>
      <c r="S154" s="334">
        <f t="shared" si="12"/>
        <v>1</v>
      </c>
      <c r="T154" s="335">
        <f t="shared" si="13"/>
        <v>1</v>
      </c>
      <c r="U154" s="376" t="s">
        <v>2700</v>
      </c>
    </row>
    <row r="155" spans="1:21">
      <c r="A155" s="326" t="s">
        <v>111</v>
      </c>
      <c r="B155" s="326" t="s">
        <v>2558</v>
      </c>
      <c r="C155" s="345" t="s">
        <v>663</v>
      </c>
      <c r="D155" s="326" t="s">
        <v>335</v>
      </c>
      <c r="E155" s="326" t="s">
        <v>181</v>
      </c>
      <c r="F155" s="196" t="s">
        <v>528</v>
      </c>
      <c r="G155" s="345" t="s">
        <v>2581</v>
      </c>
      <c r="H155" s="327" t="s">
        <v>2711</v>
      </c>
      <c r="I155" s="340" t="s">
        <v>2704</v>
      </c>
      <c r="J155" s="326" t="s">
        <v>422</v>
      </c>
      <c r="K155" s="328">
        <v>1</v>
      </c>
      <c r="L155" s="326"/>
      <c r="M155" s="329">
        <v>2021</v>
      </c>
      <c r="N155" s="330">
        <v>61</v>
      </c>
      <c r="O155" s="331">
        <v>1</v>
      </c>
      <c r="P155" s="332">
        <f t="shared" si="10"/>
        <v>61</v>
      </c>
      <c r="Q155" s="333">
        <v>61</v>
      </c>
      <c r="R155" s="334">
        <f t="shared" si="11"/>
        <v>1</v>
      </c>
      <c r="S155" s="334">
        <f t="shared" si="12"/>
        <v>1</v>
      </c>
      <c r="T155" s="335">
        <f t="shared" si="13"/>
        <v>1</v>
      </c>
      <c r="U155" s="376" t="s">
        <v>2700</v>
      </c>
    </row>
    <row r="156" spans="1:21">
      <c r="A156" s="326" t="s">
        <v>111</v>
      </c>
      <c r="B156" s="326" t="s">
        <v>2558</v>
      </c>
      <c r="C156" s="345" t="s">
        <v>663</v>
      </c>
      <c r="D156" s="326" t="s">
        <v>335</v>
      </c>
      <c r="E156" s="326" t="s">
        <v>181</v>
      </c>
      <c r="F156" s="196" t="s">
        <v>528</v>
      </c>
      <c r="G156" s="345" t="s">
        <v>2581</v>
      </c>
      <c r="H156" s="327" t="s">
        <v>555</v>
      </c>
      <c r="I156" s="340" t="s">
        <v>231</v>
      </c>
      <c r="J156" s="326" t="s">
        <v>428</v>
      </c>
      <c r="K156" s="336">
        <v>1</v>
      </c>
      <c r="L156" s="326" t="s">
        <v>2702</v>
      </c>
      <c r="M156" s="329">
        <v>2021</v>
      </c>
      <c r="N156" s="330">
        <v>61</v>
      </c>
      <c r="O156" s="337">
        <v>1</v>
      </c>
      <c r="P156" s="332">
        <f t="shared" si="10"/>
        <v>61</v>
      </c>
      <c r="Q156" s="333">
        <v>61</v>
      </c>
      <c r="R156" s="334">
        <f t="shared" si="11"/>
        <v>1</v>
      </c>
      <c r="S156" s="334">
        <f t="shared" si="12"/>
        <v>1</v>
      </c>
      <c r="T156" s="335">
        <f t="shared" si="13"/>
        <v>1</v>
      </c>
      <c r="U156" s="376" t="s">
        <v>2702</v>
      </c>
    </row>
    <row r="157" spans="1:21">
      <c r="A157" s="326" t="s">
        <v>111</v>
      </c>
      <c r="B157" s="326" t="s">
        <v>2558</v>
      </c>
      <c r="C157" s="345" t="s">
        <v>663</v>
      </c>
      <c r="D157" s="326" t="s">
        <v>335</v>
      </c>
      <c r="E157" s="326" t="s">
        <v>181</v>
      </c>
      <c r="F157" s="196" t="s">
        <v>528</v>
      </c>
      <c r="G157" s="345" t="s">
        <v>2581</v>
      </c>
      <c r="H157" s="327" t="s">
        <v>556</v>
      </c>
      <c r="I157" s="340" t="s">
        <v>370</v>
      </c>
      <c r="J157" s="326" t="s">
        <v>428</v>
      </c>
      <c r="K157" s="336">
        <v>1</v>
      </c>
      <c r="L157" s="327" t="s">
        <v>2703</v>
      </c>
      <c r="M157" s="329">
        <v>2021</v>
      </c>
      <c r="N157" s="330">
        <v>61</v>
      </c>
      <c r="O157" s="331">
        <v>1</v>
      </c>
      <c r="P157" s="332">
        <f t="shared" si="10"/>
        <v>61</v>
      </c>
      <c r="Q157" s="333">
        <v>61</v>
      </c>
      <c r="R157" s="334">
        <f t="shared" si="11"/>
        <v>1</v>
      </c>
      <c r="S157" s="334">
        <f t="shared" si="12"/>
        <v>1</v>
      </c>
      <c r="T157" s="335">
        <f t="shared" si="13"/>
        <v>1</v>
      </c>
      <c r="U157" s="376" t="s">
        <v>2703</v>
      </c>
    </row>
    <row r="158" spans="1:21">
      <c r="A158" s="326" t="s">
        <v>111</v>
      </c>
      <c r="B158" s="326" t="s">
        <v>2558</v>
      </c>
      <c r="C158" s="345" t="s">
        <v>663</v>
      </c>
      <c r="D158" s="326" t="s">
        <v>335</v>
      </c>
      <c r="E158" s="326" t="s">
        <v>181</v>
      </c>
      <c r="F158" s="196" t="s">
        <v>528</v>
      </c>
      <c r="G158" s="345" t="s">
        <v>2581</v>
      </c>
      <c r="H158" s="327" t="s">
        <v>2712</v>
      </c>
      <c r="I158" s="340" t="s">
        <v>231</v>
      </c>
      <c r="J158" s="326" t="s">
        <v>428</v>
      </c>
      <c r="K158" s="336">
        <v>1</v>
      </c>
      <c r="L158" s="326" t="s">
        <v>2709</v>
      </c>
      <c r="M158" s="329">
        <v>2021</v>
      </c>
      <c r="N158" s="330">
        <v>61</v>
      </c>
      <c r="O158" s="337">
        <v>1</v>
      </c>
      <c r="P158" s="332">
        <f t="shared" si="10"/>
        <v>61</v>
      </c>
      <c r="Q158" s="333">
        <v>61</v>
      </c>
      <c r="R158" s="334">
        <f t="shared" si="11"/>
        <v>1</v>
      </c>
      <c r="S158" s="334">
        <f t="shared" si="12"/>
        <v>1</v>
      </c>
      <c r="T158" s="335">
        <f t="shared" si="13"/>
        <v>1</v>
      </c>
      <c r="U158" s="376" t="s">
        <v>2709</v>
      </c>
    </row>
    <row r="159" spans="1:21">
      <c r="A159" s="326" t="s">
        <v>111</v>
      </c>
      <c r="B159" s="326" t="s">
        <v>2558</v>
      </c>
      <c r="C159" s="345" t="s">
        <v>663</v>
      </c>
      <c r="D159" s="326" t="s">
        <v>335</v>
      </c>
      <c r="E159" s="326" t="s">
        <v>181</v>
      </c>
      <c r="F159" s="196" t="s">
        <v>528</v>
      </c>
      <c r="G159" s="345" t="s">
        <v>2581</v>
      </c>
      <c r="H159" s="327" t="s">
        <v>558</v>
      </c>
      <c r="I159" s="340" t="s">
        <v>231</v>
      </c>
      <c r="J159" s="326" t="s">
        <v>428</v>
      </c>
      <c r="K159" s="336">
        <v>1</v>
      </c>
      <c r="L159" s="326" t="s">
        <v>2702</v>
      </c>
      <c r="M159" s="329">
        <v>2021</v>
      </c>
      <c r="N159" s="330">
        <v>61</v>
      </c>
      <c r="O159" s="337">
        <v>1</v>
      </c>
      <c r="P159" s="332">
        <f t="shared" si="10"/>
        <v>61</v>
      </c>
      <c r="Q159" s="333">
        <v>61</v>
      </c>
      <c r="R159" s="334">
        <f t="shared" si="11"/>
        <v>1</v>
      </c>
      <c r="S159" s="334">
        <f t="shared" si="12"/>
        <v>1</v>
      </c>
      <c r="T159" s="335">
        <f t="shared" si="13"/>
        <v>1</v>
      </c>
      <c r="U159" s="376" t="s">
        <v>2702</v>
      </c>
    </row>
    <row r="160" spans="1:21">
      <c r="A160" s="326" t="s">
        <v>111</v>
      </c>
      <c r="B160" s="326" t="s">
        <v>2558</v>
      </c>
      <c r="C160" s="345" t="s">
        <v>663</v>
      </c>
      <c r="D160" s="326" t="s">
        <v>335</v>
      </c>
      <c r="E160" s="326" t="s">
        <v>181</v>
      </c>
      <c r="F160" s="196" t="s">
        <v>528</v>
      </c>
      <c r="G160" s="345" t="s">
        <v>2582</v>
      </c>
      <c r="H160" s="338" t="s">
        <v>527</v>
      </c>
      <c r="I160" s="340" t="s">
        <v>370</v>
      </c>
      <c r="J160" s="326" t="s">
        <v>428</v>
      </c>
      <c r="K160" s="336">
        <v>1</v>
      </c>
      <c r="L160" s="327" t="s">
        <v>2703</v>
      </c>
      <c r="M160" s="329">
        <v>2021</v>
      </c>
      <c r="N160" s="330">
        <v>9</v>
      </c>
      <c r="O160" s="331">
        <v>1</v>
      </c>
      <c r="P160" s="332">
        <f t="shared" si="10"/>
        <v>9</v>
      </c>
      <c r="Q160" s="333">
        <v>9</v>
      </c>
      <c r="R160" s="334">
        <f t="shared" si="11"/>
        <v>1</v>
      </c>
      <c r="S160" s="334">
        <f t="shared" si="12"/>
        <v>1</v>
      </c>
      <c r="T160" s="335">
        <f t="shared" si="13"/>
        <v>1</v>
      </c>
      <c r="U160" s="376" t="s">
        <v>2703</v>
      </c>
    </row>
    <row r="161" spans="1:21">
      <c r="A161" s="326" t="s">
        <v>111</v>
      </c>
      <c r="B161" s="326" t="s">
        <v>2558</v>
      </c>
      <c r="C161" s="345" t="s">
        <v>663</v>
      </c>
      <c r="D161" s="326" t="s">
        <v>335</v>
      </c>
      <c r="E161" s="326" t="s">
        <v>181</v>
      </c>
      <c r="F161" s="196" t="s">
        <v>528</v>
      </c>
      <c r="G161" s="345" t="s">
        <v>2582</v>
      </c>
      <c r="H161" s="327" t="s">
        <v>507</v>
      </c>
      <c r="I161" s="340" t="s">
        <v>2704</v>
      </c>
      <c r="J161" s="326" t="s">
        <v>422</v>
      </c>
      <c r="K161" s="328">
        <v>1</v>
      </c>
      <c r="L161" s="326"/>
      <c r="M161" s="329">
        <v>2021</v>
      </c>
      <c r="N161" s="330">
        <v>9</v>
      </c>
      <c r="O161" s="331">
        <v>1</v>
      </c>
      <c r="P161" s="332">
        <f t="shared" si="10"/>
        <v>9</v>
      </c>
      <c r="Q161" s="333">
        <v>9</v>
      </c>
      <c r="R161" s="334">
        <f t="shared" si="11"/>
        <v>1</v>
      </c>
      <c r="S161" s="334">
        <f t="shared" si="12"/>
        <v>1</v>
      </c>
      <c r="T161" s="335">
        <f t="shared" si="13"/>
        <v>1</v>
      </c>
      <c r="U161" s="376" t="s">
        <v>2700</v>
      </c>
    </row>
    <row r="162" spans="1:21">
      <c r="A162" s="326" t="s">
        <v>111</v>
      </c>
      <c r="B162" s="326" t="s">
        <v>2558</v>
      </c>
      <c r="C162" s="345" t="s">
        <v>663</v>
      </c>
      <c r="D162" s="326" t="s">
        <v>335</v>
      </c>
      <c r="E162" s="326" t="s">
        <v>181</v>
      </c>
      <c r="F162" s="196" t="s">
        <v>528</v>
      </c>
      <c r="G162" s="345" t="s">
        <v>2582</v>
      </c>
      <c r="H162" s="327" t="s">
        <v>531</v>
      </c>
      <c r="I162" s="345" t="s">
        <v>2714</v>
      </c>
      <c r="J162" s="326" t="s">
        <v>422</v>
      </c>
      <c r="K162" s="328">
        <v>1</v>
      </c>
      <c r="L162" s="326"/>
      <c r="M162" s="329">
        <v>2021</v>
      </c>
      <c r="N162" s="330">
        <v>9</v>
      </c>
      <c r="O162" s="331">
        <v>1</v>
      </c>
      <c r="P162" s="332">
        <f t="shared" si="10"/>
        <v>9</v>
      </c>
      <c r="Q162" s="333">
        <v>9</v>
      </c>
      <c r="R162" s="334">
        <f t="shared" si="11"/>
        <v>1</v>
      </c>
      <c r="S162" s="334">
        <f t="shared" si="12"/>
        <v>1</v>
      </c>
      <c r="T162" s="335">
        <f t="shared" si="13"/>
        <v>1</v>
      </c>
      <c r="U162" s="376" t="s">
        <v>2700</v>
      </c>
    </row>
    <row r="163" spans="1:21">
      <c r="A163" s="326" t="s">
        <v>111</v>
      </c>
      <c r="B163" s="326" t="s">
        <v>2558</v>
      </c>
      <c r="C163" s="345" t="s">
        <v>663</v>
      </c>
      <c r="D163" s="326" t="s">
        <v>335</v>
      </c>
      <c r="E163" s="326" t="s">
        <v>181</v>
      </c>
      <c r="F163" s="196" t="s">
        <v>528</v>
      </c>
      <c r="G163" s="345" t="s">
        <v>2582</v>
      </c>
      <c r="H163" s="327" t="s">
        <v>532</v>
      </c>
      <c r="I163" s="345" t="s">
        <v>2714</v>
      </c>
      <c r="J163" s="326" t="s">
        <v>422</v>
      </c>
      <c r="K163" s="328">
        <v>1</v>
      </c>
      <c r="L163" s="326"/>
      <c r="M163" s="329">
        <v>2021</v>
      </c>
      <c r="N163" s="330">
        <v>9</v>
      </c>
      <c r="O163" s="331">
        <v>1</v>
      </c>
      <c r="P163" s="332">
        <f t="shared" si="10"/>
        <v>9</v>
      </c>
      <c r="Q163" s="333">
        <v>9</v>
      </c>
      <c r="R163" s="334">
        <f t="shared" si="11"/>
        <v>1</v>
      </c>
      <c r="S163" s="334">
        <f t="shared" si="12"/>
        <v>1</v>
      </c>
      <c r="T163" s="335">
        <f t="shared" si="13"/>
        <v>1</v>
      </c>
      <c r="U163" s="376" t="s">
        <v>2700</v>
      </c>
    </row>
    <row r="164" spans="1:21">
      <c r="A164" s="326" t="s">
        <v>111</v>
      </c>
      <c r="B164" s="326" t="s">
        <v>2558</v>
      </c>
      <c r="C164" s="345" t="s">
        <v>663</v>
      </c>
      <c r="D164" s="326" t="s">
        <v>335</v>
      </c>
      <c r="E164" s="326" t="s">
        <v>181</v>
      </c>
      <c r="F164" s="196" t="s">
        <v>528</v>
      </c>
      <c r="G164" s="345" t="s">
        <v>2582</v>
      </c>
      <c r="H164" s="327" t="s">
        <v>2707</v>
      </c>
      <c r="I164" s="340" t="s">
        <v>2708</v>
      </c>
      <c r="J164" s="326" t="s">
        <v>422</v>
      </c>
      <c r="K164" s="328">
        <v>1</v>
      </c>
      <c r="L164" s="326"/>
      <c r="M164" s="329">
        <v>2021</v>
      </c>
      <c r="N164" s="330">
        <v>9</v>
      </c>
      <c r="O164" s="331">
        <v>1</v>
      </c>
      <c r="P164" s="332">
        <f t="shared" si="10"/>
        <v>9</v>
      </c>
      <c r="Q164" s="333">
        <v>9</v>
      </c>
      <c r="R164" s="334">
        <f t="shared" si="11"/>
        <v>1</v>
      </c>
      <c r="S164" s="334">
        <f t="shared" si="12"/>
        <v>1</v>
      </c>
      <c r="T164" s="335">
        <f t="shared" si="13"/>
        <v>1</v>
      </c>
      <c r="U164" s="376" t="s">
        <v>2700</v>
      </c>
    </row>
    <row r="165" spans="1:21">
      <c r="A165" s="326" t="s">
        <v>111</v>
      </c>
      <c r="B165" s="326" t="s">
        <v>2558</v>
      </c>
      <c r="C165" s="345" t="s">
        <v>663</v>
      </c>
      <c r="D165" s="326" t="s">
        <v>335</v>
      </c>
      <c r="E165" s="326" t="s">
        <v>181</v>
      </c>
      <c r="F165" s="196" t="s">
        <v>528</v>
      </c>
      <c r="G165" s="345" t="s">
        <v>2582</v>
      </c>
      <c r="H165" s="342" t="s">
        <v>534</v>
      </c>
      <c r="I165" s="345" t="s">
        <v>2714</v>
      </c>
      <c r="J165" s="326" t="s">
        <v>422</v>
      </c>
      <c r="K165" s="328">
        <v>1</v>
      </c>
      <c r="L165" s="326"/>
      <c r="M165" s="329">
        <v>2021</v>
      </c>
      <c r="N165" s="330">
        <v>9</v>
      </c>
      <c r="O165" s="331">
        <v>1</v>
      </c>
      <c r="P165" s="332">
        <f t="shared" si="10"/>
        <v>9</v>
      </c>
      <c r="Q165" s="333">
        <v>9</v>
      </c>
      <c r="R165" s="334">
        <f t="shared" si="11"/>
        <v>1</v>
      </c>
      <c r="S165" s="334">
        <f t="shared" si="12"/>
        <v>1</v>
      </c>
      <c r="T165" s="335">
        <f t="shared" si="13"/>
        <v>1</v>
      </c>
      <c r="U165" s="376" t="s">
        <v>2700</v>
      </c>
    </row>
    <row r="166" spans="1:21">
      <c r="A166" s="326" t="s">
        <v>111</v>
      </c>
      <c r="B166" s="326" t="s">
        <v>2558</v>
      </c>
      <c r="C166" s="345" t="s">
        <v>663</v>
      </c>
      <c r="D166" s="326" t="s">
        <v>335</v>
      </c>
      <c r="E166" s="326" t="s">
        <v>181</v>
      </c>
      <c r="F166" s="196" t="s">
        <v>528</v>
      </c>
      <c r="G166" s="345" t="s">
        <v>2582</v>
      </c>
      <c r="H166" s="327" t="s">
        <v>535</v>
      </c>
      <c r="I166" s="340" t="s">
        <v>2704</v>
      </c>
      <c r="J166" s="326" t="s">
        <v>422</v>
      </c>
      <c r="K166" s="328">
        <v>1</v>
      </c>
      <c r="L166" s="326"/>
      <c r="M166" s="329">
        <v>2021</v>
      </c>
      <c r="N166" s="330">
        <v>9</v>
      </c>
      <c r="O166" s="331">
        <v>1</v>
      </c>
      <c r="P166" s="332">
        <f t="shared" si="10"/>
        <v>9</v>
      </c>
      <c r="Q166" s="333">
        <v>9</v>
      </c>
      <c r="R166" s="334">
        <f t="shared" si="11"/>
        <v>1</v>
      </c>
      <c r="S166" s="334">
        <f t="shared" si="12"/>
        <v>1</v>
      </c>
      <c r="T166" s="335">
        <f t="shared" si="13"/>
        <v>1</v>
      </c>
      <c r="U166" s="376" t="s">
        <v>2700</v>
      </c>
    </row>
    <row r="167" spans="1:21">
      <c r="A167" s="326" t="s">
        <v>111</v>
      </c>
      <c r="B167" s="326" t="s">
        <v>2558</v>
      </c>
      <c r="C167" s="345" t="s">
        <v>663</v>
      </c>
      <c r="D167" s="326" t="s">
        <v>335</v>
      </c>
      <c r="E167" s="326" t="s">
        <v>181</v>
      </c>
      <c r="F167" s="196" t="s">
        <v>528</v>
      </c>
      <c r="G167" s="345" t="s">
        <v>2582</v>
      </c>
      <c r="H167" s="327" t="s">
        <v>536</v>
      </c>
      <c r="I167" s="340" t="s">
        <v>231</v>
      </c>
      <c r="J167" s="326" t="s">
        <v>428</v>
      </c>
      <c r="K167" s="336">
        <v>1</v>
      </c>
      <c r="L167" s="326" t="s">
        <v>2709</v>
      </c>
      <c r="M167" s="329">
        <v>2021</v>
      </c>
      <c r="N167" s="330">
        <v>9</v>
      </c>
      <c r="O167" s="337">
        <v>1</v>
      </c>
      <c r="P167" s="332">
        <f t="shared" si="10"/>
        <v>9</v>
      </c>
      <c r="Q167" s="333">
        <v>9</v>
      </c>
      <c r="R167" s="334">
        <f t="shared" si="11"/>
        <v>1</v>
      </c>
      <c r="S167" s="334">
        <f t="shared" si="12"/>
        <v>1</v>
      </c>
      <c r="T167" s="335">
        <f t="shared" si="13"/>
        <v>1</v>
      </c>
      <c r="U167" s="376" t="s">
        <v>2709</v>
      </c>
    </row>
    <row r="168" spans="1:21">
      <c r="A168" s="344" t="s">
        <v>111</v>
      </c>
      <c r="B168" s="326" t="s">
        <v>2558</v>
      </c>
      <c r="C168" s="345" t="s">
        <v>663</v>
      </c>
      <c r="D168" s="344" t="s">
        <v>335</v>
      </c>
      <c r="E168" s="326" t="s">
        <v>181</v>
      </c>
      <c r="F168" s="196" t="s">
        <v>528</v>
      </c>
      <c r="G168" s="344" t="s">
        <v>2582</v>
      </c>
      <c r="H168" s="327" t="s">
        <v>537</v>
      </c>
      <c r="I168" s="345" t="s">
        <v>2705</v>
      </c>
      <c r="J168" s="344" t="s">
        <v>424</v>
      </c>
      <c r="K168" s="328">
        <v>1</v>
      </c>
      <c r="L168" s="344" t="s">
        <v>2715</v>
      </c>
      <c r="M168" s="329">
        <v>2021</v>
      </c>
      <c r="N168" s="330">
        <v>9</v>
      </c>
      <c r="O168" s="331">
        <v>1</v>
      </c>
      <c r="P168" s="332">
        <f t="shared" si="10"/>
        <v>9</v>
      </c>
      <c r="Q168" s="330">
        <v>9</v>
      </c>
      <c r="R168" s="334">
        <f t="shared" si="11"/>
        <v>1</v>
      </c>
      <c r="S168" s="334">
        <f t="shared" si="12"/>
        <v>1</v>
      </c>
      <c r="T168" s="335">
        <f t="shared" si="13"/>
        <v>1</v>
      </c>
      <c r="U168" s="376" t="s">
        <v>2715</v>
      </c>
    </row>
    <row r="169" spans="1:21">
      <c r="A169" s="326" t="s">
        <v>111</v>
      </c>
      <c r="B169" s="326" t="s">
        <v>2558</v>
      </c>
      <c r="C169" s="345" t="s">
        <v>663</v>
      </c>
      <c r="D169" s="326" t="s">
        <v>335</v>
      </c>
      <c r="E169" s="326" t="s">
        <v>181</v>
      </c>
      <c r="F169" s="196" t="s">
        <v>528</v>
      </c>
      <c r="G169" s="345" t="s">
        <v>2582</v>
      </c>
      <c r="H169" s="327" t="s">
        <v>538</v>
      </c>
      <c r="I169" s="340" t="s">
        <v>231</v>
      </c>
      <c r="J169" s="326" t="s">
        <v>428</v>
      </c>
      <c r="K169" s="336">
        <v>1</v>
      </c>
      <c r="L169" s="326" t="s">
        <v>2709</v>
      </c>
      <c r="M169" s="329">
        <v>2021</v>
      </c>
      <c r="N169" s="330">
        <v>9</v>
      </c>
      <c r="O169" s="337">
        <v>1</v>
      </c>
      <c r="P169" s="332">
        <f t="shared" si="10"/>
        <v>9</v>
      </c>
      <c r="Q169" s="333">
        <v>9</v>
      </c>
      <c r="R169" s="334">
        <f t="shared" si="11"/>
        <v>1</v>
      </c>
      <c r="S169" s="334">
        <f t="shared" si="12"/>
        <v>1</v>
      </c>
      <c r="T169" s="335">
        <f t="shared" si="13"/>
        <v>1</v>
      </c>
      <c r="U169" s="376" t="s">
        <v>2709</v>
      </c>
    </row>
    <row r="170" spans="1:21">
      <c r="A170" s="326" t="s">
        <v>111</v>
      </c>
      <c r="B170" s="326" t="s">
        <v>2558</v>
      </c>
      <c r="C170" s="345" t="s">
        <v>663</v>
      </c>
      <c r="D170" s="326" t="s">
        <v>335</v>
      </c>
      <c r="E170" s="326" t="s">
        <v>181</v>
      </c>
      <c r="F170" s="196" t="s">
        <v>528</v>
      </c>
      <c r="G170" s="345" t="s">
        <v>2582</v>
      </c>
      <c r="H170" s="327" t="s">
        <v>539</v>
      </c>
      <c r="I170" s="340" t="s">
        <v>2704</v>
      </c>
      <c r="J170" s="326" t="s">
        <v>422</v>
      </c>
      <c r="K170" s="328">
        <v>1</v>
      </c>
      <c r="L170" s="326"/>
      <c r="M170" s="329">
        <v>2021</v>
      </c>
      <c r="N170" s="330">
        <v>9</v>
      </c>
      <c r="O170" s="331">
        <v>1</v>
      </c>
      <c r="P170" s="332">
        <f t="shared" si="10"/>
        <v>9</v>
      </c>
      <c r="Q170" s="333">
        <v>9</v>
      </c>
      <c r="R170" s="334">
        <f t="shared" si="11"/>
        <v>1</v>
      </c>
      <c r="S170" s="334">
        <f t="shared" si="12"/>
        <v>1</v>
      </c>
      <c r="T170" s="335">
        <f t="shared" si="13"/>
        <v>1</v>
      </c>
      <c r="U170" s="376" t="s">
        <v>2700</v>
      </c>
    </row>
    <row r="171" spans="1:21">
      <c r="A171" s="326" t="s">
        <v>111</v>
      </c>
      <c r="B171" s="326" t="s">
        <v>2558</v>
      </c>
      <c r="C171" s="345" t="s">
        <v>663</v>
      </c>
      <c r="D171" s="326" t="s">
        <v>335</v>
      </c>
      <c r="E171" s="326" t="s">
        <v>181</v>
      </c>
      <c r="F171" s="196" t="s">
        <v>528</v>
      </c>
      <c r="G171" s="345" t="s">
        <v>2582</v>
      </c>
      <c r="H171" s="327" t="s">
        <v>540</v>
      </c>
      <c r="I171" s="340" t="s">
        <v>2704</v>
      </c>
      <c r="J171" s="326" t="s">
        <v>422</v>
      </c>
      <c r="K171" s="328">
        <v>1</v>
      </c>
      <c r="L171" s="326"/>
      <c r="M171" s="329">
        <v>2021</v>
      </c>
      <c r="N171" s="330">
        <v>9</v>
      </c>
      <c r="O171" s="331">
        <v>1</v>
      </c>
      <c r="P171" s="332">
        <f t="shared" si="10"/>
        <v>9</v>
      </c>
      <c r="Q171" s="333">
        <v>9</v>
      </c>
      <c r="R171" s="334">
        <f t="shared" si="11"/>
        <v>1</v>
      </c>
      <c r="S171" s="334">
        <f t="shared" si="12"/>
        <v>1</v>
      </c>
      <c r="T171" s="335">
        <f t="shared" si="13"/>
        <v>1</v>
      </c>
      <c r="U171" s="376" t="s">
        <v>2700</v>
      </c>
    </row>
    <row r="172" spans="1:21">
      <c r="A172" s="326" t="s">
        <v>111</v>
      </c>
      <c r="B172" s="326" t="s">
        <v>2558</v>
      </c>
      <c r="C172" s="345" t="s">
        <v>663</v>
      </c>
      <c r="D172" s="326" t="s">
        <v>335</v>
      </c>
      <c r="E172" s="326" t="s">
        <v>181</v>
      </c>
      <c r="F172" s="196" t="s">
        <v>528</v>
      </c>
      <c r="G172" s="345" t="s">
        <v>2582</v>
      </c>
      <c r="H172" s="327" t="s">
        <v>541</v>
      </c>
      <c r="I172" s="340" t="s">
        <v>2708</v>
      </c>
      <c r="J172" s="326" t="s">
        <v>422</v>
      </c>
      <c r="K172" s="328">
        <v>1</v>
      </c>
      <c r="L172" s="326"/>
      <c r="M172" s="329">
        <v>2021</v>
      </c>
      <c r="N172" s="330">
        <v>9</v>
      </c>
      <c r="O172" s="331">
        <v>1</v>
      </c>
      <c r="P172" s="332">
        <f t="shared" si="10"/>
        <v>9</v>
      </c>
      <c r="Q172" s="333">
        <v>9</v>
      </c>
      <c r="R172" s="334">
        <f t="shared" si="11"/>
        <v>1</v>
      </c>
      <c r="S172" s="334">
        <f t="shared" si="12"/>
        <v>1</v>
      </c>
      <c r="T172" s="335">
        <f t="shared" si="13"/>
        <v>1</v>
      </c>
      <c r="U172" s="376" t="s">
        <v>2700</v>
      </c>
    </row>
    <row r="173" spans="1:21">
      <c r="A173" s="326" t="s">
        <v>111</v>
      </c>
      <c r="B173" s="326" t="s">
        <v>2558</v>
      </c>
      <c r="C173" s="345" t="s">
        <v>663</v>
      </c>
      <c r="D173" s="326" t="s">
        <v>335</v>
      </c>
      <c r="E173" s="326" t="s">
        <v>181</v>
      </c>
      <c r="F173" s="196" t="s">
        <v>528</v>
      </c>
      <c r="G173" s="345" t="s">
        <v>2582</v>
      </c>
      <c r="H173" s="327" t="s">
        <v>502</v>
      </c>
      <c r="I173" s="340" t="s">
        <v>2704</v>
      </c>
      <c r="J173" s="326" t="s">
        <v>422</v>
      </c>
      <c r="K173" s="328">
        <v>1</v>
      </c>
      <c r="L173" s="326"/>
      <c r="M173" s="329">
        <v>2021</v>
      </c>
      <c r="N173" s="330">
        <v>9</v>
      </c>
      <c r="O173" s="331">
        <v>1</v>
      </c>
      <c r="P173" s="332">
        <f t="shared" si="10"/>
        <v>9</v>
      </c>
      <c r="Q173" s="333">
        <v>9</v>
      </c>
      <c r="R173" s="334">
        <f t="shared" si="11"/>
        <v>1</v>
      </c>
      <c r="S173" s="334">
        <f t="shared" si="12"/>
        <v>1</v>
      </c>
      <c r="T173" s="335">
        <f t="shared" si="13"/>
        <v>1</v>
      </c>
      <c r="U173" s="376" t="s">
        <v>2700</v>
      </c>
    </row>
    <row r="174" spans="1:21">
      <c r="A174" s="326" t="s">
        <v>111</v>
      </c>
      <c r="B174" s="326" t="s">
        <v>2558</v>
      </c>
      <c r="C174" s="345" t="s">
        <v>663</v>
      </c>
      <c r="D174" s="326" t="s">
        <v>335</v>
      </c>
      <c r="E174" s="326" t="s">
        <v>181</v>
      </c>
      <c r="F174" s="196" t="s">
        <v>528</v>
      </c>
      <c r="G174" s="345" t="s">
        <v>2582</v>
      </c>
      <c r="H174" s="342" t="s">
        <v>542</v>
      </c>
      <c r="I174" s="345" t="s">
        <v>2714</v>
      </c>
      <c r="J174" s="326" t="s">
        <v>422</v>
      </c>
      <c r="K174" s="328">
        <v>1</v>
      </c>
      <c r="L174" s="326"/>
      <c r="M174" s="329">
        <v>2021</v>
      </c>
      <c r="N174" s="330">
        <v>9</v>
      </c>
      <c r="O174" s="331">
        <v>1</v>
      </c>
      <c r="P174" s="332">
        <f t="shared" si="10"/>
        <v>9</v>
      </c>
      <c r="Q174" s="333">
        <v>9</v>
      </c>
      <c r="R174" s="334">
        <f t="shared" si="11"/>
        <v>1</v>
      </c>
      <c r="S174" s="334">
        <f t="shared" si="12"/>
        <v>1</v>
      </c>
      <c r="T174" s="335">
        <f t="shared" si="13"/>
        <v>1</v>
      </c>
      <c r="U174" s="376" t="s">
        <v>2700</v>
      </c>
    </row>
    <row r="175" spans="1:21">
      <c r="A175" s="326" t="s">
        <v>111</v>
      </c>
      <c r="B175" s="326" t="s">
        <v>2558</v>
      </c>
      <c r="C175" s="345" t="s">
        <v>663</v>
      </c>
      <c r="D175" s="326" t="s">
        <v>335</v>
      </c>
      <c r="E175" s="326" t="s">
        <v>181</v>
      </c>
      <c r="F175" s="196" t="s">
        <v>528</v>
      </c>
      <c r="G175" s="345" t="s">
        <v>2582</v>
      </c>
      <c r="H175" s="327" t="s">
        <v>543</v>
      </c>
      <c r="I175" s="345" t="s">
        <v>2714</v>
      </c>
      <c r="J175" s="326" t="s">
        <v>422</v>
      </c>
      <c r="K175" s="328">
        <v>1</v>
      </c>
      <c r="L175" s="326"/>
      <c r="M175" s="329">
        <v>2021</v>
      </c>
      <c r="N175" s="330">
        <v>9</v>
      </c>
      <c r="O175" s="331">
        <v>1</v>
      </c>
      <c r="P175" s="332">
        <f t="shared" si="10"/>
        <v>9</v>
      </c>
      <c r="Q175" s="333">
        <v>9</v>
      </c>
      <c r="R175" s="334">
        <f t="shared" si="11"/>
        <v>1</v>
      </c>
      <c r="S175" s="334">
        <f t="shared" si="12"/>
        <v>1</v>
      </c>
      <c r="T175" s="335">
        <f t="shared" si="13"/>
        <v>1</v>
      </c>
      <c r="U175" s="376" t="s">
        <v>2700</v>
      </c>
    </row>
    <row r="176" spans="1:21">
      <c r="A176" s="326" t="s">
        <v>111</v>
      </c>
      <c r="B176" s="326" t="s">
        <v>2558</v>
      </c>
      <c r="C176" s="345" t="s">
        <v>663</v>
      </c>
      <c r="D176" s="326" t="s">
        <v>335</v>
      </c>
      <c r="E176" s="326" t="s">
        <v>181</v>
      </c>
      <c r="F176" s="196" t="s">
        <v>528</v>
      </c>
      <c r="G176" s="345" t="s">
        <v>2582</v>
      </c>
      <c r="H176" s="327" t="s">
        <v>544</v>
      </c>
      <c r="I176" s="345" t="s">
        <v>2714</v>
      </c>
      <c r="J176" s="326" t="s">
        <v>422</v>
      </c>
      <c r="K176" s="328">
        <v>1</v>
      </c>
      <c r="L176" s="326"/>
      <c r="M176" s="329">
        <v>2021</v>
      </c>
      <c r="N176" s="330">
        <v>9</v>
      </c>
      <c r="O176" s="331">
        <v>1</v>
      </c>
      <c r="P176" s="332">
        <f t="shared" si="10"/>
        <v>9</v>
      </c>
      <c r="Q176" s="333">
        <v>9</v>
      </c>
      <c r="R176" s="334">
        <f t="shared" si="11"/>
        <v>1</v>
      </c>
      <c r="S176" s="334">
        <f t="shared" si="12"/>
        <v>1</v>
      </c>
      <c r="T176" s="335">
        <f t="shared" si="13"/>
        <v>1</v>
      </c>
      <c r="U176" s="376" t="s">
        <v>2700</v>
      </c>
    </row>
    <row r="177" spans="1:21">
      <c r="A177" s="326" t="s">
        <v>111</v>
      </c>
      <c r="B177" s="326" t="s">
        <v>2558</v>
      </c>
      <c r="C177" s="345" t="s">
        <v>663</v>
      </c>
      <c r="D177" s="326" t="s">
        <v>335</v>
      </c>
      <c r="E177" s="326" t="s">
        <v>181</v>
      </c>
      <c r="F177" s="196" t="s">
        <v>528</v>
      </c>
      <c r="G177" s="345" t="s">
        <v>2582</v>
      </c>
      <c r="H177" s="327" t="s">
        <v>545</v>
      </c>
      <c r="I177" s="345" t="s">
        <v>2714</v>
      </c>
      <c r="J177" s="326" t="s">
        <v>422</v>
      </c>
      <c r="K177" s="328">
        <v>1</v>
      </c>
      <c r="L177" s="326"/>
      <c r="M177" s="329">
        <v>2021</v>
      </c>
      <c r="N177" s="330">
        <v>9</v>
      </c>
      <c r="O177" s="331">
        <v>1</v>
      </c>
      <c r="P177" s="332">
        <f t="shared" si="10"/>
        <v>9</v>
      </c>
      <c r="Q177" s="333">
        <v>9</v>
      </c>
      <c r="R177" s="334">
        <f t="shared" si="11"/>
        <v>1</v>
      </c>
      <c r="S177" s="334">
        <f t="shared" si="12"/>
        <v>1</v>
      </c>
      <c r="T177" s="335">
        <f t="shared" si="13"/>
        <v>1</v>
      </c>
      <c r="U177" s="376" t="s">
        <v>2700</v>
      </c>
    </row>
    <row r="178" spans="1:21">
      <c r="A178" s="326" t="s">
        <v>111</v>
      </c>
      <c r="B178" s="326" t="s">
        <v>2558</v>
      </c>
      <c r="C178" s="345" t="s">
        <v>663</v>
      </c>
      <c r="D178" s="326" t="s">
        <v>335</v>
      </c>
      <c r="E178" s="326" t="s">
        <v>181</v>
      </c>
      <c r="F178" s="196" t="s">
        <v>528</v>
      </c>
      <c r="G178" s="345" t="s">
        <v>2582</v>
      </c>
      <c r="H178" s="327" t="s">
        <v>546</v>
      </c>
      <c r="I178" s="340" t="s">
        <v>2704</v>
      </c>
      <c r="J178" s="326" t="s">
        <v>422</v>
      </c>
      <c r="K178" s="328">
        <v>1</v>
      </c>
      <c r="L178" s="326"/>
      <c r="M178" s="329">
        <v>2021</v>
      </c>
      <c r="N178" s="330">
        <v>9</v>
      </c>
      <c r="O178" s="331">
        <v>1</v>
      </c>
      <c r="P178" s="332">
        <f t="shared" si="10"/>
        <v>9</v>
      </c>
      <c r="Q178" s="333">
        <v>9</v>
      </c>
      <c r="R178" s="334">
        <f t="shared" si="11"/>
        <v>1</v>
      </c>
      <c r="S178" s="334">
        <f t="shared" si="12"/>
        <v>1</v>
      </c>
      <c r="T178" s="335">
        <f t="shared" si="13"/>
        <v>1</v>
      </c>
      <c r="U178" s="376" t="s">
        <v>2700</v>
      </c>
    </row>
    <row r="179" spans="1:21">
      <c r="A179" s="326" t="s">
        <v>111</v>
      </c>
      <c r="B179" s="326" t="s">
        <v>2558</v>
      </c>
      <c r="C179" s="345" t="s">
        <v>663</v>
      </c>
      <c r="D179" s="326" t="s">
        <v>335</v>
      </c>
      <c r="E179" s="326" t="s">
        <v>181</v>
      </c>
      <c r="F179" s="196" t="s">
        <v>528</v>
      </c>
      <c r="G179" s="345" t="s">
        <v>2582</v>
      </c>
      <c r="H179" s="327" t="s">
        <v>547</v>
      </c>
      <c r="I179" s="345" t="s">
        <v>2714</v>
      </c>
      <c r="J179" s="326" t="s">
        <v>422</v>
      </c>
      <c r="K179" s="328">
        <v>1</v>
      </c>
      <c r="L179" s="326"/>
      <c r="M179" s="329">
        <v>2021</v>
      </c>
      <c r="N179" s="330">
        <v>9</v>
      </c>
      <c r="O179" s="331">
        <v>1</v>
      </c>
      <c r="P179" s="332">
        <f t="shared" si="10"/>
        <v>9</v>
      </c>
      <c r="Q179" s="333">
        <v>9</v>
      </c>
      <c r="R179" s="334">
        <f t="shared" si="11"/>
        <v>1</v>
      </c>
      <c r="S179" s="334">
        <f t="shared" si="12"/>
        <v>1</v>
      </c>
      <c r="T179" s="335">
        <f t="shared" si="13"/>
        <v>1</v>
      </c>
      <c r="U179" s="376" t="s">
        <v>2700</v>
      </c>
    </row>
    <row r="180" spans="1:21">
      <c r="A180" s="326" t="s">
        <v>111</v>
      </c>
      <c r="B180" s="326" t="s">
        <v>2558</v>
      </c>
      <c r="C180" s="345" t="s">
        <v>663</v>
      </c>
      <c r="D180" s="326" t="s">
        <v>335</v>
      </c>
      <c r="E180" s="326" t="s">
        <v>181</v>
      </c>
      <c r="F180" s="196" t="s">
        <v>528</v>
      </c>
      <c r="G180" s="345" t="s">
        <v>2582</v>
      </c>
      <c r="H180" s="342" t="s">
        <v>548</v>
      </c>
      <c r="I180" s="345" t="s">
        <v>2714</v>
      </c>
      <c r="J180" s="326" t="s">
        <v>422</v>
      </c>
      <c r="K180" s="328">
        <v>1</v>
      </c>
      <c r="L180" s="326"/>
      <c r="M180" s="329">
        <v>2021</v>
      </c>
      <c r="N180" s="330">
        <v>9</v>
      </c>
      <c r="O180" s="331">
        <v>1</v>
      </c>
      <c r="P180" s="332">
        <f t="shared" si="10"/>
        <v>9</v>
      </c>
      <c r="Q180" s="333">
        <v>9</v>
      </c>
      <c r="R180" s="334">
        <f t="shared" si="11"/>
        <v>1</v>
      </c>
      <c r="S180" s="334">
        <f t="shared" si="12"/>
        <v>1</v>
      </c>
      <c r="T180" s="335">
        <f t="shared" si="13"/>
        <v>1</v>
      </c>
      <c r="U180" s="376" t="s">
        <v>2700</v>
      </c>
    </row>
    <row r="181" spans="1:21">
      <c r="A181" s="326" t="s">
        <v>111</v>
      </c>
      <c r="B181" s="326" t="s">
        <v>2558</v>
      </c>
      <c r="C181" s="345" t="s">
        <v>663</v>
      </c>
      <c r="D181" s="326" t="s">
        <v>335</v>
      </c>
      <c r="E181" s="326" t="s">
        <v>181</v>
      </c>
      <c r="F181" s="196" t="s">
        <v>528</v>
      </c>
      <c r="G181" s="345" t="s">
        <v>2582</v>
      </c>
      <c r="H181" s="327" t="s">
        <v>549</v>
      </c>
      <c r="I181" s="340" t="s">
        <v>2708</v>
      </c>
      <c r="J181" s="326" t="s">
        <v>422</v>
      </c>
      <c r="K181" s="328">
        <v>1</v>
      </c>
      <c r="L181" s="326"/>
      <c r="M181" s="329">
        <v>2021</v>
      </c>
      <c r="N181" s="330">
        <v>9</v>
      </c>
      <c r="O181" s="331">
        <v>1</v>
      </c>
      <c r="P181" s="332">
        <f t="shared" si="10"/>
        <v>9</v>
      </c>
      <c r="Q181" s="333">
        <v>9</v>
      </c>
      <c r="R181" s="334">
        <f t="shared" si="11"/>
        <v>1</v>
      </c>
      <c r="S181" s="334">
        <f t="shared" si="12"/>
        <v>1</v>
      </c>
      <c r="T181" s="335">
        <f t="shared" si="13"/>
        <v>1</v>
      </c>
      <c r="U181" s="376" t="s">
        <v>2700</v>
      </c>
    </row>
    <row r="182" spans="1:21">
      <c r="A182" s="326" t="s">
        <v>111</v>
      </c>
      <c r="B182" s="326" t="s">
        <v>2558</v>
      </c>
      <c r="C182" s="345" t="s">
        <v>663</v>
      </c>
      <c r="D182" s="326" t="s">
        <v>335</v>
      </c>
      <c r="E182" s="326" t="s">
        <v>181</v>
      </c>
      <c r="F182" s="196" t="s">
        <v>528</v>
      </c>
      <c r="G182" s="345" t="s">
        <v>2582</v>
      </c>
      <c r="H182" s="327" t="s">
        <v>550</v>
      </c>
      <c r="I182" s="340" t="s">
        <v>2704</v>
      </c>
      <c r="J182" s="326" t="s">
        <v>422</v>
      </c>
      <c r="K182" s="328">
        <v>1</v>
      </c>
      <c r="L182" s="326"/>
      <c r="M182" s="329">
        <v>2021</v>
      </c>
      <c r="N182" s="330">
        <v>9</v>
      </c>
      <c r="O182" s="331">
        <v>1</v>
      </c>
      <c r="P182" s="332">
        <f t="shared" si="10"/>
        <v>9</v>
      </c>
      <c r="Q182" s="333">
        <v>9</v>
      </c>
      <c r="R182" s="334">
        <f t="shared" si="11"/>
        <v>1</v>
      </c>
      <c r="S182" s="334">
        <f t="shared" si="12"/>
        <v>1</v>
      </c>
      <c r="T182" s="335">
        <f t="shared" si="13"/>
        <v>1</v>
      </c>
      <c r="U182" s="376" t="s">
        <v>2700</v>
      </c>
    </row>
    <row r="183" spans="1:21">
      <c r="A183" s="326" t="s">
        <v>111</v>
      </c>
      <c r="B183" s="326" t="s">
        <v>2558</v>
      </c>
      <c r="C183" s="345" t="s">
        <v>663</v>
      </c>
      <c r="D183" s="326" t="s">
        <v>335</v>
      </c>
      <c r="E183" s="326" t="s">
        <v>181</v>
      </c>
      <c r="F183" s="196" t="s">
        <v>528</v>
      </c>
      <c r="G183" s="345" t="s">
        <v>2582</v>
      </c>
      <c r="H183" s="342" t="s">
        <v>582</v>
      </c>
      <c r="I183" s="345" t="s">
        <v>2714</v>
      </c>
      <c r="J183" s="326" t="s">
        <v>422</v>
      </c>
      <c r="K183" s="328">
        <v>1</v>
      </c>
      <c r="L183" s="326"/>
      <c r="M183" s="329">
        <v>2021</v>
      </c>
      <c r="N183" s="330">
        <v>9</v>
      </c>
      <c r="O183" s="331">
        <v>1</v>
      </c>
      <c r="P183" s="332">
        <f t="shared" si="10"/>
        <v>9</v>
      </c>
      <c r="Q183" s="333">
        <v>9</v>
      </c>
      <c r="R183" s="334">
        <f t="shared" si="11"/>
        <v>1</v>
      </c>
      <c r="S183" s="334">
        <f t="shared" si="12"/>
        <v>1</v>
      </c>
      <c r="T183" s="335">
        <f t="shared" si="13"/>
        <v>1</v>
      </c>
      <c r="U183" s="376" t="s">
        <v>2700</v>
      </c>
    </row>
    <row r="184" spans="1:21">
      <c r="A184" s="326" t="s">
        <v>111</v>
      </c>
      <c r="B184" s="326" t="s">
        <v>2558</v>
      </c>
      <c r="C184" s="345" t="s">
        <v>663</v>
      </c>
      <c r="D184" s="326" t="s">
        <v>335</v>
      </c>
      <c r="E184" s="326" t="s">
        <v>181</v>
      </c>
      <c r="F184" s="196" t="s">
        <v>528</v>
      </c>
      <c r="G184" s="345" t="s">
        <v>2582</v>
      </c>
      <c r="H184" s="327" t="s">
        <v>2710</v>
      </c>
      <c r="I184" s="340" t="s">
        <v>2704</v>
      </c>
      <c r="J184" s="326" t="s">
        <v>422</v>
      </c>
      <c r="K184" s="328">
        <v>1</v>
      </c>
      <c r="L184" s="326"/>
      <c r="M184" s="329">
        <v>2021</v>
      </c>
      <c r="N184" s="330">
        <v>9</v>
      </c>
      <c r="O184" s="331">
        <v>1</v>
      </c>
      <c r="P184" s="332">
        <f t="shared" si="10"/>
        <v>9</v>
      </c>
      <c r="Q184" s="333">
        <v>9</v>
      </c>
      <c r="R184" s="334">
        <f t="shared" si="11"/>
        <v>1</v>
      </c>
      <c r="S184" s="334">
        <f t="shared" si="12"/>
        <v>1</v>
      </c>
      <c r="T184" s="335">
        <f t="shared" si="13"/>
        <v>1</v>
      </c>
      <c r="U184" s="376" t="s">
        <v>2700</v>
      </c>
    </row>
    <row r="185" spans="1:21">
      <c r="A185" s="326" t="s">
        <v>111</v>
      </c>
      <c r="B185" s="326" t="s">
        <v>2558</v>
      </c>
      <c r="C185" s="345" t="s">
        <v>663</v>
      </c>
      <c r="D185" s="326" t="s">
        <v>335</v>
      </c>
      <c r="E185" s="326" t="s">
        <v>181</v>
      </c>
      <c r="F185" s="196" t="s">
        <v>528</v>
      </c>
      <c r="G185" s="345" t="s">
        <v>2582</v>
      </c>
      <c r="H185" s="327" t="s">
        <v>2711</v>
      </c>
      <c r="I185" s="340" t="s">
        <v>2704</v>
      </c>
      <c r="J185" s="326" t="s">
        <v>422</v>
      </c>
      <c r="K185" s="328">
        <v>1</v>
      </c>
      <c r="L185" s="326"/>
      <c r="M185" s="329">
        <v>2021</v>
      </c>
      <c r="N185" s="330">
        <v>9</v>
      </c>
      <c r="O185" s="331">
        <v>1</v>
      </c>
      <c r="P185" s="332">
        <f t="shared" si="10"/>
        <v>9</v>
      </c>
      <c r="Q185" s="333">
        <v>9</v>
      </c>
      <c r="R185" s="334">
        <f t="shared" si="11"/>
        <v>1</v>
      </c>
      <c r="S185" s="334">
        <f t="shared" si="12"/>
        <v>1</v>
      </c>
      <c r="T185" s="335">
        <f t="shared" si="13"/>
        <v>1</v>
      </c>
      <c r="U185" s="376" t="s">
        <v>2700</v>
      </c>
    </row>
    <row r="186" spans="1:21">
      <c r="A186" s="326" t="s">
        <v>111</v>
      </c>
      <c r="B186" s="326" t="s">
        <v>2558</v>
      </c>
      <c r="C186" s="345" t="s">
        <v>663</v>
      </c>
      <c r="D186" s="326" t="s">
        <v>335</v>
      </c>
      <c r="E186" s="326" t="s">
        <v>181</v>
      </c>
      <c r="F186" s="196" t="s">
        <v>528</v>
      </c>
      <c r="G186" s="345" t="s">
        <v>2582</v>
      </c>
      <c r="H186" s="327" t="s">
        <v>555</v>
      </c>
      <c r="I186" s="340" t="s">
        <v>231</v>
      </c>
      <c r="J186" s="326" t="s">
        <v>428</v>
      </c>
      <c r="K186" s="336">
        <v>1</v>
      </c>
      <c r="L186" s="326" t="s">
        <v>2702</v>
      </c>
      <c r="M186" s="329">
        <v>2021</v>
      </c>
      <c r="N186" s="330">
        <v>9</v>
      </c>
      <c r="O186" s="337">
        <v>1</v>
      </c>
      <c r="P186" s="332">
        <f t="shared" si="10"/>
        <v>9</v>
      </c>
      <c r="Q186" s="333">
        <v>9</v>
      </c>
      <c r="R186" s="334">
        <f t="shared" si="11"/>
        <v>1</v>
      </c>
      <c r="S186" s="334">
        <f t="shared" si="12"/>
        <v>1</v>
      </c>
      <c r="T186" s="335">
        <f t="shared" si="13"/>
        <v>1</v>
      </c>
      <c r="U186" s="376" t="s">
        <v>2702</v>
      </c>
    </row>
    <row r="187" spans="1:21">
      <c r="A187" s="326" t="s">
        <v>111</v>
      </c>
      <c r="B187" s="326" t="s">
        <v>2558</v>
      </c>
      <c r="C187" s="345" t="s">
        <v>663</v>
      </c>
      <c r="D187" s="326" t="s">
        <v>335</v>
      </c>
      <c r="E187" s="326" t="s">
        <v>181</v>
      </c>
      <c r="F187" s="196" t="s">
        <v>528</v>
      </c>
      <c r="G187" s="345" t="s">
        <v>2582</v>
      </c>
      <c r="H187" s="327" t="s">
        <v>556</v>
      </c>
      <c r="I187" s="340" t="s">
        <v>370</v>
      </c>
      <c r="J187" s="326" t="s">
        <v>428</v>
      </c>
      <c r="K187" s="336">
        <v>1</v>
      </c>
      <c r="L187" s="327" t="s">
        <v>2703</v>
      </c>
      <c r="M187" s="329">
        <v>2021</v>
      </c>
      <c r="N187" s="330">
        <v>9</v>
      </c>
      <c r="O187" s="331">
        <v>1</v>
      </c>
      <c r="P187" s="332">
        <f t="shared" si="10"/>
        <v>9</v>
      </c>
      <c r="Q187" s="333">
        <v>9</v>
      </c>
      <c r="R187" s="334">
        <f t="shared" si="11"/>
        <v>1</v>
      </c>
      <c r="S187" s="334">
        <f t="shared" si="12"/>
        <v>1</v>
      </c>
      <c r="T187" s="335">
        <f t="shared" si="13"/>
        <v>1</v>
      </c>
      <c r="U187" s="376" t="s">
        <v>2703</v>
      </c>
    </row>
    <row r="188" spans="1:21">
      <c r="A188" s="326" t="s">
        <v>111</v>
      </c>
      <c r="B188" s="326" t="s">
        <v>2558</v>
      </c>
      <c r="C188" s="345" t="s">
        <v>663</v>
      </c>
      <c r="D188" s="326" t="s">
        <v>335</v>
      </c>
      <c r="E188" s="326" t="s">
        <v>181</v>
      </c>
      <c r="F188" s="196" t="s">
        <v>528</v>
      </c>
      <c r="G188" s="345" t="s">
        <v>2582</v>
      </c>
      <c r="H188" s="327" t="s">
        <v>2712</v>
      </c>
      <c r="I188" s="340" t="s">
        <v>231</v>
      </c>
      <c r="J188" s="326" t="s">
        <v>428</v>
      </c>
      <c r="K188" s="336">
        <v>1</v>
      </c>
      <c r="L188" s="326" t="s">
        <v>2709</v>
      </c>
      <c r="M188" s="329">
        <v>2021</v>
      </c>
      <c r="N188" s="330">
        <v>9</v>
      </c>
      <c r="O188" s="337">
        <v>1</v>
      </c>
      <c r="P188" s="332">
        <f t="shared" si="10"/>
        <v>9</v>
      </c>
      <c r="Q188" s="333">
        <v>9</v>
      </c>
      <c r="R188" s="334">
        <f t="shared" si="11"/>
        <v>1</v>
      </c>
      <c r="S188" s="334">
        <f t="shared" si="12"/>
        <v>1</v>
      </c>
      <c r="T188" s="335">
        <f t="shared" si="13"/>
        <v>1</v>
      </c>
      <c r="U188" s="376" t="s">
        <v>2709</v>
      </c>
    </row>
    <row r="189" spans="1:21">
      <c r="A189" s="326" t="s">
        <v>111</v>
      </c>
      <c r="B189" s="326" t="s">
        <v>2558</v>
      </c>
      <c r="C189" s="345" t="s">
        <v>663</v>
      </c>
      <c r="D189" s="326" t="s">
        <v>335</v>
      </c>
      <c r="E189" s="326" t="s">
        <v>181</v>
      </c>
      <c r="F189" s="196" t="s">
        <v>528</v>
      </c>
      <c r="G189" s="345" t="s">
        <v>2582</v>
      </c>
      <c r="H189" s="327" t="s">
        <v>558</v>
      </c>
      <c r="I189" s="340" t="s">
        <v>231</v>
      </c>
      <c r="J189" s="326" t="s">
        <v>428</v>
      </c>
      <c r="K189" s="336">
        <v>1</v>
      </c>
      <c r="L189" s="326" t="s">
        <v>2702</v>
      </c>
      <c r="M189" s="329">
        <v>2021</v>
      </c>
      <c r="N189" s="330">
        <v>9</v>
      </c>
      <c r="O189" s="337">
        <v>1</v>
      </c>
      <c r="P189" s="332">
        <f t="shared" si="10"/>
        <v>9</v>
      </c>
      <c r="Q189" s="333">
        <v>9</v>
      </c>
      <c r="R189" s="334">
        <f t="shared" si="11"/>
        <v>1</v>
      </c>
      <c r="S189" s="334">
        <f t="shared" si="12"/>
        <v>1</v>
      </c>
      <c r="T189" s="335">
        <f t="shared" si="13"/>
        <v>1</v>
      </c>
      <c r="U189" s="376" t="s">
        <v>2702</v>
      </c>
    </row>
    <row r="190" spans="1:21">
      <c r="A190" s="326" t="s">
        <v>111</v>
      </c>
      <c r="B190" s="326" t="s">
        <v>2558</v>
      </c>
      <c r="C190" s="345" t="s">
        <v>663</v>
      </c>
      <c r="D190" s="326" t="s">
        <v>335</v>
      </c>
      <c r="E190" s="326" t="s">
        <v>181</v>
      </c>
      <c r="F190" s="196" t="s">
        <v>528</v>
      </c>
      <c r="G190" s="345" t="s">
        <v>2583</v>
      </c>
      <c r="H190" s="338" t="s">
        <v>527</v>
      </c>
      <c r="I190" s="340" t="s">
        <v>370</v>
      </c>
      <c r="J190" s="326" t="s">
        <v>428</v>
      </c>
      <c r="K190" s="336">
        <v>1</v>
      </c>
      <c r="L190" s="327" t="s">
        <v>2703</v>
      </c>
      <c r="M190" s="329">
        <v>2021</v>
      </c>
      <c r="N190" s="330">
        <v>64</v>
      </c>
      <c r="O190" s="331">
        <v>1</v>
      </c>
      <c r="P190" s="332">
        <f t="shared" si="10"/>
        <v>64</v>
      </c>
      <c r="Q190" s="333">
        <v>64</v>
      </c>
      <c r="R190" s="334">
        <f t="shared" si="11"/>
        <v>1</v>
      </c>
      <c r="S190" s="334">
        <f t="shared" si="12"/>
        <v>1</v>
      </c>
      <c r="T190" s="335">
        <f t="shared" si="13"/>
        <v>1</v>
      </c>
      <c r="U190" s="376" t="s">
        <v>2703</v>
      </c>
    </row>
    <row r="191" spans="1:21">
      <c r="A191" s="326" t="s">
        <v>111</v>
      </c>
      <c r="B191" s="326" t="s">
        <v>2558</v>
      </c>
      <c r="C191" s="345" t="s">
        <v>663</v>
      </c>
      <c r="D191" s="326" t="s">
        <v>335</v>
      </c>
      <c r="E191" s="326" t="s">
        <v>181</v>
      </c>
      <c r="F191" s="196" t="s">
        <v>528</v>
      </c>
      <c r="G191" s="345" t="s">
        <v>2583</v>
      </c>
      <c r="H191" s="327" t="s">
        <v>507</v>
      </c>
      <c r="I191" s="340" t="s">
        <v>2704</v>
      </c>
      <c r="J191" s="326" t="s">
        <v>422</v>
      </c>
      <c r="K191" s="328">
        <v>1</v>
      </c>
      <c r="L191" s="326"/>
      <c r="M191" s="329">
        <v>2021</v>
      </c>
      <c r="N191" s="330">
        <v>64</v>
      </c>
      <c r="O191" s="331">
        <v>1</v>
      </c>
      <c r="P191" s="332">
        <f t="shared" si="10"/>
        <v>64</v>
      </c>
      <c r="Q191" s="333">
        <v>64</v>
      </c>
      <c r="R191" s="334">
        <f t="shared" si="11"/>
        <v>1</v>
      </c>
      <c r="S191" s="334">
        <f t="shared" si="12"/>
        <v>1</v>
      </c>
      <c r="T191" s="335">
        <f t="shared" si="13"/>
        <v>1</v>
      </c>
      <c r="U191" s="376" t="s">
        <v>2700</v>
      </c>
    </row>
    <row r="192" spans="1:21">
      <c r="A192" s="326" t="s">
        <v>111</v>
      </c>
      <c r="B192" s="326" t="s">
        <v>2558</v>
      </c>
      <c r="C192" s="345" t="s">
        <v>663</v>
      </c>
      <c r="D192" s="326" t="s">
        <v>335</v>
      </c>
      <c r="E192" s="326" t="s">
        <v>181</v>
      </c>
      <c r="F192" s="196" t="s">
        <v>528</v>
      </c>
      <c r="G192" s="345" t="s">
        <v>2583</v>
      </c>
      <c r="H192" s="327" t="s">
        <v>531</v>
      </c>
      <c r="I192" s="345" t="s">
        <v>2705</v>
      </c>
      <c r="J192" s="326" t="s">
        <v>424</v>
      </c>
      <c r="K192" s="341">
        <v>0.5</v>
      </c>
      <c r="L192" s="326"/>
      <c r="M192" s="329">
        <v>2021</v>
      </c>
      <c r="N192" s="330">
        <v>64</v>
      </c>
      <c r="O192" s="331">
        <v>0.8</v>
      </c>
      <c r="P192" s="332">
        <f t="shared" si="10"/>
        <v>52</v>
      </c>
      <c r="Q192" s="330">
        <v>26</v>
      </c>
      <c r="R192" s="334">
        <f t="shared" si="11"/>
        <v>0.5</v>
      </c>
      <c r="S192" s="334">
        <f t="shared" si="12"/>
        <v>0.40625</v>
      </c>
      <c r="T192" s="335">
        <f t="shared" si="13"/>
        <v>1.6</v>
      </c>
      <c r="U192" s="376" t="s">
        <v>2713</v>
      </c>
    </row>
    <row r="193" spans="1:21">
      <c r="A193" s="326" t="s">
        <v>111</v>
      </c>
      <c r="B193" s="326" t="s">
        <v>2558</v>
      </c>
      <c r="C193" s="345" t="s">
        <v>663</v>
      </c>
      <c r="D193" s="326" t="s">
        <v>335</v>
      </c>
      <c r="E193" s="326" t="s">
        <v>181</v>
      </c>
      <c r="F193" s="196" t="s">
        <v>528</v>
      </c>
      <c r="G193" s="345" t="s">
        <v>2583</v>
      </c>
      <c r="H193" s="327" t="s">
        <v>532</v>
      </c>
      <c r="I193" s="345" t="s">
        <v>2705</v>
      </c>
      <c r="J193" s="326" t="s">
        <v>424</v>
      </c>
      <c r="K193" s="341">
        <v>0.5</v>
      </c>
      <c r="L193" s="326"/>
      <c r="M193" s="329">
        <v>2021</v>
      </c>
      <c r="N193" s="330">
        <v>64</v>
      </c>
      <c r="O193" s="331">
        <v>0.8</v>
      </c>
      <c r="P193" s="332">
        <f t="shared" si="10"/>
        <v>52</v>
      </c>
      <c r="Q193" s="330">
        <v>26</v>
      </c>
      <c r="R193" s="334">
        <f t="shared" si="11"/>
        <v>0.5</v>
      </c>
      <c r="S193" s="334">
        <f t="shared" si="12"/>
        <v>0.40625</v>
      </c>
      <c r="T193" s="335">
        <f t="shared" si="13"/>
        <v>1.6</v>
      </c>
      <c r="U193" s="376" t="s">
        <v>2713</v>
      </c>
    </row>
    <row r="194" spans="1:21">
      <c r="A194" s="326" t="s">
        <v>111</v>
      </c>
      <c r="B194" s="326" t="s">
        <v>2558</v>
      </c>
      <c r="C194" s="345" t="s">
        <v>663</v>
      </c>
      <c r="D194" s="326" t="s">
        <v>335</v>
      </c>
      <c r="E194" s="326" t="s">
        <v>181</v>
      </c>
      <c r="F194" s="196" t="s">
        <v>528</v>
      </c>
      <c r="G194" s="345" t="s">
        <v>2583</v>
      </c>
      <c r="H194" s="327" t="s">
        <v>2707</v>
      </c>
      <c r="I194" s="340" t="s">
        <v>2708</v>
      </c>
      <c r="J194" s="326" t="s">
        <v>422</v>
      </c>
      <c r="K194" s="328">
        <v>1</v>
      </c>
      <c r="L194" s="326"/>
      <c r="M194" s="329">
        <v>2021</v>
      </c>
      <c r="N194" s="330">
        <v>64</v>
      </c>
      <c r="O194" s="331">
        <v>1</v>
      </c>
      <c r="P194" s="332">
        <f t="shared" si="10"/>
        <v>64</v>
      </c>
      <c r="Q194" s="333">
        <v>64</v>
      </c>
      <c r="R194" s="334">
        <f t="shared" si="11"/>
        <v>1</v>
      </c>
      <c r="S194" s="334">
        <f t="shared" si="12"/>
        <v>1</v>
      </c>
      <c r="T194" s="335">
        <f t="shared" si="13"/>
        <v>1</v>
      </c>
      <c r="U194" s="376" t="s">
        <v>2700</v>
      </c>
    </row>
    <row r="195" spans="1:21">
      <c r="A195" s="326" t="s">
        <v>111</v>
      </c>
      <c r="B195" s="326" t="s">
        <v>2558</v>
      </c>
      <c r="C195" s="345" t="s">
        <v>663</v>
      </c>
      <c r="D195" s="326" t="s">
        <v>335</v>
      </c>
      <c r="E195" s="326" t="s">
        <v>181</v>
      </c>
      <c r="F195" s="196" t="s">
        <v>528</v>
      </c>
      <c r="G195" s="345" t="s">
        <v>2583</v>
      </c>
      <c r="H195" s="342" t="s">
        <v>534</v>
      </c>
      <c r="I195" s="345" t="s">
        <v>2705</v>
      </c>
      <c r="J195" s="326" t="s">
        <v>424</v>
      </c>
      <c r="K195" s="341">
        <v>0.5</v>
      </c>
      <c r="L195" s="326"/>
      <c r="M195" s="329">
        <v>2021</v>
      </c>
      <c r="N195" s="330">
        <v>64</v>
      </c>
      <c r="O195" s="331">
        <v>0.8</v>
      </c>
      <c r="P195" s="332">
        <f t="shared" ref="P195:P258" si="14">ROUNDUP(N195*O195,0)</f>
        <v>52</v>
      </c>
      <c r="Q195" s="330">
        <v>26</v>
      </c>
      <c r="R195" s="334">
        <f t="shared" ref="R195:R258" si="15">Q195/P195</f>
        <v>0.5</v>
      </c>
      <c r="S195" s="334">
        <f t="shared" si="12"/>
        <v>0.40625</v>
      </c>
      <c r="T195" s="335">
        <f t="shared" si="13"/>
        <v>1.6</v>
      </c>
      <c r="U195" s="376" t="s">
        <v>2713</v>
      </c>
    </row>
    <row r="196" spans="1:21">
      <c r="A196" s="326" t="s">
        <v>111</v>
      </c>
      <c r="B196" s="326" t="s">
        <v>2558</v>
      </c>
      <c r="C196" s="345" t="s">
        <v>663</v>
      </c>
      <c r="D196" s="326" t="s">
        <v>335</v>
      </c>
      <c r="E196" s="326" t="s">
        <v>181</v>
      </c>
      <c r="F196" s="196" t="s">
        <v>528</v>
      </c>
      <c r="G196" s="345" t="s">
        <v>2583</v>
      </c>
      <c r="H196" s="327" t="s">
        <v>535</v>
      </c>
      <c r="I196" s="340" t="s">
        <v>2704</v>
      </c>
      <c r="J196" s="326" t="s">
        <v>422</v>
      </c>
      <c r="K196" s="328">
        <v>1</v>
      </c>
      <c r="L196" s="326"/>
      <c r="M196" s="329">
        <v>2021</v>
      </c>
      <c r="N196" s="330">
        <v>64</v>
      </c>
      <c r="O196" s="331">
        <v>1</v>
      </c>
      <c r="P196" s="332">
        <f t="shared" si="14"/>
        <v>64</v>
      </c>
      <c r="Q196" s="333">
        <v>64</v>
      </c>
      <c r="R196" s="334">
        <f t="shared" si="15"/>
        <v>1</v>
      </c>
      <c r="S196" s="334">
        <f t="shared" ref="S196:S259" si="16">Q196/N196</f>
        <v>1</v>
      </c>
      <c r="T196" s="335">
        <f t="shared" ref="T196:T259" si="17">O196/K196</f>
        <v>1</v>
      </c>
      <c r="U196" s="376" t="s">
        <v>2700</v>
      </c>
    </row>
    <row r="197" spans="1:21">
      <c r="A197" s="326" t="s">
        <v>111</v>
      </c>
      <c r="B197" s="326" t="s">
        <v>2558</v>
      </c>
      <c r="C197" s="345" t="s">
        <v>663</v>
      </c>
      <c r="D197" s="326" t="s">
        <v>335</v>
      </c>
      <c r="E197" s="326" t="s">
        <v>181</v>
      </c>
      <c r="F197" s="196" t="s">
        <v>528</v>
      </c>
      <c r="G197" s="345" t="s">
        <v>2583</v>
      </c>
      <c r="H197" s="327" t="s">
        <v>536</v>
      </c>
      <c r="I197" s="340" t="s">
        <v>231</v>
      </c>
      <c r="J197" s="326" t="s">
        <v>428</v>
      </c>
      <c r="K197" s="336">
        <v>1</v>
      </c>
      <c r="L197" s="326" t="s">
        <v>2709</v>
      </c>
      <c r="M197" s="329">
        <v>2021</v>
      </c>
      <c r="N197" s="330">
        <v>64</v>
      </c>
      <c r="O197" s="337">
        <v>1</v>
      </c>
      <c r="P197" s="332">
        <f t="shared" si="14"/>
        <v>64</v>
      </c>
      <c r="Q197" s="333">
        <v>64</v>
      </c>
      <c r="R197" s="334">
        <f t="shared" si="15"/>
        <v>1</v>
      </c>
      <c r="S197" s="334">
        <f t="shared" si="16"/>
        <v>1</v>
      </c>
      <c r="T197" s="335">
        <f t="shared" si="17"/>
        <v>1</v>
      </c>
      <c r="U197" s="376" t="s">
        <v>2709</v>
      </c>
    </row>
    <row r="198" spans="1:21">
      <c r="A198" s="326" t="s">
        <v>111</v>
      </c>
      <c r="B198" s="326" t="s">
        <v>2558</v>
      </c>
      <c r="C198" s="345" t="s">
        <v>663</v>
      </c>
      <c r="D198" s="326" t="s">
        <v>335</v>
      </c>
      <c r="E198" s="326" t="s">
        <v>181</v>
      </c>
      <c r="F198" s="196" t="s">
        <v>528</v>
      </c>
      <c r="G198" s="345" t="s">
        <v>2583</v>
      </c>
      <c r="H198" s="327" t="s">
        <v>537</v>
      </c>
      <c r="I198" s="345" t="s">
        <v>2705</v>
      </c>
      <c r="J198" s="326" t="s">
        <v>424</v>
      </c>
      <c r="K198" s="341">
        <v>0.5</v>
      </c>
      <c r="L198" s="326"/>
      <c r="M198" s="329">
        <v>2021</v>
      </c>
      <c r="N198" s="330">
        <v>64</v>
      </c>
      <c r="O198" s="331">
        <v>0.8</v>
      </c>
      <c r="P198" s="332">
        <f t="shared" si="14"/>
        <v>52</v>
      </c>
      <c r="Q198" s="330">
        <v>26</v>
      </c>
      <c r="R198" s="334">
        <f t="shared" si="15"/>
        <v>0.5</v>
      </c>
      <c r="S198" s="334">
        <f t="shared" si="16"/>
        <v>0.40625</v>
      </c>
      <c r="T198" s="335">
        <f t="shared" si="17"/>
        <v>1.6</v>
      </c>
      <c r="U198" s="376" t="s">
        <v>2713</v>
      </c>
    </row>
    <row r="199" spans="1:21">
      <c r="A199" s="326" t="s">
        <v>111</v>
      </c>
      <c r="B199" s="326" t="s">
        <v>2558</v>
      </c>
      <c r="C199" s="345" t="s">
        <v>663</v>
      </c>
      <c r="D199" s="326" t="s">
        <v>335</v>
      </c>
      <c r="E199" s="326" t="s">
        <v>181</v>
      </c>
      <c r="F199" s="196" t="s">
        <v>528</v>
      </c>
      <c r="G199" s="345" t="s">
        <v>2583</v>
      </c>
      <c r="H199" s="327" t="s">
        <v>538</v>
      </c>
      <c r="I199" s="340" t="s">
        <v>231</v>
      </c>
      <c r="J199" s="326" t="s">
        <v>428</v>
      </c>
      <c r="K199" s="336">
        <v>1</v>
      </c>
      <c r="L199" s="326" t="s">
        <v>2709</v>
      </c>
      <c r="M199" s="329">
        <v>2021</v>
      </c>
      <c r="N199" s="330">
        <v>64</v>
      </c>
      <c r="O199" s="337">
        <v>1</v>
      </c>
      <c r="P199" s="332">
        <f t="shared" si="14"/>
        <v>64</v>
      </c>
      <c r="Q199" s="333">
        <v>64</v>
      </c>
      <c r="R199" s="334">
        <f t="shared" si="15"/>
        <v>1</v>
      </c>
      <c r="S199" s="334">
        <f t="shared" si="16"/>
        <v>1</v>
      </c>
      <c r="T199" s="335">
        <f t="shared" si="17"/>
        <v>1</v>
      </c>
      <c r="U199" s="376" t="s">
        <v>2709</v>
      </c>
    </row>
    <row r="200" spans="1:21">
      <c r="A200" s="326" t="s">
        <v>111</v>
      </c>
      <c r="B200" s="326" t="s">
        <v>2558</v>
      </c>
      <c r="C200" s="345" t="s">
        <v>663</v>
      </c>
      <c r="D200" s="326" t="s">
        <v>335</v>
      </c>
      <c r="E200" s="326" t="s">
        <v>181</v>
      </c>
      <c r="F200" s="196" t="s">
        <v>528</v>
      </c>
      <c r="G200" s="345" t="s">
        <v>2583</v>
      </c>
      <c r="H200" s="327" t="s">
        <v>539</v>
      </c>
      <c r="I200" s="340" t="s">
        <v>2704</v>
      </c>
      <c r="J200" s="326" t="s">
        <v>422</v>
      </c>
      <c r="K200" s="328">
        <v>1</v>
      </c>
      <c r="L200" s="326"/>
      <c r="M200" s="329">
        <v>2021</v>
      </c>
      <c r="N200" s="330">
        <v>64</v>
      </c>
      <c r="O200" s="331">
        <v>1</v>
      </c>
      <c r="P200" s="332">
        <f t="shared" si="14"/>
        <v>64</v>
      </c>
      <c r="Q200" s="333">
        <v>64</v>
      </c>
      <c r="R200" s="334">
        <f t="shared" si="15"/>
        <v>1</v>
      </c>
      <c r="S200" s="334">
        <f t="shared" si="16"/>
        <v>1</v>
      </c>
      <c r="T200" s="335">
        <f t="shared" si="17"/>
        <v>1</v>
      </c>
      <c r="U200" s="376" t="s">
        <v>2700</v>
      </c>
    </row>
    <row r="201" spans="1:21">
      <c r="A201" s="326" t="s">
        <v>111</v>
      </c>
      <c r="B201" s="326" t="s">
        <v>2558</v>
      </c>
      <c r="C201" s="345" t="s">
        <v>663</v>
      </c>
      <c r="D201" s="326" t="s">
        <v>335</v>
      </c>
      <c r="E201" s="326" t="s">
        <v>181</v>
      </c>
      <c r="F201" s="196" t="s">
        <v>528</v>
      </c>
      <c r="G201" s="345" t="s">
        <v>2583</v>
      </c>
      <c r="H201" s="327" t="s">
        <v>540</v>
      </c>
      <c r="I201" s="340" t="s">
        <v>2704</v>
      </c>
      <c r="J201" s="326" t="s">
        <v>422</v>
      </c>
      <c r="K201" s="328">
        <v>1</v>
      </c>
      <c r="L201" s="326"/>
      <c r="M201" s="329">
        <v>2021</v>
      </c>
      <c r="N201" s="330">
        <v>64</v>
      </c>
      <c r="O201" s="331">
        <v>1</v>
      </c>
      <c r="P201" s="332">
        <f t="shared" si="14"/>
        <v>64</v>
      </c>
      <c r="Q201" s="333">
        <v>64</v>
      </c>
      <c r="R201" s="334">
        <f t="shared" si="15"/>
        <v>1</v>
      </c>
      <c r="S201" s="334">
        <f t="shared" si="16"/>
        <v>1</v>
      </c>
      <c r="T201" s="335">
        <f t="shared" si="17"/>
        <v>1</v>
      </c>
      <c r="U201" s="376" t="s">
        <v>2700</v>
      </c>
    </row>
    <row r="202" spans="1:21">
      <c r="A202" s="326" t="s">
        <v>111</v>
      </c>
      <c r="B202" s="326" t="s">
        <v>2558</v>
      </c>
      <c r="C202" s="345" t="s">
        <v>663</v>
      </c>
      <c r="D202" s="326" t="s">
        <v>335</v>
      </c>
      <c r="E202" s="326" t="s">
        <v>181</v>
      </c>
      <c r="F202" s="196" t="s">
        <v>528</v>
      </c>
      <c r="G202" s="345" t="s">
        <v>2583</v>
      </c>
      <c r="H202" s="327" t="s">
        <v>541</v>
      </c>
      <c r="I202" s="340" t="s">
        <v>2708</v>
      </c>
      <c r="J202" s="326" t="s">
        <v>422</v>
      </c>
      <c r="K202" s="328">
        <v>1</v>
      </c>
      <c r="L202" s="326"/>
      <c r="M202" s="329">
        <v>2021</v>
      </c>
      <c r="N202" s="330">
        <v>64</v>
      </c>
      <c r="O202" s="331">
        <v>1</v>
      </c>
      <c r="P202" s="332">
        <f t="shared" si="14"/>
        <v>64</v>
      </c>
      <c r="Q202" s="333">
        <v>64</v>
      </c>
      <c r="R202" s="334">
        <f t="shared" si="15"/>
        <v>1</v>
      </c>
      <c r="S202" s="334">
        <f t="shared" si="16"/>
        <v>1</v>
      </c>
      <c r="T202" s="335">
        <f t="shared" si="17"/>
        <v>1</v>
      </c>
      <c r="U202" s="376" t="s">
        <v>2700</v>
      </c>
    </row>
    <row r="203" spans="1:21">
      <c r="A203" s="326" t="s">
        <v>111</v>
      </c>
      <c r="B203" s="326" t="s">
        <v>2558</v>
      </c>
      <c r="C203" s="345" t="s">
        <v>663</v>
      </c>
      <c r="D203" s="326" t="s">
        <v>335</v>
      </c>
      <c r="E203" s="326" t="s">
        <v>181</v>
      </c>
      <c r="F203" s="196" t="s">
        <v>528</v>
      </c>
      <c r="G203" s="345" t="s">
        <v>2583</v>
      </c>
      <c r="H203" s="327" t="s">
        <v>502</v>
      </c>
      <c r="I203" s="340" t="s">
        <v>2704</v>
      </c>
      <c r="J203" s="326" t="s">
        <v>422</v>
      </c>
      <c r="K203" s="328">
        <v>1</v>
      </c>
      <c r="L203" s="326"/>
      <c r="M203" s="329">
        <v>2021</v>
      </c>
      <c r="N203" s="330">
        <v>64</v>
      </c>
      <c r="O203" s="331">
        <v>1</v>
      </c>
      <c r="P203" s="332">
        <f t="shared" si="14"/>
        <v>64</v>
      </c>
      <c r="Q203" s="333">
        <v>64</v>
      </c>
      <c r="R203" s="334">
        <f t="shared" si="15"/>
        <v>1</v>
      </c>
      <c r="S203" s="334">
        <f t="shared" si="16"/>
        <v>1</v>
      </c>
      <c r="T203" s="335">
        <f t="shared" si="17"/>
        <v>1</v>
      </c>
      <c r="U203" s="376" t="s">
        <v>2700</v>
      </c>
    </row>
    <row r="204" spans="1:21">
      <c r="A204" s="326" t="s">
        <v>111</v>
      </c>
      <c r="B204" s="326" t="s">
        <v>2558</v>
      </c>
      <c r="C204" s="345" t="s">
        <v>663</v>
      </c>
      <c r="D204" s="326" t="s">
        <v>335</v>
      </c>
      <c r="E204" s="326" t="s">
        <v>181</v>
      </c>
      <c r="F204" s="196" t="s">
        <v>528</v>
      </c>
      <c r="G204" s="345" t="s">
        <v>2583</v>
      </c>
      <c r="H204" s="342" t="s">
        <v>542</v>
      </c>
      <c r="I204" s="345" t="s">
        <v>2705</v>
      </c>
      <c r="J204" s="326" t="s">
        <v>424</v>
      </c>
      <c r="K204" s="341">
        <v>0.5</v>
      </c>
      <c r="L204" s="326"/>
      <c r="M204" s="329">
        <v>2021</v>
      </c>
      <c r="N204" s="330">
        <v>64</v>
      </c>
      <c r="O204" s="331">
        <v>0.8</v>
      </c>
      <c r="P204" s="332">
        <f t="shared" si="14"/>
        <v>52</v>
      </c>
      <c r="Q204" s="330">
        <v>26</v>
      </c>
      <c r="R204" s="334">
        <f t="shared" si="15"/>
        <v>0.5</v>
      </c>
      <c r="S204" s="334">
        <f t="shared" si="16"/>
        <v>0.40625</v>
      </c>
      <c r="T204" s="335">
        <f t="shared" si="17"/>
        <v>1.6</v>
      </c>
      <c r="U204" s="376" t="s">
        <v>2713</v>
      </c>
    </row>
    <row r="205" spans="1:21">
      <c r="A205" s="326" t="s">
        <v>111</v>
      </c>
      <c r="B205" s="326" t="s">
        <v>2558</v>
      </c>
      <c r="C205" s="345" t="s">
        <v>663</v>
      </c>
      <c r="D205" s="326" t="s">
        <v>335</v>
      </c>
      <c r="E205" s="326" t="s">
        <v>181</v>
      </c>
      <c r="F205" s="196" t="s">
        <v>528</v>
      </c>
      <c r="G205" s="345" t="s">
        <v>2583</v>
      </c>
      <c r="H205" s="327" t="s">
        <v>543</v>
      </c>
      <c r="I205" s="345" t="s">
        <v>2705</v>
      </c>
      <c r="J205" s="326" t="s">
        <v>424</v>
      </c>
      <c r="K205" s="341">
        <v>0.5</v>
      </c>
      <c r="L205" s="326"/>
      <c r="M205" s="329">
        <v>2021</v>
      </c>
      <c r="N205" s="330">
        <v>64</v>
      </c>
      <c r="O205" s="331">
        <v>0.8</v>
      </c>
      <c r="P205" s="332">
        <f t="shared" si="14"/>
        <v>52</v>
      </c>
      <c r="Q205" s="330">
        <v>26</v>
      </c>
      <c r="R205" s="334">
        <f t="shared" si="15"/>
        <v>0.5</v>
      </c>
      <c r="S205" s="334">
        <f t="shared" si="16"/>
        <v>0.40625</v>
      </c>
      <c r="T205" s="335">
        <f t="shared" si="17"/>
        <v>1.6</v>
      </c>
      <c r="U205" s="376" t="s">
        <v>2713</v>
      </c>
    </row>
    <row r="206" spans="1:21">
      <c r="A206" s="326" t="s">
        <v>111</v>
      </c>
      <c r="B206" s="326" t="s">
        <v>2558</v>
      </c>
      <c r="C206" s="345" t="s">
        <v>663</v>
      </c>
      <c r="D206" s="326" t="s">
        <v>335</v>
      </c>
      <c r="E206" s="326" t="s">
        <v>181</v>
      </c>
      <c r="F206" s="196" t="s">
        <v>528</v>
      </c>
      <c r="G206" s="345" t="s">
        <v>2583</v>
      </c>
      <c r="H206" s="327" t="s">
        <v>544</v>
      </c>
      <c r="I206" s="345" t="s">
        <v>2705</v>
      </c>
      <c r="J206" s="326" t="s">
        <v>424</v>
      </c>
      <c r="K206" s="341">
        <v>0.5</v>
      </c>
      <c r="L206" s="326"/>
      <c r="M206" s="329">
        <v>2021</v>
      </c>
      <c r="N206" s="330">
        <v>64</v>
      </c>
      <c r="O206" s="331">
        <v>0.8</v>
      </c>
      <c r="P206" s="332">
        <f t="shared" si="14"/>
        <v>52</v>
      </c>
      <c r="Q206" s="330">
        <v>26</v>
      </c>
      <c r="R206" s="334">
        <f t="shared" si="15"/>
        <v>0.5</v>
      </c>
      <c r="S206" s="334">
        <f t="shared" si="16"/>
        <v>0.40625</v>
      </c>
      <c r="T206" s="335">
        <f t="shared" si="17"/>
        <v>1.6</v>
      </c>
      <c r="U206" s="376" t="s">
        <v>2713</v>
      </c>
    </row>
    <row r="207" spans="1:21">
      <c r="A207" s="326" t="s">
        <v>111</v>
      </c>
      <c r="B207" s="326" t="s">
        <v>2558</v>
      </c>
      <c r="C207" s="345" t="s">
        <v>663</v>
      </c>
      <c r="D207" s="326" t="s">
        <v>335</v>
      </c>
      <c r="E207" s="326" t="s">
        <v>181</v>
      </c>
      <c r="F207" s="196" t="s">
        <v>528</v>
      </c>
      <c r="G207" s="345" t="s">
        <v>2583</v>
      </c>
      <c r="H207" s="327" t="s">
        <v>545</v>
      </c>
      <c r="I207" s="345" t="s">
        <v>2705</v>
      </c>
      <c r="J207" s="326" t="s">
        <v>424</v>
      </c>
      <c r="K207" s="341">
        <v>0.5</v>
      </c>
      <c r="L207" s="326"/>
      <c r="M207" s="329">
        <v>2021</v>
      </c>
      <c r="N207" s="330">
        <v>64</v>
      </c>
      <c r="O207" s="331">
        <v>0.8</v>
      </c>
      <c r="P207" s="332">
        <f t="shared" si="14"/>
        <v>52</v>
      </c>
      <c r="Q207" s="330">
        <v>26</v>
      </c>
      <c r="R207" s="334">
        <f t="shared" si="15"/>
        <v>0.5</v>
      </c>
      <c r="S207" s="334">
        <f t="shared" si="16"/>
        <v>0.40625</v>
      </c>
      <c r="T207" s="335">
        <f t="shared" si="17"/>
        <v>1.6</v>
      </c>
      <c r="U207" s="376" t="s">
        <v>2713</v>
      </c>
    </row>
    <row r="208" spans="1:21">
      <c r="A208" s="326" t="s">
        <v>111</v>
      </c>
      <c r="B208" s="326" t="s">
        <v>2558</v>
      </c>
      <c r="C208" s="345" t="s">
        <v>663</v>
      </c>
      <c r="D208" s="326" t="s">
        <v>335</v>
      </c>
      <c r="E208" s="326" t="s">
        <v>181</v>
      </c>
      <c r="F208" s="196" t="s">
        <v>528</v>
      </c>
      <c r="G208" s="345" t="s">
        <v>2583</v>
      </c>
      <c r="H208" s="327" t="s">
        <v>546</v>
      </c>
      <c r="I208" s="340" t="s">
        <v>2704</v>
      </c>
      <c r="J208" s="326" t="s">
        <v>422</v>
      </c>
      <c r="K208" s="328">
        <v>1</v>
      </c>
      <c r="L208" s="326"/>
      <c r="M208" s="329">
        <v>2021</v>
      </c>
      <c r="N208" s="330">
        <v>64</v>
      </c>
      <c r="O208" s="331">
        <v>1</v>
      </c>
      <c r="P208" s="332">
        <f t="shared" si="14"/>
        <v>64</v>
      </c>
      <c r="Q208" s="333">
        <v>64</v>
      </c>
      <c r="R208" s="334">
        <f t="shared" si="15"/>
        <v>1</v>
      </c>
      <c r="S208" s="334">
        <f t="shared" si="16"/>
        <v>1</v>
      </c>
      <c r="T208" s="335">
        <f t="shared" si="17"/>
        <v>1</v>
      </c>
      <c r="U208" s="376" t="s">
        <v>2700</v>
      </c>
    </row>
    <row r="209" spans="1:21">
      <c r="A209" s="326" t="s">
        <v>111</v>
      </c>
      <c r="B209" s="326" t="s">
        <v>2558</v>
      </c>
      <c r="C209" s="345" t="s">
        <v>663</v>
      </c>
      <c r="D209" s="326" t="s">
        <v>335</v>
      </c>
      <c r="E209" s="326" t="s">
        <v>181</v>
      </c>
      <c r="F209" s="196" t="s">
        <v>528</v>
      </c>
      <c r="G209" s="345" t="s">
        <v>2583</v>
      </c>
      <c r="H209" s="327" t="s">
        <v>547</v>
      </c>
      <c r="I209" s="345" t="s">
        <v>2705</v>
      </c>
      <c r="J209" s="326" t="s">
        <v>424</v>
      </c>
      <c r="K209" s="341">
        <v>0.5</v>
      </c>
      <c r="L209" s="326"/>
      <c r="M209" s="329">
        <v>2021</v>
      </c>
      <c r="N209" s="330">
        <v>64</v>
      </c>
      <c r="O209" s="331">
        <v>0.8</v>
      </c>
      <c r="P209" s="332">
        <f t="shared" si="14"/>
        <v>52</v>
      </c>
      <c r="Q209" s="330">
        <v>26</v>
      </c>
      <c r="R209" s="334">
        <f t="shared" si="15"/>
        <v>0.5</v>
      </c>
      <c r="S209" s="334">
        <f t="shared" si="16"/>
        <v>0.40625</v>
      </c>
      <c r="T209" s="335">
        <f t="shared" si="17"/>
        <v>1.6</v>
      </c>
      <c r="U209" s="376" t="s">
        <v>2713</v>
      </c>
    </row>
    <row r="210" spans="1:21">
      <c r="A210" s="326" t="s">
        <v>111</v>
      </c>
      <c r="B210" s="326" t="s">
        <v>2558</v>
      </c>
      <c r="C210" s="345" t="s">
        <v>663</v>
      </c>
      <c r="D210" s="326" t="s">
        <v>335</v>
      </c>
      <c r="E210" s="326" t="s">
        <v>181</v>
      </c>
      <c r="F210" s="196" t="s">
        <v>528</v>
      </c>
      <c r="G210" s="345" t="s">
        <v>2583</v>
      </c>
      <c r="H210" s="342" t="s">
        <v>548</v>
      </c>
      <c r="I210" s="345" t="s">
        <v>2705</v>
      </c>
      <c r="J210" s="326" t="s">
        <v>424</v>
      </c>
      <c r="K210" s="341">
        <v>0.5</v>
      </c>
      <c r="L210" s="326"/>
      <c r="M210" s="329">
        <v>2021</v>
      </c>
      <c r="N210" s="330">
        <v>64</v>
      </c>
      <c r="O210" s="331">
        <v>0.8</v>
      </c>
      <c r="P210" s="332">
        <f t="shared" si="14"/>
        <v>52</v>
      </c>
      <c r="Q210" s="330">
        <v>26</v>
      </c>
      <c r="R210" s="334">
        <f t="shared" si="15"/>
        <v>0.5</v>
      </c>
      <c r="S210" s="334">
        <f t="shared" si="16"/>
        <v>0.40625</v>
      </c>
      <c r="T210" s="335">
        <f t="shared" si="17"/>
        <v>1.6</v>
      </c>
      <c r="U210" s="376" t="s">
        <v>2713</v>
      </c>
    </row>
    <row r="211" spans="1:21">
      <c r="A211" s="326" t="s">
        <v>111</v>
      </c>
      <c r="B211" s="326" t="s">
        <v>2558</v>
      </c>
      <c r="C211" s="345" t="s">
        <v>663</v>
      </c>
      <c r="D211" s="326" t="s">
        <v>335</v>
      </c>
      <c r="E211" s="326" t="s">
        <v>181</v>
      </c>
      <c r="F211" s="196" t="s">
        <v>528</v>
      </c>
      <c r="G211" s="345" t="s">
        <v>2583</v>
      </c>
      <c r="H211" s="327" t="s">
        <v>549</v>
      </c>
      <c r="I211" s="340" t="s">
        <v>2708</v>
      </c>
      <c r="J211" s="326" t="s">
        <v>422</v>
      </c>
      <c r="K211" s="328">
        <v>1</v>
      </c>
      <c r="L211" s="326"/>
      <c r="M211" s="329">
        <v>2021</v>
      </c>
      <c r="N211" s="330">
        <v>64</v>
      </c>
      <c r="O211" s="331">
        <v>1</v>
      </c>
      <c r="P211" s="332">
        <f t="shared" si="14"/>
        <v>64</v>
      </c>
      <c r="Q211" s="333">
        <v>64</v>
      </c>
      <c r="R211" s="334">
        <f t="shared" si="15"/>
        <v>1</v>
      </c>
      <c r="S211" s="334">
        <f t="shared" si="16"/>
        <v>1</v>
      </c>
      <c r="T211" s="335">
        <f t="shared" si="17"/>
        <v>1</v>
      </c>
      <c r="U211" s="376" t="s">
        <v>2700</v>
      </c>
    </row>
    <row r="212" spans="1:21">
      <c r="A212" s="326" t="s">
        <v>111</v>
      </c>
      <c r="B212" s="326" t="s">
        <v>2558</v>
      </c>
      <c r="C212" s="345" t="s">
        <v>663</v>
      </c>
      <c r="D212" s="326" t="s">
        <v>335</v>
      </c>
      <c r="E212" s="326" t="s">
        <v>181</v>
      </c>
      <c r="F212" s="196" t="s">
        <v>528</v>
      </c>
      <c r="G212" s="345" t="s">
        <v>2583</v>
      </c>
      <c r="H212" s="327" t="s">
        <v>550</v>
      </c>
      <c r="I212" s="340" t="s">
        <v>2704</v>
      </c>
      <c r="J212" s="326" t="s">
        <v>422</v>
      </c>
      <c r="K212" s="328">
        <v>1</v>
      </c>
      <c r="L212" s="326"/>
      <c r="M212" s="329">
        <v>2021</v>
      </c>
      <c r="N212" s="330">
        <v>64</v>
      </c>
      <c r="O212" s="331">
        <v>1</v>
      </c>
      <c r="P212" s="332">
        <f t="shared" si="14"/>
        <v>64</v>
      </c>
      <c r="Q212" s="333">
        <v>64</v>
      </c>
      <c r="R212" s="334">
        <f t="shared" si="15"/>
        <v>1</v>
      </c>
      <c r="S212" s="334">
        <f t="shared" si="16"/>
        <v>1</v>
      </c>
      <c r="T212" s="335">
        <f t="shared" si="17"/>
        <v>1</v>
      </c>
      <c r="U212" s="376" t="s">
        <v>2700</v>
      </c>
    </row>
    <row r="213" spans="1:21">
      <c r="A213" s="326" t="s">
        <v>111</v>
      </c>
      <c r="B213" s="326" t="s">
        <v>2558</v>
      </c>
      <c r="C213" s="345" t="s">
        <v>663</v>
      </c>
      <c r="D213" s="326" t="s">
        <v>335</v>
      </c>
      <c r="E213" s="326" t="s">
        <v>181</v>
      </c>
      <c r="F213" s="196" t="s">
        <v>528</v>
      </c>
      <c r="G213" s="345" t="s">
        <v>2583</v>
      </c>
      <c r="H213" s="342" t="s">
        <v>582</v>
      </c>
      <c r="I213" s="345" t="s">
        <v>2705</v>
      </c>
      <c r="J213" s="326" t="s">
        <v>424</v>
      </c>
      <c r="K213" s="341">
        <v>0.5</v>
      </c>
      <c r="L213" s="326"/>
      <c r="M213" s="329">
        <v>2021</v>
      </c>
      <c r="N213" s="330">
        <v>64</v>
      </c>
      <c r="O213" s="331">
        <v>0.8</v>
      </c>
      <c r="P213" s="332">
        <f t="shared" si="14"/>
        <v>52</v>
      </c>
      <c r="Q213" s="330">
        <v>26</v>
      </c>
      <c r="R213" s="334">
        <f t="shared" si="15"/>
        <v>0.5</v>
      </c>
      <c r="S213" s="334">
        <f t="shared" si="16"/>
        <v>0.40625</v>
      </c>
      <c r="T213" s="335">
        <f t="shared" si="17"/>
        <v>1.6</v>
      </c>
      <c r="U213" s="376" t="s">
        <v>2713</v>
      </c>
    </row>
    <row r="214" spans="1:21">
      <c r="A214" s="326" t="s">
        <v>111</v>
      </c>
      <c r="B214" s="326" t="s">
        <v>2558</v>
      </c>
      <c r="C214" s="345" t="s">
        <v>663</v>
      </c>
      <c r="D214" s="326" t="s">
        <v>335</v>
      </c>
      <c r="E214" s="326" t="s">
        <v>181</v>
      </c>
      <c r="F214" s="196" t="s">
        <v>528</v>
      </c>
      <c r="G214" s="345" t="s">
        <v>2583</v>
      </c>
      <c r="H214" s="327" t="s">
        <v>2710</v>
      </c>
      <c r="I214" s="340" t="s">
        <v>2704</v>
      </c>
      <c r="J214" s="326" t="s">
        <v>422</v>
      </c>
      <c r="K214" s="328">
        <v>1</v>
      </c>
      <c r="L214" s="326"/>
      <c r="M214" s="329">
        <v>2021</v>
      </c>
      <c r="N214" s="330">
        <v>64</v>
      </c>
      <c r="O214" s="331">
        <v>1</v>
      </c>
      <c r="P214" s="332">
        <f t="shared" si="14"/>
        <v>64</v>
      </c>
      <c r="Q214" s="333">
        <v>64</v>
      </c>
      <c r="R214" s="334">
        <f t="shared" si="15"/>
        <v>1</v>
      </c>
      <c r="S214" s="334">
        <f t="shared" si="16"/>
        <v>1</v>
      </c>
      <c r="T214" s="335">
        <f t="shared" si="17"/>
        <v>1</v>
      </c>
      <c r="U214" s="376" t="s">
        <v>2700</v>
      </c>
    </row>
    <row r="215" spans="1:21">
      <c r="A215" s="326" t="s">
        <v>111</v>
      </c>
      <c r="B215" s="326" t="s">
        <v>2558</v>
      </c>
      <c r="C215" s="345" t="s">
        <v>663</v>
      </c>
      <c r="D215" s="326" t="s">
        <v>335</v>
      </c>
      <c r="E215" s="326" t="s">
        <v>181</v>
      </c>
      <c r="F215" s="196" t="s">
        <v>528</v>
      </c>
      <c r="G215" s="345" t="s">
        <v>2583</v>
      </c>
      <c r="H215" s="327" t="s">
        <v>2711</v>
      </c>
      <c r="I215" s="340" t="s">
        <v>2704</v>
      </c>
      <c r="J215" s="326" t="s">
        <v>422</v>
      </c>
      <c r="K215" s="328">
        <v>1</v>
      </c>
      <c r="L215" s="326"/>
      <c r="M215" s="329">
        <v>2021</v>
      </c>
      <c r="N215" s="330">
        <v>64</v>
      </c>
      <c r="O215" s="331">
        <v>1</v>
      </c>
      <c r="P215" s="332">
        <f t="shared" si="14"/>
        <v>64</v>
      </c>
      <c r="Q215" s="333">
        <v>64</v>
      </c>
      <c r="R215" s="334">
        <f t="shared" si="15"/>
        <v>1</v>
      </c>
      <c r="S215" s="334">
        <f t="shared" si="16"/>
        <v>1</v>
      </c>
      <c r="T215" s="335">
        <f t="shared" si="17"/>
        <v>1</v>
      </c>
      <c r="U215" s="376" t="s">
        <v>2700</v>
      </c>
    </row>
    <row r="216" spans="1:21">
      <c r="A216" s="326" t="s">
        <v>111</v>
      </c>
      <c r="B216" s="326" t="s">
        <v>2558</v>
      </c>
      <c r="C216" s="345" t="s">
        <v>663</v>
      </c>
      <c r="D216" s="326" t="s">
        <v>335</v>
      </c>
      <c r="E216" s="326" t="s">
        <v>181</v>
      </c>
      <c r="F216" s="196" t="s">
        <v>528</v>
      </c>
      <c r="G216" s="345" t="s">
        <v>2583</v>
      </c>
      <c r="H216" s="327" t="s">
        <v>555</v>
      </c>
      <c r="I216" s="340" t="s">
        <v>231</v>
      </c>
      <c r="J216" s="326" t="s">
        <v>428</v>
      </c>
      <c r="K216" s="336">
        <v>1</v>
      </c>
      <c r="L216" s="326" t="s">
        <v>2702</v>
      </c>
      <c r="M216" s="329">
        <v>2021</v>
      </c>
      <c r="N216" s="330">
        <v>64</v>
      </c>
      <c r="O216" s="337">
        <v>1</v>
      </c>
      <c r="P216" s="332">
        <f t="shared" si="14"/>
        <v>64</v>
      </c>
      <c r="Q216" s="333">
        <v>64</v>
      </c>
      <c r="R216" s="334">
        <f t="shared" si="15"/>
        <v>1</v>
      </c>
      <c r="S216" s="334">
        <f t="shared" si="16"/>
        <v>1</v>
      </c>
      <c r="T216" s="335">
        <f t="shared" si="17"/>
        <v>1</v>
      </c>
      <c r="U216" s="376" t="s">
        <v>2702</v>
      </c>
    </row>
    <row r="217" spans="1:21">
      <c r="A217" s="326" t="s">
        <v>111</v>
      </c>
      <c r="B217" s="326" t="s">
        <v>2558</v>
      </c>
      <c r="C217" s="345" t="s">
        <v>663</v>
      </c>
      <c r="D217" s="326" t="s">
        <v>335</v>
      </c>
      <c r="E217" s="326" t="s">
        <v>181</v>
      </c>
      <c r="F217" s="196" t="s">
        <v>528</v>
      </c>
      <c r="G217" s="345" t="s">
        <v>2583</v>
      </c>
      <c r="H217" s="327" t="s">
        <v>556</v>
      </c>
      <c r="I217" s="340" t="s">
        <v>370</v>
      </c>
      <c r="J217" s="326" t="s">
        <v>428</v>
      </c>
      <c r="K217" s="336">
        <v>1</v>
      </c>
      <c r="L217" s="327" t="s">
        <v>2703</v>
      </c>
      <c r="M217" s="329">
        <v>2021</v>
      </c>
      <c r="N217" s="330">
        <v>64</v>
      </c>
      <c r="O217" s="331">
        <v>1</v>
      </c>
      <c r="P217" s="332">
        <f t="shared" si="14"/>
        <v>64</v>
      </c>
      <c r="Q217" s="333">
        <v>64</v>
      </c>
      <c r="R217" s="334">
        <f t="shared" si="15"/>
        <v>1</v>
      </c>
      <c r="S217" s="334">
        <f t="shared" si="16"/>
        <v>1</v>
      </c>
      <c r="T217" s="335">
        <f t="shared" si="17"/>
        <v>1</v>
      </c>
      <c r="U217" s="376" t="s">
        <v>2703</v>
      </c>
    </row>
    <row r="218" spans="1:21">
      <c r="A218" s="326" t="s">
        <v>111</v>
      </c>
      <c r="B218" s="326" t="s">
        <v>2558</v>
      </c>
      <c r="C218" s="345" t="s">
        <v>663</v>
      </c>
      <c r="D218" s="326" t="s">
        <v>335</v>
      </c>
      <c r="E218" s="326" t="s">
        <v>181</v>
      </c>
      <c r="F218" s="196" t="s">
        <v>528</v>
      </c>
      <c r="G218" s="345" t="s">
        <v>2583</v>
      </c>
      <c r="H218" s="327" t="s">
        <v>2712</v>
      </c>
      <c r="I218" s="340" t="s">
        <v>231</v>
      </c>
      <c r="J218" s="326" t="s">
        <v>428</v>
      </c>
      <c r="K218" s="336">
        <v>1</v>
      </c>
      <c r="L218" s="326" t="s">
        <v>2709</v>
      </c>
      <c r="M218" s="329">
        <v>2021</v>
      </c>
      <c r="N218" s="330">
        <v>64</v>
      </c>
      <c r="O218" s="337">
        <v>1</v>
      </c>
      <c r="P218" s="332">
        <f t="shared" si="14"/>
        <v>64</v>
      </c>
      <c r="Q218" s="333">
        <v>64</v>
      </c>
      <c r="R218" s="334">
        <f t="shared" si="15"/>
        <v>1</v>
      </c>
      <c r="S218" s="334">
        <f t="shared" si="16"/>
        <v>1</v>
      </c>
      <c r="T218" s="335">
        <f t="shared" si="17"/>
        <v>1</v>
      </c>
      <c r="U218" s="376" t="s">
        <v>2709</v>
      </c>
    </row>
    <row r="219" spans="1:21">
      <c r="A219" s="326" t="s">
        <v>111</v>
      </c>
      <c r="B219" s="326" t="s">
        <v>2558</v>
      </c>
      <c r="C219" s="345" t="s">
        <v>663</v>
      </c>
      <c r="D219" s="326" t="s">
        <v>335</v>
      </c>
      <c r="E219" s="326" t="s">
        <v>181</v>
      </c>
      <c r="F219" s="196" t="s">
        <v>528</v>
      </c>
      <c r="G219" s="345" t="s">
        <v>2583</v>
      </c>
      <c r="H219" s="327" t="s">
        <v>558</v>
      </c>
      <c r="I219" s="340" t="s">
        <v>231</v>
      </c>
      <c r="J219" s="326" t="s">
        <v>428</v>
      </c>
      <c r="K219" s="336">
        <v>1</v>
      </c>
      <c r="L219" s="326" t="s">
        <v>2702</v>
      </c>
      <c r="M219" s="329">
        <v>2021</v>
      </c>
      <c r="N219" s="330">
        <v>64</v>
      </c>
      <c r="O219" s="337">
        <v>1</v>
      </c>
      <c r="P219" s="332">
        <f t="shared" si="14"/>
        <v>64</v>
      </c>
      <c r="Q219" s="333">
        <v>64</v>
      </c>
      <c r="R219" s="334">
        <f t="shared" si="15"/>
        <v>1</v>
      </c>
      <c r="S219" s="334">
        <f t="shared" si="16"/>
        <v>1</v>
      </c>
      <c r="T219" s="335">
        <f t="shared" si="17"/>
        <v>1</v>
      </c>
      <c r="U219" s="376" t="s">
        <v>2702</v>
      </c>
    </row>
    <row r="220" spans="1:21">
      <c r="A220" s="326" t="s">
        <v>111</v>
      </c>
      <c r="B220" s="326" t="s">
        <v>2558</v>
      </c>
      <c r="C220" s="345" t="s">
        <v>663</v>
      </c>
      <c r="D220" s="326" t="s">
        <v>335</v>
      </c>
      <c r="E220" s="326" t="s">
        <v>181</v>
      </c>
      <c r="F220" s="196" t="s">
        <v>528</v>
      </c>
      <c r="G220" s="345" t="s">
        <v>2584</v>
      </c>
      <c r="H220" s="338" t="s">
        <v>527</v>
      </c>
      <c r="I220" s="340" t="s">
        <v>370</v>
      </c>
      <c r="J220" s="326" t="s">
        <v>428</v>
      </c>
      <c r="K220" s="336">
        <v>1</v>
      </c>
      <c r="L220" s="327" t="s">
        <v>2703</v>
      </c>
      <c r="M220" s="329">
        <v>2021</v>
      </c>
      <c r="N220" s="330">
        <v>93</v>
      </c>
      <c r="O220" s="331">
        <v>1</v>
      </c>
      <c r="P220" s="332">
        <f t="shared" si="14"/>
        <v>93</v>
      </c>
      <c r="Q220" s="333">
        <v>93</v>
      </c>
      <c r="R220" s="334">
        <f t="shared" si="15"/>
        <v>1</v>
      </c>
      <c r="S220" s="334">
        <f t="shared" si="16"/>
        <v>1</v>
      </c>
      <c r="T220" s="335">
        <f t="shared" si="17"/>
        <v>1</v>
      </c>
      <c r="U220" s="376" t="s">
        <v>2703</v>
      </c>
    </row>
    <row r="221" spans="1:21">
      <c r="A221" s="326" t="s">
        <v>111</v>
      </c>
      <c r="B221" s="326" t="s">
        <v>2558</v>
      </c>
      <c r="C221" s="345" t="s">
        <v>663</v>
      </c>
      <c r="D221" s="326" t="s">
        <v>335</v>
      </c>
      <c r="E221" s="326" t="s">
        <v>181</v>
      </c>
      <c r="F221" s="196" t="s">
        <v>528</v>
      </c>
      <c r="G221" s="345" t="s">
        <v>2584</v>
      </c>
      <c r="H221" s="327" t="s">
        <v>507</v>
      </c>
      <c r="I221" s="340" t="s">
        <v>2704</v>
      </c>
      <c r="J221" s="326" t="s">
        <v>422</v>
      </c>
      <c r="K221" s="328">
        <v>1</v>
      </c>
      <c r="L221" s="326"/>
      <c r="M221" s="329">
        <v>2021</v>
      </c>
      <c r="N221" s="330">
        <v>93</v>
      </c>
      <c r="O221" s="331">
        <v>1</v>
      </c>
      <c r="P221" s="332">
        <f t="shared" si="14"/>
        <v>93</v>
      </c>
      <c r="Q221" s="333">
        <v>93</v>
      </c>
      <c r="R221" s="334">
        <f t="shared" si="15"/>
        <v>1</v>
      </c>
      <c r="S221" s="334">
        <f t="shared" si="16"/>
        <v>1</v>
      </c>
      <c r="T221" s="335">
        <f t="shared" si="17"/>
        <v>1</v>
      </c>
      <c r="U221" s="376" t="s">
        <v>2700</v>
      </c>
    </row>
    <row r="222" spans="1:21">
      <c r="A222" s="326" t="s">
        <v>111</v>
      </c>
      <c r="B222" s="326" t="s">
        <v>2558</v>
      </c>
      <c r="C222" s="345" t="s">
        <v>663</v>
      </c>
      <c r="D222" s="326" t="s">
        <v>335</v>
      </c>
      <c r="E222" s="326" t="s">
        <v>181</v>
      </c>
      <c r="F222" s="196" t="s">
        <v>528</v>
      </c>
      <c r="G222" s="345" t="s">
        <v>2584</v>
      </c>
      <c r="H222" s="327" t="s">
        <v>531</v>
      </c>
      <c r="I222" s="345" t="s">
        <v>2705</v>
      </c>
      <c r="J222" s="326" t="s">
        <v>424</v>
      </c>
      <c r="K222" s="341">
        <v>0.4</v>
      </c>
      <c r="L222" s="326"/>
      <c r="M222" s="329">
        <v>2021</v>
      </c>
      <c r="N222" s="330">
        <v>93</v>
      </c>
      <c r="O222" s="331">
        <v>0.7</v>
      </c>
      <c r="P222" s="332">
        <f t="shared" si="14"/>
        <v>66</v>
      </c>
      <c r="Q222" s="330">
        <v>26</v>
      </c>
      <c r="R222" s="334">
        <f t="shared" si="15"/>
        <v>0.39393939393939392</v>
      </c>
      <c r="S222" s="334">
        <f t="shared" si="16"/>
        <v>0.27956989247311825</v>
      </c>
      <c r="T222" s="335">
        <f t="shared" si="17"/>
        <v>1.7499999999999998</v>
      </c>
      <c r="U222" s="376" t="s">
        <v>2713</v>
      </c>
    </row>
    <row r="223" spans="1:21">
      <c r="A223" s="326" t="s">
        <v>111</v>
      </c>
      <c r="B223" s="326" t="s">
        <v>2558</v>
      </c>
      <c r="C223" s="345" t="s">
        <v>663</v>
      </c>
      <c r="D223" s="326" t="s">
        <v>335</v>
      </c>
      <c r="E223" s="326" t="s">
        <v>181</v>
      </c>
      <c r="F223" s="196" t="s">
        <v>528</v>
      </c>
      <c r="G223" s="345" t="s">
        <v>2584</v>
      </c>
      <c r="H223" s="327" t="s">
        <v>532</v>
      </c>
      <c r="I223" s="345" t="s">
        <v>2705</v>
      </c>
      <c r="J223" s="326" t="s">
        <v>424</v>
      </c>
      <c r="K223" s="341">
        <v>0.4</v>
      </c>
      <c r="L223" s="326"/>
      <c r="M223" s="329">
        <v>2021</v>
      </c>
      <c r="N223" s="330">
        <v>93</v>
      </c>
      <c r="O223" s="331">
        <v>0.7</v>
      </c>
      <c r="P223" s="332">
        <f t="shared" si="14"/>
        <v>66</v>
      </c>
      <c r="Q223" s="330">
        <v>26</v>
      </c>
      <c r="R223" s="334">
        <f t="shared" si="15"/>
        <v>0.39393939393939392</v>
      </c>
      <c r="S223" s="334">
        <f t="shared" si="16"/>
        <v>0.27956989247311825</v>
      </c>
      <c r="T223" s="335">
        <f t="shared" si="17"/>
        <v>1.7499999999999998</v>
      </c>
      <c r="U223" s="376" t="s">
        <v>2713</v>
      </c>
    </row>
    <row r="224" spans="1:21">
      <c r="A224" s="326" t="s">
        <v>111</v>
      </c>
      <c r="B224" s="326" t="s">
        <v>2558</v>
      </c>
      <c r="C224" s="345" t="s">
        <v>663</v>
      </c>
      <c r="D224" s="326" t="s">
        <v>335</v>
      </c>
      <c r="E224" s="326" t="s">
        <v>181</v>
      </c>
      <c r="F224" s="196" t="s">
        <v>528</v>
      </c>
      <c r="G224" s="345" t="s">
        <v>2584</v>
      </c>
      <c r="H224" s="327" t="s">
        <v>2707</v>
      </c>
      <c r="I224" s="340" t="s">
        <v>2708</v>
      </c>
      <c r="J224" s="326" t="s">
        <v>422</v>
      </c>
      <c r="K224" s="328">
        <v>1</v>
      </c>
      <c r="L224" s="326"/>
      <c r="M224" s="329">
        <v>2021</v>
      </c>
      <c r="N224" s="330">
        <v>93</v>
      </c>
      <c r="O224" s="331">
        <v>1</v>
      </c>
      <c r="P224" s="332">
        <f t="shared" si="14"/>
        <v>93</v>
      </c>
      <c r="Q224" s="333">
        <v>93</v>
      </c>
      <c r="R224" s="334">
        <f t="shared" si="15"/>
        <v>1</v>
      </c>
      <c r="S224" s="334">
        <f t="shared" si="16"/>
        <v>1</v>
      </c>
      <c r="T224" s="335">
        <f t="shared" si="17"/>
        <v>1</v>
      </c>
      <c r="U224" s="376" t="s">
        <v>2700</v>
      </c>
    </row>
    <row r="225" spans="1:21">
      <c r="A225" s="326" t="s">
        <v>111</v>
      </c>
      <c r="B225" s="326" t="s">
        <v>2558</v>
      </c>
      <c r="C225" s="345" t="s">
        <v>663</v>
      </c>
      <c r="D225" s="326" t="s">
        <v>335</v>
      </c>
      <c r="E225" s="326" t="s">
        <v>181</v>
      </c>
      <c r="F225" s="196" t="s">
        <v>528</v>
      </c>
      <c r="G225" s="345" t="s">
        <v>2584</v>
      </c>
      <c r="H225" s="342" t="s">
        <v>534</v>
      </c>
      <c r="I225" s="345" t="s">
        <v>2705</v>
      </c>
      <c r="J225" s="326" t="s">
        <v>424</v>
      </c>
      <c r="K225" s="341">
        <v>0.4</v>
      </c>
      <c r="L225" s="326"/>
      <c r="M225" s="329">
        <v>2021</v>
      </c>
      <c r="N225" s="330">
        <v>93</v>
      </c>
      <c r="O225" s="331">
        <v>0.7</v>
      </c>
      <c r="P225" s="332">
        <f t="shared" si="14"/>
        <v>66</v>
      </c>
      <c r="Q225" s="330">
        <v>26</v>
      </c>
      <c r="R225" s="334">
        <f t="shared" si="15"/>
        <v>0.39393939393939392</v>
      </c>
      <c r="S225" s="334">
        <f t="shared" si="16"/>
        <v>0.27956989247311825</v>
      </c>
      <c r="T225" s="335">
        <f t="shared" si="17"/>
        <v>1.7499999999999998</v>
      </c>
      <c r="U225" s="376" t="s">
        <v>2713</v>
      </c>
    </row>
    <row r="226" spans="1:21">
      <c r="A226" s="326" t="s">
        <v>111</v>
      </c>
      <c r="B226" s="326" t="s">
        <v>2558</v>
      </c>
      <c r="C226" s="345" t="s">
        <v>663</v>
      </c>
      <c r="D226" s="326" t="s">
        <v>335</v>
      </c>
      <c r="E226" s="326" t="s">
        <v>181</v>
      </c>
      <c r="F226" s="196" t="s">
        <v>528</v>
      </c>
      <c r="G226" s="345" t="s">
        <v>2584</v>
      </c>
      <c r="H226" s="327" t="s">
        <v>535</v>
      </c>
      <c r="I226" s="340" t="s">
        <v>2704</v>
      </c>
      <c r="J226" s="326" t="s">
        <v>422</v>
      </c>
      <c r="K226" s="328">
        <v>1</v>
      </c>
      <c r="L226" s="326"/>
      <c r="M226" s="329">
        <v>2021</v>
      </c>
      <c r="N226" s="330">
        <v>93</v>
      </c>
      <c r="O226" s="331">
        <v>1</v>
      </c>
      <c r="P226" s="332">
        <f t="shared" si="14"/>
        <v>93</v>
      </c>
      <c r="Q226" s="333">
        <v>93</v>
      </c>
      <c r="R226" s="334">
        <f t="shared" si="15"/>
        <v>1</v>
      </c>
      <c r="S226" s="334">
        <f t="shared" si="16"/>
        <v>1</v>
      </c>
      <c r="T226" s="335">
        <f t="shared" si="17"/>
        <v>1</v>
      </c>
      <c r="U226" s="376" t="s">
        <v>2700</v>
      </c>
    </row>
    <row r="227" spans="1:21">
      <c r="A227" s="326" t="s">
        <v>111</v>
      </c>
      <c r="B227" s="326" t="s">
        <v>2558</v>
      </c>
      <c r="C227" s="345" t="s">
        <v>663</v>
      </c>
      <c r="D227" s="326" t="s">
        <v>335</v>
      </c>
      <c r="E227" s="326" t="s">
        <v>181</v>
      </c>
      <c r="F227" s="196" t="s">
        <v>528</v>
      </c>
      <c r="G227" s="345" t="s">
        <v>2584</v>
      </c>
      <c r="H227" s="327" t="s">
        <v>536</v>
      </c>
      <c r="I227" s="340" t="s">
        <v>231</v>
      </c>
      <c r="J227" s="326" t="s">
        <v>428</v>
      </c>
      <c r="K227" s="336">
        <v>1</v>
      </c>
      <c r="L227" s="326" t="s">
        <v>2709</v>
      </c>
      <c r="M227" s="329">
        <v>2021</v>
      </c>
      <c r="N227" s="330">
        <v>93</v>
      </c>
      <c r="O227" s="337">
        <v>1</v>
      </c>
      <c r="P227" s="332">
        <f t="shared" si="14"/>
        <v>93</v>
      </c>
      <c r="Q227" s="333">
        <v>93</v>
      </c>
      <c r="R227" s="334">
        <f t="shared" si="15"/>
        <v>1</v>
      </c>
      <c r="S227" s="334">
        <f t="shared" si="16"/>
        <v>1</v>
      </c>
      <c r="T227" s="335">
        <f t="shared" si="17"/>
        <v>1</v>
      </c>
      <c r="U227" s="376" t="s">
        <v>2709</v>
      </c>
    </row>
    <row r="228" spans="1:21">
      <c r="A228" s="326" t="s">
        <v>111</v>
      </c>
      <c r="B228" s="326" t="s">
        <v>2558</v>
      </c>
      <c r="C228" s="345" t="s">
        <v>663</v>
      </c>
      <c r="D228" s="326" t="s">
        <v>335</v>
      </c>
      <c r="E228" s="326" t="s">
        <v>181</v>
      </c>
      <c r="F228" s="196" t="s">
        <v>528</v>
      </c>
      <c r="G228" s="345" t="s">
        <v>2584</v>
      </c>
      <c r="H228" s="327" t="s">
        <v>537</v>
      </c>
      <c r="I228" s="345" t="s">
        <v>2705</v>
      </c>
      <c r="J228" s="326" t="s">
        <v>424</v>
      </c>
      <c r="K228" s="341">
        <v>0.4</v>
      </c>
      <c r="L228" s="326"/>
      <c r="M228" s="329">
        <v>2021</v>
      </c>
      <c r="N228" s="330">
        <v>93</v>
      </c>
      <c r="O228" s="331">
        <v>0.7</v>
      </c>
      <c r="P228" s="332">
        <f t="shared" si="14"/>
        <v>66</v>
      </c>
      <c r="Q228" s="330">
        <v>26</v>
      </c>
      <c r="R228" s="334">
        <f t="shared" si="15"/>
        <v>0.39393939393939392</v>
      </c>
      <c r="S228" s="334">
        <f t="shared" si="16"/>
        <v>0.27956989247311825</v>
      </c>
      <c r="T228" s="335">
        <f t="shared" si="17"/>
        <v>1.7499999999999998</v>
      </c>
      <c r="U228" s="376" t="s">
        <v>2713</v>
      </c>
    </row>
    <row r="229" spans="1:21">
      <c r="A229" s="326" t="s">
        <v>111</v>
      </c>
      <c r="B229" s="326" t="s">
        <v>2558</v>
      </c>
      <c r="C229" s="345" t="s">
        <v>663</v>
      </c>
      <c r="D229" s="326" t="s">
        <v>335</v>
      </c>
      <c r="E229" s="326" t="s">
        <v>181</v>
      </c>
      <c r="F229" s="196" t="s">
        <v>528</v>
      </c>
      <c r="G229" s="345" t="s">
        <v>2584</v>
      </c>
      <c r="H229" s="327" t="s">
        <v>538</v>
      </c>
      <c r="I229" s="340" t="s">
        <v>231</v>
      </c>
      <c r="J229" s="326" t="s">
        <v>428</v>
      </c>
      <c r="K229" s="336">
        <v>1</v>
      </c>
      <c r="L229" s="326" t="s">
        <v>2709</v>
      </c>
      <c r="M229" s="329">
        <v>2021</v>
      </c>
      <c r="N229" s="330">
        <v>93</v>
      </c>
      <c r="O229" s="337">
        <v>1</v>
      </c>
      <c r="P229" s="332">
        <f t="shared" si="14"/>
        <v>93</v>
      </c>
      <c r="Q229" s="333">
        <v>93</v>
      </c>
      <c r="R229" s="334">
        <f t="shared" si="15"/>
        <v>1</v>
      </c>
      <c r="S229" s="334">
        <f t="shared" si="16"/>
        <v>1</v>
      </c>
      <c r="T229" s="335">
        <f t="shared" si="17"/>
        <v>1</v>
      </c>
      <c r="U229" s="376" t="s">
        <v>2709</v>
      </c>
    </row>
    <row r="230" spans="1:21">
      <c r="A230" s="326" t="s">
        <v>111</v>
      </c>
      <c r="B230" s="326" t="s">
        <v>2558</v>
      </c>
      <c r="C230" s="345" t="s">
        <v>663</v>
      </c>
      <c r="D230" s="326" t="s">
        <v>335</v>
      </c>
      <c r="E230" s="326" t="s">
        <v>181</v>
      </c>
      <c r="F230" s="196" t="s">
        <v>528</v>
      </c>
      <c r="G230" s="345" t="s">
        <v>2584</v>
      </c>
      <c r="H230" s="327" t="s">
        <v>539</v>
      </c>
      <c r="I230" s="340" t="s">
        <v>2704</v>
      </c>
      <c r="J230" s="326" t="s">
        <v>422</v>
      </c>
      <c r="K230" s="328">
        <v>1</v>
      </c>
      <c r="L230" s="326"/>
      <c r="M230" s="329">
        <v>2021</v>
      </c>
      <c r="N230" s="330">
        <v>93</v>
      </c>
      <c r="O230" s="331">
        <v>1</v>
      </c>
      <c r="P230" s="332">
        <f t="shared" si="14"/>
        <v>93</v>
      </c>
      <c r="Q230" s="333">
        <v>93</v>
      </c>
      <c r="R230" s="334">
        <f t="shared" si="15"/>
        <v>1</v>
      </c>
      <c r="S230" s="334">
        <f t="shared" si="16"/>
        <v>1</v>
      </c>
      <c r="T230" s="335">
        <f t="shared" si="17"/>
        <v>1</v>
      </c>
      <c r="U230" s="376" t="s">
        <v>2700</v>
      </c>
    </row>
    <row r="231" spans="1:21">
      <c r="A231" s="326" t="s">
        <v>111</v>
      </c>
      <c r="B231" s="326" t="s">
        <v>2558</v>
      </c>
      <c r="C231" s="345" t="s">
        <v>663</v>
      </c>
      <c r="D231" s="326" t="s">
        <v>335</v>
      </c>
      <c r="E231" s="326" t="s">
        <v>181</v>
      </c>
      <c r="F231" s="196" t="s">
        <v>528</v>
      </c>
      <c r="G231" s="345" t="s">
        <v>2584</v>
      </c>
      <c r="H231" s="327" t="s">
        <v>540</v>
      </c>
      <c r="I231" s="340" t="s">
        <v>2704</v>
      </c>
      <c r="J231" s="326" t="s">
        <v>422</v>
      </c>
      <c r="K231" s="328">
        <v>1</v>
      </c>
      <c r="L231" s="326"/>
      <c r="M231" s="329">
        <v>2021</v>
      </c>
      <c r="N231" s="330">
        <v>93</v>
      </c>
      <c r="O231" s="331">
        <v>1</v>
      </c>
      <c r="P231" s="332">
        <f t="shared" si="14"/>
        <v>93</v>
      </c>
      <c r="Q231" s="333">
        <v>93</v>
      </c>
      <c r="R231" s="334">
        <f t="shared" si="15"/>
        <v>1</v>
      </c>
      <c r="S231" s="334">
        <f t="shared" si="16"/>
        <v>1</v>
      </c>
      <c r="T231" s="335">
        <f t="shared" si="17"/>
        <v>1</v>
      </c>
      <c r="U231" s="376" t="s">
        <v>2700</v>
      </c>
    </row>
    <row r="232" spans="1:21">
      <c r="A232" s="326" t="s">
        <v>111</v>
      </c>
      <c r="B232" s="326" t="s">
        <v>2558</v>
      </c>
      <c r="C232" s="345" t="s">
        <v>663</v>
      </c>
      <c r="D232" s="326" t="s">
        <v>335</v>
      </c>
      <c r="E232" s="326" t="s">
        <v>181</v>
      </c>
      <c r="F232" s="196" t="s">
        <v>528</v>
      </c>
      <c r="G232" s="345" t="s">
        <v>2584</v>
      </c>
      <c r="H232" s="327" t="s">
        <v>541</v>
      </c>
      <c r="I232" s="340" t="s">
        <v>2708</v>
      </c>
      <c r="J232" s="326" t="s">
        <v>422</v>
      </c>
      <c r="K232" s="328">
        <v>1</v>
      </c>
      <c r="L232" s="326"/>
      <c r="M232" s="329">
        <v>2021</v>
      </c>
      <c r="N232" s="330">
        <v>93</v>
      </c>
      <c r="O232" s="331">
        <v>1</v>
      </c>
      <c r="P232" s="332">
        <f t="shared" si="14"/>
        <v>93</v>
      </c>
      <c r="Q232" s="333">
        <v>93</v>
      </c>
      <c r="R232" s="334">
        <f t="shared" si="15"/>
        <v>1</v>
      </c>
      <c r="S232" s="334">
        <f t="shared" si="16"/>
        <v>1</v>
      </c>
      <c r="T232" s="335">
        <f t="shared" si="17"/>
        <v>1</v>
      </c>
      <c r="U232" s="376" t="s">
        <v>2700</v>
      </c>
    </row>
    <row r="233" spans="1:21">
      <c r="A233" s="326" t="s">
        <v>111</v>
      </c>
      <c r="B233" s="326" t="s">
        <v>2558</v>
      </c>
      <c r="C233" s="345" t="s">
        <v>663</v>
      </c>
      <c r="D233" s="326" t="s">
        <v>335</v>
      </c>
      <c r="E233" s="326" t="s">
        <v>181</v>
      </c>
      <c r="F233" s="196" t="s">
        <v>528</v>
      </c>
      <c r="G233" s="345" t="s">
        <v>2584</v>
      </c>
      <c r="H233" s="327" t="s">
        <v>502</v>
      </c>
      <c r="I233" s="340" t="s">
        <v>2704</v>
      </c>
      <c r="J233" s="326" t="s">
        <v>422</v>
      </c>
      <c r="K233" s="328">
        <v>1</v>
      </c>
      <c r="L233" s="326"/>
      <c r="M233" s="329">
        <v>2021</v>
      </c>
      <c r="N233" s="330">
        <v>93</v>
      </c>
      <c r="O233" s="331">
        <v>1</v>
      </c>
      <c r="P233" s="332">
        <f t="shared" si="14"/>
        <v>93</v>
      </c>
      <c r="Q233" s="333">
        <v>93</v>
      </c>
      <c r="R233" s="334">
        <f t="shared" si="15"/>
        <v>1</v>
      </c>
      <c r="S233" s="334">
        <f t="shared" si="16"/>
        <v>1</v>
      </c>
      <c r="T233" s="335">
        <f t="shared" si="17"/>
        <v>1</v>
      </c>
      <c r="U233" s="376" t="s">
        <v>2700</v>
      </c>
    </row>
    <row r="234" spans="1:21">
      <c r="A234" s="326" t="s">
        <v>111</v>
      </c>
      <c r="B234" s="326" t="s">
        <v>2558</v>
      </c>
      <c r="C234" s="345" t="s">
        <v>663</v>
      </c>
      <c r="D234" s="326" t="s">
        <v>335</v>
      </c>
      <c r="E234" s="326" t="s">
        <v>181</v>
      </c>
      <c r="F234" s="196" t="s">
        <v>528</v>
      </c>
      <c r="G234" s="345" t="s">
        <v>2584</v>
      </c>
      <c r="H234" s="342" t="s">
        <v>542</v>
      </c>
      <c r="I234" s="345" t="s">
        <v>2705</v>
      </c>
      <c r="J234" s="326" t="s">
        <v>424</v>
      </c>
      <c r="K234" s="341">
        <v>0.4</v>
      </c>
      <c r="L234" s="326"/>
      <c r="M234" s="329">
        <v>2021</v>
      </c>
      <c r="N234" s="330">
        <v>93</v>
      </c>
      <c r="O234" s="331">
        <v>0.7</v>
      </c>
      <c r="P234" s="332">
        <f t="shared" si="14"/>
        <v>66</v>
      </c>
      <c r="Q234" s="330">
        <v>26</v>
      </c>
      <c r="R234" s="334">
        <f t="shared" si="15"/>
        <v>0.39393939393939392</v>
      </c>
      <c r="S234" s="334">
        <f t="shared" si="16"/>
        <v>0.27956989247311825</v>
      </c>
      <c r="T234" s="335">
        <f t="shared" si="17"/>
        <v>1.7499999999999998</v>
      </c>
      <c r="U234" s="376" t="s">
        <v>2713</v>
      </c>
    </row>
    <row r="235" spans="1:21">
      <c r="A235" s="326" t="s">
        <v>111</v>
      </c>
      <c r="B235" s="326" t="s">
        <v>2558</v>
      </c>
      <c r="C235" s="345" t="s">
        <v>663</v>
      </c>
      <c r="D235" s="326" t="s">
        <v>335</v>
      </c>
      <c r="E235" s="326" t="s">
        <v>181</v>
      </c>
      <c r="F235" s="196" t="s">
        <v>528</v>
      </c>
      <c r="G235" s="345" t="s">
        <v>2584</v>
      </c>
      <c r="H235" s="327" t="s">
        <v>543</v>
      </c>
      <c r="I235" s="345" t="s">
        <v>2705</v>
      </c>
      <c r="J235" s="326" t="s">
        <v>424</v>
      </c>
      <c r="K235" s="341">
        <v>0.4</v>
      </c>
      <c r="L235" s="326"/>
      <c r="M235" s="329">
        <v>2021</v>
      </c>
      <c r="N235" s="330">
        <v>93</v>
      </c>
      <c r="O235" s="331">
        <v>0.7</v>
      </c>
      <c r="P235" s="332">
        <f t="shared" si="14"/>
        <v>66</v>
      </c>
      <c r="Q235" s="330">
        <v>26</v>
      </c>
      <c r="R235" s="334">
        <f t="shared" si="15"/>
        <v>0.39393939393939392</v>
      </c>
      <c r="S235" s="334">
        <f t="shared" si="16"/>
        <v>0.27956989247311825</v>
      </c>
      <c r="T235" s="335">
        <f t="shared" si="17"/>
        <v>1.7499999999999998</v>
      </c>
      <c r="U235" s="376" t="s">
        <v>2713</v>
      </c>
    </row>
    <row r="236" spans="1:21">
      <c r="A236" s="326" t="s">
        <v>111</v>
      </c>
      <c r="B236" s="326" t="s">
        <v>2558</v>
      </c>
      <c r="C236" s="345" t="s">
        <v>663</v>
      </c>
      <c r="D236" s="326" t="s">
        <v>335</v>
      </c>
      <c r="E236" s="326" t="s">
        <v>181</v>
      </c>
      <c r="F236" s="196" t="s">
        <v>528</v>
      </c>
      <c r="G236" s="345" t="s">
        <v>2584</v>
      </c>
      <c r="H236" s="327" t="s">
        <v>544</v>
      </c>
      <c r="I236" s="345" t="s">
        <v>2705</v>
      </c>
      <c r="J236" s="326" t="s">
        <v>424</v>
      </c>
      <c r="K236" s="341">
        <v>0.4</v>
      </c>
      <c r="L236" s="326"/>
      <c r="M236" s="329">
        <v>2021</v>
      </c>
      <c r="N236" s="330">
        <v>93</v>
      </c>
      <c r="O236" s="331">
        <v>0.7</v>
      </c>
      <c r="P236" s="332">
        <f t="shared" si="14"/>
        <v>66</v>
      </c>
      <c r="Q236" s="330">
        <v>26</v>
      </c>
      <c r="R236" s="334">
        <f t="shared" si="15"/>
        <v>0.39393939393939392</v>
      </c>
      <c r="S236" s="334">
        <f t="shared" si="16"/>
        <v>0.27956989247311825</v>
      </c>
      <c r="T236" s="335">
        <f t="shared" si="17"/>
        <v>1.7499999999999998</v>
      </c>
      <c r="U236" s="376" t="s">
        <v>2713</v>
      </c>
    </row>
    <row r="237" spans="1:21">
      <c r="A237" s="326" t="s">
        <v>111</v>
      </c>
      <c r="B237" s="326" t="s">
        <v>2558</v>
      </c>
      <c r="C237" s="345" t="s">
        <v>663</v>
      </c>
      <c r="D237" s="326" t="s">
        <v>335</v>
      </c>
      <c r="E237" s="326" t="s">
        <v>181</v>
      </c>
      <c r="F237" s="196" t="s">
        <v>528</v>
      </c>
      <c r="G237" s="345" t="s">
        <v>2584</v>
      </c>
      <c r="H237" s="327" t="s">
        <v>545</v>
      </c>
      <c r="I237" s="345" t="s">
        <v>2705</v>
      </c>
      <c r="J237" s="326" t="s">
        <v>424</v>
      </c>
      <c r="K237" s="341">
        <v>0.4</v>
      </c>
      <c r="L237" s="326"/>
      <c r="M237" s="329">
        <v>2021</v>
      </c>
      <c r="N237" s="330">
        <v>93</v>
      </c>
      <c r="O237" s="331">
        <v>0.7</v>
      </c>
      <c r="P237" s="332">
        <f t="shared" si="14"/>
        <v>66</v>
      </c>
      <c r="Q237" s="330">
        <v>26</v>
      </c>
      <c r="R237" s="334">
        <f t="shared" si="15"/>
        <v>0.39393939393939392</v>
      </c>
      <c r="S237" s="334">
        <f t="shared" si="16"/>
        <v>0.27956989247311825</v>
      </c>
      <c r="T237" s="335">
        <f t="shared" si="17"/>
        <v>1.7499999999999998</v>
      </c>
      <c r="U237" s="376" t="s">
        <v>2713</v>
      </c>
    </row>
    <row r="238" spans="1:21">
      <c r="A238" s="326" t="s">
        <v>111</v>
      </c>
      <c r="B238" s="326" t="s">
        <v>2558</v>
      </c>
      <c r="C238" s="345" t="s">
        <v>663</v>
      </c>
      <c r="D238" s="326" t="s">
        <v>335</v>
      </c>
      <c r="E238" s="326" t="s">
        <v>181</v>
      </c>
      <c r="F238" s="196" t="s">
        <v>528</v>
      </c>
      <c r="G238" s="345" t="s">
        <v>2584</v>
      </c>
      <c r="H238" s="327" t="s">
        <v>546</v>
      </c>
      <c r="I238" s="340" t="s">
        <v>2704</v>
      </c>
      <c r="J238" s="326" t="s">
        <v>422</v>
      </c>
      <c r="K238" s="328">
        <v>1</v>
      </c>
      <c r="L238" s="326"/>
      <c r="M238" s="329">
        <v>2021</v>
      </c>
      <c r="N238" s="330">
        <v>93</v>
      </c>
      <c r="O238" s="331">
        <v>1</v>
      </c>
      <c r="P238" s="332">
        <f t="shared" si="14"/>
        <v>93</v>
      </c>
      <c r="Q238" s="333">
        <v>93</v>
      </c>
      <c r="R238" s="334">
        <f t="shared" si="15"/>
        <v>1</v>
      </c>
      <c r="S238" s="334">
        <f t="shared" si="16"/>
        <v>1</v>
      </c>
      <c r="T238" s="335">
        <f t="shared" si="17"/>
        <v>1</v>
      </c>
      <c r="U238" s="376" t="s">
        <v>2700</v>
      </c>
    </row>
    <row r="239" spans="1:21">
      <c r="A239" s="326" t="s">
        <v>111</v>
      </c>
      <c r="B239" s="326" t="s">
        <v>2558</v>
      </c>
      <c r="C239" s="345" t="s">
        <v>663</v>
      </c>
      <c r="D239" s="326" t="s">
        <v>335</v>
      </c>
      <c r="E239" s="326" t="s">
        <v>181</v>
      </c>
      <c r="F239" s="196" t="s">
        <v>528</v>
      </c>
      <c r="G239" s="345" t="s">
        <v>2584</v>
      </c>
      <c r="H239" s="327" t="s">
        <v>547</v>
      </c>
      <c r="I239" s="345" t="s">
        <v>2705</v>
      </c>
      <c r="J239" s="326" t="s">
        <v>424</v>
      </c>
      <c r="K239" s="341">
        <v>0.4</v>
      </c>
      <c r="L239" s="326"/>
      <c r="M239" s="329">
        <v>2021</v>
      </c>
      <c r="N239" s="330">
        <v>93</v>
      </c>
      <c r="O239" s="331">
        <v>0.7</v>
      </c>
      <c r="P239" s="332">
        <f t="shared" si="14"/>
        <v>66</v>
      </c>
      <c r="Q239" s="330">
        <v>26</v>
      </c>
      <c r="R239" s="334">
        <f t="shared" si="15"/>
        <v>0.39393939393939392</v>
      </c>
      <c r="S239" s="334">
        <f t="shared" si="16"/>
        <v>0.27956989247311825</v>
      </c>
      <c r="T239" s="335">
        <f t="shared" si="17"/>
        <v>1.7499999999999998</v>
      </c>
      <c r="U239" s="376" t="s">
        <v>2713</v>
      </c>
    </row>
    <row r="240" spans="1:21">
      <c r="A240" s="326" t="s">
        <v>111</v>
      </c>
      <c r="B240" s="326" t="s">
        <v>2558</v>
      </c>
      <c r="C240" s="345" t="s">
        <v>663</v>
      </c>
      <c r="D240" s="326" t="s">
        <v>335</v>
      </c>
      <c r="E240" s="326" t="s">
        <v>181</v>
      </c>
      <c r="F240" s="196" t="s">
        <v>528</v>
      </c>
      <c r="G240" s="345" t="s">
        <v>2584</v>
      </c>
      <c r="H240" s="342" t="s">
        <v>548</v>
      </c>
      <c r="I240" s="345" t="s">
        <v>2705</v>
      </c>
      <c r="J240" s="326" t="s">
        <v>424</v>
      </c>
      <c r="K240" s="341">
        <v>0.4</v>
      </c>
      <c r="L240" s="326"/>
      <c r="M240" s="329">
        <v>2021</v>
      </c>
      <c r="N240" s="330">
        <v>93</v>
      </c>
      <c r="O240" s="331">
        <v>0.7</v>
      </c>
      <c r="P240" s="332">
        <f t="shared" si="14"/>
        <v>66</v>
      </c>
      <c r="Q240" s="330">
        <v>26</v>
      </c>
      <c r="R240" s="334">
        <f t="shared" si="15"/>
        <v>0.39393939393939392</v>
      </c>
      <c r="S240" s="334">
        <f t="shared" si="16"/>
        <v>0.27956989247311825</v>
      </c>
      <c r="T240" s="335">
        <f t="shared" si="17"/>
        <v>1.7499999999999998</v>
      </c>
      <c r="U240" s="376" t="s">
        <v>2713</v>
      </c>
    </row>
    <row r="241" spans="1:21">
      <c r="A241" s="326" t="s">
        <v>111</v>
      </c>
      <c r="B241" s="326" t="s">
        <v>2558</v>
      </c>
      <c r="C241" s="345" t="s">
        <v>663</v>
      </c>
      <c r="D241" s="326" t="s">
        <v>335</v>
      </c>
      <c r="E241" s="326" t="s">
        <v>181</v>
      </c>
      <c r="F241" s="196" t="s">
        <v>528</v>
      </c>
      <c r="G241" s="345" t="s">
        <v>2584</v>
      </c>
      <c r="H241" s="327" t="s">
        <v>549</v>
      </c>
      <c r="I241" s="340" t="s">
        <v>2708</v>
      </c>
      <c r="J241" s="326" t="s">
        <v>422</v>
      </c>
      <c r="K241" s="328">
        <v>1</v>
      </c>
      <c r="L241" s="326"/>
      <c r="M241" s="329">
        <v>2021</v>
      </c>
      <c r="N241" s="330">
        <v>93</v>
      </c>
      <c r="O241" s="331">
        <v>1</v>
      </c>
      <c r="P241" s="332">
        <f t="shared" si="14"/>
        <v>93</v>
      </c>
      <c r="Q241" s="333">
        <v>93</v>
      </c>
      <c r="R241" s="334">
        <f t="shared" si="15"/>
        <v>1</v>
      </c>
      <c r="S241" s="334">
        <f t="shared" si="16"/>
        <v>1</v>
      </c>
      <c r="T241" s="335">
        <f t="shared" si="17"/>
        <v>1</v>
      </c>
      <c r="U241" s="376" t="s">
        <v>2700</v>
      </c>
    </row>
    <row r="242" spans="1:21">
      <c r="A242" s="326" t="s">
        <v>111</v>
      </c>
      <c r="B242" s="326" t="s">
        <v>2558</v>
      </c>
      <c r="C242" s="345" t="s">
        <v>663</v>
      </c>
      <c r="D242" s="326" t="s">
        <v>335</v>
      </c>
      <c r="E242" s="326" t="s">
        <v>181</v>
      </c>
      <c r="F242" s="196" t="s">
        <v>528</v>
      </c>
      <c r="G242" s="345" t="s">
        <v>2584</v>
      </c>
      <c r="H242" s="327" t="s">
        <v>550</v>
      </c>
      <c r="I242" s="340" t="s">
        <v>2704</v>
      </c>
      <c r="J242" s="326" t="s">
        <v>422</v>
      </c>
      <c r="K242" s="328">
        <v>1</v>
      </c>
      <c r="L242" s="326"/>
      <c r="M242" s="329">
        <v>2021</v>
      </c>
      <c r="N242" s="330">
        <v>93</v>
      </c>
      <c r="O242" s="331">
        <v>1</v>
      </c>
      <c r="P242" s="332">
        <f t="shared" si="14"/>
        <v>93</v>
      </c>
      <c r="Q242" s="333">
        <v>93</v>
      </c>
      <c r="R242" s="334">
        <f t="shared" si="15"/>
        <v>1</v>
      </c>
      <c r="S242" s="334">
        <f t="shared" si="16"/>
        <v>1</v>
      </c>
      <c r="T242" s="335">
        <f t="shared" si="17"/>
        <v>1</v>
      </c>
      <c r="U242" s="376" t="s">
        <v>2700</v>
      </c>
    </row>
    <row r="243" spans="1:21">
      <c r="A243" s="326" t="s">
        <v>111</v>
      </c>
      <c r="B243" s="326" t="s">
        <v>2558</v>
      </c>
      <c r="C243" s="345" t="s">
        <v>663</v>
      </c>
      <c r="D243" s="326" t="s">
        <v>335</v>
      </c>
      <c r="E243" s="326" t="s">
        <v>181</v>
      </c>
      <c r="F243" s="196" t="s">
        <v>528</v>
      </c>
      <c r="G243" s="345" t="s">
        <v>2584</v>
      </c>
      <c r="H243" s="342" t="s">
        <v>582</v>
      </c>
      <c r="I243" s="345" t="s">
        <v>2705</v>
      </c>
      <c r="J243" s="326" t="s">
        <v>424</v>
      </c>
      <c r="K243" s="341">
        <v>0.4</v>
      </c>
      <c r="L243" s="326"/>
      <c r="M243" s="329">
        <v>2021</v>
      </c>
      <c r="N243" s="330">
        <v>93</v>
      </c>
      <c r="O243" s="331">
        <v>0.7</v>
      </c>
      <c r="P243" s="332">
        <f t="shared" si="14"/>
        <v>66</v>
      </c>
      <c r="Q243" s="330">
        <v>26</v>
      </c>
      <c r="R243" s="334">
        <f t="shared" si="15"/>
        <v>0.39393939393939392</v>
      </c>
      <c r="S243" s="334">
        <f t="shared" si="16"/>
        <v>0.27956989247311825</v>
      </c>
      <c r="T243" s="335">
        <f t="shared" si="17"/>
        <v>1.7499999999999998</v>
      </c>
      <c r="U243" s="376" t="s">
        <v>2713</v>
      </c>
    </row>
    <row r="244" spans="1:21">
      <c r="A244" s="326" t="s">
        <v>111</v>
      </c>
      <c r="B244" s="326" t="s">
        <v>2558</v>
      </c>
      <c r="C244" s="345" t="s">
        <v>663</v>
      </c>
      <c r="D244" s="326" t="s">
        <v>335</v>
      </c>
      <c r="E244" s="326" t="s">
        <v>181</v>
      </c>
      <c r="F244" s="196" t="s">
        <v>528</v>
      </c>
      <c r="G244" s="345" t="s">
        <v>2584</v>
      </c>
      <c r="H244" s="327" t="s">
        <v>2710</v>
      </c>
      <c r="I244" s="340" t="s">
        <v>2704</v>
      </c>
      <c r="J244" s="326" t="s">
        <v>422</v>
      </c>
      <c r="K244" s="328">
        <v>1</v>
      </c>
      <c r="L244" s="326"/>
      <c r="M244" s="329">
        <v>2021</v>
      </c>
      <c r="N244" s="330">
        <v>93</v>
      </c>
      <c r="O244" s="331">
        <v>1</v>
      </c>
      <c r="P244" s="332">
        <f t="shared" si="14"/>
        <v>93</v>
      </c>
      <c r="Q244" s="333">
        <v>93</v>
      </c>
      <c r="R244" s="334">
        <f t="shared" si="15"/>
        <v>1</v>
      </c>
      <c r="S244" s="334">
        <f t="shared" si="16"/>
        <v>1</v>
      </c>
      <c r="T244" s="335">
        <f t="shared" si="17"/>
        <v>1</v>
      </c>
      <c r="U244" s="376" t="s">
        <v>2700</v>
      </c>
    </row>
    <row r="245" spans="1:21">
      <c r="A245" s="326" t="s">
        <v>111</v>
      </c>
      <c r="B245" s="326" t="s">
        <v>2558</v>
      </c>
      <c r="C245" s="345" t="s">
        <v>663</v>
      </c>
      <c r="D245" s="326" t="s">
        <v>335</v>
      </c>
      <c r="E245" s="326" t="s">
        <v>181</v>
      </c>
      <c r="F245" s="196" t="s">
        <v>528</v>
      </c>
      <c r="G245" s="345" t="s">
        <v>2584</v>
      </c>
      <c r="H245" s="327" t="s">
        <v>2711</v>
      </c>
      <c r="I245" s="340" t="s">
        <v>2704</v>
      </c>
      <c r="J245" s="326" t="s">
        <v>422</v>
      </c>
      <c r="K245" s="328">
        <v>1</v>
      </c>
      <c r="L245" s="326"/>
      <c r="M245" s="329">
        <v>2021</v>
      </c>
      <c r="N245" s="330">
        <v>93</v>
      </c>
      <c r="O245" s="331">
        <v>1</v>
      </c>
      <c r="P245" s="332">
        <f t="shared" si="14"/>
        <v>93</v>
      </c>
      <c r="Q245" s="333">
        <v>93</v>
      </c>
      <c r="R245" s="334">
        <f t="shared" si="15"/>
        <v>1</v>
      </c>
      <c r="S245" s="334">
        <f t="shared" si="16"/>
        <v>1</v>
      </c>
      <c r="T245" s="335">
        <f t="shared" si="17"/>
        <v>1</v>
      </c>
      <c r="U245" s="376" t="s">
        <v>2700</v>
      </c>
    </row>
    <row r="246" spans="1:21">
      <c r="A246" s="326" t="s">
        <v>111</v>
      </c>
      <c r="B246" s="326" t="s">
        <v>2558</v>
      </c>
      <c r="C246" s="345" t="s">
        <v>663</v>
      </c>
      <c r="D246" s="326" t="s">
        <v>335</v>
      </c>
      <c r="E246" s="326" t="s">
        <v>181</v>
      </c>
      <c r="F246" s="196" t="s">
        <v>528</v>
      </c>
      <c r="G246" s="345" t="s">
        <v>2584</v>
      </c>
      <c r="H246" s="327" t="s">
        <v>555</v>
      </c>
      <c r="I246" s="340" t="s">
        <v>231</v>
      </c>
      <c r="J246" s="326" t="s">
        <v>428</v>
      </c>
      <c r="K246" s="336">
        <v>1</v>
      </c>
      <c r="L246" s="326" t="s">
        <v>2702</v>
      </c>
      <c r="M246" s="329">
        <v>2021</v>
      </c>
      <c r="N246" s="330">
        <v>93</v>
      </c>
      <c r="O246" s="337">
        <v>1</v>
      </c>
      <c r="P246" s="332">
        <f t="shared" si="14"/>
        <v>93</v>
      </c>
      <c r="Q246" s="333">
        <v>93</v>
      </c>
      <c r="R246" s="334">
        <f t="shared" si="15"/>
        <v>1</v>
      </c>
      <c r="S246" s="334">
        <f t="shared" si="16"/>
        <v>1</v>
      </c>
      <c r="T246" s="335">
        <f t="shared" si="17"/>
        <v>1</v>
      </c>
      <c r="U246" s="376" t="s">
        <v>2702</v>
      </c>
    </row>
    <row r="247" spans="1:21">
      <c r="A247" s="326" t="s">
        <v>111</v>
      </c>
      <c r="B247" s="326" t="s">
        <v>2558</v>
      </c>
      <c r="C247" s="345" t="s">
        <v>663</v>
      </c>
      <c r="D247" s="326" t="s">
        <v>335</v>
      </c>
      <c r="E247" s="326" t="s">
        <v>181</v>
      </c>
      <c r="F247" s="196" t="s">
        <v>528</v>
      </c>
      <c r="G247" s="345" t="s">
        <v>2584</v>
      </c>
      <c r="H247" s="327" t="s">
        <v>556</v>
      </c>
      <c r="I247" s="340" t="s">
        <v>370</v>
      </c>
      <c r="J247" s="326" t="s">
        <v>428</v>
      </c>
      <c r="K247" s="336">
        <v>1</v>
      </c>
      <c r="L247" s="327" t="s">
        <v>2703</v>
      </c>
      <c r="M247" s="329">
        <v>2021</v>
      </c>
      <c r="N247" s="330">
        <v>93</v>
      </c>
      <c r="O247" s="331">
        <v>1</v>
      </c>
      <c r="P247" s="332">
        <f t="shared" si="14"/>
        <v>93</v>
      </c>
      <c r="Q247" s="333">
        <v>93</v>
      </c>
      <c r="R247" s="334">
        <f t="shared" si="15"/>
        <v>1</v>
      </c>
      <c r="S247" s="334">
        <f t="shared" si="16"/>
        <v>1</v>
      </c>
      <c r="T247" s="335">
        <f t="shared" si="17"/>
        <v>1</v>
      </c>
      <c r="U247" s="376" t="s">
        <v>2703</v>
      </c>
    </row>
    <row r="248" spans="1:21">
      <c r="A248" s="326" t="s">
        <v>111</v>
      </c>
      <c r="B248" s="326" t="s">
        <v>2558</v>
      </c>
      <c r="C248" s="345" t="s">
        <v>663</v>
      </c>
      <c r="D248" s="326" t="s">
        <v>335</v>
      </c>
      <c r="E248" s="326" t="s">
        <v>181</v>
      </c>
      <c r="F248" s="196" t="s">
        <v>528</v>
      </c>
      <c r="G248" s="345" t="s">
        <v>2584</v>
      </c>
      <c r="H248" s="327" t="s">
        <v>2712</v>
      </c>
      <c r="I248" s="340" t="s">
        <v>231</v>
      </c>
      <c r="J248" s="326" t="s">
        <v>428</v>
      </c>
      <c r="K248" s="336">
        <v>1</v>
      </c>
      <c r="L248" s="326" t="s">
        <v>2709</v>
      </c>
      <c r="M248" s="329">
        <v>2021</v>
      </c>
      <c r="N248" s="330">
        <v>93</v>
      </c>
      <c r="O248" s="337">
        <v>1</v>
      </c>
      <c r="P248" s="332">
        <f t="shared" si="14"/>
        <v>93</v>
      </c>
      <c r="Q248" s="333">
        <v>93</v>
      </c>
      <c r="R248" s="334">
        <f t="shared" si="15"/>
        <v>1</v>
      </c>
      <c r="S248" s="334">
        <f t="shared" si="16"/>
        <v>1</v>
      </c>
      <c r="T248" s="335">
        <f t="shared" si="17"/>
        <v>1</v>
      </c>
      <c r="U248" s="376" t="s">
        <v>2709</v>
      </c>
    </row>
    <row r="249" spans="1:21">
      <c r="A249" s="326" t="s">
        <v>111</v>
      </c>
      <c r="B249" s="326" t="s">
        <v>2558</v>
      </c>
      <c r="C249" s="345" t="s">
        <v>663</v>
      </c>
      <c r="D249" s="326" t="s">
        <v>335</v>
      </c>
      <c r="E249" s="326" t="s">
        <v>181</v>
      </c>
      <c r="F249" s="196" t="s">
        <v>528</v>
      </c>
      <c r="G249" s="345" t="s">
        <v>2584</v>
      </c>
      <c r="H249" s="327" t="s">
        <v>558</v>
      </c>
      <c r="I249" s="340" t="s">
        <v>231</v>
      </c>
      <c r="J249" s="326" t="s">
        <v>428</v>
      </c>
      <c r="K249" s="336">
        <v>1</v>
      </c>
      <c r="L249" s="326" t="s">
        <v>2702</v>
      </c>
      <c r="M249" s="329">
        <v>2021</v>
      </c>
      <c r="N249" s="330">
        <v>93</v>
      </c>
      <c r="O249" s="337">
        <v>1</v>
      </c>
      <c r="P249" s="332">
        <f t="shared" si="14"/>
        <v>93</v>
      </c>
      <c r="Q249" s="333">
        <v>93</v>
      </c>
      <c r="R249" s="334">
        <f t="shared" si="15"/>
        <v>1</v>
      </c>
      <c r="S249" s="334">
        <f t="shared" si="16"/>
        <v>1</v>
      </c>
      <c r="T249" s="335">
        <f t="shared" si="17"/>
        <v>1</v>
      </c>
      <c r="U249" s="376" t="s">
        <v>2702</v>
      </c>
    </row>
    <row r="250" spans="1:21">
      <c r="A250" s="326" t="s">
        <v>111</v>
      </c>
      <c r="B250" s="326" t="s">
        <v>2558</v>
      </c>
      <c r="C250" s="345" t="s">
        <v>663</v>
      </c>
      <c r="D250" s="326" t="s">
        <v>335</v>
      </c>
      <c r="E250" s="326" t="s">
        <v>181</v>
      </c>
      <c r="F250" s="196" t="s">
        <v>528</v>
      </c>
      <c r="G250" s="345" t="s">
        <v>2585</v>
      </c>
      <c r="H250" s="338" t="s">
        <v>527</v>
      </c>
      <c r="I250" s="340" t="s">
        <v>370</v>
      </c>
      <c r="J250" s="326" t="s">
        <v>428</v>
      </c>
      <c r="K250" s="336">
        <v>1</v>
      </c>
      <c r="L250" s="327" t="s">
        <v>2703</v>
      </c>
      <c r="M250" s="329">
        <v>2021</v>
      </c>
      <c r="N250" s="330">
        <v>103</v>
      </c>
      <c r="O250" s="331">
        <v>1</v>
      </c>
      <c r="P250" s="332">
        <f t="shared" si="14"/>
        <v>103</v>
      </c>
      <c r="Q250" s="333">
        <v>103</v>
      </c>
      <c r="R250" s="334">
        <f t="shared" si="15"/>
        <v>1</v>
      </c>
      <c r="S250" s="334">
        <f t="shared" si="16"/>
        <v>1</v>
      </c>
      <c r="T250" s="335">
        <f t="shared" si="17"/>
        <v>1</v>
      </c>
      <c r="U250" s="376" t="s">
        <v>2703</v>
      </c>
    </row>
    <row r="251" spans="1:21">
      <c r="A251" s="326" t="s">
        <v>111</v>
      </c>
      <c r="B251" s="326" t="s">
        <v>2558</v>
      </c>
      <c r="C251" s="345" t="s">
        <v>663</v>
      </c>
      <c r="D251" s="326" t="s">
        <v>335</v>
      </c>
      <c r="E251" s="326" t="s">
        <v>181</v>
      </c>
      <c r="F251" s="196" t="s">
        <v>528</v>
      </c>
      <c r="G251" s="345" t="s">
        <v>2585</v>
      </c>
      <c r="H251" s="327" t="s">
        <v>507</v>
      </c>
      <c r="I251" s="340" t="s">
        <v>2704</v>
      </c>
      <c r="J251" s="326" t="s">
        <v>422</v>
      </c>
      <c r="K251" s="328">
        <v>1</v>
      </c>
      <c r="L251" s="326"/>
      <c r="M251" s="329">
        <v>2021</v>
      </c>
      <c r="N251" s="330">
        <v>103</v>
      </c>
      <c r="O251" s="331">
        <v>1</v>
      </c>
      <c r="P251" s="332">
        <f t="shared" si="14"/>
        <v>103</v>
      </c>
      <c r="Q251" s="333">
        <v>103</v>
      </c>
      <c r="R251" s="334">
        <f t="shared" si="15"/>
        <v>1</v>
      </c>
      <c r="S251" s="334">
        <f t="shared" si="16"/>
        <v>1</v>
      </c>
      <c r="T251" s="335">
        <f t="shared" si="17"/>
        <v>1</v>
      </c>
      <c r="U251" s="376" t="s">
        <v>2700</v>
      </c>
    </row>
    <row r="252" spans="1:21">
      <c r="A252" s="326" t="s">
        <v>111</v>
      </c>
      <c r="B252" s="326" t="s">
        <v>2558</v>
      </c>
      <c r="C252" s="345" t="s">
        <v>663</v>
      </c>
      <c r="D252" s="326" t="s">
        <v>335</v>
      </c>
      <c r="E252" s="326" t="s">
        <v>181</v>
      </c>
      <c r="F252" s="196" t="s">
        <v>528</v>
      </c>
      <c r="G252" s="345" t="s">
        <v>2585</v>
      </c>
      <c r="H252" s="327" t="s">
        <v>531</v>
      </c>
      <c r="I252" s="345" t="s">
        <v>2705</v>
      </c>
      <c r="J252" s="326" t="s">
        <v>424</v>
      </c>
      <c r="K252" s="341">
        <v>0.25</v>
      </c>
      <c r="L252" s="343"/>
      <c r="M252" s="329">
        <v>2021</v>
      </c>
      <c r="N252" s="330">
        <v>103</v>
      </c>
      <c r="O252" s="331">
        <v>0.5</v>
      </c>
      <c r="P252" s="332">
        <f t="shared" si="14"/>
        <v>52</v>
      </c>
      <c r="Q252" s="330">
        <v>41</v>
      </c>
      <c r="R252" s="334">
        <f t="shared" si="15"/>
        <v>0.78846153846153844</v>
      </c>
      <c r="S252" s="334">
        <f t="shared" si="16"/>
        <v>0.39805825242718446</v>
      </c>
      <c r="T252" s="335">
        <f t="shared" si="17"/>
        <v>2</v>
      </c>
      <c r="U252" s="376" t="s">
        <v>2713</v>
      </c>
    </row>
    <row r="253" spans="1:21">
      <c r="A253" s="326" t="s">
        <v>111</v>
      </c>
      <c r="B253" s="326" t="s">
        <v>2558</v>
      </c>
      <c r="C253" s="345" t="s">
        <v>663</v>
      </c>
      <c r="D253" s="326" t="s">
        <v>335</v>
      </c>
      <c r="E253" s="326" t="s">
        <v>181</v>
      </c>
      <c r="F253" s="196" t="s">
        <v>528</v>
      </c>
      <c r="G253" s="345" t="s">
        <v>2585</v>
      </c>
      <c r="H253" s="327" t="s">
        <v>532</v>
      </c>
      <c r="I253" s="345" t="s">
        <v>2705</v>
      </c>
      <c r="J253" s="326" t="s">
        <v>424</v>
      </c>
      <c r="K253" s="341">
        <v>0.25</v>
      </c>
      <c r="L253" s="326"/>
      <c r="M253" s="329">
        <v>2021</v>
      </c>
      <c r="N253" s="330">
        <v>103</v>
      </c>
      <c r="O253" s="331">
        <v>0.5</v>
      </c>
      <c r="P253" s="332">
        <f t="shared" si="14"/>
        <v>52</v>
      </c>
      <c r="Q253" s="330">
        <v>41</v>
      </c>
      <c r="R253" s="334">
        <f t="shared" si="15"/>
        <v>0.78846153846153844</v>
      </c>
      <c r="S253" s="334">
        <f t="shared" si="16"/>
        <v>0.39805825242718446</v>
      </c>
      <c r="T253" s="335">
        <f t="shared" si="17"/>
        <v>2</v>
      </c>
      <c r="U253" s="376" t="s">
        <v>2713</v>
      </c>
    </row>
    <row r="254" spans="1:21">
      <c r="A254" s="326" t="s">
        <v>111</v>
      </c>
      <c r="B254" s="326" t="s">
        <v>2558</v>
      </c>
      <c r="C254" s="345" t="s">
        <v>663</v>
      </c>
      <c r="D254" s="326" t="s">
        <v>335</v>
      </c>
      <c r="E254" s="326" t="s">
        <v>181</v>
      </c>
      <c r="F254" s="196" t="s">
        <v>528</v>
      </c>
      <c r="G254" s="345" t="s">
        <v>2585</v>
      </c>
      <c r="H254" s="327" t="s">
        <v>2707</v>
      </c>
      <c r="I254" s="340" t="s">
        <v>2708</v>
      </c>
      <c r="J254" s="326" t="s">
        <v>422</v>
      </c>
      <c r="K254" s="328">
        <v>1</v>
      </c>
      <c r="L254" s="326"/>
      <c r="M254" s="329">
        <v>2021</v>
      </c>
      <c r="N254" s="330">
        <v>103</v>
      </c>
      <c r="O254" s="331">
        <v>1</v>
      </c>
      <c r="P254" s="332">
        <f t="shared" si="14"/>
        <v>103</v>
      </c>
      <c r="Q254" s="333">
        <v>103</v>
      </c>
      <c r="R254" s="334">
        <f t="shared" si="15"/>
        <v>1</v>
      </c>
      <c r="S254" s="334">
        <f t="shared" si="16"/>
        <v>1</v>
      </c>
      <c r="T254" s="335">
        <f t="shared" si="17"/>
        <v>1</v>
      </c>
      <c r="U254" s="376" t="s">
        <v>2700</v>
      </c>
    </row>
    <row r="255" spans="1:21">
      <c r="A255" s="326" t="s">
        <v>111</v>
      </c>
      <c r="B255" s="326" t="s">
        <v>2558</v>
      </c>
      <c r="C255" s="345" t="s">
        <v>663</v>
      </c>
      <c r="D255" s="326" t="s">
        <v>335</v>
      </c>
      <c r="E255" s="326" t="s">
        <v>181</v>
      </c>
      <c r="F255" s="196" t="s">
        <v>528</v>
      </c>
      <c r="G255" s="345" t="s">
        <v>2585</v>
      </c>
      <c r="H255" s="342" t="s">
        <v>534</v>
      </c>
      <c r="I255" s="345" t="s">
        <v>2705</v>
      </c>
      <c r="J255" s="326" t="s">
        <v>424</v>
      </c>
      <c r="K255" s="341">
        <v>0.25</v>
      </c>
      <c r="L255" s="326"/>
      <c r="M255" s="329">
        <v>2021</v>
      </c>
      <c r="N255" s="330">
        <v>103</v>
      </c>
      <c r="O255" s="331">
        <v>0.5</v>
      </c>
      <c r="P255" s="332">
        <f t="shared" si="14"/>
        <v>52</v>
      </c>
      <c r="Q255" s="330">
        <v>41</v>
      </c>
      <c r="R255" s="334">
        <f t="shared" si="15"/>
        <v>0.78846153846153844</v>
      </c>
      <c r="S255" s="334">
        <f t="shared" si="16"/>
        <v>0.39805825242718446</v>
      </c>
      <c r="T255" s="335">
        <f t="shared" si="17"/>
        <v>2</v>
      </c>
      <c r="U255" s="376" t="s">
        <v>2713</v>
      </c>
    </row>
    <row r="256" spans="1:21">
      <c r="A256" s="326" t="s">
        <v>111</v>
      </c>
      <c r="B256" s="326" t="s">
        <v>2558</v>
      </c>
      <c r="C256" s="345" t="s">
        <v>663</v>
      </c>
      <c r="D256" s="326" t="s">
        <v>335</v>
      </c>
      <c r="E256" s="326" t="s">
        <v>181</v>
      </c>
      <c r="F256" s="196" t="s">
        <v>528</v>
      </c>
      <c r="G256" s="345" t="s">
        <v>2585</v>
      </c>
      <c r="H256" s="327" t="s">
        <v>535</v>
      </c>
      <c r="I256" s="340" t="s">
        <v>2704</v>
      </c>
      <c r="J256" s="326" t="s">
        <v>422</v>
      </c>
      <c r="K256" s="328">
        <v>1</v>
      </c>
      <c r="L256" s="326"/>
      <c r="M256" s="329">
        <v>2021</v>
      </c>
      <c r="N256" s="330">
        <v>103</v>
      </c>
      <c r="O256" s="331">
        <v>1</v>
      </c>
      <c r="P256" s="332">
        <f t="shared" si="14"/>
        <v>103</v>
      </c>
      <c r="Q256" s="333">
        <v>103</v>
      </c>
      <c r="R256" s="334">
        <f t="shared" si="15"/>
        <v>1</v>
      </c>
      <c r="S256" s="334">
        <f t="shared" si="16"/>
        <v>1</v>
      </c>
      <c r="T256" s="335">
        <f t="shared" si="17"/>
        <v>1</v>
      </c>
      <c r="U256" s="376" t="s">
        <v>2700</v>
      </c>
    </row>
    <row r="257" spans="1:21">
      <c r="A257" s="326" t="s">
        <v>111</v>
      </c>
      <c r="B257" s="326" t="s">
        <v>2558</v>
      </c>
      <c r="C257" s="345" t="s">
        <v>663</v>
      </c>
      <c r="D257" s="326" t="s">
        <v>335</v>
      </c>
      <c r="E257" s="326" t="s">
        <v>181</v>
      </c>
      <c r="F257" s="196" t="s">
        <v>528</v>
      </c>
      <c r="G257" s="345" t="s">
        <v>2585</v>
      </c>
      <c r="H257" s="327" t="s">
        <v>536</v>
      </c>
      <c r="I257" s="340" t="s">
        <v>231</v>
      </c>
      <c r="J257" s="326" t="s">
        <v>428</v>
      </c>
      <c r="K257" s="336">
        <v>1</v>
      </c>
      <c r="L257" s="326" t="s">
        <v>2709</v>
      </c>
      <c r="M257" s="329">
        <v>2021</v>
      </c>
      <c r="N257" s="330">
        <v>103</v>
      </c>
      <c r="O257" s="337">
        <v>1</v>
      </c>
      <c r="P257" s="332">
        <f t="shared" si="14"/>
        <v>103</v>
      </c>
      <c r="Q257" s="333">
        <v>103</v>
      </c>
      <c r="R257" s="334">
        <f t="shared" si="15"/>
        <v>1</v>
      </c>
      <c r="S257" s="334">
        <f t="shared" si="16"/>
        <v>1</v>
      </c>
      <c r="T257" s="335">
        <f t="shared" si="17"/>
        <v>1</v>
      </c>
      <c r="U257" s="376" t="s">
        <v>2709</v>
      </c>
    </row>
    <row r="258" spans="1:21">
      <c r="A258" s="326" t="s">
        <v>111</v>
      </c>
      <c r="B258" s="326" t="s">
        <v>2558</v>
      </c>
      <c r="C258" s="345" t="s">
        <v>663</v>
      </c>
      <c r="D258" s="326" t="s">
        <v>335</v>
      </c>
      <c r="E258" s="326" t="s">
        <v>181</v>
      </c>
      <c r="F258" s="196" t="s">
        <v>528</v>
      </c>
      <c r="G258" s="345" t="s">
        <v>2585</v>
      </c>
      <c r="H258" s="327" t="s">
        <v>537</v>
      </c>
      <c r="I258" s="345" t="s">
        <v>2705</v>
      </c>
      <c r="J258" s="326" t="s">
        <v>424</v>
      </c>
      <c r="K258" s="341">
        <v>0.25</v>
      </c>
      <c r="L258" s="326"/>
      <c r="M258" s="329">
        <v>2021</v>
      </c>
      <c r="N258" s="330">
        <v>103</v>
      </c>
      <c r="O258" s="331">
        <v>0.5</v>
      </c>
      <c r="P258" s="332">
        <f t="shared" si="14"/>
        <v>52</v>
      </c>
      <c r="Q258" s="330">
        <v>41</v>
      </c>
      <c r="R258" s="334">
        <f t="shared" si="15"/>
        <v>0.78846153846153844</v>
      </c>
      <c r="S258" s="334">
        <f t="shared" si="16"/>
        <v>0.39805825242718446</v>
      </c>
      <c r="T258" s="335">
        <f t="shared" si="17"/>
        <v>2</v>
      </c>
      <c r="U258" s="376" t="s">
        <v>2713</v>
      </c>
    </row>
    <row r="259" spans="1:21">
      <c r="A259" s="326" t="s">
        <v>111</v>
      </c>
      <c r="B259" s="326" t="s">
        <v>2558</v>
      </c>
      <c r="C259" s="345" t="s">
        <v>663</v>
      </c>
      <c r="D259" s="326" t="s">
        <v>335</v>
      </c>
      <c r="E259" s="326" t="s">
        <v>181</v>
      </c>
      <c r="F259" s="196" t="s">
        <v>528</v>
      </c>
      <c r="G259" s="345" t="s">
        <v>2585</v>
      </c>
      <c r="H259" s="327" t="s">
        <v>538</v>
      </c>
      <c r="I259" s="340" t="s">
        <v>231</v>
      </c>
      <c r="J259" s="326" t="s">
        <v>428</v>
      </c>
      <c r="K259" s="336">
        <v>1</v>
      </c>
      <c r="L259" s="326" t="s">
        <v>2709</v>
      </c>
      <c r="M259" s="329">
        <v>2021</v>
      </c>
      <c r="N259" s="330">
        <v>103</v>
      </c>
      <c r="O259" s="337">
        <v>1</v>
      </c>
      <c r="P259" s="332">
        <f t="shared" ref="P259:P322" si="18">ROUNDUP(N259*O259,0)</f>
        <v>103</v>
      </c>
      <c r="Q259" s="333">
        <v>103</v>
      </c>
      <c r="R259" s="334">
        <f t="shared" ref="R259:R322" si="19">Q259/P259</f>
        <v>1</v>
      </c>
      <c r="S259" s="334">
        <f t="shared" si="16"/>
        <v>1</v>
      </c>
      <c r="T259" s="335">
        <f t="shared" si="17"/>
        <v>1</v>
      </c>
      <c r="U259" s="376" t="s">
        <v>2709</v>
      </c>
    </row>
    <row r="260" spans="1:21">
      <c r="A260" s="326" t="s">
        <v>111</v>
      </c>
      <c r="B260" s="326" t="s">
        <v>2558</v>
      </c>
      <c r="C260" s="345" t="s">
        <v>663</v>
      </c>
      <c r="D260" s="326" t="s">
        <v>335</v>
      </c>
      <c r="E260" s="326" t="s">
        <v>181</v>
      </c>
      <c r="F260" s="196" t="s">
        <v>528</v>
      </c>
      <c r="G260" s="345" t="s">
        <v>2585</v>
      </c>
      <c r="H260" s="327" t="s">
        <v>539</v>
      </c>
      <c r="I260" s="340" t="s">
        <v>2704</v>
      </c>
      <c r="J260" s="326" t="s">
        <v>422</v>
      </c>
      <c r="K260" s="328">
        <v>1</v>
      </c>
      <c r="L260" s="326"/>
      <c r="M260" s="329">
        <v>2021</v>
      </c>
      <c r="N260" s="330">
        <v>103</v>
      </c>
      <c r="O260" s="331">
        <v>1</v>
      </c>
      <c r="P260" s="332">
        <f t="shared" si="18"/>
        <v>103</v>
      </c>
      <c r="Q260" s="333">
        <v>103</v>
      </c>
      <c r="R260" s="334">
        <f t="shared" si="19"/>
        <v>1</v>
      </c>
      <c r="S260" s="334">
        <f t="shared" ref="S260:S323" si="20">Q260/N260</f>
        <v>1</v>
      </c>
      <c r="T260" s="335">
        <f t="shared" ref="T260:T323" si="21">O260/K260</f>
        <v>1</v>
      </c>
      <c r="U260" s="376" t="s">
        <v>2700</v>
      </c>
    </row>
    <row r="261" spans="1:21">
      <c r="A261" s="326" t="s">
        <v>111</v>
      </c>
      <c r="B261" s="326" t="s">
        <v>2558</v>
      </c>
      <c r="C261" s="345" t="s">
        <v>663</v>
      </c>
      <c r="D261" s="326" t="s">
        <v>335</v>
      </c>
      <c r="E261" s="326" t="s">
        <v>181</v>
      </c>
      <c r="F261" s="196" t="s">
        <v>528</v>
      </c>
      <c r="G261" s="345" t="s">
        <v>2585</v>
      </c>
      <c r="H261" s="327" t="s">
        <v>540</v>
      </c>
      <c r="I261" s="340" t="s">
        <v>2704</v>
      </c>
      <c r="J261" s="326" t="s">
        <v>422</v>
      </c>
      <c r="K261" s="328">
        <v>1</v>
      </c>
      <c r="L261" s="326"/>
      <c r="M261" s="329">
        <v>2021</v>
      </c>
      <c r="N261" s="330">
        <v>103</v>
      </c>
      <c r="O261" s="331">
        <v>1</v>
      </c>
      <c r="P261" s="332">
        <f t="shared" si="18"/>
        <v>103</v>
      </c>
      <c r="Q261" s="333">
        <v>103</v>
      </c>
      <c r="R261" s="334">
        <f t="shared" si="19"/>
        <v>1</v>
      </c>
      <c r="S261" s="334">
        <f t="shared" si="20"/>
        <v>1</v>
      </c>
      <c r="T261" s="335">
        <f t="shared" si="21"/>
        <v>1</v>
      </c>
      <c r="U261" s="376" t="s">
        <v>2700</v>
      </c>
    </row>
    <row r="262" spans="1:21">
      <c r="A262" s="326" t="s">
        <v>111</v>
      </c>
      <c r="B262" s="326" t="s">
        <v>2558</v>
      </c>
      <c r="C262" s="345" t="s">
        <v>663</v>
      </c>
      <c r="D262" s="326" t="s">
        <v>335</v>
      </c>
      <c r="E262" s="326" t="s">
        <v>181</v>
      </c>
      <c r="F262" s="196" t="s">
        <v>528</v>
      </c>
      <c r="G262" s="345" t="s">
        <v>2585</v>
      </c>
      <c r="H262" s="327" t="s">
        <v>541</v>
      </c>
      <c r="I262" s="340" t="s">
        <v>2708</v>
      </c>
      <c r="J262" s="326" t="s">
        <v>422</v>
      </c>
      <c r="K262" s="328">
        <v>1</v>
      </c>
      <c r="L262" s="326"/>
      <c r="M262" s="329">
        <v>2021</v>
      </c>
      <c r="N262" s="330">
        <v>103</v>
      </c>
      <c r="O262" s="331">
        <v>1</v>
      </c>
      <c r="P262" s="332">
        <f t="shared" si="18"/>
        <v>103</v>
      </c>
      <c r="Q262" s="333">
        <v>103</v>
      </c>
      <c r="R262" s="334">
        <f t="shared" si="19"/>
        <v>1</v>
      </c>
      <c r="S262" s="334">
        <f t="shared" si="20"/>
        <v>1</v>
      </c>
      <c r="T262" s="335">
        <f t="shared" si="21"/>
        <v>1</v>
      </c>
      <c r="U262" s="376" t="s">
        <v>2700</v>
      </c>
    </row>
    <row r="263" spans="1:21">
      <c r="A263" s="326" t="s">
        <v>111</v>
      </c>
      <c r="B263" s="326" t="s">
        <v>2558</v>
      </c>
      <c r="C263" s="345" t="s">
        <v>663</v>
      </c>
      <c r="D263" s="326" t="s">
        <v>335</v>
      </c>
      <c r="E263" s="326" t="s">
        <v>181</v>
      </c>
      <c r="F263" s="196" t="s">
        <v>528</v>
      </c>
      <c r="G263" s="345" t="s">
        <v>2585</v>
      </c>
      <c r="H263" s="327" t="s">
        <v>502</v>
      </c>
      <c r="I263" s="340" t="s">
        <v>2704</v>
      </c>
      <c r="J263" s="326" t="s">
        <v>422</v>
      </c>
      <c r="K263" s="328">
        <v>1</v>
      </c>
      <c r="L263" s="326"/>
      <c r="M263" s="329">
        <v>2021</v>
      </c>
      <c r="N263" s="330">
        <v>103</v>
      </c>
      <c r="O263" s="331">
        <v>1</v>
      </c>
      <c r="P263" s="332">
        <f t="shared" si="18"/>
        <v>103</v>
      </c>
      <c r="Q263" s="333">
        <v>103</v>
      </c>
      <c r="R263" s="334">
        <f t="shared" si="19"/>
        <v>1</v>
      </c>
      <c r="S263" s="334">
        <f t="shared" si="20"/>
        <v>1</v>
      </c>
      <c r="T263" s="335">
        <f t="shared" si="21"/>
        <v>1</v>
      </c>
      <c r="U263" s="376" t="s">
        <v>2700</v>
      </c>
    </row>
    <row r="264" spans="1:21">
      <c r="A264" s="326" t="s">
        <v>111</v>
      </c>
      <c r="B264" s="326" t="s">
        <v>2558</v>
      </c>
      <c r="C264" s="345" t="s">
        <v>663</v>
      </c>
      <c r="D264" s="326" t="s">
        <v>335</v>
      </c>
      <c r="E264" s="326" t="s">
        <v>181</v>
      </c>
      <c r="F264" s="196" t="s">
        <v>528</v>
      </c>
      <c r="G264" s="345" t="s">
        <v>2585</v>
      </c>
      <c r="H264" s="342" t="s">
        <v>542</v>
      </c>
      <c r="I264" s="345" t="s">
        <v>2705</v>
      </c>
      <c r="J264" s="326" t="s">
        <v>424</v>
      </c>
      <c r="K264" s="341">
        <v>0.25</v>
      </c>
      <c r="L264" s="326"/>
      <c r="M264" s="329">
        <v>2021</v>
      </c>
      <c r="N264" s="330">
        <v>103</v>
      </c>
      <c r="O264" s="331">
        <v>0.5</v>
      </c>
      <c r="P264" s="332">
        <f t="shared" si="18"/>
        <v>52</v>
      </c>
      <c r="Q264" s="330">
        <v>41</v>
      </c>
      <c r="R264" s="334">
        <f t="shared" si="19"/>
        <v>0.78846153846153844</v>
      </c>
      <c r="S264" s="334">
        <f t="shared" si="20"/>
        <v>0.39805825242718446</v>
      </c>
      <c r="T264" s="335">
        <f t="shared" si="21"/>
        <v>2</v>
      </c>
      <c r="U264" s="376" t="s">
        <v>2713</v>
      </c>
    </row>
    <row r="265" spans="1:21">
      <c r="A265" s="326" t="s">
        <v>111</v>
      </c>
      <c r="B265" s="326" t="s">
        <v>2558</v>
      </c>
      <c r="C265" s="345" t="s">
        <v>663</v>
      </c>
      <c r="D265" s="326" t="s">
        <v>335</v>
      </c>
      <c r="E265" s="326" t="s">
        <v>181</v>
      </c>
      <c r="F265" s="196" t="s">
        <v>528</v>
      </c>
      <c r="G265" s="345" t="s">
        <v>2585</v>
      </c>
      <c r="H265" s="327" t="s">
        <v>543</v>
      </c>
      <c r="I265" s="345" t="s">
        <v>2705</v>
      </c>
      <c r="J265" s="326" t="s">
        <v>424</v>
      </c>
      <c r="K265" s="341">
        <v>0.25</v>
      </c>
      <c r="L265" s="326"/>
      <c r="M265" s="329">
        <v>2021</v>
      </c>
      <c r="N265" s="330">
        <v>103</v>
      </c>
      <c r="O265" s="331">
        <v>0.5</v>
      </c>
      <c r="P265" s="332">
        <f t="shared" si="18"/>
        <v>52</v>
      </c>
      <c r="Q265" s="330">
        <v>41</v>
      </c>
      <c r="R265" s="334">
        <f t="shared" si="19"/>
        <v>0.78846153846153844</v>
      </c>
      <c r="S265" s="334">
        <f t="shared" si="20"/>
        <v>0.39805825242718446</v>
      </c>
      <c r="T265" s="335">
        <f t="shared" si="21"/>
        <v>2</v>
      </c>
      <c r="U265" s="376" t="s">
        <v>2713</v>
      </c>
    </row>
    <row r="266" spans="1:21">
      <c r="A266" s="326" t="s">
        <v>111</v>
      </c>
      <c r="B266" s="326" t="s">
        <v>2558</v>
      </c>
      <c r="C266" s="345" t="s">
        <v>663</v>
      </c>
      <c r="D266" s="326" t="s">
        <v>335</v>
      </c>
      <c r="E266" s="326" t="s">
        <v>181</v>
      </c>
      <c r="F266" s="196" t="s">
        <v>528</v>
      </c>
      <c r="G266" s="345" t="s">
        <v>2585</v>
      </c>
      <c r="H266" s="327" t="s">
        <v>544</v>
      </c>
      <c r="I266" s="345" t="s">
        <v>2705</v>
      </c>
      <c r="J266" s="326" t="s">
        <v>424</v>
      </c>
      <c r="K266" s="341">
        <v>0.25</v>
      </c>
      <c r="L266" s="326"/>
      <c r="M266" s="329">
        <v>2021</v>
      </c>
      <c r="N266" s="330">
        <v>103</v>
      </c>
      <c r="O266" s="331">
        <v>0.5</v>
      </c>
      <c r="P266" s="332">
        <f t="shared" si="18"/>
        <v>52</v>
      </c>
      <c r="Q266" s="330">
        <v>41</v>
      </c>
      <c r="R266" s="334">
        <f t="shared" si="19"/>
        <v>0.78846153846153844</v>
      </c>
      <c r="S266" s="334">
        <f t="shared" si="20"/>
        <v>0.39805825242718446</v>
      </c>
      <c r="T266" s="335">
        <f t="shared" si="21"/>
        <v>2</v>
      </c>
      <c r="U266" s="376" t="s">
        <v>2713</v>
      </c>
    </row>
    <row r="267" spans="1:21">
      <c r="A267" s="326" t="s">
        <v>111</v>
      </c>
      <c r="B267" s="326" t="s">
        <v>2558</v>
      </c>
      <c r="C267" s="345" t="s">
        <v>663</v>
      </c>
      <c r="D267" s="326" t="s">
        <v>335</v>
      </c>
      <c r="E267" s="326" t="s">
        <v>181</v>
      </c>
      <c r="F267" s="196" t="s">
        <v>528</v>
      </c>
      <c r="G267" s="345" t="s">
        <v>2585</v>
      </c>
      <c r="H267" s="327" t="s">
        <v>545</v>
      </c>
      <c r="I267" s="345" t="s">
        <v>2705</v>
      </c>
      <c r="J267" s="326" t="s">
        <v>424</v>
      </c>
      <c r="K267" s="341">
        <v>0.25</v>
      </c>
      <c r="L267" s="326"/>
      <c r="M267" s="329">
        <v>2021</v>
      </c>
      <c r="N267" s="330">
        <v>103</v>
      </c>
      <c r="O267" s="331">
        <v>0.5</v>
      </c>
      <c r="P267" s="332">
        <f t="shared" si="18"/>
        <v>52</v>
      </c>
      <c r="Q267" s="330">
        <v>41</v>
      </c>
      <c r="R267" s="334">
        <f t="shared" si="19"/>
        <v>0.78846153846153844</v>
      </c>
      <c r="S267" s="334">
        <f t="shared" si="20"/>
        <v>0.39805825242718446</v>
      </c>
      <c r="T267" s="335">
        <f t="shared" si="21"/>
        <v>2</v>
      </c>
      <c r="U267" s="376" t="s">
        <v>2713</v>
      </c>
    </row>
    <row r="268" spans="1:21">
      <c r="A268" s="326" t="s">
        <v>111</v>
      </c>
      <c r="B268" s="326" t="s">
        <v>2558</v>
      </c>
      <c r="C268" s="345" t="s">
        <v>663</v>
      </c>
      <c r="D268" s="326" t="s">
        <v>335</v>
      </c>
      <c r="E268" s="326" t="s">
        <v>181</v>
      </c>
      <c r="F268" s="196" t="s">
        <v>528</v>
      </c>
      <c r="G268" s="345" t="s">
        <v>2585</v>
      </c>
      <c r="H268" s="327" t="s">
        <v>546</v>
      </c>
      <c r="I268" s="340" t="s">
        <v>2704</v>
      </c>
      <c r="J268" s="326" t="s">
        <v>422</v>
      </c>
      <c r="K268" s="328">
        <v>1</v>
      </c>
      <c r="L268" s="326"/>
      <c r="M268" s="329">
        <v>2021</v>
      </c>
      <c r="N268" s="330">
        <v>103</v>
      </c>
      <c r="O268" s="331">
        <v>1</v>
      </c>
      <c r="P268" s="332">
        <f t="shared" si="18"/>
        <v>103</v>
      </c>
      <c r="Q268" s="333">
        <v>103</v>
      </c>
      <c r="R268" s="334">
        <f t="shared" si="19"/>
        <v>1</v>
      </c>
      <c r="S268" s="334">
        <f t="shared" si="20"/>
        <v>1</v>
      </c>
      <c r="T268" s="335">
        <f t="shared" si="21"/>
        <v>1</v>
      </c>
      <c r="U268" s="376" t="s">
        <v>2700</v>
      </c>
    </row>
    <row r="269" spans="1:21">
      <c r="A269" s="326" t="s">
        <v>111</v>
      </c>
      <c r="B269" s="326" t="s">
        <v>2558</v>
      </c>
      <c r="C269" s="345" t="s">
        <v>663</v>
      </c>
      <c r="D269" s="326" t="s">
        <v>335</v>
      </c>
      <c r="E269" s="326" t="s">
        <v>181</v>
      </c>
      <c r="F269" s="196" t="s">
        <v>528</v>
      </c>
      <c r="G269" s="345" t="s">
        <v>2585</v>
      </c>
      <c r="H269" s="327" t="s">
        <v>547</v>
      </c>
      <c r="I269" s="345" t="s">
        <v>2705</v>
      </c>
      <c r="J269" s="326" t="s">
        <v>424</v>
      </c>
      <c r="K269" s="341">
        <v>0.25</v>
      </c>
      <c r="L269" s="326"/>
      <c r="M269" s="329">
        <v>2021</v>
      </c>
      <c r="N269" s="330">
        <v>103</v>
      </c>
      <c r="O269" s="331">
        <v>0.5</v>
      </c>
      <c r="P269" s="332">
        <f t="shared" si="18"/>
        <v>52</v>
      </c>
      <c r="Q269" s="330">
        <v>41</v>
      </c>
      <c r="R269" s="334">
        <f t="shared" si="19"/>
        <v>0.78846153846153844</v>
      </c>
      <c r="S269" s="334">
        <f t="shared" si="20"/>
        <v>0.39805825242718446</v>
      </c>
      <c r="T269" s="335">
        <f t="shared" si="21"/>
        <v>2</v>
      </c>
      <c r="U269" s="376" t="s">
        <v>2713</v>
      </c>
    </row>
    <row r="270" spans="1:21">
      <c r="A270" s="326" t="s">
        <v>111</v>
      </c>
      <c r="B270" s="326" t="s">
        <v>2558</v>
      </c>
      <c r="C270" s="345" t="s">
        <v>663</v>
      </c>
      <c r="D270" s="326" t="s">
        <v>335</v>
      </c>
      <c r="E270" s="326" t="s">
        <v>181</v>
      </c>
      <c r="F270" s="196" t="s">
        <v>528</v>
      </c>
      <c r="G270" s="345" t="s">
        <v>2585</v>
      </c>
      <c r="H270" s="342" t="s">
        <v>548</v>
      </c>
      <c r="I270" s="345" t="s">
        <v>2705</v>
      </c>
      <c r="J270" s="326" t="s">
        <v>424</v>
      </c>
      <c r="K270" s="341">
        <v>0.25</v>
      </c>
      <c r="L270" s="326"/>
      <c r="M270" s="329">
        <v>2021</v>
      </c>
      <c r="N270" s="330">
        <v>103</v>
      </c>
      <c r="O270" s="331">
        <v>0.5</v>
      </c>
      <c r="P270" s="332">
        <f t="shared" si="18"/>
        <v>52</v>
      </c>
      <c r="Q270" s="330">
        <v>41</v>
      </c>
      <c r="R270" s="334">
        <f t="shared" si="19"/>
        <v>0.78846153846153844</v>
      </c>
      <c r="S270" s="334">
        <f t="shared" si="20"/>
        <v>0.39805825242718446</v>
      </c>
      <c r="T270" s="335">
        <f t="shared" si="21"/>
        <v>2</v>
      </c>
      <c r="U270" s="376" t="s">
        <v>2713</v>
      </c>
    </row>
    <row r="271" spans="1:21">
      <c r="A271" s="326" t="s">
        <v>111</v>
      </c>
      <c r="B271" s="326" t="s">
        <v>2558</v>
      </c>
      <c r="C271" s="345" t="s">
        <v>663</v>
      </c>
      <c r="D271" s="326" t="s">
        <v>335</v>
      </c>
      <c r="E271" s="326" t="s">
        <v>181</v>
      </c>
      <c r="F271" s="196" t="s">
        <v>528</v>
      </c>
      <c r="G271" s="345" t="s">
        <v>2585</v>
      </c>
      <c r="H271" s="327" t="s">
        <v>549</v>
      </c>
      <c r="I271" s="340" t="s">
        <v>2708</v>
      </c>
      <c r="J271" s="326" t="s">
        <v>422</v>
      </c>
      <c r="K271" s="328">
        <v>1</v>
      </c>
      <c r="L271" s="326"/>
      <c r="M271" s="329">
        <v>2021</v>
      </c>
      <c r="N271" s="330">
        <v>103</v>
      </c>
      <c r="O271" s="331">
        <v>1</v>
      </c>
      <c r="P271" s="332">
        <f t="shared" si="18"/>
        <v>103</v>
      </c>
      <c r="Q271" s="333">
        <v>103</v>
      </c>
      <c r="R271" s="334">
        <f t="shared" si="19"/>
        <v>1</v>
      </c>
      <c r="S271" s="334">
        <f t="shared" si="20"/>
        <v>1</v>
      </c>
      <c r="T271" s="335">
        <f t="shared" si="21"/>
        <v>1</v>
      </c>
      <c r="U271" s="376" t="s">
        <v>2700</v>
      </c>
    </row>
    <row r="272" spans="1:21">
      <c r="A272" s="326" t="s">
        <v>111</v>
      </c>
      <c r="B272" s="326" t="s">
        <v>2558</v>
      </c>
      <c r="C272" s="345" t="s">
        <v>663</v>
      </c>
      <c r="D272" s="326" t="s">
        <v>335</v>
      </c>
      <c r="E272" s="326" t="s">
        <v>181</v>
      </c>
      <c r="F272" s="196" t="s">
        <v>528</v>
      </c>
      <c r="G272" s="345" t="s">
        <v>2585</v>
      </c>
      <c r="H272" s="327" t="s">
        <v>550</v>
      </c>
      <c r="I272" s="340" t="s">
        <v>2704</v>
      </c>
      <c r="J272" s="326" t="s">
        <v>422</v>
      </c>
      <c r="K272" s="328">
        <v>1</v>
      </c>
      <c r="L272" s="326"/>
      <c r="M272" s="329">
        <v>2021</v>
      </c>
      <c r="N272" s="330">
        <v>103</v>
      </c>
      <c r="O272" s="331">
        <v>1</v>
      </c>
      <c r="P272" s="332">
        <f t="shared" si="18"/>
        <v>103</v>
      </c>
      <c r="Q272" s="333">
        <v>103</v>
      </c>
      <c r="R272" s="334">
        <f t="shared" si="19"/>
        <v>1</v>
      </c>
      <c r="S272" s="334">
        <f t="shared" si="20"/>
        <v>1</v>
      </c>
      <c r="T272" s="335">
        <f t="shared" si="21"/>
        <v>1</v>
      </c>
      <c r="U272" s="376" t="s">
        <v>2700</v>
      </c>
    </row>
    <row r="273" spans="1:21">
      <c r="A273" s="326" t="s">
        <v>111</v>
      </c>
      <c r="B273" s="326" t="s">
        <v>2558</v>
      </c>
      <c r="C273" s="345" t="s">
        <v>663</v>
      </c>
      <c r="D273" s="326" t="s">
        <v>335</v>
      </c>
      <c r="E273" s="326" t="s">
        <v>181</v>
      </c>
      <c r="F273" s="196" t="s">
        <v>528</v>
      </c>
      <c r="G273" s="345" t="s">
        <v>2585</v>
      </c>
      <c r="H273" s="342" t="s">
        <v>582</v>
      </c>
      <c r="I273" s="345" t="s">
        <v>2705</v>
      </c>
      <c r="J273" s="326" t="s">
        <v>424</v>
      </c>
      <c r="K273" s="341">
        <v>0.25</v>
      </c>
      <c r="L273" s="326"/>
      <c r="M273" s="329">
        <v>2021</v>
      </c>
      <c r="N273" s="330">
        <v>103</v>
      </c>
      <c r="O273" s="331">
        <v>0.5</v>
      </c>
      <c r="P273" s="332">
        <f t="shared" si="18"/>
        <v>52</v>
      </c>
      <c r="Q273" s="330">
        <v>41</v>
      </c>
      <c r="R273" s="334">
        <f t="shared" si="19"/>
        <v>0.78846153846153844</v>
      </c>
      <c r="S273" s="334">
        <f t="shared" si="20"/>
        <v>0.39805825242718446</v>
      </c>
      <c r="T273" s="335">
        <f t="shared" si="21"/>
        <v>2</v>
      </c>
      <c r="U273" s="376" t="s">
        <v>2713</v>
      </c>
    </row>
    <row r="274" spans="1:21">
      <c r="A274" s="326" t="s">
        <v>111</v>
      </c>
      <c r="B274" s="326" t="s">
        <v>2558</v>
      </c>
      <c r="C274" s="345" t="s">
        <v>663</v>
      </c>
      <c r="D274" s="326" t="s">
        <v>335</v>
      </c>
      <c r="E274" s="326" t="s">
        <v>181</v>
      </c>
      <c r="F274" s="196" t="s">
        <v>528</v>
      </c>
      <c r="G274" s="345" t="s">
        <v>2585</v>
      </c>
      <c r="H274" s="327" t="s">
        <v>2710</v>
      </c>
      <c r="I274" s="340" t="s">
        <v>2704</v>
      </c>
      <c r="J274" s="326" t="s">
        <v>422</v>
      </c>
      <c r="K274" s="328">
        <v>1</v>
      </c>
      <c r="L274" s="326"/>
      <c r="M274" s="329">
        <v>2021</v>
      </c>
      <c r="N274" s="330">
        <v>103</v>
      </c>
      <c r="O274" s="331">
        <v>1</v>
      </c>
      <c r="P274" s="332">
        <f t="shared" si="18"/>
        <v>103</v>
      </c>
      <c r="Q274" s="333">
        <v>103</v>
      </c>
      <c r="R274" s="334">
        <f t="shared" si="19"/>
        <v>1</v>
      </c>
      <c r="S274" s="334">
        <f t="shared" si="20"/>
        <v>1</v>
      </c>
      <c r="T274" s="335">
        <f t="shared" si="21"/>
        <v>1</v>
      </c>
      <c r="U274" s="376" t="s">
        <v>2700</v>
      </c>
    </row>
    <row r="275" spans="1:21">
      <c r="A275" s="326" t="s">
        <v>111</v>
      </c>
      <c r="B275" s="326" t="s">
        <v>2558</v>
      </c>
      <c r="C275" s="345" t="s">
        <v>663</v>
      </c>
      <c r="D275" s="326" t="s">
        <v>335</v>
      </c>
      <c r="E275" s="326" t="s">
        <v>181</v>
      </c>
      <c r="F275" s="196" t="s">
        <v>528</v>
      </c>
      <c r="G275" s="345" t="s">
        <v>2585</v>
      </c>
      <c r="H275" s="327" t="s">
        <v>2711</v>
      </c>
      <c r="I275" s="340" t="s">
        <v>2704</v>
      </c>
      <c r="J275" s="326" t="s">
        <v>422</v>
      </c>
      <c r="K275" s="328">
        <v>1</v>
      </c>
      <c r="L275" s="326"/>
      <c r="M275" s="329">
        <v>2021</v>
      </c>
      <c r="N275" s="330">
        <v>103</v>
      </c>
      <c r="O275" s="331">
        <v>1</v>
      </c>
      <c r="P275" s="332">
        <f t="shared" si="18"/>
        <v>103</v>
      </c>
      <c r="Q275" s="333">
        <v>103</v>
      </c>
      <c r="R275" s="334">
        <f t="shared" si="19"/>
        <v>1</v>
      </c>
      <c r="S275" s="334">
        <f t="shared" si="20"/>
        <v>1</v>
      </c>
      <c r="T275" s="335">
        <f t="shared" si="21"/>
        <v>1</v>
      </c>
      <c r="U275" s="376" t="s">
        <v>2700</v>
      </c>
    </row>
    <row r="276" spans="1:21">
      <c r="A276" s="326" t="s">
        <v>111</v>
      </c>
      <c r="B276" s="326" t="s">
        <v>2558</v>
      </c>
      <c r="C276" s="345" t="s">
        <v>663</v>
      </c>
      <c r="D276" s="326" t="s">
        <v>335</v>
      </c>
      <c r="E276" s="326" t="s">
        <v>181</v>
      </c>
      <c r="F276" s="196" t="s">
        <v>528</v>
      </c>
      <c r="G276" s="345" t="s">
        <v>2585</v>
      </c>
      <c r="H276" s="327" t="s">
        <v>555</v>
      </c>
      <c r="I276" s="340" t="s">
        <v>231</v>
      </c>
      <c r="J276" s="326" t="s">
        <v>428</v>
      </c>
      <c r="K276" s="336">
        <v>1</v>
      </c>
      <c r="L276" s="326" t="s">
        <v>2702</v>
      </c>
      <c r="M276" s="329">
        <v>2021</v>
      </c>
      <c r="N276" s="330">
        <v>103</v>
      </c>
      <c r="O276" s="337">
        <v>1</v>
      </c>
      <c r="P276" s="332">
        <f t="shared" si="18"/>
        <v>103</v>
      </c>
      <c r="Q276" s="333">
        <v>103</v>
      </c>
      <c r="R276" s="334">
        <f t="shared" si="19"/>
        <v>1</v>
      </c>
      <c r="S276" s="334">
        <f t="shared" si="20"/>
        <v>1</v>
      </c>
      <c r="T276" s="335">
        <f t="shared" si="21"/>
        <v>1</v>
      </c>
      <c r="U276" s="376" t="s">
        <v>2702</v>
      </c>
    </row>
    <row r="277" spans="1:21">
      <c r="A277" s="326" t="s">
        <v>111</v>
      </c>
      <c r="B277" s="326" t="s">
        <v>2558</v>
      </c>
      <c r="C277" s="345" t="s">
        <v>663</v>
      </c>
      <c r="D277" s="326" t="s">
        <v>335</v>
      </c>
      <c r="E277" s="326" t="s">
        <v>181</v>
      </c>
      <c r="F277" s="196" t="s">
        <v>528</v>
      </c>
      <c r="G277" s="345" t="s">
        <v>2585</v>
      </c>
      <c r="H277" s="327" t="s">
        <v>556</v>
      </c>
      <c r="I277" s="340" t="s">
        <v>370</v>
      </c>
      <c r="J277" s="326" t="s">
        <v>428</v>
      </c>
      <c r="K277" s="336">
        <v>1</v>
      </c>
      <c r="L277" s="327" t="s">
        <v>2703</v>
      </c>
      <c r="M277" s="329">
        <v>2021</v>
      </c>
      <c r="N277" s="330">
        <v>103</v>
      </c>
      <c r="O277" s="331">
        <v>1</v>
      </c>
      <c r="P277" s="332">
        <f t="shared" si="18"/>
        <v>103</v>
      </c>
      <c r="Q277" s="333">
        <v>103</v>
      </c>
      <c r="R277" s="334">
        <f t="shared" si="19"/>
        <v>1</v>
      </c>
      <c r="S277" s="334">
        <f t="shared" si="20"/>
        <v>1</v>
      </c>
      <c r="T277" s="335">
        <f t="shared" si="21"/>
        <v>1</v>
      </c>
      <c r="U277" s="376" t="s">
        <v>2703</v>
      </c>
    </row>
    <row r="278" spans="1:21">
      <c r="A278" s="326" t="s">
        <v>111</v>
      </c>
      <c r="B278" s="326" t="s">
        <v>2558</v>
      </c>
      <c r="C278" s="345" t="s">
        <v>663</v>
      </c>
      <c r="D278" s="326" t="s">
        <v>335</v>
      </c>
      <c r="E278" s="326" t="s">
        <v>181</v>
      </c>
      <c r="F278" s="196" t="s">
        <v>528</v>
      </c>
      <c r="G278" s="345" t="s">
        <v>2585</v>
      </c>
      <c r="H278" s="327" t="s">
        <v>2712</v>
      </c>
      <c r="I278" s="340" t="s">
        <v>231</v>
      </c>
      <c r="J278" s="326" t="s">
        <v>428</v>
      </c>
      <c r="K278" s="336">
        <v>1</v>
      </c>
      <c r="L278" s="326" t="s">
        <v>2709</v>
      </c>
      <c r="M278" s="329">
        <v>2021</v>
      </c>
      <c r="N278" s="330">
        <v>103</v>
      </c>
      <c r="O278" s="337">
        <v>1</v>
      </c>
      <c r="P278" s="332">
        <f t="shared" si="18"/>
        <v>103</v>
      </c>
      <c r="Q278" s="333">
        <v>103</v>
      </c>
      <c r="R278" s="334">
        <f t="shared" si="19"/>
        <v>1</v>
      </c>
      <c r="S278" s="334">
        <f t="shared" si="20"/>
        <v>1</v>
      </c>
      <c r="T278" s="335">
        <f t="shared" si="21"/>
        <v>1</v>
      </c>
      <c r="U278" s="376" t="s">
        <v>2709</v>
      </c>
    </row>
    <row r="279" spans="1:21">
      <c r="A279" s="326" t="s">
        <v>111</v>
      </c>
      <c r="B279" s="326" t="s">
        <v>2558</v>
      </c>
      <c r="C279" s="345" t="s">
        <v>663</v>
      </c>
      <c r="D279" s="326" t="s">
        <v>335</v>
      </c>
      <c r="E279" s="326" t="s">
        <v>181</v>
      </c>
      <c r="F279" s="196" t="s">
        <v>528</v>
      </c>
      <c r="G279" s="345" t="s">
        <v>2585</v>
      </c>
      <c r="H279" s="327" t="s">
        <v>558</v>
      </c>
      <c r="I279" s="340" t="s">
        <v>231</v>
      </c>
      <c r="J279" s="326" t="s">
        <v>428</v>
      </c>
      <c r="K279" s="336">
        <v>1</v>
      </c>
      <c r="L279" s="326" t="s">
        <v>2702</v>
      </c>
      <c r="M279" s="329">
        <v>2021</v>
      </c>
      <c r="N279" s="330">
        <v>103</v>
      </c>
      <c r="O279" s="337">
        <v>1</v>
      </c>
      <c r="P279" s="332">
        <f t="shared" si="18"/>
        <v>103</v>
      </c>
      <c r="Q279" s="333">
        <v>103</v>
      </c>
      <c r="R279" s="334">
        <f t="shared" si="19"/>
        <v>1</v>
      </c>
      <c r="S279" s="334">
        <f t="shared" si="20"/>
        <v>1</v>
      </c>
      <c r="T279" s="335">
        <f t="shared" si="21"/>
        <v>1</v>
      </c>
      <c r="U279" s="376" t="s">
        <v>2702</v>
      </c>
    </row>
    <row r="280" spans="1:21">
      <c r="A280" s="326" t="s">
        <v>111</v>
      </c>
      <c r="B280" s="326" t="s">
        <v>2558</v>
      </c>
      <c r="C280" s="345" t="s">
        <v>663</v>
      </c>
      <c r="D280" s="326" t="s">
        <v>335</v>
      </c>
      <c r="E280" s="326" t="s">
        <v>181</v>
      </c>
      <c r="F280" s="196" t="s">
        <v>528</v>
      </c>
      <c r="G280" s="345" t="s">
        <v>2586</v>
      </c>
      <c r="H280" s="338" t="s">
        <v>527</v>
      </c>
      <c r="I280" s="340" t="s">
        <v>370</v>
      </c>
      <c r="J280" s="326" t="s">
        <v>428</v>
      </c>
      <c r="K280" s="336">
        <v>1</v>
      </c>
      <c r="L280" s="327" t="s">
        <v>2703</v>
      </c>
      <c r="M280" s="329">
        <v>2021</v>
      </c>
      <c r="N280" s="330">
        <v>308</v>
      </c>
      <c r="O280" s="331">
        <v>1</v>
      </c>
      <c r="P280" s="332">
        <f t="shared" si="18"/>
        <v>308</v>
      </c>
      <c r="Q280" s="333">
        <v>308</v>
      </c>
      <c r="R280" s="334">
        <f t="shared" si="19"/>
        <v>1</v>
      </c>
      <c r="S280" s="334">
        <f t="shared" si="20"/>
        <v>1</v>
      </c>
      <c r="T280" s="335">
        <f t="shared" si="21"/>
        <v>1</v>
      </c>
      <c r="U280" s="376" t="s">
        <v>2703</v>
      </c>
    </row>
    <row r="281" spans="1:21">
      <c r="A281" s="326" t="s">
        <v>111</v>
      </c>
      <c r="B281" s="326" t="s">
        <v>2558</v>
      </c>
      <c r="C281" s="345" t="s">
        <v>663</v>
      </c>
      <c r="D281" s="326" t="s">
        <v>335</v>
      </c>
      <c r="E281" s="326" t="s">
        <v>181</v>
      </c>
      <c r="F281" s="196" t="s">
        <v>528</v>
      </c>
      <c r="G281" s="345" t="s">
        <v>2586</v>
      </c>
      <c r="H281" s="327" t="s">
        <v>507</v>
      </c>
      <c r="I281" s="340" t="s">
        <v>2704</v>
      </c>
      <c r="J281" s="326" t="s">
        <v>422</v>
      </c>
      <c r="K281" s="328">
        <v>1</v>
      </c>
      <c r="L281" s="326"/>
      <c r="M281" s="329">
        <v>2021</v>
      </c>
      <c r="N281" s="330">
        <v>308</v>
      </c>
      <c r="O281" s="331">
        <v>1</v>
      </c>
      <c r="P281" s="332">
        <f t="shared" si="18"/>
        <v>308</v>
      </c>
      <c r="Q281" s="333">
        <v>308</v>
      </c>
      <c r="R281" s="334">
        <f t="shared" si="19"/>
        <v>1</v>
      </c>
      <c r="S281" s="334">
        <f t="shared" si="20"/>
        <v>1</v>
      </c>
      <c r="T281" s="335">
        <f t="shared" si="21"/>
        <v>1</v>
      </c>
      <c r="U281" s="376" t="s">
        <v>2700</v>
      </c>
    </row>
    <row r="282" spans="1:21">
      <c r="A282" s="326" t="s">
        <v>111</v>
      </c>
      <c r="B282" s="326" t="s">
        <v>2558</v>
      </c>
      <c r="C282" s="345" t="s">
        <v>663</v>
      </c>
      <c r="D282" s="326" t="s">
        <v>335</v>
      </c>
      <c r="E282" s="326" t="s">
        <v>181</v>
      </c>
      <c r="F282" s="196" t="s">
        <v>528</v>
      </c>
      <c r="G282" s="345" t="s">
        <v>2586</v>
      </c>
      <c r="H282" s="327" t="s">
        <v>531</v>
      </c>
      <c r="I282" s="345" t="s">
        <v>2705</v>
      </c>
      <c r="J282" s="326" t="s">
        <v>424</v>
      </c>
      <c r="K282" s="341">
        <v>0.3</v>
      </c>
      <c r="L282" s="326"/>
      <c r="M282" s="329">
        <v>2021</v>
      </c>
      <c r="N282" s="330">
        <v>308</v>
      </c>
      <c r="O282" s="331">
        <v>0.52</v>
      </c>
      <c r="P282" s="332">
        <f t="shared" si="18"/>
        <v>161</v>
      </c>
      <c r="Q282" s="330">
        <v>73</v>
      </c>
      <c r="R282" s="334">
        <f t="shared" si="19"/>
        <v>0.453416149068323</v>
      </c>
      <c r="S282" s="334">
        <f t="shared" si="20"/>
        <v>0.23701298701298701</v>
      </c>
      <c r="T282" s="335">
        <f t="shared" si="21"/>
        <v>1.7333333333333334</v>
      </c>
      <c r="U282" s="376" t="s">
        <v>2713</v>
      </c>
    </row>
    <row r="283" spans="1:21">
      <c r="A283" s="326" t="s">
        <v>111</v>
      </c>
      <c r="B283" s="326" t="s">
        <v>2558</v>
      </c>
      <c r="C283" s="345" t="s">
        <v>663</v>
      </c>
      <c r="D283" s="326" t="s">
        <v>335</v>
      </c>
      <c r="E283" s="326" t="s">
        <v>181</v>
      </c>
      <c r="F283" s="196" t="s">
        <v>528</v>
      </c>
      <c r="G283" s="345" t="s">
        <v>2586</v>
      </c>
      <c r="H283" s="327" t="s">
        <v>532</v>
      </c>
      <c r="I283" s="345" t="s">
        <v>2705</v>
      </c>
      <c r="J283" s="326" t="s">
        <v>424</v>
      </c>
      <c r="K283" s="341">
        <v>0.3</v>
      </c>
      <c r="L283" s="326"/>
      <c r="M283" s="329">
        <v>2021</v>
      </c>
      <c r="N283" s="330">
        <v>308</v>
      </c>
      <c r="O283" s="331">
        <v>0.52</v>
      </c>
      <c r="P283" s="332">
        <f t="shared" si="18"/>
        <v>161</v>
      </c>
      <c r="Q283" s="330">
        <v>73</v>
      </c>
      <c r="R283" s="334">
        <f t="shared" si="19"/>
        <v>0.453416149068323</v>
      </c>
      <c r="S283" s="334">
        <f t="shared" si="20"/>
        <v>0.23701298701298701</v>
      </c>
      <c r="T283" s="335">
        <f t="shared" si="21"/>
        <v>1.7333333333333334</v>
      </c>
      <c r="U283" s="376" t="s">
        <v>2713</v>
      </c>
    </row>
    <row r="284" spans="1:21">
      <c r="A284" s="326" t="s">
        <v>111</v>
      </c>
      <c r="B284" s="326" t="s">
        <v>2558</v>
      </c>
      <c r="C284" s="345" t="s">
        <v>663</v>
      </c>
      <c r="D284" s="326" t="s">
        <v>335</v>
      </c>
      <c r="E284" s="326" t="s">
        <v>181</v>
      </c>
      <c r="F284" s="196" t="s">
        <v>528</v>
      </c>
      <c r="G284" s="345" t="s">
        <v>2586</v>
      </c>
      <c r="H284" s="327" t="s">
        <v>2707</v>
      </c>
      <c r="I284" s="340" t="s">
        <v>2708</v>
      </c>
      <c r="J284" s="326" t="s">
        <v>422</v>
      </c>
      <c r="K284" s="328">
        <v>1</v>
      </c>
      <c r="L284" s="326"/>
      <c r="M284" s="329">
        <v>2021</v>
      </c>
      <c r="N284" s="330">
        <v>308</v>
      </c>
      <c r="O284" s="331">
        <v>1</v>
      </c>
      <c r="P284" s="332">
        <f t="shared" si="18"/>
        <v>308</v>
      </c>
      <c r="Q284" s="333">
        <v>308</v>
      </c>
      <c r="R284" s="334">
        <f t="shared" si="19"/>
        <v>1</v>
      </c>
      <c r="S284" s="334">
        <f t="shared" si="20"/>
        <v>1</v>
      </c>
      <c r="T284" s="335">
        <f t="shared" si="21"/>
        <v>1</v>
      </c>
      <c r="U284" s="376" t="s">
        <v>2700</v>
      </c>
    </row>
    <row r="285" spans="1:21">
      <c r="A285" s="326" t="s">
        <v>111</v>
      </c>
      <c r="B285" s="326" t="s">
        <v>2558</v>
      </c>
      <c r="C285" s="345" t="s">
        <v>663</v>
      </c>
      <c r="D285" s="326" t="s">
        <v>335</v>
      </c>
      <c r="E285" s="326" t="s">
        <v>181</v>
      </c>
      <c r="F285" s="196" t="s">
        <v>528</v>
      </c>
      <c r="G285" s="345" t="s">
        <v>2586</v>
      </c>
      <c r="H285" s="342" t="s">
        <v>534</v>
      </c>
      <c r="I285" s="345" t="s">
        <v>2705</v>
      </c>
      <c r="J285" s="326" t="s">
        <v>424</v>
      </c>
      <c r="K285" s="341">
        <v>0.3</v>
      </c>
      <c r="L285" s="326"/>
      <c r="M285" s="329">
        <v>2021</v>
      </c>
      <c r="N285" s="330">
        <v>308</v>
      </c>
      <c r="O285" s="331">
        <v>0.52</v>
      </c>
      <c r="P285" s="332">
        <f t="shared" si="18"/>
        <v>161</v>
      </c>
      <c r="Q285" s="330">
        <v>73</v>
      </c>
      <c r="R285" s="334">
        <f t="shared" si="19"/>
        <v>0.453416149068323</v>
      </c>
      <c r="S285" s="334">
        <f t="shared" si="20"/>
        <v>0.23701298701298701</v>
      </c>
      <c r="T285" s="335">
        <f t="shared" si="21"/>
        <v>1.7333333333333334</v>
      </c>
      <c r="U285" s="376" t="s">
        <v>2713</v>
      </c>
    </row>
    <row r="286" spans="1:21">
      <c r="A286" s="326" t="s">
        <v>111</v>
      </c>
      <c r="B286" s="326" t="s">
        <v>2558</v>
      </c>
      <c r="C286" s="345" t="s">
        <v>663</v>
      </c>
      <c r="D286" s="326" t="s">
        <v>335</v>
      </c>
      <c r="E286" s="326" t="s">
        <v>181</v>
      </c>
      <c r="F286" s="196" t="s">
        <v>528</v>
      </c>
      <c r="G286" s="345" t="s">
        <v>2586</v>
      </c>
      <c r="H286" s="327" t="s">
        <v>535</v>
      </c>
      <c r="I286" s="340" t="s">
        <v>2704</v>
      </c>
      <c r="J286" s="326" t="s">
        <v>422</v>
      </c>
      <c r="K286" s="328">
        <v>1</v>
      </c>
      <c r="L286" s="326"/>
      <c r="M286" s="329">
        <v>2021</v>
      </c>
      <c r="N286" s="330">
        <v>308</v>
      </c>
      <c r="O286" s="331">
        <v>1</v>
      </c>
      <c r="P286" s="332">
        <f t="shared" si="18"/>
        <v>308</v>
      </c>
      <c r="Q286" s="333">
        <v>308</v>
      </c>
      <c r="R286" s="334">
        <f t="shared" si="19"/>
        <v>1</v>
      </c>
      <c r="S286" s="334">
        <f t="shared" si="20"/>
        <v>1</v>
      </c>
      <c r="T286" s="335">
        <f t="shared" si="21"/>
        <v>1</v>
      </c>
      <c r="U286" s="376" t="s">
        <v>2700</v>
      </c>
    </row>
    <row r="287" spans="1:21">
      <c r="A287" s="326" t="s">
        <v>111</v>
      </c>
      <c r="B287" s="326" t="s">
        <v>2558</v>
      </c>
      <c r="C287" s="345" t="s">
        <v>663</v>
      </c>
      <c r="D287" s="326" t="s">
        <v>335</v>
      </c>
      <c r="E287" s="326" t="s">
        <v>181</v>
      </c>
      <c r="F287" s="196" t="s">
        <v>528</v>
      </c>
      <c r="G287" s="345" t="s">
        <v>2586</v>
      </c>
      <c r="H287" s="327" t="s">
        <v>536</v>
      </c>
      <c r="I287" s="340" t="s">
        <v>231</v>
      </c>
      <c r="J287" s="326" t="s">
        <v>428</v>
      </c>
      <c r="K287" s="336">
        <v>1</v>
      </c>
      <c r="L287" s="326" t="s">
        <v>2709</v>
      </c>
      <c r="M287" s="329">
        <v>2021</v>
      </c>
      <c r="N287" s="330">
        <v>308</v>
      </c>
      <c r="O287" s="337">
        <v>1</v>
      </c>
      <c r="P287" s="332">
        <f t="shared" si="18"/>
        <v>308</v>
      </c>
      <c r="Q287" s="333">
        <v>308</v>
      </c>
      <c r="R287" s="334">
        <f t="shared" si="19"/>
        <v>1</v>
      </c>
      <c r="S287" s="334">
        <f t="shared" si="20"/>
        <v>1</v>
      </c>
      <c r="T287" s="335">
        <f t="shared" si="21"/>
        <v>1</v>
      </c>
      <c r="U287" s="376" t="s">
        <v>2709</v>
      </c>
    </row>
    <row r="288" spans="1:21">
      <c r="A288" s="326" t="s">
        <v>111</v>
      </c>
      <c r="B288" s="326" t="s">
        <v>2558</v>
      </c>
      <c r="C288" s="345" t="s">
        <v>663</v>
      </c>
      <c r="D288" s="326" t="s">
        <v>335</v>
      </c>
      <c r="E288" s="326" t="s">
        <v>181</v>
      </c>
      <c r="F288" s="196" t="s">
        <v>528</v>
      </c>
      <c r="G288" s="345" t="s">
        <v>2586</v>
      </c>
      <c r="H288" s="327" t="s">
        <v>537</v>
      </c>
      <c r="I288" s="345" t="s">
        <v>2705</v>
      </c>
      <c r="J288" s="326" t="s">
        <v>424</v>
      </c>
      <c r="K288" s="341">
        <v>0.3</v>
      </c>
      <c r="L288" s="326"/>
      <c r="M288" s="329">
        <v>2021</v>
      </c>
      <c r="N288" s="330">
        <v>308</v>
      </c>
      <c r="O288" s="331">
        <v>0.52</v>
      </c>
      <c r="P288" s="332">
        <f t="shared" si="18"/>
        <v>161</v>
      </c>
      <c r="Q288" s="330">
        <v>73</v>
      </c>
      <c r="R288" s="334">
        <f t="shared" si="19"/>
        <v>0.453416149068323</v>
      </c>
      <c r="S288" s="334">
        <f t="shared" si="20"/>
        <v>0.23701298701298701</v>
      </c>
      <c r="T288" s="335">
        <f t="shared" si="21"/>
        <v>1.7333333333333334</v>
      </c>
      <c r="U288" s="376" t="s">
        <v>2713</v>
      </c>
    </row>
    <row r="289" spans="1:21">
      <c r="A289" s="326" t="s">
        <v>111</v>
      </c>
      <c r="B289" s="326" t="s">
        <v>2558</v>
      </c>
      <c r="C289" s="345" t="s">
        <v>663</v>
      </c>
      <c r="D289" s="326" t="s">
        <v>335</v>
      </c>
      <c r="E289" s="326" t="s">
        <v>181</v>
      </c>
      <c r="F289" s="196" t="s">
        <v>528</v>
      </c>
      <c r="G289" s="345" t="s">
        <v>2586</v>
      </c>
      <c r="H289" s="327" t="s">
        <v>538</v>
      </c>
      <c r="I289" s="340" t="s">
        <v>231</v>
      </c>
      <c r="J289" s="326" t="s">
        <v>428</v>
      </c>
      <c r="K289" s="336">
        <v>1</v>
      </c>
      <c r="L289" s="326" t="s">
        <v>2709</v>
      </c>
      <c r="M289" s="329">
        <v>2021</v>
      </c>
      <c r="N289" s="330">
        <v>308</v>
      </c>
      <c r="O289" s="337">
        <v>1</v>
      </c>
      <c r="P289" s="332">
        <f t="shared" si="18"/>
        <v>308</v>
      </c>
      <c r="Q289" s="333">
        <v>308</v>
      </c>
      <c r="R289" s="334">
        <f t="shared" si="19"/>
        <v>1</v>
      </c>
      <c r="S289" s="334">
        <f t="shared" si="20"/>
        <v>1</v>
      </c>
      <c r="T289" s="335">
        <f t="shared" si="21"/>
        <v>1</v>
      </c>
      <c r="U289" s="376" t="s">
        <v>2709</v>
      </c>
    </row>
    <row r="290" spans="1:21">
      <c r="A290" s="326" t="s">
        <v>111</v>
      </c>
      <c r="B290" s="326" t="s">
        <v>2558</v>
      </c>
      <c r="C290" s="345" t="s">
        <v>663</v>
      </c>
      <c r="D290" s="326" t="s">
        <v>335</v>
      </c>
      <c r="E290" s="326" t="s">
        <v>181</v>
      </c>
      <c r="F290" s="196" t="s">
        <v>528</v>
      </c>
      <c r="G290" s="345" t="s">
        <v>2586</v>
      </c>
      <c r="H290" s="327" t="s">
        <v>539</v>
      </c>
      <c r="I290" s="340" t="s">
        <v>2704</v>
      </c>
      <c r="J290" s="326" t="s">
        <v>422</v>
      </c>
      <c r="K290" s="328">
        <v>1</v>
      </c>
      <c r="L290" s="326"/>
      <c r="M290" s="329">
        <v>2021</v>
      </c>
      <c r="N290" s="330">
        <v>308</v>
      </c>
      <c r="O290" s="331">
        <v>1</v>
      </c>
      <c r="P290" s="332">
        <f t="shared" si="18"/>
        <v>308</v>
      </c>
      <c r="Q290" s="333">
        <v>308</v>
      </c>
      <c r="R290" s="334">
        <f t="shared" si="19"/>
        <v>1</v>
      </c>
      <c r="S290" s="334">
        <f t="shared" si="20"/>
        <v>1</v>
      </c>
      <c r="T290" s="335">
        <f t="shared" si="21"/>
        <v>1</v>
      </c>
      <c r="U290" s="376" t="s">
        <v>2700</v>
      </c>
    </row>
    <row r="291" spans="1:21">
      <c r="A291" s="326" t="s">
        <v>111</v>
      </c>
      <c r="B291" s="326" t="s">
        <v>2558</v>
      </c>
      <c r="C291" s="345" t="s">
        <v>663</v>
      </c>
      <c r="D291" s="326" t="s">
        <v>335</v>
      </c>
      <c r="E291" s="326" t="s">
        <v>181</v>
      </c>
      <c r="F291" s="196" t="s">
        <v>528</v>
      </c>
      <c r="G291" s="345" t="s">
        <v>2586</v>
      </c>
      <c r="H291" s="327" t="s">
        <v>540</v>
      </c>
      <c r="I291" s="340" t="s">
        <v>2704</v>
      </c>
      <c r="J291" s="326" t="s">
        <v>422</v>
      </c>
      <c r="K291" s="328">
        <v>1</v>
      </c>
      <c r="L291" s="326"/>
      <c r="M291" s="329">
        <v>2021</v>
      </c>
      <c r="N291" s="330">
        <v>308</v>
      </c>
      <c r="O291" s="331">
        <v>1</v>
      </c>
      <c r="P291" s="332">
        <f t="shared" si="18"/>
        <v>308</v>
      </c>
      <c r="Q291" s="333">
        <v>308</v>
      </c>
      <c r="R291" s="334">
        <f t="shared" si="19"/>
        <v>1</v>
      </c>
      <c r="S291" s="334">
        <f t="shared" si="20"/>
        <v>1</v>
      </c>
      <c r="T291" s="335">
        <f t="shared" si="21"/>
        <v>1</v>
      </c>
      <c r="U291" s="376" t="s">
        <v>2700</v>
      </c>
    </row>
    <row r="292" spans="1:21">
      <c r="A292" s="326" t="s">
        <v>111</v>
      </c>
      <c r="B292" s="326" t="s">
        <v>2558</v>
      </c>
      <c r="C292" s="345" t="s">
        <v>663</v>
      </c>
      <c r="D292" s="326" t="s">
        <v>335</v>
      </c>
      <c r="E292" s="326" t="s">
        <v>181</v>
      </c>
      <c r="F292" s="196" t="s">
        <v>528</v>
      </c>
      <c r="G292" s="345" t="s">
        <v>2586</v>
      </c>
      <c r="H292" s="327" t="s">
        <v>541</v>
      </c>
      <c r="I292" s="340" t="s">
        <v>2708</v>
      </c>
      <c r="J292" s="326" t="s">
        <v>422</v>
      </c>
      <c r="K292" s="328">
        <v>1</v>
      </c>
      <c r="L292" s="326"/>
      <c r="M292" s="329">
        <v>2021</v>
      </c>
      <c r="N292" s="330">
        <v>308</v>
      </c>
      <c r="O292" s="331">
        <v>1</v>
      </c>
      <c r="P292" s="332">
        <f t="shared" si="18"/>
        <v>308</v>
      </c>
      <c r="Q292" s="333">
        <v>308</v>
      </c>
      <c r="R292" s="334">
        <f t="shared" si="19"/>
        <v>1</v>
      </c>
      <c r="S292" s="334">
        <f t="shared" si="20"/>
        <v>1</v>
      </c>
      <c r="T292" s="335">
        <f t="shared" si="21"/>
        <v>1</v>
      </c>
      <c r="U292" s="376" t="s">
        <v>2700</v>
      </c>
    </row>
    <row r="293" spans="1:21">
      <c r="A293" s="326" t="s">
        <v>111</v>
      </c>
      <c r="B293" s="326" t="s">
        <v>2558</v>
      </c>
      <c r="C293" s="345" t="s">
        <v>663</v>
      </c>
      <c r="D293" s="326" t="s">
        <v>335</v>
      </c>
      <c r="E293" s="326" t="s">
        <v>181</v>
      </c>
      <c r="F293" s="196" t="s">
        <v>528</v>
      </c>
      <c r="G293" s="345" t="s">
        <v>2586</v>
      </c>
      <c r="H293" s="327" t="s">
        <v>502</v>
      </c>
      <c r="I293" s="340" t="s">
        <v>2704</v>
      </c>
      <c r="J293" s="326" t="s">
        <v>422</v>
      </c>
      <c r="K293" s="328">
        <v>1</v>
      </c>
      <c r="L293" s="326"/>
      <c r="M293" s="329">
        <v>2021</v>
      </c>
      <c r="N293" s="330">
        <v>308</v>
      </c>
      <c r="O293" s="331">
        <v>1</v>
      </c>
      <c r="P293" s="332">
        <f t="shared" si="18"/>
        <v>308</v>
      </c>
      <c r="Q293" s="333">
        <v>308</v>
      </c>
      <c r="R293" s="334">
        <f t="shared" si="19"/>
        <v>1</v>
      </c>
      <c r="S293" s="334">
        <f t="shared" si="20"/>
        <v>1</v>
      </c>
      <c r="T293" s="335">
        <f t="shared" si="21"/>
        <v>1</v>
      </c>
      <c r="U293" s="376" t="s">
        <v>2700</v>
      </c>
    </row>
    <row r="294" spans="1:21">
      <c r="A294" s="326" t="s">
        <v>111</v>
      </c>
      <c r="B294" s="326" t="s">
        <v>2558</v>
      </c>
      <c r="C294" s="345" t="s">
        <v>663</v>
      </c>
      <c r="D294" s="326" t="s">
        <v>335</v>
      </c>
      <c r="E294" s="326" t="s">
        <v>181</v>
      </c>
      <c r="F294" s="196" t="s">
        <v>528</v>
      </c>
      <c r="G294" s="345" t="s">
        <v>2586</v>
      </c>
      <c r="H294" s="342" t="s">
        <v>542</v>
      </c>
      <c r="I294" s="345" t="s">
        <v>2705</v>
      </c>
      <c r="J294" s="326" t="s">
        <v>424</v>
      </c>
      <c r="K294" s="341">
        <v>0.3</v>
      </c>
      <c r="L294" s="326"/>
      <c r="M294" s="329">
        <v>2021</v>
      </c>
      <c r="N294" s="330">
        <v>308</v>
      </c>
      <c r="O294" s="331">
        <v>0.52</v>
      </c>
      <c r="P294" s="332">
        <f t="shared" si="18"/>
        <v>161</v>
      </c>
      <c r="Q294" s="330">
        <v>73</v>
      </c>
      <c r="R294" s="334">
        <f t="shared" si="19"/>
        <v>0.453416149068323</v>
      </c>
      <c r="S294" s="334">
        <f t="shared" si="20"/>
        <v>0.23701298701298701</v>
      </c>
      <c r="T294" s="335">
        <f t="shared" si="21"/>
        <v>1.7333333333333334</v>
      </c>
      <c r="U294" s="376" t="s">
        <v>2713</v>
      </c>
    </row>
    <row r="295" spans="1:21">
      <c r="A295" s="326" t="s">
        <v>111</v>
      </c>
      <c r="B295" s="326" t="s">
        <v>2558</v>
      </c>
      <c r="C295" s="345" t="s">
        <v>663</v>
      </c>
      <c r="D295" s="326" t="s">
        <v>335</v>
      </c>
      <c r="E295" s="326" t="s">
        <v>181</v>
      </c>
      <c r="F295" s="196" t="s">
        <v>528</v>
      </c>
      <c r="G295" s="345" t="s">
        <v>2586</v>
      </c>
      <c r="H295" s="327" t="s">
        <v>543</v>
      </c>
      <c r="I295" s="345" t="s">
        <v>2705</v>
      </c>
      <c r="J295" s="326" t="s">
        <v>424</v>
      </c>
      <c r="K295" s="341">
        <v>0.3</v>
      </c>
      <c r="L295" s="326"/>
      <c r="M295" s="329">
        <v>2021</v>
      </c>
      <c r="N295" s="330">
        <v>308</v>
      </c>
      <c r="O295" s="331">
        <v>0.52</v>
      </c>
      <c r="P295" s="332">
        <f t="shared" si="18"/>
        <v>161</v>
      </c>
      <c r="Q295" s="330">
        <v>73</v>
      </c>
      <c r="R295" s="334">
        <f t="shared" si="19"/>
        <v>0.453416149068323</v>
      </c>
      <c r="S295" s="334">
        <f t="shared" si="20"/>
        <v>0.23701298701298701</v>
      </c>
      <c r="T295" s="335">
        <f t="shared" si="21"/>
        <v>1.7333333333333334</v>
      </c>
      <c r="U295" s="376" t="s">
        <v>2713</v>
      </c>
    </row>
    <row r="296" spans="1:21">
      <c r="A296" s="326" t="s">
        <v>111</v>
      </c>
      <c r="B296" s="326" t="s">
        <v>2558</v>
      </c>
      <c r="C296" s="345" t="s">
        <v>663</v>
      </c>
      <c r="D296" s="326" t="s">
        <v>335</v>
      </c>
      <c r="E296" s="326" t="s">
        <v>181</v>
      </c>
      <c r="F296" s="196" t="s">
        <v>528</v>
      </c>
      <c r="G296" s="345" t="s">
        <v>2586</v>
      </c>
      <c r="H296" s="327" t="s">
        <v>544</v>
      </c>
      <c r="I296" s="345" t="s">
        <v>2705</v>
      </c>
      <c r="J296" s="326" t="s">
        <v>424</v>
      </c>
      <c r="K296" s="341">
        <v>0.3</v>
      </c>
      <c r="L296" s="326"/>
      <c r="M296" s="329">
        <v>2021</v>
      </c>
      <c r="N296" s="330">
        <v>308</v>
      </c>
      <c r="O296" s="331">
        <v>0.52</v>
      </c>
      <c r="P296" s="332">
        <f t="shared" si="18"/>
        <v>161</v>
      </c>
      <c r="Q296" s="330">
        <v>73</v>
      </c>
      <c r="R296" s="334">
        <f t="shared" si="19"/>
        <v>0.453416149068323</v>
      </c>
      <c r="S296" s="334">
        <f t="shared" si="20"/>
        <v>0.23701298701298701</v>
      </c>
      <c r="T296" s="335">
        <f t="shared" si="21"/>
        <v>1.7333333333333334</v>
      </c>
      <c r="U296" s="376" t="s">
        <v>2713</v>
      </c>
    </row>
    <row r="297" spans="1:21">
      <c r="A297" s="326" t="s">
        <v>111</v>
      </c>
      <c r="B297" s="326" t="s">
        <v>2558</v>
      </c>
      <c r="C297" s="345" t="s">
        <v>663</v>
      </c>
      <c r="D297" s="326" t="s">
        <v>335</v>
      </c>
      <c r="E297" s="326" t="s">
        <v>181</v>
      </c>
      <c r="F297" s="196" t="s">
        <v>528</v>
      </c>
      <c r="G297" s="345" t="s">
        <v>2586</v>
      </c>
      <c r="H297" s="327" t="s">
        <v>545</v>
      </c>
      <c r="I297" s="345" t="s">
        <v>2705</v>
      </c>
      <c r="J297" s="326" t="s">
        <v>424</v>
      </c>
      <c r="K297" s="341">
        <v>0.3</v>
      </c>
      <c r="L297" s="326"/>
      <c r="M297" s="329">
        <v>2021</v>
      </c>
      <c r="N297" s="330">
        <v>308</v>
      </c>
      <c r="O297" s="331">
        <v>0.52</v>
      </c>
      <c r="P297" s="332">
        <f t="shared" si="18"/>
        <v>161</v>
      </c>
      <c r="Q297" s="330">
        <v>73</v>
      </c>
      <c r="R297" s="334">
        <f t="shared" si="19"/>
        <v>0.453416149068323</v>
      </c>
      <c r="S297" s="334">
        <f t="shared" si="20"/>
        <v>0.23701298701298701</v>
      </c>
      <c r="T297" s="335">
        <f t="shared" si="21"/>
        <v>1.7333333333333334</v>
      </c>
      <c r="U297" s="376" t="s">
        <v>2713</v>
      </c>
    </row>
    <row r="298" spans="1:21">
      <c r="A298" s="326" t="s">
        <v>111</v>
      </c>
      <c r="B298" s="326" t="s">
        <v>2558</v>
      </c>
      <c r="C298" s="345" t="s">
        <v>663</v>
      </c>
      <c r="D298" s="326" t="s">
        <v>335</v>
      </c>
      <c r="E298" s="326" t="s">
        <v>181</v>
      </c>
      <c r="F298" s="196" t="s">
        <v>528</v>
      </c>
      <c r="G298" s="345" t="s">
        <v>2586</v>
      </c>
      <c r="H298" s="327" t="s">
        <v>546</v>
      </c>
      <c r="I298" s="340" t="s">
        <v>2704</v>
      </c>
      <c r="J298" s="326" t="s">
        <v>422</v>
      </c>
      <c r="K298" s="328">
        <v>1</v>
      </c>
      <c r="L298" s="326"/>
      <c r="M298" s="329">
        <v>2021</v>
      </c>
      <c r="N298" s="330">
        <v>308</v>
      </c>
      <c r="O298" s="331">
        <v>1</v>
      </c>
      <c r="P298" s="332">
        <f t="shared" si="18"/>
        <v>308</v>
      </c>
      <c r="Q298" s="333">
        <v>308</v>
      </c>
      <c r="R298" s="334">
        <f t="shared" si="19"/>
        <v>1</v>
      </c>
      <c r="S298" s="334">
        <f t="shared" si="20"/>
        <v>1</v>
      </c>
      <c r="T298" s="335">
        <f t="shared" si="21"/>
        <v>1</v>
      </c>
      <c r="U298" s="376" t="s">
        <v>2700</v>
      </c>
    </row>
    <row r="299" spans="1:21">
      <c r="A299" s="326" t="s">
        <v>111</v>
      </c>
      <c r="B299" s="326" t="s">
        <v>2558</v>
      </c>
      <c r="C299" s="345" t="s">
        <v>663</v>
      </c>
      <c r="D299" s="326" t="s">
        <v>335</v>
      </c>
      <c r="E299" s="326" t="s">
        <v>181</v>
      </c>
      <c r="F299" s="196" t="s">
        <v>528</v>
      </c>
      <c r="G299" s="345" t="s">
        <v>2586</v>
      </c>
      <c r="H299" s="327" t="s">
        <v>547</v>
      </c>
      <c r="I299" s="345" t="s">
        <v>2705</v>
      </c>
      <c r="J299" s="326" t="s">
        <v>424</v>
      </c>
      <c r="K299" s="341">
        <v>0.3</v>
      </c>
      <c r="L299" s="326"/>
      <c r="M299" s="329">
        <v>2021</v>
      </c>
      <c r="N299" s="330">
        <v>308</v>
      </c>
      <c r="O299" s="331">
        <v>0.52</v>
      </c>
      <c r="P299" s="332">
        <f t="shared" si="18"/>
        <v>161</v>
      </c>
      <c r="Q299" s="330">
        <v>73</v>
      </c>
      <c r="R299" s="334">
        <f t="shared" si="19"/>
        <v>0.453416149068323</v>
      </c>
      <c r="S299" s="334">
        <f t="shared" si="20"/>
        <v>0.23701298701298701</v>
      </c>
      <c r="T299" s="335">
        <f t="shared" si="21"/>
        <v>1.7333333333333334</v>
      </c>
      <c r="U299" s="376" t="s">
        <v>2713</v>
      </c>
    </row>
    <row r="300" spans="1:21">
      <c r="A300" s="326" t="s">
        <v>111</v>
      </c>
      <c r="B300" s="326" t="s">
        <v>2558</v>
      </c>
      <c r="C300" s="345" t="s">
        <v>663</v>
      </c>
      <c r="D300" s="326" t="s">
        <v>335</v>
      </c>
      <c r="E300" s="326" t="s">
        <v>181</v>
      </c>
      <c r="F300" s="196" t="s">
        <v>528</v>
      </c>
      <c r="G300" s="345" t="s">
        <v>2586</v>
      </c>
      <c r="H300" s="342" t="s">
        <v>548</v>
      </c>
      <c r="I300" s="345" t="s">
        <v>2705</v>
      </c>
      <c r="J300" s="326" t="s">
        <v>424</v>
      </c>
      <c r="K300" s="341">
        <v>0.3</v>
      </c>
      <c r="L300" s="326"/>
      <c r="M300" s="329">
        <v>2021</v>
      </c>
      <c r="N300" s="330">
        <v>308</v>
      </c>
      <c r="O300" s="331">
        <v>0.52</v>
      </c>
      <c r="P300" s="332">
        <f t="shared" si="18"/>
        <v>161</v>
      </c>
      <c r="Q300" s="330">
        <v>73</v>
      </c>
      <c r="R300" s="334">
        <f t="shared" si="19"/>
        <v>0.453416149068323</v>
      </c>
      <c r="S300" s="334">
        <f t="shared" si="20"/>
        <v>0.23701298701298701</v>
      </c>
      <c r="T300" s="335">
        <f t="shared" si="21"/>
        <v>1.7333333333333334</v>
      </c>
      <c r="U300" s="376" t="s">
        <v>2713</v>
      </c>
    </row>
    <row r="301" spans="1:21">
      <c r="A301" s="326" t="s">
        <v>111</v>
      </c>
      <c r="B301" s="326" t="s">
        <v>2558</v>
      </c>
      <c r="C301" s="345" t="s">
        <v>663</v>
      </c>
      <c r="D301" s="326" t="s">
        <v>335</v>
      </c>
      <c r="E301" s="326" t="s">
        <v>181</v>
      </c>
      <c r="F301" s="196" t="s">
        <v>528</v>
      </c>
      <c r="G301" s="345" t="s">
        <v>2586</v>
      </c>
      <c r="H301" s="327" t="s">
        <v>549</v>
      </c>
      <c r="I301" s="340" t="s">
        <v>2708</v>
      </c>
      <c r="J301" s="326" t="s">
        <v>422</v>
      </c>
      <c r="K301" s="328">
        <v>1</v>
      </c>
      <c r="L301" s="326"/>
      <c r="M301" s="329">
        <v>2021</v>
      </c>
      <c r="N301" s="330">
        <v>308</v>
      </c>
      <c r="O301" s="331">
        <v>1</v>
      </c>
      <c r="P301" s="332">
        <f t="shared" si="18"/>
        <v>308</v>
      </c>
      <c r="Q301" s="333">
        <v>308</v>
      </c>
      <c r="R301" s="334">
        <f t="shared" si="19"/>
        <v>1</v>
      </c>
      <c r="S301" s="334">
        <f t="shared" si="20"/>
        <v>1</v>
      </c>
      <c r="T301" s="335">
        <f t="shared" si="21"/>
        <v>1</v>
      </c>
      <c r="U301" s="376" t="s">
        <v>2700</v>
      </c>
    </row>
    <row r="302" spans="1:21">
      <c r="A302" s="326" t="s">
        <v>111</v>
      </c>
      <c r="B302" s="326" t="s">
        <v>2558</v>
      </c>
      <c r="C302" s="345" t="s">
        <v>663</v>
      </c>
      <c r="D302" s="326" t="s">
        <v>335</v>
      </c>
      <c r="E302" s="326" t="s">
        <v>181</v>
      </c>
      <c r="F302" s="196" t="s">
        <v>528</v>
      </c>
      <c r="G302" s="345" t="s">
        <v>2586</v>
      </c>
      <c r="H302" s="327" t="s">
        <v>550</v>
      </c>
      <c r="I302" s="340" t="s">
        <v>2704</v>
      </c>
      <c r="J302" s="326" t="s">
        <v>422</v>
      </c>
      <c r="K302" s="328">
        <v>1</v>
      </c>
      <c r="L302" s="326"/>
      <c r="M302" s="329">
        <v>2021</v>
      </c>
      <c r="N302" s="330">
        <v>308</v>
      </c>
      <c r="O302" s="331">
        <v>1</v>
      </c>
      <c r="P302" s="332">
        <f t="shared" si="18"/>
        <v>308</v>
      </c>
      <c r="Q302" s="333">
        <v>308</v>
      </c>
      <c r="R302" s="334">
        <f t="shared" si="19"/>
        <v>1</v>
      </c>
      <c r="S302" s="334">
        <f t="shared" si="20"/>
        <v>1</v>
      </c>
      <c r="T302" s="335">
        <f t="shared" si="21"/>
        <v>1</v>
      </c>
      <c r="U302" s="376" t="s">
        <v>2700</v>
      </c>
    </row>
    <row r="303" spans="1:21">
      <c r="A303" s="326" t="s">
        <v>111</v>
      </c>
      <c r="B303" s="326" t="s">
        <v>2558</v>
      </c>
      <c r="C303" s="345" t="s">
        <v>663</v>
      </c>
      <c r="D303" s="326" t="s">
        <v>335</v>
      </c>
      <c r="E303" s="326" t="s">
        <v>181</v>
      </c>
      <c r="F303" s="196" t="s">
        <v>528</v>
      </c>
      <c r="G303" s="345" t="s">
        <v>2586</v>
      </c>
      <c r="H303" s="342" t="s">
        <v>582</v>
      </c>
      <c r="I303" s="345" t="s">
        <v>2705</v>
      </c>
      <c r="J303" s="326" t="s">
        <v>424</v>
      </c>
      <c r="K303" s="341">
        <v>0.3</v>
      </c>
      <c r="L303" s="326"/>
      <c r="M303" s="329">
        <v>2021</v>
      </c>
      <c r="N303" s="330">
        <v>308</v>
      </c>
      <c r="O303" s="331">
        <v>0.52</v>
      </c>
      <c r="P303" s="332">
        <f t="shared" si="18"/>
        <v>161</v>
      </c>
      <c r="Q303" s="330">
        <v>73</v>
      </c>
      <c r="R303" s="334">
        <f t="shared" si="19"/>
        <v>0.453416149068323</v>
      </c>
      <c r="S303" s="334">
        <f t="shared" si="20"/>
        <v>0.23701298701298701</v>
      </c>
      <c r="T303" s="335">
        <f t="shared" si="21"/>
        <v>1.7333333333333334</v>
      </c>
      <c r="U303" s="376" t="s">
        <v>2713</v>
      </c>
    </row>
    <row r="304" spans="1:21">
      <c r="A304" s="326" t="s">
        <v>111</v>
      </c>
      <c r="B304" s="326" t="s">
        <v>2558</v>
      </c>
      <c r="C304" s="345" t="s">
        <v>663</v>
      </c>
      <c r="D304" s="326" t="s">
        <v>335</v>
      </c>
      <c r="E304" s="326" t="s">
        <v>181</v>
      </c>
      <c r="F304" s="196" t="s">
        <v>528</v>
      </c>
      <c r="G304" s="345" t="s">
        <v>2586</v>
      </c>
      <c r="H304" s="327" t="s">
        <v>2710</v>
      </c>
      <c r="I304" s="340" t="s">
        <v>2704</v>
      </c>
      <c r="J304" s="326" t="s">
        <v>422</v>
      </c>
      <c r="K304" s="328">
        <v>1</v>
      </c>
      <c r="L304" s="326"/>
      <c r="M304" s="329">
        <v>2021</v>
      </c>
      <c r="N304" s="330">
        <v>308</v>
      </c>
      <c r="O304" s="331">
        <v>1</v>
      </c>
      <c r="P304" s="332">
        <f t="shared" si="18"/>
        <v>308</v>
      </c>
      <c r="Q304" s="333">
        <v>308</v>
      </c>
      <c r="R304" s="334">
        <f t="shared" si="19"/>
        <v>1</v>
      </c>
      <c r="S304" s="334">
        <f t="shared" si="20"/>
        <v>1</v>
      </c>
      <c r="T304" s="335">
        <f t="shared" si="21"/>
        <v>1</v>
      </c>
      <c r="U304" s="376" t="s">
        <v>2700</v>
      </c>
    </row>
    <row r="305" spans="1:21">
      <c r="A305" s="326" t="s">
        <v>111</v>
      </c>
      <c r="B305" s="326" t="s">
        <v>2558</v>
      </c>
      <c r="C305" s="345" t="s">
        <v>663</v>
      </c>
      <c r="D305" s="326" t="s">
        <v>335</v>
      </c>
      <c r="E305" s="326" t="s">
        <v>181</v>
      </c>
      <c r="F305" s="196" t="s">
        <v>528</v>
      </c>
      <c r="G305" s="345" t="s">
        <v>2586</v>
      </c>
      <c r="H305" s="327" t="s">
        <v>2711</v>
      </c>
      <c r="I305" s="340" t="s">
        <v>2704</v>
      </c>
      <c r="J305" s="326" t="s">
        <v>422</v>
      </c>
      <c r="K305" s="328">
        <v>1</v>
      </c>
      <c r="L305" s="326"/>
      <c r="M305" s="329">
        <v>2021</v>
      </c>
      <c r="N305" s="330">
        <v>308</v>
      </c>
      <c r="O305" s="331">
        <v>1</v>
      </c>
      <c r="P305" s="332">
        <f t="shared" si="18"/>
        <v>308</v>
      </c>
      <c r="Q305" s="333">
        <v>308</v>
      </c>
      <c r="R305" s="334">
        <f t="shared" si="19"/>
        <v>1</v>
      </c>
      <c r="S305" s="334">
        <f t="shared" si="20"/>
        <v>1</v>
      </c>
      <c r="T305" s="335">
        <f t="shared" si="21"/>
        <v>1</v>
      </c>
      <c r="U305" s="376" t="s">
        <v>2700</v>
      </c>
    </row>
    <row r="306" spans="1:21">
      <c r="A306" s="326" t="s">
        <v>111</v>
      </c>
      <c r="B306" s="326" t="s">
        <v>2558</v>
      </c>
      <c r="C306" s="345" t="s">
        <v>663</v>
      </c>
      <c r="D306" s="326" t="s">
        <v>335</v>
      </c>
      <c r="E306" s="326" t="s">
        <v>181</v>
      </c>
      <c r="F306" s="196" t="s">
        <v>528</v>
      </c>
      <c r="G306" s="345" t="s">
        <v>2586</v>
      </c>
      <c r="H306" s="327" t="s">
        <v>555</v>
      </c>
      <c r="I306" s="340" t="s">
        <v>231</v>
      </c>
      <c r="J306" s="326" t="s">
        <v>428</v>
      </c>
      <c r="K306" s="336">
        <v>1</v>
      </c>
      <c r="L306" s="326" t="s">
        <v>2702</v>
      </c>
      <c r="M306" s="329">
        <v>2021</v>
      </c>
      <c r="N306" s="330">
        <v>308</v>
      </c>
      <c r="O306" s="337">
        <v>1</v>
      </c>
      <c r="P306" s="332">
        <f t="shared" si="18"/>
        <v>308</v>
      </c>
      <c r="Q306" s="333">
        <v>308</v>
      </c>
      <c r="R306" s="334">
        <f t="shared" si="19"/>
        <v>1</v>
      </c>
      <c r="S306" s="334">
        <f t="shared" si="20"/>
        <v>1</v>
      </c>
      <c r="T306" s="335">
        <f t="shared" si="21"/>
        <v>1</v>
      </c>
      <c r="U306" s="376" t="s">
        <v>2702</v>
      </c>
    </row>
    <row r="307" spans="1:21">
      <c r="A307" s="326" t="s">
        <v>111</v>
      </c>
      <c r="B307" s="326" t="s">
        <v>2558</v>
      </c>
      <c r="C307" s="345" t="s">
        <v>663</v>
      </c>
      <c r="D307" s="326" t="s">
        <v>335</v>
      </c>
      <c r="E307" s="326" t="s">
        <v>181</v>
      </c>
      <c r="F307" s="196" t="s">
        <v>528</v>
      </c>
      <c r="G307" s="345" t="s">
        <v>2586</v>
      </c>
      <c r="H307" s="327" t="s">
        <v>556</v>
      </c>
      <c r="I307" s="340" t="s">
        <v>370</v>
      </c>
      <c r="J307" s="326" t="s">
        <v>428</v>
      </c>
      <c r="K307" s="336">
        <v>1</v>
      </c>
      <c r="L307" s="327" t="s">
        <v>2703</v>
      </c>
      <c r="M307" s="329">
        <v>2021</v>
      </c>
      <c r="N307" s="330">
        <v>308</v>
      </c>
      <c r="O307" s="331">
        <v>1</v>
      </c>
      <c r="P307" s="332">
        <f t="shared" si="18"/>
        <v>308</v>
      </c>
      <c r="Q307" s="333">
        <v>308</v>
      </c>
      <c r="R307" s="334">
        <f t="shared" si="19"/>
        <v>1</v>
      </c>
      <c r="S307" s="334">
        <f t="shared" si="20"/>
        <v>1</v>
      </c>
      <c r="T307" s="335">
        <f t="shared" si="21"/>
        <v>1</v>
      </c>
      <c r="U307" s="376" t="s">
        <v>2703</v>
      </c>
    </row>
    <row r="308" spans="1:21">
      <c r="A308" s="326" t="s">
        <v>111</v>
      </c>
      <c r="B308" s="326" t="s">
        <v>2558</v>
      </c>
      <c r="C308" s="345" t="s">
        <v>663</v>
      </c>
      <c r="D308" s="326" t="s">
        <v>335</v>
      </c>
      <c r="E308" s="326" t="s">
        <v>181</v>
      </c>
      <c r="F308" s="196" t="s">
        <v>528</v>
      </c>
      <c r="G308" s="345" t="s">
        <v>2586</v>
      </c>
      <c r="H308" s="327" t="s">
        <v>2712</v>
      </c>
      <c r="I308" s="340" t="s">
        <v>231</v>
      </c>
      <c r="J308" s="326" t="s">
        <v>428</v>
      </c>
      <c r="K308" s="336">
        <v>1</v>
      </c>
      <c r="L308" s="326" t="s">
        <v>2709</v>
      </c>
      <c r="M308" s="329">
        <v>2021</v>
      </c>
      <c r="N308" s="330">
        <v>308</v>
      </c>
      <c r="O308" s="337">
        <v>1</v>
      </c>
      <c r="P308" s="332">
        <f t="shared" si="18"/>
        <v>308</v>
      </c>
      <c r="Q308" s="333">
        <v>308</v>
      </c>
      <c r="R308" s="334">
        <f t="shared" si="19"/>
        <v>1</v>
      </c>
      <c r="S308" s="334">
        <f t="shared" si="20"/>
        <v>1</v>
      </c>
      <c r="T308" s="335">
        <f t="shared" si="21"/>
        <v>1</v>
      </c>
      <c r="U308" s="376" t="s">
        <v>2709</v>
      </c>
    </row>
    <row r="309" spans="1:21">
      <c r="A309" s="326" t="s">
        <v>111</v>
      </c>
      <c r="B309" s="326" t="s">
        <v>2558</v>
      </c>
      <c r="C309" s="345" t="s">
        <v>663</v>
      </c>
      <c r="D309" s="326" t="s">
        <v>335</v>
      </c>
      <c r="E309" s="326" t="s">
        <v>181</v>
      </c>
      <c r="F309" s="196" t="s">
        <v>528</v>
      </c>
      <c r="G309" s="345" t="s">
        <v>2586</v>
      </c>
      <c r="H309" s="327" t="s">
        <v>558</v>
      </c>
      <c r="I309" s="340" t="s">
        <v>231</v>
      </c>
      <c r="J309" s="326" t="s">
        <v>428</v>
      </c>
      <c r="K309" s="336">
        <v>1</v>
      </c>
      <c r="L309" s="326" t="s">
        <v>2702</v>
      </c>
      <c r="M309" s="329">
        <v>2021</v>
      </c>
      <c r="N309" s="330">
        <v>308</v>
      </c>
      <c r="O309" s="337">
        <v>1</v>
      </c>
      <c r="P309" s="332">
        <f t="shared" si="18"/>
        <v>308</v>
      </c>
      <c r="Q309" s="333">
        <v>308</v>
      </c>
      <c r="R309" s="334">
        <f t="shared" si="19"/>
        <v>1</v>
      </c>
      <c r="S309" s="334">
        <f t="shared" si="20"/>
        <v>1</v>
      </c>
      <c r="T309" s="335">
        <f t="shared" si="21"/>
        <v>1</v>
      </c>
      <c r="U309" s="376" t="s">
        <v>2702</v>
      </c>
    </row>
    <row r="310" spans="1:21">
      <c r="A310" s="326" t="s">
        <v>111</v>
      </c>
      <c r="B310" s="326" t="s">
        <v>2558</v>
      </c>
      <c r="C310" s="345" t="s">
        <v>663</v>
      </c>
      <c r="D310" s="326" t="s">
        <v>335</v>
      </c>
      <c r="E310" s="326" t="s">
        <v>181</v>
      </c>
      <c r="F310" s="196" t="s">
        <v>528</v>
      </c>
      <c r="G310" s="345" t="s">
        <v>2587</v>
      </c>
      <c r="H310" s="338" t="s">
        <v>527</v>
      </c>
      <c r="I310" s="340" t="s">
        <v>370</v>
      </c>
      <c r="J310" s="326" t="s">
        <v>428</v>
      </c>
      <c r="K310" s="336">
        <v>1</v>
      </c>
      <c r="L310" s="327" t="s">
        <v>2703</v>
      </c>
      <c r="M310" s="329">
        <v>2021</v>
      </c>
      <c r="N310" s="330">
        <v>133</v>
      </c>
      <c r="O310" s="331">
        <v>1</v>
      </c>
      <c r="P310" s="332">
        <f t="shared" si="18"/>
        <v>133</v>
      </c>
      <c r="Q310" s="333">
        <v>133</v>
      </c>
      <c r="R310" s="334">
        <f t="shared" si="19"/>
        <v>1</v>
      </c>
      <c r="S310" s="334">
        <f t="shared" si="20"/>
        <v>1</v>
      </c>
      <c r="T310" s="335">
        <f t="shared" si="21"/>
        <v>1</v>
      </c>
      <c r="U310" s="376" t="s">
        <v>2703</v>
      </c>
    </row>
    <row r="311" spans="1:21">
      <c r="A311" s="326" t="s">
        <v>111</v>
      </c>
      <c r="B311" s="326" t="s">
        <v>2558</v>
      </c>
      <c r="C311" s="345" t="s">
        <v>663</v>
      </c>
      <c r="D311" s="326" t="s">
        <v>335</v>
      </c>
      <c r="E311" s="326" t="s">
        <v>181</v>
      </c>
      <c r="F311" s="196" t="s">
        <v>528</v>
      </c>
      <c r="G311" s="345" t="s">
        <v>2587</v>
      </c>
      <c r="H311" s="327" t="s">
        <v>507</v>
      </c>
      <c r="I311" s="340" t="s">
        <v>2704</v>
      </c>
      <c r="J311" s="326" t="s">
        <v>422</v>
      </c>
      <c r="K311" s="328">
        <v>1</v>
      </c>
      <c r="L311" s="326"/>
      <c r="M311" s="329">
        <v>2021</v>
      </c>
      <c r="N311" s="330">
        <v>133</v>
      </c>
      <c r="O311" s="331">
        <v>1</v>
      </c>
      <c r="P311" s="332">
        <f t="shared" si="18"/>
        <v>133</v>
      </c>
      <c r="Q311" s="333">
        <v>133</v>
      </c>
      <c r="R311" s="334">
        <f t="shared" si="19"/>
        <v>1</v>
      </c>
      <c r="S311" s="334">
        <f t="shared" si="20"/>
        <v>1</v>
      </c>
      <c r="T311" s="335">
        <f t="shared" si="21"/>
        <v>1</v>
      </c>
      <c r="U311" s="376" t="s">
        <v>2700</v>
      </c>
    </row>
    <row r="312" spans="1:21">
      <c r="A312" s="326" t="s">
        <v>111</v>
      </c>
      <c r="B312" s="326" t="s">
        <v>2558</v>
      </c>
      <c r="C312" s="340" t="s">
        <v>663</v>
      </c>
      <c r="D312" s="326" t="s">
        <v>335</v>
      </c>
      <c r="E312" s="326" t="s">
        <v>181</v>
      </c>
      <c r="F312" s="196" t="s">
        <v>528</v>
      </c>
      <c r="G312" s="345" t="s">
        <v>2587</v>
      </c>
      <c r="H312" s="327" t="s">
        <v>531</v>
      </c>
      <c r="I312" s="345" t="s">
        <v>2705</v>
      </c>
      <c r="J312" s="326" t="s">
        <v>424</v>
      </c>
      <c r="K312" s="341">
        <v>0.2</v>
      </c>
      <c r="L312" s="326"/>
      <c r="M312" s="329">
        <v>2021</v>
      </c>
      <c r="N312" s="330">
        <v>133</v>
      </c>
      <c r="O312" s="331">
        <v>0.47</v>
      </c>
      <c r="P312" s="332">
        <f t="shared" si="18"/>
        <v>63</v>
      </c>
      <c r="Q312" s="330">
        <v>38</v>
      </c>
      <c r="R312" s="334">
        <f t="shared" si="19"/>
        <v>0.60317460317460314</v>
      </c>
      <c r="S312" s="334">
        <f t="shared" si="20"/>
        <v>0.2857142857142857</v>
      </c>
      <c r="T312" s="335">
        <f t="shared" si="21"/>
        <v>2.3499999999999996</v>
      </c>
      <c r="U312" s="376" t="s">
        <v>2713</v>
      </c>
    </row>
    <row r="313" spans="1:21">
      <c r="A313" s="326" t="s">
        <v>111</v>
      </c>
      <c r="B313" s="326" t="s">
        <v>2558</v>
      </c>
      <c r="C313" s="340" t="s">
        <v>663</v>
      </c>
      <c r="D313" s="326" t="s">
        <v>335</v>
      </c>
      <c r="E313" s="326" t="s">
        <v>181</v>
      </c>
      <c r="F313" s="196" t="s">
        <v>528</v>
      </c>
      <c r="G313" s="345" t="s">
        <v>2587</v>
      </c>
      <c r="H313" s="327" t="s">
        <v>532</v>
      </c>
      <c r="I313" s="345" t="s">
        <v>2705</v>
      </c>
      <c r="J313" s="326" t="s">
        <v>424</v>
      </c>
      <c r="K313" s="341">
        <v>0.2</v>
      </c>
      <c r="L313" s="326"/>
      <c r="M313" s="329">
        <v>2021</v>
      </c>
      <c r="N313" s="330">
        <v>133</v>
      </c>
      <c r="O313" s="331">
        <v>0.47</v>
      </c>
      <c r="P313" s="332">
        <f t="shared" si="18"/>
        <v>63</v>
      </c>
      <c r="Q313" s="330">
        <v>38</v>
      </c>
      <c r="R313" s="334">
        <f t="shared" si="19"/>
        <v>0.60317460317460314</v>
      </c>
      <c r="S313" s="334">
        <f t="shared" si="20"/>
        <v>0.2857142857142857</v>
      </c>
      <c r="T313" s="335">
        <f t="shared" si="21"/>
        <v>2.3499999999999996</v>
      </c>
      <c r="U313" s="376" t="s">
        <v>2713</v>
      </c>
    </row>
    <row r="314" spans="1:21">
      <c r="A314" s="326" t="s">
        <v>111</v>
      </c>
      <c r="B314" s="326" t="s">
        <v>2558</v>
      </c>
      <c r="C314" s="345" t="s">
        <v>663</v>
      </c>
      <c r="D314" s="326" t="s">
        <v>335</v>
      </c>
      <c r="E314" s="326" t="s">
        <v>181</v>
      </c>
      <c r="F314" s="196" t="s">
        <v>528</v>
      </c>
      <c r="G314" s="345" t="s">
        <v>2587</v>
      </c>
      <c r="H314" s="327" t="s">
        <v>2707</v>
      </c>
      <c r="I314" s="340" t="s">
        <v>2708</v>
      </c>
      <c r="J314" s="326" t="s">
        <v>422</v>
      </c>
      <c r="K314" s="328">
        <v>1</v>
      </c>
      <c r="L314" s="326"/>
      <c r="M314" s="329">
        <v>2021</v>
      </c>
      <c r="N314" s="330">
        <v>133</v>
      </c>
      <c r="O314" s="331">
        <v>1</v>
      </c>
      <c r="P314" s="332">
        <f t="shared" si="18"/>
        <v>133</v>
      </c>
      <c r="Q314" s="333">
        <v>133</v>
      </c>
      <c r="R314" s="334">
        <f t="shared" si="19"/>
        <v>1</v>
      </c>
      <c r="S314" s="334">
        <f t="shared" si="20"/>
        <v>1</v>
      </c>
      <c r="T314" s="335">
        <f t="shared" si="21"/>
        <v>1</v>
      </c>
      <c r="U314" s="376" t="s">
        <v>2700</v>
      </c>
    </row>
    <row r="315" spans="1:21">
      <c r="A315" s="326" t="s">
        <v>111</v>
      </c>
      <c r="B315" s="326" t="s">
        <v>2558</v>
      </c>
      <c r="C315" s="345" t="s">
        <v>663</v>
      </c>
      <c r="D315" s="326" t="s">
        <v>335</v>
      </c>
      <c r="E315" s="326" t="s">
        <v>181</v>
      </c>
      <c r="F315" s="196" t="s">
        <v>528</v>
      </c>
      <c r="G315" s="345" t="s">
        <v>2587</v>
      </c>
      <c r="H315" s="342" t="s">
        <v>534</v>
      </c>
      <c r="I315" s="345" t="s">
        <v>2705</v>
      </c>
      <c r="J315" s="326" t="s">
        <v>424</v>
      </c>
      <c r="K315" s="341">
        <v>0.2</v>
      </c>
      <c r="L315" s="326"/>
      <c r="M315" s="329">
        <v>2021</v>
      </c>
      <c r="N315" s="330">
        <v>133</v>
      </c>
      <c r="O315" s="331">
        <v>0.47</v>
      </c>
      <c r="P315" s="332">
        <f t="shared" si="18"/>
        <v>63</v>
      </c>
      <c r="Q315" s="330">
        <v>38</v>
      </c>
      <c r="R315" s="334">
        <f t="shared" si="19"/>
        <v>0.60317460317460314</v>
      </c>
      <c r="S315" s="334">
        <f t="shared" si="20"/>
        <v>0.2857142857142857</v>
      </c>
      <c r="T315" s="335">
        <f t="shared" si="21"/>
        <v>2.3499999999999996</v>
      </c>
      <c r="U315" s="376" t="s">
        <v>2713</v>
      </c>
    </row>
    <row r="316" spans="1:21">
      <c r="A316" s="326" t="s">
        <v>111</v>
      </c>
      <c r="B316" s="326" t="s">
        <v>2558</v>
      </c>
      <c r="C316" s="345" t="s">
        <v>663</v>
      </c>
      <c r="D316" s="326" t="s">
        <v>335</v>
      </c>
      <c r="E316" s="326" t="s">
        <v>181</v>
      </c>
      <c r="F316" s="196" t="s">
        <v>528</v>
      </c>
      <c r="G316" s="345" t="s">
        <v>2587</v>
      </c>
      <c r="H316" s="327" t="s">
        <v>535</v>
      </c>
      <c r="I316" s="340" t="s">
        <v>2704</v>
      </c>
      <c r="J316" s="326" t="s">
        <v>422</v>
      </c>
      <c r="K316" s="328">
        <v>1</v>
      </c>
      <c r="L316" s="326"/>
      <c r="M316" s="329">
        <v>2021</v>
      </c>
      <c r="N316" s="330">
        <v>133</v>
      </c>
      <c r="O316" s="331">
        <v>1</v>
      </c>
      <c r="P316" s="332">
        <f t="shared" si="18"/>
        <v>133</v>
      </c>
      <c r="Q316" s="333">
        <v>133</v>
      </c>
      <c r="R316" s="334">
        <f t="shared" si="19"/>
        <v>1</v>
      </c>
      <c r="S316" s="334">
        <f t="shared" si="20"/>
        <v>1</v>
      </c>
      <c r="T316" s="335">
        <f t="shared" si="21"/>
        <v>1</v>
      </c>
      <c r="U316" s="376" t="s">
        <v>2700</v>
      </c>
    </row>
    <row r="317" spans="1:21">
      <c r="A317" s="326" t="s">
        <v>111</v>
      </c>
      <c r="B317" s="326" t="s">
        <v>2558</v>
      </c>
      <c r="C317" s="345" t="s">
        <v>663</v>
      </c>
      <c r="D317" s="326" t="s">
        <v>335</v>
      </c>
      <c r="E317" s="326" t="s">
        <v>181</v>
      </c>
      <c r="F317" s="196" t="s">
        <v>528</v>
      </c>
      <c r="G317" s="345" t="s">
        <v>2587</v>
      </c>
      <c r="H317" s="327" t="s">
        <v>536</v>
      </c>
      <c r="I317" s="340" t="s">
        <v>231</v>
      </c>
      <c r="J317" s="326" t="s">
        <v>428</v>
      </c>
      <c r="K317" s="336">
        <v>1</v>
      </c>
      <c r="L317" s="326" t="s">
        <v>2709</v>
      </c>
      <c r="M317" s="329">
        <v>2021</v>
      </c>
      <c r="N317" s="330">
        <v>133</v>
      </c>
      <c r="O317" s="337">
        <v>1</v>
      </c>
      <c r="P317" s="332">
        <f t="shared" si="18"/>
        <v>133</v>
      </c>
      <c r="Q317" s="333">
        <v>133</v>
      </c>
      <c r="R317" s="334">
        <f t="shared" si="19"/>
        <v>1</v>
      </c>
      <c r="S317" s="334">
        <f t="shared" si="20"/>
        <v>1</v>
      </c>
      <c r="T317" s="335">
        <f t="shared" si="21"/>
        <v>1</v>
      </c>
      <c r="U317" s="376" t="s">
        <v>2709</v>
      </c>
    </row>
    <row r="318" spans="1:21">
      <c r="A318" s="326" t="s">
        <v>111</v>
      </c>
      <c r="B318" s="326" t="s">
        <v>2558</v>
      </c>
      <c r="C318" s="345" t="s">
        <v>663</v>
      </c>
      <c r="D318" s="326" t="s">
        <v>335</v>
      </c>
      <c r="E318" s="326" t="s">
        <v>181</v>
      </c>
      <c r="F318" s="196" t="s">
        <v>528</v>
      </c>
      <c r="G318" s="345" t="s">
        <v>2587</v>
      </c>
      <c r="H318" s="327" t="s">
        <v>537</v>
      </c>
      <c r="I318" s="345" t="s">
        <v>2705</v>
      </c>
      <c r="J318" s="326" t="s">
        <v>424</v>
      </c>
      <c r="K318" s="341">
        <v>0.2</v>
      </c>
      <c r="L318" s="326"/>
      <c r="M318" s="329">
        <v>2021</v>
      </c>
      <c r="N318" s="330">
        <v>133</v>
      </c>
      <c r="O318" s="331">
        <v>0.47</v>
      </c>
      <c r="P318" s="332">
        <f t="shared" si="18"/>
        <v>63</v>
      </c>
      <c r="Q318" s="330">
        <v>38</v>
      </c>
      <c r="R318" s="334">
        <f t="shared" si="19"/>
        <v>0.60317460317460314</v>
      </c>
      <c r="S318" s="334">
        <f t="shared" si="20"/>
        <v>0.2857142857142857</v>
      </c>
      <c r="T318" s="335">
        <f t="shared" si="21"/>
        <v>2.3499999999999996</v>
      </c>
      <c r="U318" s="376" t="s">
        <v>2713</v>
      </c>
    </row>
    <row r="319" spans="1:21">
      <c r="A319" s="326" t="s">
        <v>111</v>
      </c>
      <c r="B319" s="326" t="s">
        <v>2558</v>
      </c>
      <c r="C319" s="345" t="s">
        <v>663</v>
      </c>
      <c r="D319" s="326" t="s">
        <v>335</v>
      </c>
      <c r="E319" s="326" t="s">
        <v>181</v>
      </c>
      <c r="F319" s="196" t="s">
        <v>528</v>
      </c>
      <c r="G319" s="345" t="s">
        <v>2587</v>
      </c>
      <c r="H319" s="327" t="s">
        <v>538</v>
      </c>
      <c r="I319" s="340" t="s">
        <v>231</v>
      </c>
      <c r="J319" s="326" t="s">
        <v>428</v>
      </c>
      <c r="K319" s="336">
        <v>1</v>
      </c>
      <c r="L319" s="326" t="s">
        <v>2709</v>
      </c>
      <c r="M319" s="329">
        <v>2021</v>
      </c>
      <c r="N319" s="330">
        <v>133</v>
      </c>
      <c r="O319" s="337">
        <v>1</v>
      </c>
      <c r="P319" s="332">
        <f t="shared" si="18"/>
        <v>133</v>
      </c>
      <c r="Q319" s="333">
        <v>133</v>
      </c>
      <c r="R319" s="334">
        <f t="shared" si="19"/>
        <v>1</v>
      </c>
      <c r="S319" s="334">
        <f t="shared" si="20"/>
        <v>1</v>
      </c>
      <c r="T319" s="335">
        <f t="shared" si="21"/>
        <v>1</v>
      </c>
      <c r="U319" s="376" t="s">
        <v>2709</v>
      </c>
    </row>
    <row r="320" spans="1:21">
      <c r="A320" s="326" t="s">
        <v>111</v>
      </c>
      <c r="B320" s="326" t="s">
        <v>2558</v>
      </c>
      <c r="C320" s="345" t="s">
        <v>663</v>
      </c>
      <c r="D320" s="326" t="s">
        <v>335</v>
      </c>
      <c r="E320" s="326" t="s">
        <v>181</v>
      </c>
      <c r="F320" s="196" t="s">
        <v>528</v>
      </c>
      <c r="G320" s="345" t="s">
        <v>2587</v>
      </c>
      <c r="H320" s="327" t="s">
        <v>539</v>
      </c>
      <c r="I320" s="340" t="s">
        <v>2704</v>
      </c>
      <c r="J320" s="326" t="s">
        <v>422</v>
      </c>
      <c r="K320" s="328">
        <v>1</v>
      </c>
      <c r="L320" s="326"/>
      <c r="M320" s="329">
        <v>2021</v>
      </c>
      <c r="N320" s="330">
        <v>133</v>
      </c>
      <c r="O320" s="331">
        <v>1</v>
      </c>
      <c r="P320" s="332">
        <f t="shared" si="18"/>
        <v>133</v>
      </c>
      <c r="Q320" s="333">
        <v>133</v>
      </c>
      <c r="R320" s="334">
        <f t="shared" si="19"/>
        <v>1</v>
      </c>
      <c r="S320" s="334">
        <f t="shared" si="20"/>
        <v>1</v>
      </c>
      <c r="T320" s="335">
        <f t="shared" si="21"/>
        <v>1</v>
      </c>
      <c r="U320" s="376" t="s">
        <v>2700</v>
      </c>
    </row>
    <row r="321" spans="1:21">
      <c r="A321" s="326" t="s">
        <v>111</v>
      </c>
      <c r="B321" s="326" t="s">
        <v>2558</v>
      </c>
      <c r="C321" s="345" t="s">
        <v>663</v>
      </c>
      <c r="D321" s="326" t="s">
        <v>335</v>
      </c>
      <c r="E321" s="326" t="s">
        <v>181</v>
      </c>
      <c r="F321" s="196" t="s">
        <v>528</v>
      </c>
      <c r="G321" s="345" t="s">
        <v>2587</v>
      </c>
      <c r="H321" s="327" t="s">
        <v>540</v>
      </c>
      <c r="I321" s="340" t="s">
        <v>2704</v>
      </c>
      <c r="J321" s="326" t="s">
        <v>422</v>
      </c>
      <c r="K321" s="328">
        <v>1</v>
      </c>
      <c r="L321" s="326"/>
      <c r="M321" s="329">
        <v>2021</v>
      </c>
      <c r="N321" s="330">
        <v>133</v>
      </c>
      <c r="O321" s="331">
        <v>1</v>
      </c>
      <c r="P321" s="332">
        <f t="shared" si="18"/>
        <v>133</v>
      </c>
      <c r="Q321" s="333">
        <v>133</v>
      </c>
      <c r="R321" s="334">
        <f t="shared" si="19"/>
        <v>1</v>
      </c>
      <c r="S321" s="334">
        <f t="shared" si="20"/>
        <v>1</v>
      </c>
      <c r="T321" s="335">
        <f t="shared" si="21"/>
        <v>1</v>
      </c>
      <c r="U321" s="376" t="s">
        <v>2700</v>
      </c>
    </row>
    <row r="322" spans="1:21">
      <c r="A322" s="326" t="s">
        <v>111</v>
      </c>
      <c r="B322" s="326" t="s">
        <v>2558</v>
      </c>
      <c r="C322" s="345" t="s">
        <v>663</v>
      </c>
      <c r="D322" s="326" t="s">
        <v>335</v>
      </c>
      <c r="E322" s="326" t="s">
        <v>181</v>
      </c>
      <c r="F322" s="196" t="s">
        <v>528</v>
      </c>
      <c r="G322" s="345" t="s">
        <v>2587</v>
      </c>
      <c r="H322" s="327" t="s">
        <v>541</v>
      </c>
      <c r="I322" s="340" t="s">
        <v>2708</v>
      </c>
      <c r="J322" s="326" t="s">
        <v>422</v>
      </c>
      <c r="K322" s="328">
        <v>1</v>
      </c>
      <c r="L322" s="326"/>
      <c r="M322" s="329">
        <v>2021</v>
      </c>
      <c r="N322" s="330">
        <v>133</v>
      </c>
      <c r="O322" s="331">
        <v>1</v>
      </c>
      <c r="P322" s="332">
        <f t="shared" si="18"/>
        <v>133</v>
      </c>
      <c r="Q322" s="333">
        <v>133</v>
      </c>
      <c r="R322" s="334">
        <f t="shared" si="19"/>
        <v>1</v>
      </c>
      <c r="S322" s="334">
        <f t="shared" si="20"/>
        <v>1</v>
      </c>
      <c r="T322" s="335">
        <f t="shared" si="21"/>
        <v>1</v>
      </c>
      <c r="U322" s="376" t="s">
        <v>2700</v>
      </c>
    </row>
    <row r="323" spans="1:21">
      <c r="A323" s="326" t="s">
        <v>111</v>
      </c>
      <c r="B323" s="326" t="s">
        <v>2558</v>
      </c>
      <c r="C323" s="345" t="s">
        <v>663</v>
      </c>
      <c r="D323" s="326" t="s">
        <v>335</v>
      </c>
      <c r="E323" s="326" t="s">
        <v>181</v>
      </c>
      <c r="F323" s="196" t="s">
        <v>528</v>
      </c>
      <c r="G323" s="345" t="s">
        <v>2587</v>
      </c>
      <c r="H323" s="327" t="s">
        <v>502</v>
      </c>
      <c r="I323" s="340" t="s">
        <v>2704</v>
      </c>
      <c r="J323" s="326" t="s">
        <v>422</v>
      </c>
      <c r="K323" s="328">
        <v>1</v>
      </c>
      <c r="L323" s="326"/>
      <c r="M323" s="329">
        <v>2021</v>
      </c>
      <c r="N323" s="330">
        <v>133</v>
      </c>
      <c r="O323" s="331">
        <v>1</v>
      </c>
      <c r="P323" s="332">
        <f t="shared" ref="P323:P386" si="22">ROUNDUP(N323*O323,0)</f>
        <v>133</v>
      </c>
      <c r="Q323" s="333">
        <v>133</v>
      </c>
      <c r="R323" s="334">
        <f t="shared" ref="R323:R386" si="23">Q323/P323</f>
        <v>1</v>
      </c>
      <c r="S323" s="334">
        <f t="shared" si="20"/>
        <v>1</v>
      </c>
      <c r="T323" s="335">
        <f t="shared" si="21"/>
        <v>1</v>
      </c>
      <c r="U323" s="376" t="s">
        <v>2700</v>
      </c>
    </row>
    <row r="324" spans="1:21">
      <c r="A324" s="326" t="s">
        <v>111</v>
      </c>
      <c r="B324" s="326" t="s">
        <v>2558</v>
      </c>
      <c r="C324" s="345" t="s">
        <v>663</v>
      </c>
      <c r="D324" s="326" t="s">
        <v>335</v>
      </c>
      <c r="E324" s="326" t="s">
        <v>181</v>
      </c>
      <c r="F324" s="196" t="s">
        <v>528</v>
      </c>
      <c r="G324" s="345" t="s">
        <v>2587</v>
      </c>
      <c r="H324" s="342" t="s">
        <v>542</v>
      </c>
      <c r="I324" s="345" t="s">
        <v>2705</v>
      </c>
      <c r="J324" s="326" t="s">
        <v>424</v>
      </c>
      <c r="K324" s="341">
        <v>0.2</v>
      </c>
      <c r="L324" s="326"/>
      <c r="M324" s="329">
        <v>2021</v>
      </c>
      <c r="N324" s="330">
        <v>133</v>
      </c>
      <c r="O324" s="331">
        <v>0.47</v>
      </c>
      <c r="P324" s="332">
        <f t="shared" si="22"/>
        <v>63</v>
      </c>
      <c r="Q324" s="330">
        <v>38</v>
      </c>
      <c r="R324" s="334">
        <f t="shared" si="23"/>
        <v>0.60317460317460314</v>
      </c>
      <c r="S324" s="334">
        <f t="shared" ref="S324:S387" si="24">Q324/N324</f>
        <v>0.2857142857142857</v>
      </c>
      <c r="T324" s="335">
        <f t="shared" ref="T324:T387" si="25">O324/K324</f>
        <v>2.3499999999999996</v>
      </c>
      <c r="U324" s="376" t="s">
        <v>2713</v>
      </c>
    </row>
    <row r="325" spans="1:21">
      <c r="A325" s="326" t="s">
        <v>111</v>
      </c>
      <c r="B325" s="326" t="s">
        <v>2558</v>
      </c>
      <c r="C325" s="345" t="s">
        <v>663</v>
      </c>
      <c r="D325" s="326" t="s">
        <v>335</v>
      </c>
      <c r="E325" s="326" t="s">
        <v>181</v>
      </c>
      <c r="F325" s="196" t="s">
        <v>528</v>
      </c>
      <c r="G325" s="345" t="s">
        <v>2587</v>
      </c>
      <c r="H325" s="327" t="s">
        <v>543</v>
      </c>
      <c r="I325" s="345" t="s">
        <v>2705</v>
      </c>
      <c r="J325" s="326" t="s">
        <v>424</v>
      </c>
      <c r="K325" s="341">
        <v>0.2</v>
      </c>
      <c r="L325" s="326"/>
      <c r="M325" s="329">
        <v>2021</v>
      </c>
      <c r="N325" s="330">
        <v>133</v>
      </c>
      <c r="O325" s="331">
        <v>0.47</v>
      </c>
      <c r="P325" s="332">
        <f t="shared" si="22"/>
        <v>63</v>
      </c>
      <c r="Q325" s="330">
        <v>38</v>
      </c>
      <c r="R325" s="334">
        <f t="shared" si="23"/>
        <v>0.60317460317460314</v>
      </c>
      <c r="S325" s="334">
        <f t="shared" si="24"/>
        <v>0.2857142857142857</v>
      </c>
      <c r="T325" s="335">
        <f t="shared" si="25"/>
        <v>2.3499999999999996</v>
      </c>
      <c r="U325" s="376" t="s">
        <v>2713</v>
      </c>
    </row>
    <row r="326" spans="1:21">
      <c r="A326" s="326" t="s">
        <v>111</v>
      </c>
      <c r="B326" s="326" t="s">
        <v>2558</v>
      </c>
      <c r="C326" s="345" t="s">
        <v>663</v>
      </c>
      <c r="D326" s="326" t="s">
        <v>335</v>
      </c>
      <c r="E326" s="326" t="s">
        <v>181</v>
      </c>
      <c r="F326" s="196" t="s">
        <v>528</v>
      </c>
      <c r="G326" s="345" t="s">
        <v>2587</v>
      </c>
      <c r="H326" s="327" t="s">
        <v>544</v>
      </c>
      <c r="I326" s="345" t="s">
        <v>2705</v>
      </c>
      <c r="J326" s="326" t="s">
        <v>424</v>
      </c>
      <c r="K326" s="341">
        <v>0.2</v>
      </c>
      <c r="L326" s="326"/>
      <c r="M326" s="329">
        <v>2021</v>
      </c>
      <c r="N326" s="330">
        <v>133</v>
      </c>
      <c r="O326" s="331">
        <v>0.47</v>
      </c>
      <c r="P326" s="332">
        <f t="shared" si="22"/>
        <v>63</v>
      </c>
      <c r="Q326" s="330">
        <v>38</v>
      </c>
      <c r="R326" s="334">
        <f t="shared" si="23"/>
        <v>0.60317460317460314</v>
      </c>
      <c r="S326" s="334">
        <f t="shared" si="24"/>
        <v>0.2857142857142857</v>
      </c>
      <c r="T326" s="335">
        <f t="shared" si="25"/>
        <v>2.3499999999999996</v>
      </c>
      <c r="U326" s="376" t="s">
        <v>2713</v>
      </c>
    </row>
    <row r="327" spans="1:21">
      <c r="A327" s="326" t="s">
        <v>111</v>
      </c>
      <c r="B327" s="326" t="s">
        <v>2558</v>
      </c>
      <c r="C327" s="345" t="s">
        <v>663</v>
      </c>
      <c r="D327" s="326" t="s">
        <v>335</v>
      </c>
      <c r="E327" s="326" t="s">
        <v>181</v>
      </c>
      <c r="F327" s="196" t="s">
        <v>528</v>
      </c>
      <c r="G327" s="345" t="s">
        <v>2587</v>
      </c>
      <c r="H327" s="327" t="s">
        <v>545</v>
      </c>
      <c r="I327" s="345" t="s">
        <v>2705</v>
      </c>
      <c r="J327" s="326" t="s">
        <v>424</v>
      </c>
      <c r="K327" s="341">
        <v>0.2</v>
      </c>
      <c r="L327" s="326"/>
      <c r="M327" s="329">
        <v>2021</v>
      </c>
      <c r="N327" s="330">
        <v>133</v>
      </c>
      <c r="O327" s="331">
        <v>0.47</v>
      </c>
      <c r="P327" s="332">
        <f t="shared" si="22"/>
        <v>63</v>
      </c>
      <c r="Q327" s="330">
        <v>38</v>
      </c>
      <c r="R327" s="334">
        <f t="shared" si="23"/>
        <v>0.60317460317460314</v>
      </c>
      <c r="S327" s="334">
        <f t="shared" si="24"/>
        <v>0.2857142857142857</v>
      </c>
      <c r="T327" s="335">
        <f t="shared" si="25"/>
        <v>2.3499999999999996</v>
      </c>
      <c r="U327" s="376" t="s">
        <v>2713</v>
      </c>
    </row>
    <row r="328" spans="1:21">
      <c r="A328" s="326" t="s">
        <v>111</v>
      </c>
      <c r="B328" s="326" t="s">
        <v>2558</v>
      </c>
      <c r="C328" s="345" t="s">
        <v>663</v>
      </c>
      <c r="D328" s="326" t="s">
        <v>335</v>
      </c>
      <c r="E328" s="326" t="s">
        <v>181</v>
      </c>
      <c r="F328" s="196" t="s">
        <v>528</v>
      </c>
      <c r="G328" s="345" t="s">
        <v>2587</v>
      </c>
      <c r="H328" s="327" t="s">
        <v>546</v>
      </c>
      <c r="I328" s="340" t="s">
        <v>2704</v>
      </c>
      <c r="J328" s="326" t="s">
        <v>422</v>
      </c>
      <c r="K328" s="328">
        <v>1</v>
      </c>
      <c r="L328" s="326"/>
      <c r="M328" s="329">
        <v>2021</v>
      </c>
      <c r="N328" s="330">
        <v>133</v>
      </c>
      <c r="O328" s="331">
        <v>1</v>
      </c>
      <c r="P328" s="332">
        <f t="shared" si="22"/>
        <v>133</v>
      </c>
      <c r="Q328" s="333">
        <v>133</v>
      </c>
      <c r="R328" s="334">
        <f t="shared" si="23"/>
        <v>1</v>
      </c>
      <c r="S328" s="334">
        <f t="shared" si="24"/>
        <v>1</v>
      </c>
      <c r="T328" s="335">
        <f t="shared" si="25"/>
        <v>1</v>
      </c>
      <c r="U328" s="376" t="s">
        <v>2700</v>
      </c>
    </row>
    <row r="329" spans="1:21">
      <c r="A329" s="326" t="s">
        <v>111</v>
      </c>
      <c r="B329" s="326" t="s">
        <v>2558</v>
      </c>
      <c r="C329" s="345" t="s">
        <v>663</v>
      </c>
      <c r="D329" s="326" t="s">
        <v>335</v>
      </c>
      <c r="E329" s="326" t="s">
        <v>181</v>
      </c>
      <c r="F329" s="196" t="s">
        <v>528</v>
      </c>
      <c r="G329" s="345" t="s">
        <v>2587</v>
      </c>
      <c r="H329" s="327" t="s">
        <v>547</v>
      </c>
      <c r="I329" s="345" t="s">
        <v>2705</v>
      </c>
      <c r="J329" s="326" t="s">
        <v>424</v>
      </c>
      <c r="K329" s="341">
        <v>0.2</v>
      </c>
      <c r="L329" s="326"/>
      <c r="M329" s="329">
        <v>2021</v>
      </c>
      <c r="N329" s="330">
        <v>133</v>
      </c>
      <c r="O329" s="331">
        <v>0.47</v>
      </c>
      <c r="P329" s="332">
        <f t="shared" si="22"/>
        <v>63</v>
      </c>
      <c r="Q329" s="330">
        <v>38</v>
      </c>
      <c r="R329" s="334">
        <f t="shared" si="23"/>
        <v>0.60317460317460314</v>
      </c>
      <c r="S329" s="334">
        <f t="shared" si="24"/>
        <v>0.2857142857142857</v>
      </c>
      <c r="T329" s="335">
        <f t="shared" si="25"/>
        <v>2.3499999999999996</v>
      </c>
      <c r="U329" s="376" t="s">
        <v>2713</v>
      </c>
    </row>
    <row r="330" spans="1:21">
      <c r="A330" s="326" t="s">
        <v>111</v>
      </c>
      <c r="B330" s="326" t="s">
        <v>2558</v>
      </c>
      <c r="C330" s="345" t="s">
        <v>663</v>
      </c>
      <c r="D330" s="326" t="s">
        <v>335</v>
      </c>
      <c r="E330" s="326" t="s">
        <v>181</v>
      </c>
      <c r="F330" s="196" t="s">
        <v>528</v>
      </c>
      <c r="G330" s="345" t="s">
        <v>2587</v>
      </c>
      <c r="H330" s="342" t="s">
        <v>548</v>
      </c>
      <c r="I330" s="345" t="s">
        <v>2705</v>
      </c>
      <c r="J330" s="326" t="s">
        <v>424</v>
      </c>
      <c r="K330" s="341">
        <v>0.2</v>
      </c>
      <c r="L330" s="326"/>
      <c r="M330" s="329">
        <v>2021</v>
      </c>
      <c r="N330" s="330">
        <v>133</v>
      </c>
      <c r="O330" s="331">
        <v>0.47</v>
      </c>
      <c r="P330" s="332">
        <f t="shared" si="22"/>
        <v>63</v>
      </c>
      <c r="Q330" s="330">
        <v>38</v>
      </c>
      <c r="R330" s="334">
        <f t="shared" si="23"/>
        <v>0.60317460317460314</v>
      </c>
      <c r="S330" s="334">
        <f t="shared" si="24"/>
        <v>0.2857142857142857</v>
      </c>
      <c r="T330" s="335">
        <f t="shared" si="25"/>
        <v>2.3499999999999996</v>
      </c>
      <c r="U330" s="376" t="s">
        <v>2713</v>
      </c>
    </row>
    <row r="331" spans="1:21">
      <c r="A331" s="326" t="s">
        <v>111</v>
      </c>
      <c r="B331" s="326" t="s">
        <v>2558</v>
      </c>
      <c r="C331" s="345" t="s">
        <v>663</v>
      </c>
      <c r="D331" s="326" t="s">
        <v>335</v>
      </c>
      <c r="E331" s="326" t="s">
        <v>181</v>
      </c>
      <c r="F331" s="196" t="s">
        <v>528</v>
      </c>
      <c r="G331" s="345" t="s">
        <v>2587</v>
      </c>
      <c r="H331" s="327" t="s">
        <v>549</v>
      </c>
      <c r="I331" s="340" t="s">
        <v>2708</v>
      </c>
      <c r="J331" s="326" t="s">
        <v>422</v>
      </c>
      <c r="K331" s="328">
        <v>1</v>
      </c>
      <c r="L331" s="326"/>
      <c r="M331" s="329">
        <v>2021</v>
      </c>
      <c r="N331" s="330">
        <v>133</v>
      </c>
      <c r="O331" s="331">
        <v>1</v>
      </c>
      <c r="P331" s="332">
        <f t="shared" si="22"/>
        <v>133</v>
      </c>
      <c r="Q331" s="333">
        <v>133</v>
      </c>
      <c r="R331" s="334">
        <f t="shared" si="23"/>
        <v>1</v>
      </c>
      <c r="S331" s="334">
        <f t="shared" si="24"/>
        <v>1</v>
      </c>
      <c r="T331" s="335">
        <f t="shared" si="25"/>
        <v>1</v>
      </c>
      <c r="U331" s="376" t="s">
        <v>2700</v>
      </c>
    </row>
    <row r="332" spans="1:21">
      <c r="A332" s="326" t="s">
        <v>111</v>
      </c>
      <c r="B332" s="326" t="s">
        <v>2558</v>
      </c>
      <c r="C332" s="345" t="s">
        <v>663</v>
      </c>
      <c r="D332" s="326" t="s">
        <v>335</v>
      </c>
      <c r="E332" s="326" t="s">
        <v>181</v>
      </c>
      <c r="F332" s="196" t="s">
        <v>528</v>
      </c>
      <c r="G332" s="345" t="s">
        <v>2587</v>
      </c>
      <c r="H332" s="327" t="s">
        <v>550</v>
      </c>
      <c r="I332" s="340" t="s">
        <v>2704</v>
      </c>
      <c r="J332" s="326" t="s">
        <v>422</v>
      </c>
      <c r="K332" s="328">
        <v>1</v>
      </c>
      <c r="L332" s="326"/>
      <c r="M332" s="329">
        <v>2021</v>
      </c>
      <c r="N332" s="330">
        <v>133</v>
      </c>
      <c r="O332" s="331">
        <v>1</v>
      </c>
      <c r="P332" s="332">
        <f t="shared" si="22"/>
        <v>133</v>
      </c>
      <c r="Q332" s="333">
        <v>133</v>
      </c>
      <c r="R332" s="334">
        <f t="shared" si="23"/>
        <v>1</v>
      </c>
      <c r="S332" s="334">
        <f t="shared" si="24"/>
        <v>1</v>
      </c>
      <c r="T332" s="335">
        <f t="shared" si="25"/>
        <v>1</v>
      </c>
      <c r="U332" s="376" t="s">
        <v>2700</v>
      </c>
    </row>
    <row r="333" spans="1:21">
      <c r="A333" s="326" t="s">
        <v>111</v>
      </c>
      <c r="B333" s="326" t="s">
        <v>2558</v>
      </c>
      <c r="C333" s="345" t="s">
        <v>663</v>
      </c>
      <c r="D333" s="326" t="s">
        <v>335</v>
      </c>
      <c r="E333" s="326" t="s">
        <v>181</v>
      </c>
      <c r="F333" s="196" t="s">
        <v>528</v>
      </c>
      <c r="G333" s="345" t="s">
        <v>2587</v>
      </c>
      <c r="H333" s="342" t="s">
        <v>582</v>
      </c>
      <c r="I333" s="345" t="s">
        <v>2705</v>
      </c>
      <c r="J333" s="326" t="s">
        <v>424</v>
      </c>
      <c r="K333" s="341">
        <v>0.2</v>
      </c>
      <c r="L333" s="326"/>
      <c r="M333" s="329">
        <v>2021</v>
      </c>
      <c r="N333" s="330">
        <v>133</v>
      </c>
      <c r="O333" s="331">
        <v>0.47</v>
      </c>
      <c r="P333" s="332">
        <f t="shared" si="22"/>
        <v>63</v>
      </c>
      <c r="Q333" s="330">
        <v>38</v>
      </c>
      <c r="R333" s="334">
        <f t="shared" si="23"/>
        <v>0.60317460317460314</v>
      </c>
      <c r="S333" s="334">
        <f t="shared" si="24"/>
        <v>0.2857142857142857</v>
      </c>
      <c r="T333" s="335">
        <f t="shared" si="25"/>
        <v>2.3499999999999996</v>
      </c>
      <c r="U333" s="376" t="s">
        <v>2713</v>
      </c>
    </row>
    <row r="334" spans="1:21">
      <c r="A334" s="326" t="s">
        <v>111</v>
      </c>
      <c r="B334" s="326" t="s">
        <v>2558</v>
      </c>
      <c r="C334" s="345" t="s">
        <v>663</v>
      </c>
      <c r="D334" s="326" t="s">
        <v>335</v>
      </c>
      <c r="E334" s="326" t="s">
        <v>181</v>
      </c>
      <c r="F334" s="196" t="s">
        <v>528</v>
      </c>
      <c r="G334" s="345" t="s">
        <v>2587</v>
      </c>
      <c r="H334" s="327" t="s">
        <v>2710</v>
      </c>
      <c r="I334" s="340" t="s">
        <v>2704</v>
      </c>
      <c r="J334" s="326" t="s">
        <v>422</v>
      </c>
      <c r="K334" s="328">
        <v>1</v>
      </c>
      <c r="L334" s="326"/>
      <c r="M334" s="329">
        <v>2021</v>
      </c>
      <c r="N334" s="330">
        <v>133</v>
      </c>
      <c r="O334" s="331">
        <v>1</v>
      </c>
      <c r="P334" s="332">
        <f t="shared" si="22"/>
        <v>133</v>
      </c>
      <c r="Q334" s="333">
        <v>133</v>
      </c>
      <c r="R334" s="334">
        <f t="shared" si="23"/>
        <v>1</v>
      </c>
      <c r="S334" s="334">
        <f t="shared" si="24"/>
        <v>1</v>
      </c>
      <c r="T334" s="335">
        <f t="shared" si="25"/>
        <v>1</v>
      </c>
      <c r="U334" s="376" t="s">
        <v>2700</v>
      </c>
    </row>
    <row r="335" spans="1:21">
      <c r="A335" s="326" t="s">
        <v>111</v>
      </c>
      <c r="B335" s="326" t="s">
        <v>2558</v>
      </c>
      <c r="C335" s="345" t="s">
        <v>663</v>
      </c>
      <c r="D335" s="326" t="s">
        <v>335</v>
      </c>
      <c r="E335" s="326" t="s">
        <v>181</v>
      </c>
      <c r="F335" s="196" t="s">
        <v>528</v>
      </c>
      <c r="G335" s="345" t="s">
        <v>2587</v>
      </c>
      <c r="H335" s="327" t="s">
        <v>2711</v>
      </c>
      <c r="I335" s="340" t="s">
        <v>2704</v>
      </c>
      <c r="J335" s="326" t="s">
        <v>422</v>
      </c>
      <c r="K335" s="328">
        <v>1</v>
      </c>
      <c r="L335" s="326"/>
      <c r="M335" s="329">
        <v>2021</v>
      </c>
      <c r="N335" s="330">
        <v>133</v>
      </c>
      <c r="O335" s="331">
        <v>1</v>
      </c>
      <c r="P335" s="332">
        <f t="shared" si="22"/>
        <v>133</v>
      </c>
      <c r="Q335" s="333">
        <v>133</v>
      </c>
      <c r="R335" s="334">
        <f t="shared" si="23"/>
        <v>1</v>
      </c>
      <c r="S335" s="334">
        <f t="shared" si="24"/>
        <v>1</v>
      </c>
      <c r="T335" s="335">
        <f t="shared" si="25"/>
        <v>1</v>
      </c>
      <c r="U335" s="376" t="s">
        <v>2700</v>
      </c>
    </row>
    <row r="336" spans="1:21">
      <c r="A336" s="326" t="s">
        <v>111</v>
      </c>
      <c r="B336" s="326" t="s">
        <v>2558</v>
      </c>
      <c r="C336" s="345" t="s">
        <v>663</v>
      </c>
      <c r="D336" s="326" t="s">
        <v>335</v>
      </c>
      <c r="E336" s="326" t="s">
        <v>181</v>
      </c>
      <c r="F336" s="196" t="s">
        <v>528</v>
      </c>
      <c r="G336" s="345" t="s">
        <v>2587</v>
      </c>
      <c r="H336" s="327" t="s">
        <v>555</v>
      </c>
      <c r="I336" s="340" t="s">
        <v>231</v>
      </c>
      <c r="J336" s="326" t="s">
        <v>428</v>
      </c>
      <c r="K336" s="336">
        <v>1</v>
      </c>
      <c r="L336" s="326" t="s">
        <v>2702</v>
      </c>
      <c r="M336" s="329">
        <v>2021</v>
      </c>
      <c r="N336" s="330">
        <v>133</v>
      </c>
      <c r="O336" s="337">
        <v>1</v>
      </c>
      <c r="P336" s="332">
        <f t="shared" si="22"/>
        <v>133</v>
      </c>
      <c r="Q336" s="333">
        <v>133</v>
      </c>
      <c r="R336" s="334">
        <f t="shared" si="23"/>
        <v>1</v>
      </c>
      <c r="S336" s="334">
        <f t="shared" si="24"/>
        <v>1</v>
      </c>
      <c r="T336" s="335">
        <f t="shared" si="25"/>
        <v>1</v>
      </c>
      <c r="U336" s="376" t="s">
        <v>2702</v>
      </c>
    </row>
    <row r="337" spans="1:21">
      <c r="A337" s="326" t="s">
        <v>111</v>
      </c>
      <c r="B337" s="326" t="s">
        <v>2558</v>
      </c>
      <c r="C337" s="345" t="s">
        <v>663</v>
      </c>
      <c r="D337" s="326" t="s">
        <v>335</v>
      </c>
      <c r="E337" s="326" t="s">
        <v>181</v>
      </c>
      <c r="F337" s="196" t="s">
        <v>528</v>
      </c>
      <c r="G337" s="345" t="s">
        <v>2587</v>
      </c>
      <c r="H337" s="327" t="s">
        <v>556</v>
      </c>
      <c r="I337" s="340" t="s">
        <v>370</v>
      </c>
      <c r="J337" s="326" t="s">
        <v>428</v>
      </c>
      <c r="K337" s="336">
        <v>1</v>
      </c>
      <c r="L337" s="327" t="s">
        <v>2703</v>
      </c>
      <c r="M337" s="329">
        <v>2021</v>
      </c>
      <c r="N337" s="330">
        <v>133</v>
      </c>
      <c r="O337" s="331">
        <v>1</v>
      </c>
      <c r="P337" s="332">
        <f t="shared" si="22"/>
        <v>133</v>
      </c>
      <c r="Q337" s="333">
        <v>133</v>
      </c>
      <c r="R337" s="334">
        <f t="shared" si="23"/>
        <v>1</v>
      </c>
      <c r="S337" s="334">
        <f t="shared" si="24"/>
        <v>1</v>
      </c>
      <c r="T337" s="335">
        <f t="shared" si="25"/>
        <v>1</v>
      </c>
      <c r="U337" s="376" t="s">
        <v>2703</v>
      </c>
    </row>
    <row r="338" spans="1:21">
      <c r="A338" s="326" t="s">
        <v>111</v>
      </c>
      <c r="B338" s="326" t="s">
        <v>2558</v>
      </c>
      <c r="C338" s="345" t="s">
        <v>663</v>
      </c>
      <c r="D338" s="326" t="s">
        <v>335</v>
      </c>
      <c r="E338" s="326" t="s">
        <v>181</v>
      </c>
      <c r="F338" s="196" t="s">
        <v>528</v>
      </c>
      <c r="G338" s="345" t="s">
        <v>2587</v>
      </c>
      <c r="H338" s="327" t="s">
        <v>2712</v>
      </c>
      <c r="I338" s="340" t="s">
        <v>231</v>
      </c>
      <c r="J338" s="326" t="s">
        <v>428</v>
      </c>
      <c r="K338" s="336">
        <v>1</v>
      </c>
      <c r="L338" s="326" t="s">
        <v>2709</v>
      </c>
      <c r="M338" s="329">
        <v>2021</v>
      </c>
      <c r="N338" s="330">
        <v>133</v>
      </c>
      <c r="O338" s="337">
        <v>1</v>
      </c>
      <c r="P338" s="332">
        <f t="shared" si="22"/>
        <v>133</v>
      </c>
      <c r="Q338" s="333">
        <v>133</v>
      </c>
      <c r="R338" s="334">
        <f t="shared" si="23"/>
        <v>1</v>
      </c>
      <c r="S338" s="334">
        <f t="shared" si="24"/>
        <v>1</v>
      </c>
      <c r="T338" s="335">
        <f t="shared" si="25"/>
        <v>1</v>
      </c>
      <c r="U338" s="376" t="s">
        <v>2709</v>
      </c>
    </row>
    <row r="339" spans="1:21">
      <c r="A339" s="326" t="s">
        <v>111</v>
      </c>
      <c r="B339" s="326" t="s">
        <v>2558</v>
      </c>
      <c r="C339" s="345" t="s">
        <v>663</v>
      </c>
      <c r="D339" s="326" t="s">
        <v>335</v>
      </c>
      <c r="E339" s="326" t="s">
        <v>181</v>
      </c>
      <c r="F339" s="196" t="s">
        <v>528</v>
      </c>
      <c r="G339" s="345" t="s">
        <v>2587</v>
      </c>
      <c r="H339" s="327" t="s">
        <v>558</v>
      </c>
      <c r="I339" s="340" t="s">
        <v>231</v>
      </c>
      <c r="J339" s="326" t="s">
        <v>428</v>
      </c>
      <c r="K339" s="336">
        <v>1</v>
      </c>
      <c r="L339" s="326" t="s">
        <v>2702</v>
      </c>
      <c r="M339" s="329">
        <v>2021</v>
      </c>
      <c r="N339" s="330">
        <v>133</v>
      </c>
      <c r="O339" s="337">
        <v>1</v>
      </c>
      <c r="P339" s="332">
        <f t="shared" si="22"/>
        <v>133</v>
      </c>
      <c r="Q339" s="333">
        <v>133</v>
      </c>
      <c r="R339" s="334">
        <f t="shared" si="23"/>
        <v>1</v>
      </c>
      <c r="S339" s="334">
        <f t="shared" si="24"/>
        <v>1</v>
      </c>
      <c r="T339" s="335">
        <f t="shared" si="25"/>
        <v>1</v>
      </c>
      <c r="U339" s="376" t="s">
        <v>2702</v>
      </c>
    </row>
    <row r="340" spans="1:21">
      <c r="A340" s="326" t="s">
        <v>111</v>
      </c>
      <c r="B340" s="326" t="s">
        <v>2558</v>
      </c>
      <c r="C340" s="345" t="s">
        <v>663</v>
      </c>
      <c r="D340" s="326" t="s">
        <v>335</v>
      </c>
      <c r="E340" s="326" t="s">
        <v>181</v>
      </c>
      <c r="F340" s="196" t="s">
        <v>528</v>
      </c>
      <c r="G340" s="345" t="s">
        <v>2588</v>
      </c>
      <c r="H340" s="338" t="s">
        <v>527</v>
      </c>
      <c r="I340" s="340" t="s">
        <v>370</v>
      </c>
      <c r="J340" s="326" t="s">
        <v>428</v>
      </c>
      <c r="K340" s="336">
        <v>1</v>
      </c>
      <c r="L340" s="327" t="s">
        <v>2703</v>
      </c>
      <c r="M340" s="329">
        <v>2021</v>
      </c>
      <c r="N340" s="330">
        <v>59</v>
      </c>
      <c r="O340" s="331">
        <v>1</v>
      </c>
      <c r="P340" s="332">
        <f t="shared" si="22"/>
        <v>59</v>
      </c>
      <c r="Q340" s="333">
        <v>59</v>
      </c>
      <c r="R340" s="334">
        <f t="shared" si="23"/>
        <v>1</v>
      </c>
      <c r="S340" s="334">
        <f t="shared" si="24"/>
        <v>1</v>
      </c>
      <c r="T340" s="335">
        <f t="shared" si="25"/>
        <v>1</v>
      </c>
      <c r="U340" s="376" t="s">
        <v>2703</v>
      </c>
    </row>
    <row r="341" spans="1:21">
      <c r="A341" s="326" t="s">
        <v>111</v>
      </c>
      <c r="B341" s="326" t="s">
        <v>2558</v>
      </c>
      <c r="C341" s="345" t="s">
        <v>663</v>
      </c>
      <c r="D341" s="326" t="s">
        <v>335</v>
      </c>
      <c r="E341" s="326" t="s">
        <v>181</v>
      </c>
      <c r="F341" s="196" t="s">
        <v>528</v>
      </c>
      <c r="G341" s="345" t="s">
        <v>2588</v>
      </c>
      <c r="H341" s="327" t="s">
        <v>507</v>
      </c>
      <c r="I341" s="340" t="s">
        <v>2704</v>
      </c>
      <c r="J341" s="326" t="s">
        <v>422</v>
      </c>
      <c r="K341" s="328">
        <v>1</v>
      </c>
      <c r="L341" s="326"/>
      <c r="M341" s="329">
        <v>2021</v>
      </c>
      <c r="N341" s="330">
        <v>59</v>
      </c>
      <c r="O341" s="331">
        <v>1</v>
      </c>
      <c r="P341" s="332">
        <f t="shared" si="22"/>
        <v>59</v>
      </c>
      <c r="Q341" s="333">
        <v>59</v>
      </c>
      <c r="R341" s="334">
        <f t="shared" si="23"/>
        <v>1</v>
      </c>
      <c r="S341" s="334">
        <f t="shared" si="24"/>
        <v>1</v>
      </c>
      <c r="T341" s="335">
        <f t="shared" si="25"/>
        <v>1</v>
      </c>
      <c r="U341" s="376" t="s">
        <v>2700</v>
      </c>
    </row>
    <row r="342" spans="1:21">
      <c r="A342" s="326" t="s">
        <v>111</v>
      </c>
      <c r="B342" s="326" t="s">
        <v>2558</v>
      </c>
      <c r="C342" s="345" t="s">
        <v>663</v>
      </c>
      <c r="D342" s="326" t="s">
        <v>335</v>
      </c>
      <c r="E342" s="326" t="s">
        <v>181</v>
      </c>
      <c r="F342" s="196" t="s">
        <v>528</v>
      </c>
      <c r="G342" s="345" t="s">
        <v>2588</v>
      </c>
      <c r="H342" s="327" t="s">
        <v>531</v>
      </c>
      <c r="I342" s="345" t="s">
        <v>2705</v>
      </c>
      <c r="J342" s="326" t="s">
        <v>424</v>
      </c>
      <c r="K342" s="341">
        <v>0.4</v>
      </c>
      <c r="L342" s="343"/>
      <c r="M342" s="329">
        <v>2021</v>
      </c>
      <c r="N342" s="330">
        <v>59</v>
      </c>
      <c r="O342" s="331">
        <v>0.59</v>
      </c>
      <c r="P342" s="332">
        <f t="shared" si="22"/>
        <v>35</v>
      </c>
      <c r="Q342" s="330">
        <v>20</v>
      </c>
      <c r="R342" s="334">
        <f t="shared" si="23"/>
        <v>0.5714285714285714</v>
      </c>
      <c r="S342" s="334">
        <f t="shared" si="24"/>
        <v>0.33898305084745761</v>
      </c>
      <c r="T342" s="335">
        <f t="shared" si="25"/>
        <v>1.4749999999999999</v>
      </c>
      <c r="U342" s="376" t="s">
        <v>2713</v>
      </c>
    </row>
    <row r="343" spans="1:21">
      <c r="A343" s="326" t="s">
        <v>111</v>
      </c>
      <c r="B343" s="326" t="s">
        <v>2558</v>
      </c>
      <c r="C343" s="345" t="s">
        <v>663</v>
      </c>
      <c r="D343" s="326" t="s">
        <v>335</v>
      </c>
      <c r="E343" s="326" t="s">
        <v>181</v>
      </c>
      <c r="F343" s="196" t="s">
        <v>528</v>
      </c>
      <c r="G343" s="345" t="s">
        <v>2588</v>
      </c>
      <c r="H343" s="327" t="s">
        <v>532</v>
      </c>
      <c r="I343" s="345" t="s">
        <v>2705</v>
      </c>
      <c r="J343" s="326" t="s">
        <v>424</v>
      </c>
      <c r="K343" s="341">
        <v>0.4</v>
      </c>
      <c r="L343" s="326"/>
      <c r="M343" s="329">
        <v>2021</v>
      </c>
      <c r="N343" s="330">
        <v>59</v>
      </c>
      <c r="O343" s="331">
        <v>0.59</v>
      </c>
      <c r="P343" s="332">
        <f t="shared" si="22"/>
        <v>35</v>
      </c>
      <c r="Q343" s="330">
        <v>20</v>
      </c>
      <c r="R343" s="334">
        <f t="shared" si="23"/>
        <v>0.5714285714285714</v>
      </c>
      <c r="S343" s="334">
        <f t="shared" si="24"/>
        <v>0.33898305084745761</v>
      </c>
      <c r="T343" s="335">
        <f t="shared" si="25"/>
        <v>1.4749999999999999</v>
      </c>
      <c r="U343" s="376" t="s">
        <v>2713</v>
      </c>
    </row>
    <row r="344" spans="1:21">
      <c r="A344" s="326" t="s">
        <v>111</v>
      </c>
      <c r="B344" s="326" t="s">
        <v>2558</v>
      </c>
      <c r="C344" s="345" t="s">
        <v>663</v>
      </c>
      <c r="D344" s="326" t="s">
        <v>335</v>
      </c>
      <c r="E344" s="326" t="s">
        <v>181</v>
      </c>
      <c r="F344" s="196" t="s">
        <v>528</v>
      </c>
      <c r="G344" s="345" t="s">
        <v>2588</v>
      </c>
      <c r="H344" s="327" t="s">
        <v>2707</v>
      </c>
      <c r="I344" s="340" t="s">
        <v>2708</v>
      </c>
      <c r="J344" s="326" t="s">
        <v>422</v>
      </c>
      <c r="K344" s="328">
        <v>1</v>
      </c>
      <c r="L344" s="326"/>
      <c r="M344" s="329">
        <v>2021</v>
      </c>
      <c r="N344" s="330">
        <v>59</v>
      </c>
      <c r="O344" s="331">
        <v>1</v>
      </c>
      <c r="P344" s="332">
        <f t="shared" si="22"/>
        <v>59</v>
      </c>
      <c r="Q344" s="333">
        <v>59</v>
      </c>
      <c r="R344" s="334">
        <f t="shared" si="23"/>
        <v>1</v>
      </c>
      <c r="S344" s="334">
        <f t="shared" si="24"/>
        <v>1</v>
      </c>
      <c r="T344" s="335">
        <f t="shared" si="25"/>
        <v>1</v>
      </c>
      <c r="U344" s="376" t="s">
        <v>2700</v>
      </c>
    </row>
    <row r="345" spans="1:21">
      <c r="A345" s="326" t="s">
        <v>111</v>
      </c>
      <c r="B345" s="326" t="s">
        <v>2558</v>
      </c>
      <c r="C345" s="345" t="s">
        <v>663</v>
      </c>
      <c r="D345" s="326" t="s">
        <v>335</v>
      </c>
      <c r="E345" s="326" t="s">
        <v>181</v>
      </c>
      <c r="F345" s="196" t="s">
        <v>528</v>
      </c>
      <c r="G345" s="345" t="s">
        <v>2588</v>
      </c>
      <c r="H345" s="342" t="s">
        <v>534</v>
      </c>
      <c r="I345" s="345" t="s">
        <v>2705</v>
      </c>
      <c r="J345" s="326" t="s">
        <v>424</v>
      </c>
      <c r="K345" s="341">
        <v>0.4</v>
      </c>
      <c r="L345" s="326"/>
      <c r="M345" s="329">
        <v>2021</v>
      </c>
      <c r="N345" s="330">
        <v>59</v>
      </c>
      <c r="O345" s="331">
        <v>0.59</v>
      </c>
      <c r="P345" s="332">
        <f t="shared" si="22"/>
        <v>35</v>
      </c>
      <c r="Q345" s="330">
        <v>20</v>
      </c>
      <c r="R345" s="334">
        <f t="shared" si="23"/>
        <v>0.5714285714285714</v>
      </c>
      <c r="S345" s="334">
        <f t="shared" si="24"/>
        <v>0.33898305084745761</v>
      </c>
      <c r="T345" s="335">
        <f t="shared" si="25"/>
        <v>1.4749999999999999</v>
      </c>
      <c r="U345" s="376" t="s">
        <v>2713</v>
      </c>
    </row>
    <row r="346" spans="1:21">
      <c r="A346" s="326" t="s">
        <v>111</v>
      </c>
      <c r="B346" s="326" t="s">
        <v>2558</v>
      </c>
      <c r="C346" s="345" t="s">
        <v>663</v>
      </c>
      <c r="D346" s="326" t="s">
        <v>335</v>
      </c>
      <c r="E346" s="326" t="s">
        <v>181</v>
      </c>
      <c r="F346" s="196" t="s">
        <v>528</v>
      </c>
      <c r="G346" s="345" t="s">
        <v>2588</v>
      </c>
      <c r="H346" s="327" t="s">
        <v>535</v>
      </c>
      <c r="I346" s="340" t="s">
        <v>2704</v>
      </c>
      <c r="J346" s="326" t="s">
        <v>422</v>
      </c>
      <c r="K346" s="328">
        <v>1</v>
      </c>
      <c r="L346" s="326"/>
      <c r="M346" s="329">
        <v>2021</v>
      </c>
      <c r="N346" s="330">
        <v>59</v>
      </c>
      <c r="O346" s="331">
        <v>1</v>
      </c>
      <c r="P346" s="332">
        <f t="shared" si="22"/>
        <v>59</v>
      </c>
      <c r="Q346" s="333">
        <v>59</v>
      </c>
      <c r="R346" s="334">
        <f t="shared" si="23"/>
        <v>1</v>
      </c>
      <c r="S346" s="334">
        <f t="shared" si="24"/>
        <v>1</v>
      </c>
      <c r="T346" s="335">
        <f t="shared" si="25"/>
        <v>1</v>
      </c>
      <c r="U346" s="376" t="s">
        <v>2700</v>
      </c>
    </row>
    <row r="347" spans="1:21">
      <c r="A347" s="326" t="s">
        <v>111</v>
      </c>
      <c r="B347" s="326" t="s">
        <v>2558</v>
      </c>
      <c r="C347" s="345" t="s">
        <v>663</v>
      </c>
      <c r="D347" s="326" t="s">
        <v>335</v>
      </c>
      <c r="E347" s="326" t="s">
        <v>181</v>
      </c>
      <c r="F347" s="196" t="s">
        <v>528</v>
      </c>
      <c r="G347" s="345" t="s">
        <v>2588</v>
      </c>
      <c r="H347" s="327" t="s">
        <v>536</v>
      </c>
      <c r="I347" s="340" t="s">
        <v>231</v>
      </c>
      <c r="J347" s="326" t="s">
        <v>428</v>
      </c>
      <c r="K347" s="336">
        <v>1</v>
      </c>
      <c r="L347" s="326" t="s">
        <v>2709</v>
      </c>
      <c r="M347" s="329">
        <v>2021</v>
      </c>
      <c r="N347" s="330">
        <v>59</v>
      </c>
      <c r="O347" s="337">
        <v>1</v>
      </c>
      <c r="P347" s="332">
        <f t="shared" si="22"/>
        <v>59</v>
      </c>
      <c r="Q347" s="333">
        <v>59</v>
      </c>
      <c r="R347" s="334">
        <f t="shared" si="23"/>
        <v>1</v>
      </c>
      <c r="S347" s="334">
        <f t="shared" si="24"/>
        <v>1</v>
      </c>
      <c r="T347" s="335">
        <f t="shared" si="25"/>
        <v>1</v>
      </c>
      <c r="U347" s="376" t="s">
        <v>2709</v>
      </c>
    </row>
    <row r="348" spans="1:21">
      <c r="A348" s="326" t="s">
        <v>111</v>
      </c>
      <c r="B348" s="326" t="s">
        <v>2558</v>
      </c>
      <c r="C348" s="345" t="s">
        <v>663</v>
      </c>
      <c r="D348" s="326" t="s">
        <v>335</v>
      </c>
      <c r="E348" s="326" t="s">
        <v>181</v>
      </c>
      <c r="F348" s="196" t="s">
        <v>528</v>
      </c>
      <c r="G348" s="345" t="s">
        <v>2588</v>
      </c>
      <c r="H348" s="327" t="s">
        <v>537</v>
      </c>
      <c r="I348" s="345" t="s">
        <v>2705</v>
      </c>
      <c r="J348" s="326" t="s">
        <v>424</v>
      </c>
      <c r="K348" s="341">
        <v>0.4</v>
      </c>
      <c r="L348" s="326"/>
      <c r="M348" s="329">
        <v>2021</v>
      </c>
      <c r="N348" s="330">
        <v>59</v>
      </c>
      <c r="O348" s="331">
        <v>0.59</v>
      </c>
      <c r="P348" s="332">
        <f t="shared" si="22"/>
        <v>35</v>
      </c>
      <c r="Q348" s="330">
        <v>20</v>
      </c>
      <c r="R348" s="334">
        <f t="shared" si="23"/>
        <v>0.5714285714285714</v>
      </c>
      <c r="S348" s="334">
        <f t="shared" si="24"/>
        <v>0.33898305084745761</v>
      </c>
      <c r="T348" s="335">
        <f t="shared" si="25"/>
        <v>1.4749999999999999</v>
      </c>
      <c r="U348" s="376" t="s">
        <v>2713</v>
      </c>
    </row>
    <row r="349" spans="1:21">
      <c r="A349" s="326" t="s">
        <v>111</v>
      </c>
      <c r="B349" s="326" t="s">
        <v>2558</v>
      </c>
      <c r="C349" s="345" t="s">
        <v>663</v>
      </c>
      <c r="D349" s="326" t="s">
        <v>335</v>
      </c>
      <c r="E349" s="326" t="s">
        <v>181</v>
      </c>
      <c r="F349" s="196" t="s">
        <v>528</v>
      </c>
      <c r="G349" s="345" t="s">
        <v>2588</v>
      </c>
      <c r="H349" s="327" t="s">
        <v>538</v>
      </c>
      <c r="I349" s="340" t="s">
        <v>231</v>
      </c>
      <c r="J349" s="326" t="s">
        <v>428</v>
      </c>
      <c r="K349" s="336">
        <v>1</v>
      </c>
      <c r="L349" s="326" t="s">
        <v>2709</v>
      </c>
      <c r="M349" s="329">
        <v>2021</v>
      </c>
      <c r="N349" s="330">
        <v>59</v>
      </c>
      <c r="O349" s="337">
        <v>1</v>
      </c>
      <c r="P349" s="332">
        <f t="shared" si="22"/>
        <v>59</v>
      </c>
      <c r="Q349" s="333">
        <v>59</v>
      </c>
      <c r="R349" s="334">
        <f t="shared" si="23"/>
        <v>1</v>
      </c>
      <c r="S349" s="334">
        <f t="shared" si="24"/>
        <v>1</v>
      </c>
      <c r="T349" s="335">
        <f t="shared" si="25"/>
        <v>1</v>
      </c>
      <c r="U349" s="376" t="s">
        <v>2709</v>
      </c>
    </row>
    <row r="350" spans="1:21">
      <c r="A350" s="326" t="s">
        <v>111</v>
      </c>
      <c r="B350" s="326" t="s">
        <v>2558</v>
      </c>
      <c r="C350" s="345" t="s">
        <v>663</v>
      </c>
      <c r="D350" s="326" t="s">
        <v>335</v>
      </c>
      <c r="E350" s="326" t="s">
        <v>181</v>
      </c>
      <c r="F350" s="196" t="s">
        <v>528</v>
      </c>
      <c r="G350" s="345" t="s">
        <v>2588</v>
      </c>
      <c r="H350" s="327" t="s">
        <v>539</v>
      </c>
      <c r="I350" s="340" t="s">
        <v>2704</v>
      </c>
      <c r="J350" s="326" t="s">
        <v>422</v>
      </c>
      <c r="K350" s="328">
        <v>1</v>
      </c>
      <c r="L350" s="326"/>
      <c r="M350" s="329">
        <v>2021</v>
      </c>
      <c r="N350" s="330">
        <v>59</v>
      </c>
      <c r="O350" s="331">
        <v>1</v>
      </c>
      <c r="P350" s="332">
        <f t="shared" si="22"/>
        <v>59</v>
      </c>
      <c r="Q350" s="333">
        <v>59</v>
      </c>
      <c r="R350" s="334">
        <f t="shared" si="23"/>
        <v>1</v>
      </c>
      <c r="S350" s="334">
        <f t="shared" si="24"/>
        <v>1</v>
      </c>
      <c r="T350" s="335">
        <f t="shared" si="25"/>
        <v>1</v>
      </c>
      <c r="U350" s="376" t="s">
        <v>2700</v>
      </c>
    </row>
    <row r="351" spans="1:21">
      <c r="A351" s="326" t="s">
        <v>111</v>
      </c>
      <c r="B351" s="326" t="s">
        <v>2558</v>
      </c>
      <c r="C351" s="345" t="s">
        <v>663</v>
      </c>
      <c r="D351" s="326" t="s">
        <v>335</v>
      </c>
      <c r="E351" s="326" t="s">
        <v>181</v>
      </c>
      <c r="F351" s="196" t="s">
        <v>528</v>
      </c>
      <c r="G351" s="345" t="s">
        <v>2588</v>
      </c>
      <c r="H351" s="327" t="s">
        <v>540</v>
      </c>
      <c r="I351" s="340" t="s">
        <v>2704</v>
      </c>
      <c r="J351" s="326" t="s">
        <v>422</v>
      </c>
      <c r="K351" s="328">
        <v>1</v>
      </c>
      <c r="L351" s="326"/>
      <c r="M351" s="329">
        <v>2021</v>
      </c>
      <c r="N351" s="330">
        <v>59</v>
      </c>
      <c r="O351" s="331">
        <v>1</v>
      </c>
      <c r="P351" s="332">
        <f t="shared" si="22"/>
        <v>59</v>
      </c>
      <c r="Q351" s="333">
        <v>59</v>
      </c>
      <c r="R351" s="334">
        <f t="shared" si="23"/>
        <v>1</v>
      </c>
      <c r="S351" s="334">
        <f t="shared" si="24"/>
        <v>1</v>
      </c>
      <c r="T351" s="335">
        <f t="shared" si="25"/>
        <v>1</v>
      </c>
      <c r="U351" s="376" t="s">
        <v>2700</v>
      </c>
    </row>
    <row r="352" spans="1:21">
      <c r="A352" s="326" t="s">
        <v>111</v>
      </c>
      <c r="B352" s="326" t="s">
        <v>2558</v>
      </c>
      <c r="C352" s="345" t="s">
        <v>663</v>
      </c>
      <c r="D352" s="326" t="s">
        <v>335</v>
      </c>
      <c r="E352" s="326" t="s">
        <v>181</v>
      </c>
      <c r="F352" s="196" t="s">
        <v>528</v>
      </c>
      <c r="G352" s="345" t="s">
        <v>2588</v>
      </c>
      <c r="H352" s="327" t="s">
        <v>541</v>
      </c>
      <c r="I352" s="340" t="s">
        <v>2708</v>
      </c>
      <c r="J352" s="326" t="s">
        <v>422</v>
      </c>
      <c r="K352" s="328">
        <v>1</v>
      </c>
      <c r="L352" s="326"/>
      <c r="M352" s="329">
        <v>2021</v>
      </c>
      <c r="N352" s="330">
        <v>59</v>
      </c>
      <c r="O352" s="331">
        <v>1</v>
      </c>
      <c r="P352" s="332">
        <f t="shared" si="22"/>
        <v>59</v>
      </c>
      <c r="Q352" s="333">
        <v>59</v>
      </c>
      <c r="R352" s="334">
        <f t="shared" si="23"/>
        <v>1</v>
      </c>
      <c r="S352" s="334">
        <f t="shared" si="24"/>
        <v>1</v>
      </c>
      <c r="T352" s="335">
        <f t="shared" si="25"/>
        <v>1</v>
      </c>
      <c r="U352" s="376" t="s">
        <v>2700</v>
      </c>
    </row>
    <row r="353" spans="1:21">
      <c r="A353" s="326" t="s">
        <v>111</v>
      </c>
      <c r="B353" s="326" t="s">
        <v>2558</v>
      </c>
      <c r="C353" s="345" t="s">
        <v>663</v>
      </c>
      <c r="D353" s="326" t="s">
        <v>335</v>
      </c>
      <c r="E353" s="326" t="s">
        <v>181</v>
      </c>
      <c r="F353" s="196" t="s">
        <v>528</v>
      </c>
      <c r="G353" s="345" t="s">
        <v>2588</v>
      </c>
      <c r="H353" s="327" t="s">
        <v>502</v>
      </c>
      <c r="I353" s="340" t="s">
        <v>2704</v>
      </c>
      <c r="J353" s="326" t="s">
        <v>422</v>
      </c>
      <c r="K353" s="328">
        <v>1</v>
      </c>
      <c r="L353" s="326"/>
      <c r="M353" s="329">
        <v>2021</v>
      </c>
      <c r="N353" s="330">
        <v>59</v>
      </c>
      <c r="O353" s="331">
        <v>1</v>
      </c>
      <c r="P353" s="332">
        <f t="shared" si="22"/>
        <v>59</v>
      </c>
      <c r="Q353" s="333">
        <v>59</v>
      </c>
      <c r="R353" s="334">
        <f t="shared" si="23"/>
        <v>1</v>
      </c>
      <c r="S353" s="334">
        <f t="shared" si="24"/>
        <v>1</v>
      </c>
      <c r="T353" s="335">
        <f t="shared" si="25"/>
        <v>1</v>
      </c>
      <c r="U353" s="376" t="s">
        <v>2700</v>
      </c>
    </row>
    <row r="354" spans="1:21">
      <c r="A354" s="326" t="s">
        <v>111</v>
      </c>
      <c r="B354" s="326" t="s">
        <v>2558</v>
      </c>
      <c r="C354" s="345" t="s">
        <v>663</v>
      </c>
      <c r="D354" s="326" t="s">
        <v>335</v>
      </c>
      <c r="E354" s="326" t="s">
        <v>181</v>
      </c>
      <c r="F354" s="196" t="s">
        <v>528</v>
      </c>
      <c r="G354" s="345" t="s">
        <v>2588</v>
      </c>
      <c r="H354" s="342" t="s">
        <v>542</v>
      </c>
      <c r="I354" s="345" t="s">
        <v>2705</v>
      </c>
      <c r="J354" s="326" t="s">
        <v>424</v>
      </c>
      <c r="K354" s="341">
        <v>0.4</v>
      </c>
      <c r="L354" s="326"/>
      <c r="M354" s="329">
        <v>2021</v>
      </c>
      <c r="N354" s="330">
        <v>59</v>
      </c>
      <c r="O354" s="331">
        <v>0.59</v>
      </c>
      <c r="P354" s="332">
        <f t="shared" si="22"/>
        <v>35</v>
      </c>
      <c r="Q354" s="330">
        <v>20</v>
      </c>
      <c r="R354" s="334">
        <f t="shared" si="23"/>
        <v>0.5714285714285714</v>
      </c>
      <c r="S354" s="334">
        <f t="shared" si="24"/>
        <v>0.33898305084745761</v>
      </c>
      <c r="T354" s="335">
        <f t="shared" si="25"/>
        <v>1.4749999999999999</v>
      </c>
      <c r="U354" s="376" t="s">
        <v>2713</v>
      </c>
    </row>
    <row r="355" spans="1:21">
      <c r="A355" s="326" t="s">
        <v>111</v>
      </c>
      <c r="B355" s="326" t="s">
        <v>2558</v>
      </c>
      <c r="C355" s="345" t="s">
        <v>663</v>
      </c>
      <c r="D355" s="326" t="s">
        <v>335</v>
      </c>
      <c r="E355" s="326" t="s">
        <v>181</v>
      </c>
      <c r="F355" s="196" t="s">
        <v>528</v>
      </c>
      <c r="G355" s="345" t="s">
        <v>2588</v>
      </c>
      <c r="H355" s="327" t="s">
        <v>543</v>
      </c>
      <c r="I355" s="345" t="s">
        <v>2705</v>
      </c>
      <c r="J355" s="326" t="s">
        <v>424</v>
      </c>
      <c r="K355" s="341">
        <v>0.4</v>
      </c>
      <c r="L355" s="326"/>
      <c r="M355" s="329">
        <v>2021</v>
      </c>
      <c r="N355" s="330">
        <v>59</v>
      </c>
      <c r="O355" s="331">
        <v>0.59</v>
      </c>
      <c r="P355" s="332">
        <f t="shared" si="22"/>
        <v>35</v>
      </c>
      <c r="Q355" s="330">
        <v>20</v>
      </c>
      <c r="R355" s="334">
        <f t="shared" si="23"/>
        <v>0.5714285714285714</v>
      </c>
      <c r="S355" s="334">
        <f t="shared" si="24"/>
        <v>0.33898305084745761</v>
      </c>
      <c r="T355" s="335">
        <f t="shared" si="25"/>
        <v>1.4749999999999999</v>
      </c>
      <c r="U355" s="376" t="s">
        <v>2713</v>
      </c>
    </row>
    <row r="356" spans="1:21">
      <c r="A356" s="326" t="s">
        <v>111</v>
      </c>
      <c r="B356" s="326" t="s">
        <v>2558</v>
      </c>
      <c r="C356" s="345" t="s">
        <v>663</v>
      </c>
      <c r="D356" s="326" t="s">
        <v>335</v>
      </c>
      <c r="E356" s="326" t="s">
        <v>181</v>
      </c>
      <c r="F356" s="196" t="s">
        <v>528</v>
      </c>
      <c r="G356" s="345" t="s">
        <v>2588</v>
      </c>
      <c r="H356" s="327" t="s">
        <v>544</v>
      </c>
      <c r="I356" s="345" t="s">
        <v>2705</v>
      </c>
      <c r="J356" s="326" t="s">
        <v>424</v>
      </c>
      <c r="K356" s="341">
        <v>0.4</v>
      </c>
      <c r="L356" s="326"/>
      <c r="M356" s="329">
        <v>2021</v>
      </c>
      <c r="N356" s="330">
        <v>59</v>
      </c>
      <c r="O356" s="331">
        <v>0.59</v>
      </c>
      <c r="P356" s="332">
        <f t="shared" si="22"/>
        <v>35</v>
      </c>
      <c r="Q356" s="330">
        <v>20</v>
      </c>
      <c r="R356" s="334">
        <f t="shared" si="23"/>
        <v>0.5714285714285714</v>
      </c>
      <c r="S356" s="334">
        <f t="shared" si="24"/>
        <v>0.33898305084745761</v>
      </c>
      <c r="T356" s="335">
        <f t="shared" si="25"/>
        <v>1.4749999999999999</v>
      </c>
      <c r="U356" s="376" t="s">
        <v>2713</v>
      </c>
    </row>
    <row r="357" spans="1:21">
      <c r="A357" s="326" t="s">
        <v>111</v>
      </c>
      <c r="B357" s="326" t="s">
        <v>2558</v>
      </c>
      <c r="C357" s="345" t="s">
        <v>663</v>
      </c>
      <c r="D357" s="326" t="s">
        <v>335</v>
      </c>
      <c r="E357" s="326" t="s">
        <v>181</v>
      </c>
      <c r="F357" s="196" t="s">
        <v>528</v>
      </c>
      <c r="G357" s="345" t="s">
        <v>2588</v>
      </c>
      <c r="H357" s="327" t="s">
        <v>545</v>
      </c>
      <c r="I357" s="345" t="s">
        <v>2705</v>
      </c>
      <c r="J357" s="326" t="s">
        <v>424</v>
      </c>
      <c r="K357" s="341">
        <v>0.4</v>
      </c>
      <c r="L357" s="326"/>
      <c r="M357" s="329">
        <v>2021</v>
      </c>
      <c r="N357" s="330">
        <v>59</v>
      </c>
      <c r="O357" s="331">
        <v>0.59</v>
      </c>
      <c r="P357" s="332">
        <f t="shared" si="22"/>
        <v>35</v>
      </c>
      <c r="Q357" s="330">
        <v>20</v>
      </c>
      <c r="R357" s="334">
        <f t="shared" si="23"/>
        <v>0.5714285714285714</v>
      </c>
      <c r="S357" s="334">
        <f t="shared" si="24"/>
        <v>0.33898305084745761</v>
      </c>
      <c r="T357" s="335">
        <f t="shared" si="25"/>
        <v>1.4749999999999999</v>
      </c>
      <c r="U357" s="376" t="s">
        <v>2713</v>
      </c>
    </row>
    <row r="358" spans="1:21">
      <c r="A358" s="326" t="s">
        <v>111</v>
      </c>
      <c r="B358" s="326" t="s">
        <v>2558</v>
      </c>
      <c r="C358" s="345" t="s">
        <v>663</v>
      </c>
      <c r="D358" s="326" t="s">
        <v>335</v>
      </c>
      <c r="E358" s="326" t="s">
        <v>181</v>
      </c>
      <c r="F358" s="196" t="s">
        <v>528</v>
      </c>
      <c r="G358" s="345" t="s">
        <v>2588</v>
      </c>
      <c r="H358" s="327" t="s">
        <v>546</v>
      </c>
      <c r="I358" s="340" t="s">
        <v>2704</v>
      </c>
      <c r="J358" s="326" t="s">
        <v>422</v>
      </c>
      <c r="K358" s="328">
        <v>1</v>
      </c>
      <c r="L358" s="326"/>
      <c r="M358" s="329">
        <v>2021</v>
      </c>
      <c r="N358" s="330">
        <v>59</v>
      </c>
      <c r="O358" s="331">
        <v>1</v>
      </c>
      <c r="P358" s="332">
        <f t="shared" si="22"/>
        <v>59</v>
      </c>
      <c r="Q358" s="333">
        <v>59</v>
      </c>
      <c r="R358" s="334">
        <f t="shared" si="23"/>
        <v>1</v>
      </c>
      <c r="S358" s="334">
        <f t="shared" si="24"/>
        <v>1</v>
      </c>
      <c r="T358" s="335">
        <f t="shared" si="25"/>
        <v>1</v>
      </c>
      <c r="U358" s="376" t="s">
        <v>2700</v>
      </c>
    </row>
    <row r="359" spans="1:21">
      <c r="A359" s="326" t="s">
        <v>111</v>
      </c>
      <c r="B359" s="326" t="s">
        <v>2558</v>
      </c>
      <c r="C359" s="345" t="s">
        <v>663</v>
      </c>
      <c r="D359" s="326" t="s">
        <v>335</v>
      </c>
      <c r="E359" s="326" t="s">
        <v>181</v>
      </c>
      <c r="F359" s="196" t="s">
        <v>528</v>
      </c>
      <c r="G359" s="345" t="s">
        <v>2588</v>
      </c>
      <c r="H359" s="327" t="s">
        <v>547</v>
      </c>
      <c r="I359" s="345" t="s">
        <v>2705</v>
      </c>
      <c r="J359" s="326" t="s">
        <v>424</v>
      </c>
      <c r="K359" s="341">
        <v>0.4</v>
      </c>
      <c r="L359" s="326"/>
      <c r="M359" s="329">
        <v>2021</v>
      </c>
      <c r="N359" s="330">
        <v>59</v>
      </c>
      <c r="O359" s="331">
        <v>0.59</v>
      </c>
      <c r="P359" s="332">
        <f t="shared" si="22"/>
        <v>35</v>
      </c>
      <c r="Q359" s="330">
        <v>20</v>
      </c>
      <c r="R359" s="334">
        <f t="shared" si="23"/>
        <v>0.5714285714285714</v>
      </c>
      <c r="S359" s="334">
        <f t="shared" si="24"/>
        <v>0.33898305084745761</v>
      </c>
      <c r="T359" s="335">
        <f t="shared" si="25"/>
        <v>1.4749999999999999</v>
      </c>
      <c r="U359" s="376" t="s">
        <v>2713</v>
      </c>
    </row>
    <row r="360" spans="1:21">
      <c r="A360" s="326" t="s">
        <v>111</v>
      </c>
      <c r="B360" s="326" t="s">
        <v>2558</v>
      </c>
      <c r="C360" s="345" t="s">
        <v>663</v>
      </c>
      <c r="D360" s="326" t="s">
        <v>335</v>
      </c>
      <c r="E360" s="326" t="s">
        <v>181</v>
      </c>
      <c r="F360" s="196" t="s">
        <v>528</v>
      </c>
      <c r="G360" s="345" t="s">
        <v>2588</v>
      </c>
      <c r="H360" s="342" t="s">
        <v>548</v>
      </c>
      <c r="I360" s="345" t="s">
        <v>2705</v>
      </c>
      <c r="J360" s="326" t="s">
        <v>424</v>
      </c>
      <c r="K360" s="341">
        <v>0.4</v>
      </c>
      <c r="L360" s="326"/>
      <c r="M360" s="329">
        <v>2021</v>
      </c>
      <c r="N360" s="330">
        <v>59</v>
      </c>
      <c r="O360" s="331">
        <v>0.59</v>
      </c>
      <c r="P360" s="332">
        <f t="shared" si="22"/>
        <v>35</v>
      </c>
      <c r="Q360" s="330">
        <v>20</v>
      </c>
      <c r="R360" s="334">
        <f t="shared" si="23"/>
        <v>0.5714285714285714</v>
      </c>
      <c r="S360" s="334">
        <f t="shared" si="24"/>
        <v>0.33898305084745761</v>
      </c>
      <c r="T360" s="335">
        <f t="shared" si="25"/>
        <v>1.4749999999999999</v>
      </c>
      <c r="U360" s="376" t="s">
        <v>2713</v>
      </c>
    </row>
    <row r="361" spans="1:21">
      <c r="A361" s="326" t="s">
        <v>111</v>
      </c>
      <c r="B361" s="326" t="s">
        <v>2558</v>
      </c>
      <c r="C361" s="345" t="s">
        <v>663</v>
      </c>
      <c r="D361" s="326" t="s">
        <v>335</v>
      </c>
      <c r="E361" s="326" t="s">
        <v>181</v>
      </c>
      <c r="F361" s="196" t="s">
        <v>528</v>
      </c>
      <c r="G361" s="345" t="s">
        <v>2588</v>
      </c>
      <c r="H361" s="327" t="s">
        <v>549</v>
      </c>
      <c r="I361" s="340" t="s">
        <v>2708</v>
      </c>
      <c r="J361" s="326" t="s">
        <v>422</v>
      </c>
      <c r="K361" s="328">
        <v>1</v>
      </c>
      <c r="L361" s="326"/>
      <c r="M361" s="329">
        <v>2021</v>
      </c>
      <c r="N361" s="330">
        <v>59</v>
      </c>
      <c r="O361" s="331">
        <v>1</v>
      </c>
      <c r="P361" s="332">
        <f t="shared" si="22"/>
        <v>59</v>
      </c>
      <c r="Q361" s="333">
        <v>59</v>
      </c>
      <c r="R361" s="334">
        <f t="shared" si="23"/>
        <v>1</v>
      </c>
      <c r="S361" s="334">
        <f t="shared" si="24"/>
        <v>1</v>
      </c>
      <c r="T361" s="335">
        <f t="shared" si="25"/>
        <v>1</v>
      </c>
      <c r="U361" s="376" t="s">
        <v>2700</v>
      </c>
    </row>
    <row r="362" spans="1:21">
      <c r="A362" s="326" t="s">
        <v>111</v>
      </c>
      <c r="B362" s="326" t="s">
        <v>2558</v>
      </c>
      <c r="C362" s="345" t="s">
        <v>663</v>
      </c>
      <c r="D362" s="326" t="s">
        <v>335</v>
      </c>
      <c r="E362" s="326" t="s">
        <v>181</v>
      </c>
      <c r="F362" s="196" t="s">
        <v>528</v>
      </c>
      <c r="G362" s="345" t="s">
        <v>2588</v>
      </c>
      <c r="H362" s="327" t="s">
        <v>550</v>
      </c>
      <c r="I362" s="340" t="s">
        <v>2704</v>
      </c>
      <c r="J362" s="326" t="s">
        <v>422</v>
      </c>
      <c r="K362" s="328">
        <v>1</v>
      </c>
      <c r="L362" s="326"/>
      <c r="M362" s="329">
        <v>2021</v>
      </c>
      <c r="N362" s="330">
        <v>59</v>
      </c>
      <c r="O362" s="331">
        <v>1</v>
      </c>
      <c r="P362" s="332">
        <f t="shared" si="22"/>
        <v>59</v>
      </c>
      <c r="Q362" s="333">
        <v>59</v>
      </c>
      <c r="R362" s="334">
        <f t="shared" si="23"/>
        <v>1</v>
      </c>
      <c r="S362" s="334">
        <f t="shared" si="24"/>
        <v>1</v>
      </c>
      <c r="T362" s="335">
        <f t="shared" si="25"/>
        <v>1</v>
      </c>
      <c r="U362" s="376" t="s">
        <v>2700</v>
      </c>
    </row>
    <row r="363" spans="1:21">
      <c r="A363" s="326" t="s">
        <v>111</v>
      </c>
      <c r="B363" s="326" t="s">
        <v>2558</v>
      </c>
      <c r="C363" s="345" t="s">
        <v>663</v>
      </c>
      <c r="D363" s="326" t="s">
        <v>335</v>
      </c>
      <c r="E363" s="326" t="s">
        <v>181</v>
      </c>
      <c r="F363" s="196" t="s">
        <v>528</v>
      </c>
      <c r="G363" s="345" t="s">
        <v>2588</v>
      </c>
      <c r="H363" s="342" t="s">
        <v>582</v>
      </c>
      <c r="I363" s="345" t="s">
        <v>2705</v>
      </c>
      <c r="J363" s="326" t="s">
        <v>424</v>
      </c>
      <c r="K363" s="341">
        <v>0.4</v>
      </c>
      <c r="L363" s="326"/>
      <c r="M363" s="329">
        <v>2021</v>
      </c>
      <c r="N363" s="330">
        <v>59</v>
      </c>
      <c r="O363" s="331">
        <v>0.59</v>
      </c>
      <c r="P363" s="332">
        <f t="shared" si="22"/>
        <v>35</v>
      </c>
      <c r="Q363" s="330">
        <v>20</v>
      </c>
      <c r="R363" s="334">
        <f t="shared" si="23"/>
        <v>0.5714285714285714</v>
      </c>
      <c r="S363" s="334">
        <f t="shared" si="24"/>
        <v>0.33898305084745761</v>
      </c>
      <c r="T363" s="335">
        <f t="shared" si="25"/>
        <v>1.4749999999999999</v>
      </c>
      <c r="U363" s="376" t="s">
        <v>2713</v>
      </c>
    </row>
    <row r="364" spans="1:21">
      <c r="A364" s="326" t="s">
        <v>111</v>
      </c>
      <c r="B364" s="326" t="s">
        <v>2558</v>
      </c>
      <c r="C364" s="345" t="s">
        <v>663</v>
      </c>
      <c r="D364" s="326" t="s">
        <v>335</v>
      </c>
      <c r="E364" s="326" t="s">
        <v>181</v>
      </c>
      <c r="F364" s="196" t="s">
        <v>528</v>
      </c>
      <c r="G364" s="345" t="s">
        <v>2588</v>
      </c>
      <c r="H364" s="327" t="s">
        <v>2710</v>
      </c>
      <c r="I364" s="340" t="s">
        <v>2704</v>
      </c>
      <c r="J364" s="326" t="s">
        <v>422</v>
      </c>
      <c r="K364" s="328">
        <v>1</v>
      </c>
      <c r="L364" s="326"/>
      <c r="M364" s="329">
        <v>2021</v>
      </c>
      <c r="N364" s="330">
        <v>59</v>
      </c>
      <c r="O364" s="331">
        <v>1</v>
      </c>
      <c r="P364" s="332">
        <f t="shared" si="22"/>
        <v>59</v>
      </c>
      <c r="Q364" s="333">
        <v>59</v>
      </c>
      <c r="R364" s="334">
        <f t="shared" si="23"/>
        <v>1</v>
      </c>
      <c r="S364" s="334">
        <f t="shared" si="24"/>
        <v>1</v>
      </c>
      <c r="T364" s="335">
        <f t="shared" si="25"/>
        <v>1</v>
      </c>
      <c r="U364" s="376" t="s">
        <v>2700</v>
      </c>
    </row>
    <row r="365" spans="1:21">
      <c r="A365" s="326" t="s">
        <v>111</v>
      </c>
      <c r="B365" s="326" t="s">
        <v>2558</v>
      </c>
      <c r="C365" s="345" t="s">
        <v>663</v>
      </c>
      <c r="D365" s="326" t="s">
        <v>335</v>
      </c>
      <c r="E365" s="326" t="s">
        <v>181</v>
      </c>
      <c r="F365" s="196" t="s">
        <v>528</v>
      </c>
      <c r="G365" s="345" t="s">
        <v>2588</v>
      </c>
      <c r="H365" s="327" t="s">
        <v>2711</v>
      </c>
      <c r="I365" s="340" t="s">
        <v>2704</v>
      </c>
      <c r="J365" s="326" t="s">
        <v>422</v>
      </c>
      <c r="K365" s="328">
        <v>1</v>
      </c>
      <c r="L365" s="326"/>
      <c r="M365" s="329">
        <v>2021</v>
      </c>
      <c r="N365" s="330">
        <v>59</v>
      </c>
      <c r="O365" s="331">
        <v>1</v>
      </c>
      <c r="P365" s="332">
        <f t="shared" si="22"/>
        <v>59</v>
      </c>
      <c r="Q365" s="333">
        <v>59</v>
      </c>
      <c r="R365" s="334">
        <f t="shared" si="23"/>
        <v>1</v>
      </c>
      <c r="S365" s="334">
        <f t="shared" si="24"/>
        <v>1</v>
      </c>
      <c r="T365" s="335">
        <f t="shared" si="25"/>
        <v>1</v>
      </c>
      <c r="U365" s="376" t="s">
        <v>2700</v>
      </c>
    </row>
    <row r="366" spans="1:21">
      <c r="A366" s="326" t="s">
        <v>111</v>
      </c>
      <c r="B366" s="326" t="s">
        <v>2558</v>
      </c>
      <c r="C366" s="345" t="s">
        <v>663</v>
      </c>
      <c r="D366" s="326" t="s">
        <v>335</v>
      </c>
      <c r="E366" s="326" t="s">
        <v>181</v>
      </c>
      <c r="F366" s="196" t="s">
        <v>528</v>
      </c>
      <c r="G366" s="345" t="s">
        <v>2588</v>
      </c>
      <c r="H366" s="327" t="s">
        <v>555</v>
      </c>
      <c r="I366" s="340" t="s">
        <v>231</v>
      </c>
      <c r="J366" s="326" t="s">
        <v>428</v>
      </c>
      <c r="K366" s="336">
        <v>1</v>
      </c>
      <c r="L366" s="326" t="s">
        <v>2702</v>
      </c>
      <c r="M366" s="329">
        <v>2021</v>
      </c>
      <c r="N366" s="330">
        <v>59</v>
      </c>
      <c r="O366" s="337">
        <v>1</v>
      </c>
      <c r="P366" s="332">
        <f t="shared" si="22"/>
        <v>59</v>
      </c>
      <c r="Q366" s="333">
        <v>59</v>
      </c>
      <c r="R366" s="334">
        <f t="shared" si="23"/>
        <v>1</v>
      </c>
      <c r="S366" s="334">
        <f t="shared" si="24"/>
        <v>1</v>
      </c>
      <c r="T366" s="335">
        <f t="shared" si="25"/>
        <v>1</v>
      </c>
      <c r="U366" s="376" t="s">
        <v>2702</v>
      </c>
    </row>
    <row r="367" spans="1:21">
      <c r="A367" s="326" t="s">
        <v>111</v>
      </c>
      <c r="B367" s="326" t="s">
        <v>2558</v>
      </c>
      <c r="C367" s="345" t="s">
        <v>663</v>
      </c>
      <c r="D367" s="326" t="s">
        <v>335</v>
      </c>
      <c r="E367" s="326" t="s">
        <v>181</v>
      </c>
      <c r="F367" s="196" t="s">
        <v>528</v>
      </c>
      <c r="G367" s="345" t="s">
        <v>2588</v>
      </c>
      <c r="H367" s="327" t="s">
        <v>556</v>
      </c>
      <c r="I367" s="340" t="s">
        <v>370</v>
      </c>
      <c r="J367" s="326" t="s">
        <v>428</v>
      </c>
      <c r="K367" s="336">
        <v>1</v>
      </c>
      <c r="L367" s="327" t="s">
        <v>2703</v>
      </c>
      <c r="M367" s="329">
        <v>2021</v>
      </c>
      <c r="N367" s="330">
        <v>59</v>
      </c>
      <c r="O367" s="331">
        <v>1</v>
      </c>
      <c r="P367" s="332">
        <f t="shared" si="22"/>
        <v>59</v>
      </c>
      <c r="Q367" s="333">
        <v>59</v>
      </c>
      <c r="R367" s="334">
        <f t="shared" si="23"/>
        <v>1</v>
      </c>
      <c r="S367" s="334">
        <f t="shared" si="24"/>
        <v>1</v>
      </c>
      <c r="T367" s="335">
        <f t="shared" si="25"/>
        <v>1</v>
      </c>
      <c r="U367" s="376" t="s">
        <v>2703</v>
      </c>
    </row>
    <row r="368" spans="1:21">
      <c r="A368" s="326" t="s">
        <v>111</v>
      </c>
      <c r="B368" s="326" t="s">
        <v>2558</v>
      </c>
      <c r="C368" s="345" t="s">
        <v>663</v>
      </c>
      <c r="D368" s="326" t="s">
        <v>335</v>
      </c>
      <c r="E368" s="326" t="s">
        <v>181</v>
      </c>
      <c r="F368" s="196" t="s">
        <v>528</v>
      </c>
      <c r="G368" s="345" t="s">
        <v>2588</v>
      </c>
      <c r="H368" s="327" t="s">
        <v>2712</v>
      </c>
      <c r="I368" s="340" t="s">
        <v>231</v>
      </c>
      <c r="J368" s="326" t="s">
        <v>428</v>
      </c>
      <c r="K368" s="336">
        <v>1</v>
      </c>
      <c r="L368" s="326" t="s">
        <v>2709</v>
      </c>
      <c r="M368" s="329">
        <v>2021</v>
      </c>
      <c r="N368" s="330">
        <v>59</v>
      </c>
      <c r="O368" s="337">
        <v>1</v>
      </c>
      <c r="P368" s="332">
        <f t="shared" si="22"/>
        <v>59</v>
      </c>
      <c r="Q368" s="333">
        <v>59</v>
      </c>
      <c r="R368" s="334">
        <f t="shared" si="23"/>
        <v>1</v>
      </c>
      <c r="S368" s="334">
        <f t="shared" si="24"/>
        <v>1</v>
      </c>
      <c r="T368" s="335">
        <f t="shared" si="25"/>
        <v>1</v>
      </c>
      <c r="U368" s="376" t="s">
        <v>2709</v>
      </c>
    </row>
    <row r="369" spans="1:21">
      <c r="A369" s="326" t="s">
        <v>111</v>
      </c>
      <c r="B369" s="326" t="s">
        <v>2558</v>
      </c>
      <c r="C369" s="345" t="s">
        <v>663</v>
      </c>
      <c r="D369" s="326" t="s">
        <v>335</v>
      </c>
      <c r="E369" s="326" t="s">
        <v>181</v>
      </c>
      <c r="F369" s="196" t="s">
        <v>528</v>
      </c>
      <c r="G369" s="345" t="s">
        <v>2588</v>
      </c>
      <c r="H369" s="327" t="s">
        <v>558</v>
      </c>
      <c r="I369" s="340" t="s">
        <v>231</v>
      </c>
      <c r="J369" s="326" t="s">
        <v>428</v>
      </c>
      <c r="K369" s="336">
        <v>1</v>
      </c>
      <c r="L369" s="326" t="s">
        <v>2702</v>
      </c>
      <c r="M369" s="329">
        <v>2021</v>
      </c>
      <c r="N369" s="330">
        <v>59</v>
      </c>
      <c r="O369" s="337">
        <v>1</v>
      </c>
      <c r="P369" s="332">
        <f t="shared" si="22"/>
        <v>59</v>
      </c>
      <c r="Q369" s="333">
        <v>59</v>
      </c>
      <c r="R369" s="334">
        <f t="shared" si="23"/>
        <v>1</v>
      </c>
      <c r="S369" s="334">
        <f t="shared" si="24"/>
        <v>1</v>
      </c>
      <c r="T369" s="335">
        <f t="shared" si="25"/>
        <v>1</v>
      </c>
      <c r="U369" s="376" t="s">
        <v>2702</v>
      </c>
    </row>
    <row r="370" spans="1:21">
      <c r="A370" s="326" t="s">
        <v>111</v>
      </c>
      <c r="B370" s="326" t="s">
        <v>2558</v>
      </c>
      <c r="C370" s="345" t="s">
        <v>663</v>
      </c>
      <c r="D370" s="326" t="s">
        <v>335</v>
      </c>
      <c r="E370" s="326" t="s">
        <v>181</v>
      </c>
      <c r="F370" s="196" t="s">
        <v>528</v>
      </c>
      <c r="G370" s="345" t="s">
        <v>2589</v>
      </c>
      <c r="H370" s="338" t="s">
        <v>527</v>
      </c>
      <c r="I370" s="340" t="s">
        <v>370</v>
      </c>
      <c r="J370" s="326" t="s">
        <v>428</v>
      </c>
      <c r="K370" s="336">
        <v>1</v>
      </c>
      <c r="L370" s="327" t="s">
        <v>2703</v>
      </c>
      <c r="M370" s="329">
        <v>2021</v>
      </c>
      <c r="N370" s="330">
        <v>31</v>
      </c>
      <c r="O370" s="331">
        <v>1</v>
      </c>
      <c r="P370" s="332">
        <f t="shared" si="22"/>
        <v>31</v>
      </c>
      <c r="Q370" s="333">
        <v>31</v>
      </c>
      <c r="R370" s="334">
        <f t="shared" si="23"/>
        <v>1</v>
      </c>
      <c r="S370" s="334">
        <f t="shared" si="24"/>
        <v>1</v>
      </c>
      <c r="T370" s="335">
        <f t="shared" si="25"/>
        <v>1</v>
      </c>
      <c r="U370" s="376" t="s">
        <v>2703</v>
      </c>
    </row>
    <row r="371" spans="1:21">
      <c r="A371" s="326" t="s">
        <v>111</v>
      </c>
      <c r="B371" s="326" t="s">
        <v>2558</v>
      </c>
      <c r="C371" s="345" t="s">
        <v>663</v>
      </c>
      <c r="D371" s="326" t="s">
        <v>335</v>
      </c>
      <c r="E371" s="326" t="s">
        <v>181</v>
      </c>
      <c r="F371" s="196" t="s">
        <v>528</v>
      </c>
      <c r="G371" s="345" t="s">
        <v>2589</v>
      </c>
      <c r="H371" s="327" t="s">
        <v>507</v>
      </c>
      <c r="I371" s="340" t="s">
        <v>2704</v>
      </c>
      <c r="J371" s="326" t="s">
        <v>422</v>
      </c>
      <c r="K371" s="328">
        <v>1</v>
      </c>
      <c r="L371" s="326"/>
      <c r="M371" s="329">
        <v>2021</v>
      </c>
      <c r="N371" s="330">
        <v>31</v>
      </c>
      <c r="O371" s="331">
        <v>1</v>
      </c>
      <c r="P371" s="332">
        <f t="shared" si="22"/>
        <v>31</v>
      </c>
      <c r="Q371" s="333">
        <v>31</v>
      </c>
      <c r="R371" s="334">
        <f t="shared" si="23"/>
        <v>1</v>
      </c>
      <c r="S371" s="334">
        <f t="shared" si="24"/>
        <v>1</v>
      </c>
      <c r="T371" s="335">
        <f t="shared" si="25"/>
        <v>1</v>
      </c>
      <c r="U371" s="376" t="s">
        <v>2700</v>
      </c>
    </row>
    <row r="372" spans="1:21">
      <c r="A372" s="326" t="s">
        <v>111</v>
      </c>
      <c r="B372" s="326" t="s">
        <v>2558</v>
      </c>
      <c r="C372" s="345" t="s">
        <v>663</v>
      </c>
      <c r="D372" s="326" t="s">
        <v>335</v>
      </c>
      <c r="E372" s="326" t="s">
        <v>181</v>
      </c>
      <c r="F372" s="196" t="s">
        <v>528</v>
      </c>
      <c r="G372" s="345" t="s">
        <v>2589</v>
      </c>
      <c r="H372" s="327" t="s">
        <v>531</v>
      </c>
      <c r="I372" s="345" t="s">
        <v>2705</v>
      </c>
      <c r="J372" s="326" t="s">
        <v>424</v>
      </c>
      <c r="K372" s="341">
        <v>0.5</v>
      </c>
      <c r="L372" s="326"/>
      <c r="M372" s="329">
        <v>2021</v>
      </c>
      <c r="N372" s="330">
        <v>31</v>
      </c>
      <c r="O372" s="331">
        <v>0.9</v>
      </c>
      <c r="P372" s="332">
        <f t="shared" si="22"/>
        <v>28</v>
      </c>
      <c r="Q372" s="330">
        <v>17</v>
      </c>
      <c r="R372" s="334">
        <f t="shared" si="23"/>
        <v>0.6071428571428571</v>
      </c>
      <c r="S372" s="334">
        <f t="shared" si="24"/>
        <v>0.54838709677419351</v>
      </c>
      <c r="T372" s="335">
        <f t="shared" si="25"/>
        <v>1.8</v>
      </c>
      <c r="U372" s="376" t="s">
        <v>2713</v>
      </c>
    </row>
    <row r="373" spans="1:21">
      <c r="A373" s="326" t="s">
        <v>111</v>
      </c>
      <c r="B373" s="326" t="s">
        <v>2558</v>
      </c>
      <c r="C373" s="345" t="s">
        <v>663</v>
      </c>
      <c r="D373" s="326" t="s">
        <v>335</v>
      </c>
      <c r="E373" s="326" t="s">
        <v>181</v>
      </c>
      <c r="F373" s="196" t="s">
        <v>528</v>
      </c>
      <c r="G373" s="345" t="s">
        <v>2589</v>
      </c>
      <c r="H373" s="327" t="s">
        <v>532</v>
      </c>
      <c r="I373" s="345" t="s">
        <v>2705</v>
      </c>
      <c r="J373" s="326" t="s">
        <v>424</v>
      </c>
      <c r="K373" s="341">
        <v>0.5</v>
      </c>
      <c r="L373" s="326"/>
      <c r="M373" s="329">
        <v>2021</v>
      </c>
      <c r="N373" s="330">
        <v>31</v>
      </c>
      <c r="O373" s="331">
        <v>0.9</v>
      </c>
      <c r="P373" s="332">
        <f t="shared" si="22"/>
        <v>28</v>
      </c>
      <c r="Q373" s="330">
        <v>17</v>
      </c>
      <c r="R373" s="334">
        <f t="shared" si="23"/>
        <v>0.6071428571428571</v>
      </c>
      <c r="S373" s="334">
        <f t="shared" si="24"/>
        <v>0.54838709677419351</v>
      </c>
      <c r="T373" s="335">
        <f t="shared" si="25"/>
        <v>1.8</v>
      </c>
      <c r="U373" s="376" t="s">
        <v>2713</v>
      </c>
    </row>
    <row r="374" spans="1:21">
      <c r="A374" s="326" t="s">
        <v>111</v>
      </c>
      <c r="B374" s="326" t="s">
        <v>2558</v>
      </c>
      <c r="C374" s="345" t="s">
        <v>663</v>
      </c>
      <c r="D374" s="326" t="s">
        <v>335</v>
      </c>
      <c r="E374" s="326" t="s">
        <v>181</v>
      </c>
      <c r="F374" s="196" t="s">
        <v>528</v>
      </c>
      <c r="G374" s="345" t="s">
        <v>2589</v>
      </c>
      <c r="H374" s="327" t="s">
        <v>2707</v>
      </c>
      <c r="I374" s="340" t="s">
        <v>2708</v>
      </c>
      <c r="J374" s="326" t="s">
        <v>422</v>
      </c>
      <c r="K374" s="328">
        <v>1</v>
      </c>
      <c r="L374" s="326"/>
      <c r="M374" s="329">
        <v>2021</v>
      </c>
      <c r="N374" s="330">
        <v>31</v>
      </c>
      <c r="O374" s="331">
        <v>1</v>
      </c>
      <c r="P374" s="332">
        <f t="shared" si="22"/>
        <v>31</v>
      </c>
      <c r="Q374" s="333">
        <v>31</v>
      </c>
      <c r="R374" s="334">
        <f t="shared" si="23"/>
        <v>1</v>
      </c>
      <c r="S374" s="334">
        <f t="shared" si="24"/>
        <v>1</v>
      </c>
      <c r="T374" s="335">
        <f t="shared" si="25"/>
        <v>1</v>
      </c>
      <c r="U374" s="376" t="s">
        <v>2700</v>
      </c>
    </row>
    <row r="375" spans="1:21">
      <c r="A375" s="326" t="s">
        <v>111</v>
      </c>
      <c r="B375" s="326" t="s">
        <v>2558</v>
      </c>
      <c r="C375" s="345" t="s">
        <v>663</v>
      </c>
      <c r="D375" s="326" t="s">
        <v>335</v>
      </c>
      <c r="E375" s="326" t="s">
        <v>181</v>
      </c>
      <c r="F375" s="196" t="s">
        <v>528</v>
      </c>
      <c r="G375" s="345" t="s">
        <v>2589</v>
      </c>
      <c r="H375" s="342" t="s">
        <v>534</v>
      </c>
      <c r="I375" s="345" t="s">
        <v>2705</v>
      </c>
      <c r="J375" s="326" t="s">
        <v>424</v>
      </c>
      <c r="K375" s="341">
        <v>0.5</v>
      </c>
      <c r="L375" s="326"/>
      <c r="M375" s="329">
        <v>2021</v>
      </c>
      <c r="N375" s="330">
        <v>31</v>
      </c>
      <c r="O375" s="331">
        <v>0.9</v>
      </c>
      <c r="P375" s="332">
        <f t="shared" si="22"/>
        <v>28</v>
      </c>
      <c r="Q375" s="330">
        <v>17</v>
      </c>
      <c r="R375" s="334">
        <f t="shared" si="23"/>
        <v>0.6071428571428571</v>
      </c>
      <c r="S375" s="334">
        <f t="shared" si="24"/>
        <v>0.54838709677419351</v>
      </c>
      <c r="T375" s="335">
        <f t="shared" si="25"/>
        <v>1.8</v>
      </c>
      <c r="U375" s="376" t="s">
        <v>2713</v>
      </c>
    </row>
    <row r="376" spans="1:21">
      <c r="A376" s="326" t="s">
        <v>111</v>
      </c>
      <c r="B376" s="326" t="s">
        <v>2558</v>
      </c>
      <c r="C376" s="345" t="s">
        <v>663</v>
      </c>
      <c r="D376" s="326" t="s">
        <v>335</v>
      </c>
      <c r="E376" s="326" t="s">
        <v>181</v>
      </c>
      <c r="F376" s="196" t="s">
        <v>528</v>
      </c>
      <c r="G376" s="345" t="s">
        <v>2589</v>
      </c>
      <c r="H376" s="327" t="s">
        <v>535</v>
      </c>
      <c r="I376" s="340" t="s">
        <v>2704</v>
      </c>
      <c r="J376" s="326" t="s">
        <v>422</v>
      </c>
      <c r="K376" s="328">
        <v>1</v>
      </c>
      <c r="L376" s="326"/>
      <c r="M376" s="329">
        <v>2021</v>
      </c>
      <c r="N376" s="330">
        <v>31</v>
      </c>
      <c r="O376" s="331">
        <v>1</v>
      </c>
      <c r="P376" s="332">
        <f t="shared" si="22"/>
        <v>31</v>
      </c>
      <c r="Q376" s="333">
        <v>31</v>
      </c>
      <c r="R376" s="334">
        <f t="shared" si="23"/>
        <v>1</v>
      </c>
      <c r="S376" s="334">
        <f t="shared" si="24"/>
        <v>1</v>
      </c>
      <c r="T376" s="335">
        <f t="shared" si="25"/>
        <v>1</v>
      </c>
      <c r="U376" s="376" t="s">
        <v>2700</v>
      </c>
    </row>
    <row r="377" spans="1:21">
      <c r="A377" s="326" t="s">
        <v>111</v>
      </c>
      <c r="B377" s="326" t="s">
        <v>2558</v>
      </c>
      <c r="C377" s="345" t="s">
        <v>663</v>
      </c>
      <c r="D377" s="326" t="s">
        <v>335</v>
      </c>
      <c r="E377" s="326" t="s">
        <v>181</v>
      </c>
      <c r="F377" s="196" t="s">
        <v>528</v>
      </c>
      <c r="G377" s="345" t="s">
        <v>2589</v>
      </c>
      <c r="H377" s="327" t="s">
        <v>536</v>
      </c>
      <c r="I377" s="340" t="s">
        <v>231</v>
      </c>
      <c r="J377" s="326" t="s">
        <v>428</v>
      </c>
      <c r="K377" s="336">
        <v>1</v>
      </c>
      <c r="L377" s="326" t="s">
        <v>2709</v>
      </c>
      <c r="M377" s="329">
        <v>2021</v>
      </c>
      <c r="N377" s="330">
        <v>31</v>
      </c>
      <c r="O377" s="337">
        <v>1</v>
      </c>
      <c r="P377" s="332">
        <f t="shared" si="22"/>
        <v>31</v>
      </c>
      <c r="Q377" s="333">
        <v>31</v>
      </c>
      <c r="R377" s="334">
        <f t="shared" si="23"/>
        <v>1</v>
      </c>
      <c r="S377" s="334">
        <f t="shared" si="24"/>
        <v>1</v>
      </c>
      <c r="T377" s="335">
        <f t="shared" si="25"/>
        <v>1</v>
      </c>
      <c r="U377" s="376" t="s">
        <v>2709</v>
      </c>
    </row>
    <row r="378" spans="1:21">
      <c r="A378" s="326" t="s">
        <v>111</v>
      </c>
      <c r="B378" s="326" t="s">
        <v>2558</v>
      </c>
      <c r="C378" s="345" t="s">
        <v>663</v>
      </c>
      <c r="D378" s="326" t="s">
        <v>335</v>
      </c>
      <c r="E378" s="326" t="s">
        <v>181</v>
      </c>
      <c r="F378" s="196" t="s">
        <v>528</v>
      </c>
      <c r="G378" s="345" t="s">
        <v>2589</v>
      </c>
      <c r="H378" s="327" t="s">
        <v>537</v>
      </c>
      <c r="I378" s="345" t="s">
        <v>2705</v>
      </c>
      <c r="J378" s="326" t="s">
        <v>424</v>
      </c>
      <c r="K378" s="341">
        <v>0.5</v>
      </c>
      <c r="L378" s="326"/>
      <c r="M378" s="329">
        <v>2021</v>
      </c>
      <c r="N378" s="330">
        <v>31</v>
      </c>
      <c r="O378" s="331">
        <v>0.9</v>
      </c>
      <c r="P378" s="332">
        <f t="shared" si="22"/>
        <v>28</v>
      </c>
      <c r="Q378" s="330">
        <v>17</v>
      </c>
      <c r="R378" s="334">
        <f t="shared" si="23"/>
        <v>0.6071428571428571</v>
      </c>
      <c r="S378" s="334">
        <f t="shared" si="24"/>
        <v>0.54838709677419351</v>
      </c>
      <c r="T378" s="335">
        <f t="shared" si="25"/>
        <v>1.8</v>
      </c>
      <c r="U378" s="376" t="s">
        <v>2713</v>
      </c>
    </row>
    <row r="379" spans="1:21">
      <c r="A379" s="326" t="s">
        <v>111</v>
      </c>
      <c r="B379" s="326" t="s">
        <v>2558</v>
      </c>
      <c r="C379" s="345" t="s">
        <v>663</v>
      </c>
      <c r="D379" s="326" t="s">
        <v>335</v>
      </c>
      <c r="E379" s="326" t="s">
        <v>181</v>
      </c>
      <c r="F379" s="196" t="s">
        <v>528</v>
      </c>
      <c r="G379" s="345" t="s">
        <v>2589</v>
      </c>
      <c r="H379" s="327" t="s">
        <v>538</v>
      </c>
      <c r="I379" s="340" t="s">
        <v>231</v>
      </c>
      <c r="J379" s="326" t="s">
        <v>428</v>
      </c>
      <c r="K379" s="336">
        <v>1</v>
      </c>
      <c r="L379" s="326" t="s">
        <v>2709</v>
      </c>
      <c r="M379" s="329">
        <v>2021</v>
      </c>
      <c r="N379" s="330">
        <v>31</v>
      </c>
      <c r="O379" s="337">
        <v>1</v>
      </c>
      <c r="P379" s="332">
        <f t="shared" si="22"/>
        <v>31</v>
      </c>
      <c r="Q379" s="333">
        <v>31</v>
      </c>
      <c r="R379" s="334">
        <f t="shared" si="23"/>
        <v>1</v>
      </c>
      <c r="S379" s="334">
        <f t="shared" si="24"/>
        <v>1</v>
      </c>
      <c r="T379" s="335">
        <f t="shared" si="25"/>
        <v>1</v>
      </c>
      <c r="U379" s="376" t="s">
        <v>2709</v>
      </c>
    </row>
    <row r="380" spans="1:21">
      <c r="A380" s="326" t="s">
        <v>111</v>
      </c>
      <c r="B380" s="326" t="s">
        <v>2558</v>
      </c>
      <c r="C380" s="345" t="s">
        <v>663</v>
      </c>
      <c r="D380" s="326" t="s">
        <v>335</v>
      </c>
      <c r="E380" s="326" t="s">
        <v>181</v>
      </c>
      <c r="F380" s="196" t="s">
        <v>528</v>
      </c>
      <c r="G380" s="345" t="s">
        <v>2589</v>
      </c>
      <c r="H380" s="327" t="s">
        <v>539</v>
      </c>
      <c r="I380" s="340" t="s">
        <v>2704</v>
      </c>
      <c r="J380" s="326" t="s">
        <v>422</v>
      </c>
      <c r="K380" s="328">
        <v>1</v>
      </c>
      <c r="L380" s="326"/>
      <c r="M380" s="329">
        <v>2021</v>
      </c>
      <c r="N380" s="330">
        <v>31</v>
      </c>
      <c r="O380" s="331">
        <v>1</v>
      </c>
      <c r="P380" s="332">
        <f t="shared" si="22"/>
        <v>31</v>
      </c>
      <c r="Q380" s="333">
        <v>31</v>
      </c>
      <c r="R380" s="334">
        <f t="shared" si="23"/>
        <v>1</v>
      </c>
      <c r="S380" s="334">
        <f t="shared" si="24"/>
        <v>1</v>
      </c>
      <c r="T380" s="335">
        <f t="shared" si="25"/>
        <v>1</v>
      </c>
      <c r="U380" s="376" t="s">
        <v>2700</v>
      </c>
    </row>
    <row r="381" spans="1:21">
      <c r="A381" s="326" t="s">
        <v>111</v>
      </c>
      <c r="B381" s="326" t="s">
        <v>2558</v>
      </c>
      <c r="C381" s="345" t="s">
        <v>663</v>
      </c>
      <c r="D381" s="326" t="s">
        <v>335</v>
      </c>
      <c r="E381" s="326" t="s">
        <v>181</v>
      </c>
      <c r="F381" s="196" t="s">
        <v>528</v>
      </c>
      <c r="G381" s="345" t="s">
        <v>2589</v>
      </c>
      <c r="H381" s="327" t="s">
        <v>540</v>
      </c>
      <c r="I381" s="340" t="s">
        <v>2704</v>
      </c>
      <c r="J381" s="326" t="s">
        <v>422</v>
      </c>
      <c r="K381" s="328">
        <v>1</v>
      </c>
      <c r="L381" s="326"/>
      <c r="M381" s="329">
        <v>2021</v>
      </c>
      <c r="N381" s="330">
        <v>31</v>
      </c>
      <c r="O381" s="331">
        <v>1</v>
      </c>
      <c r="P381" s="332">
        <f t="shared" si="22"/>
        <v>31</v>
      </c>
      <c r="Q381" s="333">
        <v>31</v>
      </c>
      <c r="R381" s="334">
        <f t="shared" si="23"/>
        <v>1</v>
      </c>
      <c r="S381" s="334">
        <f t="shared" si="24"/>
        <v>1</v>
      </c>
      <c r="T381" s="335">
        <f t="shared" si="25"/>
        <v>1</v>
      </c>
      <c r="U381" s="376" t="s">
        <v>2700</v>
      </c>
    </row>
    <row r="382" spans="1:21">
      <c r="A382" s="326" t="s">
        <v>111</v>
      </c>
      <c r="B382" s="326" t="s">
        <v>2558</v>
      </c>
      <c r="C382" s="345" t="s">
        <v>663</v>
      </c>
      <c r="D382" s="326" t="s">
        <v>335</v>
      </c>
      <c r="E382" s="326" t="s">
        <v>181</v>
      </c>
      <c r="F382" s="196" t="s">
        <v>528</v>
      </c>
      <c r="G382" s="345" t="s">
        <v>2589</v>
      </c>
      <c r="H382" s="327" t="s">
        <v>541</v>
      </c>
      <c r="I382" s="340" t="s">
        <v>2708</v>
      </c>
      <c r="J382" s="326" t="s">
        <v>422</v>
      </c>
      <c r="K382" s="328">
        <v>1</v>
      </c>
      <c r="L382" s="326"/>
      <c r="M382" s="329">
        <v>2021</v>
      </c>
      <c r="N382" s="330">
        <v>31</v>
      </c>
      <c r="O382" s="331">
        <v>1</v>
      </c>
      <c r="P382" s="332">
        <f t="shared" si="22"/>
        <v>31</v>
      </c>
      <c r="Q382" s="333">
        <v>31</v>
      </c>
      <c r="R382" s="334">
        <f t="shared" si="23"/>
        <v>1</v>
      </c>
      <c r="S382" s="334">
        <f t="shared" si="24"/>
        <v>1</v>
      </c>
      <c r="T382" s="335">
        <f t="shared" si="25"/>
        <v>1</v>
      </c>
      <c r="U382" s="376" t="s">
        <v>2700</v>
      </c>
    </row>
    <row r="383" spans="1:21">
      <c r="A383" s="326" t="s">
        <v>111</v>
      </c>
      <c r="B383" s="326" t="s">
        <v>2558</v>
      </c>
      <c r="C383" s="345" t="s">
        <v>663</v>
      </c>
      <c r="D383" s="326" t="s">
        <v>335</v>
      </c>
      <c r="E383" s="326" t="s">
        <v>181</v>
      </c>
      <c r="F383" s="196" t="s">
        <v>528</v>
      </c>
      <c r="G383" s="345" t="s">
        <v>2589</v>
      </c>
      <c r="H383" s="327" t="s">
        <v>502</v>
      </c>
      <c r="I383" s="340" t="s">
        <v>2704</v>
      </c>
      <c r="J383" s="326" t="s">
        <v>422</v>
      </c>
      <c r="K383" s="328">
        <v>1</v>
      </c>
      <c r="L383" s="326"/>
      <c r="M383" s="329">
        <v>2021</v>
      </c>
      <c r="N383" s="330">
        <v>31</v>
      </c>
      <c r="O383" s="331">
        <v>1</v>
      </c>
      <c r="P383" s="332">
        <f t="shared" si="22"/>
        <v>31</v>
      </c>
      <c r="Q383" s="333">
        <v>31</v>
      </c>
      <c r="R383" s="334">
        <f t="shared" si="23"/>
        <v>1</v>
      </c>
      <c r="S383" s="334">
        <f t="shared" si="24"/>
        <v>1</v>
      </c>
      <c r="T383" s="335">
        <f t="shared" si="25"/>
        <v>1</v>
      </c>
      <c r="U383" s="376" t="s">
        <v>2700</v>
      </c>
    </row>
    <row r="384" spans="1:21">
      <c r="A384" s="326" t="s">
        <v>111</v>
      </c>
      <c r="B384" s="326" t="s">
        <v>2558</v>
      </c>
      <c r="C384" s="345" t="s">
        <v>663</v>
      </c>
      <c r="D384" s="326" t="s">
        <v>335</v>
      </c>
      <c r="E384" s="326" t="s">
        <v>181</v>
      </c>
      <c r="F384" s="196" t="s">
        <v>528</v>
      </c>
      <c r="G384" s="345" t="s">
        <v>2589</v>
      </c>
      <c r="H384" s="342" t="s">
        <v>542</v>
      </c>
      <c r="I384" s="345" t="s">
        <v>2705</v>
      </c>
      <c r="J384" s="326" t="s">
        <v>424</v>
      </c>
      <c r="K384" s="341">
        <v>0.5</v>
      </c>
      <c r="L384" s="326"/>
      <c r="M384" s="329">
        <v>2021</v>
      </c>
      <c r="N384" s="330">
        <v>31</v>
      </c>
      <c r="O384" s="331">
        <v>0.9</v>
      </c>
      <c r="P384" s="332">
        <f t="shared" si="22"/>
        <v>28</v>
      </c>
      <c r="Q384" s="330">
        <v>17</v>
      </c>
      <c r="R384" s="334">
        <f t="shared" si="23"/>
        <v>0.6071428571428571</v>
      </c>
      <c r="S384" s="334">
        <f t="shared" si="24"/>
        <v>0.54838709677419351</v>
      </c>
      <c r="T384" s="335">
        <f t="shared" si="25"/>
        <v>1.8</v>
      </c>
      <c r="U384" s="376" t="s">
        <v>2713</v>
      </c>
    </row>
    <row r="385" spans="1:21">
      <c r="A385" s="326" t="s">
        <v>111</v>
      </c>
      <c r="B385" s="326" t="s">
        <v>2558</v>
      </c>
      <c r="C385" s="345" t="s">
        <v>663</v>
      </c>
      <c r="D385" s="326" t="s">
        <v>335</v>
      </c>
      <c r="E385" s="326" t="s">
        <v>181</v>
      </c>
      <c r="F385" s="196" t="s">
        <v>528</v>
      </c>
      <c r="G385" s="345" t="s">
        <v>2589</v>
      </c>
      <c r="H385" s="327" t="s">
        <v>543</v>
      </c>
      <c r="I385" s="345" t="s">
        <v>2705</v>
      </c>
      <c r="J385" s="326" t="s">
        <v>424</v>
      </c>
      <c r="K385" s="341">
        <v>0.5</v>
      </c>
      <c r="L385" s="326"/>
      <c r="M385" s="329">
        <v>2021</v>
      </c>
      <c r="N385" s="330">
        <v>31</v>
      </c>
      <c r="O385" s="331">
        <v>0.9</v>
      </c>
      <c r="P385" s="332">
        <f t="shared" si="22"/>
        <v>28</v>
      </c>
      <c r="Q385" s="330">
        <v>17</v>
      </c>
      <c r="R385" s="334">
        <f t="shared" si="23"/>
        <v>0.6071428571428571</v>
      </c>
      <c r="S385" s="334">
        <f t="shared" si="24"/>
        <v>0.54838709677419351</v>
      </c>
      <c r="T385" s="335">
        <f t="shared" si="25"/>
        <v>1.8</v>
      </c>
      <c r="U385" s="376" t="s">
        <v>2713</v>
      </c>
    </row>
    <row r="386" spans="1:21">
      <c r="A386" s="326" t="s">
        <v>111</v>
      </c>
      <c r="B386" s="326" t="s">
        <v>2558</v>
      </c>
      <c r="C386" s="345" t="s">
        <v>663</v>
      </c>
      <c r="D386" s="326" t="s">
        <v>335</v>
      </c>
      <c r="E386" s="326" t="s">
        <v>181</v>
      </c>
      <c r="F386" s="196" t="s">
        <v>528</v>
      </c>
      <c r="G386" s="345" t="s">
        <v>2589</v>
      </c>
      <c r="H386" s="327" t="s">
        <v>544</v>
      </c>
      <c r="I386" s="345" t="s">
        <v>2705</v>
      </c>
      <c r="J386" s="326" t="s">
        <v>424</v>
      </c>
      <c r="K386" s="341">
        <v>0.5</v>
      </c>
      <c r="L386" s="326"/>
      <c r="M386" s="329">
        <v>2021</v>
      </c>
      <c r="N386" s="330">
        <v>31</v>
      </c>
      <c r="O386" s="331">
        <v>0.9</v>
      </c>
      <c r="P386" s="332">
        <f t="shared" si="22"/>
        <v>28</v>
      </c>
      <c r="Q386" s="330">
        <v>17</v>
      </c>
      <c r="R386" s="334">
        <f t="shared" si="23"/>
        <v>0.6071428571428571</v>
      </c>
      <c r="S386" s="334">
        <f t="shared" si="24"/>
        <v>0.54838709677419351</v>
      </c>
      <c r="T386" s="335">
        <f t="shared" si="25"/>
        <v>1.8</v>
      </c>
      <c r="U386" s="376" t="s">
        <v>2713</v>
      </c>
    </row>
    <row r="387" spans="1:21">
      <c r="A387" s="326" t="s">
        <v>111</v>
      </c>
      <c r="B387" s="326" t="s">
        <v>2558</v>
      </c>
      <c r="C387" s="345" t="s">
        <v>663</v>
      </c>
      <c r="D387" s="326" t="s">
        <v>335</v>
      </c>
      <c r="E387" s="326" t="s">
        <v>181</v>
      </c>
      <c r="F387" s="196" t="s">
        <v>528</v>
      </c>
      <c r="G387" s="345" t="s">
        <v>2589</v>
      </c>
      <c r="H387" s="327" t="s">
        <v>545</v>
      </c>
      <c r="I387" s="345" t="s">
        <v>2705</v>
      </c>
      <c r="J387" s="326" t="s">
        <v>424</v>
      </c>
      <c r="K387" s="341">
        <v>0.5</v>
      </c>
      <c r="L387" s="326"/>
      <c r="M387" s="329">
        <v>2021</v>
      </c>
      <c r="N387" s="330">
        <v>31</v>
      </c>
      <c r="O387" s="331">
        <v>0.9</v>
      </c>
      <c r="P387" s="332">
        <f t="shared" ref="P387:P450" si="26">ROUNDUP(N387*O387,0)</f>
        <v>28</v>
      </c>
      <c r="Q387" s="330">
        <v>17</v>
      </c>
      <c r="R387" s="334">
        <f t="shared" ref="R387:R450" si="27">Q387/P387</f>
        <v>0.6071428571428571</v>
      </c>
      <c r="S387" s="334">
        <f t="shared" si="24"/>
        <v>0.54838709677419351</v>
      </c>
      <c r="T387" s="335">
        <f t="shared" si="25"/>
        <v>1.8</v>
      </c>
      <c r="U387" s="376" t="s">
        <v>2713</v>
      </c>
    </row>
    <row r="388" spans="1:21">
      <c r="A388" s="326" t="s">
        <v>111</v>
      </c>
      <c r="B388" s="326" t="s">
        <v>2558</v>
      </c>
      <c r="C388" s="345" t="s">
        <v>663</v>
      </c>
      <c r="D388" s="326" t="s">
        <v>335</v>
      </c>
      <c r="E388" s="326" t="s">
        <v>181</v>
      </c>
      <c r="F388" s="196" t="s">
        <v>528</v>
      </c>
      <c r="G388" s="345" t="s">
        <v>2589</v>
      </c>
      <c r="H388" s="327" t="s">
        <v>546</v>
      </c>
      <c r="I388" s="340" t="s">
        <v>2704</v>
      </c>
      <c r="J388" s="326" t="s">
        <v>422</v>
      </c>
      <c r="K388" s="328">
        <v>1</v>
      </c>
      <c r="L388" s="326"/>
      <c r="M388" s="329">
        <v>2021</v>
      </c>
      <c r="N388" s="330">
        <v>31</v>
      </c>
      <c r="O388" s="331">
        <v>1</v>
      </c>
      <c r="P388" s="332">
        <f t="shared" si="26"/>
        <v>31</v>
      </c>
      <c r="Q388" s="333">
        <v>31</v>
      </c>
      <c r="R388" s="334">
        <f t="shared" si="27"/>
        <v>1</v>
      </c>
      <c r="S388" s="334">
        <f t="shared" ref="S388:S451" si="28">Q388/N388</f>
        <v>1</v>
      </c>
      <c r="T388" s="335">
        <f t="shared" ref="T388:T451" si="29">O388/K388</f>
        <v>1</v>
      </c>
      <c r="U388" s="376" t="s">
        <v>2700</v>
      </c>
    </row>
    <row r="389" spans="1:21">
      <c r="A389" s="326" t="s">
        <v>111</v>
      </c>
      <c r="B389" s="326" t="s">
        <v>2558</v>
      </c>
      <c r="C389" s="345" t="s">
        <v>663</v>
      </c>
      <c r="D389" s="326" t="s">
        <v>335</v>
      </c>
      <c r="E389" s="326" t="s">
        <v>181</v>
      </c>
      <c r="F389" s="196" t="s">
        <v>528</v>
      </c>
      <c r="G389" s="345" t="s">
        <v>2589</v>
      </c>
      <c r="H389" s="327" t="s">
        <v>547</v>
      </c>
      <c r="I389" s="345" t="s">
        <v>2705</v>
      </c>
      <c r="J389" s="326" t="s">
        <v>424</v>
      </c>
      <c r="K389" s="341">
        <v>0.5</v>
      </c>
      <c r="L389" s="326"/>
      <c r="M389" s="329">
        <v>2021</v>
      </c>
      <c r="N389" s="330">
        <v>31</v>
      </c>
      <c r="O389" s="331">
        <v>0.9</v>
      </c>
      <c r="P389" s="332">
        <f t="shared" si="26"/>
        <v>28</v>
      </c>
      <c r="Q389" s="330">
        <v>17</v>
      </c>
      <c r="R389" s="334">
        <f t="shared" si="27"/>
        <v>0.6071428571428571</v>
      </c>
      <c r="S389" s="334">
        <f t="shared" si="28"/>
        <v>0.54838709677419351</v>
      </c>
      <c r="T389" s="335">
        <f t="shared" si="29"/>
        <v>1.8</v>
      </c>
      <c r="U389" s="376" t="s">
        <v>2713</v>
      </c>
    </row>
    <row r="390" spans="1:21">
      <c r="A390" s="326" t="s">
        <v>111</v>
      </c>
      <c r="B390" s="326" t="s">
        <v>2558</v>
      </c>
      <c r="C390" s="345" t="s">
        <v>663</v>
      </c>
      <c r="D390" s="326" t="s">
        <v>335</v>
      </c>
      <c r="E390" s="326" t="s">
        <v>181</v>
      </c>
      <c r="F390" s="196" t="s">
        <v>528</v>
      </c>
      <c r="G390" s="345" t="s">
        <v>2589</v>
      </c>
      <c r="H390" s="342" t="s">
        <v>548</v>
      </c>
      <c r="I390" s="345" t="s">
        <v>2705</v>
      </c>
      <c r="J390" s="326" t="s">
        <v>424</v>
      </c>
      <c r="K390" s="341">
        <v>0.5</v>
      </c>
      <c r="L390" s="326"/>
      <c r="M390" s="329">
        <v>2021</v>
      </c>
      <c r="N390" s="330">
        <v>31</v>
      </c>
      <c r="O390" s="331">
        <v>0.9</v>
      </c>
      <c r="P390" s="332">
        <f t="shared" si="26"/>
        <v>28</v>
      </c>
      <c r="Q390" s="330">
        <v>17</v>
      </c>
      <c r="R390" s="334">
        <f t="shared" si="27"/>
        <v>0.6071428571428571</v>
      </c>
      <c r="S390" s="334">
        <f t="shared" si="28"/>
        <v>0.54838709677419351</v>
      </c>
      <c r="T390" s="335">
        <f t="shared" si="29"/>
        <v>1.8</v>
      </c>
      <c r="U390" s="376" t="s">
        <v>2713</v>
      </c>
    </row>
    <row r="391" spans="1:21">
      <c r="A391" s="326" t="s">
        <v>111</v>
      </c>
      <c r="B391" s="326" t="s">
        <v>2558</v>
      </c>
      <c r="C391" s="345" t="s">
        <v>663</v>
      </c>
      <c r="D391" s="326" t="s">
        <v>335</v>
      </c>
      <c r="E391" s="326" t="s">
        <v>181</v>
      </c>
      <c r="F391" s="196" t="s">
        <v>528</v>
      </c>
      <c r="G391" s="345" t="s">
        <v>2589</v>
      </c>
      <c r="H391" s="327" t="s">
        <v>549</v>
      </c>
      <c r="I391" s="340" t="s">
        <v>2708</v>
      </c>
      <c r="J391" s="326" t="s">
        <v>422</v>
      </c>
      <c r="K391" s="328">
        <v>1</v>
      </c>
      <c r="L391" s="326"/>
      <c r="M391" s="329">
        <v>2021</v>
      </c>
      <c r="N391" s="330">
        <v>31</v>
      </c>
      <c r="O391" s="331">
        <v>1</v>
      </c>
      <c r="P391" s="332">
        <f t="shared" si="26"/>
        <v>31</v>
      </c>
      <c r="Q391" s="333">
        <v>31</v>
      </c>
      <c r="R391" s="334">
        <f t="shared" si="27"/>
        <v>1</v>
      </c>
      <c r="S391" s="334">
        <f t="shared" si="28"/>
        <v>1</v>
      </c>
      <c r="T391" s="335">
        <f t="shared" si="29"/>
        <v>1</v>
      </c>
      <c r="U391" s="376" t="s">
        <v>2700</v>
      </c>
    </row>
    <row r="392" spans="1:21">
      <c r="A392" s="326" t="s">
        <v>111</v>
      </c>
      <c r="B392" s="326" t="s">
        <v>2558</v>
      </c>
      <c r="C392" s="345" t="s">
        <v>663</v>
      </c>
      <c r="D392" s="326" t="s">
        <v>335</v>
      </c>
      <c r="E392" s="326" t="s">
        <v>181</v>
      </c>
      <c r="F392" s="196" t="s">
        <v>528</v>
      </c>
      <c r="G392" s="345" t="s">
        <v>2589</v>
      </c>
      <c r="H392" s="327" t="s">
        <v>550</v>
      </c>
      <c r="I392" s="340" t="s">
        <v>2704</v>
      </c>
      <c r="J392" s="326" t="s">
        <v>422</v>
      </c>
      <c r="K392" s="328">
        <v>1</v>
      </c>
      <c r="L392" s="326"/>
      <c r="M392" s="329">
        <v>2021</v>
      </c>
      <c r="N392" s="330">
        <v>31</v>
      </c>
      <c r="O392" s="331">
        <v>1</v>
      </c>
      <c r="P392" s="332">
        <f t="shared" si="26"/>
        <v>31</v>
      </c>
      <c r="Q392" s="333">
        <v>31</v>
      </c>
      <c r="R392" s="334">
        <f t="shared" si="27"/>
        <v>1</v>
      </c>
      <c r="S392" s="334">
        <f t="shared" si="28"/>
        <v>1</v>
      </c>
      <c r="T392" s="335">
        <f t="shared" si="29"/>
        <v>1</v>
      </c>
      <c r="U392" s="376" t="s">
        <v>2700</v>
      </c>
    </row>
    <row r="393" spans="1:21">
      <c r="A393" s="326" t="s">
        <v>111</v>
      </c>
      <c r="B393" s="326" t="s">
        <v>2558</v>
      </c>
      <c r="C393" s="345" t="s">
        <v>663</v>
      </c>
      <c r="D393" s="326" t="s">
        <v>335</v>
      </c>
      <c r="E393" s="326" t="s">
        <v>181</v>
      </c>
      <c r="F393" s="196" t="s">
        <v>528</v>
      </c>
      <c r="G393" s="345" t="s">
        <v>2589</v>
      </c>
      <c r="H393" s="342" t="s">
        <v>582</v>
      </c>
      <c r="I393" s="345" t="s">
        <v>2705</v>
      </c>
      <c r="J393" s="326" t="s">
        <v>424</v>
      </c>
      <c r="K393" s="341">
        <v>0.5</v>
      </c>
      <c r="L393" s="326"/>
      <c r="M393" s="329">
        <v>2021</v>
      </c>
      <c r="N393" s="330">
        <v>31</v>
      </c>
      <c r="O393" s="331">
        <v>0.9</v>
      </c>
      <c r="P393" s="332">
        <f t="shared" si="26"/>
        <v>28</v>
      </c>
      <c r="Q393" s="330">
        <v>17</v>
      </c>
      <c r="R393" s="334">
        <f t="shared" si="27"/>
        <v>0.6071428571428571</v>
      </c>
      <c r="S393" s="334">
        <f t="shared" si="28"/>
        <v>0.54838709677419351</v>
      </c>
      <c r="T393" s="335">
        <f t="shared" si="29"/>
        <v>1.8</v>
      </c>
      <c r="U393" s="376" t="s">
        <v>2713</v>
      </c>
    </row>
    <row r="394" spans="1:21">
      <c r="A394" s="326" t="s">
        <v>111</v>
      </c>
      <c r="B394" s="326" t="s">
        <v>2558</v>
      </c>
      <c r="C394" s="345" t="s">
        <v>663</v>
      </c>
      <c r="D394" s="326" t="s">
        <v>335</v>
      </c>
      <c r="E394" s="326" t="s">
        <v>181</v>
      </c>
      <c r="F394" s="196" t="s">
        <v>528</v>
      </c>
      <c r="G394" s="345" t="s">
        <v>2589</v>
      </c>
      <c r="H394" s="327" t="s">
        <v>2710</v>
      </c>
      <c r="I394" s="340" t="s">
        <v>2704</v>
      </c>
      <c r="J394" s="326" t="s">
        <v>422</v>
      </c>
      <c r="K394" s="328">
        <v>1</v>
      </c>
      <c r="L394" s="326"/>
      <c r="M394" s="329">
        <v>2021</v>
      </c>
      <c r="N394" s="330">
        <v>31</v>
      </c>
      <c r="O394" s="331">
        <v>1</v>
      </c>
      <c r="P394" s="332">
        <f t="shared" si="26"/>
        <v>31</v>
      </c>
      <c r="Q394" s="333">
        <v>31</v>
      </c>
      <c r="R394" s="334">
        <f t="shared" si="27"/>
        <v>1</v>
      </c>
      <c r="S394" s="334">
        <f t="shared" si="28"/>
        <v>1</v>
      </c>
      <c r="T394" s="335">
        <f t="shared" si="29"/>
        <v>1</v>
      </c>
      <c r="U394" s="376" t="s">
        <v>2700</v>
      </c>
    </row>
    <row r="395" spans="1:21">
      <c r="A395" s="326" t="s">
        <v>111</v>
      </c>
      <c r="B395" s="326" t="s">
        <v>2558</v>
      </c>
      <c r="C395" s="345" t="s">
        <v>663</v>
      </c>
      <c r="D395" s="326" t="s">
        <v>335</v>
      </c>
      <c r="E395" s="326" t="s">
        <v>181</v>
      </c>
      <c r="F395" s="196" t="s">
        <v>528</v>
      </c>
      <c r="G395" s="345" t="s">
        <v>2589</v>
      </c>
      <c r="H395" s="327" t="s">
        <v>2711</v>
      </c>
      <c r="I395" s="340" t="s">
        <v>2704</v>
      </c>
      <c r="J395" s="326" t="s">
        <v>422</v>
      </c>
      <c r="K395" s="328">
        <v>1</v>
      </c>
      <c r="L395" s="326"/>
      <c r="M395" s="329">
        <v>2021</v>
      </c>
      <c r="N395" s="330">
        <v>31</v>
      </c>
      <c r="O395" s="331">
        <v>1</v>
      </c>
      <c r="P395" s="332">
        <f t="shared" si="26"/>
        <v>31</v>
      </c>
      <c r="Q395" s="333">
        <v>31</v>
      </c>
      <c r="R395" s="334">
        <f t="shared" si="27"/>
        <v>1</v>
      </c>
      <c r="S395" s="334">
        <f t="shared" si="28"/>
        <v>1</v>
      </c>
      <c r="T395" s="335">
        <f t="shared" si="29"/>
        <v>1</v>
      </c>
      <c r="U395" s="376" t="s">
        <v>2700</v>
      </c>
    </row>
    <row r="396" spans="1:21">
      <c r="A396" s="326" t="s">
        <v>111</v>
      </c>
      <c r="B396" s="326" t="s">
        <v>2558</v>
      </c>
      <c r="C396" s="345" t="s">
        <v>663</v>
      </c>
      <c r="D396" s="326" t="s">
        <v>335</v>
      </c>
      <c r="E396" s="326" t="s">
        <v>181</v>
      </c>
      <c r="F396" s="196" t="s">
        <v>528</v>
      </c>
      <c r="G396" s="345" t="s">
        <v>2589</v>
      </c>
      <c r="H396" s="327" t="s">
        <v>555</v>
      </c>
      <c r="I396" s="340" t="s">
        <v>231</v>
      </c>
      <c r="J396" s="326" t="s">
        <v>428</v>
      </c>
      <c r="K396" s="336">
        <v>1</v>
      </c>
      <c r="L396" s="326" t="s">
        <v>2702</v>
      </c>
      <c r="M396" s="329">
        <v>2021</v>
      </c>
      <c r="N396" s="330">
        <v>31</v>
      </c>
      <c r="O396" s="337">
        <v>1</v>
      </c>
      <c r="P396" s="332">
        <f t="shared" si="26"/>
        <v>31</v>
      </c>
      <c r="Q396" s="333">
        <v>31</v>
      </c>
      <c r="R396" s="334">
        <f t="shared" si="27"/>
        <v>1</v>
      </c>
      <c r="S396" s="334">
        <f t="shared" si="28"/>
        <v>1</v>
      </c>
      <c r="T396" s="335">
        <f t="shared" si="29"/>
        <v>1</v>
      </c>
      <c r="U396" s="376" t="s">
        <v>2702</v>
      </c>
    </row>
    <row r="397" spans="1:21">
      <c r="A397" s="326" t="s">
        <v>111</v>
      </c>
      <c r="B397" s="326" t="s">
        <v>2558</v>
      </c>
      <c r="C397" s="345" t="s">
        <v>663</v>
      </c>
      <c r="D397" s="326" t="s">
        <v>335</v>
      </c>
      <c r="E397" s="326" t="s">
        <v>181</v>
      </c>
      <c r="F397" s="196" t="s">
        <v>528</v>
      </c>
      <c r="G397" s="345" t="s">
        <v>2589</v>
      </c>
      <c r="H397" s="327" t="s">
        <v>556</v>
      </c>
      <c r="I397" s="340" t="s">
        <v>370</v>
      </c>
      <c r="J397" s="326" t="s">
        <v>428</v>
      </c>
      <c r="K397" s="336">
        <v>1</v>
      </c>
      <c r="L397" s="327" t="s">
        <v>2703</v>
      </c>
      <c r="M397" s="329">
        <v>2021</v>
      </c>
      <c r="N397" s="330">
        <v>31</v>
      </c>
      <c r="O397" s="331">
        <v>1</v>
      </c>
      <c r="P397" s="332">
        <f t="shared" si="26"/>
        <v>31</v>
      </c>
      <c r="Q397" s="333">
        <v>31</v>
      </c>
      <c r="R397" s="334">
        <f t="shared" si="27"/>
        <v>1</v>
      </c>
      <c r="S397" s="334">
        <f t="shared" si="28"/>
        <v>1</v>
      </c>
      <c r="T397" s="335">
        <f t="shared" si="29"/>
        <v>1</v>
      </c>
      <c r="U397" s="376" t="s">
        <v>2703</v>
      </c>
    </row>
    <row r="398" spans="1:21">
      <c r="A398" s="326" t="s">
        <v>111</v>
      </c>
      <c r="B398" s="326" t="s">
        <v>2558</v>
      </c>
      <c r="C398" s="345" t="s">
        <v>663</v>
      </c>
      <c r="D398" s="326" t="s">
        <v>335</v>
      </c>
      <c r="E398" s="326" t="s">
        <v>181</v>
      </c>
      <c r="F398" s="196" t="s">
        <v>528</v>
      </c>
      <c r="G398" s="345" t="s">
        <v>2589</v>
      </c>
      <c r="H398" s="327" t="s">
        <v>2712</v>
      </c>
      <c r="I398" s="340" t="s">
        <v>231</v>
      </c>
      <c r="J398" s="326" t="s">
        <v>428</v>
      </c>
      <c r="K398" s="336">
        <v>1</v>
      </c>
      <c r="L398" s="326" t="s">
        <v>2709</v>
      </c>
      <c r="M398" s="329">
        <v>2021</v>
      </c>
      <c r="N398" s="330">
        <v>31</v>
      </c>
      <c r="O398" s="337">
        <v>1</v>
      </c>
      <c r="P398" s="332">
        <f t="shared" si="26"/>
        <v>31</v>
      </c>
      <c r="Q398" s="333">
        <v>31</v>
      </c>
      <c r="R398" s="334">
        <f t="shared" si="27"/>
        <v>1</v>
      </c>
      <c r="S398" s="334">
        <f t="shared" si="28"/>
        <v>1</v>
      </c>
      <c r="T398" s="335">
        <f t="shared" si="29"/>
        <v>1</v>
      </c>
      <c r="U398" s="376" t="s">
        <v>2709</v>
      </c>
    </row>
    <row r="399" spans="1:21">
      <c r="A399" s="326" t="s">
        <v>111</v>
      </c>
      <c r="B399" s="326" t="s">
        <v>2558</v>
      </c>
      <c r="C399" s="345" t="s">
        <v>663</v>
      </c>
      <c r="D399" s="326" t="s">
        <v>335</v>
      </c>
      <c r="E399" s="326" t="s">
        <v>181</v>
      </c>
      <c r="F399" s="196" t="s">
        <v>528</v>
      </c>
      <c r="G399" s="345" t="s">
        <v>2589</v>
      </c>
      <c r="H399" s="327" t="s">
        <v>558</v>
      </c>
      <c r="I399" s="340" t="s">
        <v>231</v>
      </c>
      <c r="J399" s="326" t="s">
        <v>428</v>
      </c>
      <c r="K399" s="336">
        <v>1</v>
      </c>
      <c r="L399" s="326" t="s">
        <v>2702</v>
      </c>
      <c r="M399" s="329">
        <v>2021</v>
      </c>
      <c r="N399" s="330">
        <v>31</v>
      </c>
      <c r="O399" s="337">
        <v>1</v>
      </c>
      <c r="P399" s="332">
        <f t="shared" si="26"/>
        <v>31</v>
      </c>
      <c r="Q399" s="333">
        <v>31</v>
      </c>
      <c r="R399" s="334">
        <f t="shared" si="27"/>
        <v>1</v>
      </c>
      <c r="S399" s="334">
        <f t="shared" si="28"/>
        <v>1</v>
      </c>
      <c r="T399" s="335">
        <f t="shared" si="29"/>
        <v>1</v>
      </c>
      <c r="U399" s="376" t="s">
        <v>2702</v>
      </c>
    </row>
    <row r="400" spans="1:21">
      <c r="A400" s="326" t="s">
        <v>111</v>
      </c>
      <c r="B400" s="326" t="s">
        <v>2558</v>
      </c>
      <c r="C400" s="345" t="s">
        <v>663</v>
      </c>
      <c r="D400" s="326" t="s">
        <v>335</v>
      </c>
      <c r="E400" s="326" t="s">
        <v>181</v>
      </c>
      <c r="F400" s="196" t="s">
        <v>528</v>
      </c>
      <c r="G400" s="345" t="s">
        <v>2590</v>
      </c>
      <c r="H400" s="338" t="s">
        <v>527</v>
      </c>
      <c r="I400" s="340" t="s">
        <v>370</v>
      </c>
      <c r="J400" s="326" t="s">
        <v>428</v>
      </c>
      <c r="K400" s="336">
        <v>1</v>
      </c>
      <c r="L400" s="327" t="s">
        <v>2703</v>
      </c>
      <c r="M400" s="329">
        <v>2021</v>
      </c>
      <c r="N400" s="330">
        <v>27</v>
      </c>
      <c r="O400" s="331">
        <v>1</v>
      </c>
      <c r="P400" s="332">
        <f t="shared" si="26"/>
        <v>27</v>
      </c>
      <c r="Q400" s="333">
        <v>27</v>
      </c>
      <c r="R400" s="334">
        <f t="shared" si="27"/>
        <v>1</v>
      </c>
      <c r="S400" s="334">
        <f t="shared" si="28"/>
        <v>1</v>
      </c>
      <c r="T400" s="335">
        <f t="shared" si="29"/>
        <v>1</v>
      </c>
      <c r="U400" s="376" t="s">
        <v>2703</v>
      </c>
    </row>
    <row r="401" spans="1:21">
      <c r="A401" s="326" t="s">
        <v>111</v>
      </c>
      <c r="B401" s="326" t="s">
        <v>2558</v>
      </c>
      <c r="C401" s="345" t="s">
        <v>663</v>
      </c>
      <c r="D401" s="326" t="s">
        <v>335</v>
      </c>
      <c r="E401" s="326" t="s">
        <v>181</v>
      </c>
      <c r="F401" s="196" t="s">
        <v>528</v>
      </c>
      <c r="G401" s="345" t="s">
        <v>2590</v>
      </c>
      <c r="H401" s="327" t="s">
        <v>507</v>
      </c>
      <c r="I401" s="340" t="s">
        <v>2704</v>
      </c>
      <c r="J401" s="326" t="s">
        <v>422</v>
      </c>
      <c r="K401" s="328">
        <v>1</v>
      </c>
      <c r="L401" s="326"/>
      <c r="M401" s="329">
        <v>2021</v>
      </c>
      <c r="N401" s="330">
        <v>27</v>
      </c>
      <c r="O401" s="331">
        <v>1</v>
      </c>
      <c r="P401" s="332">
        <f t="shared" si="26"/>
        <v>27</v>
      </c>
      <c r="Q401" s="333">
        <v>27</v>
      </c>
      <c r="R401" s="334">
        <f t="shared" si="27"/>
        <v>1</v>
      </c>
      <c r="S401" s="334">
        <f t="shared" si="28"/>
        <v>1</v>
      </c>
      <c r="T401" s="335">
        <f t="shared" si="29"/>
        <v>1</v>
      </c>
      <c r="U401" s="376" t="s">
        <v>2700</v>
      </c>
    </row>
    <row r="402" spans="1:21">
      <c r="A402" s="326" t="s">
        <v>111</v>
      </c>
      <c r="B402" s="326" t="s">
        <v>2558</v>
      </c>
      <c r="C402" s="345" t="s">
        <v>663</v>
      </c>
      <c r="D402" s="326" t="s">
        <v>335</v>
      </c>
      <c r="E402" s="326" t="s">
        <v>181</v>
      </c>
      <c r="F402" s="196" t="s">
        <v>528</v>
      </c>
      <c r="G402" s="345" t="s">
        <v>2590</v>
      </c>
      <c r="H402" s="327" t="s">
        <v>531</v>
      </c>
      <c r="I402" s="345" t="s">
        <v>2705</v>
      </c>
      <c r="J402" s="326" t="s">
        <v>424</v>
      </c>
      <c r="K402" s="341">
        <v>0.3</v>
      </c>
      <c r="L402" s="326"/>
      <c r="M402" s="329">
        <v>2021</v>
      </c>
      <c r="N402" s="330">
        <v>27</v>
      </c>
      <c r="O402" s="331">
        <v>0.88</v>
      </c>
      <c r="P402" s="332">
        <f t="shared" si="26"/>
        <v>24</v>
      </c>
      <c r="Q402" s="330">
        <v>8</v>
      </c>
      <c r="R402" s="334">
        <f t="shared" si="27"/>
        <v>0.33333333333333331</v>
      </c>
      <c r="S402" s="334">
        <f t="shared" si="28"/>
        <v>0.29629629629629628</v>
      </c>
      <c r="T402" s="335">
        <f t="shared" si="29"/>
        <v>2.9333333333333336</v>
      </c>
      <c r="U402" s="376" t="s">
        <v>2713</v>
      </c>
    </row>
    <row r="403" spans="1:21">
      <c r="A403" s="326" t="s">
        <v>111</v>
      </c>
      <c r="B403" s="326" t="s">
        <v>2558</v>
      </c>
      <c r="C403" s="345" t="s">
        <v>663</v>
      </c>
      <c r="D403" s="326" t="s">
        <v>335</v>
      </c>
      <c r="E403" s="326" t="s">
        <v>181</v>
      </c>
      <c r="F403" s="196" t="s">
        <v>528</v>
      </c>
      <c r="G403" s="345" t="s">
        <v>2590</v>
      </c>
      <c r="H403" s="327" t="s">
        <v>532</v>
      </c>
      <c r="I403" s="345" t="s">
        <v>2705</v>
      </c>
      <c r="J403" s="326" t="s">
        <v>424</v>
      </c>
      <c r="K403" s="341">
        <v>0.3</v>
      </c>
      <c r="L403" s="326"/>
      <c r="M403" s="329">
        <v>2021</v>
      </c>
      <c r="N403" s="330">
        <v>27</v>
      </c>
      <c r="O403" s="331">
        <v>0.88</v>
      </c>
      <c r="P403" s="332">
        <f t="shared" si="26"/>
        <v>24</v>
      </c>
      <c r="Q403" s="330">
        <v>8</v>
      </c>
      <c r="R403" s="334">
        <f t="shared" si="27"/>
        <v>0.33333333333333331</v>
      </c>
      <c r="S403" s="334">
        <f t="shared" si="28"/>
        <v>0.29629629629629628</v>
      </c>
      <c r="T403" s="335">
        <f t="shared" si="29"/>
        <v>2.9333333333333336</v>
      </c>
      <c r="U403" s="376" t="s">
        <v>2713</v>
      </c>
    </row>
    <row r="404" spans="1:21">
      <c r="A404" s="326" t="s">
        <v>111</v>
      </c>
      <c r="B404" s="326" t="s">
        <v>2558</v>
      </c>
      <c r="C404" s="345" t="s">
        <v>663</v>
      </c>
      <c r="D404" s="326" t="s">
        <v>335</v>
      </c>
      <c r="E404" s="326" t="s">
        <v>181</v>
      </c>
      <c r="F404" s="196" t="s">
        <v>528</v>
      </c>
      <c r="G404" s="345" t="s">
        <v>2590</v>
      </c>
      <c r="H404" s="327" t="s">
        <v>2707</v>
      </c>
      <c r="I404" s="340" t="s">
        <v>2708</v>
      </c>
      <c r="J404" s="326" t="s">
        <v>422</v>
      </c>
      <c r="K404" s="328">
        <v>1</v>
      </c>
      <c r="L404" s="326"/>
      <c r="M404" s="329">
        <v>2021</v>
      </c>
      <c r="N404" s="330">
        <v>27</v>
      </c>
      <c r="O404" s="331">
        <v>1</v>
      </c>
      <c r="P404" s="332">
        <f t="shared" si="26"/>
        <v>27</v>
      </c>
      <c r="Q404" s="333">
        <v>27</v>
      </c>
      <c r="R404" s="334">
        <f t="shared" si="27"/>
        <v>1</v>
      </c>
      <c r="S404" s="334">
        <f t="shared" si="28"/>
        <v>1</v>
      </c>
      <c r="T404" s="335">
        <f t="shared" si="29"/>
        <v>1</v>
      </c>
      <c r="U404" s="376" t="s">
        <v>2700</v>
      </c>
    </row>
    <row r="405" spans="1:21">
      <c r="A405" s="326" t="s">
        <v>111</v>
      </c>
      <c r="B405" s="326" t="s">
        <v>2558</v>
      </c>
      <c r="C405" s="345" t="s">
        <v>663</v>
      </c>
      <c r="D405" s="326" t="s">
        <v>335</v>
      </c>
      <c r="E405" s="326" t="s">
        <v>181</v>
      </c>
      <c r="F405" s="196" t="s">
        <v>528</v>
      </c>
      <c r="G405" s="345" t="s">
        <v>2590</v>
      </c>
      <c r="H405" s="342" t="s">
        <v>534</v>
      </c>
      <c r="I405" s="345" t="s">
        <v>2705</v>
      </c>
      <c r="J405" s="326" t="s">
        <v>424</v>
      </c>
      <c r="K405" s="341">
        <v>0.3</v>
      </c>
      <c r="L405" s="326"/>
      <c r="M405" s="329">
        <v>2021</v>
      </c>
      <c r="N405" s="330">
        <v>27</v>
      </c>
      <c r="O405" s="331">
        <v>0.88</v>
      </c>
      <c r="P405" s="332">
        <f t="shared" si="26"/>
        <v>24</v>
      </c>
      <c r="Q405" s="330">
        <v>8</v>
      </c>
      <c r="R405" s="334">
        <f t="shared" si="27"/>
        <v>0.33333333333333331</v>
      </c>
      <c r="S405" s="334">
        <f t="shared" si="28"/>
        <v>0.29629629629629628</v>
      </c>
      <c r="T405" s="335">
        <f t="shared" si="29"/>
        <v>2.9333333333333336</v>
      </c>
      <c r="U405" s="376" t="s">
        <v>2713</v>
      </c>
    </row>
    <row r="406" spans="1:21">
      <c r="A406" s="326" t="s">
        <v>111</v>
      </c>
      <c r="B406" s="326" t="s">
        <v>2558</v>
      </c>
      <c r="C406" s="345" t="s">
        <v>663</v>
      </c>
      <c r="D406" s="326" t="s">
        <v>335</v>
      </c>
      <c r="E406" s="326" t="s">
        <v>181</v>
      </c>
      <c r="F406" s="196" t="s">
        <v>528</v>
      </c>
      <c r="G406" s="345" t="s">
        <v>2590</v>
      </c>
      <c r="H406" s="327" t="s">
        <v>535</v>
      </c>
      <c r="I406" s="340" t="s">
        <v>2704</v>
      </c>
      <c r="J406" s="326" t="s">
        <v>422</v>
      </c>
      <c r="K406" s="328">
        <v>1</v>
      </c>
      <c r="L406" s="326"/>
      <c r="M406" s="329">
        <v>2021</v>
      </c>
      <c r="N406" s="330">
        <v>27</v>
      </c>
      <c r="O406" s="331">
        <v>1</v>
      </c>
      <c r="P406" s="332">
        <f t="shared" si="26"/>
        <v>27</v>
      </c>
      <c r="Q406" s="333">
        <v>27</v>
      </c>
      <c r="R406" s="334">
        <f t="shared" si="27"/>
        <v>1</v>
      </c>
      <c r="S406" s="334">
        <f t="shared" si="28"/>
        <v>1</v>
      </c>
      <c r="T406" s="335">
        <f t="shared" si="29"/>
        <v>1</v>
      </c>
      <c r="U406" s="376" t="s">
        <v>2700</v>
      </c>
    </row>
    <row r="407" spans="1:21">
      <c r="A407" s="326" t="s">
        <v>111</v>
      </c>
      <c r="B407" s="326" t="s">
        <v>2558</v>
      </c>
      <c r="C407" s="345" t="s">
        <v>663</v>
      </c>
      <c r="D407" s="326" t="s">
        <v>335</v>
      </c>
      <c r="E407" s="326" t="s">
        <v>181</v>
      </c>
      <c r="F407" s="196" t="s">
        <v>528</v>
      </c>
      <c r="G407" s="345" t="s">
        <v>2590</v>
      </c>
      <c r="H407" s="327" t="s">
        <v>536</v>
      </c>
      <c r="I407" s="340" t="s">
        <v>231</v>
      </c>
      <c r="J407" s="326" t="s">
        <v>428</v>
      </c>
      <c r="K407" s="336">
        <v>1</v>
      </c>
      <c r="L407" s="326" t="s">
        <v>2709</v>
      </c>
      <c r="M407" s="329">
        <v>2021</v>
      </c>
      <c r="N407" s="330">
        <v>27</v>
      </c>
      <c r="O407" s="337">
        <v>1</v>
      </c>
      <c r="P407" s="332">
        <f t="shared" si="26"/>
        <v>27</v>
      </c>
      <c r="Q407" s="333">
        <v>27</v>
      </c>
      <c r="R407" s="334">
        <f t="shared" si="27"/>
        <v>1</v>
      </c>
      <c r="S407" s="334">
        <f t="shared" si="28"/>
        <v>1</v>
      </c>
      <c r="T407" s="335">
        <f t="shared" si="29"/>
        <v>1</v>
      </c>
      <c r="U407" s="376" t="s">
        <v>2709</v>
      </c>
    </row>
    <row r="408" spans="1:21">
      <c r="A408" s="326" t="s">
        <v>111</v>
      </c>
      <c r="B408" s="326" t="s">
        <v>2558</v>
      </c>
      <c r="C408" s="345" t="s">
        <v>663</v>
      </c>
      <c r="D408" s="326" t="s">
        <v>335</v>
      </c>
      <c r="E408" s="326" t="s">
        <v>181</v>
      </c>
      <c r="F408" s="196" t="s">
        <v>528</v>
      </c>
      <c r="G408" s="345" t="s">
        <v>2590</v>
      </c>
      <c r="H408" s="327" t="s">
        <v>537</v>
      </c>
      <c r="I408" s="345" t="s">
        <v>2705</v>
      </c>
      <c r="J408" s="326" t="s">
        <v>424</v>
      </c>
      <c r="K408" s="341">
        <v>0.3</v>
      </c>
      <c r="L408" s="326"/>
      <c r="M408" s="329">
        <v>2021</v>
      </c>
      <c r="N408" s="330">
        <v>27</v>
      </c>
      <c r="O408" s="331">
        <v>0.88</v>
      </c>
      <c r="P408" s="332">
        <f t="shared" si="26"/>
        <v>24</v>
      </c>
      <c r="Q408" s="330">
        <v>8</v>
      </c>
      <c r="R408" s="334">
        <f t="shared" si="27"/>
        <v>0.33333333333333331</v>
      </c>
      <c r="S408" s="334">
        <f t="shared" si="28"/>
        <v>0.29629629629629628</v>
      </c>
      <c r="T408" s="335">
        <f t="shared" si="29"/>
        <v>2.9333333333333336</v>
      </c>
      <c r="U408" s="376" t="s">
        <v>2713</v>
      </c>
    </row>
    <row r="409" spans="1:21">
      <c r="A409" s="326" t="s">
        <v>111</v>
      </c>
      <c r="B409" s="326" t="s">
        <v>2558</v>
      </c>
      <c r="C409" s="345" t="s">
        <v>663</v>
      </c>
      <c r="D409" s="326" t="s">
        <v>335</v>
      </c>
      <c r="E409" s="326" t="s">
        <v>181</v>
      </c>
      <c r="F409" s="196" t="s">
        <v>528</v>
      </c>
      <c r="G409" s="345" t="s">
        <v>2590</v>
      </c>
      <c r="H409" s="327" t="s">
        <v>538</v>
      </c>
      <c r="I409" s="340" t="s">
        <v>231</v>
      </c>
      <c r="J409" s="326" t="s">
        <v>428</v>
      </c>
      <c r="K409" s="336">
        <v>1</v>
      </c>
      <c r="L409" s="326" t="s">
        <v>2709</v>
      </c>
      <c r="M409" s="329">
        <v>2021</v>
      </c>
      <c r="N409" s="330">
        <v>27</v>
      </c>
      <c r="O409" s="337">
        <v>1</v>
      </c>
      <c r="P409" s="332">
        <f t="shared" si="26"/>
        <v>27</v>
      </c>
      <c r="Q409" s="333">
        <v>27</v>
      </c>
      <c r="R409" s="334">
        <f t="shared" si="27"/>
        <v>1</v>
      </c>
      <c r="S409" s="334">
        <f t="shared" si="28"/>
        <v>1</v>
      </c>
      <c r="T409" s="335">
        <f t="shared" si="29"/>
        <v>1</v>
      </c>
      <c r="U409" s="376" t="s">
        <v>2709</v>
      </c>
    </row>
    <row r="410" spans="1:21">
      <c r="A410" s="326" t="s">
        <v>111</v>
      </c>
      <c r="B410" s="326" t="s">
        <v>2558</v>
      </c>
      <c r="C410" s="345" t="s">
        <v>663</v>
      </c>
      <c r="D410" s="326" t="s">
        <v>335</v>
      </c>
      <c r="E410" s="326" t="s">
        <v>181</v>
      </c>
      <c r="F410" s="196" t="s">
        <v>528</v>
      </c>
      <c r="G410" s="345" t="s">
        <v>2590</v>
      </c>
      <c r="H410" s="327" t="s">
        <v>539</v>
      </c>
      <c r="I410" s="340" t="s">
        <v>2704</v>
      </c>
      <c r="J410" s="326" t="s">
        <v>422</v>
      </c>
      <c r="K410" s="328">
        <v>1</v>
      </c>
      <c r="L410" s="326"/>
      <c r="M410" s="329">
        <v>2021</v>
      </c>
      <c r="N410" s="330">
        <v>27</v>
      </c>
      <c r="O410" s="331">
        <v>1</v>
      </c>
      <c r="P410" s="332">
        <f t="shared" si="26"/>
        <v>27</v>
      </c>
      <c r="Q410" s="333">
        <v>27</v>
      </c>
      <c r="R410" s="334">
        <f t="shared" si="27"/>
        <v>1</v>
      </c>
      <c r="S410" s="334">
        <f t="shared" si="28"/>
        <v>1</v>
      </c>
      <c r="T410" s="335">
        <f t="shared" si="29"/>
        <v>1</v>
      </c>
      <c r="U410" s="376" t="s">
        <v>2700</v>
      </c>
    </row>
    <row r="411" spans="1:21">
      <c r="A411" s="326" t="s">
        <v>111</v>
      </c>
      <c r="B411" s="326" t="s">
        <v>2558</v>
      </c>
      <c r="C411" s="345" t="s">
        <v>663</v>
      </c>
      <c r="D411" s="326" t="s">
        <v>335</v>
      </c>
      <c r="E411" s="326" t="s">
        <v>181</v>
      </c>
      <c r="F411" s="196" t="s">
        <v>528</v>
      </c>
      <c r="G411" s="345" t="s">
        <v>2590</v>
      </c>
      <c r="H411" s="327" t="s">
        <v>540</v>
      </c>
      <c r="I411" s="340" t="s">
        <v>2704</v>
      </c>
      <c r="J411" s="326" t="s">
        <v>422</v>
      </c>
      <c r="K411" s="328">
        <v>1</v>
      </c>
      <c r="L411" s="326"/>
      <c r="M411" s="329">
        <v>2021</v>
      </c>
      <c r="N411" s="330">
        <v>27</v>
      </c>
      <c r="O411" s="331">
        <v>1</v>
      </c>
      <c r="P411" s="332">
        <f t="shared" si="26"/>
        <v>27</v>
      </c>
      <c r="Q411" s="333">
        <v>27</v>
      </c>
      <c r="R411" s="334">
        <f t="shared" si="27"/>
        <v>1</v>
      </c>
      <c r="S411" s="334">
        <f t="shared" si="28"/>
        <v>1</v>
      </c>
      <c r="T411" s="335">
        <f t="shared" si="29"/>
        <v>1</v>
      </c>
      <c r="U411" s="376" t="s">
        <v>2700</v>
      </c>
    </row>
    <row r="412" spans="1:21">
      <c r="A412" s="326" t="s">
        <v>111</v>
      </c>
      <c r="B412" s="326" t="s">
        <v>2558</v>
      </c>
      <c r="C412" s="345" t="s">
        <v>663</v>
      </c>
      <c r="D412" s="326" t="s">
        <v>335</v>
      </c>
      <c r="E412" s="326" t="s">
        <v>181</v>
      </c>
      <c r="F412" s="196" t="s">
        <v>528</v>
      </c>
      <c r="G412" s="345" t="s">
        <v>2590</v>
      </c>
      <c r="H412" s="327" t="s">
        <v>541</v>
      </c>
      <c r="I412" s="340" t="s">
        <v>2708</v>
      </c>
      <c r="J412" s="326" t="s">
        <v>422</v>
      </c>
      <c r="K412" s="328">
        <v>1</v>
      </c>
      <c r="L412" s="326"/>
      <c r="M412" s="329">
        <v>2021</v>
      </c>
      <c r="N412" s="330">
        <v>27</v>
      </c>
      <c r="O412" s="331">
        <v>1</v>
      </c>
      <c r="P412" s="332">
        <f t="shared" si="26"/>
        <v>27</v>
      </c>
      <c r="Q412" s="333">
        <v>27</v>
      </c>
      <c r="R412" s="334">
        <f t="shared" si="27"/>
        <v>1</v>
      </c>
      <c r="S412" s="334">
        <f t="shared" si="28"/>
        <v>1</v>
      </c>
      <c r="T412" s="335">
        <f t="shared" si="29"/>
        <v>1</v>
      </c>
      <c r="U412" s="376" t="s">
        <v>2700</v>
      </c>
    </row>
    <row r="413" spans="1:21">
      <c r="A413" s="326" t="s">
        <v>111</v>
      </c>
      <c r="B413" s="326" t="s">
        <v>2558</v>
      </c>
      <c r="C413" s="345" t="s">
        <v>663</v>
      </c>
      <c r="D413" s="326" t="s">
        <v>335</v>
      </c>
      <c r="E413" s="326" t="s">
        <v>181</v>
      </c>
      <c r="F413" s="196" t="s">
        <v>528</v>
      </c>
      <c r="G413" s="345" t="s">
        <v>2590</v>
      </c>
      <c r="H413" s="327" t="s">
        <v>502</v>
      </c>
      <c r="I413" s="340" t="s">
        <v>2704</v>
      </c>
      <c r="J413" s="326" t="s">
        <v>422</v>
      </c>
      <c r="K413" s="328">
        <v>1</v>
      </c>
      <c r="L413" s="326"/>
      <c r="M413" s="329">
        <v>2021</v>
      </c>
      <c r="N413" s="330">
        <v>27</v>
      </c>
      <c r="O413" s="331">
        <v>1</v>
      </c>
      <c r="P413" s="332">
        <f t="shared" si="26"/>
        <v>27</v>
      </c>
      <c r="Q413" s="333">
        <v>27</v>
      </c>
      <c r="R413" s="334">
        <f t="shared" si="27"/>
        <v>1</v>
      </c>
      <c r="S413" s="334">
        <f t="shared" si="28"/>
        <v>1</v>
      </c>
      <c r="T413" s="335">
        <f t="shared" si="29"/>
        <v>1</v>
      </c>
      <c r="U413" s="376" t="s">
        <v>2700</v>
      </c>
    </row>
    <row r="414" spans="1:21">
      <c r="A414" s="326" t="s">
        <v>111</v>
      </c>
      <c r="B414" s="326" t="s">
        <v>2558</v>
      </c>
      <c r="C414" s="345" t="s">
        <v>663</v>
      </c>
      <c r="D414" s="326" t="s">
        <v>335</v>
      </c>
      <c r="E414" s="326" t="s">
        <v>181</v>
      </c>
      <c r="F414" s="196" t="s">
        <v>528</v>
      </c>
      <c r="G414" s="345" t="s">
        <v>2590</v>
      </c>
      <c r="H414" s="342" t="s">
        <v>542</v>
      </c>
      <c r="I414" s="345" t="s">
        <v>2705</v>
      </c>
      <c r="J414" s="326" t="s">
        <v>424</v>
      </c>
      <c r="K414" s="341">
        <v>0.3</v>
      </c>
      <c r="L414" s="326"/>
      <c r="M414" s="329">
        <v>2021</v>
      </c>
      <c r="N414" s="330">
        <v>27</v>
      </c>
      <c r="O414" s="331">
        <v>0.88</v>
      </c>
      <c r="P414" s="332">
        <f t="shared" si="26"/>
        <v>24</v>
      </c>
      <c r="Q414" s="330">
        <v>8</v>
      </c>
      <c r="R414" s="334">
        <f t="shared" si="27"/>
        <v>0.33333333333333331</v>
      </c>
      <c r="S414" s="334">
        <f t="shared" si="28"/>
        <v>0.29629629629629628</v>
      </c>
      <c r="T414" s="335">
        <f t="shared" si="29"/>
        <v>2.9333333333333336</v>
      </c>
      <c r="U414" s="376" t="s">
        <v>2713</v>
      </c>
    </row>
    <row r="415" spans="1:21">
      <c r="A415" s="326" t="s">
        <v>111</v>
      </c>
      <c r="B415" s="326" t="s">
        <v>2558</v>
      </c>
      <c r="C415" s="345" t="s">
        <v>663</v>
      </c>
      <c r="D415" s="326" t="s">
        <v>335</v>
      </c>
      <c r="E415" s="326" t="s">
        <v>181</v>
      </c>
      <c r="F415" s="196" t="s">
        <v>528</v>
      </c>
      <c r="G415" s="345" t="s">
        <v>2590</v>
      </c>
      <c r="H415" s="327" t="s">
        <v>543</v>
      </c>
      <c r="I415" s="345" t="s">
        <v>2705</v>
      </c>
      <c r="J415" s="326" t="s">
        <v>424</v>
      </c>
      <c r="K415" s="341">
        <v>0.3</v>
      </c>
      <c r="L415" s="326"/>
      <c r="M415" s="329">
        <v>2021</v>
      </c>
      <c r="N415" s="330">
        <v>27</v>
      </c>
      <c r="O415" s="331">
        <v>0.88</v>
      </c>
      <c r="P415" s="332">
        <f t="shared" si="26"/>
        <v>24</v>
      </c>
      <c r="Q415" s="330">
        <v>8</v>
      </c>
      <c r="R415" s="334">
        <f t="shared" si="27"/>
        <v>0.33333333333333331</v>
      </c>
      <c r="S415" s="334">
        <f t="shared" si="28"/>
        <v>0.29629629629629628</v>
      </c>
      <c r="T415" s="335">
        <f t="shared" si="29"/>
        <v>2.9333333333333336</v>
      </c>
      <c r="U415" s="376" t="s">
        <v>2713</v>
      </c>
    </row>
    <row r="416" spans="1:21">
      <c r="A416" s="326" t="s">
        <v>111</v>
      </c>
      <c r="B416" s="326" t="s">
        <v>2558</v>
      </c>
      <c r="C416" s="345" t="s">
        <v>663</v>
      </c>
      <c r="D416" s="326" t="s">
        <v>335</v>
      </c>
      <c r="E416" s="326" t="s">
        <v>181</v>
      </c>
      <c r="F416" s="196" t="s">
        <v>528</v>
      </c>
      <c r="G416" s="345" t="s">
        <v>2590</v>
      </c>
      <c r="H416" s="327" t="s">
        <v>544</v>
      </c>
      <c r="I416" s="345" t="s">
        <v>2705</v>
      </c>
      <c r="J416" s="326" t="s">
        <v>424</v>
      </c>
      <c r="K416" s="341">
        <v>0.3</v>
      </c>
      <c r="L416" s="326"/>
      <c r="M416" s="329">
        <v>2021</v>
      </c>
      <c r="N416" s="330">
        <v>27</v>
      </c>
      <c r="O416" s="331">
        <v>0.88</v>
      </c>
      <c r="P416" s="332">
        <f t="shared" si="26"/>
        <v>24</v>
      </c>
      <c r="Q416" s="330">
        <v>8</v>
      </c>
      <c r="R416" s="334">
        <f t="shared" si="27"/>
        <v>0.33333333333333331</v>
      </c>
      <c r="S416" s="334">
        <f t="shared" si="28"/>
        <v>0.29629629629629628</v>
      </c>
      <c r="T416" s="335">
        <f t="shared" si="29"/>
        <v>2.9333333333333336</v>
      </c>
      <c r="U416" s="376" t="s">
        <v>2713</v>
      </c>
    </row>
    <row r="417" spans="1:21">
      <c r="A417" s="326" t="s">
        <v>111</v>
      </c>
      <c r="B417" s="326" t="s">
        <v>2558</v>
      </c>
      <c r="C417" s="345" t="s">
        <v>663</v>
      </c>
      <c r="D417" s="326" t="s">
        <v>335</v>
      </c>
      <c r="E417" s="326" t="s">
        <v>181</v>
      </c>
      <c r="F417" s="196" t="s">
        <v>528</v>
      </c>
      <c r="G417" s="345" t="s">
        <v>2590</v>
      </c>
      <c r="H417" s="327" t="s">
        <v>545</v>
      </c>
      <c r="I417" s="345" t="s">
        <v>2705</v>
      </c>
      <c r="J417" s="326" t="s">
        <v>424</v>
      </c>
      <c r="K417" s="341">
        <v>0.3</v>
      </c>
      <c r="L417" s="326"/>
      <c r="M417" s="329">
        <v>2021</v>
      </c>
      <c r="N417" s="330">
        <v>27</v>
      </c>
      <c r="O417" s="331">
        <v>0.88</v>
      </c>
      <c r="P417" s="332">
        <f t="shared" si="26"/>
        <v>24</v>
      </c>
      <c r="Q417" s="330">
        <v>8</v>
      </c>
      <c r="R417" s="334">
        <f t="shared" si="27"/>
        <v>0.33333333333333331</v>
      </c>
      <c r="S417" s="334">
        <f t="shared" si="28"/>
        <v>0.29629629629629628</v>
      </c>
      <c r="T417" s="335">
        <f t="shared" si="29"/>
        <v>2.9333333333333336</v>
      </c>
      <c r="U417" s="376" t="s">
        <v>2713</v>
      </c>
    </row>
    <row r="418" spans="1:21">
      <c r="A418" s="326" t="s">
        <v>111</v>
      </c>
      <c r="B418" s="326" t="s">
        <v>2558</v>
      </c>
      <c r="C418" s="345" t="s">
        <v>663</v>
      </c>
      <c r="D418" s="326" t="s">
        <v>335</v>
      </c>
      <c r="E418" s="326" t="s">
        <v>181</v>
      </c>
      <c r="F418" s="196" t="s">
        <v>528</v>
      </c>
      <c r="G418" s="345" t="s">
        <v>2590</v>
      </c>
      <c r="H418" s="327" t="s">
        <v>546</v>
      </c>
      <c r="I418" s="340" t="s">
        <v>2704</v>
      </c>
      <c r="J418" s="326" t="s">
        <v>422</v>
      </c>
      <c r="K418" s="328">
        <v>1</v>
      </c>
      <c r="L418" s="326"/>
      <c r="M418" s="329">
        <v>2021</v>
      </c>
      <c r="N418" s="330">
        <v>27</v>
      </c>
      <c r="O418" s="331">
        <v>1</v>
      </c>
      <c r="P418" s="332">
        <f t="shared" si="26"/>
        <v>27</v>
      </c>
      <c r="Q418" s="333">
        <v>27</v>
      </c>
      <c r="R418" s="334">
        <f t="shared" si="27"/>
        <v>1</v>
      </c>
      <c r="S418" s="334">
        <f t="shared" si="28"/>
        <v>1</v>
      </c>
      <c r="T418" s="335">
        <f t="shared" si="29"/>
        <v>1</v>
      </c>
      <c r="U418" s="376" t="s">
        <v>2700</v>
      </c>
    </row>
    <row r="419" spans="1:21">
      <c r="A419" s="326" t="s">
        <v>111</v>
      </c>
      <c r="B419" s="326" t="s">
        <v>2558</v>
      </c>
      <c r="C419" s="345" t="s">
        <v>663</v>
      </c>
      <c r="D419" s="326" t="s">
        <v>335</v>
      </c>
      <c r="E419" s="326" t="s">
        <v>181</v>
      </c>
      <c r="F419" s="196" t="s">
        <v>528</v>
      </c>
      <c r="G419" s="345" t="s">
        <v>2590</v>
      </c>
      <c r="H419" s="327" t="s">
        <v>547</v>
      </c>
      <c r="I419" s="345" t="s">
        <v>2705</v>
      </c>
      <c r="J419" s="326" t="s">
        <v>424</v>
      </c>
      <c r="K419" s="341">
        <v>0.3</v>
      </c>
      <c r="L419" s="326"/>
      <c r="M419" s="329">
        <v>2021</v>
      </c>
      <c r="N419" s="330">
        <v>27</v>
      </c>
      <c r="O419" s="331">
        <v>0.88</v>
      </c>
      <c r="P419" s="332">
        <f t="shared" si="26"/>
        <v>24</v>
      </c>
      <c r="Q419" s="330">
        <v>8</v>
      </c>
      <c r="R419" s="334">
        <f t="shared" si="27"/>
        <v>0.33333333333333331</v>
      </c>
      <c r="S419" s="334">
        <f t="shared" si="28"/>
        <v>0.29629629629629628</v>
      </c>
      <c r="T419" s="335">
        <f t="shared" si="29"/>
        <v>2.9333333333333336</v>
      </c>
      <c r="U419" s="376" t="s">
        <v>2713</v>
      </c>
    </row>
    <row r="420" spans="1:21">
      <c r="A420" s="326" t="s">
        <v>111</v>
      </c>
      <c r="B420" s="326" t="s">
        <v>2558</v>
      </c>
      <c r="C420" s="345" t="s">
        <v>663</v>
      </c>
      <c r="D420" s="326" t="s">
        <v>335</v>
      </c>
      <c r="E420" s="326" t="s">
        <v>181</v>
      </c>
      <c r="F420" s="196" t="s">
        <v>528</v>
      </c>
      <c r="G420" s="345" t="s">
        <v>2590</v>
      </c>
      <c r="H420" s="342" t="s">
        <v>548</v>
      </c>
      <c r="I420" s="345" t="s">
        <v>2705</v>
      </c>
      <c r="J420" s="326" t="s">
        <v>424</v>
      </c>
      <c r="K420" s="341">
        <v>0.3</v>
      </c>
      <c r="L420" s="326"/>
      <c r="M420" s="329">
        <v>2021</v>
      </c>
      <c r="N420" s="330">
        <v>27</v>
      </c>
      <c r="O420" s="331">
        <v>0.88</v>
      </c>
      <c r="P420" s="332">
        <f t="shared" si="26"/>
        <v>24</v>
      </c>
      <c r="Q420" s="330">
        <v>8</v>
      </c>
      <c r="R420" s="334">
        <f t="shared" si="27"/>
        <v>0.33333333333333331</v>
      </c>
      <c r="S420" s="334">
        <f t="shared" si="28"/>
        <v>0.29629629629629628</v>
      </c>
      <c r="T420" s="335">
        <f t="shared" si="29"/>
        <v>2.9333333333333336</v>
      </c>
      <c r="U420" s="376" t="s">
        <v>2713</v>
      </c>
    </row>
    <row r="421" spans="1:21">
      <c r="A421" s="326" t="s">
        <v>111</v>
      </c>
      <c r="B421" s="326" t="s">
        <v>2558</v>
      </c>
      <c r="C421" s="345" t="s">
        <v>663</v>
      </c>
      <c r="D421" s="326" t="s">
        <v>335</v>
      </c>
      <c r="E421" s="326" t="s">
        <v>181</v>
      </c>
      <c r="F421" s="196" t="s">
        <v>528</v>
      </c>
      <c r="G421" s="345" t="s">
        <v>2590</v>
      </c>
      <c r="H421" s="327" t="s">
        <v>549</v>
      </c>
      <c r="I421" s="340" t="s">
        <v>2708</v>
      </c>
      <c r="J421" s="326" t="s">
        <v>422</v>
      </c>
      <c r="K421" s="328">
        <v>1</v>
      </c>
      <c r="L421" s="326"/>
      <c r="M421" s="329">
        <v>2021</v>
      </c>
      <c r="N421" s="330">
        <v>27</v>
      </c>
      <c r="O421" s="331">
        <v>1</v>
      </c>
      <c r="P421" s="332">
        <f t="shared" si="26"/>
        <v>27</v>
      </c>
      <c r="Q421" s="333">
        <v>27</v>
      </c>
      <c r="R421" s="334">
        <f t="shared" si="27"/>
        <v>1</v>
      </c>
      <c r="S421" s="334">
        <f t="shared" si="28"/>
        <v>1</v>
      </c>
      <c r="T421" s="335">
        <f t="shared" si="29"/>
        <v>1</v>
      </c>
      <c r="U421" s="376" t="s">
        <v>2700</v>
      </c>
    </row>
    <row r="422" spans="1:21">
      <c r="A422" s="326" t="s">
        <v>111</v>
      </c>
      <c r="B422" s="326" t="s">
        <v>2558</v>
      </c>
      <c r="C422" s="345" t="s">
        <v>663</v>
      </c>
      <c r="D422" s="326" t="s">
        <v>335</v>
      </c>
      <c r="E422" s="326" t="s">
        <v>181</v>
      </c>
      <c r="F422" s="196" t="s">
        <v>528</v>
      </c>
      <c r="G422" s="345" t="s">
        <v>2590</v>
      </c>
      <c r="H422" s="327" t="s">
        <v>550</v>
      </c>
      <c r="I422" s="340" t="s">
        <v>2704</v>
      </c>
      <c r="J422" s="326" t="s">
        <v>422</v>
      </c>
      <c r="K422" s="328">
        <v>1</v>
      </c>
      <c r="L422" s="326"/>
      <c r="M422" s="329">
        <v>2021</v>
      </c>
      <c r="N422" s="330">
        <v>27</v>
      </c>
      <c r="O422" s="331">
        <v>1</v>
      </c>
      <c r="P422" s="332">
        <f t="shared" si="26"/>
        <v>27</v>
      </c>
      <c r="Q422" s="333">
        <v>27</v>
      </c>
      <c r="R422" s="334">
        <f t="shared" si="27"/>
        <v>1</v>
      </c>
      <c r="S422" s="334">
        <f t="shared" si="28"/>
        <v>1</v>
      </c>
      <c r="T422" s="335">
        <f t="shared" si="29"/>
        <v>1</v>
      </c>
      <c r="U422" s="376" t="s">
        <v>2700</v>
      </c>
    </row>
    <row r="423" spans="1:21">
      <c r="A423" s="326" t="s">
        <v>111</v>
      </c>
      <c r="B423" s="326" t="s">
        <v>2558</v>
      </c>
      <c r="C423" s="345" t="s">
        <v>663</v>
      </c>
      <c r="D423" s="326" t="s">
        <v>335</v>
      </c>
      <c r="E423" s="326" t="s">
        <v>181</v>
      </c>
      <c r="F423" s="196" t="s">
        <v>528</v>
      </c>
      <c r="G423" s="345" t="s">
        <v>2590</v>
      </c>
      <c r="H423" s="342" t="s">
        <v>582</v>
      </c>
      <c r="I423" s="345" t="s">
        <v>2705</v>
      </c>
      <c r="J423" s="326" t="s">
        <v>424</v>
      </c>
      <c r="K423" s="341">
        <v>0.3</v>
      </c>
      <c r="L423" s="326"/>
      <c r="M423" s="329">
        <v>2021</v>
      </c>
      <c r="N423" s="330">
        <v>27</v>
      </c>
      <c r="O423" s="331">
        <v>0.88</v>
      </c>
      <c r="P423" s="332">
        <f t="shared" si="26"/>
        <v>24</v>
      </c>
      <c r="Q423" s="330">
        <v>8</v>
      </c>
      <c r="R423" s="334">
        <f t="shared" si="27"/>
        <v>0.33333333333333331</v>
      </c>
      <c r="S423" s="334">
        <f t="shared" si="28"/>
        <v>0.29629629629629628</v>
      </c>
      <c r="T423" s="335">
        <f t="shared" si="29"/>
        <v>2.9333333333333336</v>
      </c>
      <c r="U423" s="376" t="s">
        <v>2713</v>
      </c>
    </row>
    <row r="424" spans="1:21">
      <c r="A424" s="326" t="s">
        <v>111</v>
      </c>
      <c r="B424" s="326" t="s">
        <v>2558</v>
      </c>
      <c r="C424" s="345" t="s">
        <v>663</v>
      </c>
      <c r="D424" s="326" t="s">
        <v>335</v>
      </c>
      <c r="E424" s="326" t="s">
        <v>181</v>
      </c>
      <c r="F424" s="196" t="s">
        <v>528</v>
      </c>
      <c r="G424" s="345" t="s">
        <v>2590</v>
      </c>
      <c r="H424" s="327" t="s">
        <v>2710</v>
      </c>
      <c r="I424" s="340" t="s">
        <v>2704</v>
      </c>
      <c r="J424" s="326" t="s">
        <v>422</v>
      </c>
      <c r="K424" s="328">
        <v>1</v>
      </c>
      <c r="L424" s="326"/>
      <c r="M424" s="329">
        <v>2021</v>
      </c>
      <c r="N424" s="330">
        <v>27</v>
      </c>
      <c r="O424" s="331">
        <v>1</v>
      </c>
      <c r="P424" s="332">
        <f t="shared" si="26"/>
        <v>27</v>
      </c>
      <c r="Q424" s="333">
        <v>27</v>
      </c>
      <c r="R424" s="334">
        <f t="shared" si="27"/>
        <v>1</v>
      </c>
      <c r="S424" s="334">
        <f t="shared" si="28"/>
        <v>1</v>
      </c>
      <c r="T424" s="335">
        <f t="shared" si="29"/>
        <v>1</v>
      </c>
      <c r="U424" s="376" t="s">
        <v>2700</v>
      </c>
    </row>
    <row r="425" spans="1:21">
      <c r="A425" s="326" t="s">
        <v>111</v>
      </c>
      <c r="B425" s="326" t="s">
        <v>2558</v>
      </c>
      <c r="C425" s="345" t="s">
        <v>663</v>
      </c>
      <c r="D425" s="326" t="s">
        <v>335</v>
      </c>
      <c r="E425" s="326" t="s">
        <v>181</v>
      </c>
      <c r="F425" s="196" t="s">
        <v>528</v>
      </c>
      <c r="G425" s="345" t="s">
        <v>2590</v>
      </c>
      <c r="H425" s="327" t="s">
        <v>2711</v>
      </c>
      <c r="I425" s="340" t="s">
        <v>2704</v>
      </c>
      <c r="J425" s="326" t="s">
        <v>422</v>
      </c>
      <c r="K425" s="328">
        <v>1</v>
      </c>
      <c r="L425" s="326"/>
      <c r="M425" s="329">
        <v>2021</v>
      </c>
      <c r="N425" s="330">
        <v>27</v>
      </c>
      <c r="O425" s="331">
        <v>1</v>
      </c>
      <c r="P425" s="332">
        <f t="shared" si="26"/>
        <v>27</v>
      </c>
      <c r="Q425" s="333">
        <v>27</v>
      </c>
      <c r="R425" s="334">
        <f t="shared" si="27"/>
        <v>1</v>
      </c>
      <c r="S425" s="334">
        <f t="shared" si="28"/>
        <v>1</v>
      </c>
      <c r="T425" s="335">
        <f t="shared" si="29"/>
        <v>1</v>
      </c>
      <c r="U425" s="376" t="s">
        <v>2700</v>
      </c>
    </row>
    <row r="426" spans="1:21">
      <c r="A426" s="326" t="s">
        <v>111</v>
      </c>
      <c r="B426" s="326" t="s">
        <v>2558</v>
      </c>
      <c r="C426" s="345" t="s">
        <v>663</v>
      </c>
      <c r="D426" s="326" t="s">
        <v>335</v>
      </c>
      <c r="E426" s="326" t="s">
        <v>181</v>
      </c>
      <c r="F426" s="196" t="s">
        <v>528</v>
      </c>
      <c r="G426" s="345" t="s">
        <v>2590</v>
      </c>
      <c r="H426" s="327" t="s">
        <v>555</v>
      </c>
      <c r="I426" s="340" t="s">
        <v>231</v>
      </c>
      <c r="J426" s="326" t="s">
        <v>428</v>
      </c>
      <c r="K426" s="336">
        <v>1</v>
      </c>
      <c r="L426" s="326" t="s">
        <v>2702</v>
      </c>
      <c r="M426" s="329">
        <v>2021</v>
      </c>
      <c r="N426" s="330">
        <v>27</v>
      </c>
      <c r="O426" s="337">
        <v>1</v>
      </c>
      <c r="P426" s="332">
        <f t="shared" si="26"/>
        <v>27</v>
      </c>
      <c r="Q426" s="333">
        <v>27</v>
      </c>
      <c r="R426" s="334">
        <f t="shared" si="27"/>
        <v>1</v>
      </c>
      <c r="S426" s="334">
        <f t="shared" si="28"/>
        <v>1</v>
      </c>
      <c r="T426" s="335">
        <f t="shared" si="29"/>
        <v>1</v>
      </c>
      <c r="U426" s="376" t="s">
        <v>2702</v>
      </c>
    </row>
    <row r="427" spans="1:21">
      <c r="A427" s="326" t="s">
        <v>111</v>
      </c>
      <c r="B427" s="326" t="s">
        <v>2558</v>
      </c>
      <c r="C427" s="345" t="s">
        <v>663</v>
      </c>
      <c r="D427" s="326" t="s">
        <v>335</v>
      </c>
      <c r="E427" s="326" t="s">
        <v>181</v>
      </c>
      <c r="F427" s="196" t="s">
        <v>528</v>
      </c>
      <c r="G427" s="345" t="s">
        <v>2590</v>
      </c>
      <c r="H427" s="327" t="s">
        <v>556</v>
      </c>
      <c r="I427" s="340" t="s">
        <v>370</v>
      </c>
      <c r="J427" s="326" t="s">
        <v>428</v>
      </c>
      <c r="K427" s="336">
        <v>1</v>
      </c>
      <c r="L427" s="327" t="s">
        <v>2703</v>
      </c>
      <c r="M427" s="329">
        <v>2021</v>
      </c>
      <c r="N427" s="330">
        <v>27</v>
      </c>
      <c r="O427" s="331">
        <v>1</v>
      </c>
      <c r="P427" s="332">
        <f t="shared" si="26"/>
        <v>27</v>
      </c>
      <c r="Q427" s="333">
        <v>27</v>
      </c>
      <c r="R427" s="334">
        <f t="shared" si="27"/>
        <v>1</v>
      </c>
      <c r="S427" s="334">
        <f t="shared" si="28"/>
        <v>1</v>
      </c>
      <c r="T427" s="335">
        <f t="shared" si="29"/>
        <v>1</v>
      </c>
      <c r="U427" s="376" t="s">
        <v>2703</v>
      </c>
    </row>
    <row r="428" spans="1:21">
      <c r="A428" s="326" t="s">
        <v>111</v>
      </c>
      <c r="B428" s="326" t="s">
        <v>2558</v>
      </c>
      <c r="C428" s="345" t="s">
        <v>663</v>
      </c>
      <c r="D428" s="326" t="s">
        <v>335</v>
      </c>
      <c r="E428" s="326" t="s">
        <v>181</v>
      </c>
      <c r="F428" s="196" t="s">
        <v>528</v>
      </c>
      <c r="G428" s="345" t="s">
        <v>2590</v>
      </c>
      <c r="H428" s="327" t="s">
        <v>2712</v>
      </c>
      <c r="I428" s="340" t="s">
        <v>231</v>
      </c>
      <c r="J428" s="326" t="s">
        <v>428</v>
      </c>
      <c r="K428" s="336">
        <v>1</v>
      </c>
      <c r="L428" s="326" t="s">
        <v>2709</v>
      </c>
      <c r="M428" s="329">
        <v>2021</v>
      </c>
      <c r="N428" s="330">
        <v>27</v>
      </c>
      <c r="O428" s="337">
        <v>1</v>
      </c>
      <c r="P428" s="332">
        <f t="shared" si="26"/>
        <v>27</v>
      </c>
      <c r="Q428" s="333">
        <v>27</v>
      </c>
      <c r="R428" s="334">
        <f t="shared" si="27"/>
        <v>1</v>
      </c>
      <c r="S428" s="334">
        <f t="shared" si="28"/>
        <v>1</v>
      </c>
      <c r="T428" s="335">
        <f t="shared" si="29"/>
        <v>1</v>
      </c>
      <c r="U428" s="376" t="s">
        <v>2709</v>
      </c>
    </row>
    <row r="429" spans="1:21">
      <c r="A429" s="326" t="s">
        <v>111</v>
      </c>
      <c r="B429" s="326" t="s">
        <v>2558</v>
      </c>
      <c r="C429" s="345" t="s">
        <v>663</v>
      </c>
      <c r="D429" s="326" t="s">
        <v>335</v>
      </c>
      <c r="E429" s="326" t="s">
        <v>181</v>
      </c>
      <c r="F429" s="196" t="s">
        <v>528</v>
      </c>
      <c r="G429" s="345" t="s">
        <v>2590</v>
      </c>
      <c r="H429" s="327" t="s">
        <v>558</v>
      </c>
      <c r="I429" s="340" t="s">
        <v>231</v>
      </c>
      <c r="J429" s="326" t="s">
        <v>428</v>
      </c>
      <c r="K429" s="336">
        <v>1</v>
      </c>
      <c r="L429" s="326" t="s">
        <v>2702</v>
      </c>
      <c r="M429" s="329">
        <v>2021</v>
      </c>
      <c r="N429" s="330">
        <v>27</v>
      </c>
      <c r="O429" s="337">
        <v>1</v>
      </c>
      <c r="P429" s="332">
        <f t="shared" si="26"/>
        <v>27</v>
      </c>
      <c r="Q429" s="333">
        <v>27</v>
      </c>
      <c r="R429" s="334">
        <f t="shared" si="27"/>
        <v>1</v>
      </c>
      <c r="S429" s="334">
        <f t="shared" si="28"/>
        <v>1</v>
      </c>
      <c r="T429" s="335">
        <f t="shared" si="29"/>
        <v>1</v>
      </c>
      <c r="U429" s="376" t="s">
        <v>2702</v>
      </c>
    </row>
    <row r="430" spans="1:21">
      <c r="A430" s="327" t="s">
        <v>111</v>
      </c>
      <c r="B430" s="327" t="s">
        <v>2558</v>
      </c>
      <c r="C430" s="451" t="s">
        <v>663</v>
      </c>
      <c r="D430" s="327" t="s">
        <v>335</v>
      </c>
      <c r="E430" s="326" t="s">
        <v>181</v>
      </c>
      <c r="F430" s="196" t="s">
        <v>528</v>
      </c>
      <c r="G430" s="451" t="s">
        <v>2591</v>
      </c>
      <c r="H430" s="338" t="s">
        <v>527</v>
      </c>
      <c r="I430" s="340" t="s">
        <v>370</v>
      </c>
      <c r="J430" s="326" t="s">
        <v>428</v>
      </c>
      <c r="K430" s="336">
        <v>1</v>
      </c>
      <c r="L430" s="327" t="s">
        <v>2703</v>
      </c>
      <c r="M430" s="329">
        <v>2021</v>
      </c>
      <c r="N430" s="330">
        <v>151</v>
      </c>
      <c r="O430" s="331">
        <v>1</v>
      </c>
      <c r="P430" s="332">
        <f t="shared" si="26"/>
        <v>151</v>
      </c>
      <c r="Q430" s="333">
        <v>151</v>
      </c>
      <c r="R430" s="334">
        <f t="shared" si="27"/>
        <v>1</v>
      </c>
      <c r="S430" s="334">
        <f t="shared" si="28"/>
        <v>1</v>
      </c>
      <c r="T430" s="335">
        <f t="shared" si="29"/>
        <v>1</v>
      </c>
      <c r="U430" s="376" t="s">
        <v>2703</v>
      </c>
    </row>
    <row r="431" spans="1:21">
      <c r="A431" s="327" t="s">
        <v>111</v>
      </c>
      <c r="B431" s="327" t="s">
        <v>2558</v>
      </c>
      <c r="C431" s="451" t="s">
        <v>663</v>
      </c>
      <c r="D431" s="327" t="s">
        <v>335</v>
      </c>
      <c r="E431" s="326" t="s">
        <v>181</v>
      </c>
      <c r="F431" s="196" t="s">
        <v>528</v>
      </c>
      <c r="G431" s="451" t="s">
        <v>2591</v>
      </c>
      <c r="H431" s="327" t="s">
        <v>556</v>
      </c>
      <c r="I431" s="340" t="s">
        <v>370</v>
      </c>
      <c r="J431" s="326" t="s">
        <v>428</v>
      </c>
      <c r="K431" s="336">
        <v>1</v>
      </c>
      <c r="L431" s="327" t="s">
        <v>2703</v>
      </c>
      <c r="M431" s="329">
        <v>2021</v>
      </c>
      <c r="N431" s="330">
        <v>151</v>
      </c>
      <c r="O431" s="331">
        <v>1</v>
      </c>
      <c r="P431" s="332">
        <f t="shared" si="26"/>
        <v>151</v>
      </c>
      <c r="Q431" s="333">
        <v>151</v>
      </c>
      <c r="R431" s="334">
        <f t="shared" si="27"/>
        <v>1</v>
      </c>
      <c r="S431" s="334">
        <f t="shared" si="28"/>
        <v>1</v>
      </c>
      <c r="T431" s="335">
        <f t="shared" si="29"/>
        <v>1</v>
      </c>
      <c r="U431" s="376" t="s">
        <v>2703</v>
      </c>
    </row>
    <row r="432" spans="1:21">
      <c r="A432" s="327" t="s">
        <v>111</v>
      </c>
      <c r="B432" s="327" t="s">
        <v>2558</v>
      </c>
      <c r="C432" s="451" t="s">
        <v>663</v>
      </c>
      <c r="D432" s="327" t="s">
        <v>335</v>
      </c>
      <c r="E432" s="326" t="s">
        <v>181</v>
      </c>
      <c r="F432" s="196" t="s">
        <v>528</v>
      </c>
      <c r="G432" s="451" t="s">
        <v>2592</v>
      </c>
      <c r="H432" s="338" t="s">
        <v>527</v>
      </c>
      <c r="I432" s="340" t="s">
        <v>370</v>
      </c>
      <c r="J432" s="326" t="s">
        <v>428</v>
      </c>
      <c r="K432" s="336">
        <v>1</v>
      </c>
      <c r="L432" s="327" t="s">
        <v>2703</v>
      </c>
      <c r="M432" s="329">
        <v>2021</v>
      </c>
      <c r="N432" s="330">
        <v>37</v>
      </c>
      <c r="O432" s="331">
        <v>1</v>
      </c>
      <c r="P432" s="332">
        <f t="shared" si="26"/>
        <v>37</v>
      </c>
      <c r="Q432" s="333">
        <v>37</v>
      </c>
      <c r="R432" s="334">
        <f t="shared" si="27"/>
        <v>1</v>
      </c>
      <c r="S432" s="334">
        <f t="shared" si="28"/>
        <v>1</v>
      </c>
      <c r="T432" s="335">
        <f t="shared" si="29"/>
        <v>1</v>
      </c>
      <c r="U432" s="376" t="s">
        <v>2703</v>
      </c>
    </row>
    <row r="433" spans="1:21">
      <c r="A433" s="327" t="s">
        <v>111</v>
      </c>
      <c r="B433" s="327" t="s">
        <v>2558</v>
      </c>
      <c r="C433" s="451" t="s">
        <v>663</v>
      </c>
      <c r="D433" s="327" t="s">
        <v>335</v>
      </c>
      <c r="E433" s="326" t="s">
        <v>181</v>
      </c>
      <c r="F433" s="196" t="s">
        <v>528</v>
      </c>
      <c r="G433" s="451" t="s">
        <v>2592</v>
      </c>
      <c r="H433" s="327" t="s">
        <v>556</v>
      </c>
      <c r="I433" s="340" t="s">
        <v>370</v>
      </c>
      <c r="J433" s="326" t="s">
        <v>428</v>
      </c>
      <c r="K433" s="336">
        <v>1</v>
      </c>
      <c r="L433" s="327" t="s">
        <v>2703</v>
      </c>
      <c r="M433" s="329">
        <v>2021</v>
      </c>
      <c r="N433" s="330">
        <v>37</v>
      </c>
      <c r="O433" s="331">
        <v>1</v>
      </c>
      <c r="P433" s="332">
        <f t="shared" si="26"/>
        <v>37</v>
      </c>
      <c r="Q433" s="333">
        <v>37</v>
      </c>
      <c r="R433" s="334">
        <f t="shared" si="27"/>
        <v>1</v>
      </c>
      <c r="S433" s="334">
        <f t="shared" si="28"/>
        <v>1</v>
      </c>
      <c r="T433" s="335">
        <f t="shared" si="29"/>
        <v>1</v>
      </c>
      <c r="U433" s="376" t="s">
        <v>2703</v>
      </c>
    </row>
    <row r="434" spans="1:21">
      <c r="A434" s="327" t="s">
        <v>111</v>
      </c>
      <c r="B434" s="327" t="s">
        <v>2558</v>
      </c>
      <c r="C434" s="451" t="s">
        <v>663</v>
      </c>
      <c r="D434" s="327" t="s">
        <v>335</v>
      </c>
      <c r="E434" s="326" t="s">
        <v>181</v>
      </c>
      <c r="F434" s="196" t="s">
        <v>528</v>
      </c>
      <c r="G434" s="451" t="s">
        <v>2593</v>
      </c>
      <c r="H434" s="338" t="s">
        <v>527</v>
      </c>
      <c r="I434" s="340" t="s">
        <v>370</v>
      </c>
      <c r="J434" s="326" t="s">
        <v>428</v>
      </c>
      <c r="K434" s="336">
        <v>1</v>
      </c>
      <c r="L434" s="327" t="s">
        <v>2703</v>
      </c>
      <c r="M434" s="329">
        <v>2021</v>
      </c>
      <c r="N434" s="330">
        <v>9</v>
      </c>
      <c r="O434" s="331">
        <v>1</v>
      </c>
      <c r="P434" s="332">
        <f t="shared" si="26"/>
        <v>9</v>
      </c>
      <c r="Q434" s="333">
        <v>9</v>
      </c>
      <c r="R434" s="334">
        <f t="shared" si="27"/>
        <v>1</v>
      </c>
      <c r="S434" s="334">
        <f t="shared" si="28"/>
        <v>1</v>
      </c>
      <c r="T434" s="335">
        <f t="shared" si="29"/>
        <v>1</v>
      </c>
      <c r="U434" s="376" t="s">
        <v>2703</v>
      </c>
    </row>
    <row r="435" spans="1:21">
      <c r="A435" s="327" t="s">
        <v>111</v>
      </c>
      <c r="B435" s="327" t="s">
        <v>2558</v>
      </c>
      <c r="C435" s="451" t="s">
        <v>663</v>
      </c>
      <c r="D435" s="327" t="s">
        <v>335</v>
      </c>
      <c r="E435" s="326" t="s">
        <v>181</v>
      </c>
      <c r="F435" s="196" t="s">
        <v>528</v>
      </c>
      <c r="G435" s="451" t="s">
        <v>2593</v>
      </c>
      <c r="H435" s="327" t="s">
        <v>556</v>
      </c>
      <c r="I435" s="340" t="s">
        <v>370</v>
      </c>
      <c r="J435" s="326" t="s">
        <v>428</v>
      </c>
      <c r="K435" s="336">
        <v>1</v>
      </c>
      <c r="L435" s="327" t="s">
        <v>2703</v>
      </c>
      <c r="M435" s="329">
        <v>2021</v>
      </c>
      <c r="N435" s="330">
        <v>9</v>
      </c>
      <c r="O435" s="331">
        <v>1</v>
      </c>
      <c r="P435" s="332">
        <f t="shared" si="26"/>
        <v>9</v>
      </c>
      <c r="Q435" s="333">
        <v>9</v>
      </c>
      <c r="R435" s="334">
        <f t="shared" si="27"/>
        <v>1</v>
      </c>
      <c r="S435" s="334">
        <f t="shared" si="28"/>
        <v>1</v>
      </c>
      <c r="T435" s="335">
        <f t="shared" si="29"/>
        <v>1</v>
      </c>
      <c r="U435" s="376" t="s">
        <v>2703</v>
      </c>
    </row>
    <row r="436" spans="1:21">
      <c r="A436" s="327" t="s">
        <v>111</v>
      </c>
      <c r="B436" s="327" t="s">
        <v>2558</v>
      </c>
      <c r="C436" s="451" t="s">
        <v>663</v>
      </c>
      <c r="D436" s="327" t="s">
        <v>335</v>
      </c>
      <c r="E436" s="326" t="s">
        <v>181</v>
      </c>
      <c r="F436" s="196" t="s">
        <v>528</v>
      </c>
      <c r="G436" s="451" t="s">
        <v>2594</v>
      </c>
      <c r="H436" s="338" t="s">
        <v>527</v>
      </c>
      <c r="I436" s="340" t="s">
        <v>370</v>
      </c>
      <c r="J436" s="326" t="s">
        <v>428</v>
      </c>
      <c r="K436" s="336">
        <v>1</v>
      </c>
      <c r="L436" s="327" t="s">
        <v>2703</v>
      </c>
      <c r="M436" s="329">
        <v>2021</v>
      </c>
      <c r="N436" s="330">
        <v>6</v>
      </c>
      <c r="O436" s="331">
        <v>1</v>
      </c>
      <c r="P436" s="332">
        <f t="shared" si="26"/>
        <v>6</v>
      </c>
      <c r="Q436" s="333">
        <v>6</v>
      </c>
      <c r="R436" s="334">
        <f t="shared" si="27"/>
        <v>1</v>
      </c>
      <c r="S436" s="334">
        <f t="shared" si="28"/>
        <v>1</v>
      </c>
      <c r="T436" s="335">
        <f t="shared" si="29"/>
        <v>1</v>
      </c>
      <c r="U436" s="376" t="s">
        <v>2703</v>
      </c>
    </row>
    <row r="437" spans="1:21">
      <c r="A437" s="327" t="s">
        <v>111</v>
      </c>
      <c r="B437" s="327" t="s">
        <v>2558</v>
      </c>
      <c r="C437" s="451" t="s">
        <v>663</v>
      </c>
      <c r="D437" s="327" t="s">
        <v>335</v>
      </c>
      <c r="E437" s="326" t="s">
        <v>181</v>
      </c>
      <c r="F437" s="196" t="s">
        <v>528</v>
      </c>
      <c r="G437" s="451" t="s">
        <v>2594</v>
      </c>
      <c r="H437" s="327" t="s">
        <v>556</v>
      </c>
      <c r="I437" s="340" t="s">
        <v>370</v>
      </c>
      <c r="J437" s="326" t="s">
        <v>428</v>
      </c>
      <c r="K437" s="336">
        <v>1</v>
      </c>
      <c r="L437" s="327" t="s">
        <v>2703</v>
      </c>
      <c r="M437" s="329">
        <v>2021</v>
      </c>
      <c r="N437" s="330">
        <v>6</v>
      </c>
      <c r="O437" s="331">
        <v>1</v>
      </c>
      <c r="P437" s="332">
        <f t="shared" si="26"/>
        <v>6</v>
      </c>
      <c r="Q437" s="333">
        <v>6</v>
      </c>
      <c r="R437" s="334">
        <f t="shared" si="27"/>
        <v>1</v>
      </c>
      <c r="S437" s="334">
        <f t="shared" si="28"/>
        <v>1</v>
      </c>
      <c r="T437" s="335">
        <f t="shared" si="29"/>
        <v>1</v>
      </c>
      <c r="U437" s="376" t="s">
        <v>2703</v>
      </c>
    </row>
    <row r="438" spans="1:21">
      <c r="A438" s="327" t="s">
        <v>111</v>
      </c>
      <c r="B438" s="327" t="s">
        <v>2558</v>
      </c>
      <c r="C438" s="451" t="s">
        <v>663</v>
      </c>
      <c r="D438" s="327" t="s">
        <v>335</v>
      </c>
      <c r="E438" s="326" t="s">
        <v>181</v>
      </c>
      <c r="F438" s="196" t="s">
        <v>528</v>
      </c>
      <c r="G438" s="451" t="s">
        <v>2595</v>
      </c>
      <c r="H438" s="338" t="s">
        <v>527</v>
      </c>
      <c r="I438" s="340" t="s">
        <v>370</v>
      </c>
      <c r="J438" s="326" t="s">
        <v>428</v>
      </c>
      <c r="K438" s="336">
        <v>1</v>
      </c>
      <c r="L438" s="327" t="s">
        <v>2703</v>
      </c>
      <c r="M438" s="329">
        <v>2021</v>
      </c>
      <c r="N438" s="330">
        <v>0</v>
      </c>
      <c r="O438" s="331">
        <v>1</v>
      </c>
      <c r="P438" s="332">
        <f t="shared" si="26"/>
        <v>0</v>
      </c>
      <c r="Q438" s="333">
        <v>0</v>
      </c>
      <c r="R438" s="334" t="e">
        <f t="shared" si="27"/>
        <v>#DIV/0!</v>
      </c>
      <c r="S438" s="334" t="e">
        <f t="shared" si="28"/>
        <v>#DIV/0!</v>
      </c>
      <c r="T438" s="335">
        <f t="shared" si="29"/>
        <v>1</v>
      </c>
      <c r="U438" s="376" t="s">
        <v>2716</v>
      </c>
    </row>
    <row r="439" spans="1:21">
      <c r="A439" s="327" t="s">
        <v>111</v>
      </c>
      <c r="B439" s="327" t="s">
        <v>2558</v>
      </c>
      <c r="C439" s="451" t="s">
        <v>663</v>
      </c>
      <c r="D439" s="327" t="s">
        <v>335</v>
      </c>
      <c r="E439" s="326" t="s">
        <v>181</v>
      </c>
      <c r="F439" s="196" t="s">
        <v>528</v>
      </c>
      <c r="G439" s="451" t="s">
        <v>2595</v>
      </c>
      <c r="H439" s="327" t="s">
        <v>556</v>
      </c>
      <c r="I439" s="340" t="s">
        <v>370</v>
      </c>
      <c r="J439" s="326" t="s">
        <v>428</v>
      </c>
      <c r="K439" s="336">
        <v>1</v>
      </c>
      <c r="L439" s="327" t="s">
        <v>2703</v>
      </c>
      <c r="M439" s="329">
        <v>2021</v>
      </c>
      <c r="N439" s="330">
        <v>0</v>
      </c>
      <c r="O439" s="331">
        <v>1</v>
      </c>
      <c r="P439" s="332">
        <f t="shared" si="26"/>
        <v>0</v>
      </c>
      <c r="Q439" s="333">
        <v>0</v>
      </c>
      <c r="R439" s="334" t="e">
        <f t="shared" si="27"/>
        <v>#DIV/0!</v>
      </c>
      <c r="S439" s="334" t="e">
        <f t="shared" si="28"/>
        <v>#DIV/0!</v>
      </c>
      <c r="T439" s="335">
        <f t="shared" si="29"/>
        <v>1</v>
      </c>
      <c r="U439" s="376" t="s">
        <v>2716</v>
      </c>
    </row>
    <row r="440" spans="1:21">
      <c r="A440" s="326" t="s">
        <v>111</v>
      </c>
      <c r="B440" s="326" t="s">
        <v>2558</v>
      </c>
      <c r="C440" s="345" t="s">
        <v>663</v>
      </c>
      <c r="D440" s="326" t="s">
        <v>335</v>
      </c>
      <c r="E440" s="326" t="s">
        <v>181</v>
      </c>
      <c r="F440" s="196" t="s">
        <v>528</v>
      </c>
      <c r="G440" s="484" t="s">
        <v>2596</v>
      </c>
      <c r="H440" s="338" t="s">
        <v>527</v>
      </c>
      <c r="I440" s="340" t="s">
        <v>370</v>
      </c>
      <c r="J440" s="326" t="s">
        <v>428</v>
      </c>
      <c r="K440" s="336">
        <v>1</v>
      </c>
      <c r="L440" s="327" t="s">
        <v>2703</v>
      </c>
      <c r="M440" s="329">
        <v>2021</v>
      </c>
      <c r="N440" s="330">
        <v>14</v>
      </c>
      <c r="O440" s="331">
        <v>1</v>
      </c>
      <c r="P440" s="332">
        <f t="shared" si="26"/>
        <v>14</v>
      </c>
      <c r="Q440" s="333">
        <v>14</v>
      </c>
      <c r="R440" s="334">
        <f t="shared" si="27"/>
        <v>1</v>
      </c>
      <c r="S440" s="334">
        <f t="shared" si="28"/>
        <v>1</v>
      </c>
      <c r="T440" s="335">
        <f t="shared" si="29"/>
        <v>1</v>
      </c>
      <c r="U440" s="376" t="s">
        <v>2790</v>
      </c>
    </row>
    <row r="441" spans="1:21">
      <c r="A441" s="326" t="s">
        <v>111</v>
      </c>
      <c r="B441" s="326" t="s">
        <v>2558</v>
      </c>
      <c r="C441" s="345" t="s">
        <v>663</v>
      </c>
      <c r="D441" s="326" t="s">
        <v>335</v>
      </c>
      <c r="E441" s="326" t="s">
        <v>181</v>
      </c>
      <c r="F441" s="196" t="s">
        <v>528</v>
      </c>
      <c r="G441" s="484" t="s">
        <v>2596</v>
      </c>
      <c r="H441" s="327" t="s">
        <v>507</v>
      </c>
      <c r="I441" s="340" t="s">
        <v>2704</v>
      </c>
      <c r="J441" s="326" t="s">
        <v>422</v>
      </c>
      <c r="K441" s="328">
        <v>1</v>
      </c>
      <c r="L441" s="326"/>
      <c r="M441" s="329">
        <v>2021</v>
      </c>
      <c r="N441" s="330">
        <v>0</v>
      </c>
      <c r="O441" s="331">
        <v>0</v>
      </c>
      <c r="P441" s="332">
        <f t="shared" si="26"/>
        <v>0</v>
      </c>
      <c r="Q441" s="330">
        <v>0</v>
      </c>
      <c r="R441" s="334" t="e">
        <f t="shared" si="27"/>
        <v>#DIV/0!</v>
      </c>
      <c r="S441" s="334" t="e">
        <f t="shared" si="28"/>
        <v>#DIV/0!</v>
      </c>
      <c r="T441" s="335">
        <f t="shared" si="29"/>
        <v>0</v>
      </c>
      <c r="U441" s="376" t="s">
        <v>2791</v>
      </c>
    </row>
    <row r="442" spans="1:21">
      <c r="A442" s="326" t="s">
        <v>111</v>
      </c>
      <c r="B442" s="326" t="s">
        <v>2558</v>
      </c>
      <c r="C442" s="345" t="s">
        <v>663</v>
      </c>
      <c r="D442" s="326" t="s">
        <v>335</v>
      </c>
      <c r="E442" s="326" t="s">
        <v>181</v>
      </c>
      <c r="F442" s="196" t="s">
        <v>528</v>
      </c>
      <c r="G442" s="484" t="s">
        <v>2596</v>
      </c>
      <c r="H442" s="327" t="s">
        <v>531</v>
      </c>
      <c r="I442" s="345" t="s">
        <v>2705</v>
      </c>
      <c r="J442" s="326" t="s">
        <v>424</v>
      </c>
      <c r="K442" s="341">
        <v>0.3</v>
      </c>
      <c r="L442" s="343"/>
      <c r="M442" s="329">
        <v>2021</v>
      </c>
      <c r="N442" s="330">
        <v>0</v>
      </c>
      <c r="O442" s="331">
        <v>0.75</v>
      </c>
      <c r="P442" s="332">
        <f t="shared" si="26"/>
        <v>0</v>
      </c>
      <c r="Q442" s="330">
        <v>0</v>
      </c>
      <c r="R442" s="334" t="e">
        <f t="shared" si="27"/>
        <v>#DIV/0!</v>
      </c>
      <c r="S442" s="334" t="e">
        <f t="shared" si="28"/>
        <v>#DIV/0!</v>
      </c>
      <c r="T442" s="335">
        <f t="shared" si="29"/>
        <v>2.5</v>
      </c>
      <c r="U442" s="376" t="s">
        <v>2792</v>
      </c>
    </row>
    <row r="443" spans="1:21">
      <c r="A443" s="326" t="s">
        <v>111</v>
      </c>
      <c r="B443" s="326" t="s">
        <v>2558</v>
      </c>
      <c r="C443" s="345" t="s">
        <v>663</v>
      </c>
      <c r="D443" s="326" t="s">
        <v>335</v>
      </c>
      <c r="E443" s="326" t="s">
        <v>181</v>
      </c>
      <c r="F443" s="196" t="s">
        <v>528</v>
      </c>
      <c r="G443" s="484" t="s">
        <v>2596</v>
      </c>
      <c r="H443" s="327" t="s">
        <v>532</v>
      </c>
      <c r="I443" s="345" t="s">
        <v>2705</v>
      </c>
      <c r="J443" s="326" t="s">
        <v>424</v>
      </c>
      <c r="K443" s="341">
        <v>0.3</v>
      </c>
      <c r="L443" s="326"/>
      <c r="M443" s="329">
        <v>2021</v>
      </c>
      <c r="N443" s="330">
        <v>0</v>
      </c>
      <c r="O443" s="331">
        <v>0.75</v>
      </c>
      <c r="P443" s="332">
        <f t="shared" si="26"/>
        <v>0</v>
      </c>
      <c r="Q443" s="330">
        <v>0</v>
      </c>
      <c r="R443" s="334" t="e">
        <f t="shared" si="27"/>
        <v>#DIV/0!</v>
      </c>
      <c r="S443" s="334" t="e">
        <f t="shared" si="28"/>
        <v>#DIV/0!</v>
      </c>
      <c r="T443" s="335">
        <f t="shared" si="29"/>
        <v>2.5</v>
      </c>
      <c r="U443" s="376" t="s">
        <v>2793</v>
      </c>
    </row>
    <row r="444" spans="1:21">
      <c r="A444" s="326" t="s">
        <v>111</v>
      </c>
      <c r="B444" s="326" t="s">
        <v>2558</v>
      </c>
      <c r="C444" s="345" t="s">
        <v>663</v>
      </c>
      <c r="D444" s="326" t="s">
        <v>335</v>
      </c>
      <c r="E444" s="326" t="s">
        <v>181</v>
      </c>
      <c r="F444" s="196" t="s">
        <v>528</v>
      </c>
      <c r="G444" s="484" t="s">
        <v>2596</v>
      </c>
      <c r="H444" s="327" t="s">
        <v>2707</v>
      </c>
      <c r="I444" s="340" t="s">
        <v>2708</v>
      </c>
      <c r="J444" s="326" t="s">
        <v>422</v>
      </c>
      <c r="K444" s="328">
        <v>1</v>
      </c>
      <c r="L444" s="326"/>
      <c r="M444" s="329">
        <v>2021</v>
      </c>
      <c r="N444" s="330">
        <v>0</v>
      </c>
      <c r="O444" s="331">
        <v>1</v>
      </c>
      <c r="P444" s="332">
        <f t="shared" si="26"/>
        <v>0</v>
      </c>
      <c r="Q444" s="330">
        <v>0</v>
      </c>
      <c r="R444" s="334" t="e">
        <f t="shared" si="27"/>
        <v>#DIV/0!</v>
      </c>
      <c r="S444" s="334" t="e">
        <f t="shared" si="28"/>
        <v>#DIV/0!</v>
      </c>
      <c r="T444" s="335">
        <f t="shared" si="29"/>
        <v>1</v>
      </c>
      <c r="U444" s="376" t="s">
        <v>2794</v>
      </c>
    </row>
    <row r="445" spans="1:21">
      <c r="A445" s="326" t="s">
        <v>111</v>
      </c>
      <c r="B445" s="326" t="s">
        <v>2558</v>
      </c>
      <c r="C445" s="345" t="s">
        <v>663</v>
      </c>
      <c r="D445" s="326" t="s">
        <v>335</v>
      </c>
      <c r="E445" s="326" t="s">
        <v>181</v>
      </c>
      <c r="F445" s="196" t="s">
        <v>528</v>
      </c>
      <c r="G445" s="484" t="s">
        <v>2596</v>
      </c>
      <c r="H445" s="342" t="s">
        <v>534</v>
      </c>
      <c r="I445" s="345" t="s">
        <v>2705</v>
      </c>
      <c r="J445" s="326" t="s">
        <v>424</v>
      </c>
      <c r="K445" s="341">
        <v>0.3</v>
      </c>
      <c r="L445" s="326"/>
      <c r="M445" s="329">
        <v>2021</v>
      </c>
      <c r="N445" s="330">
        <v>0</v>
      </c>
      <c r="O445" s="331">
        <v>0.75</v>
      </c>
      <c r="P445" s="332">
        <f t="shared" si="26"/>
        <v>0</v>
      </c>
      <c r="Q445" s="330">
        <v>0</v>
      </c>
      <c r="R445" s="334" t="e">
        <f t="shared" si="27"/>
        <v>#DIV/0!</v>
      </c>
      <c r="S445" s="334" t="e">
        <f t="shared" si="28"/>
        <v>#DIV/0!</v>
      </c>
      <c r="T445" s="335">
        <f t="shared" si="29"/>
        <v>2.5</v>
      </c>
      <c r="U445" s="376" t="s">
        <v>2795</v>
      </c>
    </row>
    <row r="446" spans="1:21">
      <c r="A446" s="326" t="s">
        <v>111</v>
      </c>
      <c r="B446" s="326" t="s">
        <v>2558</v>
      </c>
      <c r="C446" s="345" t="s">
        <v>663</v>
      </c>
      <c r="D446" s="326" t="s">
        <v>335</v>
      </c>
      <c r="E446" s="326" t="s">
        <v>181</v>
      </c>
      <c r="F446" s="196" t="s">
        <v>528</v>
      </c>
      <c r="G446" s="484" t="s">
        <v>2596</v>
      </c>
      <c r="H446" s="327" t="s">
        <v>535</v>
      </c>
      <c r="I446" s="340" t="s">
        <v>2704</v>
      </c>
      <c r="J446" s="326" t="s">
        <v>422</v>
      </c>
      <c r="K446" s="328">
        <v>1</v>
      </c>
      <c r="L446" s="326"/>
      <c r="M446" s="329">
        <v>2021</v>
      </c>
      <c r="N446" s="330">
        <v>0</v>
      </c>
      <c r="O446" s="331">
        <v>1</v>
      </c>
      <c r="P446" s="332">
        <f t="shared" si="26"/>
        <v>0</v>
      </c>
      <c r="Q446" s="330">
        <v>0</v>
      </c>
      <c r="R446" s="334" t="e">
        <f t="shared" si="27"/>
        <v>#DIV/0!</v>
      </c>
      <c r="S446" s="334" t="e">
        <f t="shared" si="28"/>
        <v>#DIV/0!</v>
      </c>
      <c r="T446" s="335">
        <f t="shared" si="29"/>
        <v>1</v>
      </c>
      <c r="U446" s="376" t="s">
        <v>2791</v>
      </c>
    </row>
    <row r="447" spans="1:21">
      <c r="A447" s="326" t="s">
        <v>111</v>
      </c>
      <c r="B447" s="326" t="s">
        <v>2558</v>
      </c>
      <c r="C447" s="345" t="s">
        <v>663</v>
      </c>
      <c r="D447" s="326" t="s">
        <v>335</v>
      </c>
      <c r="E447" s="326" t="s">
        <v>181</v>
      </c>
      <c r="F447" s="196" t="s">
        <v>528</v>
      </c>
      <c r="G447" s="484" t="s">
        <v>2596</v>
      </c>
      <c r="H447" s="327" t="s">
        <v>536</v>
      </c>
      <c r="I447" s="340" t="s">
        <v>231</v>
      </c>
      <c r="J447" s="326" t="s">
        <v>428</v>
      </c>
      <c r="K447" s="336">
        <v>1</v>
      </c>
      <c r="L447" s="326" t="s">
        <v>2709</v>
      </c>
      <c r="M447" s="329">
        <v>2021</v>
      </c>
      <c r="N447" s="330">
        <v>0</v>
      </c>
      <c r="O447" s="337">
        <v>1</v>
      </c>
      <c r="P447" s="332">
        <f t="shared" si="26"/>
        <v>0</v>
      </c>
      <c r="Q447" s="330">
        <v>0</v>
      </c>
      <c r="R447" s="334" t="e">
        <f t="shared" si="27"/>
        <v>#DIV/0!</v>
      </c>
      <c r="S447" s="334" t="e">
        <f t="shared" si="28"/>
        <v>#DIV/0!</v>
      </c>
      <c r="T447" s="335">
        <f t="shared" si="29"/>
        <v>1</v>
      </c>
      <c r="U447" s="376" t="s">
        <v>2796</v>
      </c>
    </row>
    <row r="448" spans="1:21">
      <c r="A448" s="326" t="s">
        <v>111</v>
      </c>
      <c r="B448" s="326" t="s">
        <v>2558</v>
      </c>
      <c r="C448" s="345" t="s">
        <v>663</v>
      </c>
      <c r="D448" s="326" t="s">
        <v>335</v>
      </c>
      <c r="E448" s="326" t="s">
        <v>181</v>
      </c>
      <c r="F448" s="196" t="s">
        <v>528</v>
      </c>
      <c r="G448" s="484" t="s">
        <v>2596</v>
      </c>
      <c r="H448" s="327" t="s">
        <v>537</v>
      </c>
      <c r="I448" s="345" t="s">
        <v>2705</v>
      </c>
      <c r="J448" s="326" t="s">
        <v>424</v>
      </c>
      <c r="K448" s="341">
        <v>0.3</v>
      </c>
      <c r="L448" s="326"/>
      <c r="M448" s="329">
        <v>2021</v>
      </c>
      <c r="N448" s="330">
        <v>0</v>
      </c>
      <c r="O448" s="331">
        <v>0.75</v>
      </c>
      <c r="P448" s="332">
        <f t="shared" si="26"/>
        <v>0</v>
      </c>
      <c r="Q448" s="330">
        <v>0</v>
      </c>
      <c r="R448" s="334" t="e">
        <f t="shared" si="27"/>
        <v>#DIV/0!</v>
      </c>
      <c r="S448" s="334" t="e">
        <f t="shared" si="28"/>
        <v>#DIV/0!</v>
      </c>
      <c r="T448" s="335">
        <f t="shared" si="29"/>
        <v>2.5</v>
      </c>
      <c r="U448" s="376" t="s">
        <v>2792</v>
      </c>
    </row>
    <row r="449" spans="1:21">
      <c r="A449" s="326" t="s">
        <v>111</v>
      </c>
      <c r="B449" s="326" t="s">
        <v>2558</v>
      </c>
      <c r="C449" s="345" t="s">
        <v>663</v>
      </c>
      <c r="D449" s="326" t="s">
        <v>335</v>
      </c>
      <c r="E449" s="326" t="s">
        <v>181</v>
      </c>
      <c r="F449" s="196" t="s">
        <v>528</v>
      </c>
      <c r="G449" s="484" t="s">
        <v>2596</v>
      </c>
      <c r="H449" s="327" t="s">
        <v>538</v>
      </c>
      <c r="I449" s="340" t="s">
        <v>231</v>
      </c>
      <c r="J449" s="326" t="s">
        <v>428</v>
      </c>
      <c r="K449" s="336">
        <v>1</v>
      </c>
      <c r="L449" s="326" t="s">
        <v>2709</v>
      </c>
      <c r="M449" s="329">
        <v>2021</v>
      </c>
      <c r="N449" s="330">
        <v>0</v>
      </c>
      <c r="O449" s="337">
        <v>1</v>
      </c>
      <c r="P449" s="332">
        <f t="shared" si="26"/>
        <v>0</v>
      </c>
      <c r="Q449" s="330">
        <v>0</v>
      </c>
      <c r="R449" s="334" t="e">
        <f t="shared" si="27"/>
        <v>#DIV/0!</v>
      </c>
      <c r="S449" s="334" t="e">
        <f t="shared" si="28"/>
        <v>#DIV/0!</v>
      </c>
      <c r="T449" s="335">
        <f t="shared" si="29"/>
        <v>1</v>
      </c>
      <c r="U449" s="376" t="s">
        <v>2796</v>
      </c>
    </row>
    <row r="450" spans="1:21">
      <c r="A450" s="326" t="s">
        <v>111</v>
      </c>
      <c r="B450" s="326" t="s">
        <v>2558</v>
      </c>
      <c r="C450" s="345" t="s">
        <v>663</v>
      </c>
      <c r="D450" s="326" t="s">
        <v>335</v>
      </c>
      <c r="E450" s="326" t="s">
        <v>181</v>
      </c>
      <c r="F450" s="196" t="s">
        <v>528</v>
      </c>
      <c r="G450" s="484" t="s">
        <v>2596</v>
      </c>
      <c r="H450" s="327" t="s">
        <v>539</v>
      </c>
      <c r="I450" s="340" t="s">
        <v>2704</v>
      </c>
      <c r="J450" s="326" t="s">
        <v>422</v>
      </c>
      <c r="K450" s="328">
        <v>1</v>
      </c>
      <c r="L450" s="326"/>
      <c r="M450" s="329">
        <v>2021</v>
      </c>
      <c r="N450" s="330">
        <v>0</v>
      </c>
      <c r="O450" s="331">
        <v>1</v>
      </c>
      <c r="P450" s="332">
        <f t="shared" si="26"/>
        <v>0</v>
      </c>
      <c r="Q450" s="330">
        <v>0</v>
      </c>
      <c r="R450" s="334" t="e">
        <f t="shared" si="27"/>
        <v>#DIV/0!</v>
      </c>
      <c r="S450" s="334" t="e">
        <f t="shared" si="28"/>
        <v>#DIV/0!</v>
      </c>
      <c r="T450" s="335">
        <f t="shared" si="29"/>
        <v>1</v>
      </c>
      <c r="U450" s="376" t="s">
        <v>2791</v>
      </c>
    </row>
    <row r="451" spans="1:21">
      <c r="A451" s="326" t="s">
        <v>111</v>
      </c>
      <c r="B451" s="326" t="s">
        <v>2558</v>
      </c>
      <c r="C451" s="345" t="s">
        <v>663</v>
      </c>
      <c r="D451" s="326" t="s">
        <v>335</v>
      </c>
      <c r="E451" s="326" t="s">
        <v>181</v>
      </c>
      <c r="F451" s="196" t="s">
        <v>528</v>
      </c>
      <c r="G451" s="484" t="s">
        <v>2596</v>
      </c>
      <c r="H451" s="327" t="s">
        <v>540</v>
      </c>
      <c r="I451" s="340" t="s">
        <v>2704</v>
      </c>
      <c r="J451" s="326" t="s">
        <v>422</v>
      </c>
      <c r="K451" s="328">
        <v>1</v>
      </c>
      <c r="L451" s="326"/>
      <c r="M451" s="329">
        <v>2021</v>
      </c>
      <c r="N451" s="330">
        <v>0</v>
      </c>
      <c r="O451" s="331">
        <v>1</v>
      </c>
      <c r="P451" s="332">
        <f t="shared" ref="P451:P544" si="30">ROUNDUP(N451*O451,0)</f>
        <v>0</v>
      </c>
      <c r="Q451" s="330">
        <v>0</v>
      </c>
      <c r="R451" s="334" t="e">
        <f t="shared" ref="R451:R544" si="31">Q451/P451</f>
        <v>#DIV/0!</v>
      </c>
      <c r="S451" s="334" t="e">
        <f t="shared" si="28"/>
        <v>#DIV/0!</v>
      </c>
      <c r="T451" s="335">
        <f t="shared" si="29"/>
        <v>1</v>
      </c>
      <c r="U451" s="376" t="s">
        <v>2794</v>
      </c>
    </row>
    <row r="452" spans="1:21">
      <c r="A452" s="326" t="s">
        <v>111</v>
      </c>
      <c r="B452" s="326" t="s">
        <v>2558</v>
      </c>
      <c r="C452" s="345" t="s">
        <v>663</v>
      </c>
      <c r="D452" s="326" t="s">
        <v>335</v>
      </c>
      <c r="E452" s="326" t="s">
        <v>181</v>
      </c>
      <c r="F452" s="196" t="s">
        <v>528</v>
      </c>
      <c r="G452" s="484" t="s">
        <v>2596</v>
      </c>
      <c r="H452" s="327" t="s">
        <v>541</v>
      </c>
      <c r="I452" s="340" t="s">
        <v>2708</v>
      </c>
      <c r="J452" s="326" t="s">
        <v>422</v>
      </c>
      <c r="K452" s="328">
        <v>1</v>
      </c>
      <c r="L452" s="326"/>
      <c r="M452" s="329">
        <v>2021</v>
      </c>
      <c r="N452" s="330">
        <v>0</v>
      </c>
      <c r="O452" s="331">
        <v>1</v>
      </c>
      <c r="P452" s="332">
        <f t="shared" si="30"/>
        <v>0</v>
      </c>
      <c r="Q452" s="330">
        <v>0</v>
      </c>
      <c r="R452" s="334" t="e">
        <f t="shared" si="31"/>
        <v>#DIV/0!</v>
      </c>
      <c r="S452" s="334" t="e">
        <f t="shared" ref="S452:S545" si="32">Q452/N452</f>
        <v>#DIV/0!</v>
      </c>
      <c r="T452" s="335">
        <f t="shared" ref="T452:T545" si="33">O452/K452</f>
        <v>1</v>
      </c>
      <c r="U452" s="376" t="s">
        <v>2794</v>
      </c>
    </row>
    <row r="453" spans="1:21">
      <c r="A453" s="326" t="s">
        <v>111</v>
      </c>
      <c r="B453" s="326" t="s">
        <v>2558</v>
      </c>
      <c r="C453" s="345" t="s">
        <v>663</v>
      </c>
      <c r="D453" s="326" t="s">
        <v>335</v>
      </c>
      <c r="E453" s="326" t="s">
        <v>181</v>
      </c>
      <c r="F453" s="196" t="s">
        <v>528</v>
      </c>
      <c r="G453" s="484" t="s">
        <v>2596</v>
      </c>
      <c r="H453" s="327" t="s">
        <v>502</v>
      </c>
      <c r="I453" s="340" t="s">
        <v>2704</v>
      </c>
      <c r="J453" s="326" t="s">
        <v>422</v>
      </c>
      <c r="K453" s="328">
        <v>1</v>
      </c>
      <c r="L453" s="326"/>
      <c r="M453" s="329">
        <v>2021</v>
      </c>
      <c r="N453" s="330">
        <v>0</v>
      </c>
      <c r="O453" s="331">
        <v>1</v>
      </c>
      <c r="P453" s="332">
        <f t="shared" si="30"/>
        <v>0</v>
      </c>
      <c r="Q453" s="330">
        <v>0</v>
      </c>
      <c r="R453" s="334" t="e">
        <f t="shared" si="31"/>
        <v>#DIV/0!</v>
      </c>
      <c r="S453" s="334" t="e">
        <f t="shared" si="32"/>
        <v>#DIV/0!</v>
      </c>
      <c r="T453" s="335">
        <f t="shared" si="33"/>
        <v>1</v>
      </c>
      <c r="U453" s="376" t="s">
        <v>2794</v>
      </c>
    </row>
    <row r="454" spans="1:21">
      <c r="A454" s="326" t="s">
        <v>111</v>
      </c>
      <c r="B454" s="326" t="s">
        <v>2558</v>
      </c>
      <c r="C454" s="345" t="s">
        <v>663</v>
      </c>
      <c r="D454" s="326" t="s">
        <v>335</v>
      </c>
      <c r="E454" s="326" t="s">
        <v>181</v>
      </c>
      <c r="F454" s="196" t="s">
        <v>528</v>
      </c>
      <c r="G454" s="484" t="s">
        <v>2596</v>
      </c>
      <c r="H454" s="342" t="s">
        <v>542</v>
      </c>
      <c r="I454" s="345" t="s">
        <v>2705</v>
      </c>
      <c r="J454" s="326" t="s">
        <v>424</v>
      </c>
      <c r="K454" s="341">
        <v>0.3</v>
      </c>
      <c r="L454" s="326"/>
      <c r="M454" s="329">
        <v>2021</v>
      </c>
      <c r="N454" s="330">
        <v>0</v>
      </c>
      <c r="O454" s="331">
        <v>0.75</v>
      </c>
      <c r="P454" s="332">
        <f t="shared" si="30"/>
        <v>0</v>
      </c>
      <c r="Q454" s="330">
        <v>0</v>
      </c>
      <c r="R454" s="334" t="e">
        <f t="shared" si="31"/>
        <v>#DIV/0!</v>
      </c>
      <c r="S454" s="334" t="e">
        <f t="shared" si="32"/>
        <v>#DIV/0!</v>
      </c>
      <c r="T454" s="335">
        <f t="shared" si="33"/>
        <v>2.5</v>
      </c>
      <c r="U454" s="376" t="s">
        <v>2793</v>
      </c>
    </row>
    <row r="455" spans="1:21">
      <c r="A455" s="326" t="s">
        <v>111</v>
      </c>
      <c r="B455" s="326" t="s">
        <v>2558</v>
      </c>
      <c r="C455" s="345" t="s">
        <v>663</v>
      </c>
      <c r="D455" s="326" t="s">
        <v>335</v>
      </c>
      <c r="E455" s="326" t="s">
        <v>181</v>
      </c>
      <c r="F455" s="196" t="s">
        <v>528</v>
      </c>
      <c r="G455" s="484" t="s">
        <v>2596</v>
      </c>
      <c r="H455" s="326" t="s">
        <v>543</v>
      </c>
      <c r="I455" s="345" t="s">
        <v>2705</v>
      </c>
      <c r="J455" s="326" t="s">
        <v>424</v>
      </c>
      <c r="K455" s="341">
        <v>0.3</v>
      </c>
      <c r="L455" s="326"/>
      <c r="M455" s="329">
        <v>2021</v>
      </c>
      <c r="N455" s="330">
        <v>0</v>
      </c>
      <c r="O455" s="331">
        <v>0.75</v>
      </c>
      <c r="P455" s="332">
        <f t="shared" si="30"/>
        <v>0</v>
      </c>
      <c r="Q455" s="330">
        <v>0</v>
      </c>
      <c r="R455" s="334" t="e">
        <f t="shared" si="31"/>
        <v>#DIV/0!</v>
      </c>
      <c r="S455" s="334" t="e">
        <f t="shared" si="32"/>
        <v>#DIV/0!</v>
      </c>
      <c r="T455" s="335">
        <f t="shared" si="33"/>
        <v>2.5</v>
      </c>
      <c r="U455" s="376" t="s">
        <v>2793</v>
      </c>
    </row>
    <row r="456" spans="1:21">
      <c r="A456" s="326" t="s">
        <v>111</v>
      </c>
      <c r="B456" s="326" t="s">
        <v>2558</v>
      </c>
      <c r="C456" s="345" t="s">
        <v>663</v>
      </c>
      <c r="D456" s="326" t="s">
        <v>335</v>
      </c>
      <c r="E456" s="326" t="s">
        <v>181</v>
      </c>
      <c r="F456" s="196" t="s">
        <v>528</v>
      </c>
      <c r="G456" s="484" t="s">
        <v>2596</v>
      </c>
      <c r="H456" s="327" t="s">
        <v>544</v>
      </c>
      <c r="I456" s="345" t="s">
        <v>2705</v>
      </c>
      <c r="J456" s="326" t="s">
        <v>424</v>
      </c>
      <c r="K456" s="341">
        <v>0.3</v>
      </c>
      <c r="L456" s="326"/>
      <c r="M456" s="329">
        <v>2021</v>
      </c>
      <c r="N456" s="330">
        <v>0</v>
      </c>
      <c r="O456" s="331">
        <v>0.75</v>
      </c>
      <c r="P456" s="332">
        <f t="shared" si="30"/>
        <v>0</v>
      </c>
      <c r="Q456" s="330">
        <v>0</v>
      </c>
      <c r="R456" s="334" t="e">
        <f t="shared" si="31"/>
        <v>#DIV/0!</v>
      </c>
      <c r="S456" s="334" t="e">
        <f t="shared" si="32"/>
        <v>#DIV/0!</v>
      </c>
      <c r="T456" s="335">
        <f t="shared" si="33"/>
        <v>2.5</v>
      </c>
      <c r="U456" s="376" t="s">
        <v>2792</v>
      </c>
    </row>
    <row r="457" spans="1:21">
      <c r="A457" s="326" t="s">
        <v>111</v>
      </c>
      <c r="B457" s="326" t="s">
        <v>2558</v>
      </c>
      <c r="C457" s="345" t="s">
        <v>663</v>
      </c>
      <c r="D457" s="326" t="s">
        <v>335</v>
      </c>
      <c r="E457" s="326" t="s">
        <v>181</v>
      </c>
      <c r="F457" s="196" t="s">
        <v>528</v>
      </c>
      <c r="G457" s="484" t="s">
        <v>2596</v>
      </c>
      <c r="H457" s="327" t="s">
        <v>545</v>
      </c>
      <c r="I457" s="345" t="s">
        <v>2705</v>
      </c>
      <c r="J457" s="326" t="s">
        <v>424</v>
      </c>
      <c r="K457" s="341">
        <v>0.3</v>
      </c>
      <c r="L457" s="326"/>
      <c r="M457" s="329">
        <v>2021</v>
      </c>
      <c r="N457" s="330">
        <v>0</v>
      </c>
      <c r="O457" s="331">
        <v>0.75</v>
      </c>
      <c r="P457" s="332">
        <f t="shared" si="30"/>
        <v>0</v>
      </c>
      <c r="Q457" s="330">
        <v>0</v>
      </c>
      <c r="R457" s="334" t="e">
        <f t="shared" si="31"/>
        <v>#DIV/0!</v>
      </c>
      <c r="S457" s="334" t="e">
        <f t="shared" si="32"/>
        <v>#DIV/0!</v>
      </c>
      <c r="T457" s="335">
        <f t="shared" si="33"/>
        <v>2.5</v>
      </c>
      <c r="U457" s="376" t="s">
        <v>2793</v>
      </c>
    </row>
    <row r="458" spans="1:21">
      <c r="A458" s="326" t="s">
        <v>111</v>
      </c>
      <c r="B458" s="326" t="s">
        <v>2558</v>
      </c>
      <c r="C458" s="345" t="s">
        <v>663</v>
      </c>
      <c r="D458" s="326" t="s">
        <v>335</v>
      </c>
      <c r="E458" s="326" t="s">
        <v>181</v>
      </c>
      <c r="F458" s="196" t="s">
        <v>528</v>
      </c>
      <c r="G458" s="484" t="s">
        <v>2596</v>
      </c>
      <c r="H458" s="327" t="s">
        <v>546</v>
      </c>
      <c r="I458" s="340" t="s">
        <v>2704</v>
      </c>
      <c r="J458" s="326" t="s">
        <v>422</v>
      </c>
      <c r="K458" s="328">
        <v>1</v>
      </c>
      <c r="L458" s="326"/>
      <c r="M458" s="329">
        <v>2021</v>
      </c>
      <c r="N458" s="330">
        <v>0</v>
      </c>
      <c r="O458" s="331">
        <v>1</v>
      </c>
      <c r="P458" s="332">
        <f t="shared" si="30"/>
        <v>0</v>
      </c>
      <c r="Q458" s="330">
        <v>0</v>
      </c>
      <c r="R458" s="334" t="e">
        <f t="shared" si="31"/>
        <v>#DIV/0!</v>
      </c>
      <c r="S458" s="334" t="e">
        <f t="shared" si="32"/>
        <v>#DIV/0!</v>
      </c>
      <c r="T458" s="335">
        <f t="shared" si="33"/>
        <v>1</v>
      </c>
      <c r="U458" s="376" t="s">
        <v>2794</v>
      </c>
    </row>
    <row r="459" spans="1:21">
      <c r="A459" s="326" t="s">
        <v>111</v>
      </c>
      <c r="B459" s="326" t="s">
        <v>2558</v>
      </c>
      <c r="C459" s="345" t="s">
        <v>663</v>
      </c>
      <c r="D459" s="326" t="s">
        <v>335</v>
      </c>
      <c r="E459" s="326" t="s">
        <v>181</v>
      </c>
      <c r="F459" s="196" t="s">
        <v>528</v>
      </c>
      <c r="G459" s="484" t="s">
        <v>2596</v>
      </c>
      <c r="H459" s="327" t="s">
        <v>547</v>
      </c>
      <c r="I459" s="345" t="s">
        <v>2705</v>
      </c>
      <c r="J459" s="326" t="s">
        <v>424</v>
      </c>
      <c r="K459" s="341">
        <v>0.3</v>
      </c>
      <c r="L459" s="326"/>
      <c r="M459" s="329">
        <v>2021</v>
      </c>
      <c r="N459" s="330">
        <v>0</v>
      </c>
      <c r="O459" s="331">
        <v>0.75</v>
      </c>
      <c r="P459" s="332">
        <f t="shared" si="30"/>
        <v>0</v>
      </c>
      <c r="Q459" s="330">
        <v>0</v>
      </c>
      <c r="R459" s="334" t="e">
        <f t="shared" si="31"/>
        <v>#DIV/0!</v>
      </c>
      <c r="S459" s="334" t="e">
        <f t="shared" si="32"/>
        <v>#DIV/0!</v>
      </c>
      <c r="T459" s="335">
        <f t="shared" si="33"/>
        <v>2.5</v>
      </c>
      <c r="U459" s="376" t="s">
        <v>2793</v>
      </c>
    </row>
    <row r="460" spans="1:21">
      <c r="A460" s="326" t="s">
        <v>111</v>
      </c>
      <c r="B460" s="326" t="s">
        <v>2558</v>
      </c>
      <c r="C460" s="345" t="s">
        <v>663</v>
      </c>
      <c r="D460" s="326" t="s">
        <v>335</v>
      </c>
      <c r="E460" s="326" t="s">
        <v>181</v>
      </c>
      <c r="F460" s="196" t="s">
        <v>528</v>
      </c>
      <c r="G460" s="484" t="s">
        <v>2596</v>
      </c>
      <c r="H460" s="342" t="s">
        <v>548</v>
      </c>
      <c r="I460" s="345" t="s">
        <v>2705</v>
      </c>
      <c r="J460" s="326" t="s">
        <v>424</v>
      </c>
      <c r="K460" s="341">
        <v>0.3</v>
      </c>
      <c r="L460" s="326"/>
      <c r="M460" s="329">
        <v>2021</v>
      </c>
      <c r="N460" s="330">
        <v>0</v>
      </c>
      <c r="O460" s="331">
        <v>0.75</v>
      </c>
      <c r="P460" s="332">
        <f t="shared" si="30"/>
        <v>0</v>
      </c>
      <c r="Q460" s="330">
        <v>0</v>
      </c>
      <c r="R460" s="334" t="e">
        <f t="shared" si="31"/>
        <v>#DIV/0!</v>
      </c>
      <c r="S460" s="334" t="e">
        <f t="shared" si="32"/>
        <v>#DIV/0!</v>
      </c>
      <c r="T460" s="335">
        <f t="shared" si="33"/>
        <v>2.5</v>
      </c>
      <c r="U460" s="376" t="s">
        <v>2793</v>
      </c>
    </row>
    <row r="461" spans="1:21">
      <c r="A461" s="326" t="s">
        <v>111</v>
      </c>
      <c r="B461" s="326" t="s">
        <v>2558</v>
      </c>
      <c r="C461" s="345" t="s">
        <v>663</v>
      </c>
      <c r="D461" s="326" t="s">
        <v>335</v>
      </c>
      <c r="E461" s="326" t="s">
        <v>181</v>
      </c>
      <c r="F461" s="196" t="s">
        <v>528</v>
      </c>
      <c r="G461" s="484" t="s">
        <v>2596</v>
      </c>
      <c r="H461" s="327" t="s">
        <v>549</v>
      </c>
      <c r="I461" s="340" t="s">
        <v>2708</v>
      </c>
      <c r="J461" s="326" t="s">
        <v>422</v>
      </c>
      <c r="K461" s="328">
        <v>1</v>
      </c>
      <c r="L461" s="326"/>
      <c r="M461" s="329">
        <v>2021</v>
      </c>
      <c r="N461" s="330">
        <v>0</v>
      </c>
      <c r="O461" s="331">
        <v>1</v>
      </c>
      <c r="P461" s="332">
        <f t="shared" si="30"/>
        <v>0</v>
      </c>
      <c r="Q461" s="330">
        <v>0</v>
      </c>
      <c r="R461" s="334" t="e">
        <f t="shared" si="31"/>
        <v>#DIV/0!</v>
      </c>
      <c r="S461" s="334" t="e">
        <f t="shared" si="32"/>
        <v>#DIV/0!</v>
      </c>
      <c r="T461" s="335">
        <f t="shared" si="33"/>
        <v>1</v>
      </c>
      <c r="U461" s="376" t="s">
        <v>2794</v>
      </c>
    </row>
    <row r="462" spans="1:21">
      <c r="A462" s="326" t="s">
        <v>111</v>
      </c>
      <c r="B462" s="326" t="s">
        <v>2558</v>
      </c>
      <c r="C462" s="345" t="s">
        <v>663</v>
      </c>
      <c r="D462" s="326" t="s">
        <v>335</v>
      </c>
      <c r="E462" s="326" t="s">
        <v>181</v>
      </c>
      <c r="F462" s="196" t="s">
        <v>528</v>
      </c>
      <c r="G462" s="484" t="s">
        <v>2596</v>
      </c>
      <c r="H462" s="327" t="s">
        <v>550</v>
      </c>
      <c r="I462" s="340" t="s">
        <v>2704</v>
      </c>
      <c r="J462" s="326" t="s">
        <v>422</v>
      </c>
      <c r="K462" s="328">
        <v>1</v>
      </c>
      <c r="L462" s="326"/>
      <c r="M462" s="329">
        <v>2021</v>
      </c>
      <c r="N462" s="330">
        <v>0</v>
      </c>
      <c r="O462" s="331">
        <v>1</v>
      </c>
      <c r="P462" s="332">
        <f t="shared" si="30"/>
        <v>0</v>
      </c>
      <c r="Q462" s="330">
        <v>0</v>
      </c>
      <c r="R462" s="334" t="e">
        <f t="shared" si="31"/>
        <v>#DIV/0!</v>
      </c>
      <c r="S462" s="334" t="e">
        <f t="shared" si="32"/>
        <v>#DIV/0!</v>
      </c>
      <c r="T462" s="335">
        <f t="shared" si="33"/>
        <v>1</v>
      </c>
      <c r="U462" s="376" t="s">
        <v>2794</v>
      </c>
    </row>
    <row r="463" spans="1:21">
      <c r="A463" s="326" t="s">
        <v>111</v>
      </c>
      <c r="B463" s="326" t="s">
        <v>2558</v>
      </c>
      <c r="C463" s="345" t="s">
        <v>663</v>
      </c>
      <c r="D463" s="326" t="s">
        <v>335</v>
      </c>
      <c r="E463" s="326" t="s">
        <v>181</v>
      </c>
      <c r="F463" s="196" t="s">
        <v>528</v>
      </c>
      <c r="G463" s="484" t="s">
        <v>2596</v>
      </c>
      <c r="H463" s="342" t="s">
        <v>582</v>
      </c>
      <c r="I463" s="345" t="s">
        <v>2705</v>
      </c>
      <c r="J463" s="326" t="s">
        <v>424</v>
      </c>
      <c r="K463" s="341">
        <v>0.3</v>
      </c>
      <c r="L463" s="326"/>
      <c r="M463" s="329">
        <v>2021</v>
      </c>
      <c r="N463" s="330">
        <v>0</v>
      </c>
      <c r="O463" s="331">
        <v>0.75</v>
      </c>
      <c r="P463" s="332">
        <f t="shared" si="30"/>
        <v>0</v>
      </c>
      <c r="Q463" s="330">
        <v>0</v>
      </c>
      <c r="R463" s="334" t="e">
        <f t="shared" si="31"/>
        <v>#DIV/0!</v>
      </c>
      <c r="S463" s="334" t="e">
        <f t="shared" si="32"/>
        <v>#DIV/0!</v>
      </c>
      <c r="T463" s="335">
        <f t="shared" si="33"/>
        <v>2.5</v>
      </c>
      <c r="U463" s="376" t="s">
        <v>2793</v>
      </c>
    </row>
    <row r="464" spans="1:21">
      <c r="A464" s="326" t="s">
        <v>111</v>
      </c>
      <c r="B464" s="326" t="s">
        <v>2558</v>
      </c>
      <c r="C464" s="345" t="s">
        <v>663</v>
      </c>
      <c r="D464" s="326" t="s">
        <v>335</v>
      </c>
      <c r="E464" s="326" t="s">
        <v>181</v>
      </c>
      <c r="F464" s="196" t="s">
        <v>528</v>
      </c>
      <c r="G464" s="484" t="s">
        <v>2596</v>
      </c>
      <c r="H464" s="327" t="s">
        <v>2710</v>
      </c>
      <c r="I464" s="340" t="s">
        <v>2704</v>
      </c>
      <c r="J464" s="326" t="s">
        <v>422</v>
      </c>
      <c r="K464" s="328">
        <v>1</v>
      </c>
      <c r="L464" s="326"/>
      <c r="M464" s="329">
        <v>2021</v>
      </c>
      <c r="N464" s="330">
        <v>0</v>
      </c>
      <c r="O464" s="331">
        <v>1</v>
      </c>
      <c r="P464" s="332">
        <f t="shared" si="30"/>
        <v>0</v>
      </c>
      <c r="Q464" s="330">
        <v>0</v>
      </c>
      <c r="R464" s="334" t="e">
        <f t="shared" si="31"/>
        <v>#DIV/0!</v>
      </c>
      <c r="S464" s="334" t="e">
        <f t="shared" si="32"/>
        <v>#DIV/0!</v>
      </c>
      <c r="T464" s="335">
        <f t="shared" si="33"/>
        <v>1</v>
      </c>
      <c r="U464" s="376" t="s">
        <v>2794</v>
      </c>
    </row>
    <row r="465" spans="1:21">
      <c r="A465" s="326" t="s">
        <v>111</v>
      </c>
      <c r="B465" s="326" t="s">
        <v>2558</v>
      </c>
      <c r="C465" s="345" t="s">
        <v>663</v>
      </c>
      <c r="D465" s="326" t="s">
        <v>335</v>
      </c>
      <c r="E465" s="326" t="s">
        <v>181</v>
      </c>
      <c r="F465" s="196" t="s">
        <v>528</v>
      </c>
      <c r="G465" s="484" t="s">
        <v>2596</v>
      </c>
      <c r="H465" s="327" t="s">
        <v>2711</v>
      </c>
      <c r="I465" s="340" t="s">
        <v>2704</v>
      </c>
      <c r="J465" s="326" t="s">
        <v>422</v>
      </c>
      <c r="K465" s="328">
        <v>1</v>
      </c>
      <c r="L465" s="326"/>
      <c r="M465" s="329">
        <v>2021</v>
      </c>
      <c r="N465" s="330">
        <v>0</v>
      </c>
      <c r="O465" s="331">
        <v>1</v>
      </c>
      <c r="P465" s="332">
        <f t="shared" si="30"/>
        <v>0</v>
      </c>
      <c r="Q465" s="330">
        <v>0</v>
      </c>
      <c r="R465" s="334" t="e">
        <f t="shared" si="31"/>
        <v>#DIV/0!</v>
      </c>
      <c r="S465" s="334" t="e">
        <f t="shared" si="32"/>
        <v>#DIV/0!</v>
      </c>
      <c r="T465" s="335">
        <f t="shared" si="33"/>
        <v>1</v>
      </c>
      <c r="U465" s="376" t="s">
        <v>2794</v>
      </c>
    </row>
    <row r="466" spans="1:21">
      <c r="A466" s="326" t="s">
        <v>111</v>
      </c>
      <c r="B466" s="326" t="s">
        <v>2558</v>
      </c>
      <c r="C466" s="345" t="s">
        <v>663</v>
      </c>
      <c r="D466" s="326" t="s">
        <v>335</v>
      </c>
      <c r="E466" s="326" t="s">
        <v>181</v>
      </c>
      <c r="F466" s="196" t="s">
        <v>528</v>
      </c>
      <c r="G466" s="484" t="s">
        <v>2596</v>
      </c>
      <c r="H466" s="327" t="s">
        <v>555</v>
      </c>
      <c r="I466" s="340" t="s">
        <v>231</v>
      </c>
      <c r="J466" s="326" t="s">
        <v>428</v>
      </c>
      <c r="K466" s="336">
        <v>1</v>
      </c>
      <c r="L466" s="326" t="s">
        <v>2702</v>
      </c>
      <c r="M466" s="329">
        <v>2021</v>
      </c>
      <c r="N466" s="330">
        <v>0</v>
      </c>
      <c r="O466" s="337">
        <v>1</v>
      </c>
      <c r="P466" s="332">
        <f t="shared" si="30"/>
        <v>0</v>
      </c>
      <c r="Q466" s="330">
        <v>0</v>
      </c>
      <c r="R466" s="334" t="e">
        <f t="shared" si="31"/>
        <v>#DIV/0!</v>
      </c>
      <c r="S466" s="334" t="e">
        <f t="shared" si="32"/>
        <v>#DIV/0!</v>
      </c>
      <c r="T466" s="335">
        <f t="shared" si="33"/>
        <v>1</v>
      </c>
      <c r="U466" s="376" t="s">
        <v>2797</v>
      </c>
    </row>
    <row r="467" spans="1:21">
      <c r="A467" s="326" t="s">
        <v>111</v>
      </c>
      <c r="B467" s="326" t="s">
        <v>2558</v>
      </c>
      <c r="C467" s="345" t="s">
        <v>663</v>
      </c>
      <c r="D467" s="326" t="s">
        <v>335</v>
      </c>
      <c r="E467" s="326" t="s">
        <v>181</v>
      </c>
      <c r="F467" s="196" t="s">
        <v>528</v>
      </c>
      <c r="G467" s="484" t="s">
        <v>2596</v>
      </c>
      <c r="H467" s="327" t="s">
        <v>556</v>
      </c>
      <c r="I467" s="340" t="s">
        <v>370</v>
      </c>
      <c r="J467" s="326" t="s">
        <v>428</v>
      </c>
      <c r="K467" s="336">
        <v>1</v>
      </c>
      <c r="L467" s="327" t="s">
        <v>2703</v>
      </c>
      <c r="M467" s="329">
        <v>2021</v>
      </c>
      <c r="N467" s="330">
        <v>0</v>
      </c>
      <c r="O467" s="331">
        <v>1</v>
      </c>
      <c r="P467" s="332">
        <f t="shared" si="30"/>
        <v>0</v>
      </c>
      <c r="Q467" s="330">
        <v>0</v>
      </c>
      <c r="R467" s="334" t="e">
        <f t="shared" si="31"/>
        <v>#DIV/0!</v>
      </c>
      <c r="S467" s="334" t="e">
        <f t="shared" si="32"/>
        <v>#DIV/0!</v>
      </c>
      <c r="T467" s="335">
        <f t="shared" si="33"/>
        <v>1</v>
      </c>
      <c r="U467" s="376" t="s">
        <v>2798</v>
      </c>
    </row>
    <row r="468" spans="1:21">
      <c r="A468" s="326" t="s">
        <v>111</v>
      </c>
      <c r="B468" s="326" t="s">
        <v>2558</v>
      </c>
      <c r="C468" s="345" t="s">
        <v>663</v>
      </c>
      <c r="D468" s="326" t="s">
        <v>335</v>
      </c>
      <c r="E468" s="326" t="s">
        <v>181</v>
      </c>
      <c r="F468" s="196" t="s">
        <v>528</v>
      </c>
      <c r="G468" s="484" t="s">
        <v>2596</v>
      </c>
      <c r="H468" s="327" t="s">
        <v>2712</v>
      </c>
      <c r="I468" s="340" t="s">
        <v>231</v>
      </c>
      <c r="J468" s="326" t="s">
        <v>428</v>
      </c>
      <c r="K468" s="336">
        <v>1</v>
      </c>
      <c r="L468" s="326" t="s">
        <v>2709</v>
      </c>
      <c r="M468" s="329">
        <v>2021</v>
      </c>
      <c r="N468" s="330">
        <v>0</v>
      </c>
      <c r="O468" s="337">
        <v>1</v>
      </c>
      <c r="P468" s="332">
        <f t="shared" si="30"/>
        <v>0</v>
      </c>
      <c r="Q468" s="330">
        <v>0</v>
      </c>
      <c r="R468" s="334" t="e">
        <f t="shared" si="31"/>
        <v>#DIV/0!</v>
      </c>
      <c r="S468" s="334" t="e">
        <f t="shared" si="32"/>
        <v>#DIV/0!</v>
      </c>
      <c r="T468" s="335">
        <f t="shared" si="33"/>
        <v>1</v>
      </c>
      <c r="U468" s="376" t="s">
        <v>2799</v>
      </c>
    </row>
    <row r="469" spans="1:21">
      <c r="A469" s="326" t="s">
        <v>111</v>
      </c>
      <c r="B469" s="326" t="s">
        <v>2558</v>
      </c>
      <c r="C469" s="345" t="s">
        <v>663</v>
      </c>
      <c r="D469" s="326" t="s">
        <v>335</v>
      </c>
      <c r="E469" s="326" t="s">
        <v>181</v>
      </c>
      <c r="F469" s="196" t="s">
        <v>528</v>
      </c>
      <c r="G469" s="484" t="s">
        <v>2596</v>
      </c>
      <c r="H469" s="327" t="s">
        <v>558</v>
      </c>
      <c r="I469" s="340" t="s">
        <v>231</v>
      </c>
      <c r="J469" s="326" t="s">
        <v>428</v>
      </c>
      <c r="K469" s="336">
        <v>1</v>
      </c>
      <c r="L469" s="326" t="s">
        <v>2702</v>
      </c>
      <c r="M469" s="329">
        <v>2021</v>
      </c>
      <c r="N469" s="330">
        <v>0</v>
      </c>
      <c r="O469" s="337">
        <v>1</v>
      </c>
      <c r="P469" s="332">
        <f t="shared" si="30"/>
        <v>0</v>
      </c>
      <c r="Q469" s="330">
        <v>0</v>
      </c>
      <c r="R469" s="334" t="e">
        <f t="shared" si="31"/>
        <v>#DIV/0!</v>
      </c>
      <c r="S469" s="334" t="e">
        <f t="shared" si="32"/>
        <v>#DIV/0!</v>
      </c>
      <c r="T469" s="335">
        <f t="shared" si="33"/>
        <v>1</v>
      </c>
      <c r="U469" s="376" t="s">
        <v>2800</v>
      </c>
    </row>
    <row r="470" spans="1:21" s="521" customFormat="1">
      <c r="A470" s="516" t="s">
        <v>111</v>
      </c>
      <c r="B470" s="516" t="s">
        <v>2558</v>
      </c>
      <c r="C470" s="517" t="s">
        <v>663</v>
      </c>
      <c r="D470" s="516" t="s">
        <v>335</v>
      </c>
      <c r="E470" s="516" t="s">
        <v>181</v>
      </c>
      <c r="F470" s="220" t="s">
        <v>528</v>
      </c>
      <c r="G470" s="517" t="s">
        <v>2598</v>
      </c>
      <c r="H470" s="518" t="s">
        <v>527</v>
      </c>
      <c r="I470" s="519" t="s">
        <v>370</v>
      </c>
      <c r="J470" s="516" t="s">
        <v>428</v>
      </c>
      <c r="K470" s="520">
        <v>1</v>
      </c>
      <c r="L470" s="518" t="s">
        <v>2703</v>
      </c>
      <c r="M470" s="329">
        <v>2021</v>
      </c>
      <c r="N470" s="330">
        <v>14</v>
      </c>
      <c r="O470" s="331">
        <v>1</v>
      </c>
      <c r="P470" s="332">
        <f t="shared" si="30"/>
        <v>14</v>
      </c>
      <c r="Q470" s="333">
        <v>14</v>
      </c>
      <c r="R470" s="334">
        <f t="shared" si="31"/>
        <v>1</v>
      </c>
      <c r="S470" s="334">
        <f t="shared" si="32"/>
        <v>1</v>
      </c>
      <c r="T470" s="335">
        <f t="shared" si="33"/>
        <v>1</v>
      </c>
      <c r="U470" s="376" t="s">
        <v>2790</v>
      </c>
    </row>
    <row r="471" spans="1:21" s="521" customFormat="1">
      <c r="A471" s="516" t="s">
        <v>111</v>
      </c>
      <c r="B471" s="516" t="s">
        <v>2558</v>
      </c>
      <c r="C471" s="517" t="s">
        <v>663</v>
      </c>
      <c r="D471" s="516" t="s">
        <v>335</v>
      </c>
      <c r="E471" s="516" t="s">
        <v>181</v>
      </c>
      <c r="F471" s="220" t="s">
        <v>528</v>
      </c>
      <c r="G471" s="517" t="s">
        <v>2598</v>
      </c>
      <c r="H471" s="518" t="s">
        <v>507</v>
      </c>
      <c r="I471" s="519" t="s">
        <v>2704</v>
      </c>
      <c r="J471" s="516" t="s">
        <v>422</v>
      </c>
      <c r="K471" s="522">
        <v>1</v>
      </c>
      <c r="L471" s="516"/>
      <c r="M471" s="329">
        <v>2021</v>
      </c>
      <c r="N471" s="330">
        <v>14</v>
      </c>
      <c r="O471" s="331">
        <v>1</v>
      </c>
      <c r="P471" s="332">
        <f t="shared" si="30"/>
        <v>14</v>
      </c>
      <c r="Q471" s="333">
        <v>14</v>
      </c>
      <c r="R471" s="334">
        <f t="shared" si="31"/>
        <v>1</v>
      </c>
      <c r="S471" s="334">
        <f t="shared" si="32"/>
        <v>1</v>
      </c>
      <c r="T471" s="335">
        <f t="shared" si="33"/>
        <v>1</v>
      </c>
      <c r="U471" s="376" t="s">
        <v>2791</v>
      </c>
    </row>
    <row r="472" spans="1:21" s="521" customFormat="1">
      <c r="A472" s="516" t="s">
        <v>111</v>
      </c>
      <c r="B472" s="516" t="s">
        <v>2558</v>
      </c>
      <c r="C472" s="517" t="s">
        <v>663</v>
      </c>
      <c r="D472" s="516" t="s">
        <v>335</v>
      </c>
      <c r="E472" s="516" t="s">
        <v>181</v>
      </c>
      <c r="F472" s="220" t="s">
        <v>528</v>
      </c>
      <c r="G472" s="517" t="s">
        <v>2598</v>
      </c>
      <c r="H472" s="518" t="s">
        <v>531</v>
      </c>
      <c r="I472" s="517" t="s">
        <v>2705</v>
      </c>
      <c r="J472" s="516" t="s">
        <v>424</v>
      </c>
      <c r="K472" s="523">
        <v>0.3</v>
      </c>
      <c r="L472" s="516"/>
      <c r="M472" s="329">
        <v>2021</v>
      </c>
      <c r="N472" s="330">
        <v>14</v>
      </c>
      <c r="O472" s="331">
        <v>0.75</v>
      </c>
      <c r="P472" s="332">
        <f t="shared" si="30"/>
        <v>11</v>
      </c>
      <c r="Q472" s="330">
        <v>7</v>
      </c>
      <c r="R472" s="334">
        <f t="shared" si="31"/>
        <v>0.63636363636363635</v>
      </c>
      <c r="S472" s="334">
        <f t="shared" si="32"/>
        <v>0.5</v>
      </c>
      <c r="T472" s="335">
        <f t="shared" si="33"/>
        <v>2.5</v>
      </c>
      <c r="U472" s="376" t="s">
        <v>2792</v>
      </c>
    </row>
    <row r="473" spans="1:21" s="521" customFormat="1">
      <c r="A473" s="516" t="s">
        <v>111</v>
      </c>
      <c r="B473" s="516" t="s">
        <v>2558</v>
      </c>
      <c r="C473" s="517" t="s">
        <v>663</v>
      </c>
      <c r="D473" s="516" t="s">
        <v>335</v>
      </c>
      <c r="E473" s="516" t="s">
        <v>181</v>
      </c>
      <c r="F473" s="220" t="s">
        <v>528</v>
      </c>
      <c r="G473" s="517" t="s">
        <v>2598</v>
      </c>
      <c r="H473" s="518" t="s">
        <v>532</v>
      </c>
      <c r="I473" s="517" t="s">
        <v>2705</v>
      </c>
      <c r="J473" s="516" t="s">
        <v>424</v>
      </c>
      <c r="K473" s="523">
        <v>0.3</v>
      </c>
      <c r="L473" s="516"/>
      <c r="M473" s="329">
        <v>2021</v>
      </c>
      <c r="N473" s="330">
        <v>14</v>
      </c>
      <c r="O473" s="331">
        <v>0.75</v>
      </c>
      <c r="P473" s="332">
        <f t="shared" si="30"/>
        <v>11</v>
      </c>
      <c r="Q473" s="330">
        <v>7</v>
      </c>
      <c r="R473" s="334">
        <f t="shared" si="31"/>
        <v>0.63636363636363635</v>
      </c>
      <c r="S473" s="334">
        <f t="shared" si="32"/>
        <v>0.5</v>
      </c>
      <c r="T473" s="335">
        <f t="shared" si="33"/>
        <v>2.5</v>
      </c>
      <c r="U473" s="376" t="s">
        <v>2793</v>
      </c>
    </row>
    <row r="474" spans="1:21" s="521" customFormat="1">
      <c r="A474" s="516" t="s">
        <v>111</v>
      </c>
      <c r="B474" s="516" t="s">
        <v>2558</v>
      </c>
      <c r="C474" s="517" t="s">
        <v>663</v>
      </c>
      <c r="D474" s="516" t="s">
        <v>335</v>
      </c>
      <c r="E474" s="516" t="s">
        <v>181</v>
      </c>
      <c r="F474" s="220" t="s">
        <v>528</v>
      </c>
      <c r="G474" s="517" t="s">
        <v>2598</v>
      </c>
      <c r="H474" s="518" t="s">
        <v>2707</v>
      </c>
      <c r="I474" s="519" t="s">
        <v>2708</v>
      </c>
      <c r="J474" s="516" t="s">
        <v>422</v>
      </c>
      <c r="K474" s="522">
        <v>1</v>
      </c>
      <c r="L474" s="516"/>
      <c r="M474" s="329">
        <v>2021</v>
      </c>
      <c r="N474" s="330">
        <v>14</v>
      </c>
      <c r="O474" s="331">
        <v>1</v>
      </c>
      <c r="P474" s="332">
        <f t="shared" si="30"/>
        <v>14</v>
      </c>
      <c r="Q474" s="333">
        <v>14</v>
      </c>
      <c r="R474" s="334">
        <f t="shared" si="31"/>
        <v>1</v>
      </c>
      <c r="S474" s="334">
        <f t="shared" si="32"/>
        <v>1</v>
      </c>
      <c r="T474" s="335">
        <f t="shared" si="33"/>
        <v>1</v>
      </c>
      <c r="U474" s="376" t="s">
        <v>2794</v>
      </c>
    </row>
    <row r="475" spans="1:21" s="521" customFormat="1">
      <c r="A475" s="516" t="s">
        <v>111</v>
      </c>
      <c r="B475" s="516" t="s">
        <v>2558</v>
      </c>
      <c r="C475" s="517" t="s">
        <v>663</v>
      </c>
      <c r="D475" s="516" t="s">
        <v>335</v>
      </c>
      <c r="E475" s="516" t="s">
        <v>181</v>
      </c>
      <c r="F475" s="220" t="s">
        <v>528</v>
      </c>
      <c r="G475" s="517" t="s">
        <v>2598</v>
      </c>
      <c r="H475" s="524" t="s">
        <v>534</v>
      </c>
      <c r="I475" s="517" t="s">
        <v>2705</v>
      </c>
      <c r="J475" s="516" t="s">
        <v>424</v>
      </c>
      <c r="K475" s="523">
        <v>0.3</v>
      </c>
      <c r="L475" s="516"/>
      <c r="M475" s="329">
        <v>2021</v>
      </c>
      <c r="N475" s="330">
        <v>14</v>
      </c>
      <c r="O475" s="331">
        <v>0.75</v>
      </c>
      <c r="P475" s="332">
        <f t="shared" si="30"/>
        <v>11</v>
      </c>
      <c r="Q475" s="330">
        <v>7</v>
      </c>
      <c r="R475" s="334">
        <f t="shared" si="31"/>
        <v>0.63636363636363635</v>
      </c>
      <c r="S475" s="334">
        <f t="shared" si="32"/>
        <v>0.5</v>
      </c>
      <c r="T475" s="335">
        <f t="shared" si="33"/>
        <v>2.5</v>
      </c>
      <c r="U475" s="376" t="s">
        <v>2795</v>
      </c>
    </row>
    <row r="476" spans="1:21" s="521" customFormat="1">
      <c r="A476" s="516" t="s">
        <v>111</v>
      </c>
      <c r="B476" s="516" t="s">
        <v>2558</v>
      </c>
      <c r="C476" s="517" t="s">
        <v>663</v>
      </c>
      <c r="D476" s="516" t="s">
        <v>335</v>
      </c>
      <c r="E476" s="516" t="s">
        <v>181</v>
      </c>
      <c r="F476" s="220" t="s">
        <v>528</v>
      </c>
      <c r="G476" s="517" t="s">
        <v>2598</v>
      </c>
      <c r="H476" s="518" t="s">
        <v>535</v>
      </c>
      <c r="I476" s="519" t="s">
        <v>2704</v>
      </c>
      <c r="J476" s="516" t="s">
        <v>422</v>
      </c>
      <c r="K476" s="522">
        <v>1</v>
      </c>
      <c r="L476" s="516"/>
      <c r="M476" s="329">
        <v>2021</v>
      </c>
      <c r="N476" s="330">
        <v>14</v>
      </c>
      <c r="O476" s="331">
        <v>1</v>
      </c>
      <c r="P476" s="332">
        <f t="shared" si="30"/>
        <v>14</v>
      </c>
      <c r="Q476" s="333">
        <v>14</v>
      </c>
      <c r="R476" s="334">
        <f t="shared" si="31"/>
        <v>1</v>
      </c>
      <c r="S476" s="334">
        <f t="shared" si="32"/>
        <v>1</v>
      </c>
      <c r="T476" s="335">
        <f t="shared" si="33"/>
        <v>1</v>
      </c>
      <c r="U476" s="376" t="s">
        <v>2791</v>
      </c>
    </row>
    <row r="477" spans="1:21" s="521" customFormat="1">
      <c r="A477" s="516" t="s">
        <v>111</v>
      </c>
      <c r="B477" s="516" t="s">
        <v>2558</v>
      </c>
      <c r="C477" s="517" t="s">
        <v>663</v>
      </c>
      <c r="D477" s="516" t="s">
        <v>335</v>
      </c>
      <c r="E477" s="516" t="s">
        <v>181</v>
      </c>
      <c r="F477" s="220" t="s">
        <v>528</v>
      </c>
      <c r="G477" s="517" t="s">
        <v>2598</v>
      </c>
      <c r="H477" s="518" t="s">
        <v>536</v>
      </c>
      <c r="I477" s="519" t="s">
        <v>231</v>
      </c>
      <c r="J477" s="516" t="s">
        <v>428</v>
      </c>
      <c r="K477" s="520">
        <v>1</v>
      </c>
      <c r="L477" s="516" t="s">
        <v>2709</v>
      </c>
      <c r="M477" s="329">
        <v>2021</v>
      </c>
      <c r="N477" s="330">
        <v>14</v>
      </c>
      <c r="O477" s="337">
        <v>1</v>
      </c>
      <c r="P477" s="332">
        <f t="shared" si="30"/>
        <v>14</v>
      </c>
      <c r="Q477" s="333">
        <v>14</v>
      </c>
      <c r="R477" s="334">
        <f t="shared" si="31"/>
        <v>1</v>
      </c>
      <c r="S477" s="334">
        <f t="shared" si="32"/>
        <v>1</v>
      </c>
      <c r="T477" s="335">
        <f t="shared" si="33"/>
        <v>1</v>
      </c>
      <c r="U477" s="376" t="s">
        <v>2796</v>
      </c>
    </row>
    <row r="478" spans="1:21" s="521" customFormat="1">
      <c r="A478" s="516" t="s">
        <v>111</v>
      </c>
      <c r="B478" s="516" t="s">
        <v>2558</v>
      </c>
      <c r="C478" s="517" t="s">
        <v>663</v>
      </c>
      <c r="D478" s="516" t="s">
        <v>335</v>
      </c>
      <c r="E478" s="516" t="s">
        <v>181</v>
      </c>
      <c r="F478" s="220" t="s">
        <v>528</v>
      </c>
      <c r="G478" s="517" t="s">
        <v>2598</v>
      </c>
      <c r="H478" s="518" t="s">
        <v>537</v>
      </c>
      <c r="I478" s="517" t="s">
        <v>2705</v>
      </c>
      <c r="J478" s="516" t="s">
        <v>424</v>
      </c>
      <c r="K478" s="523">
        <v>0.3</v>
      </c>
      <c r="L478" s="516"/>
      <c r="M478" s="329">
        <v>2021</v>
      </c>
      <c r="N478" s="330">
        <v>14</v>
      </c>
      <c r="O478" s="331">
        <v>0.75</v>
      </c>
      <c r="P478" s="332">
        <f t="shared" si="30"/>
        <v>11</v>
      </c>
      <c r="Q478" s="330">
        <v>7</v>
      </c>
      <c r="R478" s="334">
        <f t="shared" si="31"/>
        <v>0.63636363636363635</v>
      </c>
      <c r="S478" s="334">
        <f t="shared" si="32"/>
        <v>0.5</v>
      </c>
      <c r="T478" s="335">
        <f t="shared" si="33"/>
        <v>2.5</v>
      </c>
      <c r="U478" s="376" t="s">
        <v>2792</v>
      </c>
    </row>
    <row r="479" spans="1:21" s="521" customFormat="1">
      <c r="A479" s="516" t="s">
        <v>111</v>
      </c>
      <c r="B479" s="516" t="s">
        <v>2558</v>
      </c>
      <c r="C479" s="517" t="s">
        <v>663</v>
      </c>
      <c r="D479" s="516" t="s">
        <v>335</v>
      </c>
      <c r="E479" s="516" t="s">
        <v>181</v>
      </c>
      <c r="F479" s="220" t="s">
        <v>528</v>
      </c>
      <c r="G479" s="517" t="s">
        <v>2598</v>
      </c>
      <c r="H479" s="518" t="s">
        <v>538</v>
      </c>
      <c r="I479" s="519" t="s">
        <v>231</v>
      </c>
      <c r="J479" s="516" t="s">
        <v>428</v>
      </c>
      <c r="K479" s="520">
        <v>1</v>
      </c>
      <c r="L479" s="516" t="s">
        <v>2709</v>
      </c>
      <c r="M479" s="329">
        <v>2021</v>
      </c>
      <c r="N479" s="330">
        <v>14</v>
      </c>
      <c r="O479" s="337">
        <v>1</v>
      </c>
      <c r="P479" s="332">
        <f t="shared" si="30"/>
        <v>14</v>
      </c>
      <c r="Q479" s="333">
        <v>14</v>
      </c>
      <c r="R479" s="334">
        <f t="shared" si="31"/>
        <v>1</v>
      </c>
      <c r="S479" s="334">
        <f t="shared" si="32"/>
        <v>1</v>
      </c>
      <c r="T479" s="335">
        <f t="shared" si="33"/>
        <v>1</v>
      </c>
      <c r="U479" s="376" t="s">
        <v>2796</v>
      </c>
    </row>
    <row r="480" spans="1:21" s="521" customFormat="1">
      <c r="A480" s="516" t="s">
        <v>111</v>
      </c>
      <c r="B480" s="516" t="s">
        <v>2558</v>
      </c>
      <c r="C480" s="517" t="s">
        <v>663</v>
      </c>
      <c r="D480" s="516" t="s">
        <v>335</v>
      </c>
      <c r="E480" s="516" t="s">
        <v>181</v>
      </c>
      <c r="F480" s="220" t="s">
        <v>528</v>
      </c>
      <c r="G480" s="517" t="s">
        <v>2598</v>
      </c>
      <c r="H480" s="518" t="s">
        <v>539</v>
      </c>
      <c r="I480" s="519" t="s">
        <v>2704</v>
      </c>
      <c r="J480" s="516" t="s">
        <v>422</v>
      </c>
      <c r="K480" s="522">
        <v>1</v>
      </c>
      <c r="L480" s="516"/>
      <c r="M480" s="329">
        <v>2021</v>
      </c>
      <c r="N480" s="330">
        <v>14</v>
      </c>
      <c r="O480" s="331">
        <v>1</v>
      </c>
      <c r="P480" s="332">
        <f t="shared" si="30"/>
        <v>14</v>
      </c>
      <c r="Q480" s="333">
        <v>14</v>
      </c>
      <c r="R480" s="334">
        <f t="shared" si="31"/>
        <v>1</v>
      </c>
      <c r="S480" s="334">
        <f t="shared" si="32"/>
        <v>1</v>
      </c>
      <c r="T480" s="335">
        <f t="shared" si="33"/>
        <v>1</v>
      </c>
      <c r="U480" s="376" t="s">
        <v>2791</v>
      </c>
    </row>
    <row r="481" spans="1:21" s="521" customFormat="1">
      <c r="A481" s="516" t="s">
        <v>111</v>
      </c>
      <c r="B481" s="516" t="s">
        <v>2558</v>
      </c>
      <c r="C481" s="517" t="s">
        <v>663</v>
      </c>
      <c r="D481" s="516" t="s">
        <v>335</v>
      </c>
      <c r="E481" s="516" t="s">
        <v>181</v>
      </c>
      <c r="F481" s="220" t="s">
        <v>528</v>
      </c>
      <c r="G481" s="517" t="s">
        <v>2598</v>
      </c>
      <c r="H481" s="518" t="s">
        <v>540</v>
      </c>
      <c r="I481" s="519" t="s">
        <v>2704</v>
      </c>
      <c r="J481" s="516" t="s">
        <v>422</v>
      </c>
      <c r="K481" s="522">
        <v>1</v>
      </c>
      <c r="L481" s="516"/>
      <c r="M481" s="329">
        <v>2021</v>
      </c>
      <c r="N481" s="330">
        <v>14</v>
      </c>
      <c r="O481" s="331">
        <v>1</v>
      </c>
      <c r="P481" s="332">
        <f t="shared" ref="P481:P499" si="34">ROUNDUP(N481*O481,0)</f>
        <v>14</v>
      </c>
      <c r="Q481" s="333">
        <v>14</v>
      </c>
      <c r="R481" s="334">
        <f t="shared" ref="R481:R499" si="35">Q481/P481</f>
        <v>1</v>
      </c>
      <c r="S481" s="334">
        <f t="shared" si="32"/>
        <v>1</v>
      </c>
      <c r="T481" s="335">
        <f t="shared" si="33"/>
        <v>1</v>
      </c>
      <c r="U481" s="376" t="s">
        <v>2794</v>
      </c>
    </row>
    <row r="482" spans="1:21" s="521" customFormat="1">
      <c r="A482" s="516" t="s">
        <v>111</v>
      </c>
      <c r="B482" s="516" t="s">
        <v>2558</v>
      </c>
      <c r="C482" s="517" t="s">
        <v>663</v>
      </c>
      <c r="D482" s="516" t="s">
        <v>335</v>
      </c>
      <c r="E482" s="516" t="s">
        <v>181</v>
      </c>
      <c r="F482" s="220" t="s">
        <v>528</v>
      </c>
      <c r="G482" s="517" t="s">
        <v>2598</v>
      </c>
      <c r="H482" s="518" t="s">
        <v>541</v>
      </c>
      <c r="I482" s="519" t="s">
        <v>2708</v>
      </c>
      <c r="J482" s="516" t="s">
        <v>422</v>
      </c>
      <c r="K482" s="522">
        <v>1</v>
      </c>
      <c r="L482" s="516"/>
      <c r="M482" s="329">
        <v>2021</v>
      </c>
      <c r="N482" s="330">
        <v>14</v>
      </c>
      <c r="O482" s="331">
        <v>1</v>
      </c>
      <c r="P482" s="332">
        <f t="shared" si="34"/>
        <v>14</v>
      </c>
      <c r="Q482" s="333">
        <v>14</v>
      </c>
      <c r="R482" s="334">
        <f t="shared" si="35"/>
        <v>1</v>
      </c>
      <c r="S482" s="334">
        <f t="shared" ref="S482:S499" si="36">Q482/N482</f>
        <v>1</v>
      </c>
      <c r="T482" s="335">
        <f t="shared" ref="T482:T499" si="37">O482/K482</f>
        <v>1</v>
      </c>
      <c r="U482" s="376" t="s">
        <v>2794</v>
      </c>
    </row>
    <row r="483" spans="1:21" s="521" customFormat="1">
      <c r="A483" s="516" t="s">
        <v>111</v>
      </c>
      <c r="B483" s="516" t="s">
        <v>2558</v>
      </c>
      <c r="C483" s="517" t="s">
        <v>663</v>
      </c>
      <c r="D483" s="516" t="s">
        <v>335</v>
      </c>
      <c r="E483" s="516" t="s">
        <v>181</v>
      </c>
      <c r="F483" s="220" t="s">
        <v>528</v>
      </c>
      <c r="G483" s="517" t="s">
        <v>2598</v>
      </c>
      <c r="H483" s="518" t="s">
        <v>502</v>
      </c>
      <c r="I483" s="519" t="s">
        <v>2704</v>
      </c>
      <c r="J483" s="516" t="s">
        <v>422</v>
      </c>
      <c r="K483" s="522">
        <v>1</v>
      </c>
      <c r="L483" s="516"/>
      <c r="M483" s="329">
        <v>2021</v>
      </c>
      <c r="N483" s="330">
        <v>14</v>
      </c>
      <c r="O483" s="331">
        <v>1</v>
      </c>
      <c r="P483" s="332">
        <f t="shared" si="34"/>
        <v>14</v>
      </c>
      <c r="Q483" s="333">
        <v>14</v>
      </c>
      <c r="R483" s="334">
        <f t="shared" si="35"/>
        <v>1</v>
      </c>
      <c r="S483" s="334">
        <f t="shared" si="36"/>
        <v>1</v>
      </c>
      <c r="T483" s="335">
        <f t="shared" si="37"/>
        <v>1</v>
      </c>
      <c r="U483" s="376" t="s">
        <v>2794</v>
      </c>
    </row>
    <row r="484" spans="1:21" s="521" customFormat="1">
      <c r="A484" s="516" t="s">
        <v>111</v>
      </c>
      <c r="B484" s="516" t="s">
        <v>2558</v>
      </c>
      <c r="C484" s="517" t="s">
        <v>663</v>
      </c>
      <c r="D484" s="516" t="s">
        <v>335</v>
      </c>
      <c r="E484" s="516" t="s">
        <v>181</v>
      </c>
      <c r="F484" s="220" t="s">
        <v>528</v>
      </c>
      <c r="G484" s="517" t="s">
        <v>2598</v>
      </c>
      <c r="H484" s="524" t="s">
        <v>542</v>
      </c>
      <c r="I484" s="517" t="s">
        <v>2705</v>
      </c>
      <c r="J484" s="516" t="s">
        <v>424</v>
      </c>
      <c r="K484" s="523">
        <v>0.3</v>
      </c>
      <c r="L484" s="516"/>
      <c r="M484" s="329">
        <v>2021</v>
      </c>
      <c r="N484" s="330">
        <v>14</v>
      </c>
      <c r="O484" s="331">
        <v>0.75</v>
      </c>
      <c r="P484" s="332">
        <f t="shared" si="34"/>
        <v>11</v>
      </c>
      <c r="Q484" s="330">
        <v>7</v>
      </c>
      <c r="R484" s="334">
        <f t="shared" si="35"/>
        <v>0.63636363636363635</v>
      </c>
      <c r="S484" s="334">
        <f t="shared" si="36"/>
        <v>0.5</v>
      </c>
      <c r="T484" s="335">
        <f t="shared" si="37"/>
        <v>2.5</v>
      </c>
      <c r="U484" s="376" t="s">
        <v>2793</v>
      </c>
    </row>
    <row r="485" spans="1:21" s="521" customFormat="1">
      <c r="A485" s="516" t="s">
        <v>111</v>
      </c>
      <c r="B485" s="516" t="s">
        <v>2558</v>
      </c>
      <c r="C485" s="517" t="s">
        <v>663</v>
      </c>
      <c r="D485" s="516" t="s">
        <v>335</v>
      </c>
      <c r="E485" s="516" t="s">
        <v>181</v>
      </c>
      <c r="F485" s="220" t="s">
        <v>528</v>
      </c>
      <c r="G485" s="517" t="s">
        <v>2598</v>
      </c>
      <c r="H485" s="516" t="s">
        <v>543</v>
      </c>
      <c r="I485" s="517" t="s">
        <v>2705</v>
      </c>
      <c r="J485" s="516" t="s">
        <v>424</v>
      </c>
      <c r="K485" s="523">
        <v>0.3</v>
      </c>
      <c r="L485" s="516"/>
      <c r="M485" s="329">
        <v>2021</v>
      </c>
      <c r="N485" s="330">
        <v>14</v>
      </c>
      <c r="O485" s="331">
        <v>0.75</v>
      </c>
      <c r="P485" s="332">
        <f t="shared" si="34"/>
        <v>11</v>
      </c>
      <c r="Q485" s="330">
        <v>7</v>
      </c>
      <c r="R485" s="334">
        <f t="shared" si="35"/>
        <v>0.63636363636363635</v>
      </c>
      <c r="S485" s="334">
        <f t="shared" si="36"/>
        <v>0.5</v>
      </c>
      <c r="T485" s="335">
        <f t="shared" si="37"/>
        <v>2.5</v>
      </c>
      <c r="U485" s="376" t="s">
        <v>2793</v>
      </c>
    </row>
    <row r="486" spans="1:21" s="521" customFormat="1">
      <c r="A486" s="516" t="s">
        <v>111</v>
      </c>
      <c r="B486" s="516" t="s">
        <v>2558</v>
      </c>
      <c r="C486" s="517" t="s">
        <v>663</v>
      </c>
      <c r="D486" s="516" t="s">
        <v>335</v>
      </c>
      <c r="E486" s="516" t="s">
        <v>181</v>
      </c>
      <c r="F486" s="220" t="s">
        <v>528</v>
      </c>
      <c r="G486" s="517" t="s">
        <v>2598</v>
      </c>
      <c r="H486" s="518" t="s">
        <v>544</v>
      </c>
      <c r="I486" s="517" t="s">
        <v>2705</v>
      </c>
      <c r="J486" s="516" t="s">
        <v>424</v>
      </c>
      <c r="K486" s="523">
        <v>0.3</v>
      </c>
      <c r="L486" s="516"/>
      <c r="M486" s="329">
        <v>2021</v>
      </c>
      <c r="N486" s="330">
        <v>14</v>
      </c>
      <c r="O486" s="331">
        <v>0.75</v>
      </c>
      <c r="P486" s="332">
        <f t="shared" si="34"/>
        <v>11</v>
      </c>
      <c r="Q486" s="330">
        <v>7</v>
      </c>
      <c r="R486" s="334">
        <f t="shared" si="35"/>
        <v>0.63636363636363635</v>
      </c>
      <c r="S486" s="334">
        <f t="shared" si="36"/>
        <v>0.5</v>
      </c>
      <c r="T486" s="335">
        <f t="shared" si="37"/>
        <v>2.5</v>
      </c>
      <c r="U486" s="376" t="s">
        <v>2792</v>
      </c>
    </row>
    <row r="487" spans="1:21" s="521" customFormat="1">
      <c r="A487" s="516" t="s">
        <v>111</v>
      </c>
      <c r="B487" s="516" t="s">
        <v>2558</v>
      </c>
      <c r="C487" s="517" t="s">
        <v>663</v>
      </c>
      <c r="D487" s="516" t="s">
        <v>335</v>
      </c>
      <c r="E487" s="516" t="s">
        <v>181</v>
      </c>
      <c r="F487" s="220" t="s">
        <v>528</v>
      </c>
      <c r="G487" s="517" t="s">
        <v>2598</v>
      </c>
      <c r="H487" s="518" t="s">
        <v>545</v>
      </c>
      <c r="I487" s="517" t="s">
        <v>2705</v>
      </c>
      <c r="J487" s="516" t="s">
        <v>424</v>
      </c>
      <c r="K487" s="523">
        <v>0.3</v>
      </c>
      <c r="L487" s="516"/>
      <c r="M487" s="329">
        <v>2021</v>
      </c>
      <c r="N487" s="330">
        <v>14</v>
      </c>
      <c r="O487" s="331">
        <v>0.75</v>
      </c>
      <c r="P487" s="332">
        <f t="shared" si="34"/>
        <v>11</v>
      </c>
      <c r="Q487" s="330">
        <v>7</v>
      </c>
      <c r="R487" s="334">
        <f t="shared" si="35"/>
        <v>0.63636363636363635</v>
      </c>
      <c r="S487" s="334">
        <f t="shared" si="36"/>
        <v>0.5</v>
      </c>
      <c r="T487" s="335">
        <f t="shared" si="37"/>
        <v>2.5</v>
      </c>
      <c r="U487" s="376" t="s">
        <v>2793</v>
      </c>
    </row>
    <row r="488" spans="1:21" s="521" customFormat="1">
      <c r="A488" s="516" t="s">
        <v>111</v>
      </c>
      <c r="B488" s="516" t="s">
        <v>2558</v>
      </c>
      <c r="C488" s="517" t="s">
        <v>663</v>
      </c>
      <c r="D488" s="516" t="s">
        <v>335</v>
      </c>
      <c r="E488" s="516" t="s">
        <v>181</v>
      </c>
      <c r="F488" s="220" t="s">
        <v>528</v>
      </c>
      <c r="G488" s="517" t="s">
        <v>2598</v>
      </c>
      <c r="H488" s="518" t="s">
        <v>546</v>
      </c>
      <c r="I488" s="519" t="s">
        <v>2704</v>
      </c>
      <c r="J488" s="516" t="s">
        <v>422</v>
      </c>
      <c r="K488" s="522">
        <v>1</v>
      </c>
      <c r="L488" s="516"/>
      <c r="M488" s="329">
        <v>2021</v>
      </c>
      <c r="N488" s="330">
        <v>14</v>
      </c>
      <c r="O488" s="331">
        <v>1</v>
      </c>
      <c r="P488" s="332">
        <f t="shared" si="34"/>
        <v>14</v>
      </c>
      <c r="Q488" s="333">
        <v>14</v>
      </c>
      <c r="R488" s="334">
        <f t="shared" si="35"/>
        <v>1</v>
      </c>
      <c r="S488" s="334">
        <f t="shared" si="36"/>
        <v>1</v>
      </c>
      <c r="T488" s="335">
        <f t="shared" si="37"/>
        <v>1</v>
      </c>
      <c r="U488" s="376" t="s">
        <v>2794</v>
      </c>
    </row>
    <row r="489" spans="1:21" s="521" customFormat="1">
      <c r="A489" s="516" t="s">
        <v>111</v>
      </c>
      <c r="B489" s="516" t="s">
        <v>2558</v>
      </c>
      <c r="C489" s="517" t="s">
        <v>663</v>
      </c>
      <c r="D489" s="516" t="s">
        <v>335</v>
      </c>
      <c r="E489" s="516" t="s">
        <v>181</v>
      </c>
      <c r="F489" s="220" t="s">
        <v>528</v>
      </c>
      <c r="G489" s="517" t="s">
        <v>2598</v>
      </c>
      <c r="H489" s="518" t="s">
        <v>547</v>
      </c>
      <c r="I489" s="517" t="s">
        <v>2705</v>
      </c>
      <c r="J489" s="516" t="s">
        <v>424</v>
      </c>
      <c r="K489" s="523">
        <v>0.3</v>
      </c>
      <c r="L489" s="516"/>
      <c r="M489" s="329">
        <v>2021</v>
      </c>
      <c r="N489" s="330">
        <v>14</v>
      </c>
      <c r="O489" s="331">
        <v>0.75</v>
      </c>
      <c r="P489" s="332">
        <f t="shared" si="34"/>
        <v>11</v>
      </c>
      <c r="Q489" s="330">
        <v>7</v>
      </c>
      <c r="R489" s="334">
        <f t="shared" si="35"/>
        <v>0.63636363636363635</v>
      </c>
      <c r="S489" s="334">
        <f t="shared" si="36"/>
        <v>0.5</v>
      </c>
      <c r="T489" s="335">
        <f t="shared" si="37"/>
        <v>2.5</v>
      </c>
      <c r="U489" s="376" t="s">
        <v>2793</v>
      </c>
    </row>
    <row r="490" spans="1:21" s="521" customFormat="1">
      <c r="A490" s="516" t="s">
        <v>111</v>
      </c>
      <c r="B490" s="516" t="s">
        <v>2558</v>
      </c>
      <c r="C490" s="517" t="s">
        <v>663</v>
      </c>
      <c r="D490" s="516" t="s">
        <v>335</v>
      </c>
      <c r="E490" s="516" t="s">
        <v>181</v>
      </c>
      <c r="F490" s="220" t="s">
        <v>528</v>
      </c>
      <c r="G490" s="517" t="s">
        <v>2598</v>
      </c>
      <c r="H490" s="524" t="s">
        <v>548</v>
      </c>
      <c r="I490" s="517" t="s">
        <v>2705</v>
      </c>
      <c r="J490" s="516" t="s">
        <v>424</v>
      </c>
      <c r="K490" s="523">
        <v>0.3</v>
      </c>
      <c r="L490" s="516"/>
      <c r="M490" s="329">
        <v>2021</v>
      </c>
      <c r="N490" s="330">
        <v>14</v>
      </c>
      <c r="O490" s="331">
        <v>0.75</v>
      </c>
      <c r="P490" s="332">
        <f t="shared" si="34"/>
        <v>11</v>
      </c>
      <c r="Q490" s="330">
        <v>7</v>
      </c>
      <c r="R490" s="334">
        <f t="shared" si="35"/>
        <v>0.63636363636363635</v>
      </c>
      <c r="S490" s="334">
        <f t="shared" si="36"/>
        <v>0.5</v>
      </c>
      <c r="T490" s="335">
        <f t="shared" si="37"/>
        <v>2.5</v>
      </c>
      <c r="U490" s="376" t="s">
        <v>2793</v>
      </c>
    </row>
    <row r="491" spans="1:21" s="521" customFormat="1">
      <c r="A491" s="516" t="s">
        <v>111</v>
      </c>
      <c r="B491" s="516" t="s">
        <v>2558</v>
      </c>
      <c r="C491" s="517" t="s">
        <v>663</v>
      </c>
      <c r="D491" s="516" t="s">
        <v>335</v>
      </c>
      <c r="E491" s="516" t="s">
        <v>181</v>
      </c>
      <c r="F491" s="220" t="s">
        <v>528</v>
      </c>
      <c r="G491" s="517" t="s">
        <v>2598</v>
      </c>
      <c r="H491" s="518" t="s">
        <v>549</v>
      </c>
      <c r="I491" s="519" t="s">
        <v>2708</v>
      </c>
      <c r="J491" s="516" t="s">
        <v>422</v>
      </c>
      <c r="K491" s="522">
        <v>1</v>
      </c>
      <c r="L491" s="516"/>
      <c r="M491" s="329">
        <v>2021</v>
      </c>
      <c r="N491" s="330">
        <v>14</v>
      </c>
      <c r="O491" s="331">
        <v>1</v>
      </c>
      <c r="P491" s="332">
        <f t="shared" si="34"/>
        <v>14</v>
      </c>
      <c r="Q491" s="333">
        <v>14</v>
      </c>
      <c r="R491" s="334">
        <f t="shared" si="35"/>
        <v>1</v>
      </c>
      <c r="S491" s="334">
        <f t="shared" si="36"/>
        <v>1</v>
      </c>
      <c r="T491" s="335">
        <f t="shared" si="37"/>
        <v>1</v>
      </c>
      <c r="U491" s="376" t="s">
        <v>2794</v>
      </c>
    </row>
    <row r="492" spans="1:21" s="521" customFormat="1">
      <c r="A492" s="516" t="s">
        <v>111</v>
      </c>
      <c r="B492" s="516" t="s">
        <v>2558</v>
      </c>
      <c r="C492" s="517" t="s">
        <v>663</v>
      </c>
      <c r="D492" s="516" t="s">
        <v>335</v>
      </c>
      <c r="E492" s="516" t="s">
        <v>181</v>
      </c>
      <c r="F492" s="220" t="s">
        <v>528</v>
      </c>
      <c r="G492" s="517" t="s">
        <v>2598</v>
      </c>
      <c r="H492" s="518" t="s">
        <v>550</v>
      </c>
      <c r="I492" s="519" t="s">
        <v>2704</v>
      </c>
      <c r="J492" s="516" t="s">
        <v>422</v>
      </c>
      <c r="K492" s="522">
        <v>1</v>
      </c>
      <c r="L492" s="516"/>
      <c r="M492" s="329">
        <v>2021</v>
      </c>
      <c r="N492" s="330">
        <v>14</v>
      </c>
      <c r="O492" s="331">
        <v>1</v>
      </c>
      <c r="P492" s="332">
        <f t="shared" si="34"/>
        <v>14</v>
      </c>
      <c r="Q492" s="333">
        <v>14</v>
      </c>
      <c r="R492" s="334">
        <f t="shared" si="35"/>
        <v>1</v>
      </c>
      <c r="S492" s="334">
        <f t="shared" si="36"/>
        <v>1</v>
      </c>
      <c r="T492" s="335">
        <f t="shared" si="37"/>
        <v>1</v>
      </c>
      <c r="U492" s="376" t="s">
        <v>2794</v>
      </c>
    </row>
    <row r="493" spans="1:21" s="521" customFormat="1">
      <c r="A493" s="516" t="s">
        <v>111</v>
      </c>
      <c r="B493" s="516" t="s">
        <v>2558</v>
      </c>
      <c r="C493" s="517" t="s">
        <v>663</v>
      </c>
      <c r="D493" s="516" t="s">
        <v>335</v>
      </c>
      <c r="E493" s="516" t="s">
        <v>181</v>
      </c>
      <c r="F493" s="220" t="s">
        <v>528</v>
      </c>
      <c r="G493" s="517" t="s">
        <v>2598</v>
      </c>
      <c r="H493" s="524" t="s">
        <v>582</v>
      </c>
      <c r="I493" s="517" t="s">
        <v>2705</v>
      </c>
      <c r="J493" s="516" t="s">
        <v>424</v>
      </c>
      <c r="K493" s="523">
        <v>0.3</v>
      </c>
      <c r="L493" s="516"/>
      <c r="M493" s="329">
        <v>2021</v>
      </c>
      <c r="N493" s="330">
        <v>14</v>
      </c>
      <c r="O493" s="331">
        <v>0.75</v>
      </c>
      <c r="P493" s="332">
        <f t="shared" si="34"/>
        <v>11</v>
      </c>
      <c r="Q493" s="330">
        <v>7</v>
      </c>
      <c r="R493" s="334">
        <f t="shared" si="35"/>
        <v>0.63636363636363635</v>
      </c>
      <c r="S493" s="334">
        <f t="shared" si="36"/>
        <v>0.5</v>
      </c>
      <c r="T493" s="335">
        <f t="shared" si="37"/>
        <v>2.5</v>
      </c>
      <c r="U493" s="376" t="s">
        <v>2793</v>
      </c>
    </row>
    <row r="494" spans="1:21" s="521" customFormat="1">
      <c r="A494" s="516" t="s">
        <v>111</v>
      </c>
      <c r="B494" s="516" t="s">
        <v>2558</v>
      </c>
      <c r="C494" s="517" t="s">
        <v>663</v>
      </c>
      <c r="D494" s="516" t="s">
        <v>335</v>
      </c>
      <c r="E494" s="516" t="s">
        <v>181</v>
      </c>
      <c r="F494" s="220" t="s">
        <v>528</v>
      </c>
      <c r="G494" s="517" t="s">
        <v>2598</v>
      </c>
      <c r="H494" s="518" t="s">
        <v>2710</v>
      </c>
      <c r="I494" s="519" t="s">
        <v>2704</v>
      </c>
      <c r="J494" s="516" t="s">
        <v>422</v>
      </c>
      <c r="K494" s="522">
        <v>1</v>
      </c>
      <c r="L494" s="516"/>
      <c r="M494" s="329">
        <v>2021</v>
      </c>
      <c r="N494" s="330">
        <v>14</v>
      </c>
      <c r="O494" s="331">
        <v>1</v>
      </c>
      <c r="P494" s="332">
        <f t="shared" si="34"/>
        <v>14</v>
      </c>
      <c r="Q494" s="333">
        <v>14</v>
      </c>
      <c r="R494" s="334">
        <f t="shared" si="35"/>
        <v>1</v>
      </c>
      <c r="S494" s="334">
        <f t="shared" si="36"/>
        <v>1</v>
      </c>
      <c r="T494" s="335">
        <f t="shared" si="37"/>
        <v>1</v>
      </c>
      <c r="U494" s="376" t="s">
        <v>2794</v>
      </c>
    </row>
    <row r="495" spans="1:21" s="521" customFormat="1">
      <c r="A495" s="516" t="s">
        <v>111</v>
      </c>
      <c r="B495" s="516" t="s">
        <v>2558</v>
      </c>
      <c r="C495" s="517" t="s">
        <v>663</v>
      </c>
      <c r="D495" s="516" t="s">
        <v>335</v>
      </c>
      <c r="E495" s="516" t="s">
        <v>181</v>
      </c>
      <c r="F495" s="220" t="s">
        <v>528</v>
      </c>
      <c r="G495" s="517" t="s">
        <v>2598</v>
      </c>
      <c r="H495" s="518" t="s">
        <v>2711</v>
      </c>
      <c r="I495" s="519" t="s">
        <v>2704</v>
      </c>
      <c r="J495" s="516" t="s">
        <v>422</v>
      </c>
      <c r="K495" s="522">
        <v>1</v>
      </c>
      <c r="L495" s="516"/>
      <c r="M495" s="329">
        <v>2021</v>
      </c>
      <c r="N495" s="330">
        <v>14</v>
      </c>
      <c r="O495" s="331">
        <v>1</v>
      </c>
      <c r="P495" s="332">
        <f t="shared" si="34"/>
        <v>14</v>
      </c>
      <c r="Q495" s="333">
        <v>14</v>
      </c>
      <c r="R495" s="334">
        <f t="shared" si="35"/>
        <v>1</v>
      </c>
      <c r="S495" s="334">
        <f t="shared" si="36"/>
        <v>1</v>
      </c>
      <c r="T495" s="335">
        <f t="shared" si="37"/>
        <v>1</v>
      </c>
      <c r="U495" s="376" t="s">
        <v>2794</v>
      </c>
    </row>
    <row r="496" spans="1:21" s="521" customFormat="1">
      <c r="A496" s="516" t="s">
        <v>111</v>
      </c>
      <c r="B496" s="516" t="s">
        <v>2558</v>
      </c>
      <c r="C496" s="517" t="s">
        <v>663</v>
      </c>
      <c r="D496" s="516" t="s">
        <v>335</v>
      </c>
      <c r="E496" s="516" t="s">
        <v>181</v>
      </c>
      <c r="F496" s="220" t="s">
        <v>528</v>
      </c>
      <c r="G496" s="517" t="s">
        <v>2598</v>
      </c>
      <c r="H496" s="518" t="s">
        <v>555</v>
      </c>
      <c r="I496" s="519" t="s">
        <v>231</v>
      </c>
      <c r="J496" s="516" t="s">
        <v>428</v>
      </c>
      <c r="K496" s="520">
        <v>1</v>
      </c>
      <c r="L496" s="516" t="s">
        <v>2702</v>
      </c>
      <c r="M496" s="329">
        <v>2021</v>
      </c>
      <c r="N496" s="330">
        <v>14</v>
      </c>
      <c r="O496" s="337">
        <v>1</v>
      </c>
      <c r="P496" s="332">
        <f t="shared" si="34"/>
        <v>14</v>
      </c>
      <c r="Q496" s="333">
        <v>14</v>
      </c>
      <c r="R496" s="334">
        <f t="shared" si="35"/>
        <v>1</v>
      </c>
      <c r="S496" s="334">
        <f t="shared" si="36"/>
        <v>1</v>
      </c>
      <c r="T496" s="335">
        <f t="shared" si="37"/>
        <v>1</v>
      </c>
      <c r="U496" s="376" t="s">
        <v>2797</v>
      </c>
    </row>
    <row r="497" spans="1:21" s="521" customFormat="1">
      <c r="A497" s="516" t="s">
        <v>111</v>
      </c>
      <c r="B497" s="516" t="s">
        <v>2558</v>
      </c>
      <c r="C497" s="517" t="s">
        <v>663</v>
      </c>
      <c r="D497" s="516" t="s">
        <v>335</v>
      </c>
      <c r="E497" s="516" t="s">
        <v>181</v>
      </c>
      <c r="F497" s="220" t="s">
        <v>528</v>
      </c>
      <c r="G497" s="517" t="s">
        <v>2598</v>
      </c>
      <c r="H497" s="518" t="s">
        <v>556</v>
      </c>
      <c r="I497" s="519" t="s">
        <v>370</v>
      </c>
      <c r="J497" s="516" t="s">
        <v>428</v>
      </c>
      <c r="K497" s="520">
        <v>1</v>
      </c>
      <c r="L497" s="518" t="s">
        <v>2703</v>
      </c>
      <c r="M497" s="329">
        <v>2021</v>
      </c>
      <c r="N497" s="330">
        <v>14</v>
      </c>
      <c r="O497" s="331">
        <v>1</v>
      </c>
      <c r="P497" s="332">
        <f t="shared" si="34"/>
        <v>14</v>
      </c>
      <c r="Q497" s="333">
        <v>14</v>
      </c>
      <c r="R497" s="334">
        <f t="shared" si="35"/>
        <v>1</v>
      </c>
      <c r="S497" s="334">
        <f t="shared" si="36"/>
        <v>1</v>
      </c>
      <c r="T497" s="335">
        <f t="shared" si="37"/>
        <v>1</v>
      </c>
      <c r="U497" s="376" t="s">
        <v>2798</v>
      </c>
    </row>
    <row r="498" spans="1:21" s="521" customFormat="1">
      <c r="A498" s="516" t="s">
        <v>111</v>
      </c>
      <c r="B498" s="516" t="s">
        <v>2558</v>
      </c>
      <c r="C498" s="517" t="s">
        <v>663</v>
      </c>
      <c r="D498" s="516" t="s">
        <v>335</v>
      </c>
      <c r="E498" s="516" t="s">
        <v>181</v>
      </c>
      <c r="F498" s="220" t="s">
        <v>528</v>
      </c>
      <c r="G498" s="517" t="s">
        <v>2598</v>
      </c>
      <c r="H498" s="518" t="s">
        <v>2712</v>
      </c>
      <c r="I498" s="519" t="s">
        <v>231</v>
      </c>
      <c r="J498" s="516" t="s">
        <v>428</v>
      </c>
      <c r="K498" s="520">
        <v>1</v>
      </c>
      <c r="L498" s="516" t="s">
        <v>2709</v>
      </c>
      <c r="M498" s="329">
        <v>2021</v>
      </c>
      <c r="N498" s="330">
        <v>14</v>
      </c>
      <c r="O498" s="337">
        <v>1</v>
      </c>
      <c r="P498" s="332">
        <f t="shared" si="34"/>
        <v>14</v>
      </c>
      <c r="Q498" s="333">
        <v>14</v>
      </c>
      <c r="R498" s="334">
        <f t="shared" si="35"/>
        <v>1</v>
      </c>
      <c r="S498" s="334">
        <f t="shared" si="36"/>
        <v>1</v>
      </c>
      <c r="T498" s="335">
        <f t="shared" si="37"/>
        <v>1</v>
      </c>
      <c r="U498" s="376" t="s">
        <v>2799</v>
      </c>
    </row>
    <row r="499" spans="1:21" s="521" customFormat="1">
      <c r="A499" s="516" t="s">
        <v>111</v>
      </c>
      <c r="B499" s="516" t="s">
        <v>2558</v>
      </c>
      <c r="C499" s="517" t="s">
        <v>663</v>
      </c>
      <c r="D499" s="516" t="s">
        <v>335</v>
      </c>
      <c r="E499" s="516" t="s">
        <v>181</v>
      </c>
      <c r="F499" s="220" t="s">
        <v>528</v>
      </c>
      <c r="G499" s="517" t="s">
        <v>2598</v>
      </c>
      <c r="H499" s="518" t="s">
        <v>558</v>
      </c>
      <c r="I499" s="519" t="s">
        <v>231</v>
      </c>
      <c r="J499" s="516" t="s">
        <v>428</v>
      </c>
      <c r="K499" s="520">
        <v>1</v>
      </c>
      <c r="L499" s="516" t="s">
        <v>2702</v>
      </c>
      <c r="M499" s="329">
        <v>2021</v>
      </c>
      <c r="N499" s="330">
        <v>14</v>
      </c>
      <c r="O499" s="337">
        <v>1</v>
      </c>
      <c r="P499" s="332">
        <f t="shared" si="34"/>
        <v>14</v>
      </c>
      <c r="Q499" s="333">
        <v>14</v>
      </c>
      <c r="R499" s="334">
        <f t="shared" si="35"/>
        <v>1</v>
      </c>
      <c r="S499" s="334">
        <f t="shared" si="36"/>
        <v>1</v>
      </c>
      <c r="T499" s="335">
        <f t="shared" si="37"/>
        <v>1</v>
      </c>
      <c r="U499" s="376" t="s">
        <v>2800</v>
      </c>
    </row>
    <row r="500" spans="1:21">
      <c r="A500" s="326" t="s">
        <v>111</v>
      </c>
      <c r="B500" s="326" t="s">
        <v>2558</v>
      </c>
      <c r="C500" s="345" t="s">
        <v>663</v>
      </c>
      <c r="D500" s="326" t="s">
        <v>335</v>
      </c>
      <c r="E500" s="326" t="s">
        <v>181</v>
      </c>
      <c r="F500" s="196" t="s">
        <v>528</v>
      </c>
      <c r="G500" s="345" t="s">
        <v>2599</v>
      </c>
      <c r="H500" s="338" t="s">
        <v>527</v>
      </c>
      <c r="I500" s="340" t="s">
        <v>370</v>
      </c>
      <c r="J500" s="326" t="s">
        <v>428</v>
      </c>
      <c r="K500" s="336">
        <v>1</v>
      </c>
      <c r="L500" s="327" t="s">
        <v>2703</v>
      </c>
      <c r="M500" s="329">
        <v>2021</v>
      </c>
      <c r="N500" s="330">
        <v>3</v>
      </c>
      <c r="O500" s="331">
        <v>1</v>
      </c>
      <c r="P500" s="332">
        <f t="shared" si="30"/>
        <v>3</v>
      </c>
      <c r="Q500" s="333">
        <v>3</v>
      </c>
      <c r="R500" s="334">
        <f t="shared" si="31"/>
        <v>1</v>
      </c>
      <c r="S500" s="334">
        <f t="shared" si="32"/>
        <v>1</v>
      </c>
      <c r="T500" s="335">
        <f t="shared" si="33"/>
        <v>1</v>
      </c>
      <c r="U500" s="376" t="s">
        <v>2703</v>
      </c>
    </row>
    <row r="501" spans="1:21">
      <c r="A501" s="326" t="s">
        <v>111</v>
      </c>
      <c r="B501" s="326" t="s">
        <v>2558</v>
      </c>
      <c r="C501" s="345" t="s">
        <v>663</v>
      </c>
      <c r="D501" s="326" t="s">
        <v>335</v>
      </c>
      <c r="E501" s="326" t="s">
        <v>181</v>
      </c>
      <c r="F501" s="196" t="s">
        <v>528</v>
      </c>
      <c r="G501" s="345" t="s">
        <v>2599</v>
      </c>
      <c r="H501" s="327" t="s">
        <v>507</v>
      </c>
      <c r="I501" s="340" t="s">
        <v>2704</v>
      </c>
      <c r="J501" s="326" t="s">
        <v>422</v>
      </c>
      <c r="K501" s="328">
        <v>1</v>
      </c>
      <c r="L501" s="326"/>
      <c r="M501" s="329">
        <v>2021</v>
      </c>
      <c r="N501" s="330">
        <v>3</v>
      </c>
      <c r="O501" s="331">
        <v>1</v>
      </c>
      <c r="P501" s="332">
        <f t="shared" si="30"/>
        <v>3</v>
      </c>
      <c r="Q501" s="333">
        <v>3</v>
      </c>
      <c r="R501" s="334">
        <f t="shared" si="31"/>
        <v>1</v>
      </c>
      <c r="S501" s="334">
        <f t="shared" si="32"/>
        <v>1</v>
      </c>
      <c r="T501" s="335">
        <f t="shared" si="33"/>
        <v>1</v>
      </c>
      <c r="U501" s="376" t="s">
        <v>2700</v>
      </c>
    </row>
    <row r="502" spans="1:21">
      <c r="A502" s="326" t="s">
        <v>111</v>
      </c>
      <c r="B502" s="326" t="s">
        <v>2558</v>
      </c>
      <c r="C502" s="345" t="s">
        <v>663</v>
      </c>
      <c r="D502" s="326" t="s">
        <v>335</v>
      </c>
      <c r="E502" s="326" t="s">
        <v>181</v>
      </c>
      <c r="F502" s="196" t="s">
        <v>528</v>
      </c>
      <c r="G502" s="345" t="s">
        <v>2599</v>
      </c>
      <c r="H502" s="327" t="s">
        <v>531</v>
      </c>
      <c r="I502" s="345" t="s">
        <v>2714</v>
      </c>
      <c r="J502" s="326" t="s">
        <v>422</v>
      </c>
      <c r="K502" s="328">
        <v>1</v>
      </c>
      <c r="L502" s="326"/>
      <c r="M502" s="329">
        <v>2021</v>
      </c>
      <c r="N502" s="330">
        <v>3</v>
      </c>
      <c r="O502" s="331">
        <v>1</v>
      </c>
      <c r="P502" s="332">
        <f t="shared" si="30"/>
        <v>3</v>
      </c>
      <c r="Q502" s="333">
        <v>3</v>
      </c>
      <c r="R502" s="334">
        <f t="shared" si="31"/>
        <v>1</v>
      </c>
      <c r="S502" s="334">
        <f t="shared" si="32"/>
        <v>1</v>
      </c>
      <c r="T502" s="335">
        <f t="shared" si="33"/>
        <v>1</v>
      </c>
      <c r="U502" s="376" t="s">
        <v>2700</v>
      </c>
    </row>
    <row r="503" spans="1:21">
      <c r="A503" s="326" t="s">
        <v>111</v>
      </c>
      <c r="B503" s="326" t="s">
        <v>2558</v>
      </c>
      <c r="C503" s="345" t="s">
        <v>663</v>
      </c>
      <c r="D503" s="326" t="s">
        <v>335</v>
      </c>
      <c r="E503" s="326" t="s">
        <v>181</v>
      </c>
      <c r="F503" s="196" t="s">
        <v>528</v>
      </c>
      <c r="G503" s="345" t="s">
        <v>2599</v>
      </c>
      <c r="H503" s="327" t="s">
        <v>532</v>
      </c>
      <c r="I503" s="345" t="s">
        <v>2714</v>
      </c>
      <c r="J503" s="326" t="s">
        <v>422</v>
      </c>
      <c r="K503" s="328">
        <v>1</v>
      </c>
      <c r="L503" s="326"/>
      <c r="M503" s="329">
        <v>2021</v>
      </c>
      <c r="N503" s="330">
        <v>3</v>
      </c>
      <c r="O503" s="331">
        <v>1</v>
      </c>
      <c r="P503" s="332">
        <f t="shared" si="30"/>
        <v>3</v>
      </c>
      <c r="Q503" s="333">
        <v>3</v>
      </c>
      <c r="R503" s="334">
        <f t="shared" si="31"/>
        <v>1</v>
      </c>
      <c r="S503" s="334">
        <f t="shared" si="32"/>
        <v>1</v>
      </c>
      <c r="T503" s="335">
        <f t="shared" si="33"/>
        <v>1</v>
      </c>
      <c r="U503" s="376" t="s">
        <v>2700</v>
      </c>
    </row>
    <row r="504" spans="1:21">
      <c r="A504" s="326" t="s">
        <v>111</v>
      </c>
      <c r="B504" s="326" t="s">
        <v>2558</v>
      </c>
      <c r="C504" s="345" t="s">
        <v>663</v>
      </c>
      <c r="D504" s="326" t="s">
        <v>335</v>
      </c>
      <c r="E504" s="326" t="s">
        <v>181</v>
      </c>
      <c r="F504" s="196" t="s">
        <v>528</v>
      </c>
      <c r="G504" s="345" t="s">
        <v>2599</v>
      </c>
      <c r="H504" s="327" t="s">
        <v>2707</v>
      </c>
      <c r="I504" s="340" t="s">
        <v>2708</v>
      </c>
      <c r="J504" s="326" t="s">
        <v>422</v>
      </c>
      <c r="K504" s="328">
        <v>1</v>
      </c>
      <c r="L504" s="326"/>
      <c r="M504" s="329">
        <v>2021</v>
      </c>
      <c r="N504" s="330">
        <v>3</v>
      </c>
      <c r="O504" s="331">
        <v>1</v>
      </c>
      <c r="P504" s="332">
        <f t="shared" si="30"/>
        <v>3</v>
      </c>
      <c r="Q504" s="333">
        <v>3</v>
      </c>
      <c r="R504" s="334">
        <f t="shared" si="31"/>
        <v>1</v>
      </c>
      <c r="S504" s="334">
        <f t="shared" si="32"/>
        <v>1</v>
      </c>
      <c r="T504" s="335">
        <f t="shared" si="33"/>
        <v>1</v>
      </c>
      <c r="U504" s="376" t="s">
        <v>2700</v>
      </c>
    </row>
    <row r="505" spans="1:21">
      <c r="A505" s="326" t="s">
        <v>111</v>
      </c>
      <c r="B505" s="326" t="s">
        <v>2558</v>
      </c>
      <c r="C505" s="345" t="s">
        <v>663</v>
      </c>
      <c r="D505" s="326" t="s">
        <v>335</v>
      </c>
      <c r="E505" s="326" t="s">
        <v>181</v>
      </c>
      <c r="F505" s="196" t="s">
        <v>528</v>
      </c>
      <c r="G505" s="345" t="s">
        <v>2599</v>
      </c>
      <c r="H505" s="342" t="s">
        <v>534</v>
      </c>
      <c r="I505" s="345" t="s">
        <v>2714</v>
      </c>
      <c r="J505" s="326" t="s">
        <v>422</v>
      </c>
      <c r="K505" s="328">
        <v>1</v>
      </c>
      <c r="L505" s="326"/>
      <c r="M505" s="329">
        <v>2021</v>
      </c>
      <c r="N505" s="330">
        <v>3</v>
      </c>
      <c r="O505" s="331">
        <v>1</v>
      </c>
      <c r="P505" s="332">
        <f t="shared" si="30"/>
        <v>3</v>
      </c>
      <c r="Q505" s="333">
        <v>3</v>
      </c>
      <c r="R505" s="334">
        <f t="shared" si="31"/>
        <v>1</v>
      </c>
      <c r="S505" s="334">
        <f t="shared" si="32"/>
        <v>1</v>
      </c>
      <c r="T505" s="335">
        <f t="shared" si="33"/>
        <v>1</v>
      </c>
      <c r="U505" s="376" t="s">
        <v>2700</v>
      </c>
    </row>
    <row r="506" spans="1:21">
      <c r="A506" s="326" t="s">
        <v>111</v>
      </c>
      <c r="B506" s="326" t="s">
        <v>2558</v>
      </c>
      <c r="C506" s="345" t="s">
        <v>663</v>
      </c>
      <c r="D506" s="326" t="s">
        <v>335</v>
      </c>
      <c r="E506" s="326" t="s">
        <v>181</v>
      </c>
      <c r="F506" s="196" t="s">
        <v>528</v>
      </c>
      <c r="G506" s="345" t="s">
        <v>2599</v>
      </c>
      <c r="H506" s="327" t="s">
        <v>535</v>
      </c>
      <c r="I506" s="340" t="s">
        <v>2704</v>
      </c>
      <c r="J506" s="326" t="s">
        <v>422</v>
      </c>
      <c r="K506" s="328">
        <v>1</v>
      </c>
      <c r="L506" s="326"/>
      <c r="M506" s="329">
        <v>2021</v>
      </c>
      <c r="N506" s="330">
        <v>3</v>
      </c>
      <c r="O506" s="331">
        <v>1</v>
      </c>
      <c r="P506" s="332">
        <f t="shared" si="30"/>
        <v>3</v>
      </c>
      <c r="Q506" s="333">
        <v>3</v>
      </c>
      <c r="R506" s="334">
        <f t="shared" si="31"/>
        <v>1</v>
      </c>
      <c r="S506" s="334">
        <f t="shared" si="32"/>
        <v>1</v>
      </c>
      <c r="T506" s="335">
        <f t="shared" si="33"/>
        <v>1</v>
      </c>
      <c r="U506" s="376" t="s">
        <v>2700</v>
      </c>
    </row>
    <row r="507" spans="1:21">
      <c r="A507" s="326" t="s">
        <v>111</v>
      </c>
      <c r="B507" s="326" t="s">
        <v>2558</v>
      </c>
      <c r="C507" s="345" t="s">
        <v>663</v>
      </c>
      <c r="D507" s="326" t="s">
        <v>335</v>
      </c>
      <c r="E507" s="326" t="s">
        <v>181</v>
      </c>
      <c r="F507" s="196" t="s">
        <v>528</v>
      </c>
      <c r="G507" s="345" t="s">
        <v>2599</v>
      </c>
      <c r="H507" s="327" t="s">
        <v>536</v>
      </c>
      <c r="I507" s="340" t="s">
        <v>231</v>
      </c>
      <c r="J507" s="326" t="s">
        <v>428</v>
      </c>
      <c r="K507" s="336">
        <v>1</v>
      </c>
      <c r="L507" s="326" t="s">
        <v>2709</v>
      </c>
      <c r="M507" s="329">
        <v>2021</v>
      </c>
      <c r="N507" s="330">
        <v>3</v>
      </c>
      <c r="O507" s="337">
        <v>1</v>
      </c>
      <c r="P507" s="332">
        <f t="shared" si="30"/>
        <v>3</v>
      </c>
      <c r="Q507" s="333">
        <v>3</v>
      </c>
      <c r="R507" s="334">
        <f t="shared" si="31"/>
        <v>1</v>
      </c>
      <c r="S507" s="334">
        <f t="shared" si="32"/>
        <v>1</v>
      </c>
      <c r="T507" s="335">
        <f t="shared" si="33"/>
        <v>1</v>
      </c>
      <c r="U507" s="376" t="s">
        <v>2709</v>
      </c>
    </row>
    <row r="508" spans="1:21">
      <c r="A508" s="344" t="s">
        <v>111</v>
      </c>
      <c r="B508" s="326" t="s">
        <v>2558</v>
      </c>
      <c r="C508" s="345" t="s">
        <v>663</v>
      </c>
      <c r="D508" s="344" t="s">
        <v>335</v>
      </c>
      <c r="E508" s="326" t="s">
        <v>181</v>
      </c>
      <c r="F508" s="196" t="s">
        <v>528</v>
      </c>
      <c r="G508" s="344" t="s">
        <v>2599</v>
      </c>
      <c r="H508" s="327" t="s">
        <v>537</v>
      </c>
      <c r="I508" s="345" t="s">
        <v>2705</v>
      </c>
      <c r="J508" s="344" t="s">
        <v>424</v>
      </c>
      <c r="K508" s="328">
        <v>1</v>
      </c>
      <c r="L508" s="344" t="s">
        <v>2715</v>
      </c>
      <c r="M508" s="329">
        <v>2021</v>
      </c>
      <c r="N508" s="330">
        <v>3</v>
      </c>
      <c r="O508" s="331">
        <v>1</v>
      </c>
      <c r="P508" s="332">
        <f t="shared" si="30"/>
        <v>3</v>
      </c>
      <c r="Q508" s="330">
        <v>3</v>
      </c>
      <c r="R508" s="334">
        <f t="shared" si="31"/>
        <v>1</v>
      </c>
      <c r="S508" s="334">
        <f t="shared" si="32"/>
        <v>1</v>
      </c>
      <c r="T508" s="335">
        <f t="shared" si="33"/>
        <v>1</v>
      </c>
      <c r="U508" s="376" t="s">
        <v>2715</v>
      </c>
    </row>
    <row r="509" spans="1:21">
      <c r="A509" s="326" t="s">
        <v>111</v>
      </c>
      <c r="B509" s="326" t="s">
        <v>2558</v>
      </c>
      <c r="C509" s="345" t="s">
        <v>663</v>
      </c>
      <c r="D509" s="326" t="s">
        <v>335</v>
      </c>
      <c r="E509" s="326" t="s">
        <v>181</v>
      </c>
      <c r="F509" s="196" t="s">
        <v>528</v>
      </c>
      <c r="G509" s="345" t="s">
        <v>2599</v>
      </c>
      <c r="H509" s="327" t="s">
        <v>538</v>
      </c>
      <c r="I509" s="340" t="s">
        <v>231</v>
      </c>
      <c r="J509" s="326" t="s">
        <v>428</v>
      </c>
      <c r="K509" s="336">
        <v>1</v>
      </c>
      <c r="L509" s="326" t="s">
        <v>2709</v>
      </c>
      <c r="M509" s="329">
        <v>2021</v>
      </c>
      <c r="N509" s="330">
        <v>3</v>
      </c>
      <c r="O509" s="337">
        <v>1</v>
      </c>
      <c r="P509" s="332">
        <f t="shared" si="30"/>
        <v>3</v>
      </c>
      <c r="Q509" s="333">
        <v>3</v>
      </c>
      <c r="R509" s="334">
        <f t="shared" si="31"/>
        <v>1</v>
      </c>
      <c r="S509" s="334">
        <f t="shared" si="32"/>
        <v>1</v>
      </c>
      <c r="T509" s="335">
        <f t="shared" si="33"/>
        <v>1</v>
      </c>
      <c r="U509" s="376" t="s">
        <v>2709</v>
      </c>
    </row>
    <row r="510" spans="1:21">
      <c r="A510" s="326" t="s">
        <v>111</v>
      </c>
      <c r="B510" s="326" t="s">
        <v>2558</v>
      </c>
      <c r="C510" s="345" t="s">
        <v>663</v>
      </c>
      <c r="D510" s="326" t="s">
        <v>335</v>
      </c>
      <c r="E510" s="326" t="s">
        <v>181</v>
      </c>
      <c r="F510" s="196" t="s">
        <v>528</v>
      </c>
      <c r="G510" s="345" t="s">
        <v>2599</v>
      </c>
      <c r="H510" s="327" t="s">
        <v>539</v>
      </c>
      <c r="I510" s="340" t="s">
        <v>2704</v>
      </c>
      <c r="J510" s="326" t="s">
        <v>422</v>
      </c>
      <c r="K510" s="328">
        <v>1</v>
      </c>
      <c r="L510" s="326"/>
      <c r="M510" s="329">
        <v>2021</v>
      </c>
      <c r="N510" s="330">
        <v>3</v>
      </c>
      <c r="O510" s="331">
        <v>1</v>
      </c>
      <c r="P510" s="332">
        <f t="shared" si="30"/>
        <v>3</v>
      </c>
      <c r="Q510" s="333">
        <v>3</v>
      </c>
      <c r="R510" s="334">
        <f t="shared" si="31"/>
        <v>1</v>
      </c>
      <c r="S510" s="334">
        <f t="shared" si="32"/>
        <v>1</v>
      </c>
      <c r="T510" s="335">
        <f t="shared" si="33"/>
        <v>1</v>
      </c>
      <c r="U510" s="376" t="s">
        <v>2700</v>
      </c>
    </row>
    <row r="511" spans="1:21">
      <c r="A511" s="326" t="s">
        <v>111</v>
      </c>
      <c r="B511" s="326" t="s">
        <v>2558</v>
      </c>
      <c r="C511" s="345" t="s">
        <v>663</v>
      </c>
      <c r="D511" s="326" t="s">
        <v>335</v>
      </c>
      <c r="E511" s="326" t="s">
        <v>181</v>
      </c>
      <c r="F511" s="196" t="s">
        <v>528</v>
      </c>
      <c r="G511" s="345" t="s">
        <v>2599</v>
      </c>
      <c r="H511" s="327" t="s">
        <v>540</v>
      </c>
      <c r="I511" s="340" t="s">
        <v>2704</v>
      </c>
      <c r="J511" s="326" t="s">
        <v>422</v>
      </c>
      <c r="K511" s="328">
        <v>1</v>
      </c>
      <c r="L511" s="326"/>
      <c r="M511" s="329">
        <v>2021</v>
      </c>
      <c r="N511" s="330">
        <v>3</v>
      </c>
      <c r="O511" s="331">
        <v>1</v>
      </c>
      <c r="P511" s="332">
        <f t="shared" si="30"/>
        <v>3</v>
      </c>
      <c r="Q511" s="333">
        <v>3</v>
      </c>
      <c r="R511" s="334">
        <f t="shared" si="31"/>
        <v>1</v>
      </c>
      <c r="S511" s="334">
        <f t="shared" si="32"/>
        <v>1</v>
      </c>
      <c r="T511" s="335">
        <f t="shared" si="33"/>
        <v>1</v>
      </c>
      <c r="U511" s="376" t="s">
        <v>2700</v>
      </c>
    </row>
    <row r="512" spans="1:21">
      <c r="A512" s="326" t="s">
        <v>111</v>
      </c>
      <c r="B512" s="326" t="s">
        <v>2558</v>
      </c>
      <c r="C512" s="345" t="s">
        <v>663</v>
      </c>
      <c r="D512" s="326" t="s">
        <v>335</v>
      </c>
      <c r="E512" s="326" t="s">
        <v>181</v>
      </c>
      <c r="F512" s="196" t="s">
        <v>528</v>
      </c>
      <c r="G512" s="345" t="s">
        <v>2599</v>
      </c>
      <c r="H512" s="327" t="s">
        <v>541</v>
      </c>
      <c r="I512" s="340" t="s">
        <v>2708</v>
      </c>
      <c r="J512" s="326" t="s">
        <v>422</v>
      </c>
      <c r="K512" s="328">
        <v>1</v>
      </c>
      <c r="L512" s="326"/>
      <c r="M512" s="329">
        <v>2021</v>
      </c>
      <c r="N512" s="330">
        <v>3</v>
      </c>
      <c r="O512" s="331">
        <v>1</v>
      </c>
      <c r="P512" s="332">
        <f t="shared" si="30"/>
        <v>3</v>
      </c>
      <c r="Q512" s="333">
        <v>3</v>
      </c>
      <c r="R512" s="334">
        <f t="shared" si="31"/>
        <v>1</v>
      </c>
      <c r="S512" s="334">
        <f t="shared" si="32"/>
        <v>1</v>
      </c>
      <c r="T512" s="335">
        <f t="shared" si="33"/>
        <v>1</v>
      </c>
      <c r="U512" s="376" t="s">
        <v>2700</v>
      </c>
    </row>
    <row r="513" spans="1:21">
      <c r="A513" s="326" t="s">
        <v>111</v>
      </c>
      <c r="B513" s="326" t="s">
        <v>2558</v>
      </c>
      <c r="C513" s="345" t="s">
        <v>663</v>
      </c>
      <c r="D513" s="326" t="s">
        <v>335</v>
      </c>
      <c r="E513" s="326" t="s">
        <v>181</v>
      </c>
      <c r="F513" s="196" t="s">
        <v>528</v>
      </c>
      <c r="G513" s="345" t="s">
        <v>2599</v>
      </c>
      <c r="H513" s="327" t="s">
        <v>502</v>
      </c>
      <c r="I513" s="340" t="s">
        <v>2704</v>
      </c>
      <c r="J513" s="326" t="s">
        <v>422</v>
      </c>
      <c r="K513" s="328">
        <v>1</v>
      </c>
      <c r="L513" s="326"/>
      <c r="M513" s="329">
        <v>2021</v>
      </c>
      <c r="N513" s="330">
        <v>3</v>
      </c>
      <c r="O513" s="331">
        <v>1</v>
      </c>
      <c r="P513" s="332">
        <f t="shared" si="30"/>
        <v>3</v>
      </c>
      <c r="Q513" s="333">
        <v>3</v>
      </c>
      <c r="R513" s="334">
        <f t="shared" si="31"/>
        <v>1</v>
      </c>
      <c r="S513" s="334">
        <f t="shared" si="32"/>
        <v>1</v>
      </c>
      <c r="T513" s="335">
        <f t="shared" si="33"/>
        <v>1</v>
      </c>
      <c r="U513" s="376" t="s">
        <v>2700</v>
      </c>
    </row>
    <row r="514" spans="1:21">
      <c r="A514" s="326" t="s">
        <v>111</v>
      </c>
      <c r="B514" s="326" t="s">
        <v>2558</v>
      </c>
      <c r="C514" s="345" t="s">
        <v>663</v>
      </c>
      <c r="D514" s="326" t="s">
        <v>335</v>
      </c>
      <c r="E514" s="326" t="s">
        <v>181</v>
      </c>
      <c r="F514" s="196" t="s">
        <v>528</v>
      </c>
      <c r="G514" s="345" t="s">
        <v>2599</v>
      </c>
      <c r="H514" s="342" t="s">
        <v>542</v>
      </c>
      <c r="I514" s="345" t="s">
        <v>2714</v>
      </c>
      <c r="J514" s="326" t="s">
        <v>422</v>
      </c>
      <c r="K514" s="328">
        <v>1</v>
      </c>
      <c r="L514" s="326"/>
      <c r="M514" s="329">
        <v>2021</v>
      </c>
      <c r="N514" s="330">
        <v>3</v>
      </c>
      <c r="O514" s="331">
        <v>1</v>
      </c>
      <c r="P514" s="332">
        <f t="shared" si="30"/>
        <v>3</v>
      </c>
      <c r="Q514" s="333">
        <v>3</v>
      </c>
      <c r="R514" s="334">
        <f t="shared" si="31"/>
        <v>1</v>
      </c>
      <c r="S514" s="334">
        <f t="shared" si="32"/>
        <v>1</v>
      </c>
      <c r="T514" s="335">
        <f t="shared" si="33"/>
        <v>1</v>
      </c>
      <c r="U514" s="376" t="s">
        <v>2700</v>
      </c>
    </row>
    <row r="515" spans="1:21">
      <c r="A515" s="326" t="s">
        <v>111</v>
      </c>
      <c r="B515" s="326" t="s">
        <v>2558</v>
      </c>
      <c r="C515" s="345" t="s">
        <v>663</v>
      </c>
      <c r="D515" s="326" t="s">
        <v>335</v>
      </c>
      <c r="E515" s="326" t="s">
        <v>181</v>
      </c>
      <c r="F515" s="196" t="s">
        <v>528</v>
      </c>
      <c r="G515" s="345" t="s">
        <v>2599</v>
      </c>
      <c r="H515" s="327" t="s">
        <v>543</v>
      </c>
      <c r="I515" s="345" t="s">
        <v>2714</v>
      </c>
      <c r="J515" s="326" t="s">
        <v>422</v>
      </c>
      <c r="K515" s="328">
        <v>1</v>
      </c>
      <c r="L515" s="326"/>
      <c r="M515" s="329">
        <v>2021</v>
      </c>
      <c r="N515" s="330">
        <v>3</v>
      </c>
      <c r="O515" s="331">
        <v>1</v>
      </c>
      <c r="P515" s="332">
        <f t="shared" si="30"/>
        <v>3</v>
      </c>
      <c r="Q515" s="333">
        <v>3</v>
      </c>
      <c r="R515" s="334">
        <f t="shared" si="31"/>
        <v>1</v>
      </c>
      <c r="S515" s="334">
        <f t="shared" si="32"/>
        <v>1</v>
      </c>
      <c r="T515" s="335">
        <f t="shared" si="33"/>
        <v>1</v>
      </c>
      <c r="U515" s="376" t="s">
        <v>2700</v>
      </c>
    </row>
    <row r="516" spans="1:21">
      <c r="A516" s="326" t="s">
        <v>111</v>
      </c>
      <c r="B516" s="326" t="s">
        <v>2558</v>
      </c>
      <c r="C516" s="345" t="s">
        <v>663</v>
      </c>
      <c r="D516" s="326" t="s">
        <v>335</v>
      </c>
      <c r="E516" s="326" t="s">
        <v>181</v>
      </c>
      <c r="F516" s="196" t="s">
        <v>528</v>
      </c>
      <c r="G516" s="345" t="s">
        <v>2599</v>
      </c>
      <c r="H516" s="327" t="s">
        <v>544</v>
      </c>
      <c r="I516" s="345" t="s">
        <v>2714</v>
      </c>
      <c r="J516" s="326" t="s">
        <v>422</v>
      </c>
      <c r="K516" s="328">
        <v>1</v>
      </c>
      <c r="L516" s="326"/>
      <c r="M516" s="329">
        <v>2021</v>
      </c>
      <c r="N516" s="330">
        <v>3</v>
      </c>
      <c r="O516" s="331">
        <v>1</v>
      </c>
      <c r="P516" s="332">
        <f t="shared" si="30"/>
        <v>3</v>
      </c>
      <c r="Q516" s="333">
        <v>3</v>
      </c>
      <c r="R516" s="334">
        <f t="shared" si="31"/>
        <v>1</v>
      </c>
      <c r="S516" s="334">
        <f t="shared" si="32"/>
        <v>1</v>
      </c>
      <c r="T516" s="335">
        <f t="shared" si="33"/>
        <v>1</v>
      </c>
      <c r="U516" s="376" t="s">
        <v>2700</v>
      </c>
    </row>
    <row r="517" spans="1:21">
      <c r="A517" s="326" t="s">
        <v>111</v>
      </c>
      <c r="B517" s="326" t="s">
        <v>2558</v>
      </c>
      <c r="C517" s="345" t="s">
        <v>663</v>
      </c>
      <c r="D517" s="326" t="s">
        <v>335</v>
      </c>
      <c r="E517" s="326" t="s">
        <v>181</v>
      </c>
      <c r="F517" s="196" t="s">
        <v>528</v>
      </c>
      <c r="G517" s="345" t="s">
        <v>2599</v>
      </c>
      <c r="H517" s="327" t="s">
        <v>545</v>
      </c>
      <c r="I517" s="345" t="s">
        <v>2714</v>
      </c>
      <c r="J517" s="326" t="s">
        <v>422</v>
      </c>
      <c r="K517" s="328">
        <v>1</v>
      </c>
      <c r="L517" s="326"/>
      <c r="M517" s="329">
        <v>2021</v>
      </c>
      <c r="N517" s="330">
        <v>3</v>
      </c>
      <c r="O517" s="331">
        <v>1</v>
      </c>
      <c r="P517" s="332">
        <f t="shared" si="30"/>
        <v>3</v>
      </c>
      <c r="Q517" s="333">
        <v>3</v>
      </c>
      <c r="R517" s="334">
        <f t="shared" si="31"/>
        <v>1</v>
      </c>
      <c r="S517" s="334">
        <f t="shared" si="32"/>
        <v>1</v>
      </c>
      <c r="T517" s="335">
        <f t="shared" si="33"/>
        <v>1</v>
      </c>
      <c r="U517" s="376" t="s">
        <v>2700</v>
      </c>
    </row>
    <row r="518" spans="1:21">
      <c r="A518" s="326" t="s">
        <v>111</v>
      </c>
      <c r="B518" s="326" t="s">
        <v>2558</v>
      </c>
      <c r="C518" s="345" t="s">
        <v>663</v>
      </c>
      <c r="D518" s="326" t="s">
        <v>335</v>
      </c>
      <c r="E518" s="326" t="s">
        <v>181</v>
      </c>
      <c r="F518" s="196" t="s">
        <v>528</v>
      </c>
      <c r="G518" s="345" t="s">
        <v>2599</v>
      </c>
      <c r="H518" s="327" t="s">
        <v>546</v>
      </c>
      <c r="I518" s="340" t="s">
        <v>2704</v>
      </c>
      <c r="J518" s="326" t="s">
        <v>422</v>
      </c>
      <c r="K518" s="328">
        <v>1</v>
      </c>
      <c r="L518" s="326"/>
      <c r="M518" s="329">
        <v>2021</v>
      </c>
      <c r="N518" s="330">
        <v>3</v>
      </c>
      <c r="O518" s="331">
        <v>1</v>
      </c>
      <c r="P518" s="332">
        <f t="shared" si="30"/>
        <v>3</v>
      </c>
      <c r="Q518" s="333">
        <v>3</v>
      </c>
      <c r="R518" s="334">
        <f t="shared" si="31"/>
        <v>1</v>
      </c>
      <c r="S518" s="334">
        <f t="shared" si="32"/>
        <v>1</v>
      </c>
      <c r="T518" s="335">
        <f t="shared" si="33"/>
        <v>1</v>
      </c>
      <c r="U518" s="376" t="s">
        <v>2700</v>
      </c>
    </row>
    <row r="519" spans="1:21">
      <c r="A519" s="326" t="s">
        <v>111</v>
      </c>
      <c r="B519" s="326" t="s">
        <v>2558</v>
      </c>
      <c r="C519" s="345" t="s">
        <v>663</v>
      </c>
      <c r="D519" s="326" t="s">
        <v>335</v>
      </c>
      <c r="E519" s="326" t="s">
        <v>181</v>
      </c>
      <c r="F519" s="196" t="s">
        <v>528</v>
      </c>
      <c r="G519" s="345" t="s">
        <v>2599</v>
      </c>
      <c r="H519" s="327" t="s">
        <v>547</v>
      </c>
      <c r="I519" s="345" t="s">
        <v>2714</v>
      </c>
      <c r="J519" s="326" t="s">
        <v>422</v>
      </c>
      <c r="K519" s="328">
        <v>1</v>
      </c>
      <c r="L519" s="326"/>
      <c r="M519" s="329">
        <v>2021</v>
      </c>
      <c r="N519" s="330">
        <v>3</v>
      </c>
      <c r="O519" s="331">
        <v>1</v>
      </c>
      <c r="P519" s="332">
        <f t="shared" si="30"/>
        <v>3</v>
      </c>
      <c r="Q519" s="333">
        <v>3</v>
      </c>
      <c r="R519" s="334">
        <f t="shared" si="31"/>
        <v>1</v>
      </c>
      <c r="S519" s="334">
        <f t="shared" si="32"/>
        <v>1</v>
      </c>
      <c r="T519" s="335">
        <f t="shared" si="33"/>
        <v>1</v>
      </c>
      <c r="U519" s="376" t="s">
        <v>2700</v>
      </c>
    </row>
    <row r="520" spans="1:21">
      <c r="A520" s="326" t="s">
        <v>111</v>
      </c>
      <c r="B520" s="326" t="s">
        <v>2558</v>
      </c>
      <c r="C520" s="345" t="s">
        <v>663</v>
      </c>
      <c r="D520" s="326" t="s">
        <v>335</v>
      </c>
      <c r="E520" s="326" t="s">
        <v>181</v>
      </c>
      <c r="F520" s="196" t="s">
        <v>528</v>
      </c>
      <c r="G520" s="345" t="s">
        <v>2599</v>
      </c>
      <c r="H520" s="342" t="s">
        <v>548</v>
      </c>
      <c r="I520" s="345" t="s">
        <v>2714</v>
      </c>
      <c r="J520" s="326" t="s">
        <v>422</v>
      </c>
      <c r="K520" s="328">
        <v>1</v>
      </c>
      <c r="L520" s="326"/>
      <c r="M520" s="329">
        <v>2021</v>
      </c>
      <c r="N520" s="330">
        <v>3</v>
      </c>
      <c r="O520" s="331">
        <v>1</v>
      </c>
      <c r="P520" s="332">
        <f t="shared" si="30"/>
        <v>3</v>
      </c>
      <c r="Q520" s="333">
        <v>3</v>
      </c>
      <c r="R520" s="334">
        <f t="shared" si="31"/>
        <v>1</v>
      </c>
      <c r="S520" s="334">
        <f t="shared" si="32"/>
        <v>1</v>
      </c>
      <c r="T520" s="335">
        <f t="shared" si="33"/>
        <v>1</v>
      </c>
      <c r="U520" s="376" t="s">
        <v>2700</v>
      </c>
    </row>
    <row r="521" spans="1:21">
      <c r="A521" s="326" t="s">
        <v>111</v>
      </c>
      <c r="B521" s="326" t="s">
        <v>2558</v>
      </c>
      <c r="C521" s="345" t="s">
        <v>663</v>
      </c>
      <c r="D521" s="326" t="s">
        <v>335</v>
      </c>
      <c r="E521" s="326" t="s">
        <v>181</v>
      </c>
      <c r="F521" s="196" t="s">
        <v>528</v>
      </c>
      <c r="G521" s="345" t="s">
        <v>2599</v>
      </c>
      <c r="H521" s="327" t="s">
        <v>549</v>
      </c>
      <c r="I521" s="340" t="s">
        <v>2708</v>
      </c>
      <c r="J521" s="326" t="s">
        <v>422</v>
      </c>
      <c r="K521" s="328">
        <v>1</v>
      </c>
      <c r="L521" s="326"/>
      <c r="M521" s="329">
        <v>2021</v>
      </c>
      <c r="N521" s="330">
        <v>3</v>
      </c>
      <c r="O521" s="331">
        <v>1</v>
      </c>
      <c r="P521" s="332">
        <f t="shared" si="30"/>
        <v>3</v>
      </c>
      <c r="Q521" s="333">
        <v>3</v>
      </c>
      <c r="R521" s="334">
        <f t="shared" si="31"/>
        <v>1</v>
      </c>
      <c r="S521" s="334">
        <f t="shared" si="32"/>
        <v>1</v>
      </c>
      <c r="T521" s="335">
        <f t="shared" si="33"/>
        <v>1</v>
      </c>
      <c r="U521" s="376" t="s">
        <v>2700</v>
      </c>
    </row>
    <row r="522" spans="1:21">
      <c r="A522" s="326" t="s">
        <v>111</v>
      </c>
      <c r="B522" s="326" t="s">
        <v>2558</v>
      </c>
      <c r="C522" s="345" t="s">
        <v>663</v>
      </c>
      <c r="D522" s="326" t="s">
        <v>335</v>
      </c>
      <c r="E522" s="326" t="s">
        <v>181</v>
      </c>
      <c r="F522" s="196" t="s">
        <v>528</v>
      </c>
      <c r="G522" s="345" t="s">
        <v>2599</v>
      </c>
      <c r="H522" s="327" t="s">
        <v>550</v>
      </c>
      <c r="I522" s="340" t="s">
        <v>2704</v>
      </c>
      <c r="J522" s="326" t="s">
        <v>422</v>
      </c>
      <c r="K522" s="328">
        <v>1</v>
      </c>
      <c r="L522" s="326"/>
      <c r="M522" s="329">
        <v>2021</v>
      </c>
      <c r="N522" s="330">
        <v>3</v>
      </c>
      <c r="O522" s="331">
        <v>1</v>
      </c>
      <c r="P522" s="332">
        <f t="shared" si="30"/>
        <v>3</v>
      </c>
      <c r="Q522" s="333">
        <v>3</v>
      </c>
      <c r="R522" s="334">
        <f t="shared" si="31"/>
        <v>1</v>
      </c>
      <c r="S522" s="334">
        <f t="shared" si="32"/>
        <v>1</v>
      </c>
      <c r="T522" s="335">
        <f t="shared" si="33"/>
        <v>1</v>
      </c>
      <c r="U522" s="376" t="s">
        <v>2700</v>
      </c>
    </row>
    <row r="523" spans="1:21">
      <c r="A523" s="326" t="s">
        <v>111</v>
      </c>
      <c r="B523" s="326" t="s">
        <v>2558</v>
      </c>
      <c r="C523" s="345" t="s">
        <v>663</v>
      </c>
      <c r="D523" s="326" t="s">
        <v>335</v>
      </c>
      <c r="E523" s="326" t="s">
        <v>181</v>
      </c>
      <c r="F523" s="196" t="s">
        <v>528</v>
      </c>
      <c r="G523" s="345" t="s">
        <v>2599</v>
      </c>
      <c r="H523" s="342" t="s">
        <v>582</v>
      </c>
      <c r="I523" s="345" t="s">
        <v>2714</v>
      </c>
      <c r="J523" s="326" t="s">
        <v>422</v>
      </c>
      <c r="K523" s="328">
        <v>1</v>
      </c>
      <c r="L523" s="326"/>
      <c r="M523" s="329">
        <v>2021</v>
      </c>
      <c r="N523" s="330">
        <v>3</v>
      </c>
      <c r="O523" s="331">
        <v>1</v>
      </c>
      <c r="P523" s="332">
        <f t="shared" si="30"/>
        <v>3</v>
      </c>
      <c r="Q523" s="333">
        <v>3</v>
      </c>
      <c r="R523" s="334">
        <f t="shared" si="31"/>
        <v>1</v>
      </c>
      <c r="S523" s="334">
        <f t="shared" si="32"/>
        <v>1</v>
      </c>
      <c r="T523" s="335">
        <f t="shared" si="33"/>
        <v>1</v>
      </c>
      <c r="U523" s="376" t="s">
        <v>2700</v>
      </c>
    </row>
    <row r="524" spans="1:21">
      <c r="A524" s="326" t="s">
        <v>111</v>
      </c>
      <c r="B524" s="326" t="s">
        <v>2558</v>
      </c>
      <c r="C524" s="345" t="s">
        <v>663</v>
      </c>
      <c r="D524" s="326" t="s">
        <v>335</v>
      </c>
      <c r="E524" s="326" t="s">
        <v>181</v>
      </c>
      <c r="F524" s="196" t="s">
        <v>528</v>
      </c>
      <c r="G524" s="345" t="s">
        <v>2599</v>
      </c>
      <c r="H524" s="327" t="s">
        <v>2710</v>
      </c>
      <c r="I524" s="340" t="s">
        <v>2704</v>
      </c>
      <c r="J524" s="326" t="s">
        <v>422</v>
      </c>
      <c r="K524" s="328">
        <v>1</v>
      </c>
      <c r="L524" s="326"/>
      <c r="M524" s="329">
        <v>2021</v>
      </c>
      <c r="N524" s="330">
        <v>3</v>
      </c>
      <c r="O524" s="331">
        <v>1</v>
      </c>
      <c r="P524" s="332">
        <f t="shared" si="30"/>
        <v>3</v>
      </c>
      <c r="Q524" s="333">
        <v>3</v>
      </c>
      <c r="R524" s="334">
        <f t="shared" si="31"/>
        <v>1</v>
      </c>
      <c r="S524" s="334">
        <f t="shared" si="32"/>
        <v>1</v>
      </c>
      <c r="T524" s="335">
        <f t="shared" si="33"/>
        <v>1</v>
      </c>
      <c r="U524" s="376" t="s">
        <v>2700</v>
      </c>
    </row>
    <row r="525" spans="1:21">
      <c r="A525" s="326" t="s">
        <v>111</v>
      </c>
      <c r="B525" s="326" t="s">
        <v>2558</v>
      </c>
      <c r="C525" s="345" t="s">
        <v>663</v>
      </c>
      <c r="D525" s="326" t="s">
        <v>335</v>
      </c>
      <c r="E525" s="326" t="s">
        <v>181</v>
      </c>
      <c r="F525" s="196" t="s">
        <v>528</v>
      </c>
      <c r="G525" s="345" t="s">
        <v>2599</v>
      </c>
      <c r="H525" s="327" t="s">
        <v>2711</v>
      </c>
      <c r="I525" s="340" t="s">
        <v>2704</v>
      </c>
      <c r="J525" s="326" t="s">
        <v>422</v>
      </c>
      <c r="K525" s="328">
        <v>1</v>
      </c>
      <c r="L525" s="326"/>
      <c r="M525" s="329">
        <v>2021</v>
      </c>
      <c r="N525" s="330">
        <v>3</v>
      </c>
      <c r="O525" s="331">
        <v>1</v>
      </c>
      <c r="P525" s="332">
        <f t="shared" si="30"/>
        <v>3</v>
      </c>
      <c r="Q525" s="333">
        <v>3</v>
      </c>
      <c r="R525" s="334">
        <f t="shared" si="31"/>
        <v>1</v>
      </c>
      <c r="S525" s="334">
        <f t="shared" si="32"/>
        <v>1</v>
      </c>
      <c r="T525" s="335">
        <f t="shared" si="33"/>
        <v>1</v>
      </c>
      <c r="U525" s="376" t="s">
        <v>2700</v>
      </c>
    </row>
    <row r="526" spans="1:21">
      <c r="A526" s="326" t="s">
        <v>111</v>
      </c>
      <c r="B526" s="326" t="s">
        <v>2558</v>
      </c>
      <c r="C526" s="345" t="s">
        <v>663</v>
      </c>
      <c r="D526" s="326" t="s">
        <v>335</v>
      </c>
      <c r="E526" s="326" t="s">
        <v>181</v>
      </c>
      <c r="F526" s="196" t="s">
        <v>528</v>
      </c>
      <c r="G526" s="345" t="s">
        <v>2599</v>
      </c>
      <c r="H526" s="327" t="s">
        <v>555</v>
      </c>
      <c r="I526" s="340" t="s">
        <v>231</v>
      </c>
      <c r="J526" s="326" t="s">
        <v>428</v>
      </c>
      <c r="K526" s="336">
        <v>1</v>
      </c>
      <c r="L526" s="326" t="s">
        <v>2702</v>
      </c>
      <c r="M526" s="329">
        <v>2021</v>
      </c>
      <c r="N526" s="330">
        <v>3</v>
      </c>
      <c r="O526" s="337">
        <v>1</v>
      </c>
      <c r="P526" s="332">
        <f t="shared" si="30"/>
        <v>3</v>
      </c>
      <c r="Q526" s="333">
        <v>3</v>
      </c>
      <c r="R526" s="334">
        <f t="shared" si="31"/>
        <v>1</v>
      </c>
      <c r="S526" s="334">
        <f t="shared" si="32"/>
        <v>1</v>
      </c>
      <c r="T526" s="335">
        <f t="shared" si="33"/>
        <v>1</v>
      </c>
      <c r="U526" s="376" t="s">
        <v>2702</v>
      </c>
    </row>
    <row r="527" spans="1:21">
      <c r="A527" s="326" t="s">
        <v>111</v>
      </c>
      <c r="B527" s="326" t="s">
        <v>2558</v>
      </c>
      <c r="C527" s="345" t="s">
        <v>663</v>
      </c>
      <c r="D527" s="326" t="s">
        <v>335</v>
      </c>
      <c r="E527" s="326" t="s">
        <v>181</v>
      </c>
      <c r="F527" s="196" t="s">
        <v>528</v>
      </c>
      <c r="G527" s="345" t="s">
        <v>2599</v>
      </c>
      <c r="H527" s="327" t="s">
        <v>556</v>
      </c>
      <c r="I527" s="340" t="s">
        <v>370</v>
      </c>
      <c r="J527" s="326" t="s">
        <v>428</v>
      </c>
      <c r="K527" s="336">
        <v>1</v>
      </c>
      <c r="L527" s="327" t="s">
        <v>2703</v>
      </c>
      <c r="M527" s="329">
        <v>2021</v>
      </c>
      <c r="N527" s="330">
        <v>3</v>
      </c>
      <c r="O527" s="331">
        <v>1</v>
      </c>
      <c r="P527" s="332">
        <f t="shared" si="30"/>
        <v>3</v>
      </c>
      <c r="Q527" s="333">
        <v>3</v>
      </c>
      <c r="R527" s="334">
        <f t="shared" si="31"/>
        <v>1</v>
      </c>
      <c r="S527" s="334">
        <f t="shared" si="32"/>
        <v>1</v>
      </c>
      <c r="T527" s="335">
        <f t="shared" si="33"/>
        <v>1</v>
      </c>
      <c r="U527" s="376" t="s">
        <v>2703</v>
      </c>
    </row>
    <row r="528" spans="1:21">
      <c r="A528" s="326" t="s">
        <v>111</v>
      </c>
      <c r="B528" s="326" t="s">
        <v>2558</v>
      </c>
      <c r="C528" s="345" t="s">
        <v>663</v>
      </c>
      <c r="D528" s="326" t="s">
        <v>335</v>
      </c>
      <c r="E528" s="326" t="s">
        <v>181</v>
      </c>
      <c r="F528" s="196" t="s">
        <v>528</v>
      </c>
      <c r="G528" s="345" t="s">
        <v>2599</v>
      </c>
      <c r="H528" s="327" t="s">
        <v>2712</v>
      </c>
      <c r="I528" s="340" t="s">
        <v>231</v>
      </c>
      <c r="J528" s="326" t="s">
        <v>428</v>
      </c>
      <c r="K528" s="336">
        <v>1</v>
      </c>
      <c r="L528" s="326" t="s">
        <v>2709</v>
      </c>
      <c r="M528" s="329">
        <v>2021</v>
      </c>
      <c r="N528" s="330">
        <v>3</v>
      </c>
      <c r="O528" s="337">
        <v>1</v>
      </c>
      <c r="P528" s="332">
        <f t="shared" si="30"/>
        <v>3</v>
      </c>
      <c r="Q528" s="333">
        <v>3</v>
      </c>
      <c r="R528" s="334">
        <f t="shared" si="31"/>
        <v>1</v>
      </c>
      <c r="S528" s="334">
        <f t="shared" si="32"/>
        <v>1</v>
      </c>
      <c r="T528" s="335">
        <f t="shared" si="33"/>
        <v>1</v>
      </c>
      <c r="U528" s="376" t="s">
        <v>2709</v>
      </c>
    </row>
    <row r="529" spans="1:21">
      <c r="A529" s="326" t="s">
        <v>111</v>
      </c>
      <c r="B529" s="326" t="s">
        <v>2558</v>
      </c>
      <c r="C529" s="345" t="s">
        <v>663</v>
      </c>
      <c r="D529" s="326" t="s">
        <v>335</v>
      </c>
      <c r="E529" s="326" t="s">
        <v>181</v>
      </c>
      <c r="F529" s="196" t="s">
        <v>528</v>
      </c>
      <c r="G529" s="345" t="s">
        <v>2599</v>
      </c>
      <c r="H529" s="327" t="s">
        <v>558</v>
      </c>
      <c r="I529" s="340" t="s">
        <v>231</v>
      </c>
      <c r="J529" s="326" t="s">
        <v>428</v>
      </c>
      <c r="K529" s="336">
        <v>1</v>
      </c>
      <c r="L529" s="326" t="s">
        <v>2702</v>
      </c>
      <c r="M529" s="329">
        <v>2021</v>
      </c>
      <c r="N529" s="330">
        <v>3</v>
      </c>
      <c r="O529" s="337">
        <v>1</v>
      </c>
      <c r="P529" s="332">
        <f t="shared" si="30"/>
        <v>3</v>
      </c>
      <c r="Q529" s="333">
        <v>3</v>
      </c>
      <c r="R529" s="334">
        <f t="shared" si="31"/>
        <v>1</v>
      </c>
      <c r="S529" s="334">
        <f t="shared" si="32"/>
        <v>1</v>
      </c>
      <c r="T529" s="335">
        <f t="shared" si="33"/>
        <v>1</v>
      </c>
      <c r="U529" s="376" t="s">
        <v>2702</v>
      </c>
    </row>
    <row r="530" spans="1:21">
      <c r="A530" s="326" t="s">
        <v>111</v>
      </c>
      <c r="B530" s="326" t="s">
        <v>2558</v>
      </c>
      <c r="C530" s="345" t="s">
        <v>663</v>
      </c>
      <c r="D530" s="326" t="s">
        <v>335</v>
      </c>
      <c r="E530" s="326" t="s">
        <v>181</v>
      </c>
      <c r="F530" s="196" t="s">
        <v>528</v>
      </c>
      <c r="G530" s="345" t="s">
        <v>2600</v>
      </c>
      <c r="H530" s="338" t="s">
        <v>527</v>
      </c>
      <c r="I530" s="340" t="s">
        <v>370</v>
      </c>
      <c r="J530" s="326" t="s">
        <v>428</v>
      </c>
      <c r="K530" s="336">
        <v>1</v>
      </c>
      <c r="L530" s="327" t="s">
        <v>2703</v>
      </c>
      <c r="M530" s="329">
        <v>2021</v>
      </c>
      <c r="N530" s="330">
        <v>30</v>
      </c>
      <c r="O530" s="331">
        <v>1</v>
      </c>
      <c r="P530" s="332">
        <f t="shared" si="30"/>
        <v>30</v>
      </c>
      <c r="Q530" s="333">
        <v>30</v>
      </c>
      <c r="R530" s="334">
        <f t="shared" si="31"/>
        <v>1</v>
      </c>
      <c r="S530" s="334">
        <f t="shared" si="32"/>
        <v>1</v>
      </c>
      <c r="T530" s="335">
        <f t="shared" si="33"/>
        <v>1</v>
      </c>
      <c r="U530" s="376" t="s">
        <v>2703</v>
      </c>
    </row>
    <row r="531" spans="1:21">
      <c r="A531" s="326" t="s">
        <v>111</v>
      </c>
      <c r="B531" s="326" t="s">
        <v>2558</v>
      </c>
      <c r="C531" s="345" t="s">
        <v>663</v>
      </c>
      <c r="D531" s="326" t="s">
        <v>335</v>
      </c>
      <c r="E531" s="326" t="s">
        <v>181</v>
      </c>
      <c r="F531" s="196" t="s">
        <v>528</v>
      </c>
      <c r="G531" s="345" t="s">
        <v>2600</v>
      </c>
      <c r="H531" s="327" t="s">
        <v>507</v>
      </c>
      <c r="I531" s="340" t="s">
        <v>2704</v>
      </c>
      <c r="J531" s="326" t="s">
        <v>422</v>
      </c>
      <c r="K531" s="328">
        <v>1</v>
      </c>
      <c r="L531" s="326"/>
      <c r="M531" s="329">
        <v>2021</v>
      </c>
      <c r="N531" s="330">
        <v>30</v>
      </c>
      <c r="O531" s="331">
        <v>1</v>
      </c>
      <c r="P531" s="332">
        <f t="shared" si="30"/>
        <v>30</v>
      </c>
      <c r="Q531" s="333">
        <v>30</v>
      </c>
      <c r="R531" s="334">
        <f t="shared" si="31"/>
        <v>1</v>
      </c>
      <c r="S531" s="334">
        <f t="shared" si="32"/>
        <v>1</v>
      </c>
      <c r="T531" s="335">
        <f t="shared" si="33"/>
        <v>1</v>
      </c>
      <c r="U531" s="376" t="s">
        <v>2700</v>
      </c>
    </row>
    <row r="532" spans="1:21">
      <c r="A532" s="326" t="s">
        <v>111</v>
      </c>
      <c r="B532" s="326" t="s">
        <v>2558</v>
      </c>
      <c r="C532" s="345" t="s">
        <v>663</v>
      </c>
      <c r="D532" s="326" t="s">
        <v>335</v>
      </c>
      <c r="E532" s="326" t="s">
        <v>181</v>
      </c>
      <c r="F532" s="196" t="s">
        <v>528</v>
      </c>
      <c r="G532" s="345" t="s">
        <v>2600</v>
      </c>
      <c r="H532" s="327" t="s">
        <v>531</v>
      </c>
      <c r="I532" s="345" t="s">
        <v>2705</v>
      </c>
      <c r="J532" s="326" t="s">
        <v>424</v>
      </c>
      <c r="K532" s="341">
        <v>0.3</v>
      </c>
      <c r="L532" s="343"/>
      <c r="M532" s="329">
        <v>2021</v>
      </c>
      <c r="N532" s="330">
        <v>30</v>
      </c>
      <c r="O532" s="331">
        <v>0.62</v>
      </c>
      <c r="P532" s="332">
        <f t="shared" si="30"/>
        <v>19</v>
      </c>
      <c r="Q532" s="330">
        <v>14</v>
      </c>
      <c r="R532" s="334">
        <f t="shared" si="31"/>
        <v>0.73684210526315785</v>
      </c>
      <c r="S532" s="334">
        <f t="shared" si="32"/>
        <v>0.46666666666666667</v>
      </c>
      <c r="T532" s="335">
        <f t="shared" si="33"/>
        <v>2.0666666666666669</v>
      </c>
      <c r="U532" s="376" t="s">
        <v>2713</v>
      </c>
    </row>
    <row r="533" spans="1:21">
      <c r="A533" s="326" t="s">
        <v>111</v>
      </c>
      <c r="B533" s="326" t="s">
        <v>2558</v>
      </c>
      <c r="C533" s="345" t="s">
        <v>663</v>
      </c>
      <c r="D533" s="326" t="s">
        <v>335</v>
      </c>
      <c r="E533" s="326" t="s">
        <v>181</v>
      </c>
      <c r="F533" s="196" t="s">
        <v>528</v>
      </c>
      <c r="G533" s="345" t="s">
        <v>2600</v>
      </c>
      <c r="H533" s="327" t="s">
        <v>532</v>
      </c>
      <c r="I533" s="345" t="s">
        <v>2705</v>
      </c>
      <c r="J533" s="326" t="s">
        <v>424</v>
      </c>
      <c r="K533" s="341">
        <v>0.3</v>
      </c>
      <c r="L533" s="326"/>
      <c r="M533" s="329">
        <v>2021</v>
      </c>
      <c r="N533" s="330">
        <v>30</v>
      </c>
      <c r="O533" s="331">
        <v>0.62</v>
      </c>
      <c r="P533" s="332">
        <f t="shared" si="30"/>
        <v>19</v>
      </c>
      <c r="Q533" s="330">
        <v>14</v>
      </c>
      <c r="R533" s="334">
        <f t="shared" si="31"/>
        <v>0.73684210526315785</v>
      </c>
      <c r="S533" s="334">
        <f t="shared" si="32"/>
        <v>0.46666666666666667</v>
      </c>
      <c r="T533" s="335">
        <f t="shared" si="33"/>
        <v>2.0666666666666669</v>
      </c>
      <c r="U533" s="376" t="s">
        <v>2713</v>
      </c>
    </row>
    <row r="534" spans="1:21">
      <c r="A534" s="326" t="s">
        <v>111</v>
      </c>
      <c r="B534" s="326" t="s">
        <v>2558</v>
      </c>
      <c r="C534" s="345" t="s">
        <v>663</v>
      </c>
      <c r="D534" s="326" t="s">
        <v>335</v>
      </c>
      <c r="E534" s="326" t="s">
        <v>181</v>
      </c>
      <c r="F534" s="196" t="s">
        <v>528</v>
      </c>
      <c r="G534" s="345" t="s">
        <v>2600</v>
      </c>
      <c r="H534" s="327" t="s">
        <v>2707</v>
      </c>
      <c r="I534" s="340" t="s">
        <v>2708</v>
      </c>
      <c r="J534" s="326" t="s">
        <v>422</v>
      </c>
      <c r="K534" s="328">
        <v>1</v>
      </c>
      <c r="L534" s="326"/>
      <c r="M534" s="329">
        <v>2021</v>
      </c>
      <c r="N534" s="330">
        <v>30</v>
      </c>
      <c r="O534" s="331">
        <v>1</v>
      </c>
      <c r="P534" s="332">
        <f t="shared" si="30"/>
        <v>30</v>
      </c>
      <c r="Q534" s="333">
        <v>30</v>
      </c>
      <c r="R534" s="334">
        <f t="shared" si="31"/>
        <v>1</v>
      </c>
      <c r="S534" s="334">
        <f t="shared" si="32"/>
        <v>1</v>
      </c>
      <c r="T534" s="335">
        <f t="shared" si="33"/>
        <v>1</v>
      </c>
      <c r="U534" s="376" t="s">
        <v>2700</v>
      </c>
    </row>
    <row r="535" spans="1:21">
      <c r="A535" s="326" t="s">
        <v>111</v>
      </c>
      <c r="B535" s="326" t="s">
        <v>2558</v>
      </c>
      <c r="C535" s="345" t="s">
        <v>663</v>
      </c>
      <c r="D535" s="326" t="s">
        <v>335</v>
      </c>
      <c r="E535" s="326" t="s">
        <v>181</v>
      </c>
      <c r="F535" s="196" t="s">
        <v>528</v>
      </c>
      <c r="G535" s="345" t="s">
        <v>2600</v>
      </c>
      <c r="H535" s="342" t="s">
        <v>534</v>
      </c>
      <c r="I535" s="345" t="s">
        <v>2705</v>
      </c>
      <c r="J535" s="326" t="s">
        <v>424</v>
      </c>
      <c r="K535" s="341">
        <v>0.3</v>
      </c>
      <c r="L535" s="326"/>
      <c r="M535" s="329">
        <v>2021</v>
      </c>
      <c r="N535" s="330">
        <v>30</v>
      </c>
      <c r="O535" s="331">
        <v>0.62</v>
      </c>
      <c r="P535" s="332">
        <f t="shared" si="30"/>
        <v>19</v>
      </c>
      <c r="Q535" s="330">
        <v>14</v>
      </c>
      <c r="R535" s="334">
        <f t="shared" si="31"/>
        <v>0.73684210526315785</v>
      </c>
      <c r="S535" s="334">
        <f t="shared" si="32"/>
        <v>0.46666666666666667</v>
      </c>
      <c r="T535" s="335">
        <f t="shared" si="33"/>
        <v>2.0666666666666669</v>
      </c>
      <c r="U535" s="376" t="s">
        <v>2713</v>
      </c>
    </row>
    <row r="536" spans="1:21">
      <c r="A536" s="326" t="s">
        <v>111</v>
      </c>
      <c r="B536" s="326" t="s">
        <v>2558</v>
      </c>
      <c r="C536" s="345" t="s">
        <v>663</v>
      </c>
      <c r="D536" s="326" t="s">
        <v>335</v>
      </c>
      <c r="E536" s="326" t="s">
        <v>181</v>
      </c>
      <c r="F536" s="196" t="s">
        <v>528</v>
      </c>
      <c r="G536" s="345" t="s">
        <v>2600</v>
      </c>
      <c r="H536" s="327" t="s">
        <v>535</v>
      </c>
      <c r="I536" s="340" t="s">
        <v>2704</v>
      </c>
      <c r="J536" s="326" t="s">
        <v>422</v>
      </c>
      <c r="K536" s="328">
        <v>1</v>
      </c>
      <c r="L536" s="326"/>
      <c r="M536" s="329">
        <v>2021</v>
      </c>
      <c r="N536" s="330">
        <v>30</v>
      </c>
      <c r="O536" s="331">
        <v>1</v>
      </c>
      <c r="P536" s="332">
        <f t="shared" si="30"/>
        <v>30</v>
      </c>
      <c r="Q536" s="333">
        <v>30</v>
      </c>
      <c r="R536" s="334">
        <f t="shared" si="31"/>
        <v>1</v>
      </c>
      <c r="S536" s="334">
        <f t="shared" si="32"/>
        <v>1</v>
      </c>
      <c r="T536" s="335">
        <f t="shared" si="33"/>
        <v>1</v>
      </c>
      <c r="U536" s="376" t="s">
        <v>2700</v>
      </c>
    </row>
    <row r="537" spans="1:21">
      <c r="A537" s="326" t="s">
        <v>111</v>
      </c>
      <c r="B537" s="326" t="s">
        <v>2558</v>
      </c>
      <c r="C537" s="345" t="s">
        <v>663</v>
      </c>
      <c r="D537" s="326" t="s">
        <v>335</v>
      </c>
      <c r="E537" s="326" t="s">
        <v>181</v>
      </c>
      <c r="F537" s="196" t="s">
        <v>528</v>
      </c>
      <c r="G537" s="345" t="s">
        <v>2600</v>
      </c>
      <c r="H537" s="327" t="s">
        <v>536</v>
      </c>
      <c r="I537" s="340" t="s">
        <v>231</v>
      </c>
      <c r="J537" s="326" t="s">
        <v>428</v>
      </c>
      <c r="K537" s="336">
        <v>1</v>
      </c>
      <c r="L537" s="326" t="s">
        <v>2709</v>
      </c>
      <c r="M537" s="329">
        <v>2021</v>
      </c>
      <c r="N537" s="330">
        <v>30</v>
      </c>
      <c r="O537" s="337">
        <v>1</v>
      </c>
      <c r="P537" s="332">
        <f t="shared" si="30"/>
        <v>30</v>
      </c>
      <c r="Q537" s="333">
        <v>30</v>
      </c>
      <c r="R537" s="334">
        <f t="shared" si="31"/>
        <v>1</v>
      </c>
      <c r="S537" s="334">
        <f t="shared" si="32"/>
        <v>1</v>
      </c>
      <c r="T537" s="335">
        <f t="shared" si="33"/>
        <v>1</v>
      </c>
      <c r="U537" s="376" t="s">
        <v>2709</v>
      </c>
    </row>
    <row r="538" spans="1:21">
      <c r="A538" s="326" t="s">
        <v>111</v>
      </c>
      <c r="B538" s="326" t="s">
        <v>2558</v>
      </c>
      <c r="C538" s="345" t="s">
        <v>663</v>
      </c>
      <c r="D538" s="326" t="s">
        <v>335</v>
      </c>
      <c r="E538" s="326" t="s">
        <v>181</v>
      </c>
      <c r="F538" s="196" t="s">
        <v>528</v>
      </c>
      <c r="G538" s="345" t="s">
        <v>2600</v>
      </c>
      <c r="H538" s="327" t="s">
        <v>537</v>
      </c>
      <c r="I538" s="345" t="s">
        <v>2705</v>
      </c>
      <c r="J538" s="326" t="s">
        <v>424</v>
      </c>
      <c r="K538" s="341">
        <v>0.3</v>
      </c>
      <c r="L538" s="326"/>
      <c r="M538" s="329">
        <v>2021</v>
      </c>
      <c r="N538" s="330">
        <v>30</v>
      </c>
      <c r="O538" s="331">
        <v>0.62</v>
      </c>
      <c r="P538" s="332">
        <f t="shared" si="30"/>
        <v>19</v>
      </c>
      <c r="Q538" s="330">
        <v>14</v>
      </c>
      <c r="R538" s="334">
        <f t="shared" si="31"/>
        <v>0.73684210526315785</v>
      </c>
      <c r="S538" s="334">
        <f t="shared" si="32"/>
        <v>0.46666666666666667</v>
      </c>
      <c r="T538" s="335">
        <f t="shared" si="33"/>
        <v>2.0666666666666669</v>
      </c>
      <c r="U538" s="376" t="s">
        <v>2713</v>
      </c>
    </row>
    <row r="539" spans="1:21">
      <c r="A539" s="326" t="s">
        <v>111</v>
      </c>
      <c r="B539" s="326" t="s">
        <v>2558</v>
      </c>
      <c r="C539" s="345" t="s">
        <v>663</v>
      </c>
      <c r="D539" s="326" t="s">
        <v>335</v>
      </c>
      <c r="E539" s="326" t="s">
        <v>181</v>
      </c>
      <c r="F539" s="196" t="s">
        <v>528</v>
      </c>
      <c r="G539" s="345" t="s">
        <v>2600</v>
      </c>
      <c r="H539" s="327" t="s">
        <v>538</v>
      </c>
      <c r="I539" s="340" t="s">
        <v>231</v>
      </c>
      <c r="J539" s="326" t="s">
        <v>428</v>
      </c>
      <c r="K539" s="336">
        <v>1</v>
      </c>
      <c r="L539" s="326" t="s">
        <v>2709</v>
      </c>
      <c r="M539" s="329">
        <v>2021</v>
      </c>
      <c r="N539" s="330">
        <v>30</v>
      </c>
      <c r="O539" s="337">
        <v>1</v>
      </c>
      <c r="P539" s="332">
        <f t="shared" si="30"/>
        <v>30</v>
      </c>
      <c r="Q539" s="333">
        <v>30</v>
      </c>
      <c r="R539" s="334">
        <f t="shared" si="31"/>
        <v>1</v>
      </c>
      <c r="S539" s="334">
        <f t="shared" si="32"/>
        <v>1</v>
      </c>
      <c r="T539" s="335">
        <f t="shared" si="33"/>
        <v>1</v>
      </c>
      <c r="U539" s="376" t="s">
        <v>2709</v>
      </c>
    </row>
    <row r="540" spans="1:21">
      <c r="A540" s="326" t="s">
        <v>111</v>
      </c>
      <c r="B540" s="326" t="s">
        <v>2558</v>
      </c>
      <c r="C540" s="345" t="s">
        <v>663</v>
      </c>
      <c r="D540" s="326" t="s">
        <v>335</v>
      </c>
      <c r="E540" s="326" t="s">
        <v>181</v>
      </c>
      <c r="F540" s="196" t="s">
        <v>528</v>
      </c>
      <c r="G540" s="345" t="s">
        <v>2600</v>
      </c>
      <c r="H540" s="327" t="s">
        <v>539</v>
      </c>
      <c r="I540" s="340" t="s">
        <v>2704</v>
      </c>
      <c r="J540" s="326" t="s">
        <v>422</v>
      </c>
      <c r="K540" s="328">
        <v>1</v>
      </c>
      <c r="L540" s="326"/>
      <c r="M540" s="329">
        <v>2021</v>
      </c>
      <c r="N540" s="330">
        <v>30</v>
      </c>
      <c r="O540" s="331">
        <v>1</v>
      </c>
      <c r="P540" s="332">
        <f t="shared" si="30"/>
        <v>30</v>
      </c>
      <c r="Q540" s="333">
        <v>30</v>
      </c>
      <c r="R540" s="334">
        <f t="shared" si="31"/>
        <v>1</v>
      </c>
      <c r="S540" s="334">
        <f t="shared" si="32"/>
        <v>1</v>
      </c>
      <c r="T540" s="335">
        <f t="shared" si="33"/>
        <v>1</v>
      </c>
      <c r="U540" s="376" t="s">
        <v>2700</v>
      </c>
    </row>
    <row r="541" spans="1:21">
      <c r="A541" s="326" t="s">
        <v>111</v>
      </c>
      <c r="B541" s="326" t="s">
        <v>2558</v>
      </c>
      <c r="C541" s="345" t="s">
        <v>663</v>
      </c>
      <c r="D541" s="326" t="s">
        <v>335</v>
      </c>
      <c r="E541" s="326" t="s">
        <v>181</v>
      </c>
      <c r="F541" s="196" t="s">
        <v>528</v>
      </c>
      <c r="G541" s="345" t="s">
        <v>2600</v>
      </c>
      <c r="H541" s="327" t="s">
        <v>540</v>
      </c>
      <c r="I541" s="340" t="s">
        <v>2704</v>
      </c>
      <c r="J541" s="326" t="s">
        <v>422</v>
      </c>
      <c r="K541" s="328">
        <v>1</v>
      </c>
      <c r="L541" s="326"/>
      <c r="M541" s="329">
        <v>2021</v>
      </c>
      <c r="N541" s="330">
        <v>30</v>
      </c>
      <c r="O541" s="331">
        <v>1</v>
      </c>
      <c r="P541" s="332">
        <f t="shared" si="30"/>
        <v>30</v>
      </c>
      <c r="Q541" s="333">
        <v>30</v>
      </c>
      <c r="R541" s="334">
        <f t="shared" si="31"/>
        <v>1</v>
      </c>
      <c r="S541" s="334">
        <f t="shared" si="32"/>
        <v>1</v>
      </c>
      <c r="T541" s="335">
        <f t="shared" si="33"/>
        <v>1</v>
      </c>
      <c r="U541" s="376" t="s">
        <v>2700</v>
      </c>
    </row>
    <row r="542" spans="1:21">
      <c r="A542" s="326" t="s">
        <v>111</v>
      </c>
      <c r="B542" s="326" t="s">
        <v>2558</v>
      </c>
      <c r="C542" s="345" t="s">
        <v>663</v>
      </c>
      <c r="D542" s="326" t="s">
        <v>335</v>
      </c>
      <c r="E542" s="326" t="s">
        <v>181</v>
      </c>
      <c r="F542" s="196" t="s">
        <v>528</v>
      </c>
      <c r="G542" s="345" t="s">
        <v>2600</v>
      </c>
      <c r="H542" s="327" t="s">
        <v>541</v>
      </c>
      <c r="I542" s="340" t="s">
        <v>2708</v>
      </c>
      <c r="J542" s="326" t="s">
        <v>422</v>
      </c>
      <c r="K542" s="328">
        <v>1</v>
      </c>
      <c r="L542" s="326"/>
      <c r="M542" s="329">
        <v>2021</v>
      </c>
      <c r="N542" s="330">
        <v>30</v>
      </c>
      <c r="O542" s="331">
        <v>1</v>
      </c>
      <c r="P542" s="332">
        <f t="shared" si="30"/>
        <v>30</v>
      </c>
      <c r="Q542" s="333">
        <v>30</v>
      </c>
      <c r="R542" s="334">
        <f t="shared" si="31"/>
        <v>1</v>
      </c>
      <c r="S542" s="334">
        <f t="shared" si="32"/>
        <v>1</v>
      </c>
      <c r="T542" s="335">
        <f t="shared" si="33"/>
        <v>1</v>
      </c>
      <c r="U542" s="376" t="s">
        <v>2700</v>
      </c>
    </row>
    <row r="543" spans="1:21">
      <c r="A543" s="326" t="s">
        <v>111</v>
      </c>
      <c r="B543" s="326" t="s">
        <v>2558</v>
      </c>
      <c r="C543" s="345" t="s">
        <v>663</v>
      </c>
      <c r="D543" s="326" t="s">
        <v>335</v>
      </c>
      <c r="E543" s="326" t="s">
        <v>181</v>
      </c>
      <c r="F543" s="196" t="s">
        <v>528</v>
      </c>
      <c r="G543" s="345" t="s">
        <v>2600</v>
      </c>
      <c r="H543" s="327" t="s">
        <v>502</v>
      </c>
      <c r="I543" s="340" t="s">
        <v>2704</v>
      </c>
      <c r="J543" s="326" t="s">
        <v>422</v>
      </c>
      <c r="K543" s="328">
        <v>1</v>
      </c>
      <c r="L543" s="326"/>
      <c r="M543" s="329">
        <v>2021</v>
      </c>
      <c r="N543" s="330">
        <v>30</v>
      </c>
      <c r="O543" s="331">
        <v>1</v>
      </c>
      <c r="P543" s="332">
        <f t="shared" si="30"/>
        <v>30</v>
      </c>
      <c r="Q543" s="333">
        <v>30</v>
      </c>
      <c r="R543" s="334">
        <f t="shared" si="31"/>
        <v>1</v>
      </c>
      <c r="S543" s="334">
        <f t="shared" si="32"/>
        <v>1</v>
      </c>
      <c r="T543" s="335">
        <f t="shared" si="33"/>
        <v>1</v>
      </c>
      <c r="U543" s="376" t="s">
        <v>2700</v>
      </c>
    </row>
    <row r="544" spans="1:21">
      <c r="A544" s="326" t="s">
        <v>111</v>
      </c>
      <c r="B544" s="326" t="s">
        <v>2558</v>
      </c>
      <c r="C544" s="345" t="s">
        <v>663</v>
      </c>
      <c r="D544" s="326" t="s">
        <v>335</v>
      </c>
      <c r="E544" s="326" t="s">
        <v>181</v>
      </c>
      <c r="F544" s="196" t="s">
        <v>528</v>
      </c>
      <c r="G544" s="345" t="s">
        <v>2600</v>
      </c>
      <c r="H544" s="342" t="s">
        <v>542</v>
      </c>
      <c r="I544" s="345" t="s">
        <v>2705</v>
      </c>
      <c r="J544" s="326" t="s">
        <v>424</v>
      </c>
      <c r="K544" s="341">
        <v>0.3</v>
      </c>
      <c r="L544" s="326"/>
      <c r="M544" s="329">
        <v>2021</v>
      </c>
      <c r="N544" s="330">
        <v>30</v>
      </c>
      <c r="O544" s="331">
        <v>0.62</v>
      </c>
      <c r="P544" s="332">
        <f t="shared" si="30"/>
        <v>19</v>
      </c>
      <c r="Q544" s="330">
        <v>14</v>
      </c>
      <c r="R544" s="334">
        <f t="shared" si="31"/>
        <v>0.73684210526315785</v>
      </c>
      <c r="S544" s="334">
        <f t="shared" si="32"/>
        <v>0.46666666666666667</v>
      </c>
      <c r="T544" s="335">
        <f t="shared" si="33"/>
        <v>2.0666666666666669</v>
      </c>
      <c r="U544" s="376" t="s">
        <v>2713</v>
      </c>
    </row>
    <row r="545" spans="1:21">
      <c r="A545" s="326" t="s">
        <v>111</v>
      </c>
      <c r="B545" s="326" t="s">
        <v>2558</v>
      </c>
      <c r="C545" s="345" t="s">
        <v>663</v>
      </c>
      <c r="D545" s="326" t="s">
        <v>335</v>
      </c>
      <c r="E545" s="326" t="s">
        <v>181</v>
      </c>
      <c r="F545" s="196" t="s">
        <v>528</v>
      </c>
      <c r="G545" s="345" t="s">
        <v>2600</v>
      </c>
      <c r="H545" s="326" t="s">
        <v>543</v>
      </c>
      <c r="I545" s="345" t="s">
        <v>2705</v>
      </c>
      <c r="J545" s="326" t="s">
        <v>424</v>
      </c>
      <c r="K545" s="341">
        <v>0.3</v>
      </c>
      <c r="L545" s="326"/>
      <c r="M545" s="329">
        <v>2021</v>
      </c>
      <c r="N545" s="330">
        <v>30</v>
      </c>
      <c r="O545" s="331">
        <v>0.62</v>
      </c>
      <c r="P545" s="332">
        <f t="shared" ref="P545:P608" si="38">ROUNDUP(N545*O545,0)</f>
        <v>19</v>
      </c>
      <c r="Q545" s="330">
        <v>14</v>
      </c>
      <c r="R545" s="334">
        <f t="shared" ref="R545:R608" si="39">Q545/P545</f>
        <v>0.73684210526315785</v>
      </c>
      <c r="S545" s="334">
        <f t="shared" si="32"/>
        <v>0.46666666666666667</v>
      </c>
      <c r="T545" s="335">
        <f t="shared" si="33"/>
        <v>2.0666666666666669</v>
      </c>
      <c r="U545" s="376" t="s">
        <v>2713</v>
      </c>
    </row>
    <row r="546" spans="1:21">
      <c r="A546" s="326" t="s">
        <v>111</v>
      </c>
      <c r="B546" s="326" t="s">
        <v>2558</v>
      </c>
      <c r="C546" s="345" t="s">
        <v>663</v>
      </c>
      <c r="D546" s="326" t="s">
        <v>335</v>
      </c>
      <c r="E546" s="326" t="s">
        <v>181</v>
      </c>
      <c r="F546" s="196" t="s">
        <v>528</v>
      </c>
      <c r="G546" s="345" t="s">
        <v>2600</v>
      </c>
      <c r="H546" s="327" t="s">
        <v>544</v>
      </c>
      <c r="I546" s="345" t="s">
        <v>2705</v>
      </c>
      <c r="J546" s="326" t="s">
        <v>424</v>
      </c>
      <c r="K546" s="341">
        <v>0.3</v>
      </c>
      <c r="L546" s="326"/>
      <c r="M546" s="329">
        <v>2021</v>
      </c>
      <c r="N546" s="330">
        <v>30</v>
      </c>
      <c r="O546" s="331">
        <v>0.62</v>
      </c>
      <c r="P546" s="332">
        <f t="shared" si="38"/>
        <v>19</v>
      </c>
      <c r="Q546" s="330">
        <v>14</v>
      </c>
      <c r="R546" s="334">
        <f t="shared" si="39"/>
        <v>0.73684210526315785</v>
      </c>
      <c r="S546" s="334">
        <f t="shared" ref="S546:S609" si="40">Q546/N546</f>
        <v>0.46666666666666667</v>
      </c>
      <c r="T546" s="335">
        <f t="shared" ref="T546:T609" si="41">O546/K546</f>
        <v>2.0666666666666669</v>
      </c>
      <c r="U546" s="376" t="s">
        <v>2713</v>
      </c>
    </row>
    <row r="547" spans="1:21">
      <c r="A547" s="326" t="s">
        <v>111</v>
      </c>
      <c r="B547" s="326" t="s">
        <v>2558</v>
      </c>
      <c r="C547" s="345" t="s">
        <v>663</v>
      </c>
      <c r="D547" s="326" t="s">
        <v>335</v>
      </c>
      <c r="E547" s="326" t="s">
        <v>181</v>
      </c>
      <c r="F547" s="196" t="s">
        <v>528</v>
      </c>
      <c r="G547" s="345" t="s">
        <v>2600</v>
      </c>
      <c r="H547" s="327" t="s">
        <v>545</v>
      </c>
      <c r="I547" s="345" t="s">
        <v>2705</v>
      </c>
      <c r="J547" s="326" t="s">
        <v>424</v>
      </c>
      <c r="K547" s="341">
        <v>0.3</v>
      </c>
      <c r="L547" s="326"/>
      <c r="M547" s="329">
        <v>2021</v>
      </c>
      <c r="N547" s="330">
        <v>30</v>
      </c>
      <c r="O547" s="331">
        <v>0.62</v>
      </c>
      <c r="P547" s="332">
        <f t="shared" si="38"/>
        <v>19</v>
      </c>
      <c r="Q547" s="330">
        <v>14</v>
      </c>
      <c r="R547" s="334">
        <f t="shared" si="39"/>
        <v>0.73684210526315785</v>
      </c>
      <c r="S547" s="334">
        <f t="shared" si="40"/>
        <v>0.46666666666666667</v>
      </c>
      <c r="T547" s="335">
        <f t="shared" si="41"/>
        <v>2.0666666666666669</v>
      </c>
      <c r="U547" s="376" t="s">
        <v>2713</v>
      </c>
    </row>
    <row r="548" spans="1:21">
      <c r="A548" s="326" t="s">
        <v>111</v>
      </c>
      <c r="B548" s="326" t="s">
        <v>2558</v>
      </c>
      <c r="C548" s="345" t="s">
        <v>663</v>
      </c>
      <c r="D548" s="326" t="s">
        <v>335</v>
      </c>
      <c r="E548" s="326" t="s">
        <v>181</v>
      </c>
      <c r="F548" s="196" t="s">
        <v>528</v>
      </c>
      <c r="G548" s="345" t="s">
        <v>2600</v>
      </c>
      <c r="H548" s="327" t="s">
        <v>546</v>
      </c>
      <c r="I548" s="340" t="s">
        <v>2704</v>
      </c>
      <c r="J548" s="326" t="s">
        <v>422</v>
      </c>
      <c r="K548" s="328">
        <v>1</v>
      </c>
      <c r="L548" s="326"/>
      <c r="M548" s="329">
        <v>2021</v>
      </c>
      <c r="N548" s="330">
        <v>30</v>
      </c>
      <c r="O548" s="331">
        <v>1</v>
      </c>
      <c r="P548" s="332">
        <f t="shared" si="38"/>
        <v>30</v>
      </c>
      <c r="Q548" s="333">
        <v>30</v>
      </c>
      <c r="R548" s="334">
        <f t="shared" si="39"/>
        <v>1</v>
      </c>
      <c r="S548" s="334">
        <f t="shared" si="40"/>
        <v>1</v>
      </c>
      <c r="T548" s="335">
        <f t="shared" si="41"/>
        <v>1</v>
      </c>
      <c r="U548" s="376" t="s">
        <v>2700</v>
      </c>
    </row>
    <row r="549" spans="1:21">
      <c r="A549" s="326" t="s">
        <v>111</v>
      </c>
      <c r="B549" s="326" t="s">
        <v>2558</v>
      </c>
      <c r="C549" s="345" t="s">
        <v>663</v>
      </c>
      <c r="D549" s="326" t="s">
        <v>335</v>
      </c>
      <c r="E549" s="326" t="s">
        <v>181</v>
      </c>
      <c r="F549" s="196" t="s">
        <v>528</v>
      </c>
      <c r="G549" s="345" t="s">
        <v>2600</v>
      </c>
      <c r="H549" s="327" t="s">
        <v>547</v>
      </c>
      <c r="I549" s="345" t="s">
        <v>2705</v>
      </c>
      <c r="J549" s="326" t="s">
        <v>424</v>
      </c>
      <c r="K549" s="341">
        <v>0.3</v>
      </c>
      <c r="L549" s="326"/>
      <c r="M549" s="329">
        <v>2021</v>
      </c>
      <c r="N549" s="330">
        <v>30</v>
      </c>
      <c r="O549" s="331">
        <v>0.62</v>
      </c>
      <c r="P549" s="332">
        <f t="shared" si="38"/>
        <v>19</v>
      </c>
      <c r="Q549" s="330">
        <v>14</v>
      </c>
      <c r="R549" s="334">
        <f t="shared" si="39"/>
        <v>0.73684210526315785</v>
      </c>
      <c r="S549" s="334">
        <f t="shared" si="40"/>
        <v>0.46666666666666667</v>
      </c>
      <c r="T549" s="335">
        <f t="shared" si="41"/>
        <v>2.0666666666666669</v>
      </c>
      <c r="U549" s="376" t="s">
        <v>2713</v>
      </c>
    </row>
    <row r="550" spans="1:21">
      <c r="A550" s="326" t="s">
        <v>111</v>
      </c>
      <c r="B550" s="326" t="s">
        <v>2558</v>
      </c>
      <c r="C550" s="345" t="s">
        <v>663</v>
      </c>
      <c r="D550" s="326" t="s">
        <v>335</v>
      </c>
      <c r="E550" s="326" t="s">
        <v>181</v>
      </c>
      <c r="F550" s="196" t="s">
        <v>528</v>
      </c>
      <c r="G550" s="345" t="s">
        <v>2600</v>
      </c>
      <c r="H550" s="342" t="s">
        <v>548</v>
      </c>
      <c r="I550" s="345" t="s">
        <v>2705</v>
      </c>
      <c r="J550" s="326" t="s">
        <v>424</v>
      </c>
      <c r="K550" s="341">
        <v>0.3</v>
      </c>
      <c r="L550" s="326"/>
      <c r="M550" s="329">
        <v>2021</v>
      </c>
      <c r="N550" s="330">
        <v>30</v>
      </c>
      <c r="O550" s="331">
        <v>0.62</v>
      </c>
      <c r="P550" s="332">
        <f t="shared" si="38"/>
        <v>19</v>
      </c>
      <c r="Q550" s="330">
        <v>14</v>
      </c>
      <c r="R550" s="334">
        <f t="shared" si="39"/>
        <v>0.73684210526315785</v>
      </c>
      <c r="S550" s="334">
        <f t="shared" si="40"/>
        <v>0.46666666666666667</v>
      </c>
      <c r="T550" s="335">
        <f t="shared" si="41"/>
        <v>2.0666666666666669</v>
      </c>
      <c r="U550" s="376" t="s">
        <v>2713</v>
      </c>
    </row>
    <row r="551" spans="1:21">
      <c r="A551" s="326" t="s">
        <v>111</v>
      </c>
      <c r="B551" s="326" t="s">
        <v>2558</v>
      </c>
      <c r="C551" s="345" t="s">
        <v>663</v>
      </c>
      <c r="D551" s="326" t="s">
        <v>335</v>
      </c>
      <c r="E551" s="326" t="s">
        <v>181</v>
      </c>
      <c r="F551" s="196" t="s">
        <v>528</v>
      </c>
      <c r="G551" s="345" t="s">
        <v>2600</v>
      </c>
      <c r="H551" s="327" t="s">
        <v>549</v>
      </c>
      <c r="I551" s="340" t="s">
        <v>2708</v>
      </c>
      <c r="J551" s="326" t="s">
        <v>422</v>
      </c>
      <c r="K551" s="328">
        <v>1</v>
      </c>
      <c r="L551" s="326"/>
      <c r="M551" s="329">
        <v>2021</v>
      </c>
      <c r="N551" s="330">
        <v>30</v>
      </c>
      <c r="O551" s="331">
        <v>1</v>
      </c>
      <c r="P551" s="332">
        <f t="shared" si="38"/>
        <v>30</v>
      </c>
      <c r="Q551" s="333">
        <v>30</v>
      </c>
      <c r="R551" s="334">
        <f t="shared" si="39"/>
        <v>1</v>
      </c>
      <c r="S551" s="334">
        <f t="shared" si="40"/>
        <v>1</v>
      </c>
      <c r="T551" s="335">
        <f t="shared" si="41"/>
        <v>1</v>
      </c>
      <c r="U551" s="376" t="s">
        <v>2700</v>
      </c>
    </row>
    <row r="552" spans="1:21">
      <c r="A552" s="326" t="s">
        <v>111</v>
      </c>
      <c r="B552" s="326" t="s">
        <v>2558</v>
      </c>
      <c r="C552" s="345" t="s">
        <v>663</v>
      </c>
      <c r="D552" s="326" t="s">
        <v>335</v>
      </c>
      <c r="E552" s="326" t="s">
        <v>181</v>
      </c>
      <c r="F552" s="196" t="s">
        <v>528</v>
      </c>
      <c r="G552" s="345" t="s">
        <v>2600</v>
      </c>
      <c r="H552" s="327" t="s">
        <v>550</v>
      </c>
      <c r="I552" s="340" t="s">
        <v>2704</v>
      </c>
      <c r="J552" s="326" t="s">
        <v>422</v>
      </c>
      <c r="K552" s="328">
        <v>1</v>
      </c>
      <c r="L552" s="326"/>
      <c r="M552" s="329">
        <v>2021</v>
      </c>
      <c r="N552" s="330">
        <v>30</v>
      </c>
      <c r="O552" s="331">
        <v>1</v>
      </c>
      <c r="P552" s="332">
        <f t="shared" si="38"/>
        <v>30</v>
      </c>
      <c r="Q552" s="333">
        <v>30</v>
      </c>
      <c r="R552" s="334">
        <f t="shared" si="39"/>
        <v>1</v>
      </c>
      <c r="S552" s="334">
        <f t="shared" si="40"/>
        <v>1</v>
      </c>
      <c r="T552" s="335">
        <f t="shared" si="41"/>
        <v>1</v>
      </c>
      <c r="U552" s="376" t="s">
        <v>2700</v>
      </c>
    </row>
    <row r="553" spans="1:21">
      <c r="A553" s="326" t="s">
        <v>111</v>
      </c>
      <c r="B553" s="326" t="s">
        <v>2558</v>
      </c>
      <c r="C553" s="345" t="s">
        <v>663</v>
      </c>
      <c r="D553" s="326" t="s">
        <v>335</v>
      </c>
      <c r="E553" s="326" t="s">
        <v>181</v>
      </c>
      <c r="F553" s="196" t="s">
        <v>528</v>
      </c>
      <c r="G553" s="345" t="s">
        <v>2600</v>
      </c>
      <c r="H553" s="342" t="s">
        <v>582</v>
      </c>
      <c r="I553" s="345" t="s">
        <v>2705</v>
      </c>
      <c r="J553" s="326" t="s">
        <v>424</v>
      </c>
      <c r="K553" s="341">
        <v>0.3</v>
      </c>
      <c r="L553" s="326"/>
      <c r="M553" s="329">
        <v>2021</v>
      </c>
      <c r="N553" s="330">
        <v>30</v>
      </c>
      <c r="O553" s="331">
        <v>0.62</v>
      </c>
      <c r="P553" s="332">
        <f t="shared" si="38"/>
        <v>19</v>
      </c>
      <c r="Q553" s="330">
        <v>14</v>
      </c>
      <c r="R553" s="334">
        <f t="shared" si="39"/>
        <v>0.73684210526315785</v>
      </c>
      <c r="S553" s="334">
        <f t="shared" si="40"/>
        <v>0.46666666666666667</v>
      </c>
      <c r="T553" s="335">
        <f t="shared" si="41"/>
        <v>2.0666666666666669</v>
      </c>
      <c r="U553" s="376" t="s">
        <v>2713</v>
      </c>
    </row>
    <row r="554" spans="1:21">
      <c r="A554" s="326" t="s">
        <v>111</v>
      </c>
      <c r="B554" s="326" t="s">
        <v>2558</v>
      </c>
      <c r="C554" s="345" t="s">
        <v>663</v>
      </c>
      <c r="D554" s="326" t="s">
        <v>335</v>
      </c>
      <c r="E554" s="326" t="s">
        <v>181</v>
      </c>
      <c r="F554" s="196" t="s">
        <v>528</v>
      </c>
      <c r="G554" s="345" t="s">
        <v>2600</v>
      </c>
      <c r="H554" s="327" t="s">
        <v>2710</v>
      </c>
      <c r="I554" s="340" t="s">
        <v>2704</v>
      </c>
      <c r="J554" s="326" t="s">
        <v>422</v>
      </c>
      <c r="K554" s="328">
        <v>1</v>
      </c>
      <c r="L554" s="326"/>
      <c r="M554" s="329">
        <v>2021</v>
      </c>
      <c r="N554" s="330">
        <v>30</v>
      </c>
      <c r="O554" s="331">
        <v>1</v>
      </c>
      <c r="P554" s="332">
        <f t="shared" si="38"/>
        <v>30</v>
      </c>
      <c r="Q554" s="333">
        <v>30</v>
      </c>
      <c r="R554" s="334">
        <f t="shared" si="39"/>
        <v>1</v>
      </c>
      <c r="S554" s="334">
        <f t="shared" si="40"/>
        <v>1</v>
      </c>
      <c r="T554" s="335">
        <f t="shared" si="41"/>
        <v>1</v>
      </c>
      <c r="U554" s="376" t="s">
        <v>2700</v>
      </c>
    </row>
    <row r="555" spans="1:21">
      <c r="A555" s="326" t="s">
        <v>111</v>
      </c>
      <c r="B555" s="326" t="s">
        <v>2558</v>
      </c>
      <c r="C555" s="345" t="s">
        <v>663</v>
      </c>
      <c r="D555" s="326" t="s">
        <v>335</v>
      </c>
      <c r="E555" s="326" t="s">
        <v>181</v>
      </c>
      <c r="F555" s="196" t="s">
        <v>528</v>
      </c>
      <c r="G555" s="345" t="s">
        <v>2600</v>
      </c>
      <c r="H555" s="327" t="s">
        <v>2711</v>
      </c>
      <c r="I555" s="340" t="s">
        <v>2704</v>
      </c>
      <c r="J555" s="326" t="s">
        <v>422</v>
      </c>
      <c r="K555" s="328">
        <v>1</v>
      </c>
      <c r="L555" s="326"/>
      <c r="M555" s="329">
        <v>2021</v>
      </c>
      <c r="N555" s="330">
        <v>30</v>
      </c>
      <c r="O555" s="331">
        <v>1</v>
      </c>
      <c r="P555" s="332">
        <f t="shared" si="38"/>
        <v>30</v>
      </c>
      <c r="Q555" s="333">
        <v>30</v>
      </c>
      <c r="R555" s="334">
        <f t="shared" si="39"/>
        <v>1</v>
      </c>
      <c r="S555" s="334">
        <f t="shared" si="40"/>
        <v>1</v>
      </c>
      <c r="T555" s="335">
        <f t="shared" si="41"/>
        <v>1</v>
      </c>
      <c r="U555" s="376" t="s">
        <v>2700</v>
      </c>
    </row>
    <row r="556" spans="1:21">
      <c r="A556" s="326" t="s">
        <v>111</v>
      </c>
      <c r="B556" s="326" t="s">
        <v>2558</v>
      </c>
      <c r="C556" s="345" t="s">
        <v>663</v>
      </c>
      <c r="D556" s="326" t="s">
        <v>335</v>
      </c>
      <c r="E556" s="326" t="s">
        <v>181</v>
      </c>
      <c r="F556" s="196" t="s">
        <v>528</v>
      </c>
      <c r="G556" s="345" t="s">
        <v>2600</v>
      </c>
      <c r="H556" s="327" t="s">
        <v>555</v>
      </c>
      <c r="I556" s="340" t="s">
        <v>231</v>
      </c>
      <c r="J556" s="326" t="s">
        <v>428</v>
      </c>
      <c r="K556" s="336">
        <v>1</v>
      </c>
      <c r="L556" s="326" t="s">
        <v>2702</v>
      </c>
      <c r="M556" s="329">
        <v>2021</v>
      </c>
      <c r="N556" s="330">
        <v>30</v>
      </c>
      <c r="O556" s="337">
        <v>1</v>
      </c>
      <c r="P556" s="332">
        <f t="shared" si="38"/>
        <v>30</v>
      </c>
      <c r="Q556" s="333">
        <v>30</v>
      </c>
      <c r="R556" s="334">
        <f t="shared" si="39"/>
        <v>1</v>
      </c>
      <c r="S556" s="334">
        <f t="shared" si="40"/>
        <v>1</v>
      </c>
      <c r="T556" s="335">
        <f t="shared" si="41"/>
        <v>1</v>
      </c>
      <c r="U556" s="376" t="s">
        <v>2702</v>
      </c>
    </row>
    <row r="557" spans="1:21">
      <c r="A557" s="326" t="s">
        <v>111</v>
      </c>
      <c r="B557" s="326" t="s">
        <v>2558</v>
      </c>
      <c r="C557" s="345" t="s">
        <v>663</v>
      </c>
      <c r="D557" s="326" t="s">
        <v>335</v>
      </c>
      <c r="E557" s="326" t="s">
        <v>181</v>
      </c>
      <c r="F557" s="196" t="s">
        <v>528</v>
      </c>
      <c r="G557" s="345" t="s">
        <v>2600</v>
      </c>
      <c r="H557" s="327" t="s">
        <v>556</v>
      </c>
      <c r="I557" s="340" t="s">
        <v>370</v>
      </c>
      <c r="J557" s="326" t="s">
        <v>428</v>
      </c>
      <c r="K557" s="336">
        <v>1</v>
      </c>
      <c r="L557" s="327" t="s">
        <v>2703</v>
      </c>
      <c r="M557" s="329">
        <v>2021</v>
      </c>
      <c r="N557" s="330">
        <v>30</v>
      </c>
      <c r="O557" s="331">
        <v>1</v>
      </c>
      <c r="P557" s="332">
        <f t="shared" si="38"/>
        <v>30</v>
      </c>
      <c r="Q557" s="333">
        <v>30</v>
      </c>
      <c r="R557" s="334">
        <f t="shared" si="39"/>
        <v>1</v>
      </c>
      <c r="S557" s="334">
        <f t="shared" si="40"/>
        <v>1</v>
      </c>
      <c r="T557" s="335">
        <f t="shared" si="41"/>
        <v>1</v>
      </c>
      <c r="U557" s="376" t="s">
        <v>2703</v>
      </c>
    </row>
    <row r="558" spans="1:21">
      <c r="A558" s="326" t="s">
        <v>111</v>
      </c>
      <c r="B558" s="326" t="s">
        <v>2558</v>
      </c>
      <c r="C558" s="345" t="s">
        <v>663</v>
      </c>
      <c r="D558" s="326" t="s">
        <v>335</v>
      </c>
      <c r="E558" s="326" t="s">
        <v>181</v>
      </c>
      <c r="F558" s="196" t="s">
        <v>528</v>
      </c>
      <c r="G558" s="345" t="s">
        <v>2600</v>
      </c>
      <c r="H558" s="327" t="s">
        <v>2712</v>
      </c>
      <c r="I558" s="340" t="s">
        <v>231</v>
      </c>
      <c r="J558" s="326" t="s">
        <v>428</v>
      </c>
      <c r="K558" s="336">
        <v>1</v>
      </c>
      <c r="L558" s="326" t="s">
        <v>2709</v>
      </c>
      <c r="M558" s="329">
        <v>2021</v>
      </c>
      <c r="N558" s="330">
        <v>30</v>
      </c>
      <c r="O558" s="337">
        <v>1</v>
      </c>
      <c r="P558" s="332">
        <f t="shared" si="38"/>
        <v>30</v>
      </c>
      <c r="Q558" s="333">
        <v>30</v>
      </c>
      <c r="R558" s="334">
        <f t="shared" si="39"/>
        <v>1</v>
      </c>
      <c r="S558" s="334">
        <f t="shared" si="40"/>
        <v>1</v>
      </c>
      <c r="T558" s="335">
        <f t="shared" si="41"/>
        <v>1</v>
      </c>
      <c r="U558" s="376" t="s">
        <v>2709</v>
      </c>
    </row>
    <row r="559" spans="1:21">
      <c r="A559" s="326" t="s">
        <v>111</v>
      </c>
      <c r="B559" s="326" t="s">
        <v>2558</v>
      </c>
      <c r="C559" s="345" t="s">
        <v>663</v>
      </c>
      <c r="D559" s="326" t="s">
        <v>335</v>
      </c>
      <c r="E559" s="326" t="s">
        <v>181</v>
      </c>
      <c r="F559" s="196" t="s">
        <v>528</v>
      </c>
      <c r="G559" s="345" t="s">
        <v>2600</v>
      </c>
      <c r="H559" s="327" t="s">
        <v>558</v>
      </c>
      <c r="I559" s="340" t="s">
        <v>231</v>
      </c>
      <c r="J559" s="326" t="s">
        <v>428</v>
      </c>
      <c r="K559" s="336">
        <v>1</v>
      </c>
      <c r="L559" s="326" t="s">
        <v>2702</v>
      </c>
      <c r="M559" s="329">
        <v>2021</v>
      </c>
      <c r="N559" s="330">
        <v>30</v>
      </c>
      <c r="O559" s="337">
        <v>1</v>
      </c>
      <c r="P559" s="332">
        <f t="shared" si="38"/>
        <v>30</v>
      </c>
      <c r="Q559" s="333">
        <v>30</v>
      </c>
      <c r="R559" s="334">
        <f t="shared" si="39"/>
        <v>1</v>
      </c>
      <c r="S559" s="334">
        <f t="shared" si="40"/>
        <v>1</v>
      </c>
      <c r="T559" s="335">
        <f t="shared" si="41"/>
        <v>1</v>
      </c>
      <c r="U559" s="376" t="s">
        <v>2702</v>
      </c>
    </row>
    <row r="560" spans="1:21">
      <c r="A560" s="326" t="s">
        <v>111</v>
      </c>
      <c r="B560" s="326" t="s">
        <v>2558</v>
      </c>
      <c r="C560" s="345" t="s">
        <v>663</v>
      </c>
      <c r="D560" s="326" t="s">
        <v>335</v>
      </c>
      <c r="E560" s="326" t="s">
        <v>181</v>
      </c>
      <c r="F560" s="196" t="s">
        <v>528</v>
      </c>
      <c r="G560" s="345" t="s">
        <v>2601</v>
      </c>
      <c r="H560" s="338" t="s">
        <v>527</v>
      </c>
      <c r="I560" s="340" t="s">
        <v>370</v>
      </c>
      <c r="J560" s="326" t="s">
        <v>428</v>
      </c>
      <c r="K560" s="336">
        <v>1</v>
      </c>
      <c r="L560" s="327" t="s">
        <v>2703</v>
      </c>
      <c r="M560" s="329">
        <v>2021</v>
      </c>
      <c r="N560" s="330">
        <v>190</v>
      </c>
      <c r="O560" s="331">
        <v>1</v>
      </c>
      <c r="P560" s="332">
        <f t="shared" si="38"/>
        <v>190</v>
      </c>
      <c r="Q560" s="333">
        <v>190</v>
      </c>
      <c r="R560" s="334">
        <f t="shared" si="39"/>
        <v>1</v>
      </c>
      <c r="S560" s="334">
        <f t="shared" si="40"/>
        <v>1</v>
      </c>
      <c r="T560" s="335">
        <f t="shared" si="41"/>
        <v>1</v>
      </c>
      <c r="U560" s="376" t="s">
        <v>2703</v>
      </c>
    </row>
    <row r="561" spans="1:21">
      <c r="A561" s="326" t="s">
        <v>111</v>
      </c>
      <c r="B561" s="326" t="s">
        <v>2558</v>
      </c>
      <c r="C561" s="345" t="s">
        <v>663</v>
      </c>
      <c r="D561" s="326" t="s">
        <v>335</v>
      </c>
      <c r="E561" s="326" t="s">
        <v>181</v>
      </c>
      <c r="F561" s="196" t="s">
        <v>528</v>
      </c>
      <c r="G561" s="345" t="s">
        <v>2601</v>
      </c>
      <c r="H561" s="327" t="s">
        <v>507</v>
      </c>
      <c r="I561" s="340" t="s">
        <v>2704</v>
      </c>
      <c r="J561" s="326" t="s">
        <v>422</v>
      </c>
      <c r="K561" s="328">
        <v>1</v>
      </c>
      <c r="L561" s="326"/>
      <c r="M561" s="329">
        <v>2021</v>
      </c>
      <c r="N561" s="330">
        <v>190</v>
      </c>
      <c r="O561" s="331">
        <v>1</v>
      </c>
      <c r="P561" s="332">
        <f t="shared" si="38"/>
        <v>190</v>
      </c>
      <c r="Q561" s="333">
        <v>190</v>
      </c>
      <c r="R561" s="334">
        <f t="shared" si="39"/>
        <v>1</v>
      </c>
      <c r="S561" s="334">
        <f t="shared" si="40"/>
        <v>1</v>
      </c>
      <c r="T561" s="335">
        <f t="shared" si="41"/>
        <v>1</v>
      </c>
      <c r="U561" s="376" t="s">
        <v>2700</v>
      </c>
    </row>
    <row r="562" spans="1:21">
      <c r="A562" s="326" t="s">
        <v>111</v>
      </c>
      <c r="B562" s="326" t="s">
        <v>2558</v>
      </c>
      <c r="C562" s="345" t="s">
        <v>663</v>
      </c>
      <c r="D562" s="326" t="s">
        <v>335</v>
      </c>
      <c r="E562" s="326" t="s">
        <v>181</v>
      </c>
      <c r="F562" s="196" t="s">
        <v>528</v>
      </c>
      <c r="G562" s="345" t="s">
        <v>2601</v>
      </c>
      <c r="H562" s="327" t="s">
        <v>531</v>
      </c>
      <c r="I562" s="345" t="s">
        <v>2705</v>
      </c>
      <c r="J562" s="326" t="s">
        <v>424</v>
      </c>
      <c r="K562" s="341">
        <v>0.3</v>
      </c>
      <c r="L562" s="343"/>
      <c r="M562" s="329">
        <v>2021</v>
      </c>
      <c r="N562" s="330">
        <v>190</v>
      </c>
      <c r="O562" s="331">
        <v>0.7</v>
      </c>
      <c r="P562" s="332">
        <f t="shared" si="38"/>
        <v>133</v>
      </c>
      <c r="Q562" s="330">
        <v>60</v>
      </c>
      <c r="R562" s="334">
        <f t="shared" si="39"/>
        <v>0.45112781954887216</v>
      </c>
      <c r="S562" s="334">
        <f t="shared" si="40"/>
        <v>0.31578947368421051</v>
      </c>
      <c r="T562" s="335">
        <f t="shared" si="41"/>
        <v>2.3333333333333335</v>
      </c>
      <c r="U562" s="376" t="s">
        <v>2713</v>
      </c>
    </row>
    <row r="563" spans="1:21">
      <c r="A563" s="326" t="s">
        <v>111</v>
      </c>
      <c r="B563" s="326" t="s">
        <v>2558</v>
      </c>
      <c r="C563" s="345" t="s">
        <v>663</v>
      </c>
      <c r="D563" s="326" t="s">
        <v>335</v>
      </c>
      <c r="E563" s="326" t="s">
        <v>181</v>
      </c>
      <c r="F563" s="196" t="s">
        <v>528</v>
      </c>
      <c r="G563" s="345" t="s">
        <v>2601</v>
      </c>
      <c r="H563" s="327" t="s">
        <v>532</v>
      </c>
      <c r="I563" s="345" t="s">
        <v>2705</v>
      </c>
      <c r="J563" s="326" t="s">
        <v>424</v>
      </c>
      <c r="K563" s="341">
        <v>0.3</v>
      </c>
      <c r="L563" s="326"/>
      <c r="M563" s="329">
        <v>2021</v>
      </c>
      <c r="N563" s="330">
        <v>190</v>
      </c>
      <c r="O563" s="331">
        <v>0.7</v>
      </c>
      <c r="P563" s="332">
        <f t="shared" si="38"/>
        <v>133</v>
      </c>
      <c r="Q563" s="330">
        <v>60</v>
      </c>
      <c r="R563" s="334">
        <f t="shared" si="39"/>
        <v>0.45112781954887216</v>
      </c>
      <c r="S563" s="334">
        <f t="shared" si="40"/>
        <v>0.31578947368421051</v>
      </c>
      <c r="T563" s="335">
        <f t="shared" si="41"/>
        <v>2.3333333333333335</v>
      </c>
      <c r="U563" s="376" t="s">
        <v>2713</v>
      </c>
    </row>
    <row r="564" spans="1:21">
      <c r="A564" s="326" t="s">
        <v>111</v>
      </c>
      <c r="B564" s="326" t="s">
        <v>2558</v>
      </c>
      <c r="C564" s="345" t="s">
        <v>663</v>
      </c>
      <c r="D564" s="326" t="s">
        <v>335</v>
      </c>
      <c r="E564" s="326" t="s">
        <v>181</v>
      </c>
      <c r="F564" s="196" t="s">
        <v>528</v>
      </c>
      <c r="G564" s="345" t="s">
        <v>2601</v>
      </c>
      <c r="H564" s="327" t="s">
        <v>2707</v>
      </c>
      <c r="I564" s="340" t="s">
        <v>2708</v>
      </c>
      <c r="J564" s="326" t="s">
        <v>422</v>
      </c>
      <c r="K564" s="328">
        <v>1</v>
      </c>
      <c r="L564" s="326"/>
      <c r="M564" s="329">
        <v>2021</v>
      </c>
      <c r="N564" s="330">
        <v>190</v>
      </c>
      <c r="O564" s="331">
        <v>1</v>
      </c>
      <c r="P564" s="332">
        <f t="shared" si="38"/>
        <v>190</v>
      </c>
      <c r="Q564" s="333">
        <v>190</v>
      </c>
      <c r="R564" s="334">
        <f t="shared" si="39"/>
        <v>1</v>
      </c>
      <c r="S564" s="334">
        <f t="shared" si="40"/>
        <v>1</v>
      </c>
      <c r="T564" s="335">
        <f t="shared" si="41"/>
        <v>1</v>
      </c>
      <c r="U564" s="376" t="s">
        <v>2700</v>
      </c>
    </row>
    <row r="565" spans="1:21">
      <c r="A565" s="326" t="s">
        <v>111</v>
      </c>
      <c r="B565" s="326" t="s">
        <v>2558</v>
      </c>
      <c r="C565" s="345" t="s">
        <v>663</v>
      </c>
      <c r="D565" s="326" t="s">
        <v>335</v>
      </c>
      <c r="E565" s="326" t="s">
        <v>181</v>
      </c>
      <c r="F565" s="196" t="s">
        <v>528</v>
      </c>
      <c r="G565" s="345" t="s">
        <v>2601</v>
      </c>
      <c r="H565" s="342" t="s">
        <v>534</v>
      </c>
      <c r="I565" s="345" t="s">
        <v>2705</v>
      </c>
      <c r="J565" s="326" t="s">
        <v>424</v>
      </c>
      <c r="K565" s="341">
        <v>0.3</v>
      </c>
      <c r="L565" s="326"/>
      <c r="M565" s="329">
        <v>2021</v>
      </c>
      <c r="N565" s="330">
        <v>190</v>
      </c>
      <c r="O565" s="331">
        <v>0.7</v>
      </c>
      <c r="P565" s="332">
        <f t="shared" si="38"/>
        <v>133</v>
      </c>
      <c r="Q565" s="330">
        <v>60</v>
      </c>
      <c r="R565" s="334">
        <f t="shared" si="39"/>
        <v>0.45112781954887216</v>
      </c>
      <c r="S565" s="334">
        <f t="shared" si="40"/>
        <v>0.31578947368421051</v>
      </c>
      <c r="T565" s="335">
        <f t="shared" si="41"/>
        <v>2.3333333333333335</v>
      </c>
      <c r="U565" s="376" t="s">
        <v>2713</v>
      </c>
    </row>
    <row r="566" spans="1:21">
      <c r="A566" s="326" t="s">
        <v>111</v>
      </c>
      <c r="B566" s="326" t="s">
        <v>2558</v>
      </c>
      <c r="C566" s="345" t="s">
        <v>663</v>
      </c>
      <c r="D566" s="326" t="s">
        <v>335</v>
      </c>
      <c r="E566" s="326" t="s">
        <v>181</v>
      </c>
      <c r="F566" s="196" t="s">
        <v>528</v>
      </c>
      <c r="G566" s="345" t="s">
        <v>2601</v>
      </c>
      <c r="H566" s="327" t="s">
        <v>535</v>
      </c>
      <c r="I566" s="340" t="s">
        <v>2704</v>
      </c>
      <c r="J566" s="326" t="s">
        <v>422</v>
      </c>
      <c r="K566" s="328">
        <v>1</v>
      </c>
      <c r="L566" s="326"/>
      <c r="M566" s="329">
        <v>2021</v>
      </c>
      <c r="N566" s="330">
        <v>190</v>
      </c>
      <c r="O566" s="331">
        <v>1</v>
      </c>
      <c r="P566" s="332">
        <f t="shared" si="38"/>
        <v>190</v>
      </c>
      <c r="Q566" s="333">
        <v>190</v>
      </c>
      <c r="R566" s="334">
        <f t="shared" si="39"/>
        <v>1</v>
      </c>
      <c r="S566" s="334">
        <f t="shared" si="40"/>
        <v>1</v>
      </c>
      <c r="T566" s="335">
        <f t="shared" si="41"/>
        <v>1</v>
      </c>
      <c r="U566" s="376" t="s">
        <v>2700</v>
      </c>
    </row>
    <row r="567" spans="1:21">
      <c r="A567" s="326" t="s">
        <v>111</v>
      </c>
      <c r="B567" s="326" t="s">
        <v>2558</v>
      </c>
      <c r="C567" s="345" t="s">
        <v>663</v>
      </c>
      <c r="D567" s="326" t="s">
        <v>335</v>
      </c>
      <c r="E567" s="326" t="s">
        <v>181</v>
      </c>
      <c r="F567" s="196" t="s">
        <v>528</v>
      </c>
      <c r="G567" s="345" t="s">
        <v>2601</v>
      </c>
      <c r="H567" s="327" t="s">
        <v>536</v>
      </c>
      <c r="I567" s="340" t="s">
        <v>231</v>
      </c>
      <c r="J567" s="326" t="s">
        <v>428</v>
      </c>
      <c r="K567" s="336">
        <v>1</v>
      </c>
      <c r="L567" s="326" t="s">
        <v>2709</v>
      </c>
      <c r="M567" s="329">
        <v>2021</v>
      </c>
      <c r="N567" s="330">
        <v>190</v>
      </c>
      <c r="O567" s="337">
        <v>1</v>
      </c>
      <c r="P567" s="332">
        <f t="shared" si="38"/>
        <v>190</v>
      </c>
      <c r="Q567" s="333">
        <v>190</v>
      </c>
      <c r="R567" s="334">
        <f t="shared" si="39"/>
        <v>1</v>
      </c>
      <c r="S567" s="334">
        <f t="shared" si="40"/>
        <v>1</v>
      </c>
      <c r="T567" s="335">
        <f t="shared" si="41"/>
        <v>1</v>
      </c>
      <c r="U567" s="376" t="s">
        <v>2709</v>
      </c>
    </row>
    <row r="568" spans="1:21">
      <c r="A568" s="326" t="s">
        <v>111</v>
      </c>
      <c r="B568" s="326" t="s">
        <v>2558</v>
      </c>
      <c r="C568" s="345" t="s">
        <v>663</v>
      </c>
      <c r="D568" s="326" t="s">
        <v>335</v>
      </c>
      <c r="E568" s="326" t="s">
        <v>181</v>
      </c>
      <c r="F568" s="196" t="s">
        <v>528</v>
      </c>
      <c r="G568" s="345" t="s">
        <v>2601</v>
      </c>
      <c r="H568" s="327" t="s">
        <v>537</v>
      </c>
      <c r="I568" s="345" t="s">
        <v>2705</v>
      </c>
      <c r="J568" s="326" t="s">
        <v>424</v>
      </c>
      <c r="K568" s="341">
        <v>0.3</v>
      </c>
      <c r="L568" s="326"/>
      <c r="M568" s="329">
        <v>2021</v>
      </c>
      <c r="N568" s="330">
        <v>190</v>
      </c>
      <c r="O568" s="331">
        <v>0.7</v>
      </c>
      <c r="P568" s="332">
        <f t="shared" si="38"/>
        <v>133</v>
      </c>
      <c r="Q568" s="330">
        <v>60</v>
      </c>
      <c r="R568" s="334">
        <f t="shared" si="39"/>
        <v>0.45112781954887216</v>
      </c>
      <c r="S568" s="334">
        <f t="shared" si="40"/>
        <v>0.31578947368421051</v>
      </c>
      <c r="T568" s="335">
        <f t="shared" si="41"/>
        <v>2.3333333333333335</v>
      </c>
      <c r="U568" s="376" t="s">
        <v>2713</v>
      </c>
    </row>
    <row r="569" spans="1:21">
      <c r="A569" s="326" t="s">
        <v>111</v>
      </c>
      <c r="B569" s="326" t="s">
        <v>2558</v>
      </c>
      <c r="C569" s="345" t="s">
        <v>663</v>
      </c>
      <c r="D569" s="326" t="s">
        <v>335</v>
      </c>
      <c r="E569" s="326" t="s">
        <v>181</v>
      </c>
      <c r="F569" s="196" t="s">
        <v>528</v>
      </c>
      <c r="G569" s="345" t="s">
        <v>2601</v>
      </c>
      <c r="H569" s="327" t="s">
        <v>538</v>
      </c>
      <c r="I569" s="340" t="s">
        <v>231</v>
      </c>
      <c r="J569" s="326" t="s">
        <v>428</v>
      </c>
      <c r="K569" s="336">
        <v>1</v>
      </c>
      <c r="L569" s="326" t="s">
        <v>2709</v>
      </c>
      <c r="M569" s="329">
        <v>2021</v>
      </c>
      <c r="N569" s="330">
        <v>190</v>
      </c>
      <c r="O569" s="337">
        <v>1</v>
      </c>
      <c r="P569" s="332">
        <f t="shared" si="38"/>
        <v>190</v>
      </c>
      <c r="Q569" s="333">
        <v>190</v>
      </c>
      <c r="R569" s="334">
        <f t="shared" si="39"/>
        <v>1</v>
      </c>
      <c r="S569" s="334">
        <f t="shared" si="40"/>
        <v>1</v>
      </c>
      <c r="T569" s="335">
        <f t="shared" si="41"/>
        <v>1</v>
      </c>
      <c r="U569" s="376" t="s">
        <v>2709</v>
      </c>
    </row>
    <row r="570" spans="1:21">
      <c r="A570" s="326" t="s">
        <v>111</v>
      </c>
      <c r="B570" s="326" t="s">
        <v>2558</v>
      </c>
      <c r="C570" s="345" t="s">
        <v>663</v>
      </c>
      <c r="D570" s="326" t="s">
        <v>335</v>
      </c>
      <c r="E570" s="326" t="s">
        <v>181</v>
      </c>
      <c r="F570" s="196" t="s">
        <v>528</v>
      </c>
      <c r="G570" s="345" t="s">
        <v>2601</v>
      </c>
      <c r="H570" s="327" t="s">
        <v>539</v>
      </c>
      <c r="I570" s="340" t="s">
        <v>2704</v>
      </c>
      <c r="J570" s="326" t="s">
        <v>422</v>
      </c>
      <c r="K570" s="328">
        <v>1</v>
      </c>
      <c r="L570" s="326"/>
      <c r="M570" s="329">
        <v>2021</v>
      </c>
      <c r="N570" s="330">
        <v>190</v>
      </c>
      <c r="O570" s="331">
        <v>1</v>
      </c>
      <c r="P570" s="332">
        <f t="shared" si="38"/>
        <v>190</v>
      </c>
      <c r="Q570" s="333">
        <v>190</v>
      </c>
      <c r="R570" s="334">
        <f t="shared" si="39"/>
        <v>1</v>
      </c>
      <c r="S570" s="334">
        <f t="shared" si="40"/>
        <v>1</v>
      </c>
      <c r="T570" s="335">
        <f t="shared" si="41"/>
        <v>1</v>
      </c>
      <c r="U570" s="376" t="s">
        <v>2700</v>
      </c>
    </row>
    <row r="571" spans="1:21">
      <c r="A571" s="326" t="s">
        <v>111</v>
      </c>
      <c r="B571" s="326" t="s">
        <v>2558</v>
      </c>
      <c r="C571" s="345" t="s">
        <v>663</v>
      </c>
      <c r="D571" s="326" t="s">
        <v>335</v>
      </c>
      <c r="E571" s="326" t="s">
        <v>181</v>
      </c>
      <c r="F571" s="196" t="s">
        <v>528</v>
      </c>
      <c r="G571" s="345" t="s">
        <v>2601</v>
      </c>
      <c r="H571" s="327" t="s">
        <v>540</v>
      </c>
      <c r="I571" s="340" t="s">
        <v>2704</v>
      </c>
      <c r="J571" s="326" t="s">
        <v>422</v>
      </c>
      <c r="K571" s="328">
        <v>1</v>
      </c>
      <c r="L571" s="326"/>
      <c r="M571" s="329">
        <v>2021</v>
      </c>
      <c r="N571" s="330">
        <v>190</v>
      </c>
      <c r="O571" s="331">
        <v>1</v>
      </c>
      <c r="P571" s="332">
        <f t="shared" si="38"/>
        <v>190</v>
      </c>
      <c r="Q571" s="333">
        <v>190</v>
      </c>
      <c r="R571" s="334">
        <f t="shared" si="39"/>
        <v>1</v>
      </c>
      <c r="S571" s="334">
        <f t="shared" si="40"/>
        <v>1</v>
      </c>
      <c r="T571" s="335">
        <f t="shared" si="41"/>
        <v>1</v>
      </c>
      <c r="U571" s="376" t="s">
        <v>2700</v>
      </c>
    </row>
    <row r="572" spans="1:21">
      <c r="A572" s="326" t="s">
        <v>111</v>
      </c>
      <c r="B572" s="326" t="s">
        <v>2558</v>
      </c>
      <c r="C572" s="345" t="s">
        <v>663</v>
      </c>
      <c r="D572" s="326" t="s">
        <v>335</v>
      </c>
      <c r="E572" s="326" t="s">
        <v>181</v>
      </c>
      <c r="F572" s="196" t="s">
        <v>528</v>
      </c>
      <c r="G572" s="345" t="s">
        <v>2601</v>
      </c>
      <c r="H572" s="327" t="s">
        <v>541</v>
      </c>
      <c r="I572" s="340" t="s">
        <v>2708</v>
      </c>
      <c r="J572" s="326" t="s">
        <v>422</v>
      </c>
      <c r="K572" s="328">
        <v>1</v>
      </c>
      <c r="L572" s="326"/>
      <c r="M572" s="329">
        <v>2021</v>
      </c>
      <c r="N572" s="330">
        <v>190</v>
      </c>
      <c r="O572" s="331">
        <v>1</v>
      </c>
      <c r="P572" s="332">
        <f t="shared" si="38"/>
        <v>190</v>
      </c>
      <c r="Q572" s="333">
        <v>190</v>
      </c>
      <c r="R572" s="334">
        <f t="shared" si="39"/>
        <v>1</v>
      </c>
      <c r="S572" s="334">
        <f t="shared" si="40"/>
        <v>1</v>
      </c>
      <c r="T572" s="335">
        <f t="shared" si="41"/>
        <v>1</v>
      </c>
      <c r="U572" s="376" t="s">
        <v>2700</v>
      </c>
    </row>
    <row r="573" spans="1:21">
      <c r="A573" s="326" t="s">
        <v>111</v>
      </c>
      <c r="B573" s="326" t="s">
        <v>2558</v>
      </c>
      <c r="C573" s="345" t="s">
        <v>663</v>
      </c>
      <c r="D573" s="326" t="s">
        <v>335</v>
      </c>
      <c r="E573" s="326" t="s">
        <v>181</v>
      </c>
      <c r="F573" s="196" t="s">
        <v>528</v>
      </c>
      <c r="G573" s="345" t="s">
        <v>2601</v>
      </c>
      <c r="H573" s="327" t="s">
        <v>502</v>
      </c>
      <c r="I573" s="340" t="s">
        <v>2704</v>
      </c>
      <c r="J573" s="326" t="s">
        <v>422</v>
      </c>
      <c r="K573" s="328">
        <v>1</v>
      </c>
      <c r="L573" s="326"/>
      <c r="M573" s="329">
        <v>2021</v>
      </c>
      <c r="N573" s="330">
        <v>190</v>
      </c>
      <c r="O573" s="331">
        <v>1</v>
      </c>
      <c r="P573" s="332">
        <f t="shared" si="38"/>
        <v>190</v>
      </c>
      <c r="Q573" s="333">
        <v>190</v>
      </c>
      <c r="R573" s="334">
        <f t="shared" si="39"/>
        <v>1</v>
      </c>
      <c r="S573" s="334">
        <f t="shared" si="40"/>
        <v>1</v>
      </c>
      <c r="T573" s="335">
        <f t="shared" si="41"/>
        <v>1</v>
      </c>
      <c r="U573" s="376" t="s">
        <v>2700</v>
      </c>
    </row>
    <row r="574" spans="1:21">
      <c r="A574" s="326" t="s">
        <v>111</v>
      </c>
      <c r="B574" s="326" t="s">
        <v>2558</v>
      </c>
      <c r="C574" s="345" t="s">
        <v>663</v>
      </c>
      <c r="D574" s="326" t="s">
        <v>335</v>
      </c>
      <c r="E574" s="326" t="s">
        <v>181</v>
      </c>
      <c r="F574" s="196" t="s">
        <v>528</v>
      </c>
      <c r="G574" s="345" t="s">
        <v>2601</v>
      </c>
      <c r="H574" s="342" t="s">
        <v>542</v>
      </c>
      <c r="I574" s="345" t="s">
        <v>2705</v>
      </c>
      <c r="J574" s="326" t="s">
        <v>424</v>
      </c>
      <c r="K574" s="341">
        <v>0.3</v>
      </c>
      <c r="L574" s="326"/>
      <c r="M574" s="329">
        <v>2021</v>
      </c>
      <c r="N574" s="330">
        <v>190</v>
      </c>
      <c r="O574" s="331">
        <v>0.7</v>
      </c>
      <c r="P574" s="332">
        <f t="shared" si="38"/>
        <v>133</v>
      </c>
      <c r="Q574" s="330">
        <v>60</v>
      </c>
      <c r="R574" s="334">
        <f t="shared" si="39"/>
        <v>0.45112781954887216</v>
      </c>
      <c r="S574" s="334">
        <f t="shared" si="40"/>
        <v>0.31578947368421051</v>
      </c>
      <c r="T574" s="335">
        <f t="shared" si="41"/>
        <v>2.3333333333333335</v>
      </c>
      <c r="U574" s="376" t="s">
        <v>2713</v>
      </c>
    </row>
    <row r="575" spans="1:21">
      <c r="A575" s="326" t="s">
        <v>111</v>
      </c>
      <c r="B575" s="326" t="s">
        <v>2558</v>
      </c>
      <c r="C575" s="345" t="s">
        <v>663</v>
      </c>
      <c r="D575" s="326" t="s">
        <v>335</v>
      </c>
      <c r="E575" s="326" t="s">
        <v>181</v>
      </c>
      <c r="F575" s="196" t="s">
        <v>528</v>
      </c>
      <c r="G575" s="345" t="s">
        <v>2601</v>
      </c>
      <c r="H575" s="326" t="s">
        <v>543</v>
      </c>
      <c r="I575" s="345" t="s">
        <v>2705</v>
      </c>
      <c r="J575" s="326" t="s">
        <v>424</v>
      </c>
      <c r="K575" s="341">
        <v>0.3</v>
      </c>
      <c r="L575" s="326"/>
      <c r="M575" s="329">
        <v>2021</v>
      </c>
      <c r="N575" s="330">
        <v>190</v>
      </c>
      <c r="O575" s="331">
        <v>0.7</v>
      </c>
      <c r="P575" s="332">
        <f t="shared" si="38"/>
        <v>133</v>
      </c>
      <c r="Q575" s="330">
        <v>60</v>
      </c>
      <c r="R575" s="334">
        <f t="shared" si="39"/>
        <v>0.45112781954887216</v>
      </c>
      <c r="S575" s="334">
        <f t="shared" si="40"/>
        <v>0.31578947368421051</v>
      </c>
      <c r="T575" s="335">
        <f t="shared" si="41"/>
        <v>2.3333333333333335</v>
      </c>
      <c r="U575" s="376" t="s">
        <v>2713</v>
      </c>
    </row>
    <row r="576" spans="1:21">
      <c r="A576" s="326" t="s">
        <v>111</v>
      </c>
      <c r="B576" s="326" t="s">
        <v>2558</v>
      </c>
      <c r="C576" s="345" t="s">
        <v>663</v>
      </c>
      <c r="D576" s="326" t="s">
        <v>335</v>
      </c>
      <c r="E576" s="326" t="s">
        <v>181</v>
      </c>
      <c r="F576" s="196" t="s">
        <v>528</v>
      </c>
      <c r="G576" s="345" t="s">
        <v>2601</v>
      </c>
      <c r="H576" s="327" t="s">
        <v>544</v>
      </c>
      <c r="I576" s="345" t="s">
        <v>2705</v>
      </c>
      <c r="J576" s="326" t="s">
        <v>424</v>
      </c>
      <c r="K576" s="341">
        <v>0.3</v>
      </c>
      <c r="L576" s="326"/>
      <c r="M576" s="329">
        <v>2021</v>
      </c>
      <c r="N576" s="330">
        <v>190</v>
      </c>
      <c r="O576" s="331">
        <v>0.7</v>
      </c>
      <c r="P576" s="332">
        <f t="shared" si="38"/>
        <v>133</v>
      </c>
      <c r="Q576" s="330">
        <v>60</v>
      </c>
      <c r="R576" s="334">
        <f t="shared" si="39"/>
        <v>0.45112781954887216</v>
      </c>
      <c r="S576" s="334">
        <f t="shared" si="40"/>
        <v>0.31578947368421051</v>
      </c>
      <c r="T576" s="335">
        <f t="shared" si="41"/>
        <v>2.3333333333333335</v>
      </c>
      <c r="U576" s="376" t="s">
        <v>2713</v>
      </c>
    </row>
    <row r="577" spans="1:21">
      <c r="A577" s="326" t="s">
        <v>111</v>
      </c>
      <c r="B577" s="326" t="s">
        <v>2558</v>
      </c>
      <c r="C577" s="345" t="s">
        <v>663</v>
      </c>
      <c r="D577" s="326" t="s">
        <v>335</v>
      </c>
      <c r="E577" s="326" t="s">
        <v>181</v>
      </c>
      <c r="F577" s="196" t="s">
        <v>528</v>
      </c>
      <c r="G577" s="345" t="s">
        <v>2601</v>
      </c>
      <c r="H577" s="327" t="s">
        <v>545</v>
      </c>
      <c r="I577" s="345" t="s">
        <v>2705</v>
      </c>
      <c r="J577" s="326" t="s">
        <v>424</v>
      </c>
      <c r="K577" s="341">
        <v>0.3</v>
      </c>
      <c r="L577" s="326"/>
      <c r="M577" s="329">
        <v>2021</v>
      </c>
      <c r="N577" s="330">
        <v>190</v>
      </c>
      <c r="O577" s="331">
        <v>0.7</v>
      </c>
      <c r="P577" s="332">
        <f t="shared" si="38"/>
        <v>133</v>
      </c>
      <c r="Q577" s="330">
        <v>60</v>
      </c>
      <c r="R577" s="334">
        <f t="shared" si="39"/>
        <v>0.45112781954887216</v>
      </c>
      <c r="S577" s="334">
        <f t="shared" si="40"/>
        <v>0.31578947368421051</v>
      </c>
      <c r="T577" s="335">
        <f t="shared" si="41"/>
        <v>2.3333333333333335</v>
      </c>
      <c r="U577" s="376" t="s">
        <v>2713</v>
      </c>
    </row>
    <row r="578" spans="1:21">
      <c r="A578" s="326" t="s">
        <v>111</v>
      </c>
      <c r="B578" s="326" t="s">
        <v>2558</v>
      </c>
      <c r="C578" s="345" t="s">
        <v>663</v>
      </c>
      <c r="D578" s="326" t="s">
        <v>335</v>
      </c>
      <c r="E578" s="326" t="s">
        <v>181</v>
      </c>
      <c r="F578" s="196" t="s">
        <v>528</v>
      </c>
      <c r="G578" s="345" t="s">
        <v>2601</v>
      </c>
      <c r="H578" s="327" t="s">
        <v>546</v>
      </c>
      <c r="I578" s="340" t="s">
        <v>2704</v>
      </c>
      <c r="J578" s="326" t="s">
        <v>422</v>
      </c>
      <c r="K578" s="328">
        <v>1</v>
      </c>
      <c r="L578" s="326"/>
      <c r="M578" s="329">
        <v>2021</v>
      </c>
      <c r="N578" s="330">
        <v>190</v>
      </c>
      <c r="O578" s="331">
        <v>1</v>
      </c>
      <c r="P578" s="332">
        <f t="shared" si="38"/>
        <v>190</v>
      </c>
      <c r="Q578" s="333">
        <v>190</v>
      </c>
      <c r="R578" s="334">
        <f t="shared" si="39"/>
        <v>1</v>
      </c>
      <c r="S578" s="334">
        <f t="shared" si="40"/>
        <v>1</v>
      </c>
      <c r="T578" s="335">
        <f t="shared" si="41"/>
        <v>1</v>
      </c>
      <c r="U578" s="376" t="s">
        <v>2700</v>
      </c>
    </row>
    <row r="579" spans="1:21">
      <c r="A579" s="326" t="s">
        <v>111</v>
      </c>
      <c r="B579" s="326" t="s">
        <v>2558</v>
      </c>
      <c r="C579" s="345" t="s">
        <v>663</v>
      </c>
      <c r="D579" s="326" t="s">
        <v>335</v>
      </c>
      <c r="E579" s="326" t="s">
        <v>181</v>
      </c>
      <c r="F579" s="196" t="s">
        <v>528</v>
      </c>
      <c r="G579" s="345" t="s">
        <v>2601</v>
      </c>
      <c r="H579" s="327" t="s">
        <v>547</v>
      </c>
      <c r="I579" s="345" t="s">
        <v>2705</v>
      </c>
      <c r="J579" s="326" t="s">
        <v>424</v>
      </c>
      <c r="K579" s="341">
        <v>0.3</v>
      </c>
      <c r="L579" s="326"/>
      <c r="M579" s="329">
        <v>2021</v>
      </c>
      <c r="N579" s="330">
        <v>190</v>
      </c>
      <c r="O579" s="331">
        <v>0.7</v>
      </c>
      <c r="P579" s="332">
        <f t="shared" si="38"/>
        <v>133</v>
      </c>
      <c r="Q579" s="330">
        <v>60</v>
      </c>
      <c r="R579" s="334">
        <f t="shared" si="39"/>
        <v>0.45112781954887216</v>
      </c>
      <c r="S579" s="334">
        <f t="shared" si="40"/>
        <v>0.31578947368421051</v>
      </c>
      <c r="T579" s="335">
        <f t="shared" si="41"/>
        <v>2.3333333333333335</v>
      </c>
      <c r="U579" s="376" t="s">
        <v>2713</v>
      </c>
    </row>
    <row r="580" spans="1:21">
      <c r="A580" s="326" t="s">
        <v>111</v>
      </c>
      <c r="B580" s="326" t="s">
        <v>2558</v>
      </c>
      <c r="C580" s="345" t="s">
        <v>663</v>
      </c>
      <c r="D580" s="326" t="s">
        <v>335</v>
      </c>
      <c r="E580" s="326" t="s">
        <v>181</v>
      </c>
      <c r="F580" s="196" t="s">
        <v>528</v>
      </c>
      <c r="G580" s="345" t="s">
        <v>2601</v>
      </c>
      <c r="H580" s="342" t="s">
        <v>548</v>
      </c>
      <c r="I580" s="345" t="s">
        <v>2705</v>
      </c>
      <c r="J580" s="326" t="s">
        <v>424</v>
      </c>
      <c r="K580" s="341">
        <v>0.3</v>
      </c>
      <c r="L580" s="326"/>
      <c r="M580" s="329">
        <v>2021</v>
      </c>
      <c r="N580" s="330">
        <v>190</v>
      </c>
      <c r="O580" s="331">
        <v>0.7</v>
      </c>
      <c r="P580" s="332">
        <f t="shared" si="38"/>
        <v>133</v>
      </c>
      <c r="Q580" s="330">
        <v>60</v>
      </c>
      <c r="R580" s="334">
        <f t="shared" si="39"/>
        <v>0.45112781954887216</v>
      </c>
      <c r="S580" s="334">
        <f t="shared" si="40"/>
        <v>0.31578947368421051</v>
      </c>
      <c r="T580" s="335">
        <f t="shared" si="41"/>
        <v>2.3333333333333335</v>
      </c>
      <c r="U580" s="376" t="s">
        <v>2713</v>
      </c>
    </row>
    <row r="581" spans="1:21">
      <c r="A581" s="326" t="s">
        <v>111</v>
      </c>
      <c r="B581" s="326" t="s">
        <v>2558</v>
      </c>
      <c r="C581" s="345" t="s">
        <v>663</v>
      </c>
      <c r="D581" s="326" t="s">
        <v>335</v>
      </c>
      <c r="E581" s="326" t="s">
        <v>181</v>
      </c>
      <c r="F581" s="196" t="s">
        <v>528</v>
      </c>
      <c r="G581" s="345" t="s">
        <v>2601</v>
      </c>
      <c r="H581" s="327" t="s">
        <v>549</v>
      </c>
      <c r="I581" s="340" t="s">
        <v>2708</v>
      </c>
      <c r="J581" s="326" t="s">
        <v>422</v>
      </c>
      <c r="K581" s="328">
        <v>1</v>
      </c>
      <c r="L581" s="326"/>
      <c r="M581" s="329">
        <v>2021</v>
      </c>
      <c r="N581" s="330">
        <v>190</v>
      </c>
      <c r="O581" s="331">
        <v>1</v>
      </c>
      <c r="P581" s="332">
        <f t="shared" si="38"/>
        <v>190</v>
      </c>
      <c r="Q581" s="333">
        <v>190</v>
      </c>
      <c r="R581" s="334">
        <f t="shared" si="39"/>
        <v>1</v>
      </c>
      <c r="S581" s="334">
        <f t="shared" si="40"/>
        <v>1</v>
      </c>
      <c r="T581" s="335">
        <f t="shared" si="41"/>
        <v>1</v>
      </c>
      <c r="U581" s="376" t="s">
        <v>2700</v>
      </c>
    </row>
    <row r="582" spans="1:21">
      <c r="A582" s="326" t="s">
        <v>111</v>
      </c>
      <c r="B582" s="326" t="s">
        <v>2558</v>
      </c>
      <c r="C582" s="345" t="s">
        <v>663</v>
      </c>
      <c r="D582" s="326" t="s">
        <v>335</v>
      </c>
      <c r="E582" s="326" t="s">
        <v>181</v>
      </c>
      <c r="F582" s="196" t="s">
        <v>528</v>
      </c>
      <c r="G582" s="345" t="s">
        <v>2601</v>
      </c>
      <c r="H582" s="327" t="s">
        <v>550</v>
      </c>
      <c r="I582" s="340" t="s">
        <v>2704</v>
      </c>
      <c r="J582" s="326" t="s">
        <v>422</v>
      </c>
      <c r="K582" s="328">
        <v>1</v>
      </c>
      <c r="L582" s="326"/>
      <c r="M582" s="329">
        <v>2021</v>
      </c>
      <c r="N582" s="330">
        <v>190</v>
      </c>
      <c r="O582" s="331">
        <v>1</v>
      </c>
      <c r="P582" s="332">
        <f t="shared" si="38"/>
        <v>190</v>
      </c>
      <c r="Q582" s="333">
        <v>190</v>
      </c>
      <c r="R582" s="334">
        <f t="shared" si="39"/>
        <v>1</v>
      </c>
      <c r="S582" s="334">
        <f t="shared" si="40"/>
        <v>1</v>
      </c>
      <c r="T582" s="335">
        <f t="shared" si="41"/>
        <v>1</v>
      </c>
      <c r="U582" s="376" t="s">
        <v>2700</v>
      </c>
    </row>
    <row r="583" spans="1:21">
      <c r="A583" s="326" t="s">
        <v>111</v>
      </c>
      <c r="B583" s="326" t="s">
        <v>2558</v>
      </c>
      <c r="C583" s="345" t="s">
        <v>663</v>
      </c>
      <c r="D583" s="326" t="s">
        <v>335</v>
      </c>
      <c r="E583" s="326" t="s">
        <v>181</v>
      </c>
      <c r="F583" s="196" t="s">
        <v>528</v>
      </c>
      <c r="G583" s="345" t="s">
        <v>2601</v>
      </c>
      <c r="H583" s="342" t="s">
        <v>582</v>
      </c>
      <c r="I583" s="345" t="s">
        <v>2705</v>
      </c>
      <c r="J583" s="326" t="s">
        <v>424</v>
      </c>
      <c r="K583" s="341">
        <v>0.3</v>
      </c>
      <c r="L583" s="326"/>
      <c r="M583" s="329">
        <v>2021</v>
      </c>
      <c r="N583" s="330">
        <v>190</v>
      </c>
      <c r="O583" s="331">
        <v>0.7</v>
      </c>
      <c r="P583" s="332">
        <f t="shared" si="38"/>
        <v>133</v>
      </c>
      <c r="Q583" s="330">
        <v>60</v>
      </c>
      <c r="R583" s="334">
        <f t="shared" si="39"/>
        <v>0.45112781954887216</v>
      </c>
      <c r="S583" s="334">
        <f t="shared" si="40"/>
        <v>0.31578947368421051</v>
      </c>
      <c r="T583" s="335">
        <f t="shared" si="41"/>
        <v>2.3333333333333335</v>
      </c>
      <c r="U583" s="376" t="s">
        <v>2713</v>
      </c>
    </row>
    <row r="584" spans="1:21">
      <c r="A584" s="326" t="s">
        <v>111</v>
      </c>
      <c r="B584" s="326" t="s">
        <v>2558</v>
      </c>
      <c r="C584" s="345" t="s">
        <v>663</v>
      </c>
      <c r="D584" s="326" t="s">
        <v>335</v>
      </c>
      <c r="E584" s="326" t="s">
        <v>181</v>
      </c>
      <c r="F584" s="196" t="s">
        <v>528</v>
      </c>
      <c r="G584" s="345" t="s">
        <v>2601</v>
      </c>
      <c r="H584" s="327" t="s">
        <v>2710</v>
      </c>
      <c r="I584" s="340" t="s">
        <v>2704</v>
      </c>
      <c r="J584" s="326" t="s">
        <v>422</v>
      </c>
      <c r="K584" s="328">
        <v>1</v>
      </c>
      <c r="L584" s="326"/>
      <c r="M584" s="329">
        <v>2021</v>
      </c>
      <c r="N584" s="330">
        <v>190</v>
      </c>
      <c r="O584" s="331">
        <v>1</v>
      </c>
      <c r="P584" s="332">
        <f t="shared" si="38"/>
        <v>190</v>
      </c>
      <c r="Q584" s="333">
        <v>190</v>
      </c>
      <c r="R584" s="334">
        <f t="shared" si="39"/>
        <v>1</v>
      </c>
      <c r="S584" s="334">
        <f t="shared" si="40"/>
        <v>1</v>
      </c>
      <c r="T584" s="335">
        <f t="shared" si="41"/>
        <v>1</v>
      </c>
      <c r="U584" s="376" t="s">
        <v>2700</v>
      </c>
    </row>
    <row r="585" spans="1:21">
      <c r="A585" s="326" t="s">
        <v>111</v>
      </c>
      <c r="B585" s="326" t="s">
        <v>2558</v>
      </c>
      <c r="C585" s="345" t="s">
        <v>663</v>
      </c>
      <c r="D585" s="326" t="s">
        <v>335</v>
      </c>
      <c r="E585" s="326" t="s">
        <v>181</v>
      </c>
      <c r="F585" s="196" t="s">
        <v>528</v>
      </c>
      <c r="G585" s="345" t="s">
        <v>2601</v>
      </c>
      <c r="H585" s="327" t="s">
        <v>2711</v>
      </c>
      <c r="I585" s="340" t="s">
        <v>2704</v>
      </c>
      <c r="J585" s="326" t="s">
        <v>422</v>
      </c>
      <c r="K585" s="328">
        <v>1</v>
      </c>
      <c r="L585" s="326"/>
      <c r="M585" s="329">
        <v>2021</v>
      </c>
      <c r="N585" s="330">
        <v>190</v>
      </c>
      <c r="O585" s="331">
        <v>1</v>
      </c>
      <c r="P585" s="332">
        <f t="shared" si="38"/>
        <v>190</v>
      </c>
      <c r="Q585" s="333">
        <v>190</v>
      </c>
      <c r="R585" s="334">
        <f t="shared" si="39"/>
        <v>1</v>
      </c>
      <c r="S585" s="334">
        <f t="shared" si="40"/>
        <v>1</v>
      </c>
      <c r="T585" s="335">
        <f t="shared" si="41"/>
        <v>1</v>
      </c>
      <c r="U585" s="376" t="s">
        <v>2700</v>
      </c>
    </row>
    <row r="586" spans="1:21">
      <c r="A586" s="326" t="s">
        <v>111</v>
      </c>
      <c r="B586" s="326" t="s">
        <v>2558</v>
      </c>
      <c r="C586" s="345" t="s">
        <v>663</v>
      </c>
      <c r="D586" s="326" t="s">
        <v>335</v>
      </c>
      <c r="E586" s="326" t="s">
        <v>181</v>
      </c>
      <c r="F586" s="196" t="s">
        <v>528</v>
      </c>
      <c r="G586" s="345" t="s">
        <v>2601</v>
      </c>
      <c r="H586" s="327" t="s">
        <v>555</v>
      </c>
      <c r="I586" s="340" t="s">
        <v>231</v>
      </c>
      <c r="J586" s="326" t="s">
        <v>428</v>
      </c>
      <c r="K586" s="336">
        <v>1</v>
      </c>
      <c r="L586" s="326" t="s">
        <v>2702</v>
      </c>
      <c r="M586" s="329">
        <v>2021</v>
      </c>
      <c r="N586" s="330">
        <v>190</v>
      </c>
      <c r="O586" s="337">
        <v>1</v>
      </c>
      <c r="P586" s="332">
        <f t="shared" si="38"/>
        <v>190</v>
      </c>
      <c r="Q586" s="333">
        <v>190</v>
      </c>
      <c r="R586" s="334">
        <f t="shared" si="39"/>
        <v>1</v>
      </c>
      <c r="S586" s="334">
        <f t="shared" si="40"/>
        <v>1</v>
      </c>
      <c r="T586" s="335">
        <f t="shared" si="41"/>
        <v>1</v>
      </c>
      <c r="U586" s="376" t="s">
        <v>2702</v>
      </c>
    </row>
    <row r="587" spans="1:21">
      <c r="A587" s="326" t="s">
        <v>111</v>
      </c>
      <c r="B587" s="326" t="s">
        <v>2558</v>
      </c>
      <c r="C587" s="345" t="s">
        <v>663</v>
      </c>
      <c r="D587" s="326" t="s">
        <v>335</v>
      </c>
      <c r="E587" s="326" t="s">
        <v>181</v>
      </c>
      <c r="F587" s="196" t="s">
        <v>528</v>
      </c>
      <c r="G587" s="345" t="s">
        <v>2601</v>
      </c>
      <c r="H587" s="327" t="s">
        <v>556</v>
      </c>
      <c r="I587" s="340" t="s">
        <v>370</v>
      </c>
      <c r="J587" s="326" t="s">
        <v>428</v>
      </c>
      <c r="K587" s="336">
        <v>1</v>
      </c>
      <c r="L587" s="327" t="s">
        <v>2703</v>
      </c>
      <c r="M587" s="329">
        <v>2021</v>
      </c>
      <c r="N587" s="330">
        <v>190</v>
      </c>
      <c r="O587" s="331">
        <v>1</v>
      </c>
      <c r="P587" s="332">
        <f t="shared" si="38"/>
        <v>190</v>
      </c>
      <c r="Q587" s="333">
        <v>190</v>
      </c>
      <c r="R587" s="334">
        <f t="shared" si="39"/>
        <v>1</v>
      </c>
      <c r="S587" s="334">
        <f t="shared" si="40"/>
        <v>1</v>
      </c>
      <c r="T587" s="335">
        <f t="shared" si="41"/>
        <v>1</v>
      </c>
      <c r="U587" s="376" t="s">
        <v>2703</v>
      </c>
    </row>
    <row r="588" spans="1:21">
      <c r="A588" s="326" t="s">
        <v>111</v>
      </c>
      <c r="B588" s="326" t="s">
        <v>2558</v>
      </c>
      <c r="C588" s="345" t="s">
        <v>663</v>
      </c>
      <c r="D588" s="326" t="s">
        <v>335</v>
      </c>
      <c r="E588" s="326" t="s">
        <v>181</v>
      </c>
      <c r="F588" s="196" t="s">
        <v>528</v>
      </c>
      <c r="G588" s="345" t="s">
        <v>2601</v>
      </c>
      <c r="H588" s="327" t="s">
        <v>2712</v>
      </c>
      <c r="I588" s="340" t="s">
        <v>231</v>
      </c>
      <c r="J588" s="326" t="s">
        <v>428</v>
      </c>
      <c r="K588" s="336">
        <v>1</v>
      </c>
      <c r="L588" s="326" t="s">
        <v>2709</v>
      </c>
      <c r="M588" s="329">
        <v>2021</v>
      </c>
      <c r="N588" s="330">
        <v>190</v>
      </c>
      <c r="O588" s="337">
        <v>1</v>
      </c>
      <c r="P588" s="332">
        <f t="shared" si="38"/>
        <v>190</v>
      </c>
      <c r="Q588" s="333">
        <v>190</v>
      </c>
      <c r="R588" s="334">
        <f t="shared" si="39"/>
        <v>1</v>
      </c>
      <c r="S588" s="334">
        <f t="shared" si="40"/>
        <v>1</v>
      </c>
      <c r="T588" s="335">
        <f t="shared" si="41"/>
        <v>1</v>
      </c>
      <c r="U588" s="376" t="s">
        <v>2709</v>
      </c>
    </row>
    <row r="589" spans="1:21">
      <c r="A589" s="326" t="s">
        <v>111</v>
      </c>
      <c r="B589" s="326" t="s">
        <v>2558</v>
      </c>
      <c r="C589" s="345" t="s">
        <v>663</v>
      </c>
      <c r="D589" s="326" t="s">
        <v>335</v>
      </c>
      <c r="E589" s="326" t="s">
        <v>181</v>
      </c>
      <c r="F589" s="196" t="s">
        <v>528</v>
      </c>
      <c r="G589" s="345" t="s">
        <v>2601</v>
      </c>
      <c r="H589" s="327" t="s">
        <v>558</v>
      </c>
      <c r="I589" s="340" t="s">
        <v>231</v>
      </c>
      <c r="J589" s="326" t="s">
        <v>428</v>
      </c>
      <c r="K589" s="336">
        <v>1</v>
      </c>
      <c r="L589" s="326" t="s">
        <v>2702</v>
      </c>
      <c r="M589" s="329">
        <v>2021</v>
      </c>
      <c r="N589" s="330">
        <v>190</v>
      </c>
      <c r="O589" s="337">
        <v>1</v>
      </c>
      <c r="P589" s="332">
        <f t="shared" si="38"/>
        <v>190</v>
      </c>
      <c r="Q589" s="333">
        <v>190</v>
      </c>
      <c r="R589" s="334">
        <f t="shared" si="39"/>
        <v>1</v>
      </c>
      <c r="S589" s="334">
        <f t="shared" si="40"/>
        <v>1</v>
      </c>
      <c r="T589" s="335">
        <f t="shared" si="41"/>
        <v>1</v>
      </c>
      <c r="U589" s="376" t="s">
        <v>2702</v>
      </c>
    </row>
    <row r="590" spans="1:21">
      <c r="A590" s="326" t="s">
        <v>111</v>
      </c>
      <c r="B590" s="326" t="s">
        <v>2558</v>
      </c>
      <c r="C590" s="345" t="s">
        <v>663</v>
      </c>
      <c r="D590" s="326" t="s">
        <v>335</v>
      </c>
      <c r="E590" s="326" t="s">
        <v>181</v>
      </c>
      <c r="F590" s="196" t="s">
        <v>528</v>
      </c>
      <c r="G590" s="345" t="s">
        <v>2602</v>
      </c>
      <c r="H590" s="338" t="s">
        <v>527</v>
      </c>
      <c r="I590" s="340" t="s">
        <v>370</v>
      </c>
      <c r="J590" s="326" t="s">
        <v>428</v>
      </c>
      <c r="K590" s="336">
        <v>1</v>
      </c>
      <c r="L590" s="327" t="s">
        <v>2703</v>
      </c>
      <c r="M590" s="329">
        <v>2021</v>
      </c>
      <c r="N590" s="330">
        <v>44</v>
      </c>
      <c r="O590" s="331">
        <v>1</v>
      </c>
      <c r="P590" s="332">
        <f t="shared" si="38"/>
        <v>44</v>
      </c>
      <c r="Q590" s="333">
        <v>44</v>
      </c>
      <c r="R590" s="334">
        <f t="shared" si="39"/>
        <v>1</v>
      </c>
      <c r="S590" s="334">
        <f t="shared" si="40"/>
        <v>1</v>
      </c>
      <c r="T590" s="335">
        <f t="shared" si="41"/>
        <v>1</v>
      </c>
      <c r="U590" s="376" t="s">
        <v>2703</v>
      </c>
    </row>
    <row r="591" spans="1:21">
      <c r="A591" s="326" t="s">
        <v>111</v>
      </c>
      <c r="B591" s="326" t="s">
        <v>2558</v>
      </c>
      <c r="C591" s="345" t="s">
        <v>663</v>
      </c>
      <c r="D591" s="326" t="s">
        <v>335</v>
      </c>
      <c r="E591" s="326" t="s">
        <v>181</v>
      </c>
      <c r="F591" s="196" t="s">
        <v>528</v>
      </c>
      <c r="G591" s="345" t="s">
        <v>2602</v>
      </c>
      <c r="H591" s="327" t="s">
        <v>507</v>
      </c>
      <c r="I591" s="340" t="s">
        <v>2704</v>
      </c>
      <c r="J591" s="326" t="s">
        <v>422</v>
      </c>
      <c r="K591" s="328">
        <v>1</v>
      </c>
      <c r="L591" s="326"/>
      <c r="M591" s="329">
        <v>2021</v>
      </c>
      <c r="N591" s="330">
        <v>44</v>
      </c>
      <c r="O591" s="331">
        <v>1</v>
      </c>
      <c r="P591" s="332">
        <f t="shared" si="38"/>
        <v>44</v>
      </c>
      <c r="Q591" s="333">
        <v>44</v>
      </c>
      <c r="R591" s="334">
        <f t="shared" si="39"/>
        <v>1</v>
      </c>
      <c r="S591" s="334">
        <f t="shared" si="40"/>
        <v>1</v>
      </c>
      <c r="T591" s="335">
        <f t="shared" si="41"/>
        <v>1</v>
      </c>
      <c r="U591" s="376" t="s">
        <v>2700</v>
      </c>
    </row>
    <row r="592" spans="1:21">
      <c r="A592" s="326" t="s">
        <v>111</v>
      </c>
      <c r="B592" s="326" t="s">
        <v>2558</v>
      </c>
      <c r="C592" s="345" t="s">
        <v>663</v>
      </c>
      <c r="D592" s="326" t="s">
        <v>335</v>
      </c>
      <c r="E592" s="326" t="s">
        <v>181</v>
      </c>
      <c r="F592" s="196" t="s">
        <v>528</v>
      </c>
      <c r="G592" s="345" t="s">
        <v>2602</v>
      </c>
      <c r="H592" s="327" t="s">
        <v>531</v>
      </c>
      <c r="I592" s="345" t="s">
        <v>2705</v>
      </c>
      <c r="J592" s="326" t="s">
        <v>424</v>
      </c>
      <c r="K592" s="341">
        <v>0.4</v>
      </c>
      <c r="L592" s="326"/>
      <c r="M592" s="329">
        <v>2021</v>
      </c>
      <c r="N592" s="330">
        <v>44</v>
      </c>
      <c r="O592" s="331">
        <v>0.9</v>
      </c>
      <c r="P592" s="332">
        <f t="shared" si="38"/>
        <v>40</v>
      </c>
      <c r="Q592" s="330">
        <v>20</v>
      </c>
      <c r="R592" s="334">
        <f t="shared" si="39"/>
        <v>0.5</v>
      </c>
      <c r="S592" s="334">
        <f t="shared" si="40"/>
        <v>0.45454545454545453</v>
      </c>
      <c r="T592" s="335">
        <f t="shared" si="41"/>
        <v>2.25</v>
      </c>
      <c r="U592" s="376" t="s">
        <v>2713</v>
      </c>
    </row>
    <row r="593" spans="1:21">
      <c r="A593" s="326" t="s">
        <v>111</v>
      </c>
      <c r="B593" s="326" t="s">
        <v>2558</v>
      </c>
      <c r="C593" s="345" t="s">
        <v>663</v>
      </c>
      <c r="D593" s="326" t="s">
        <v>335</v>
      </c>
      <c r="E593" s="326" t="s">
        <v>181</v>
      </c>
      <c r="F593" s="196" t="s">
        <v>528</v>
      </c>
      <c r="G593" s="345" t="s">
        <v>2602</v>
      </c>
      <c r="H593" s="327" t="s">
        <v>532</v>
      </c>
      <c r="I593" s="345" t="s">
        <v>2705</v>
      </c>
      <c r="J593" s="326" t="s">
        <v>424</v>
      </c>
      <c r="K593" s="341">
        <v>0.4</v>
      </c>
      <c r="L593" s="326"/>
      <c r="M593" s="329">
        <v>2021</v>
      </c>
      <c r="N593" s="330">
        <v>44</v>
      </c>
      <c r="O593" s="331">
        <v>0.9</v>
      </c>
      <c r="P593" s="332">
        <f t="shared" si="38"/>
        <v>40</v>
      </c>
      <c r="Q593" s="330">
        <v>20</v>
      </c>
      <c r="R593" s="334">
        <f t="shared" si="39"/>
        <v>0.5</v>
      </c>
      <c r="S593" s="334">
        <f t="shared" si="40"/>
        <v>0.45454545454545453</v>
      </c>
      <c r="T593" s="335">
        <f t="shared" si="41"/>
        <v>2.25</v>
      </c>
      <c r="U593" s="376" t="s">
        <v>2713</v>
      </c>
    </row>
    <row r="594" spans="1:21">
      <c r="A594" s="326" t="s">
        <v>111</v>
      </c>
      <c r="B594" s="326" t="s">
        <v>2558</v>
      </c>
      <c r="C594" s="345" t="s">
        <v>663</v>
      </c>
      <c r="D594" s="326" t="s">
        <v>335</v>
      </c>
      <c r="E594" s="326" t="s">
        <v>181</v>
      </c>
      <c r="F594" s="196" t="s">
        <v>528</v>
      </c>
      <c r="G594" s="345" t="s">
        <v>2602</v>
      </c>
      <c r="H594" s="327" t="s">
        <v>2707</v>
      </c>
      <c r="I594" s="340" t="s">
        <v>2708</v>
      </c>
      <c r="J594" s="326" t="s">
        <v>422</v>
      </c>
      <c r="K594" s="328">
        <v>1</v>
      </c>
      <c r="L594" s="326"/>
      <c r="M594" s="329">
        <v>2021</v>
      </c>
      <c r="N594" s="330">
        <v>44</v>
      </c>
      <c r="O594" s="331">
        <v>1</v>
      </c>
      <c r="P594" s="332">
        <f t="shared" si="38"/>
        <v>44</v>
      </c>
      <c r="Q594" s="333">
        <v>44</v>
      </c>
      <c r="R594" s="334">
        <f t="shared" si="39"/>
        <v>1</v>
      </c>
      <c r="S594" s="334">
        <f t="shared" si="40"/>
        <v>1</v>
      </c>
      <c r="T594" s="335">
        <f t="shared" si="41"/>
        <v>1</v>
      </c>
      <c r="U594" s="376" t="s">
        <v>2700</v>
      </c>
    </row>
    <row r="595" spans="1:21">
      <c r="A595" s="326" t="s">
        <v>111</v>
      </c>
      <c r="B595" s="326" t="s">
        <v>2558</v>
      </c>
      <c r="C595" s="345" t="s">
        <v>663</v>
      </c>
      <c r="D595" s="326" t="s">
        <v>335</v>
      </c>
      <c r="E595" s="326" t="s">
        <v>181</v>
      </c>
      <c r="F595" s="196" t="s">
        <v>528</v>
      </c>
      <c r="G595" s="345" t="s">
        <v>2602</v>
      </c>
      <c r="H595" s="342" t="s">
        <v>534</v>
      </c>
      <c r="I595" s="345" t="s">
        <v>2705</v>
      </c>
      <c r="J595" s="326" t="s">
        <v>424</v>
      </c>
      <c r="K595" s="341">
        <v>0.4</v>
      </c>
      <c r="L595" s="326"/>
      <c r="M595" s="329">
        <v>2021</v>
      </c>
      <c r="N595" s="330">
        <v>44</v>
      </c>
      <c r="O595" s="331">
        <v>0.9</v>
      </c>
      <c r="P595" s="332">
        <f t="shared" si="38"/>
        <v>40</v>
      </c>
      <c r="Q595" s="330">
        <v>20</v>
      </c>
      <c r="R595" s="334">
        <f t="shared" si="39"/>
        <v>0.5</v>
      </c>
      <c r="S595" s="334">
        <f t="shared" si="40"/>
        <v>0.45454545454545453</v>
      </c>
      <c r="T595" s="335">
        <f t="shared" si="41"/>
        <v>2.25</v>
      </c>
      <c r="U595" s="376" t="s">
        <v>2713</v>
      </c>
    </row>
    <row r="596" spans="1:21">
      <c r="A596" s="326" t="s">
        <v>111</v>
      </c>
      <c r="B596" s="326" t="s">
        <v>2558</v>
      </c>
      <c r="C596" s="345" t="s">
        <v>663</v>
      </c>
      <c r="D596" s="326" t="s">
        <v>335</v>
      </c>
      <c r="E596" s="326" t="s">
        <v>181</v>
      </c>
      <c r="F596" s="196" t="s">
        <v>528</v>
      </c>
      <c r="G596" s="345" t="s">
        <v>2602</v>
      </c>
      <c r="H596" s="327" t="s">
        <v>535</v>
      </c>
      <c r="I596" s="340" t="s">
        <v>2704</v>
      </c>
      <c r="J596" s="326" t="s">
        <v>422</v>
      </c>
      <c r="K596" s="328">
        <v>1</v>
      </c>
      <c r="L596" s="326"/>
      <c r="M596" s="329">
        <v>2021</v>
      </c>
      <c r="N596" s="330">
        <v>44</v>
      </c>
      <c r="O596" s="331">
        <v>1</v>
      </c>
      <c r="P596" s="332">
        <f t="shared" si="38"/>
        <v>44</v>
      </c>
      <c r="Q596" s="333">
        <v>44</v>
      </c>
      <c r="R596" s="334">
        <f t="shared" si="39"/>
        <v>1</v>
      </c>
      <c r="S596" s="334">
        <f t="shared" si="40"/>
        <v>1</v>
      </c>
      <c r="T596" s="335">
        <f t="shared" si="41"/>
        <v>1</v>
      </c>
      <c r="U596" s="376" t="s">
        <v>2700</v>
      </c>
    </row>
    <row r="597" spans="1:21">
      <c r="A597" s="326" t="s">
        <v>111</v>
      </c>
      <c r="B597" s="326" t="s">
        <v>2558</v>
      </c>
      <c r="C597" s="345" t="s">
        <v>663</v>
      </c>
      <c r="D597" s="326" t="s">
        <v>335</v>
      </c>
      <c r="E597" s="326" t="s">
        <v>181</v>
      </c>
      <c r="F597" s="196" t="s">
        <v>528</v>
      </c>
      <c r="G597" s="345" t="s">
        <v>2602</v>
      </c>
      <c r="H597" s="327" t="s">
        <v>536</v>
      </c>
      <c r="I597" s="340" t="s">
        <v>231</v>
      </c>
      <c r="J597" s="326" t="s">
        <v>428</v>
      </c>
      <c r="K597" s="336">
        <v>1</v>
      </c>
      <c r="L597" s="326" t="s">
        <v>2709</v>
      </c>
      <c r="M597" s="329">
        <v>2021</v>
      </c>
      <c r="N597" s="330">
        <v>44</v>
      </c>
      <c r="O597" s="337">
        <v>1</v>
      </c>
      <c r="P597" s="332">
        <f t="shared" si="38"/>
        <v>44</v>
      </c>
      <c r="Q597" s="333">
        <v>44</v>
      </c>
      <c r="R597" s="334">
        <f t="shared" si="39"/>
        <v>1</v>
      </c>
      <c r="S597" s="334">
        <f t="shared" si="40"/>
        <v>1</v>
      </c>
      <c r="T597" s="335">
        <f t="shared" si="41"/>
        <v>1</v>
      </c>
      <c r="U597" s="376" t="s">
        <v>2709</v>
      </c>
    </row>
    <row r="598" spans="1:21">
      <c r="A598" s="326" t="s">
        <v>111</v>
      </c>
      <c r="B598" s="326" t="s">
        <v>2558</v>
      </c>
      <c r="C598" s="345" t="s">
        <v>663</v>
      </c>
      <c r="D598" s="326" t="s">
        <v>335</v>
      </c>
      <c r="E598" s="326" t="s">
        <v>181</v>
      </c>
      <c r="F598" s="196" t="s">
        <v>528</v>
      </c>
      <c r="G598" s="345" t="s">
        <v>2602</v>
      </c>
      <c r="H598" s="327" t="s">
        <v>537</v>
      </c>
      <c r="I598" s="345" t="s">
        <v>2705</v>
      </c>
      <c r="J598" s="326" t="s">
        <v>424</v>
      </c>
      <c r="K598" s="341">
        <v>0.4</v>
      </c>
      <c r="L598" s="326"/>
      <c r="M598" s="329">
        <v>2021</v>
      </c>
      <c r="N598" s="330">
        <v>44</v>
      </c>
      <c r="O598" s="331">
        <v>0.9</v>
      </c>
      <c r="P598" s="332">
        <f t="shared" si="38"/>
        <v>40</v>
      </c>
      <c r="Q598" s="330">
        <v>20</v>
      </c>
      <c r="R598" s="334">
        <f t="shared" si="39"/>
        <v>0.5</v>
      </c>
      <c r="S598" s="334">
        <f t="shared" si="40"/>
        <v>0.45454545454545453</v>
      </c>
      <c r="T598" s="335">
        <f t="shared" si="41"/>
        <v>2.25</v>
      </c>
      <c r="U598" s="376" t="s">
        <v>2713</v>
      </c>
    </row>
    <row r="599" spans="1:21">
      <c r="A599" s="326" t="s">
        <v>111</v>
      </c>
      <c r="B599" s="326" t="s">
        <v>2558</v>
      </c>
      <c r="C599" s="345" t="s">
        <v>663</v>
      </c>
      <c r="D599" s="326" t="s">
        <v>335</v>
      </c>
      <c r="E599" s="326" t="s">
        <v>181</v>
      </c>
      <c r="F599" s="196" t="s">
        <v>528</v>
      </c>
      <c r="G599" s="345" t="s">
        <v>2602</v>
      </c>
      <c r="H599" s="327" t="s">
        <v>538</v>
      </c>
      <c r="I599" s="340" t="s">
        <v>231</v>
      </c>
      <c r="J599" s="326" t="s">
        <v>428</v>
      </c>
      <c r="K599" s="336">
        <v>1</v>
      </c>
      <c r="L599" s="326" t="s">
        <v>2709</v>
      </c>
      <c r="M599" s="329">
        <v>2021</v>
      </c>
      <c r="N599" s="330">
        <v>44</v>
      </c>
      <c r="O599" s="337">
        <v>1</v>
      </c>
      <c r="P599" s="332">
        <f t="shared" si="38"/>
        <v>44</v>
      </c>
      <c r="Q599" s="333">
        <v>44</v>
      </c>
      <c r="R599" s="334">
        <f t="shared" si="39"/>
        <v>1</v>
      </c>
      <c r="S599" s="334">
        <f t="shared" si="40"/>
        <v>1</v>
      </c>
      <c r="T599" s="335">
        <f t="shared" si="41"/>
        <v>1</v>
      </c>
      <c r="U599" s="376" t="s">
        <v>2709</v>
      </c>
    </row>
    <row r="600" spans="1:21">
      <c r="A600" s="326" t="s">
        <v>111</v>
      </c>
      <c r="B600" s="326" t="s">
        <v>2558</v>
      </c>
      <c r="C600" s="345" t="s">
        <v>663</v>
      </c>
      <c r="D600" s="326" t="s">
        <v>335</v>
      </c>
      <c r="E600" s="326" t="s">
        <v>181</v>
      </c>
      <c r="F600" s="196" t="s">
        <v>528</v>
      </c>
      <c r="G600" s="345" t="s">
        <v>2602</v>
      </c>
      <c r="H600" s="327" t="s">
        <v>539</v>
      </c>
      <c r="I600" s="340" t="s">
        <v>2704</v>
      </c>
      <c r="J600" s="326" t="s">
        <v>422</v>
      </c>
      <c r="K600" s="328">
        <v>1</v>
      </c>
      <c r="L600" s="326"/>
      <c r="M600" s="329">
        <v>2021</v>
      </c>
      <c r="N600" s="330">
        <v>44</v>
      </c>
      <c r="O600" s="331">
        <v>1</v>
      </c>
      <c r="P600" s="332">
        <f t="shared" si="38"/>
        <v>44</v>
      </c>
      <c r="Q600" s="333">
        <v>44</v>
      </c>
      <c r="R600" s="334">
        <f t="shared" si="39"/>
        <v>1</v>
      </c>
      <c r="S600" s="334">
        <f t="shared" si="40"/>
        <v>1</v>
      </c>
      <c r="T600" s="335">
        <f t="shared" si="41"/>
        <v>1</v>
      </c>
      <c r="U600" s="376" t="s">
        <v>2700</v>
      </c>
    </row>
    <row r="601" spans="1:21">
      <c r="A601" s="326" t="s">
        <v>111</v>
      </c>
      <c r="B601" s="326" t="s">
        <v>2558</v>
      </c>
      <c r="C601" s="345" t="s">
        <v>663</v>
      </c>
      <c r="D601" s="326" t="s">
        <v>335</v>
      </c>
      <c r="E601" s="326" t="s">
        <v>181</v>
      </c>
      <c r="F601" s="196" t="s">
        <v>528</v>
      </c>
      <c r="G601" s="345" t="s">
        <v>2602</v>
      </c>
      <c r="H601" s="327" t="s">
        <v>540</v>
      </c>
      <c r="I601" s="340" t="s">
        <v>2704</v>
      </c>
      <c r="J601" s="326" t="s">
        <v>422</v>
      </c>
      <c r="K601" s="328">
        <v>1</v>
      </c>
      <c r="L601" s="326"/>
      <c r="M601" s="329">
        <v>2021</v>
      </c>
      <c r="N601" s="330">
        <v>44</v>
      </c>
      <c r="O601" s="331">
        <v>1</v>
      </c>
      <c r="P601" s="332">
        <f t="shared" si="38"/>
        <v>44</v>
      </c>
      <c r="Q601" s="333">
        <v>44</v>
      </c>
      <c r="R601" s="334">
        <f t="shared" si="39"/>
        <v>1</v>
      </c>
      <c r="S601" s="334">
        <f t="shared" si="40"/>
        <v>1</v>
      </c>
      <c r="T601" s="335">
        <f t="shared" si="41"/>
        <v>1</v>
      </c>
      <c r="U601" s="376" t="s">
        <v>2700</v>
      </c>
    </row>
    <row r="602" spans="1:21">
      <c r="A602" s="326" t="s">
        <v>111</v>
      </c>
      <c r="B602" s="326" t="s">
        <v>2558</v>
      </c>
      <c r="C602" s="345" t="s">
        <v>663</v>
      </c>
      <c r="D602" s="326" t="s">
        <v>335</v>
      </c>
      <c r="E602" s="326" t="s">
        <v>181</v>
      </c>
      <c r="F602" s="196" t="s">
        <v>528</v>
      </c>
      <c r="G602" s="345" t="s">
        <v>2602</v>
      </c>
      <c r="H602" s="327" t="s">
        <v>541</v>
      </c>
      <c r="I602" s="340" t="s">
        <v>2708</v>
      </c>
      <c r="J602" s="326" t="s">
        <v>422</v>
      </c>
      <c r="K602" s="328">
        <v>1</v>
      </c>
      <c r="L602" s="326"/>
      <c r="M602" s="329">
        <v>2021</v>
      </c>
      <c r="N602" s="330">
        <v>44</v>
      </c>
      <c r="O602" s="331">
        <v>1</v>
      </c>
      <c r="P602" s="332">
        <f t="shared" si="38"/>
        <v>44</v>
      </c>
      <c r="Q602" s="333">
        <v>44</v>
      </c>
      <c r="R602" s="334">
        <f t="shared" si="39"/>
        <v>1</v>
      </c>
      <c r="S602" s="334">
        <f t="shared" si="40"/>
        <v>1</v>
      </c>
      <c r="T602" s="335">
        <f t="shared" si="41"/>
        <v>1</v>
      </c>
      <c r="U602" s="376" t="s">
        <v>2700</v>
      </c>
    </row>
    <row r="603" spans="1:21">
      <c r="A603" s="326" t="s">
        <v>111</v>
      </c>
      <c r="B603" s="326" t="s">
        <v>2558</v>
      </c>
      <c r="C603" s="345" t="s">
        <v>663</v>
      </c>
      <c r="D603" s="326" t="s">
        <v>335</v>
      </c>
      <c r="E603" s="326" t="s">
        <v>181</v>
      </c>
      <c r="F603" s="196" t="s">
        <v>528</v>
      </c>
      <c r="G603" s="345" t="s">
        <v>2602</v>
      </c>
      <c r="H603" s="327" t="s">
        <v>502</v>
      </c>
      <c r="I603" s="340" t="s">
        <v>2704</v>
      </c>
      <c r="J603" s="326" t="s">
        <v>422</v>
      </c>
      <c r="K603" s="328">
        <v>1</v>
      </c>
      <c r="L603" s="326"/>
      <c r="M603" s="329">
        <v>2021</v>
      </c>
      <c r="N603" s="330">
        <v>44</v>
      </c>
      <c r="O603" s="331">
        <v>1</v>
      </c>
      <c r="P603" s="332">
        <f t="shared" si="38"/>
        <v>44</v>
      </c>
      <c r="Q603" s="333">
        <v>44</v>
      </c>
      <c r="R603" s="334">
        <f t="shared" si="39"/>
        <v>1</v>
      </c>
      <c r="S603" s="334">
        <f t="shared" si="40"/>
        <v>1</v>
      </c>
      <c r="T603" s="335">
        <f t="shared" si="41"/>
        <v>1</v>
      </c>
      <c r="U603" s="376" t="s">
        <v>2700</v>
      </c>
    </row>
    <row r="604" spans="1:21">
      <c r="A604" s="326" t="s">
        <v>111</v>
      </c>
      <c r="B604" s="326" t="s">
        <v>2558</v>
      </c>
      <c r="C604" s="345" t="s">
        <v>663</v>
      </c>
      <c r="D604" s="326" t="s">
        <v>335</v>
      </c>
      <c r="E604" s="326" t="s">
        <v>181</v>
      </c>
      <c r="F604" s="196" t="s">
        <v>528</v>
      </c>
      <c r="G604" s="345" t="s">
        <v>2602</v>
      </c>
      <c r="H604" s="342" t="s">
        <v>542</v>
      </c>
      <c r="I604" s="345" t="s">
        <v>2705</v>
      </c>
      <c r="J604" s="326" t="s">
        <v>424</v>
      </c>
      <c r="K604" s="341">
        <v>0.4</v>
      </c>
      <c r="L604" s="326"/>
      <c r="M604" s="329">
        <v>2021</v>
      </c>
      <c r="N604" s="330">
        <v>44</v>
      </c>
      <c r="O604" s="331">
        <v>0.9</v>
      </c>
      <c r="P604" s="332">
        <f t="shared" si="38"/>
        <v>40</v>
      </c>
      <c r="Q604" s="330">
        <v>20</v>
      </c>
      <c r="R604" s="334">
        <f t="shared" si="39"/>
        <v>0.5</v>
      </c>
      <c r="S604" s="334">
        <f t="shared" si="40"/>
        <v>0.45454545454545453</v>
      </c>
      <c r="T604" s="335">
        <f t="shared" si="41"/>
        <v>2.25</v>
      </c>
      <c r="U604" s="376" t="s">
        <v>2713</v>
      </c>
    </row>
    <row r="605" spans="1:21">
      <c r="A605" s="326" t="s">
        <v>111</v>
      </c>
      <c r="B605" s="326" t="s">
        <v>2558</v>
      </c>
      <c r="C605" s="345" t="s">
        <v>663</v>
      </c>
      <c r="D605" s="326" t="s">
        <v>335</v>
      </c>
      <c r="E605" s="326" t="s">
        <v>181</v>
      </c>
      <c r="F605" s="196" t="s">
        <v>528</v>
      </c>
      <c r="G605" s="345" t="s">
        <v>2602</v>
      </c>
      <c r="H605" s="327" t="s">
        <v>543</v>
      </c>
      <c r="I605" s="345" t="s">
        <v>2705</v>
      </c>
      <c r="J605" s="326" t="s">
        <v>424</v>
      </c>
      <c r="K605" s="341">
        <v>0.4</v>
      </c>
      <c r="L605" s="326"/>
      <c r="M605" s="329">
        <v>2021</v>
      </c>
      <c r="N605" s="330">
        <v>44</v>
      </c>
      <c r="O605" s="331">
        <v>0.9</v>
      </c>
      <c r="P605" s="332">
        <f t="shared" si="38"/>
        <v>40</v>
      </c>
      <c r="Q605" s="330">
        <v>20</v>
      </c>
      <c r="R605" s="334">
        <f t="shared" si="39"/>
        <v>0.5</v>
      </c>
      <c r="S605" s="334">
        <f t="shared" si="40"/>
        <v>0.45454545454545453</v>
      </c>
      <c r="T605" s="335">
        <f t="shared" si="41"/>
        <v>2.25</v>
      </c>
      <c r="U605" s="376" t="s">
        <v>2713</v>
      </c>
    </row>
    <row r="606" spans="1:21">
      <c r="A606" s="326" t="s">
        <v>111</v>
      </c>
      <c r="B606" s="326" t="s">
        <v>2558</v>
      </c>
      <c r="C606" s="345" t="s">
        <v>663</v>
      </c>
      <c r="D606" s="326" t="s">
        <v>335</v>
      </c>
      <c r="E606" s="326" t="s">
        <v>181</v>
      </c>
      <c r="F606" s="196" t="s">
        <v>528</v>
      </c>
      <c r="G606" s="345" t="s">
        <v>2602</v>
      </c>
      <c r="H606" s="327" t="s">
        <v>544</v>
      </c>
      <c r="I606" s="345" t="s">
        <v>2705</v>
      </c>
      <c r="J606" s="326" t="s">
        <v>424</v>
      </c>
      <c r="K606" s="341">
        <v>0.4</v>
      </c>
      <c r="L606" s="326"/>
      <c r="M606" s="329">
        <v>2021</v>
      </c>
      <c r="N606" s="330">
        <v>44</v>
      </c>
      <c r="O606" s="331">
        <v>0.9</v>
      </c>
      <c r="P606" s="332">
        <f t="shared" si="38"/>
        <v>40</v>
      </c>
      <c r="Q606" s="330">
        <v>20</v>
      </c>
      <c r="R606" s="334">
        <f t="shared" si="39"/>
        <v>0.5</v>
      </c>
      <c r="S606" s="334">
        <f t="shared" si="40"/>
        <v>0.45454545454545453</v>
      </c>
      <c r="T606" s="335">
        <f t="shared" si="41"/>
        <v>2.25</v>
      </c>
      <c r="U606" s="376" t="s">
        <v>2713</v>
      </c>
    </row>
    <row r="607" spans="1:21">
      <c r="A607" s="326" t="s">
        <v>111</v>
      </c>
      <c r="B607" s="326" t="s">
        <v>2558</v>
      </c>
      <c r="C607" s="345" t="s">
        <v>663</v>
      </c>
      <c r="D607" s="326" t="s">
        <v>335</v>
      </c>
      <c r="E607" s="326" t="s">
        <v>181</v>
      </c>
      <c r="F607" s="196" t="s">
        <v>528</v>
      </c>
      <c r="G607" s="345" t="s">
        <v>2602</v>
      </c>
      <c r="H607" s="327" t="s">
        <v>545</v>
      </c>
      <c r="I607" s="345" t="s">
        <v>2705</v>
      </c>
      <c r="J607" s="326" t="s">
        <v>424</v>
      </c>
      <c r="K607" s="341">
        <v>0.4</v>
      </c>
      <c r="L607" s="326"/>
      <c r="M607" s="329">
        <v>2021</v>
      </c>
      <c r="N607" s="330">
        <v>44</v>
      </c>
      <c r="O607" s="331">
        <v>0.9</v>
      </c>
      <c r="P607" s="332">
        <f t="shared" si="38"/>
        <v>40</v>
      </c>
      <c r="Q607" s="330">
        <v>20</v>
      </c>
      <c r="R607" s="334">
        <f t="shared" si="39"/>
        <v>0.5</v>
      </c>
      <c r="S607" s="334">
        <f t="shared" si="40"/>
        <v>0.45454545454545453</v>
      </c>
      <c r="T607" s="335">
        <f t="shared" si="41"/>
        <v>2.25</v>
      </c>
      <c r="U607" s="376" t="s">
        <v>2713</v>
      </c>
    </row>
    <row r="608" spans="1:21">
      <c r="A608" s="326" t="s">
        <v>111</v>
      </c>
      <c r="B608" s="326" t="s">
        <v>2558</v>
      </c>
      <c r="C608" s="345" t="s">
        <v>663</v>
      </c>
      <c r="D608" s="326" t="s">
        <v>335</v>
      </c>
      <c r="E608" s="326" t="s">
        <v>181</v>
      </c>
      <c r="F608" s="196" t="s">
        <v>528</v>
      </c>
      <c r="G608" s="345" t="s">
        <v>2602</v>
      </c>
      <c r="H608" s="327" t="s">
        <v>546</v>
      </c>
      <c r="I608" s="340" t="s">
        <v>2704</v>
      </c>
      <c r="J608" s="326" t="s">
        <v>422</v>
      </c>
      <c r="K608" s="328">
        <v>1</v>
      </c>
      <c r="L608" s="326"/>
      <c r="M608" s="329">
        <v>2021</v>
      </c>
      <c r="N608" s="330">
        <v>44</v>
      </c>
      <c r="O608" s="331">
        <v>1</v>
      </c>
      <c r="P608" s="332">
        <f t="shared" si="38"/>
        <v>44</v>
      </c>
      <c r="Q608" s="333">
        <v>44</v>
      </c>
      <c r="R608" s="334">
        <f t="shared" si="39"/>
        <v>1</v>
      </c>
      <c r="S608" s="334">
        <f t="shared" si="40"/>
        <v>1</v>
      </c>
      <c r="T608" s="335">
        <f t="shared" si="41"/>
        <v>1</v>
      </c>
      <c r="U608" s="376" t="s">
        <v>2700</v>
      </c>
    </row>
    <row r="609" spans="1:21">
      <c r="A609" s="326" t="s">
        <v>111</v>
      </c>
      <c r="B609" s="326" t="s">
        <v>2558</v>
      </c>
      <c r="C609" s="345" t="s">
        <v>663</v>
      </c>
      <c r="D609" s="326" t="s">
        <v>335</v>
      </c>
      <c r="E609" s="326" t="s">
        <v>181</v>
      </c>
      <c r="F609" s="196" t="s">
        <v>528</v>
      </c>
      <c r="G609" s="345" t="s">
        <v>2602</v>
      </c>
      <c r="H609" s="327" t="s">
        <v>547</v>
      </c>
      <c r="I609" s="345" t="s">
        <v>2705</v>
      </c>
      <c r="J609" s="326" t="s">
        <v>424</v>
      </c>
      <c r="K609" s="341">
        <v>0.4</v>
      </c>
      <c r="L609" s="326"/>
      <c r="M609" s="329">
        <v>2021</v>
      </c>
      <c r="N609" s="330">
        <v>44</v>
      </c>
      <c r="O609" s="331">
        <v>0.9</v>
      </c>
      <c r="P609" s="332">
        <f t="shared" ref="P609:P672" si="42">ROUNDUP(N609*O609,0)</f>
        <v>40</v>
      </c>
      <c r="Q609" s="330">
        <v>20</v>
      </c>
      <c r="R609" s="334">
        <f t="shared" ref="R609:R672" si="43">Q609/P609</f>
        <v>0.5</v>
      </c>
      <c r="S609" s="334">
        <f t="shared" si="40"/>
        <v>0.45454545454545453</v>
      </c>
      <c r="T609" s="335">
        <f t="shared" si="41"/>
        <v>2.25</v>
      </c>
      <c r="U609" s="376" t="s">
        <v>2713</v>
      </c>
    </row>
    <row r="610" spans="1:21">
      <c r="A610" s="326" t="s">
        <v>111</v>
      </c>
      <c r="B610" s="326" t="s">
        <v>2558</v>
      </c>
      <c r="C610" s="345" t="s">
        <v>663</v>
      </c>
      <c r="D610" s="326" t="s">
        <v>335</v>
      </c>
      <c r="E610" s="326" t="s">
        <v>181</v>
      </c>
      <c r="F610" s="196" t="s">
        <v>528</v>
      </c>
      <c r="G610" s="345" t="s">
        <v>2602</v>
      </c>
      <c r="H610" s="342" t="s">
        <v>548</v>
      </c>
      <c r="I610" s="345" t="s">
        <v>2705</v>
      </c>
      <c r="J610" s="326" t="s">
        <v>424</v>
      </c>
      <c r="K610" s="341">
        <v>0.4</v>
      </c>
      <c r="L610" s="326"/>
      <c r="M610" s="329">
        <v>2021</v>
      </c>
      <c r="N610" s="330">
        <v>44</v>
      </c>
      <c r="O610" s="331">
        <v>0.9</v>
      </c>
      <c r="P610" s="332">
        <f t="shared" si="42"/>
        <v>40</v>
      </c>
      <c r="Q610" s="330">
        <v>20</v>
      </c>
      <c r="R610" s="334">
        <f t="shared" si="43"/>
        <v>0.5</v>
      </c>
      <c r="S610" s="334">
        <f t="shared" ref="S610:S673" si="44">Q610/N610</f>
        <v>0.45454545454545453</v>
      </c>
      <c r="T610" s="335">
        <f t="shared" ref="T610:T673" si="45">O610/K610</f>
        <v>2.25</v>
      </c>
      <c r="U610" s="376" t="s">
        <v>2713</v>
      </c>
    </row>
    <row r="611" spans="1:21">
      <c r="A611" s="326" t="s">
        <v>111</v>
      </c>
      <c r="B611" s="326" t="s">
        <v>2558</v>
      </c>
      <c r="C611" s="345" t="s">
        <v>663</v>
      </c>
      <c r="D611" s="326" t="s">
        <v>335</v>
      </c>
      <c r="E611" s="326" t="s">
        <v>181</v>
      </c>
      <c r="F611" s="196" t="s">
        <v>528</v>
      </c>
      <c r="G611" s="345" t="s">
        <v>2602</v>
      </c>
      <c r="H611" s="327" t="s">
        <v>549</v>
      </c>
      <c r="I611" s="340" t="s">
        <v>2708</v>
      </c>
      <c r="J611" s="326" t="s">
        <v>422</v>
      </c>
      <c r="K611" s="328">
        <v>1</v>
      </c>
      <c r="L611" s="326"/>
      <c r="M611" s="329">
        <v>2021</v>
      </c>
      <c r="N611" s="330">
        <v>44</v>
      </c>
      <c r="O611" s="331">
        <v>1</v>
      </c>
      <c r="P611" s="332">
        <f t="shared" si="42"/>
        <v>44</v>
      </c>
      <c r="Q611" s="333">
        <v>44</v>
      </c>
      <c r="R611" s="334">
        <f t="shared" si="43"/>
        <v>1</v>
      </c>
      <c r="S611" s="334">
        <f t="shared" si="44"/>
        <v>1</v>
      </c>
      <c r="T611" s="335">
        <f t="shared" si="45"/>
        <v>1</v>
      </c>
      <c r="U611" s="376" t="s">
        <v>2700</v>
      </c>
    </row>
    <row r="612" spans="1:21">
      <c r="A612" s="326" t="s">
        <v>111</v>
      </c>
      <c r="B612" s="326" t="s">
        <v>2558</v>
      </c>
      <c r="C612" s="345" t="s">
        <v>663</v>
      </c>
      <c r="D612" s="326" t="s">
        <v>335</v>
      </c>
      <c r="E612" s="326" t="s">
        <v>181</v>
      </c>
      <c r="F612" s="196" t="s">
        <v>528</v>
      </c>
      <c r="G612" s="345" t="s">
        <v>2602</v>
      </c>
      <c r="H612" s="327" t="s">
        <v>550</v>
      </c>
      <c r="I612" s="340" t="s">
        <v>2704</v>
      </c>
      <c r="J612" s="326" t="s">
        <v>422</v>
      </c>
      <c r="K612" s="328">
        <v>1</v>
      </c>
      <c r="L612" s="326"/>
      <c r="M612" s="329">
        <v>2021</v>
      </c>
      <c r="N612" s="330">
        <v>44</v>
      </c>
      <c r="O612" s="331">
        <v>1</v>
      </c>
      <c r="P612" s="332">
        <f t="shared" si="42"/>
        <v>44</v>
      </c>
      <c r="Q612" s="333">
        <v>44</v>
      </c>
      <c r="R612" s="334">
        <f t="shared" si="43"/>
        <v>1</v>
      </c>
      <c r="S612" s="334">
        <f t="shared" si="44"/>
        <v>1</v>
      </c>
      <c r="T612" s="335">
        <f t="shared" si="45"/>
        <v>1</v>
      </c>
      <c r="U612" s="376" t="s">
        <v>2700</v>
      </c>
    </row>
    <row r="613" spans="1:21">
      <c r="A613" s="326" t="s">
        <v>111</v>
      </c>
      <c r="B613" s="326" t="s">
        <v>2558</v>
      </c>
      <c r="C613" s="345" t="s">
        <v>663</v>
      </c>
      <c r="D613" s="326" t="s">
        <v>335</v>
      </c>
      <c r="E613" s="326" t="s">
        <v>181</v>
      </c>
      <c r="F613" s="196" t="s">
        <v>528</v>
      </c>
      <c r="G613" s="345" t="s">
        <v>2602</v>
      </c>
      <c r="H613" s="342" t="s">
        <v>582</v>
      </c>
      <c r="I613" s="345" t="s">
        <v>2705</v>
      </c>
      <c r="J613" s="326" t="s">
        <v>424</v>
      </c>
      <c r="K613" s="341">
        <v>0.4</v>
      </c>
      <c r="L613" s="326"/>
      <c r="M613" s="329">
        <v>2021</v>
      </c>
      <c r="N613" s="330">
        <v>44</v>
      </c>
      <c r="O613" s="331">
        <v>0.9</v>
      </c>
      <c r="P613" s="332">
        <f t="shared" si="42"/>
        <v>40</v>
      </c>
      <c r="Q613" s="330">
        <v>20</v>
      </c>
      <c r="R613" s="334">
        <f t="shared" si="43"/>
        <v>0.5</v>
      </c>
      <c r="S613" s="334">
        <f t="shared" si="44"/>
        <v>0.45454545454545453</v>
      </c>
      <c r="T613" s="335">
        <f t="shared" si="45"/>
        <v>2.25</v>
      </c>
      <c r="U613" s="376" t="s">
        <v>2713</v>
      </c>
    </row>
    <row r="614" spans="1:21">
      <c r="A614" s="326" t="s">
        <v>111</v>
      </c>
      <c r="B614" s="326" t="s">
        <v>2558</v>
      </c>
      <c r="C614" s="345" t="s">
        <v>663</v>
      </c>
      <c r="D614" s="326" t="s">
        <v>335</v>
      </c>
      <c r="E614" s="326" t="s">
        <v>181</v>
      </c>
      <c r="F614" s="196" t="s">
        <v>528</v>
      </c>
      <c r="G614" s="345" t="s">
        <v>2602</v>
      </c>
      <c r="H614" s="327" t="s">
        <v>2710</v>
      </c>
      <c r="I614" s="340" t="s">
        <v>2704</v>
      </c>
      <c r="J614" s="326" t="s">
        <v>422</v>
      </c>
      <c r="K614" s="328">
        <v>1</v>
      </c>
      <c r="L614" s="326"/>
      <c r="M614" s="329">
        <v>2021</v>
      </c>
      <c r="N614" s="330">
        <v>44</v>
      </c>
      <c r="O614" s="331">
        <v>1</v>
      </c>
      <c r="P614" s="332">
        <f t="shared" si="42"/>
        <v>44</v>
      </c>
      <c r="Q614" s="333">
        <v>44</v>
      </c>
      <c r="R614" s="334">
        <f t="shared" si="43"/>
        <v>1</v>
      </c>
      <c r="S614" s="334">
        <f t="shared" si="44"/>
        <v>1</v>
      </c>
      <c r="T614" s="335">
        <f t="shared" si="45"/>
        <v>1</v>
      </c>
      <c r="U614" s="376" t="s">
        <v>2700</v>
      </c>
    </row>
    <row r="615" spans="1:21">
      <c r="A615" s="326" t="s">
        <v>111</v>
      </c>
      <c r="B615" s="326" t="s">
        <v>2558</v>
      </c>
      <c r="C615" s="345" t="s">
        <v>663</v>
      </c>
      <c r="D615" s="326" t="s">
        <v>335</v>
      </c>
      <c r="E615" s="326" t="s">
        <v>181</v>
      </c>
      <c r="F615" s="196" t="s">
        <v>528</v>
      </c>
      <c r="G615" s="345" t="s">
        <v>2602</v>
      </c>
      <c r="H615" s="327" t="s">
        <v>2711</v>
      </c>
      <c r="I615" s="340" t="s">
        <v>2704</v>
      </c>
      <c r="J615" s="326" t="s">
        <v>422</v>
      </c>
      <c r="K615" s="328">
        <v>1</v>
      </c>
      <c r="L615" s="326"/>
      <c r="M615" s="329">
        <v>2021</v>
      </c>
      <c r="N615" s="330">
        <v>44</v>
      </c>
      <c r="O615" s="331">
        <v>1</v>
      </c>
      <c r="P615" s="332">
        <f t="shared" si="42"/>
        <v>44</v>
      </c>
      <c r="Q615" s="333">
        <v>44</v>
      </c>
      <c r="R615" s="334">
        <f t="shared" si="43"/>
        <v>1</v>
      </c>
      <c r="S615" s="334">
        <f t="shared" si="44"/>
        <v>1</v>
      </c>
      <c r="T615" s="335">
        <f t="shared" si="45"/>
        <v>1</v>
      </c>
      <c r="U615" s="376" t="s">
        <v>2700</v>
      </c>
    </row>
    <row r="616" spans="1:21">
      <c r="A616" s="326" t="s">
        <v>111</v>
      </c>
      <c r="B616" s="326" t="s">
        <v>2558</v>
      </c>
      <c r="C616" s="345" t="s">
        <v>663</v>
      </c>
      <c r="D616" s="326" t="s">
        <v>335</v>
      </c>
      <c r="E616" s="326" t="s">
        <v>181</v>
      </c>
      <c r="F616" s="196" t="s">
        <v>528</v>
      </c>
      <c r="G616" s="345" t="s">
        <v>2602</v>
      </c>
      <c r="H616" s="327" t="s">
        <v>555</v>
      </c>
      <c r="I616" s="340" t="s">
        <v>231</v>
      </c>
      <c r="J616" s="326" t="s">
        <v>428</v>
      </c>
      <c r="K616" s="336">
        <v>1</v>
      </c>
      <c r="L616" s="326" t="s">
        <v>2702</v>
      </c>
      <c r="M616" s="329">
        <v>2021</v>
      </c>
      <c r="N616" s="330">
        <v>44</v>
      </c>
      <c r="O616" s="337">
        <v>1</v>
      </c>
      <c r="P616" s="332">
        <f t="shared" si="42"/>
        <v>44</v>
      </c>
      <c r="Q616" s="333">
        <v>44</v>
      </c>
      <c r="R616" s="334">
        <f t="shared" si="43"/>
        <v>1</v>
      </c>
      <c r="S616" s="334">
        <f t="shared" si="44"/>
        <v>1</v>
      </c>
      <c r="T616" s="335">
        <f t="shared" si="45"/>
        <v>1</v>
      </c>
      <c r="U616" s="376" t="s">
        <v>2702</v>
      </c>
    </row>
    <row r="617" spans="1:21">
      <c r="A617" s="326" t="s">
        <v>111</v>
      </c>
      <c r="B617" s="326" t="s">
        <v>2558</v>
      </c>
      <c r="C617" s="345" t="s">
        <v>663</v>
      </c>
      <c r="D617" s="326" t="s">
        <v>335</v>
      </c>
      <c r="E617" s="326" t="s">
        <v>181</v>
      </c>
      <c r="F617" s="196" t="s">
        <v>528</v>
      </c>
      <c r="G617" s="345" t="s">
        <v>2602</v>
      </c>
      <c r="H617" s="327" t="s">
        <v>556</v>
      </c>
      <c r="I617" s="340" t="s">
        <v>370</v>
      </c>
      <c r="J617" s="326" t="s">
        <v>428</v>
      </c>
      <c r="K617" s="336">
        <v>1</v>
      </c>
      <c r="L617" s="327" t="s">
        <v>2703</v>
      </c>
      <c r="M617" s="329">
        <v>2021</v>
      </c>
      <c r="N617" s="330">
        <v>44</v>
      </c>
      <c r="O617" s="331">
        <v>1</v>
      </c>
      <c r="P617" s="332">
        <f t="shared" si="42"/>
        <v>44</v>
      </c>
      <c r="Q617" s="333">
        <v>44</v>
      </c>
      <c r="R617" s="334">
        <f t="shared" si="43"/>
        <v>1</v>
      </c>
      <c r="S617" s="334">
        <f t="shared" si="44"/>
        <v>1</v>
      </c>
      <c r="T617" s="335">
        <f t="shared" si="45"/>
        <v>1</v>
      </c>
      <c r="U617" s="376" t="s">
        <v>2703</v>
      </c>
    </row>
    <row r="618" spans="1:21">
      <c r="A618" s="326" t="s">
        <v>111</v>
      </c>
      <c r="B618" s="326" t="s">
        <v>2558</v>
      </c>
      <c r="C618" s="345" t="s">
        <v>663</v>
      </c>
      <c r="D618" s="326" t="s">
        <v>335</v>
      </c>
      <c r="E618" s="326" t="s">
        <v>181</v>
      </c>
      <c r="F618" s="196" t="s">
        <v>528</v>
      </c>
      <c r="G618" s="345" t="s">
        <v>2602</v>
      </c>
      <c r="H618" s="327" t="s">
        <v>2712</v>
      </c>
      <c r="I618" s="340" t="s">
        <v>231</v>
      </c>
      <c r="J618" s="326" t="s">
        <v>428</v>
      </c>
      <c r="K618" s="336">
        <v>1</v>
      </c>
      <c r="L618" s="326" t="s">
        <v>2709</v>
      </c>
      <c r="M618" s="329">
        <v>2021</v>
      </c>
      <c r="N618" s="330">
        <v>44</v>
      </c>
      <c r="O618" s="337">
        <v>1</v>
      </c>
      <c r="P618" s="332">
        <f t="shared" si="42"/>
        <v>44</v>
      </c>
      <c r="Q618" s="333">
        <v>44</v>
      </c>
      <c r="R618" s="334">
        <f t="shared" si="43"/>
        <v>1</v>
      </c>
      <c r="S618" s="334">
        <f t="shared" si="44"/>
        <v>1</v>
      </c>
      <c r="T618" s="335">
        <f t="shared" si="45"/>
        <v>1</v>
      </c>
      <c r="U618" s="376" t="s">
        <v>2709</v>
      </c>
    </row>
    <row r="619" spans="1:21">
      <c r="A619" s="326" t="s">
        <v>111</v>
      </c>
      <c r="B619" s="326" t="s">
        <v>2558</v>
      </c>
      <c r="C619" s="345" t="s">
        <v>663</v>
      </c>
      <c r="D619" s="326" t="s">
        <v>335</v>
      </c>
      <c r="E619" s="326" t="s">
        <v>181</v>
      </c>
      <c r="F619" s="196" t="s">
        <v>528</v>
      </c>
      <c r="G619" s="345" t="s">
        <v>2602</v>
      </c>
      <c r="H619" s="327" t="s">
        <v>558</v>
      </c>
      <c r="I619" s="340" t="s">
        <v>231</v>
      </c>
      <c r="J619" s="326" t="s">
        <v>428</v>
      </c>
      <c r="K619" s="336">
        <v>1</v>
      </c>
      <c r="L619" s="326" t="s">
        <v>2702</v>
      </c>
      <c r="M619" s="329">
        <v>2021</v>
      </c>
      <c r="N619" s="330">
        <v>44</v>
      </c>
      <c r="O619" s="337">
        <v>1</v>
      </c>
      <c r="P619" s="332">
        <f t="shared" si="42"/>
        <v>44</v>
      </c>
      <c r="Q619" s="333">
        <v>44</v>
      </c>
      <c r="R619" s="334">
        <f t="shared" si="43"/>
        <v>1</v>
      </c>
      <c r="S619" s="334">
        <f t="shared" si="44"/>
        <v>1</v>
      </c>
      <c r="T619" s="335">
        <f t="shared" si="45"/>
        <v>1</v>
      </c>
      <c r="U619" s="376" t="s">
        <v>2702</v>
      </c>
    </row>
    <row r="620" spans="1:21">
      <c r="A620" s="326" t="s">
        <v>111</v>
      </c>
      <c r="B620" s="326" t="s">
        <v>2558</v>
      </c>
      <c r="C620" s="345" t="s">
        <v>663</v>
      </c>
      <c r="D620" s="326" t="s">
        <v>335</v>
      </c>
      <c r="E620" s="326" t="s">
        <v>181</v>
      </c>
      <c r="F620" s="196" t="s">
        <v>528</v>
      </c>
      <c r="G620" s="345" t="s">
        <v>2603</v>
      </c>
      <c r="H620" s="338" t="s">
        <v>527</v>
      </c>
      <c r="I620" s="340" t="s">
        <v>370</v>
      </c>
      <c r="J620" s="326" t="s">
        <v>428</v>
      </c>
      <c r="K620" s="336">
        <v>1</v>
      </c>
      <c r="L620" s="327" t="s">
        <v>2703</v>
      </c>
      <c r="M620" s="329">
        <v>2021</v>
      </c>
      <c r="N620" s="330">
        <v>59</v>
      </c>
      <c r="O620" s="331">
        <v>1</v>
      </c>
      <c r="P620" s="332">
        <f t="shared" si="42"/>
        <v>59</v>
      </c>
      <c r="Q620" s="333">
        <v>59</v>
      </c>
      <c r="R620" s="334">
        <f t="shared" si="43"/>
        <v>1</v>
      </c>
      <c r="S620" s="334">
        <f t="shared" si="44"/>
        <v>1</v>
      </c>
      <c r="T620" s="335">
        <f t="shared" si="45"/>
        <v>1</v>
      </c>
      <c r="U620" s="376" t="s">
        <v>2703</v>
      </c>
    </row>
    <row r="621" spans="1:21">
      <c r="A621" s="326" t="s">
        <v>111</v>
      </c>
      <c r="B621" s="326" t="s">
        <v>2558</v>
      </c>
      <c r="C621" s="345" t="s">
        <v>663</v>
      </c>
      <c r="D621" s="326" t="s">
        <v>335</v>
      </c>
      <c r="E621" s="326" t="s">
        <v>181</v>
      </c>
      <c r="F621" s="196" t="s">
        <v>528</v>
      </c>
      <c r="G621" s="345" t="s">
        <v>2603</v>
      </c>
      <c r="H621" s="327" t="s">
        <v>507</v>
      </c>
      <c r="I621" s="340" t="s">
        <v>2704</v>
      </c>
      <c r="J621" s="326" t="s">
        <v>422</v>
      </c>
      <c r="K621" s="328">
        <v>1</v>
      </c>
      <c r="L621" s="326"/>
      <c r="M621" s="329">
        <v>2021</v>
      </c>
      <c r="N621" s="330">
        <v>59</v>
      </c>
      <c r="O621" s="331">
        <v>1</v>
      </c>
      <c r="P621" s="332">
        <f t="shared" si="42"/>
        <v>59</v>
      </c>
      <c r="Q621" s="333">
        <v>59</v>
      </c>
      <c r="R621" s="334">
        <f t="shared" si="43"/>
        <v>1</v>
      </c>
      <c r="S621" s="334">
        <f t="shared" si="44"/>
        <v>1</v>
      </c>
      <c r="T621" s="335">
        <f t="shared" si="45"/>
        <v>1</v>
      </c>
      <c r="U621" s="376" t="s">
        <v>2700</v>
      </c>
    </row>
    <row r="622" spans="1:21">
      <c r="A622" s="326" t="s">
        <v>111</v>
      </c>
      <c r="B622" s="326" t="s">
        <v>2558</v>
      </c>
      <c r="C622" s="345" t="s">
        <v>663</v>
      </c>
      <c r="D622" s="326" t="s">
        <v>335</v>
      </c>
      <c r="E622" s="326" t="s">
        <v>181</v>
      </c>
      <c r="F622" s="196" t="s">
        <v>528</v>
      </c>
      <c r="G622" s="345" t="s">
        <v>2603</v>
      </c>
      <c r="H622" s="327" t="s">
        <v>531</v>
      </c>
      <c r="I622" s="345" t="s">
        <v>2705</v>
      </c>
      <c r="J622" s="326" t="s">
        <v>424</v>
      </c>
      <c r="K622" s="341">
        <v>0.4</v>
      </c>
      <c r="L622" s="343"/>
      <c r="M622" s="329">
        <v>2021</v>
      </c>
      <c r="N622" s="330">
        <v>59</v>
      </c>
      <c r="O622" s="331">
        <v>0.7</v>
      </c>
      <c r="P622" s="332">
        <f t="shared" si="42"/>
        <v>42</v>
      </c>
      <c r="Q622" s="330">
        <v>23</v>
      </c>
      <c r="R622" s="334">
        <f t="shared" si="43"/>
        <v>0.54761904761904767</v>
      </c>
      <c r="S622" s="334">
        <f t="shared" si="44"/>
        <v>0.38983050847457629</v>
      </c>
      <c r="T622" s="335">
        <f t="shared" si="45"/>
        <v>1.7499999999999998</v>
      </c>
      <c r="U622" s="376" t="s">
        <v>2713</v>
      </c>
    </row>
    <row r="623" spans="1:21">
      <c r="A623" s="326" t="s">
        <v>111</v>
      </c>
      <c r="B623" s="326" t="s">
        <v>2558</v>
      </c>
      <c r="C623" s="345" t="s">
        <v>663</v>
      </c>
      <c r="D623" s="326" t="s">
        <v>335</v>
      </c>
      <c r="E623" s="326" t="s">
        <v>181</v>
      </c>
      <c r="F623" s="196" t="s">
        <v>528</v>
      </c>
      <c r="G623" s="345" t="s">
        <v>2603</v>
      </c>
      <c r="H623" s="327" t="s">
        <v>532</v>
      </c>
      <c r="I623" s="345" t="s">
        <v>2705</v>
      </c>
      <c r="J623" s="326" t="s">
        <v>424</v>
      </c>
      <c r="K623" s="341">
        <v>0.4</v>
      </c>
      <c r="L623" s="326"/>
      <c r="M623" s="329">
        <v>2021</v>
      </c>
      <c r="N623" s="330">
        <v>59</v>
      </c>
      <c r="O623" s="331">
        <v>0.7</v>
      </c>
      <c r="P623" s="332">
        <f t="shared" si="42"/>
        <v>42</v>
      </c>
      <c r="Q623" s="330">
        <v>23</v>
      </c>
      <c r="R623" s="334">
        <f t="shared" si="43"/>
        <v>0.54761904761904767</v>
      </c>
      <c r="S623" s="334">
        <f t="shared" si="44"/>
        <v>0.38983050847457629</v>
      </c>
      <c r="T623" s="335">
        <f t="shared" si="45"/>
        <v>1.7499999999999998</v>
      </c>
      <c r="U623" s="376" t="s">
        <v>2713</v>
      </c>
    </row>
    <row r="624" spans="1:21">
      <c r="A624" s="326" t="s">
        <v>111</v>
      </c>
      <c r="B624" s="326" t="s">
        <v>2558</v>
      </c>
      <c r="C624" s="345" t="s">
        <v>663</v>
      </c>
      <c r="D624" s="326" t="s">
        <v>335</v>
      </c>
      <c r="E624" s="326" t="s">
        <v>181</v>
      </c>
      <c r="F624" s="196" t="s">
        <v>528</v>
      </c>
      <c r="G624" s="345" t="s">
        <v>2603</v>
      </c>
      <c r="H624" s="327" t="s">
        <v>2707</v>
      </c>
      <c r="I624" s="340" t="s">
        <v>2708</v>
      </c>
      <c r="J624" s="326" t="s">
        <v>422</v>
      </c>
      <c r="K624" s="328">
        <v>1</v>
      </c>
      <c r="L624" s="326"/>
      <c r="M624" s="329">
        <v>2021</v>
      </c>
      <c r="N624" s="330">
        <v>59</v>
      </c>
      <c r="O624" s="331">
        <v>1</v>
      </c>
      <c r="P624" s="332">
        <f t="shared" si="42"/>
        <v>59</v>
      </c>
      <c r="Q624" s="333">
        <v>59</v>
      </c>
      <c r="R624" s="334">
        <f t="shared" si="43"/>
        <v>1</v>
      </c>
      <c r="S624" s="334">
        <f t="shared" si="44"/>
        <v>1</v>
      </c>
      <c r="T624" s="335">
        <f t="shared" si="45"/>
        <v>1</v>
      </c>
      <c r="U624" s="376" t="s">
        <v>2700</v>
      </c>
    </row>
    <row r="625" spans="1:21">
      <c r="A625" s="326" t="s">
        <v>111</v>
      </c>
      <c r="B625" s="326" t="s">
        <v>2558</v>
      </c>
      <c r="C625" s="345" t="s">
        <v>663</v>
      </c>
      <c r="D625" s="326" t="s">
        <v>335</v>
      </c>
      <c r="E625" s="326" t="s">
        <v>181</v>
      </c>
      <c r="F625" s="196" t="s">
        <v>528</v>
      </c>
      <c r="G625" s="345" t="s">
        <v>2603</v>
      </c>
      <c r="H625" s="342" t="s">
        <v>534</v>
      </c>
      <c r="I625" s="345" t="s">
        <v>2705</v>
      </c>
      <c r="J625" s="326" t="s">
        <v>424</v>
      </c>
      <c r="K625" s="341">
        <v>0.4</v>
      </c>
      <c r="L625" s="326"/>
      <c r="M625" s="329">
        <v>2021</v>
      </c>
      <c r="N625" s="330">
        <v>59</v>
      </c>
      <c r="O625" s="331">
        <v>0.7</v>
      </c>
      <c r="P625" s="332">
        <f t="shared" si="42"/>
        <v>42</v>
      </c>
      <c r="Q625" s="330">
        <v>23</v>
      </c>
      <c r="R625" s="334">
        <f t="shared" si="43"/>
        <v>0.54761904761904767</v>
      </c>
      <c r="S625" s="334">
        <f t="shared" si="44"/>
        <v>0.38983050847457629</v>
      </c>
      <c r="T625" s="335">
        <f t="shared" si="45"/>
        <v>1.7499999999999998</v>
      </c>
      <c r="U625" s="376" t="s">
        <v>2713</v>
      </c>
    </row>
    <row r="626" spans="1:21">
      <c r="A626" s="326" t="s">
        <v>111</v>
      </c>
      <c r="B626" s="326" t="s">
        <v>2558</v>
      </c>
      <c r="C626" s="345" t="s">
        <v>663</v>
      </c>
      <c r="D626" s="326" t="s">
        <v>335</v>
      </c>
      <c r="E626" s="326" t="s">
        <v>181</v>
      </c>
      <c r="F626" s="196" t="s">
        <v>528</v>
      </c>
      <c r="G626" s="345" t="s">
        <v>2603</v>
      </c>
      <c r="H626" s="327" t="s">
        <v>535</v>
      </c>
      <c r="I626" s="340" t="s">
        <v>2704</v>
      </c>
      <c r="J626" s="326" t="s">
        <v>422</v>
      </c>
      <c r="K626" s="328">
        <v>1</v>
      </c>
      <c r="L626" s="326"/>
      <c r="M626" s="329">
        <v>2021</v>
      </c>
      <c r="N626" s="330">
        <v>59</v>
      </c>
      <c r="O626" s="331">
        <v>1</v>
      </c>
      <c r="P626" s="332">
        <f t="shared" si="42"/>
        <v>59</v>
      </c>
      <c r="Q626" s="333">
        <v>59</v>
      </c>
      <c r="R626" s="334">
        <f t="shared" si="43"/>
        <v>1</v>
      </c>
      <c r="S626" s="334">
        <f t="shared" si="44"/>
        <v>1</v>
      </c>
      <c r="T626" s="335">
        <f t="shared" si="45"/>
        <v>1</v>
      </c>
      <c r="U626" s="376" t="s">
        <v>2700</v>
      </c>
    </row>
    <row r="627" spans="1:21">
      <c r="A627" s="326" t="s">
        <v>111</v>
      </c>
      <c r="B627" s="326" t="s">
        <v>2558</v>
      </c>
      <c r="C627" s="345" t="s">
        <v>663</v>
      </c>
      <c r="D627" s="326" t="s">
        <v>335</v>
      </c>
      <c r="E627" s="326" t="s">
        <v>181</v>
      </c>
      <c r="F627" s="196" t="s">
        <v>528</v>
      </c>
      <c r="G627" s="345" t="s">
        <v>2603</v>
      </c>
      <c r="H627" s="327" t="s">
        <v>536</v>
      </c>
      <c r="I627" s="340" t="s">
        <v>231</v>
      </c>
      <c r="J627" s="326" t="s">
        <v>428</v>
      </c>
      <c r="K627" s="336">
        <v>1</v>
      </c>
      <c r="L627" s="326" t="s">
        <v>2709</v>
      </c>
      <c r="M627" s="329">
        <v>2021</v>
      </c>
      <c r="N627" s="330">
        <v>59</v>
      </c>
      <c r="O627" s="337">
        <v>1</v>
      </c>
      <c r="P627" s="332">
        <f t="shared" si="42"/>
        <v>59</v>
      </c>
      <c r="Q627" s="333">
        <v>59</v>
      </c>
      <c r="R627" s="334">
        <f t="shared" si="43"/>
        <v>1</v>
      </c>
      <c r="S627" s="334">
        <f t="shared" si="44"/>
        <v>1</v>
      </c>
      <c r="T627" s="335">
        <f t="shared" si="45"/>
        <v>1</v>
      </c>
      <c r="U627" s="376" t="s">
        <v>2709</v>
      </c>
    </row>
    <row r="628" spans="1:21">
      <c r="A628" s="326" t="s">
        <v>111</v>
      </c>
      <c r="B628" s="326" t="s">
        <v>2558</v>
      </c>
      <c r="C628" s="345" t="s">
        <v>663</v>
      </c>
      <c r="D628" s="326" t="s">
        <v>335</v>
      </c>
      <c r="E628" s="326" t="s">
        <v>181</v>
      </c>
      <c r="F628" s="196" t="s">
        <v>528</v>
      </c>
      <c r="G628" s="345" t="s">
        <v>2603</v>
      </c>
      <c r="H628" s="327" t="s">
        <v>537</v>
      </c>
      <c r="I628" s="345" t="s">
        <v>2705</v>
      </c>
      <c r="J628" s="326" t="s">
        <v>424</v>
      </c>
      <c r="K628" s="341">
        <v>0.4</v>
      </c>
      <c r="L628" s="326"/>
      <c r="M628" s="329">
        <v>2021</v>
      </c>
      <c r="N628" s="330">
        <v>59</v>
      </c>
      <c r="O628" s="331">
        <v>0.7</v>
      </c>
      <c r="P628" s="332">
        <f t="shared" si="42"/>
        <v>42</v>
      </c>
      <c r="Q628" s="330">
        <v>23</v>
      </c>
      <c r="R628" s="334">
        <f t="shared" si="43"/>
        <v>0.54761904761904767</v>
      </c>
      <c r="S628" s="334">
        <f t="shared" si="44"/>
        <v>0.38983050847457629</v>
      </c>
      <c r="T628" s="335">
        <f t="shared" si="45"/>
        <v>1.7499999999999998</v>
      </c>
      <c r="U628" s="376" t="s">
        <v>2713</v>
      </c>
    </row>
    <row r="629" spans="1:21">
      <c r="A629" s="326" t="s">
        <v>111</v>
      </c>
      <c r="B629" s="326" t="s">
        <v>2558</v>
      </c>
      <c r="C629" s="345" t="s">
        <v>663</v>
      </c>
      <c r="D629" s="326" t="s">
        <v>335</v>
      </c>
      <c r="E629" s="326" t="s">
        <v>181</v>
      </c>
      <c r="F629" s="196" t="s">
        <v>528</v>
      </c>
      <c r="G629" s="345" t="s">
        <v>2603</v>
      </c>
      <c r="H629" s="327" t="s">
        <v>538</v>
      </c>
      <c r="I629" s="340" t="s">
        <v>231</v>
      </c>
      <c r="J629" s="326" t="s">
        <v>428</v>
      </c>
      <c r="K629" s="336">
        <v>1</v>
      </c>
      <c r="L629" s="326" t="s">
        <v>2709</v>
      </c>
      <c r="M629" s="329">
        <v>2021</v>
      </c>
      <c r="N629" s="330">
        <v>59</v>
      </c>
      <c r="O629" s="337">
        <v>1</v>
      </c>
      <c r="P629" s="332">
        <f t="shared" si="42"/>
        <v>59</v>
      </c>
      <c r="Q629" s="333">
        <v>59</v>
      </c>
      <c r="R629" s="334">
        <f t="shared" si="43"/>
        <v>1</v>
      </c>
      <c r="S629" s="334">
        <f t="shared" si="44"/>
        <v>1</v>
      </c>
      <c r="T629" s="335">
        <f t="shared" si="45"/>
        <v>1</v>
      </c>
      <c r="U629" s="376" t="s">
        <v>2709</v>
      </c>
    </row>
    <row r="630" spans="1:21">
      <c r="A630" s="326" t="s">
        <v>111</v>
      </c>
      <c r="B630" s="326" t="s">
        <v>2558</v>
      </c>
      <c r="C630" s="345" t="s">
        <v>663</v>
      </c>
      <c r="D630" s="326" t="s">
        <v>335</v>
      </c>
      <c r="E630" s="326" t="s">
        <v>181</v>
      </c>
      <c r="F630" s="196" t="s">
        <v>528</v>
      </c>
      <c r="G630" s="345" t="s">
        <v>2603</v>
      </c>
      <c r="H630" s="327" t="s">
        <v>539</v>
      </c>
      <c r="I630" s="340" t="s">
        <v>2704</v>
      </c>
      <c r="J630" s="326" t="s">
        <v>422</v>
      </c>
      <c r="K630" s="328">
        <v>1</v>
      </c>
      <c r="L630" s="326"/>
      <c r="M630" s="329">
        <v>2021</v>
      </c>
      <c r="N630" s="330">
        <v>59</v>
      </c>
      <c r="O630" s="331">
        <v>1</v>
      </c>
      <c r="P630" s="332">
        <f t="shared" si="42"/>
        <v>59</v>
      </c>
      <c r="Q630" s="333">
        <v>59</v>
      </c>
      <c r="R630" s="334">
        <f t="shared" si="43"/>
        <v>1</v>
      </c>
      <c r="S630" s="334">
        <f t="shared" si="44"/>
        <v>1</v>
      </c>
      <c r="T630" s="335">
        <f t="shared" si="45"/>
        <v>1</v>
      </c>
      <c r="U630" s="376" t="s">
        <v>2700</v>
      </c>
    </row>
    <row r="631" spans="1:21">
      <c r="A631" s="326" t="s">
        <v>111</v>
      </c>
      <c r="B631" s="326" t="s">
        <v>2558</v>
      </c>
      <c r="C631" s="345" t="s">
        <v>663</v>
      </c>
      <c r="D631" s="326" t="s">
        <v>335</v>
      </c>
      <c r="E631" s="326" t="s">
        <v>181</v>
      </c>
      <c r="F631" s="196" t="s">
        <v>528</v>
      </c>
      <c r="G631" s="345" t="s">
        <v>2603</v>
      </c>
      <c r="H631" s="327" t="s">
        <v>540</v>
      </c>
      <c r="I631" s="340" t="s">
        <v>2704</v>
      </c>
      <c r="J631" s="326" t="s">
        <v>422</v>
      </c>
      <c r="K631" s="328">
        <v>1</v>
      </c>
      <c r="L631" s="326"/>
      <c r="M631" s="329">
        <v>2021</v>
      </c>
      <c r="N631" s="330">
        <v>59</v>
      </c>
      <c r="O631" s="331">
        <v>1</v>
      </c>
      <c r="P631" s="332">
        <f t="shared" si="42"/>
        <v>59</v>
      </c>
      <c r="Q631" s="333">
        <v>59</v>
      </c>
      <c r="R631" s="334">
        <f t="shared" si="43"/>
        <v>1</v>
      </c>
      <c r="S631" s="334">
        <f t="shared" si="44"/>
        <v>1</v>
      </c>
      <c r="T631" s="335">
        <f t="shared" si="45"/>
        <v>1</v>
      </c>
      <c r="U631" s="376" t="s">
        <v>2700</v>
      </c>
    </row>
    <row r="632" spans="1:21">
      <c r="A632" s="326" t="s">
        <v>111</v>
      </c>
      <c r="B632" s="326" t="s">
        <v>2558</v>
      </c>
      <c r="C632" s="345" t="s">
        <v>663</v>
      </c>
      <c r="D632" s="326" t="s">
        <v>335</v>
      </c>
      <c r="E632" s="326" t="s">
        <v>181</v>
      </c>
      <c r="F632" s="196" t="s">
        <v>528</v>
      </c>
      <c r="G632" s="345" t="s">
        <v>2603</v>
      </c>
      <c r="H632" s="327" t="s">
        <v>541</v>
      </c>
      <c r="I632" s="340" t="s">
        <v>2708</v>
      </c>
      <c r="J632" s="326" t="s">
        <v>422</v>
      </c>
      <c r="K632" s="328">
        <v>1</v>
      </c>
      <c r="L632" s="326"/>
      <c r="M632" s="329">
        <v>2021</v>
      </c>
      <c r="N632" s="330">
        <v>59</v>
      </c>
      <c r="O632" s="331">
        <v>1</v>
      </c>
      <c r="P632" s="332">
        <f t="shared" si="42"/>
        <v>59</v>
      </c>
      <c r="Q632" s="333">
        <v>59</v>
      </c>
      <c r="R632" s="334">
        <f t="shared" si="43"/>
        <v>1</v>
      </c>
      <c r="S632" s="334">
        <f t="shared" si="44"/>
        <v>1</v>
      </c>
      <c r="T632" s="335">
        <f t="shared" si="45"/>
        <v>1</v>
      </c>
      <c r="U632" s="376" t="s">
        <v>2700</v>
      </c>
    </row>
    <row r="633" spans="1:21">
      <c r="A633" s="326" t="s">
        <v>111</v>
      </c>
      <c r="B633" s="326" t="s">
        <v>2558</v>
      </c>
      <c r="C633" s="345" t="s">
        <v>663</v>
      </c>
      <c r="D633" s="326" t="s">
        <v>335</v>
      </c>
      <c r="E633" s="326" t="s">
        <v>181</v>
      </c>
      <c r="F633" s="196" t="s">
        <v>528</v>
      </c>
      <c r="G633" s="345" t="s">
        <v>2603</v>
      </c>
      <c r="H633" s="327" t="s">
        <v>502</v>
      </c>
      <c r="I633" s="340" t="s">
        <v>2704</v>
      </c>
      <c r="J633" s="326" t="s">
        <v>422</v>
      </c>
      <c r="K633" s="328">
        <v>1</v>
      </c>
      <c r="L633" s="326"/>
      <c r="M633" s="329">
        <v>2021</v>
      </c>
      <c r="N633" s="330">
        <v>59</v>
      </c>
      <c r="O633" s="331">
        <v>1</v>
      </c>
      <c r="P633" s="332">
        <f t="shared" si="42"/>
        <v>59</v>
      </c>
      <c r="Q633" s="333">
        <v>59</v>
      </c>
      <c r="R633" s="334">
        <f t="shared" si="43"/>
        <v>1</v>
      </c>
      <c r="S633" s="334">
        <f t="shared" si="44"/>
        <v>1</v>
      </c>
      <c r="T633" s="335">
        <f t="shared" si="45"/>
        <v>1</v>
      </c>
      <c r="U633" s="376" t="s">
        <v>2700</v>
      </c>
    </row>
    <row r="634" spans="1:21">
      <c r="A634" s="326" t="s">
        <v>111</v>
      </c>
      <c r="B634" s="326" t="s">
        <v>2558</v>
      </c>
      <c r="C634" s="345" t="s">
        <v>663</v>
      </c>
      <c r="D634" s="326" t="s">
        <v>335</v>
      </c>
      <c r="E634" s="326" t="s">
        <v>181</v>
      </c>
      <c r="F634" s="196" t="s">
        <v>528</v>
      </c>
      <c r="G634" s="345" t="s">
        <v>2603</v>
      </c>
      <c r="H634" s="342" t="s">
        <v>542</v>
      </c>
      <c r="I634" s="345" t="s">
        <v>2705</v>
      </c>
      <c r="J634" s="326" t="s">
        <v>424</v>
      </c>
      <c r="K634" s="341">
        <v>0.4</v>
      </c>
      <c r="L634" s="326"/>
      <c r="M634" s="329">
        <v>2021</v>
      </c>
      <c r="N634" s="330">
        <v>59</v>
      </c>
      <c r="O634" s="331">
        <v>0.7</v>
      </c>
      <c r="P634" s="332">
        <f t="shared" si="42"/>
        <v>42</v>
      </c>
      <c r="Q634" s="330">
        <v>23</v>
      </c>
      <c r="R634" s="334">
        <f t="shared" si="43"/>
        <v>0.54761904761904767</v>
      </c>
      <c r="S634" s="334">
        <f t="shared" si="44"/>
        <v>0.38983050847457629</v>
      </c>
      <c r="T634" s="335">
        <f t="shared" si="45"/>
        <v>1.7499999999999998</v>
      </c>
      <c r="U634" s="376" t="s">
        <v>2713</v>
      </c>
    </row>
    <row r="635" spans="1:21">
      <c r="A635" s="326" t="s">
        <v>111</v>
      </c>
      <c r="B635" s="326" t="s">
        <v>2558</v>
      </c>
      <c r="C635" s="345" t="s">
        <v>663</v>
      </c>
      <c r="D635" s="326" t="s">
        <v>335</v>
      </c>
      <c r="E635" s="326" t="s">
        <v>181</v>
      </c>
      <c r="F635" s="196" t="s">
        <v>528</v>
      </c>
      <c r="G635" s="345" t="s">
        <v>2603</v>
      </c>
      <c r="H635" s="326" t="s">
        <v>543</v>
      </c>
      <c r="I635" s="345" t="s">
        <v>2705</v>
      </c>
      <c r="J635" s="326" t="s">
        <v>424</v>
      </c>
      <c r="K635" s="341">
        <v>0.4</v>
      </c>
      <c r="L635" s="326"/>
      <c r="M635" s="329">
        <v>2021</v>
      </c>
      <c r="N635" s="330">
        <v>59</v>
      </c>
      <c r="O635" s="331">
        <v>0.7</v>
      </c>
      <c r="P635" s="332">
        <f t="shared" si="42"/>
        <v>42</v>
      </c>
      <c r="Q635" s="330">
        <v>23</v>
      </c>
      <c r="R635" s="334">
        <f t="shared" si="43"/>
        <v>0.54761904761904767</v>
      </c>
      <c r="S635" s="334">
        <f t="shared" si="44"/>
        <v>0.38983050847457629</v>
      </c>
      <c r="T635" s="335">
        <f t="shared" si="45"/>
        <v>1.7499999999999998</v>
      </c>
      <c r="U635" s="376" t="s">
        <v>2713</v>
      </c>
    </row>
    <row r="636" spans="1:21">
      <c r="A636" s="326" t="s">
        <v>111</v>
      </c>
      <c r="B636" s="326" t="s">
        <v>2558</v>
      </c>
      <c r="C636" s="345" t="s">
        <v>663</v>
      </c>
      <c r="D636" s="326" t="s">
        <v>335</v>
      </c>
      <c r="E636" s="326" t="s">
        <v>181</v>
      </c>
      <c r="F636" s="196" t="s">
        <v>528</v>
      </c>
      <c r="G636" s="345" t="s">
        <v>2603</v>
      </c>
      <c r="H636" s="327" t="s">
        <v>544</v>
      </c>
      <c r="I636" s="345" t="s">
        <v>2705</v>
      </c>
      <c r="J636" s="326" t="s">
        <v>424</v>
      </c>
      <c r="K636" s="341">
        <v>0.4</v>
      </c>
      <c r="L636" s="326"/>
      <c r="M636" s="329">
        <v>2021</v>
      </c>
      <c r="N636" s="330">
        <v>59</v>
      </c>
      <c r="O636" s="331">
        <v>0.7</v>
      </c>
      <c r="P636" s="332">
        <f t="shared" si="42"/>
        <v>42</v>
      </c>
      <c r="Q636" s="330">
        <v>23</v>
      </c>
      <c r="R636" s="334">
        <f t="shared" si="43"/>
        <v>0.54761904761904767</v>
      </c>
      <c r="S636" s="334">
        <f t="shared" si="44"/>
        <v>0.38983050847457629</v>
      </c>
      <c r="T636" s="335">
        <f t="shared" si="45"/>
        <v>1.7499999999999998</v>
      </c>
      <c r="U636" s="376" t="s">
        <v>2713</v>
      </c>
    </row>
    <row r="637" spans="1:21">
      <c r="A637" s="326" t="s">
        <v>111</v>
      </c>
      <c r="B637" s="326" t="s">
        <v>2558</v>
      </c>
      <c r="C637" s="345" t="s">
        <v>663</v>
      </c>
      <c r="D637" s="326" t="s">
        <v>335</v>
      </c>
      <c r="E637" s="326" t="s">
        <v>181</v>
      </c>
      <c r="F637" s="196" t="s">
        <v>528</v>
      </c>
      <c r="G637" s="345" t="s">
        <v>2603</v>
      </c>
      <c r="H637" s="327" t="s">
        <v>545</v>
      </c>
      <c r="I637" s="345" t="s">
        <v>2705</v>
      </c>
      <c r="J637" s="326" t="s">
        <v>424</v>
      </c>
      <c r="K637" s="341">
        <v>0.4</v>
      </c>
      <c r="L637" s="326"/>
      <c r="M637" s="329">
        <v>2021</v>
      </c>
      <c r="N637" s="330">
        <v>59</v>
      </c>
      <c r="O637" s="331">
        <v>0.7</v>
      </c>
      <c r="P637" s="332">
        <f t="shared" si="42"/>
        <v>42</v>
      </c>
      <c r="Q637" s="330">
        <v>23</v>
      </c>
      <c r="R637" s="334">
        <f t="shared" si="43"/>
        <v>0.54761904761904767</v>
      </c>
      <c r="S637" s="334">
        <f t="shared" si="44"/>
        <v>0.38983050847457629</v>
      </c>
      <c r="T637" s="335">
        <f t="shared" si="45"/>
        <v>1.7499999999999998</v>
      </c>
      <c r="U637" s="376" t="s">
        <v>2713</v>
      </c>
    </row>
    <row r="638" spans="1:21">
      <c r="A638" s="326" t="s">
        <v>111</v>
      </c>
      <c r="B638" s="326" t="s">
        <v>2558</v>
      </c>
      <c r="C638" s="345" t="s">
        <v>663</v>
      </c>
      <c r="D638" s="326" t="s">
        <v>335</v>
      </c>
      <c r="E638" s="326" t="s">
        <v>181</v>
      </c>
      <c r="F638" s="196" t="s">
        <v>528</v>
      </c>
      <c r="G638" s="345" t="s">
        <v>2603</v>
      </c>
      <c r="H638" s="327" t="s">
        <v>546</v>
      </c>
      <c r="I638" s="340" t="s">
        <v>2704</v>
      </c>
      <c r="J638" s="326" t="s">
        <v>422</v>
      </c>
      <c r="K638" s="328">
        <v>1</v>
      </c>
      <c r="L638" s="326"/>
      <c r="M638" s="329">
        <v>2021</v>
      </c>
      <c r="N638" s="330">
        <v>59</v>
      </c>
      <c r="O638" s="331">
        <v>1</v>
      </c>
      <c r="P638" s="332">
        <f t="shared" si="42"/>
        <v>59</v>
      </c>
      <c r="Q638" s="333">
        <v>59</v>
      </c>
      <c r="R638" s="334">
        <f t="shared" si="43"/>
        <v>1</v>
      </c>
      <c r="S638" s="334">
        <f t="shared" si="44"/>
        <v>1</v>
      </c>
      <c r="T638" s="335">
        <f t="shared" si="45"/>
        <v>1</v>
      </c>
      <c r="U638" s="376" t="s">
        <v>2700</v>
      </c>
    </row>
    <row r="639" spans="1:21">
      <c r="A639" s="326" t="s">
        <v>111</v>
      </c>
      <c r="B639" s="326" t="s">
        <v>2558</v>
      </c>
      <c r="C639" s="345" t="s">
        <v>663</v>
      </c>
      <c r="D639" s="326" t="s">
        <v>335</v>
      </c>
      <c r="E639" s="326" t="s">
        <v>181</v>
      </c>
      <c r="F639" s="196" t="s">
        <v>528</v>
      </c>
      <c r="G639" s="345" t="s">
        <v>2603</v>
      </c>
      <c r="H639" s="327" t="s">
        <v>547</v>
      </c>
      <c r="I639" s="345" t="s">
        <v>2705</v>
      </c>
      <c r="J639" s="326" t="s">
        <v>424</v>
      </c>
      <c r="K639" s="341">
        <v>0.4</v>
      </c>
      <c r="L639" s="326"/>
      <c r="M639" s="329">
        <v>2021</v>
      </c>
      <c r="N639" s="330">
        <v>59</v>
      </c>
      <c r="O639" s="331">
        <v>0.7</v>
      </c>
      <c r="P639" s="332">
        <f t="shared" si="42"/>
        <v>42</v>
      </c>
      <c r="Q639" s="330">
        <v>23</v>
      </c>
      <c r="R639" s="334">
        <f t="shared" si="43"/>
        <v>0.54761904761904767</v>
      </c>
      <c r="S639" s="334">
        <f t="shared" si="44"/>
        <v>0.38983050847457629</v>
      </c>
      <c r="T639" s="335">
        <f t="shared" si="45"/>
        <v>1.7499999999999998</v>
      </c>
      <c r="U639" s="376" t="s">
        <v>2713</v>
      </c>
    </row>
    <row r="640" spans="1:21">
      <c r="A640" s="326" t="s">
        <v>111</v>
      </c>
      <c r="B640" s="326" t="s">
        <v>2558</v>
      </c>
      <c r="C640" s="345" t="s">
        <v>663</v>
      </c>
      <c r="D640" s="326" t="s">
        <v>335</v>
      </c>
      <c r="E640" s="326" t="s">
        <v>181</v>
      </c>
      <c r="F640" s="196" t="s">
        <v>528</v>
      </c>
      <c r="G640" s="345" t="s">
        <v>2603</v>
      </c>
      <c r="H640" s="342" t="s">
        <v>548</v>
      </c>
      <c r="I640" s="345" t="s">
        <v>2705</v>
      </c>
      <c r="J640" s="326" t="s">
        <v>424</v>
      </c>
      <c r="K640" s="341">
        <v>0.4</v>
      </c>
      <c r="L640" s="326"/>
      <c r="M640" s="329">
        <v>2021</v>
      </c>
      <c r="N640" s="330">
        <v>59</v>
      </c>
      <c r="O640" s="331">
        <v>0.7</v>
      </c>
      <c r="P640" s="332">
        <f t="shared" si="42"/>
        <v>42</v>
      </c>
      <c r="Q640" s="330">
        <v>23</v>
      </c>
      <c r="R640" s="334">
        <f t="shared" si="43"/>
        <v>0.54761904761904767</v>
      </c>
      <c r="S640" s="334">
        <f t="shared" si="44"/>
        <v>0.38983050847457629</v>
      </c>
      <c r="T640" s="335">
        <f t="shared" si="45"/>
        <v>1.7499999999999998</v>
      </c>
      <c r="U640" s="376" t="s">
        <v>2713</v>
      </c>
    </row>
    <row r="641" spans="1:21">
      <c r="A641" s="326" t="s">
        <v>111</v>
      </c>
      <c r="B641" s="326" t="s">
        <v>2558</v>
      </c>
      <c r="C641" s="345" t="s">
        <v>663</v>
      </c>
      <c r="D641" s="326" t="s">
        <v>335</v>
      </c>
      <c r="E641" s="326" t="s">
        <v>181</v>
      </c>
      <c r="F641" s="196" t="s">
        <v>528</v>
      </c>
      <c r="G641" s="345" t="s">
        <v>2603</v>
      </c>
      <c r="H641" s="327" t="s">
        <v>549</v>
      </c>
      <c r="I641" s="340" t="s">
        <v>2708</v>
      </c>
      <c r="J641" s="326" t="s">
        <v>422</v>
      </c>
      <c r="K641" s="328">
        <v>1</v>
      </c>
      <c r="L641" s="326"/>
      <c r="M641" s="329">
        <v>2021</v>
      </c>
      <c r="N641" s="330">
        <v>59</v>
      </c>
      <c r="O641" s="331">
        <v>1</v>
      </c>
      <c r="P641" s="332">
        <f t="shared" si="42"/>
        <v>59</v>
      </c>
      <c r="Q641" s="333">
        <v>59</v>
      </c>
      <c r="R641" s="334">
        <f t="shared" si="43"/>
        <v>1</v>
      </c>
      <c r="S641" s="334">
        <f t="shared" si="44"/>
        <v>1</v>
      </c>
      <c r="T641" s="335">
        <f t="shared" si="45"/>
        <v>1</v>
      </c>
      <c r="U641" s="376" t="s">
        <v>2700</v>
      </c>
    </row>
    <row r="642" spans="1:21">
      <c r="A642" s="326" t="s">
        <v>111</v>
      </c>
      <c r="B642" s="326" t="s">
        <v>2558</v>
      </c>
      <c r="C642" s="345" t="s">
        <v>663</v>
      </c>
      <c r="D642" s="326" t="s">
        <v>335</v>
      </c>
      <c r="E642" s="326" t="s">
        <v>181</v>
      </c>
      <c r="F642" s="196" t="s">
        <v>528</v>
      </c>
      <c r="G642" s="345" t="s">
        <v>2603</v>
      </c>
      <c r="H642" s="327" t="s">
        <v>550</v>
      </c>
      <c r="I642" s="340" t="s">
        <v>2704</v>
      </c>
      <c r="J642" s="326" t="s">
        <v>422</v>
      </c>
      <c r="K642" s="328">
        <v>1</v>
      </c>
      <c r="L642" s="326"/>
      <c r="M642" s="329">
        <v>2021</v>
      </c>
      <c r="N642" s="330">
        <v>59</v>
      </c>
      <c r="O642" s="331">
        <v>1</v>
      </c>
      <c r="P642" s="332">
        <f t="shared" si="42"/>
        <v>59</v>
      </c>
      <c r="Q642" s="333">
        <v>59</v>
      </c>
      <c r="R642" s="334">
        <f t="shared" si="43"/>
        <v>1</v>
      </c>
      <c r="S642" s="334">
        <f t="shared" si="44"/>
        <v>1</v>
      </c>
      <c r="T642" s="335">
        <f t="shared" si="45"/>
        <v>1</v>
      </c>
      <c r="U642" s="376" t="s">
        <v>2700</v>
      </c>
    </row>
    <row r="643" spans="1:21">
      <c r="A643" s="326" t="s">
        <v>111</v>
      </c>
      <c r="B643" s="326" t="s">
        <v>2558</v>
      </c>
      <c r="C643" s="345" t="s">
        <v>663</v>
      </c>
      <c r="D643" s="326" t="s">
        <v>335</v>
      </c>
      <c r="E643" s="326" t="s">
        <v>181</v>
      </c>
      <c r="F643" s="196" t="s">
        <v>528</v>
      </c>
      <c r="G643" s="345" t="s">
        <v>2603</v>
      </c>
      <c r="H643" s="342" t="s">
        <v>582</v>
      </c>
      <c r="I643" s="345" t="s">
        <v>2705</v>
      </c>
      <c r="J643" s="326" t="s">
        <v>424</v>
      </c>
      <c r="K643" s="341">
        <v>0.4</v>
      </c>
      <c r="L643" s="326"/>
      <c r="M643" s="329">
        <v>2021</v>
      </c>
      <c r="N643" s="330">
        <v>59</v>
      </c>
      <c r="O643" s="331">
        <v>0.7</v>
      </c>
      <c r="P643" s="332">
        <f t="shared" si="42"/>
        <v>42</v>
      </c>
      <c r="Q643" s="330">
        <v>23</v>
      </c>
      <c r="R643" s="334">
        <f t="shared" si="43"/>
        <v>0.54761904761904767</v>
      </c>
      <c r="S643" s="334">
        <f t="shared" si="44"/>
        <v>0.38983050847457629</v>
      </c>
      <c r="T643" s="335">
        <f t="shared" si="45"/>
        <v>1.7499999999999998</v>
      </c>
      <c r="U643" s="376" t="s">
        <v>2713</v>
      </c>
    </row>
    <row r="644" spans="1:21">
      <c r="A644" s="326" t="s">
        <v>111</v>
      </c>
      <c r="B644" s="326" t="s">
        <v>2558</v>
      </c>
      <c r="C644" s="345" t="s">
        <v>663</v>
      </c>
      <c r="D644" s="326" t="s">
        <v>335</v>
      </c>
      <c r="E644" s="326" t="s">
        <v>181</v>
      </c>
      <c r="F644" s="196" t="s">
        <v>528</v>
      </c>
      <c r="G644" s="345" t="s">
        <v>2603</v>
      </c>
      <c r="H644" s="327" t="s">
        <v>2710</v>
      </c>
      <c r="I644" s="340" t="s">
        <v>2704</v>
      </c>
      <c r="J644" s="326" t="s">
        <v>422</v>
      </c>
      <c r="K644" s="328">
        <v>1</v>
      </c>
      <c r="L644" s="326"/>
      <c r="M644" s="329">
        <v>2021</v>
      </c>
      <c r="N644" s="330">
        <v>59</v>
      </c>
      <c r="O644" s="331">
        <v>1</v>
      </c>
      <c r="P644" s="332">
        <f t="shared" si="42"/>
        <v>59</v>
      </c>
      <c r="Q644" s="333">
        <v>59</v>
      </c>
      <c r="R644" s="334">
        <f t="shared" si="43"/>
        <v>1</v>
      </c>
      <c r="S644" s="334">
        <f t="shared" si="44"/>
        <v>1</v>
      </c>
      <c r="T644" s="335">
        <f t="shared" si="45"/>
        <v>1</v>
      </c>
      <c r="U644" s="376" t="s">
        <v>2700</v>
      </c>
    </row>
    <row r="645" spans="1:21">
      <c r="A645" s="326" t="s">
        <v>111</v>
      </c>
      <c r="B645" s="326" t="s">
        <v>2558</v>
      </c>
      <c r="C645" s="345" t="s">
        <v>663</v>
      </c>
      <c r="D645" s="326" t="s">
        <v>335</v>
      </c>
      <c r="E645" s="326" t="s">
        <v>181</v>
      </c>
      <c r="F645" s="196" t="s">
        <v>528</v>
      </c>
      <c r="G645" s="345" t="s">
        <v>2603</v>
      </c>
      <c r="H645" s="327" t="s">
        <v>2711</v>
      </c>
      <c r="I645" s="340" t="s">
        <v>2704</v>
      </c>
      <c r="J645" s="326" t="s">
        <v>422</v>
      </c>
      <c r="K645" s="328">
        <v>1</v>
      </c>
      <c r="L645" s="326"/>
      <c r="M645" s="329">
        <v>2021</v>
      </c>
      <c r="N645" s="330">
        <v>59</v>
      </c>
      <c r="O645" s="331">
        <v>1</v>
      </c>
      <c r="P645" s="332">
        <f t="shared" si="42"/>
        <v>59</v>
      </c>
      <c r="Q645" s="333">
        <v>59</v>
      </c>
      <c r="R645" s="334">
        <f t="shared" si="43"/>
        <v>1</v>
      </c>
      <c r="S645" s="334">
        <f t="shared" si="44"/>
        <v>1</v>
      </c>
      <c r="T645" s="335">
        <f t="shared" si="45"/>
        <v>1</v>
      </c>
      <c r="U645" s="376" t="s">
        <v>2700</v>
      </c>
    </row>
    <row r="646" spans="1:21">
      <c r="A646" s="326" t="s">
        <v>111</v>
      </c>
      <c r="B646" s="326" t="s">
        <v>2558</v>
      </c>
      <c r="C646" s="345" t="s">
        <v>663</v>
      </c>
      <c r="D646" s="326" t="s">
        <v>335</v>
      </c>
      <c r="E646" s="326" t="s">
        <v>181</v>
      </c>
      <c r="F646" s="196" t="s">
        <v>528</v>
      </c>
      <c r="G646" s="345" t="s">
        <v>2603</v>
      </c>
      <c r="H646" s="327" t="s">
        <v>555</v>
      </c>
      <c r="I646" s="340" t="s">
        <v>231</v>
      </c>
      <c r="J646" s="326" t="s">
        <v>428</v>
      </c>
      <c r="K646" s="336">
        <v>1</v>
      </c>
      <c r="L646" s="326" t="s">
        <v>2702</v>
      </c>
      <c r="M646" s="329">
        <v>2021</v>
      </c>
      <c r="N646" s="330">
        <v>59</v>
      </c>
      <c r="O646" s="337">
        <v>1</v>
      </c>
      <c r="P646" s="332">
        <f t="shared" si="42"/>
        <v>59</v>
      </c>
      <c r="Q646" s="333">
        <v>59</v>
      </c>
      <c r="R646" s="334">
        <f t="shared" si="43"/>
        <v>1</v>
      </c>
      <c r="S646" s="334">
        <f t="shared" si="44"/>
        <v>1</v>
      </c>
      <c r="T646" s="335">
        <f t="shared" si="45"/>
        <v>1</v>
      </c>
      <c r="U646" s="376" t="s">
        <v>2702</v>
      </c>
    </row>
    <row r="647" spans="1:21">
      <c r="A647" s="326" t="s">
        <v>111</v>
      </c>
      <c r="B647" s="326" t="s">
        <v>2558</v>
      </c>
      <c r="C647" s="345" t="s">
        <v>663</v>
      </c>
      <c r="D647" s="326" t="s">
        <v>335</v>
      </c>
      <c r="E647" s="326" t="s">
        <v>181</v>
      </c>
      <c r="F647" s="196" t="s">
        <v>528</v>
      </c>
      <c r="G647" s="345" t="s">
        <v>2603</v>
      </c>
      <c r="H647" s="327" t="s">
        <v>556</v>
      </c>
      <c r="I647" s="340" t="s">
        <v>370</v>
      </c>
      <c r="J647" s="326" t="s">
        <v>428</v>
      </c>
      <c r="K647" s="336">
        <v>1</v>
      </c>
      <c r="L647" s="327" t="s">
        <v>2703</v>
      </c>
      <c r="M647" s="329">
        <v>2021</v>
      </c>
      <c r="N647" s="330">
        <v>59</v>
      </c>
      <c r="O647" s="331">
        <v>1</v>
      </c>
      <c r="P647" s="332">
        <f t="shared" si="42"/>
        <v>59</v>
      </c>
      <c r="Q647" s="333">
        <v>59</v>
      </c>
      <c r="R647" s="334">
        <f t="shared" si="43"/>
        <v>1</v>
      </c>
      <c r="S647" s="334">
        <f t="shared" si="44"/>
        <v>1</v>
      </c>
      <c r="T647" s="335">
        <f t="shared" si="45"/>
        <v>1</v>
      </c>
      <c r="U647" s="376" t="s">
        <v>2703</v>
      </c>
    </row>
    <row r="648" spans="1:21">
      <c r="A648" s="326" t="s">
        <v>111</v>
      </c>
      <c r="B648" s="326" t="s">
        <v>2558</v>
      </c>
      <c r="C648" s="345" t="s">
        <v>663</v>
      </c>
      <c r="D648" s="326" t="s">
        <v>335</v>
      </c>
      <c r="E648" s="326" t="s">
        <v>181</v>
      </c>
      <c r="F648" s="196" t="s">
        <v>528</v>
      </c>
      <c r="G648" s="345" t="s">
        <v>2603</v>
      </c>
      <c r="H648" s="327" t="s">
        <v>2712</v>
      </c>
      <c r="I648" s="340" t="s">
        <v>231</v>
      </c>
      <c r="J648" s="326" t="s">
        <v>428</v>
      </c>
      <c r="K648" s="336">
        <v>1</v>
      </c>
      <c r="L648" s="326" t="s">
        <v>2709</v>
      </c>
      <c r="M648" s="329">
        <v>2021</v>
      </c>
      <c r="N648" s="330">
        <v>59</v>
      </c>
      <c r="O648" s="337">
        <v>1</v>
      </c>
      <c r="P648" s="332">
        <f t="shared" si="42"/>
        <v>59</v>
      </c>
      <c r="Q648" s="333">
        <v>59</v>
      </c>
      <c r="R648" s="334">
        <f t="shared" si="43"/>
        <v>1</v>
      </c>
      <c r="S648" s="334">
        <f t="shared" si="44"/>
        <v>1</v>
      </c>
      <c r="T648" s="335">
        <f t="shared" si="45"/>
        <v>1</v>
      </c>
      <c r="U648" s="376" t="s">
        <v>2709</v>
      </c>
    </row>
    <row r="649" spans="1:21">
      <c r="A649" s="326" t="s">
        <v>111</v>
      </c>
      <c r="B649" s="326" t="s">
        <v>2558</v>
      </c>
      <c r="C649" s="345" t="s">
        <v>663</v>
      </c>
      <c r="D649" s="326" t="s">
        <v>335</v>
      </c>
      <c r="E649" s="326" t="s">
        <v>181</v>
      </c>
      <c r="F649" s="196" t="s">
        <v>528</v>
      </c>
      <c r="G649" s="345" t="s">
        <v>2603</v>
      </c>
      <c r="H649" s="327" t="s">
        <v>558</v>
      </c>
      <c r="I649" s="340" t="s">
        <v>231</v>
      </c>
      <c r="J649" s="326" t="s">
        <v>428</v>
      </c>
      <c r="K649" s="336">
        <v>1</v>
      </c>
      <c r="L649" s="326" t="s">
        <v>2702</v>
      </c>
      <c r="M649" s="329">
        <v>2021</v>
      </c>
      <c r="N649" s="330">
        <v>59</v>
      </c>
      <c r="O649" s="337">
        <v>1</v>
      </c>
      <c r="P649" s="332">
        <f t="shared" si="42"/>
        <v>59</v>
      </c>
      <c r="Q649" s="333">
        <v>59</v>
      </c>
      <c r="R649" s="334">
        <f t="shared" si="43"/>
        <v>1</v>
      </c>
      <c r="S649" s="334">
        <f t="shared" si="44"/>
        <v>1</v>
      </c>
      <c r="T649" s="335">
        <f t="shared" si="45"/>
        <v>1</v>
      </c>
      <c r="U649" s="376" t="s">
        <v>2702</v>
      </c>
    </row>
    <row r="650" spans="1:21">
      <c r="A650" s="326" t="s">
        <v>111</v>
      </c>
      <c r="B650" s="326" t="s">
        <v>2558</v>
      </c>
      <c r="C650" s="345" t="s">
        <v>663</v>
      </c>
      <c r="D650" s="326" t="s">
        <v>335</v>
      </c>
      <c r="E650" s="326" t="s">
        <v>181</v>
      </c>
      <c r="F650" s="196" t="s">
        <v>528</v>
      </c>
      <c r="G650" s="345" t="s">
        <v>2604</v>
      </c>
      <c r="H650" s="338" t="s">
        <v>527</v>
      </c>
      <c r="I650" s="340" t="s">
        <v>370</v>
      </c>
      <c r="J650" s="326" t="s">
        <v>428</v>
      </c>
      <c r="K650" s="336">
        <v>1</v>
      </c>
      <c r="L650" s="327" t="s">
        <v>2703</v>
      </c>
      <c r="M650" s="329">
        <v>2021</v>
      </c>
      <c r="N650" s="330">
        <v>221</v>
      </c>
      <c r="O650" s="331">
        <v>1</v>
      </c>
      <c r="P650" s="332">
        <f t="shared" si="42"/>
        <v>221</v>
      </c>
      <c r="Q650" s="333">
        <v>221</v>
      </c>
      <c r="R650" s="334">
        <f t="shared" si="43"/>
        <v>1</v>
      </c>
      <c r="S650" s="334">
        <f t="shared" si="44"/>
        <v>1</v>
      </c>
      <c r="T650" s="335">
        <f t="shared" si="45"/>
        <v>1</v>
      </c>
      <c r="U650" s="376" t="s">
        <v>2703</v>
      </c>
    </row>
    <row r="651" spans="1:21">
      <c r="A651" s="326" t="s">
        <v>111</v>
      </c>
      <c r="B651" s="326" t="s">
        <v>2558</v>
      </c>
      <c r="C651" s="345" t="s">
        <v>663</v>
      </c>
      <c r="D651" s="326" t="s">
        <v>335</v>
      </c>
      <c r="E651" s="326" t="s">
        <v>181</v>
      </c>
      <c r="F651" s="196" t="s">
        <v>528</v>
      </c>
      <c r="G651" s="345" t="s">
        <v>2604</v>
      </c>
      <c r="H651" s="327" t="s">
        <v>507</v>
      </c>
      <c r="I651" s="340" t="s">
        <v>2704</v>
      </c>
      <c r="J651" s="326" t="s">
        <v>422</v>
      </c>
      <c r="K651" s="328">
        <v>1</v>
      </c>
      <c r="L651" s="326"/>
      <c r="M651" s="329">
        <v>2021</v>
      </c>
      <c r="N651" s="330">
        <v>221</v>
      </c>
      <c r="O651" s="331">
        <v>1</v>
      </c>
      <c r="P651" s="332">
        <f t="shared" si="42"/>
        <v>221</v>
      </c>
      <c r="Q651" s="333">
        <v>221</v>
      </c>
      <c r="R651" s="334">
        <f t="shared" si="43"/>
        <v>1</v>
      </c>
      <c r="S651" s="334">
        <f t="shared" si="44"/>
        <v>1</v>
      </c>
      <c r="T651" s="335">
        <f t="shared" si="45"/>
        <v>1</v>
      </c>
      <c r="U651" s="376" t="s">
        <v>2700</v>
      </c>
    </row>
    <row r="652" spans="1:21">
      <c r="A652" s="326" t="s">
        <v>111</v>
      </c>
      <c r="B652" s="326" t="s">
        <v>2558</v>
      </c>
      <c r="C652" s="345" t="s">
        <v>663</v>
      </c>
      <c r="D652" s="326" t="s">
        <v>335</v>
      </c>
      <c r="E652" s="326" t="s">
        <v>181</v>
      </c>
      <c r="F652" s="196" t="s">
        <v>528</v>
      </c>
      <c r="G652" s="345" t="s">
        <v>2604</v>
      </c>
      <c r="H652" s="327" t="s">
        <v>531</v>
      </c>
      <c r="I652" s="345" t="s">
        <v>2705</v>
      </c>
      <c r="J652" s="326" t="s">
        <v>424</v>
      </c>
      <c r="K652" s="341">
        <v>0.3</v>
      </c>
      <c r="L652" s="326"/>
      <c r="M652" s="329">
        <v>2021</v>
      </c>
      <c r="N652" s="330">
        <v>221</v>
      </c>
      <c r="O652" s="331">
        <v>0.44</v>
      </c>
      <c r="P652" s="332">
        <f t="shared" si="42"/>
        <v>98</v>
      </c>
      <c r="Q652" s="330">
        <v>49</v>
      </c>
      <c r="R652" s="334">
        <f t="shared" si="43"/>
        <v>0.5</v>
      </c>
      <c r="S652" s="334">
        <f t="shared" si="44"/>
        <v>0.22171945701357465</v>
      </c>
      <c r="T652" s="335">
        <f t="shared" si="45"/>
        <v>1.4666666666666668</v>
      </c>
      <c r="U652" s="376" t="s">
        <v>2713</v>
      </c>
    </row>
    <row r="653" spans="1:21">
      <c r="A653" s="326" t="s">
        <v>111</v>
      </c>
      <c r="B653" s="326" t="s">
        <v>2558</v>
      </c>
      <c r="C653" s="345" t="s">
        <v>663</v>
      </c>
      <c r="D653" s="326" t="s">
        <v>335</v>
      </c>
      <c r="E653" s="326" t="s">
        <v>181</v>
      </c>
      <c r="F653" s="196" t="s">
        <v>528</v>
      </c>
      <c r="G653" s="345" t="s">
        <v>2604</v>
      </c>
      <c r="H653" s="327" t="s">
        <v>532</v>
      </c>
      <c r="I653" s="345" t="s">
        <v>2705</v>
      </c>
      <c r="J653" s="326" t="s">
        <v>424</v>
      </c>
      <c r="K653" s="341">
        <v>0.3</v>
      </c>
      <c r="L653" s="326"/>
      <c r="M653" s="329">
        <v>2021</v>
      </c>
      <c r="N653" s="330">
        <v>221</v>
      </c>
      <c r="O653" s="331">
        <v>0.44</v>
      </c>
      <c r="P653" s="332">
        <f t="shared" si="42"/>
        <v>98</v>
      </c>
      <c r="Q653" s="330">
        <v>49</v>
      </c>
      <c r="R653" s="334">
        <f t="shared" si="43"/>
        <v>0.5</v>
      </c>
      <c r="S653" s="334">
        <f t="shared" si="44"/>
        <v>0.22171945701357465</v>
      </c>
      <c r="T653" s="335">
        <f t="shared" si="45"/>
        <v>1.4666666666666668</v>
      </c>
      <c r="U653" s="376" t="s">
        <v>2713</v>
      </c>
    </row>
    <row r="654" spans="1:21">
      <c r="A654" s="326" t="s">
        <v>111</v>
      </c>
      <c r="B654" s="326" t="s">
        <v>2558</v>
      </c>
      <c r="C654" s="345" t="s">
        <v>663</v>
      </c>
      <c r="D654" s="326" t="s">
        <v>335</v>
      </c>
      <c r="E654" s="326" t="s">
        <v>181</v>
      </c>
      <c r="F654" s="196" t="s">
        <v>528</v>
      </c>
      <c r="G654" s="345" t="s">
        <v>2604</v>
      </c>
      <c r="H654" s="327" t="s">
        <v>2707</v>
      </c>
      <c r="I654" s="340" t="s">
        <v>2708</v>
      </c>
      <c r="J654" s="326" t="s">
        <v>422</v>
      </c>
      <c r="K654" s="328">
        <v>1</v>
      </c>
      <c r="L654" s="326"/>
      <c r="M654" s="329">
        <v>2021</v>
      </c>
      <c r="N654" s="330">
        <v>221</v>
      </c>
      <c r="O654" s="331">
        <v>1</v>
      </c>
      <c r="P654" s="332">
        <f t="shared" si="42"/>
        <v>221</v>
      </c>
      <c r="Q654" s="333">
        <v>221</v>
      </c>
      <c r="R654" s="334">
        <f t="shared" si="43"/>
        <v>1</v>
      </c>
      <c r="S654" s="334">
        <f t="shared" si="44"/>
        <v>1</v>
      </c>
      <c r="T654" s="335">
        <f t="shared" si="45"/>
        <v>1</v>
      </c>
      <c r="U654" s="376" t="s">
        <v>2700</v>
      </c>
    </row>
    <row r="655" spans="1:21">
      <c r="A655" s="326" t="s">
        <v>111</v>
      </c>
      <c r="B655" s="326" t="s">
        <v>2558</v>
      </c>
      <c r="C655" s="345" t="s">
        <v>663</v>
      </c>
      <c r="D655" s="326" t="s">
        <v>335</v>
      </c>
      <c r="E655" s="326" t="s">
        <v>181</v>
      </c>
      <c r="F655" s="196" t="s">
        <v>528</v>
      </c>
      <c r="G655" s="345" t="s">
        <v>2604</v>
      </c>
      <c r="H655" s="342" t="s">
        <v>534</v>
      </c>
      <c r="I655" s="345" t="s">
        <v>2705</v>
      </c>
      <c r="J655" s="326" t="s">
        <v>424</v>
      </c>
      <c r="K655" s="341">
        <v>0.3</v>
      </c>
      <c r="L655" s="326"/>
      <c r="M655" s="329">
        <v>2021</v>
      </c>
      <c r="N655" s="330">
        <v>221</v>
      </c>
      <c r="O655" s="331">
        <v>0.44</v>
      </c>
      <c r="P655" s="332">
        <f t="shared" si="42"/>
        <v>98</v>
      </c>
      <c r="Q655" s="330">
        <v>49</v>
      </c>
      <c r="R655" s="334">
        <f t="shared" si="43"/>
        <v>0.5</v>
      </c>
      <c r="S655" s="334">
        <f t="shared" si="44"/>
        <v>0.22171945701357465</v>
      </c>
      <c r="T655" s="335">
        <f t="shared" si="45"/>
        <v>1.4666666666666668</v>
      </c>
      <c r="U655" s="376" t="s">
        <v>2713</v>
      </c>
    </row>
    <row r="656" spans="1:21">
      <c r="A656" s="326" t="s">
        <v>111</v>
      </c>
      <c r="B656" s="326" t="s">
        <v>2558</v>
      </c>
      <c r="C656" s="345" t="s">
        <v>663</v>
      </c>
      <c r="D656" s="326" t="s">
        <v>335</v>
      </c>
      <c r="E656" s="326" t="s">
        <v>181</v>
      </c>
      <c r="F656" s="196" t="s">
        <v>528</v>
      </c>
      <c r="G656" s="345" t="s">
        <v>2604</v>
      </c>
      <c r="H656" s="327" t="s">
        <v>535</v>
      </c>
      <c r="I656" s="340" t="s">
        <v>2704</v>
      </c>
      <c r="J656" s="326" t="s">
        <v>422</v>
      </c>
      <c r="K656" s="328">
        <v>1</v>
      </c>
      <c r="L656" s="326"/>
      <c r="M656" s="329">
        <v>2021</v>
      </c>
      <c r="N656" s="330">
        <v>221</v>
      </c>
      <c r="O656" s="331">
        <v>1</v>
      </c>
      <c r="P656" s="332">
        <f t="shared" si="42"/>
        <v>221</v>
      </c>
      <c r="Q656" s="333">
        <v>221</v>
      </c>
      <c r="R656" s="334">
        <f t="shared" si="43"/>
        <v>1</v>
      </c>
      <c r="S656" s="334">
        <f t="shared" si="44"/>
        <v>1</v>
      </c>
      <c r="T656" s="335">
        <f t="shared" si="45"/>
        <v>1</v>
      </c>
      <c r="U656" s="376" t="s">
        <v>2700</v>
      </c>
    </row>
    <row r="657" spans="1:21">
      <c r="A657" s="326" t="s">
        <v>111</v>
      </c>
      <c r="B657" s="326" t="s">
        <v>2558</v>
      </c>
      <c r="C657" s="345" t="s">
        <v>663</v>
      </c>
      <c r="D657" s="326" t="s">
        <v>335</v>
      </c>
      <c r="E657" s="326" t="s">
        <v>181</v>
      </c>
      <c r="F657" s="196" t="s">
        <v>528</v>
      </c>
      <c r="G657" s="345" t="s">
        <v>2604</v>
      </c>
      <c r="H657" s="327" t="s">
        <v>536</v>
      </c>
      <c r="I657" s="340" t="s">
        <v>231</v>
      </c>
      <c r="J657" s="326" t="s">
        <v>428</v>
      </c>
      <c r="K657" s="336">
        <v>1</v>
      </c>
      <c r="L657" s="326" t="s">
        <v>2709</v>
      </c>
      <c r="M657" s="329">
        <v>2021</v>
      </c>
      <c r="N657" s="330">
        <v>221</v>
      </c>
      <c r="O657" s="337">
        <v>1</v>
      </c>
      <c r="P657" s="332">
        <f t="shared" si="42"/>
        <v>221</v>
      </c>
      <c r="Q657" s="333">
        <v>221</v>
      </c>
      <c r="R657" s="334">
        <f t="shared" si="43"/>
        <v>1</v>
      </c>
      <c r="S657" s="334">
        <f t="shared" si="44"/>
        <v>1</v>
      </c>
      <c r="T657" s="335">
        <f t="shared" si="45"/>
        <v>1</v>
      </c>
      <c r="U657" s="376" t="s">
        <v>2709</v>
      </c>
    </row>
    <row r="658" spans="1:21">
      <c r="A658" s="326" t="s">
        <v>111</v>
      </c>
      <c r="B658" s="326" t="s">
        <v>2558</v>
      </c>
      <c r="C658" s="345" t="s">
        <v>663</v>
      </c>
      <c r="D658" s="326" t="s">
        <v>335</v>
      </c>
      <c r="E658" s="326" t="s">
        <v>181</v>
      </c>
      <c r="F658" s="196" t="s">
        <v>528</v>
      </c>
      <c r="G658" s="345" t="s">
        <v>2604</v>
      </c>
      <c r="H658" s="327" t="s">
        <v>537</v>
      </c>
      <c r="I658" s="345" t="s">
        <v>2705</v>
      </c>
      <c r="J658" s="326" t="s">
        <v>424</v>
      </c>
      <c r="K658" s="341">
        <v>0.3</v>
      </c>
      <c r="L658" s="326"/>
      <c r="M658" s="329">
        <v>2021</v>
      </c>
      <c r="N658" s="330">
        <v>221</v>
      </c>
      <c r="O658" s="331">
        <v>0.44</v>
      </c>
      <c r="P658" s="332">
        <f t="shared" si="42"/>
        <v>98</v>
      </c>
      <c r="Q658" s="330">
        <v>49</v>
      </c>
      <c r="R658" s="334">
        <f t="shared" si="43"/>
        <v>0.5</v>
      </c>
      <c r="S658" s="334">
        <f t="shared" si="44"/>
        <v>0.22171945701357465</v>
      </c>
      <c r="T658" s="335">
        <f t="shared" si="45"/>
        <v>1.4666666666666668</v>
      </c>
      <c r="U658" s="376" t="s">
        <v>2713</v>
      </c>
    </row>
    <row r="659" spans="1:21">
      <c r="A659" s="326" t="s">
        <v>111</v>
      </c>
      <c r="B659" s="326" t="s">
        <v>2558</v>
      </c>
      <c r="C659" s="345" t="s">
        <v>663</v>
      </c>
      <c r="D659" s="326" t="s">
        <v>335</v>
      </c>
      <c r="E659" s="326" t="s">
        <v>181</v>
      </c>
      <c r="F659" s="196" t="s">
        <v>528</v>
      </c>
      <c r="G659" s="345" t="s">
        <v>2604</v>
      </c>
      <c r="H659" s="327" t="s">
        <v>538</v>
      </c>
      <c r="I659" s="340" t="s">
        <v>231</v>
      </c>
      <c r="J659" s="326" t="s">
        <v>428</v>
      </c>
      <c r="K659" s="336">
        <v>1</v>
      </c>
      <c r="L659" s="326" t="s">
        <v>2709</v>
      </c>
      <c r="M659" s="329">
        <v>2021</v>
      </c>
      <c r="N659" s="330">
        <v>221</v>
      </c>
      <c r="O659" s="337">
        <v>1</v>
      </c>
      <c r="P659" s="332">
        <f t="shared" si="42"/>
        <v>221</v>
      </c>
      <c r="Q659" s="333">
        <v>221</v>
      </c>
      <c r="R659" s="334">
        <f t="shared" si="43"/>
        <v>1</v>
      </c>
      <c r="S659" s="334">
        <f t="shared" si="44"/>
        <v>1</v>
      </c>
      <c r="T659" s="335">
        <f t="shared" si="45"/>
        <v>1</v>
      </c>
      <c r="U659" s="376" t="s">
        <v>2709</v>
      </c>
    </row>
    <row r="660" spans="1:21">
      <c r="A660" s="326" t="s">
        <v>111</v>
      </c>
      <c r="B660" s="326" t="s">
        <v>2558</v>
      </c>
      <c r="C660" s="345" t="s">
        <v>663</v>
      </c>
      <c r="D660" s="326" t="s">
        <v>335</v>
      </c>
      <c r="E660" s="326" t="s">
        <v>181</v>
      </c>
      <c r="F660" s="196" t="s">
        <v>528</v>
      </c>
      <c r="G660" s="345" t="s">
        <v>2604</v>
      </c>
      <c r="H660" s="327" t="s">
        <v>539</v>
      </c>
      <c r="I660" s="340" t="s">
        <v>2704</v>
      </c>
      <c r="J660" s="326" t="s">
        <v>422</v>
      </c>
      <c r="K660" s="328">
        <v>1</v>
      </c>
      <c r="L660" s="326"/>
      <c r="M660" s="329">
        <v>2021</v>
      </c>
      <c r="N660" s="330">
        <v>221</v>
      </c>
      <c r="O660" s="331">
        <v>1</v>
      </c>
      <c r="P660" s="332">
        <f t="shared" si="42"/>
        <v>221</v>
      </c>
      <c r="Q660" s="333">
        <v>221</v>
      </c>
      <c r="R660" s="334">
        <f t="shared" si="43"/>
        <v>1</v>
      </c>
      <c r="S660" s="334">
        <f t="shared" si="44"/>
        <v>1</v>
      </c>
      <c r="T660" s="335">
        <f t="shared" si="45"/>
        <v>1</v>
      </c>
      <c r="U660" s="376" t="s">
        <v>2700</v>
      </c>
    </row>
    <row r="661" spans="1:21">
      <c r="A661" s="326" t="s">
        <v>111</v>
      </c>
      <c r="B661" s="326" t="s">
        <v>2558</v>
      </c>
      <c r="C661" s="345" t="s">
        <v>663</v>
      </c>
      <c r="D661" s="326" t="s">
        <v>335</v>
      </c>
      <c r="E661" s="326" t="s">
        <v>181</v>
      </c>
      <c r="F661" s="196" t="s">
        <v>528</v>
      </c>
      <c r="G661" s="345" t="s">
        <v>2604</v>
      </c>
      <c r="H661" s="327" t="s">
        <v>540</v>
      </c>
      <c r="I661" s="340" t="s">
        <v>2704</v>
      </c>
      <c r="J661" s="326" t="s">
        <v>422</v>
      </c>
      <c r="K661" s="328">
        <v>1</v>
      </c>
      <c r="L661" s="326"/>
      <c r="M661" s="329">
        <v>2021</v>
      </c>
      <c r="N661" s="330">
        <v>221</v>
      </c>
      <c r="O661" s="331">
        <v>1</v>
      </c>
      <c r="P661" s="332">
        <f t="shared" si="42"/>
        <v>221</v>
      </c>
      <c r="Q661" s="333">
        <v>221</v>
      </c>
      <c r="R661" s="334">
        <f t="shared" si="43"/>
        <v>1</v>
      </c>
      <c r="S661" s="334">
        <f t="shared" si="44"/>
        <v>1</v>
      </c>
      <c r="T661" s="335">
        <f t="shared" si="45"/>
        <v>1</v>
      </c>
      <c r="U661" s="376" t="s">
        <v>2700</v>
      </c>
    </row>
    <row r="662" spans="1:21">
      <c r="A662" s="326" t="s">
        <v>111</v>
      </c>
      <c r="B662" s="326" t="s">
        <v>2558</v>
      </c>
      <c r="C662" s="345" t="s">
        <v>663</v>
      </c>
      <c r="D662" s="326" t="s">
        <v>335</v>
      </c>
      <c r="E662" s="326" t="s">
        <v>181</v>
      </c>
      <c r="F662" s="196" t="s">
        <v>528</v>
      </c>
      <c r="G662" s="345" t="s">
        <v>2604</v>
      </c>
      <c r="H662" s="327" t="s">
        <v>541</v>
      </c>
      <c r="I662" s="340" t="s">
        <v>2708</v>
      </c>
      <c r="J662" s="326" t="s">
        <v>422</v>
      </c>
      <c r="K662" s="328">
        <v>1</v>
      </c>
      <c r="L662" s="326"/>
      <c r="M662" s="329">
        <v>2021</v>
      </c>
      <c r="N662" s="330">
        <v>221</v>
      </c>
      <c r="O662" s="331">
        <v>1</v>
      </c>
      <c r="P662" s="332">
        <f t="shared" si="42"/>
        <v>221</v>
      </c>
      <c r="Q662" s="333">
        <v>221</v>
      </c>
      <c r="R662" s="334">
        <f t="shared" si="43"/>
        <v>1</v>
      </c>
      <c r="S662" s="334">
        <f t="shared" si="44"/>
        <v>1</v>
      </c>
      <c r="T662" s="335">
        <f t="shared" si="45"/>
        <v>1</v>
      </c>
      <c r="U662" s="376" t="s">
        <v>2700</v>
      </c>
    </row>
    <row r="663" spans="1:21">
      <c r="A663" s="326" t="s">
        <v>111</v>
      </c>
      <c r="B663" s="326" t="s">
        <v>2558</v>
      </c>
      <c r="C663" s="345" t="s">
        <v>663</v>
      </c>
      <c r="D663" s="326" t="s">
        <v>335</v>
      </c>
      <c r="E663" s="326" t="s">
        <v>181</v>
      </c>
      <c r="F663" s="196" t="s">
        <v>528</v>
      </c>
      <c r="G663" s="345" t="s">
        <v>2604</v>
      </c>
      <c r="H663" s="327" t="s">
        <v>502</v>
      </c>
      <c r="I663" s="340" t="s">
        <v>2704</v>
      </c>
      <c r="J663" s="326" t="s">
        <v>422</v>
      </c>
      <c r="K663" s="328">
        <v>1</v>
      </c>
      <c r="L663" s="326"/>
      <c r="M663" s="329">
        <v>2021</v>
      </c>
      <c r="N663" s="330">
        <v>221</v>
      </c>
      <c r="O663" s="331">
        <v>1</v>
      </c>
      <c r="P663" s="332">
        <f t="shared" si="42"/>
        <v>221</v>
      </c>
      <c r="Q663" s="333">
        <v>221</v>
      </c>
      <c r="R663" s="334">
        <f t="shared" si="43"/>
        <v>1</v>
      </c>
      <c r="S663" s="334">
        <f t="shared" si="44"/>
        <v>1</v>
      </c>
      <c r="T663" s="335">
        <f t="shared" si="45"/>
        <v>1</v>
      </c>
      <c r="U663" s="376" t="s">
        <v>2700</v>
      </c>
    </row>
    <row r="664" spans="1:21">
      <c r="A664" s="326" t="s">
        <v>111</v>
      </c>
      <c r="B664" s="326" t="s">
        <v>2558</v>
      </c>
      <c r="C664" s="345" t="s">
        <v>663</v>
      </c>
      <c r="D664" s="326" t="s">
        <v>335</v>
      </c>
      <c r="E664" s="326" t="s">
        <v>181</v>
      </c>
      <c r="F664" s="196" t="s">
        <v>528</v>
      </c>
      <c r="G664" s="345" t="s">
        <v>2604</v>
      </c>
      <c r="H664" s="342" t="s">
        <v>542</v>
      </c>
      <c r="I664" s="345" t="s">
        <v>2705</v>
      </c>
      <c r="J664" s="326" t="s">
        <v>424</v>
      </c>
      <c r="K664" s="341">
        <v>0.3</v>
      </c>
      <c r="L664" s="326"/>
      <c r="M664" s="329">
        <v>2021</v>
      </c>
      <c r="N664" s="330">
        <v>221</v>
      </c>
      <c r="O664" s="331">
        <v>0.44</v>
      </c>
      <c r="P664" s="332">
        <f t="shared" si="42"/>
        <v>98</v>
      </c>
      <c r="Q664" s="330">
        <v>49</v>
      </c>
      <c r="R664" s="334">
        <f t="shared" si="43"/>
        <v>0.5</v>
      </c>
      <c r="S664" s="334">
        <f t="shared" si="44"/>
        <v>0.22171945701357465</v>
      </c>
      <c r="T664" s="335">
        <f t="shared" si="45"/>
        <v>1.4666666666666668</v>
      </c>
      <c r="U664" s="376" t="s">
        <v>2713</v>
      </c>
    </row>
    <row r="665" spans="1:21">
      <c r="A665" s="326" t="s">
        <v>111</v>
      </c>
      <c r="B665" s="326" t="s">
        <v>2558</v>
      </c>
      <c r="C665" s="345" t="s">
        <v>663</v>
      </c>
      <c r="D665" s="326" t="s">
        <v>335</v>
      </c>
      <c r="E665" s="326" t="s">
        <v>181</v>
      </c>
      <c r="F665" s="196" t="s">
        <v>528</v>
      </c>
      <c r="G665" s="345" t="s">
        <v>2604</v>
      </c>
      <c r="H665" s="327" t="s">
        <v>543</v>
      </c>
      <c r="I665" s="345" t="s">
        <v>2705</v>
      </c>
      <c r="J665" s="326" t="s">
        <v>424</v>
      </c>
      <c r="K665" s="341">
        <v>0.3</v>
      </c>
      <c r="L665" s="326"/>
      <c r="M665" s="329">
        <v>2021</v>
      </c>
      <c r="N665" s="330">
        <v>221</v>
      </c>
      <c r="O665" s="331">
        <v>0.44</v>
      </c>
      <c r="P665" s="332">
        <f t="shared" si="42"/>
        <v>98</v>
      </c>
      <c r="Q665" s="330">
        <v>49</v>
      </c>
      <c r="R665" s="334">
        <f t="shared" si="43"/>
        <v>0.5</v>
      </c>
      <c r="S665" s="334">
        <f t="shared" si="44"/>
        <v>0.22171945701357465</v>
      </c>
      <c r="T665" s="335">
        <f t="shared" si="45"/>
        <v>1.4666666666666668</v>
      </c>
      <c r="U665" s="376" t="s">
        <v>2713</v>
      </c>
    </row>
    <row r="666" spans="1:21">
      <c r="A666" s="326" t="s">
        <v>111</v>
      </c>
      <c r="B666" s="326" t="s">
        <v>2558</v>
      </c>
      <c r="C666" s="345" t="s">
        <v>663</v>
      </c>
      <c r="D666" s="326" t="s">
        <v>335</v>
      </c>
      <c r="E666" s="326" t="s">
        <v>181</v>
      </c>
      <c r="F666" s="196" t="s">
        <v>528</v>
      </c>
      <c r="G666" s="345" t="s">
        <v>2604</v>
      </c>
      <c r="H666" s="327" t="s">
        <v>544</v>
      </c>
      <c r="I666" s="345" t="s">
        <v>2705</v>
      </c>
      <c r="J666" s="326" t="s">
        <v>424</v>
      </c>
      <c r="K666" s="341">
        <v>0.3</v>
      </c>
      <c r="L666" s="326"/>
      <c r="M666" s="329">
        <v>2021</v>
      </c>
      <c r="N666" s="330">
        <v>221</v>
      </c>
      <c r="O666" s="331">
        <v>0.44</v>
      </c>
      <c r="P666" s="332">
        <f t="shared" si="42"/>
        <v>98</v>
      </c>
      <c r="Q666" s="330">
        <v>49</v>
      </c>
      <c r="R666" s="334">
        <f t="shared" si="43"/>
        <v>0.5</v>
      </c>
      <c r="S666" s="334">
        <f t="shared" si="44"/>
        <v>0.22171945701357465</v>
      </c>
      <c r="T666" s="335">
        <f t="shared" si="45"/>
        <v>1.4666666666666668</v>
      </c>
      <c r="U666" s="376" t="s">
        <v>2713</v>
      </c>
    </row>
    <row r="667" spans="1:21">
      <c r="A667" s="326" t="s">
        <v>111</v>
      </c>
      <c r="B667" s="326" t="s">
        <v>2558</v>
      </c>
      <c r="C667" s="345" t="s">
        <v>663</v>
      </c>
      <c r="D667" s="326" t="s">
        <v>335</v>
      </c>
      <c r="E667" s="326" t="s">
        <v>181</v>
      </c>
      <c r="F667" s="196" t="s">
        <v>528</v>
      </c>
      <c r="G667" s="345" t="s">
        <v>2604</v>
      </c>
      <c r="H667" s="327" t="s">
        <v>545</v>
      </c>
      <c r="I667" s="345" t="s">
        <v>2705</v>
      </c>
      <c r="J667" s="326" t="s">
        <v>424</v>
      </c>
      <c r="K667" s="341">
        <v>0.3</v>
      </c>
      <c r="L667" s="326"/>
      <c r="M667" s="329">
        <v>2021</v>
      </c>
      <c r="N667" s="330">
        <v>221</v>
      </c>
      <c r="O667" s="331">
        <v>0.44</v>
      </c>
      <c r="P667" s="332">
        <f t="shared" si="42"/>
        <v>98</v>
      </c>
      <c r="Q667" s="330">
        <v>49</v>
      </c>
      <c r="R667" s="334">
        <f t="shared" si="43"/>
        <v>0.5</v>
      </c>
      <c r="S667" s="334">
        <f t="shared" si="44"/>
        <v>0.22171945701357465</v>
      </c>
      <c r="T667" s="335">
        <f t="shared" si="45"/>
        <v>1.4666666666666668</v>
      </c>
      <c r="U667" s="376" t="s">
        <v>2713</v>
      </c>
    </row>
    <row r="668" spans="1:21">
      <c r="A668" s="326" t="s">
        <v>111</v>
      </c>
      <c r="B668" s="326" t="s">
        <v>2558</v>
      </c>
      <c r="C668" s="345" t="s">
        <v>663</v>
      </c>
      <c r="D668" s="326" t="s">
        <v>335</v>
      </c>
      <c r="E668" s="326" t="s">
        <v>181</v>
      </c>
      <c r="F668" s="196" t="s">
        <v>528</v>
      </c>
      <c r="G668" s="345" t="s">
        <v>2604</v>
      </c>
      <c r="H668" s="327" t="s">
        <v>546</v>
      </c>
      <c r="I668" s="340" t="s">
        <v>2704</v>
      </c>
      <c r="J668" s="326" t="s">
        <v>422</v>
      </c>
      <c r="K668" s="328">
        <v>1</v>
      </c>
      <c r="L668" s="326"/>
      <c r="M668" s="329">
        <v>2021</v>
      </c>
      <c r="N668" s="330">
        <v>221</v>
      </c>
      <c r="O668" s="331">
        <v>1</v>
      </c>
      <c r="P668" s="332">
        <f t="shared" si="42"/>
        <v>221</v>
      </c>
      <c r="Q668" s="333">
        <v>221</v>
      </c>
      <c r="R668" s="334">
        <f t="shared" si="43"/>
        <v>1</v>
      </c>
      <c r="S668" s="334">
        <f t="shared" si="44"/>
        <v>1</v>
      </c>
      <c r="T668" s="335">
        <f t="shared" si="45"/>
        <v>1</v>
      </c>
      <c r="U668" s="376" t="s">
        <v>2700</v>
      </c>
    </row>
    <row r="669" spans="1:21">
      <c r="A669" s="326" t="s">
        <v>111</v>
      </c>
      <c r="B669" s="326" t="s">
        <v>2558</v>
      </c>
      <c r="C669" s="345" t="s">
        <v>663</v>
      </c>
      <c r="D669" s="326" t="s">
        <v>335</v>
      </c>
      <c r="E669" s="326" t="s">
        <v>181</v>
      </c>
      <c r="F669" s="196" t="s">
        <v>528</v>
      </c>
      <c r="G669" s="345" t="s">
        <v>2604</v>
      </c>
      <c r="H669" s="327" t="s">
        <v>547</v>
      </c>
      <c r="I669" s="345" t="s">
        <v>2705</v>
      </c>
      <c r="J669" s="326" t="s">
        <v>424</v>
      </c>
      <c r="K669" s="341">
        <v>0.3</v>
      </c>
      <c r="L669" s="326"/>
      <c r="M669" s="329">
        <v>2021</v>
      </c>
      <c r="N669" s="330">
        <v>221</v>
      </c>
      <c r="O669" s="331">
        <v>0.44</v>
      </c>
      <c r="P669" s="332">
        <f t="shared" si="42"/>
        <v>98</v>
      </c>
      <c r="Q669" s="330">
        <v>49</v>
      </c>
      <c r="R669" s="334">
        <f t="shared" si="43"/>
        <v>0.5</v>
      </c>
      <c r="S669" s="334">
        <f t="shared" si="44"/>
        <v>0.22171945701357465</v>
      </c>
      <c r="T669" s="335">
        <f t="shared" si="45"/>
        <v>1.4666666666666668</v>
      </c>
      <c r="U669" s="376" t="s">
        <v>2713</v>
      </c>
    </row>
    <row r="670" spans="1:21">
      <c r="A670" s="326" t="s">
        <v>111</v>
      </c>
      <c r="B670" s="326" t="s">
        <v>2558</v>
      </c>
      <c r="C670" s="345" t="s">
        <v>663</v>
      </c>
      <c r="D670" s="326" t="s">
        <v>335</v>
      </c>
      <c r="E670" s="326" t="s">
        <v>181</v>
      </c>
      <c r="F670" s="196" t="s">
        <v>528</v>
      </c>
      <c r="G670" s="345" t="s">
        <v>2604</v>
      </c>
      <c r="H670" s="342" t="s">
        <v>548</v>
      </c>
      <c r="I670" s="345" t="s">
        <v>2705</v>
      </c>
      <c r="J670" s="326" t="s">
        <v>424</v>
      </c>
      <c r="K670" s="341">
        <v>0.3</v>
      </c>
      <c r="L670" s="326"/>
      <c r="M670" s="329">
        <v>2021</v>
      </c>
      <c r="N670" s="330">
        <v>221</v>
      </c>
      <c r="O670" s="331">
        <v>0.44</v>
      </c>
      <c r="P670" s="332">
        <f t="shared" si="42"/>
        <v>98</v>
      </c>
      <c r="Q670" s="330">
        <v>49</v>
      </c>
      <c r="R670" s="334">
        <f t="shared" si="43"/>
        <v>0.5</v>
      </c>
      <c r="S670" s="334">
        <f t="shared" si="44"/>
        <v>0.22171945701357465</v>
      </c>
      <c r="T670" s="335">
        <f t="shared" si="45"/>
        <v>1.4666666666666668</v>
      </c>
      <c r="U670" s="376" t="s">
        <v>2713</v>
      </c>
    </row>
    <row r="671" spans="1:21">
      <c r="A671" s="326" t="s">
        <v>111</v>
      </c>
      <c r="B671" s="326" t="s">
        <v>2558</v>
      </c>
      <c r="C671" s="345" t="s">
        <v>663</v>
      </c>
      <c r="D671" s="326" t="s">
        <v>335</v>
      </c>
      <c r="E671" s="326" t="s">
        <v>181</v>
      </c>
      <c r="F671" s="196" t="s">
        <v>528</v>
      </c>
      <c r="G671" s="345" t="s">
        <v>2604</v>
      </c>
      <c r="H671" s="327" t="s">
        <v>549</v>
      </c>
      <c r="I671" s="340" t="s">
        <v>2708</v>
      </c>
      <c r="J671" s="326" t="s">
        <v>422</v>
      </c>
      <c r="K671" s="328">
        <v>1</v>
      </c>
      <c r="L671" s="326"/>
      <c r="M671" s="329">
        <v>2021</v>
      </c>
      <c r="N671" s="330">
        <v>221</v>
      </c>
      <c r="O671" s="331">
        <v>1</v>
      </c>
      <c r="P671" s="332">
        <f t="shared" si="42"/>
        <v>221</v>
      </c>
      <c r="Q671" s="333">
        <v>221</v>
      </c>
      <c r="R671" s="334">
        <f t="shared" si="43"/>
        <v>1</v>
      </c>
      <c r="S671" s="334">
        <f t="shared" si="44"/>
        <v>1</v>
      </c>
      <c r="T671" s="335">
        <f t="shared" si="45"/>
        <v>1</v>
      </c>
      <c r="U671" s="376" t="s">
        <v>2700</v>
      </c>
    </row>
    <row r="672" spans="1:21">
      <c r="A672" s="326" t="s">
        <v>111</v>
      </c>
      <c r="B672" s="326" t="s">
        <v>2558</v>
      </c>
      <c r="C672" s="345" t="s">
        <v>663</v>
      </c>
      <c r="D672" s="326" t="s">
        <v>335</v>
      </c>
      <c r="E672" s="326" t="s">
        <v>181</v>
      </c>
      <c r="F672" s="196" t="s">
        <v>528</v>
      </c>
      <c r="G672" s="345" t="s">
        <v>2604</v>
      </c>
      <c r="H672" s="327" t="s">
        <v>550</v>
      </c>
      <c r="I672" s="340" t="s">
        <v>2704</v>
      </c>
      <c r="J672" s="326" t="s">
        <v>422</v>
      </c>
      <c r="K672" s="328">
        <v>1</v>
      </c>
      <c r="L672" s="326"/>
      <c r="M672" s="329">
        <v>2021</v>
      </c>
      <c r="N672" s="330">
        <v>221</v>
      </c>
      <c r="O672" s="331">
        <v>1</v>
      </c>
      <c r="P672" s="332">
        <f t="shared" si="42"/>
        <v>221</v>
      </c>
      <c r="Q672" s="333">
        <v>221</v>
      </c>
      <c r="R672" s="334">
        <f t="shared" si="43"/>
        <v>1</v>
      </c>
      <c r="S672" s="334">
        <f t="shared" si="44"/>
        <v>1</v>
      </c>
      <c r="T672" s="335">
        <f t="shared" si="45"/>
        <v>1</v>
      </c>
      <c r="U672" s="376" t="s">
        <v>2700</v>
      </c>
    </row>
    <row r="673" spans="1:21">
      <c r="A673" s="326" t="s">
        <v>111</v>
      </c>
      <c r="B673" s="326" t="s">
        <v>2558</v>
      </c>
      <c r="C673" s="345" t="s">
        <v>663</v>
      </c>
      <c r="D673" s="326" t="s">
        <v>335</v>
      </c>
      <c r="E673" s="326" t="s">
        <v>181</v>
      </c>
      <c r="F673" s="196" t="s">
        <v>528</v>
      </c>
      <c r="G673" s="345" t="s">
        <v>2604</v>
      </c>
      <c r="H673" s="342" t="s">
        <v>582</v>
      </c>
      <c r="I673" s="345" t="s">
        <v>2705</v>
      </c>
      <c r="J673" s="326" t="s">
        <v>424</v>
      </c>
      <c r="K673" s="341">
        <v>0.3</v>
      </c>
      <c r="L673" s="326"/>
      <c r="M673" s="329">
        <v>2021</v>
      </c>
      <c r="N673" s="330">
        <v>221</v>
      </c>
      <c r="O673" s="331">
        <v>0.44</v>
      </c>
      <c r="P673" s="332">
        <f t="shared" ref="P673:P736" si="46">ROUNDUP(N673*O673,0)</f>
        <v>98</v>
      </c>
      <c r="Q673" s="330">
        <v>49</v>
      </c>
      <c r="R673" s="334">
        <f t="shared" ref="R673:R736" si="47">Q673/P673</f>
        <v>0.5</v>
      </c>
      <c r="S673" s="334">
        <f t="shared" si="44"/>
        <v>0.22171945701357465</v>
      </c>
      <c r="T673" s="335">
        <f t="shared" si="45"/>
        <v>1.4666666666666668</v>
      </c>
      <c r="U673" s="376" t="s">
        <v>2713</v>
      </c>
    </row>
    <row r="674" spans="1:21">
      <c r="A674" s="326" t="s">
        <v>111</v>
      </c>
      <c r="B674" s="326" t="s">
        <v>2558</v>
      </c>
      <c r="C674" s="345" t="s">
        <v>663</v>
      </c>
      <c r="D674" s="326" t="s">
        <v>335</v>
      </c>
      <c r="E674" s="326" t="s">
        <v>181</v>
      </c>
      <c r="F674" s="196" t="s">
        <v>528</v>
      </c>
      <c r="G674" s="345" t="s">
        <v>2604</v>
      </c>
      <c r="H674" s="327" t="s">
        <v>2710</v>
      </c>
      <c r="I674" s="340" t="s">
        <v>2704</v>
      </c>
      <c r="J674" s="326" t="s">
        <v>422</v>
      </c>
      <c r="K674" s="328">
        <v>1</v>
      </c>
      <c r="L674" s="326"/>
      <c r="M674" s="329">
        <v>2021</v>
      </c>
      <c r="N674" s="330">
        <v>221</v>
      </c>
      <c r="O674" s="331">
        <v>1</v>
      </c>
      <c r="P674" s="332">
        <f t="shared" si="46"/>
        <v>221</v>
      </c>
      <c r="Q674" s="333">
        <v>221</v>
      </c>
      <c r="R674" s="334">
        <f t="shared" si="47"/>
        <v>1</v>
      </c>
      <c r="S674" s="334">
        <f t="shared" ref="S674:S737" si="48">Q674/N674</f>
        <v>1</v>
      </c>
      <c r="T674" s="335">
        <f t="shared" ref="T674:T737" si="49">O674/K674</f>
        <v>1</v>
      </c>
      <c r="U674" s="376" t="s">
        <v>2700</v>
      </c>
    </row>
    <row r="675" spans="1:21">
      <c r="A675" s="326" t="s">
        <v>111</v>
      </c>
      <c r="B675" s="326" t="s">
        <v>2558</v>
      </c>
      <c r="C675" s="345" t="s">
        <v>663</v>
      </c>
      <c r="D675" s="326" t="s">
        <v>335</v>
      </c>
      <c r="E675" s="326" t="s">
        <v>181</v>
      </c>
      <c r="F675" s="196" t="s">
        <v>528</v>
      </c>
      <c r="G675" s="345" t="s">
        <v>2604</v>
      </c>
      <c r="H675" s="327" t="s">
        <v>2711</v>
      </c>
      <c r="I675" s="340" t="s">
        <v>2704</v>
      </c>
      <c r="J675" s="326" t="s">
        <v>422</v>
      </c>
      <c r="K675" s="328">
        <v>1</v>
      </c>
      <c r="L675" s="326"/>
      <c r="M675" s="329">
        <v>2021</v>
      </c>
      <c r="N675" s="330">
        <v>221</v>
      </c>
      <c r="O675" s="331">
        <v>1</v>
      </c>
      <c r="P675" s="332">
        <f t="shared" si="46"/>
        <v>221</v>
      </c>
      <c r="Q675" s="333">
        <v>221</v>
      </c>
      <c r="R675" s="334">
        <f t="shared" si="47"/>
        <v>1</v>
      </c>
      <c r="S675" s="334">
        <f t="shared" si="48"/>
        <v>1</v>
      </c>
      <c r="T675" s="335">
        <f t="shared" si="49"/>
        <v>1</v>
      </c>
      <c r="U675" s="376" t="s">
        <v>2700</v>
      </c>
    </row>
    <row r="676" spans="1:21">
      <c r="A676" s="326" t="s">
        <v>111</v>
      </c>
      <c r="B676" s="326" t="s">
        <v>2558</v>
      </c>
      <c r="C676" s="345" t="s">
        <v>663</v>
      </c>
      <c r="D676" s="326" t="s">
        <v>335</v>
      </c>
      <c r="E676" s="326" t="s">
        <v>181</v>
      </c>
      <c r="F676" s="196" t="s">
        <v>528</v>
      </c>
      <c r="G676" s="345" t="s">
        <v>2604</v>
      </c>
      <c r="H676" s="327" t="s">
        <v>555</v>
      </c>
      <c r="I676" s="340" t="s">
        <v>231</v>
      </c>
      <c r="J676" s="326" t="s">
        <v>428</v>
      </c>
      <c r="K676" s="336">
        <v>1</v>
      </c>
      <c r="L676" s="326" t="s">
        <v>2702</v>
      </c>
      <c r="M676" s="329">
        <v>2021</v>
      </c>
      <c r="N676" s="330">
        <v>221</v>
      </c>
      <c r="O676" s="337">
        <v>1</v>
      </c>
      <c r="P676" s="332">
        <f t="shared" si="46"/>
        <v>221</v>
      </c>
      <c r="Q676" s="333">
        <v>221</v>
      </c>
      <c r="R676" s="334">
        <f t="shared" si="47"/>
        <v>1</v>
      </c>
      <c r="S676" s="334">
        <f t="shared" si="48"/>
        <v>1</v>
      </c>
      <c r="T676" s="335">
        <f t="shared" si="49"/>
        <v>1</v>
      </c>
      <c r="U676" s="376" t="s">
        <v>2702</v>
      </c>
    </row>
    <row r="677" spans="1:21">
      <c r="A677" s="326" t="s">
        <v>111</v>
      </c>
      <c r="B677" s="326" t="s">
        <v>2558</v>
      </c>
      <c r="C677" s="345" t="s">
        <v>663</v>
      </c>
      <c r="D677" s="326" t="s">
        <v>335</v>
      </c>
      <c r="E677" s="326" t="s">
        <v>181</v>
      </c>
      <c r="F677" s="196" t="s">
        <v>528</v>
      </c>
      <c r="G677" s="345" t="s">
        <v>2604</v>
      </c>
      <c r="H677" s="327" t="s">
        <v>556</v>
      </c>
      <c r="I677" s="340" t="s">
        <v>370</v>
      </c>
      <c r="J677" s="326" t="s">
        <v>428</v>
      </c>
      <c r="K677" s="336">
        <v>1</v>
      </c>
      <c r="L677" s="327" t="s">
        <v>2703</v>
      </c>
      <c r="M677" s="329">
        <v>2021</v>
      </c>
      <c r="N677" s="330">
        <v>221</v>
      </c>
      <c r="O677" s="331">
        <v>1</v>
      </c>
      <c r="P677" s="332">
        <f t="shared" si="46"/>
        <v>221</v>
      </c>
      <c r="Q677" s="333">
        <v>221</v>
      </c>
      <c r="R677" s="334">
        <f t="shared" si="47"/>
        <v>1</v>
      </c>
      <c r="S677" s="334">
        <f t="shared" si="48"/>
        <v>1</v>
      </c>
      <c r="T677" s="335">
        <f t="shared" si="49"/>
        <v>1</v>
      </c>
      <c r="U677" s="376" t="s">
        <v>2703</v>
      </c>
    </row>
    <row r="678" spans="1:21">
      <c r="A678" s="326" t="s">
        <v>111</v>
      </c>
      <c r="B678" s="326" t="s">
        <v>2558</v>
      </c>
      <c r="C678" s="345" t="s">
        <v>663</v>
      </c>
      <c r="D678" s="326" t="s">
        <v>335</v>
      </c>
      <c r="E678" s="326" t="s">
        <v>181</v>
      </c>
      <c r="F678" s="196" t="s">
        <v>528</v>
      </c>
      <c r="G678" s="345" t="s">
        <v>2604</v>
      </c>
      <c r="H678" s="327" t="s">
        <v>2712</v>
      </c>
      <c r="I678" s="340" t="s">
        <v>231</v>
      </c>
      <c r="J678" s="326" t="s">
        <v>428</v>
      </c>
      <c r="K678" s="336">
        <v>1</v>
      </c>
      <c r="L678" s="326" t="s">
        <v>2709</v>
      </c>
      <c r="M678" s="329">
        <v>2021</v>
      </c>
      <c r="N678" s="330">
        <v>221</v>
      </c>
      <c r="O678" s="337">
        <v>1</v>
      </c>
      <c r="P678" s="332">
        <f t="shared" si="46"/>
        <v>221</v>
      </c>
      <c r="Q678" s="333">
        <v>221</v>
      </c>
      <c r="R678" s="334">
        <f t="shared" si="47"/>
        <v>1</v>
      </c>
      <c r="S678" s="334">
        <f t="shared" si="48"/>
        <v>1</v>
      </c>
      <c r="T678" s="335">
        <f t="shared" si="49"/>
        <v>1</v>
      </c>
      <c r="U678" s="376" t="s">
        <v>2709</v>
      </c>
    </row>
    <row r="679" spans="1:21">
      <c r="A679" s="326" t="s">
        <v>111</v>
      </c>
      <c r="B679" s="326" t="s">
        <v>2558</v>
      </c>
      <c r="C679" s="345" t="s">
        <v>663</v>
      </c>
      <c r="D679" s="326" t="s">
        <v>335</v>
      </c>
      <c r="E679" s="326" t="s">
        <v>181</v>
      </c>
      <c r="F679" s="196" t="s">
        <v>528</v>
      </c>
      <c r="G679" s="345" t="s">
        <v>2604</v>
      </c>
      <c r="H679" s="327" t="s">
        <v>558</v>
      </c>
      <c r="I679" s="340" t="s">
        <v>231</v>
      </c>
      <c r="J679" s="326" t="s">
        <v>428</v>
      </c>
      <c r="K679" s="336">
        <v>1</v>
      </c>
      <c r="L679" s="326" t="s">
        <v>2702</v>
      </c>
      <c r="M679" s="329">
        <v>2021</v>
      </c>
      <c r="N679" s="330">
        <v>221</v>
      </c>
      <c r="O679" s="337">
        <v>1</v>
      </c>
      <c r="P679" s="332">
        <f t="shared" si="46"/>
        <v>221</v>
      </c>
      <c r="Q679" s="333">
        <v>221</v>
      </c>
      <c r="R679" s="334">
        <f t="shared" si="47"/>
        <v>1</v>
      </c>
      <c r="S679" s="334">
        <f t="shared" si="48"/>
        <v>1</v>
      </c>
      <c r="T679" s="335">
        <f t="shared" si="49"/>
        <v>1</v>
      </c>
      <c r="U679" s="376" t="s">
        <v>2702</v>
      </c>
    </row>
    <row r="680" spans="1:21">
      <c r="A680" s="326" t="s">
        <v>111</v>
      </c>
      <c r="B680" s="326" t="s">
        <v>2558</v>
      </c>
      <c r="C680" s="345" t="s">
        <v>663</v>
      </c>
      <c r="D680" s="326" t="s">
        <v>335</v>
      </c>
      <c r="E680" s="326" t="s">
        <v>181</v>
      </c>
      <c r="F680" s="196" t="s">
        <v>528</v>
      </c>
      <c r="G680" s="345" t="s">
        <v>2605</v>
      </c>
      <c r="H680" s="338" t="s">
        <v>527</v>
      </c>
      <c r="I680" s="340" t="s">
        <v>370</v>
      </c>
      <c r="J680" s="326" t="s">
        <v>428</v>
      </c>
      <c r="K680" s="336">
        <v>1</v>
      </c>
      <c r="L680" s="327" t="s">
        <v>2703</v>
      </c>
      <c r="M680" s="329">
        <v>2021</v>
      </c>
      <c r="N680" s="330">
        <v>42</v>
      </c>
      <c r="O680" s="331">
        <v>1</v>
      </c>
      <c r="P680" s="332">
        <f t="shared" si="46"/>
        <v>42</v>
      </c>
      <c r="Q680" s="333">
        <v>42</v>
      </c>
      <c r="R680" s="334">
        <f t="shared" si="47"/>
        <v>1</v>
      </c>
      <c r="S680" s="334">
        <f t="shared" si="48"/>
        <v>1</v>
      </c>
      <c r="T680" s="335">
        <f t="shared" si="49"/>
        <v>1</v>
      </c>
      <c r="U680" s="376" t="s">
        <v>2703</v>
      </c>
    </row>
    <row r="681" spans="1:21">
      <c r="A681" s="326" t="s">
        <v>111</v>
      </c>
      <c r="B681" s="326" t="s">
        <v>2558</v>
      </c>
      <c r="C681" s="345" t="s">
        <v>663</v>
      </c>
      <c r="D681" s="326" t="s">
        <v>335</v>
      </c>
      <c r="E681" s="326" t="s">
        <v>181</v>
      </c>
      <c r="F681" s="196" t="s">
        <v>528</v>
      </c>
      <c r="G681" s="345" t="s">
        <v>2605</v>
      </c>
      <c r="H681" s="327" t="s">
        <v>507</v>
      </c>
      <c r="I681" s="340" t="s">
        <v>2704</v>
      </c>
      <c r="J681" s="326" t="s">
        <v>422</v>
      </c>
      <c r="K681" s="328">
        <v>1</v>
      </c>
      <c r="L681" s="326"/>
      <c r="M681" s="329">
        <v>2021</v>
      </c>
      <c r="N681" s="330">
        <v>42</v>
      </c>
      <c r="O681" s="331">
        <v>1</v>
      </c>
      <c r="P681" s="332">
        <f t="shared" si="46"/>
        <v>42</v>
      </c>
      <c r="Q681" s="333">
        <v>42</v>
      </c>
      <c r="R681" s="334">
        <f t="shared" si="47"/>
        <v>1</v>
      </c>
      <c r="S681" s="334">
        <f t="shared" si="48"/>
        <v>1</v>
      </c>
      <c r="T681" s="335">
        <f t="shared" si="49"/>
        <v>1</v>
      </c>
      <c r="U681" s="376" t="s">
        <v>2700</v>
      </c>
    </row>
    <row r="682" spans="1:21">
      <c r="A682" s="326" t="s">
        <v>111</v>
      </c>
      <c r="B682" s="326" t="s">
        <v>2558</v>
      </c>
      <c r="C682" s="345" t="s">
        <v>663</v>
      </c>
      <c r="D682" s="326" t="s">
        <v>335</v>
      </c>
      <c r="E682" s="326" t="s">
        <v>181</v>
      </c>
      <c r="F682" s="196" t="s">
        <v>528</v>
      </c>
      <c r="G682" s="345" t="s">
        <v>2605</v>
      </c>
      <c r="H682" s="327" t="s">
        <v>531</v>
      </c>
      <c r="I682" s="345" t="s">
        <v>2705</v>
      </c>
      <c r="J682" s="326" t="s">
        <v>424</v>
      </c>
      <c r="K682" s="341">
        <v>0.4</v>
      </c>
      <c r="L682" s="326"/>
      <c r="M682" s="329">
        <v>2021</v>
      </c>
      <c r="N682" s="330">
        <v>42</v>
      </c>
      <c r="O682" s="331">
        <v>0.82</v>
      </c>
      <c r="P682" s="332">
        <f t="shared" si="46"/>
        <v>35</v>
      </c>
      <c r="Q682" s="330">
        <v>22</v>
      </c>
      <c r="R682" s="334">
        <f t="shared" si="47"/>
        <v>0.62857142857142856</v>
      </c>
      <c r="S682" s="334">
        <f t="shared" si="48"/>
        <v>0.52380952380952384</v>
      </c>
      <c r="T682" s="335">
        <f t="shared" si="49"/>
        <v>2.0499999999999998</v>
      </c>
      <c r="U682" s="376" t="s">
        <v>2713</v>
      </c>
    </row>
    <row r="683" spans="1:21">
      <c r="A683" s="326" t="s">
        <v>111</v>
      </c>
      <c r="B683" s="326" t="s">
        <v>2558</v>
      </c>
      <c r="C683" s="345" t="s">
        <v>663</v>
      </c>
      <c r="D683" s="326" t="s">
        <v>335</v>
      </c>
      <c r="E683" s="326" t="s">
        <v>181</v>
      </c>
      <c r="F683" s="196" t="s">
        <v>528</v>
      </c>
      <c r="G683" s="345" t="s">
        <v>2605</v>
      </c>
      <c r="H683" s="327" t="s">
        <v>532</v>
      </c>
      <c r="I683" s="345" t="s">
        <v>2705</v>
      </c>
      <c r="J683" s="326" t="s">
        <v>424</v>
      </c>
      <c r="K683" s="341">
        <v>0.4</v>
      </c>
      <c r="L683" s="326"/>
      <c r="M683" s="329">
        <v>2021</v>
      </c>
      <c r="N683" s="330">
        <v>42</v>
      </c>
      <c r="O683" s="331">
        <v>0.82</v>
      </c>
      <c r="P683" s="332">
        <f t="shared" si="46"/>
        <v>35</v>
      </c>
      <c r="Q683" s="330">
        <v>22</v>
      </c>
      <c r="R683" s="334">
        <f t="shared" si="47"/>
        <v>0.62857142857142856</v>
      </c>
      <c r="S683" s="334">
        <f t="shared" si="48"/>
        <v>0.52380952380952384</v>
      </c>
      <c r="T683" s="335">
        <f t="shared" si="49"/>
        <v>2.0499999999999998</v>
      </c>
      <c r="U683" s="376" t="s">
        <v>2713</v>
      </c>
    </row>
    <row r="684" spans="1:21">
      <c r="A684" s="326" t="s">
        <v>111</v>
      </c>
      <c r="B684" s="326" t="s">
        <v>2558</v>
      </c>
      <c r="C684" s="345" t="s">
        <v>663</v>
      </c>
      <c r="D684" s="326" t="s">
        <v>335</v>
      </c>
      <c r="E684" s="326" t="s">
        <v>181</v>
      </c>
      <c r="F684" s="196" t="s">
        <v>528</v>
      </c>
      <c r="G684" s="345" t="s">
        <v>2605</v>
      </c>
      <c r="H684" s="327" t="s">
        <v>2707</v>
      </c>
      <c r="I684" s="340" t="s">
        <v>2708</v>
      </c>
      <c r="J684" s="326" t="s">
        <v>422</v>
      </c>
      <c r="K684" s="328">
        <v>1</v>
      </c>
      <c r="L684" s="326"/>
      <c r="M684" s="329">
        <v>2021</v>
      </c>
      <c r="N684" s="330">
        <v>42</v>
      </c>
      <c r="O684" s="331">
        <v>1</v>
      </c>
      <c r="P684" s="332">
        <f t="shared" si="46"/>
        <v>42</v>
      </c>
      <c r="Q684" s="333">
        <v>42</v>
      </c>
      <c r="R684" s="334">
        <f t="shared" si="47"/>
        <v>1</v>
      </c>
      <c r="S684" s="334">
        <f t="shared" si="48"/>
        <v>1</v>
      </c>
      <c r="T684" s="335">
        <f t="shared" si="49"/>
        <v>1</v>
      </c>
      <c r="U684" s="376" t="s">
        <v>2700</v>
      </c>
    </row>
    <row r="685" spans="1:21">
      <c r="A685" s="326" t="s">
        <v>111</v>
      </c>
      <c r="B685" s="326" t="s">
        <v>2558</v>
      </c>
      <c r="C685" s="345" t="s">
        <v>663</v>
      </c>
      <c r="D685" s="326" t="s">
        <v>335</v>
      </c>
      <c r="E685" s="326" t="s">
        <v>181</v>
      </c>
      <c r="F685" s="196" t="s">
        <v>528</v>
      </c>
      <c r="G685" s="345" t="s">
        <v>2605</v>
      </c>
      <c r="H685" s="342" t="s">
        <v>534</v>
      </c>
      <c r="I685" s="345" t="s">
        <v>2705</v>
      </c>
      <c r="J685" s="326" t="s">
        <v>424</v>
      </c>
      <c r="K685" s="341">
        <v>0.4</v>
      </c>
      <c r="L685" s="326"/>
      <c r="M685" s="329">
        <v>2021</v>
      </c>
      <c r="N685" s="330">
        <v>42</v>
      </c>
      <c r="O685" s="331">
        <v>0.82</v>
      </c>
      <c r="P685" s="332">
        <f t="shared" si="46"/>
        <v>35</v>
      </c>
      <c r="Q685" s="330">
        <v>22</v>
      </c>
      <c r="R685" s="334">
        <f t="shared" si="47"/>
        <v>0.62857142857142856</v>
      </c>
      <c r="S685" s="334">
        <f t="shared" si="48"/>
        <v>0.52380952380952384</v>
      </c>
      <c r="T685" s="335">
        <f t="shared" si="49"/>
        <v>2.0499999999999998</v>
      </c>
      <c r="U685" s="376" t="s">
        <v>2713</v>
      </c>
    </row>
    <row r="686" spans="1:21">
      <c r="A686" s="326" t="s">
        <v>111</v>
      </c>
      <c r="B686" s="326" t="s">
        <v>2558</v>
      </c>
      <c r="C686" s="345" t="s">
        <v>663</v>
      </c>
      <c r="D686" s="326" t="s">
        <v>335</v>
      </c>
      <c r="E686" s="326" t="s">
        <v>181</v>
      </c>
      <c r="F686" s="196" t="s">
        <v>528</v>
      </c>
      <c r="G686" s="345" t="s">
        <v>2605</v>
      </c>
      <c r="H686" s="327" t="s">
        <v>535</v>
      </c>
      <c r="I686" s="340" t="s">
        <v>2704</v>
      </c>
      <c r="J686" s="326" t="s">
        <v>422</v>
      </c>
      <c r="K686" s="328">
        <v>1</v>
      </c>
      <c r="L686" s="326"/>
      <c r="M686" s="329">
        <v>2021</v>
      </c>
      <c r="N686" s="330">
        <v>42</v>
      </c>
      <c r="O686" s="331">
        <v>1</v>
      </c>
      <c r="P686" s="332">
        <f t="shared" si="46"/>
        <v>42</v>
      </c>
      <c r="Q686" s="333">
        <v>42</v>
      </c>
      <c r="R686" s="334">
        <f t="shared" si="47"/>
        <v>1</v>
      </c>
      <c r="S686" s="334">
        <f t="shared" si="48"/>
        <v>1</v>
      </c>
      <c r="T686" s="335">
        <f t="shared" si="49"/>
        <v>1</v>
      </c>
      <c r="U686" s="376" t="s">
        <v>2700</v>
      </c>
    </row>
    <row r="687" spans="1:21">
      <c r="A687" s="326" t="s">
        <v>111</v>
      </c>
      <c r="B687" s="326" t="s">
        <v>2558</v>
      </c>
      <c r="C687" s="345" t="s">
        <v>663</v>
      </c>
      <c r="D687" s="326" t="s">
        <v>335</v>
      </c>
      <c r="E687" s="326" t="s">
        <v>181</v>
      </c>
      <c r="F687" s="196" t="s">
        <v>528</v>
      </c>
      <c r="G687" s="345" t="s">
        <v>2605</v>
      </c>
      <c r="H687" s="327" t="s">
        <v>536</v>
      </c>
      <c r="I687" s="340" t="s">
        <v>231</v>
      </c>
      <c r="J687" s="326" t="s">
        <v>428</v>
      </c>
      <c r="K687" s="336">
        <v>1</v>
      </c>
      <c r="L687" s="326" t="s">
        <v>2709</v>
      </c>
      <c r="M687" s="329">
        <v>2021</v>
      </c>
      <c r="N687" s="330">
        <v>42</v>
      </c>
      <c r="O687" s="337">
        <v>1</v>
      </c>
      <c r="P687" s="332">
        <f t="shared" si="46"/>
        <v>42</v>
      </c>
      <c r="Q687" s="333">
        <v>42</v>
      </c>
      <c r="R687" s="334">
        <f t="shared" si="47"/>
        <v>1</v>
      </c>
      <c r="S687" s="334">
        <f t="shared" si="48"/>
        <v>1</v>
      </c>
      <c r="T687" s="335">
        <f t="shared" si="49"/>
        <v>1</v>
      </c>
      <c r="U687" s="376" t="s">
        <v>2709</v>
      </c>
    </row>
    <row r="688" spans="1:21">
      <c r="A688" s="326" t="s">
        <v>111</v>
      </c>
      <c r="B688" s="326" t="s">
        <v>2558</v>
      </c>
      <c r="C688" s="345" t="s">
        <v>663</v>
      </c>
      <c r="D688" s="326" t="s">
        <v>335</v>
      </c>
      <c r="E688" s="326" t="s">
        <v>181</v>
      </c>
      <c r="F688" s="196" t="s">
        <v>528</v>
      </c>
      <c r="G688" s="345" t="s">
        <v>2605</v>
      </c>
      <c r="H688" s="327" t="s">
        <v>537</v>
      </c>
      <c r="I688" s="345" t="s">
        <v>2705</v>
      </c>
      <c r="J688" s="326" t="s">
        <v>424</v>
      </c>
      <c r="K688" s="341">
        <v>0.4</v>
      </c>
      <c r="L688" s="326"/>
      <c r="M688" s="329">
        <v>2021</v>
      </c>
      <c r="N688" s="330">
        <v>42</v>
      </c>
      <c r="O688" s="331">
        <v>0.82</v>
      </c>
      <c r="P688" s="332">
        <f t="shared" si="46"/>
        <v>35</v>
      </c>
      <c r="Q688" s="330">
        <v>22</v>
      </c>
      <c r="R688" s="334">
        <f t="shared" si="47"/>
        <v>0.62857142857142856</v>
      </c>
      <c r="S688" s="334">
        <f t="shared" si="48"/>
        <v>0.52380952380952384</v>
      </c>
      <c r="T688" s="335">
        <f t="shared" si="49"/>
        <v>2.0499999999999998</v>
      </c>
      <c r="U688" s="376" t="s">
        <v>2713</v>
      </c>
    </row>
    <row r="689" spans="1:21">
      <c r="A689" s="326" t="s">
        <v>111</v>
      </c>
      <c r="B689" s="326" t="s">
        <v>2558</v>
      </c>
      <c r="C689" s="345" t="s">
        <v>663</v>
      </c>
      <c r="D689" s="326" t="s">
        <v>335</v>
      </c>
      <c r="E689" s="326" t="s">
        <v>181</v>
      </c>
      <c r="F689" s="196" t="s">
        <v>528</v>
      </c>
      <c r="G689" s="345" t="s">
        <v>2605</v>
      </c>
      <c r="H689" s="327" t="s">
        <v>538</v>
      </c>
      <c r="I689" s="340" t="s">
        <v>231</v>
      </c>
      <c r="J689" s="326" t="s">
        <v>428</v>
      </c>
      <c r="K689" s="336">
        <v>1</v>
      </c>
      <c r="L689" s="326" t="s">
        <v>2709</v>
      </c>
      <c r="M689" s="329">
        <v>2021</v>
      </c>
      <c r="N689" s="330">
        <v>42</v>
      </c>
      <c r="O689" s="337">
        <v>1</v>
      </c>
      <c r="P689" s="332">
        <f t="shared" si="46"/>
        <v>42</v>
      </c>
      <c r="Q689" s="333">
        <v>42</v>
      </c>
      <c r="R689" s="334">
        <f t="shared" si="47"/>
        <v>1</v>
      </c>
      <c r="S689" s="334">
        <f t="shared" si="48"/>
        <v>1</v>
      </c>
      <c r="T689" s="335">
        <f t="shared" si="49"/>
        <v>1</v>
      </c>
      <c r="U689" s="376" t="s">
        <v>2709</v>
      </c>
    </row>
    <row r="690" spans="1:21">
      <c r="A690" s="326" t="s">
        <v>111</v>
      </c>
      <c r="B690" s="326" t="s">
        <v>2558</v>
      </c>
      <c r="C690" s="345" t="s">
        <v>663</v>
      </c>
      <c r="D690" s="326" t="s">
        <v>335</v>
      </c>
      <c r="E690" s="326" t="s">
        <v>181</v>
      </c>
      <c r="F690" s="196" t="s">
        <v>528</v>
      </c>
      <c r="G690" s="345" t="s">
        <v>2605</v>
      </c>
      <c r="H690" s="327" t="s">
        <v>539</v>
      </c>
      <c r="I690" s="340" t="s">
        <v>2704</v>
      </c>
      <c r="J690" s="326" t="s">
        <v>422</v>
      </c>
      <c r="K690" s="328">
        <v>1</v>
      </c>
      <c r="L690" s="326"/>
      <c r="M690" s="329">
        <v>2021</v>
      </c>
      <c r="N690" s="330">
        <v>42</v>
      </c>
      <c r="O690" s="331">
        <v>1</v>
      </c>
      <c r="P690" s="332">
        <f t="shared" si="46"/>
        <v>42</v>
      </c>
      <c r="Q690" s="333">
        <v>42</v>
      </c>
      <c r="R690" s="334">
        <f t="shared" si="47"/>
        <v>1</v>
      </c>
      <c r="S690" s="334">
        <f t="shared" si="48"/>
        <v>1</v>
      </c>
      <c r="T690" s="335">
        <f t="shared" si="49"/>
        <v>1</v>
      </c>
      <c r="U690" s="376" t="s">
        <v>2700</v>
      </c>
    </row>
    <row r="691" spans="1:21">
      <c r="A691" s="326" t="s">
        <v>111</v>
      </c>
      <c r="B691" s="326" t="s">
        <v>2558</v>
      </c>
      <c r="C691" s="345" t="s">
        <v>663</v>
      </c>
      <c r="D691" s="326" t="s">
        <v>335</v>
      </c>
      <c r="E691" s="326" t="s">
        <v>181</v>
      </c>
      <c r="F691" s="196" t="s">
        <v>528</v>
      </c>
      <c r="G691" s="345" t="s">
        <v>2605</v>
      </c>
      <c r="H691" s="327" t="s">
        <v>540</v>
      </c>
      <c r="I691" s="340" t="s">
        <v>2704</v>
      </c>
      <c r="J691" s="326" t="s">
        <v>422</v>
      </c>
      <c r="K691" s="328">
        <v>1</v>
      </c>
      <c r="L691" s="326"/>
      <c r="M691" s="329">
        <v>2021</v>
      </c>
      <c r="N691" s="330">
        <v>42</v>
      </c>
      <c r="O691" s="331">
        <v>1</v>
      </c>
      <c r="P691" s="332">
        <f t="shared" si="46"/>
        <v>42</v>
      </c>
      <c r="Q691" s="333">
        <v>42</v>
      </c>
      <c r="R691" s="334">
        <f t="shared" si="47"/>
        <v>1</v>
      </c>
      <c r="S691" s="334">
        <f t="shared" si="48"/>
        <v>1</v>
      </c>
      <c r="T691" s="335">
        <f t="shared" si="49"/>
        <v>1</v>
      </c>
      <c r="U691" s="376" t="s">
        <v>2700</v>
      </c>
    </row>
    <row r="692" spans="1:21">
      <c r="A692" s="326" t="s">
        <v>111</v>
      </c>
      <c r="B692" s="326" t="s">
        <v>2558</v>
      </c>
      <c r="C692" s="345" t="s">
        <v>663</v>
      </c>
      <c r="D692" s="326" t="s">
        <v>335</v>
      </c>
      <c r="E692" s="326" t="s">
        <v>181</v>
      </c>
      <c r="F692" s="196" t="s">
        <v>528</v>
      </c>
      <c r="G692" s="345" t="s">
        <v>2605</v>
      </c>
      <c r="H692" s="327" t="s">
        <v>541</v>
      </c>
      <c r="I692" s="340" t="s">
        <v>2708</v>
      </c>
      <c r="J692" s="326" t="s">
        <v>422</v>
      </c>
      <c r="K692" s="328">
        <v>1</v>
      </c>
      <c r="L692" s="326"/>
      <c r="M692" s="329">
        <v>2021</v>
      </c>
      <c r="N692" s="330">
        <v>42</v>
      </c>
      <c r="O692" s="331">
        <v>1</v>
      </c>
      <c r="P692" s="332">
        <f t="shared" si="46"/>
        <v>42</v>
      </c>
      <c r="Q692" s="333">
        <v>42</v>
      </c>
      <c r="R692" s="334">
        <f t="shared" si="47"/>
        <v>1</v>
      </c>
      <c r="S692" s="334">
        <f t="shared" si="48"/>
        <v>1</v>
      </c>
      <c r="T692" s="335">
        <f t="shared" si="49"/>
        <v>1</v>
      </c>
      <c r="U692" s="376" t="s">
        <v>2700</v>
      </c>
    </row>
    <row r="693" spans="1:21">
      <c r="A693" s="326" t="s">
        <v>111</v>
      </c>
      <c r="B693" s="326" t="s">
        <v>2558</v>
      </c>
      <c r="C693" s="345" t="s">
        <v>663</v>
      </c>
      <c r="D693" s="326" t="s">
        <v>335</v>
      </c>
      <c r="E693" s="326" t="s">
        <v>181</v>
      </c>
      <c r="F693" s="196" t="s">
        <v>528</v>
      </c>
      <c r="G693" s="345" t="s">
        <v>2605</v>
      </c>
      <c r="H693" s="327" t="s">
        <v>502</v>
      </c>
      <c r="I693" s="340" t="s">
        <v>2704</v>
      </c>
      <c r="J693" s="326" t="s">
        <v>422</v>
      </c>
      <c r="K693" s="328">
        <v>1</v>
      </c>
      <c r="L693" s="326"/>
      <c r="M693" s="329">
        <v>2021</v>
      </c>
      <c r="N693" s="330">
        <v>42</v>
      </c>
      <c r="O693" s="331">
        <v>1</v>
      </c>
      <c r="P693" s="332">
        <f t="shared" si="46"/>
        <v>42</v>
      </c>
      <c r="Q693" s="333">
        <v>42</v>
      </c>
      <c r="R693" s="334">
        <f t="shared" si="47"/>
        <v>1</v>
      </c>
      <c r="S693" s="334">
        <f t="shared" si="48"/>
        <v>1</v>
      </c>
      <c r="T693" s="335">
        <f t="shared" si="49"/>
        <v>1</v>
      </c>
      <c r="U693" s="376" t="s">
        <v>2700</v>
      </c>
    </row>
    <row r="694" spans="1:21">
      <c r="A694" s="326" t="s">
        <v>111</v>
      </c>
      <c r="B694" s="326" t="s">
        <v>2558</v>
      </c>
      <c r="C694" s="345" t="s">
        <v>663</v>
      </c>
      <c r="D694" s="326" t="s">
        <v>335</v>
      </c>
      <c r="E694" s="326" t="s">
        <v>181</v>
      </c>
      <c r="F694" s="196" t="s">
        <v>528</v>
      </c>
      <c r="G694" s="345" t="s">
        <v>2605</v>
      </c>
      <c r="H694" s="342" t="s">
        <v>542</v>
      </c>
      <c r="I694" s="345" t="s">
        <v>2705</v>
      </c>
      <c r="J694" s="326" t="s">
        <v>424</v>
      </c>
      <c r="K694" s="341">
        <v>0.4</v>
      </c>
      <c r="L694" s="326"/>
      <c r="M694" s="329">
        <v>2021</v>
      </c>
      <c r="N694" s="330">
        <v>42</v>
      </c>
      <c r="O694" s="331">
        <v>0.82</v>
      </c>
      <c r="P694" s="332">
        <f t="shared" si="46"/>
        <v>35</v>
      </c>
      <c r="Q694" s="330">
        <v>22</v>
      </c>
      <c r="R694" s="334">
        <f t="shared" si="47"/>
        <v>0.62857142857142856</v>
      </c>
      <c r="S694" s="334">
        <f t="shared" si="48"/>
        <v>0.52380952380952384</v>
      </c>
      <c r="T694" s="335">
        <f t="shared" si="49"/>
        <v>2.0499999999999998</v>
      </c>
      <c r="U694" s="376" t="s">
        <v>2713</v>
      </c>
    </row>
    <row r="695" spans="1:21">
      <c r="A695" s="326" t="s">
        <v>111</v>
      </c>
      <c r="B695" s="326" t="s">
        <v>2558</v>
      </c>
      <c r="C695" s="345" t="s">
        <v>663</v>
      </c>
      <c r="D695" s="326" t="s">
        <v>335</v>
      </c>
      <c r="E695" s="326" t="s">
        <v>181</v>
      </c>
      <c r="F695" s="196" t="s">
        <v>528</v>
      </c>
      <c r="G695" s="345" t="s">
        <v>2605</v>
      </c>
      <c r="H695" s="327" t="s">
        <v>543</v>
      </c>
      <c r="I695" s="345" t="s">
        <v>2705</v>
      </c>
      <c r="J695" s="326" t="s">
        <v>424</v>
      </c>
      <c r="K695" s="341">
        <v>0.4</v>
      </c>
      <c r="L695" s="326"/>
      <c r="M695" s="329">
        <v>2021</v>
      </c>
      <c r="N695" s="330">
        <v>42</v>
      </c>
      <c r="O695" s="331">
        <v>0.82</v>
      </c>
      <c r="P695" s="332">
        <f t="shared" si="46"/>
        <v>35</v>
      </c>
      <c r="Q695" s="330">
        <v>22</v>
      </c>
      <c r="R695" s="334">
        <f t="shared" si="47"/>
        <v>0.62857142857142856</v>
      </c>
      <c r="S695" s="334">
        <f t="shared" si="48"/>
        <v>0.52380952380952384</v>
      </c>
      <c r="T695" s="335">
        <f t="shared" si="49"/>
        <v>2.0499999999999998</v>
      </c>
      <c r="U695" s="376" t="s">
        <v>2713</v>
      </c>
    </row>
    <row r="696" spans="1:21">
      <c r="A696" s="326" t="s">
        <v>111</v>
      </c>
      <c r="B696" s="326" t="s">
        <v>2558</v>
      </c>
      <c r="C696" s="345" t="s">
        <v>663</v>
      </c>
      <c r="D696" s="326" t="s">
        <v>335</v>
      </c>
      <c r="E696" s="326" t="s">
        <v>181</v>
      </c>
      <c r="F696" s="196" t="s">
        <v>528</v>
      </c>
      <c r="G696" s="345" t="s">
        <v>2605</v>
      </c>
      <c r="H696" s="327" t="s">
        <v>544</v>
      </c>
      <c r="I696" s="345" t="s">
        <v>2705</v>
      </c>
      <c r="J696" s="326" t="s">
        <v>424</v>
      </c>
      <c r="K696" s="341">
        <v>0.4</v>
      </c>
      <c r="L696" s="326"/>
      <c r="M696" s="329">
        <v>2021</v>
      </c>
      <c r="N696" s="330">
        <v>42</v>
      </c>
      <c r="O696" s="331">
        <v>0.82</v>
      </c>
      <c r="P696" s="332">
        <f t="shared" si="46"/>
        <v>35</v>
      </c>
      <c r="Q696" s="330">
        <v>22</v>
      </c>
      <c r="R696" s="334">
        <f t="shared" si="47"/>
        <v>0.62857142857142856</v>
      </c>
      <c r="S696" s="334">
        <f t="shared" si="48"/>
        <v>0.52380952380952384</v>
      </c>
      <c r="T696" s="335">
        <f t="shared" si="49"/>
        <v>2.0499999999999998</v>
      </c>
      <c r="U696" s="376" t="s">
        <v>2713</v>
      </c>
    </row>
    <row r="697" spans="1:21">
      <c r="A697" s="326" t="s">
        <v>111</v>
      </c>
      <c r="B697" s="326" t="s">
        <v>2558</v>
      </c>
      <c r="C697" s="345" t="s">
        <v>663</v>
      </c>
      <c r="D697" s="326" t="s">
        <v>335</v>
      </c>
      <c r="E697" s="326" t="s">
        <v>181</v>
      </c>
      <c r="F697" s="196" t="s">
        <v>528</v>
      </c>
      <c r="G697" s="345" t="s">
        <v>2605</v>
      </c>
      <c r="H697" s="327" t="s">
        <v>545</v>
      </c>
      <c r="I697" s="345" t="s">
        <v>2705</v>
      </c>
      <c r="J697" s="326" t="s">
        <v>424</v>
      </c>
      <c r="K697" s="341">
        <v>0.4</v>
      </c>
      <c r="L697" s="326"/>
      <c r="M697" s="329">
        <v>2021</v>
      </c>
      <c r="N697" s="330">
        <v>42</v>
      </c>
      <c r="O697" s="331">
        <v>0.82</v>
      </c>
      <c r="P697" s="332">
        <f t="shared" si="46"/>
        <v>35</v>
      </c>
      <c r="Q697" s="330">
        <v>22</v>
      </c>
      <c r="R697" s="334">
        <f t="shared" si="47"/>
        <v>0.62857142857142856</v>
      </c>
      <c r="S697" s="334">
        <f t="shared" si="48"/>
        <v>0.52380952380952384</v>
      </c>
      <c r="T697" s="335">
        <f t="shared" si="49"/>
        <v>2.0499999999999998</v>
      </c>
      <c r="U697" s="376" t="s">
        <v>2713</v>
      </c>
    </row>
    <row r="698" spans="1:21">
      <c r="A698" s="326" t="s">
        <v>111</v>
      </c>
      <c r="B698" s="326" t="s">
        <v>2558</v>
      </c>
      <c r="C698" s="345" t="s">
        <v>663</v>
      </c>
      <c r="D698" s="326" t="s">
        <v>335</v>
      </c>
      <c r="E698" s="326" t="s">
        <v>181</v>
      </c>
      <c r="F698" s="196" t="s">
        <v>528</v>
      </c>
      <c r="G698" s="345" t="s">
        <v>2605</v>
      </c>
      <c r="H698" s="327" t="s">
        <v>546</v>
      </c>
      <c r="I698" s="340" t="s">
        <v>2704</v>
      </c>
      <c r="J698" s="326" t="s">
        <v>422</v>
      </c>
      <c r="K698" s="328">
        <v>1</v>
      </c>
      <c r="L698" s="326"/>
      <c r="M698" s="329">
        <v>2021</v>
      </c>
      <c r="N698" s="330">
        <v>42</v>
      </c>
      <c r="O698" s="331">
        <v>1</v>
      </c>
      <c r="P698" s="332">
        <f t="shared" si="46"/>
        <v>42</v>
      </c>
      <c r="Q698" s="333">
        <v>42</v>
      </c>
      <c r="R698" s="334">
        <f t="shared" si="47"/>
        <v>1</v>
      </c>
      <c r="S698" s="334">
        <f t="shared" si="48"/>
        <v>1</v>
      </c>
      <c r="T698" s="335">
        <f t="shared" si="49"/>
        <v>1</v>
      </c>
      <c r="U698" s="376" t="s">
        <v>2700</v>
      </c>
    </row>
    <row r="699" spans="1:21">
      <c r="A699" s="326" t="s">
        <v>111</v>
      </c>
      <c r="B699" s="326" t="s">
        <v>2558</v>
      </c>
      <c r="C699" s="345" t="s">
        <v>663</v>
      </c>
      <c r="D699" s="326" t="s">
        <v>335</v>
      </c>
      <c r="E699" s="326" t="s">
        <v>181</v>
      </c>
      <c r="F699" s="196" t="s">
        <v>528</v>
      </c>
      <c r="G699" s="345" t="s">
        <v>2605</v>
      </c>
      <c r="H699" s="327" t="s">
        <v>547</v>
      </c>
      <c r="I699" s="345" t="s">
        <v>2705</v>
      </c>
      <c r="J699" s="326" t="s">
        <v>424</v>
      </c>
      <c r="K699" s="341">
        <v>0.4</v>
      </c>
      <c r="L699" s="326"/>
      <c r="M699" s="329">
        <v>2021</v>
      </c>
      <c r="N699" s="330">
        <v>42</v>
      </c>
      <c r="O699" s="331">
        <v>0.82</v>
      </c>
      <c r="P699" s="332">
        <f t="shared" si="46"/>
        <v>35</v>
      </c>
      <c r="Q699" s="330">
        <v>22</v>
      </c>
      <c r="R699" s="334">
        <f t="shared" si="47"/>
        <v>0.62857142857142856</v>
      </c>
      <c r="S699" s="334">
        <f t="shared" si="48"/>
        <v>0.52380952380952384</v>
      </c>
      <c r="T699" s="335">
        <f t="shared" si="49"/>
        <v>2.0499999999999998</v>
      </c>
      <c r="U699" s="376" t="s">
        <v>2713</v>
      </c>
    </row>
    <row r="700" spans="1:21">
      <c r="A700" s="326" t="s">
        <v>111</v>
      </c>
      <c r="B700" s="326" t="s">
        <v>2558</v>
      </c>
      <c r="C700" s="345" t="s">
        <v>663</v>
      </c>
      <c r="D700" s="326" t="s">
        <v>335</v>
      </c>
      <c r="E700" s="326" t="s">
        <v>181</v>
      </c>
      <c r="F700" s="196" t="s">
        <v>528</v>
      </c>
      <c r="G700" s="345" t="s">
        <v>2605</v>
      </c>
      <c r="H700" s="342" t="s">
        <v>548</v>
      </c>
      <c r="I700" s="345" t="s">
        <v>2705</v>
      </c>
      <c r="J700" s="326" t="s">
        <v>424</v>
      </c>
      <c r="K700" s="341">
        <v>0.4</v>
      </c>
      <c r="L700" s="326"/>
      <c r="M700" s="329">
        <v>2021</v>
      </c>
      <c r="N700" s="330">
        <v>42</v>
      </c>
      <c r="O700" s="331">
        <v>0.82</v>
      </c>
      <c r="P700" s="332">
        <f t="shared" si="46"/>
        <v>35</v>
      </c>
      <c r="Q700" s="330">
        <v>22</v>
      </c>
      <c r="R700" s="334">
        <f t="shared" si="47"/>
        <v>0.62857142857142856</v>
      </c>
      <c r="S700" s="334">
        <f t="shared" si="48"/>
        <v>0.52380952380952384</v>
      </c>
      <c r="T700" s="335">
        <f t="shared" si="49"/>
        <v>2.0499999999999998</v>
      </c>
      <c r="U700" s="376" t="s">
        <v>2713</v>
      </c>
    </row>
    <row r="701" spans="1:21">
      <c r="A701" s="326" t="s">
        <v>111</v>
      </c>
      <c r="B701" s="326" t="s">
        <v>2558</v>
      </c>
      <c r="C701" s="345" t="s">
        <v>663</v>
      </c>
      <c r="D701" s="326" t="s">
        <v>335</v>
      </c>
      <c r="E701" s="326" t="s">
        <v>181</v>
      </c>
      <c r="F701" s="196" t="s">
        <v>528</v>
      </c>
      <c r="G701" s="345" t="s">
        <v>2605</v>
      </c>
      <c r="H701" s="327" t="s">
        <v>549</v>
      </c>
      <c r="I701" s="340" t="s">
        <v>2708</v>
      </c>
      <c r="J701" s="326" t="s">
        <v>422</v>
      </c>
      <c r="K701" s="328">
        <v>1</v>
      </c>
      <c r="L701" s="326"/>
      <c r="M701" s="329">
        <v>2021</v>
      </c>
      <c r="N701" s="330">
        <v>42</v>
      </c>
      <c r="O701" s="331">
        <v>1</v>
      </c>
      <c r="P701" s="332">
        <f t="shared" si="46"/>
        <v>42</v>
      </c>
      <c r="Q701" s="333">
        <v>42</v>
      </c>
      <c r="R701" s="334">
        <f t="shared" si="47"/>
        <v>1</v>
      </c>
      <c r="S701" s="334">
        <f t="shared" si="48"/>
        <v>1</v>
      </c>
      <c r="T701" s="335">
        <f t="shared" si="49"/>
        <v>1</v>
      </c>
      <c r="U701" s="376" t="s">
        <v>2700</v>
      </c>
    </row>
    <row r="702" spans="1:21">
      <c r="A702" s="326" t="s">
        <v>111</v>
      </c>
      <c r="B702" s="326" t="s">
        <v>2558</v>
      </c>
      <c r="C702" s="345" t="s">
        <v>663</v>
      </c>
      <c r="D702" s="326" t="s">
        <v>335</v>
      </c>
      <c r="E702" s="326" t="s">
        <v>181</v>
      </c>
      <c r="F702" s="196" t="s">
        <v>528</v>
      </c>
      <c r="G702" s="345" t="s">
        <v>2605</v>
      </c>
      <c r="H702" s="327" t="s">
        <v>550</v>
      </c>
      <c r="I702" s="340" t="s">
        <v>2704</v>
      </c>
      <c r="J702" s="326" t="s">
        <v>422</v>
      </c>
      <c r="K702" s="328">
        <v>1</v>
      </c>
      <c r="L702" s="326"/>
      <c r="M702" s="329">
        <v>2021</v>
      </c>
      <c r="N702" s="330">
        <v>42</v>
      </c>
      <c r="O702" s="331">
        <v>1</v>
      </c>
      <c r="P702" s="332">
        <f t="shared" si="46"/>
        <v>42</v>
      </c>
      <c r="Q702" s="333">
        <v>42</v>
      </c>
      <c r="R702" s="334">
        <f t="shared" si="47"/>
        <v>1</v>
      </c>
      <c r="S702" s="334">
        <f t="shared" si="48"/>
        <v>1</v>
      </c>
      <c r="T702" s="335">
        <f t="shared" si="49"/>
        <v>1</v>
      </c>
      <c r="U702" s="376" t="s">
        <v>2700</v>
      </c>
    </row>
    <row r="703" spans="1:21">
      <c r="A703" s="326" t="s">
        <v>111</v>
      </c>
      <c r="B703" s="326" t="s">
        <v>2558</v>
      </c>
      <c r="C703" s="345" t="s">
        <v>663</v>
      </c>
      <c r="D703" s="326" t="s">
        <v>335</v>
      </c>
      <c r="E703" s="326" t="s">
        <v>181</v>
      </c>
      <c r="F703" s="196" t="s">
        <v>528</v>
      </c>
      <c r="G703" s="345" t="s">
        <v>2605</v>
      </c>
      <c r="H703" s="342" t="s">
        <v>582</v>
      </c>
      <c r="I703" s="345" t="s">
        <v>2705</v>
      </c>
      <c r="J703" s="326" t="s">
        <v>424</v>
      </c>
      <c r="K703" s="341">
        <v>0.4</v>
      </c>
      <c r="L703" s="326"/>
      <c r="M703" s="329">
        <v>2021</v>
      </c>
      <c r="N703" s="330">
        <v>42</v>
      </c>
      <c r="O703" s="331">
        <v>0.82</v>
      </c>
      <c r="P703" s="332">
        <f t="shared" si="46"/>
        <v>35</v>
      </c>
      <c r="Q703" s="330">
        <v>22</v>
      </c>
      <c r="R703" s="334">
        <f t="shared" si="47"/>
        <v>0.62857142857142856</v>
      </c>
      <c r="S703" s="334">
        <f t="shared" si="48"/>
        <v>0.52380952380952384</v>
      </c>
      <c r="T703" s="335">
        <f t="shared" si="49"/>
        <v>2.0499999999999998</v>
      </c>
      <c r="U703" s="376" t="s">
        <v>2713</v>
      </c>
    </row>
    <row r="704" spans="1:21">
      <c r="A704" s="326" t="s">
        <v>111</v>
      </c>
      <c r="B704" s="326" t="s">
        <v>2558</v>
      </c>
      <c r="C704" s="345" t="s">
        <v>663</v>
      </c>
      <c r="D704" s="326" t="s">
        <v>335</v>
      </c>
      <c r="E704" s="326" t="s">
        <v>181</v>
      </c>
      <c r="F704" s="196" t="s">
        <v>528</v>
      </c>
      <c r="G704" s="345" t="s">
        <v>2605</v>
      </c>
      <c r="H704" s="327" t="s">
        <v>2710</v>
      </c>
      <c r="I704" s="340" t="s">
        <v>2704</v>
      </c>
      <c r="J704" s="326" t="s">
        <v>422</v>
      </c>
      <c r="K704" s="328">
        <v>1</v>
      </c>
      <c r="L704" s="326"/>
      <c r="M704" s="329">
        <v>2021</v>
      </c>
      <c r="N704" s="330">
        <v>42</v>
      </c>
      <c r="O704" s="331">
        <v>1</v>
      </c>
      <c r="P704" s="332">
        <f t="shared" si="46"/>
        <v>42</v>
      </c>
      <c r="Q704" s="333">
        <v>42</v>
      </c>
      <c r="R704" s="334">
        <f t="shared" si="47"/>
        <v>1</v>
      </c>
      <c r="S704" s="334">
        <f t="shared" si="48"/>
        <v>1</v>
      </c>
      <c r="T704" s="335">
        <f t="shared" si="49"/>
        <v>1</v>
      </c>
      <c r="U704" s="376" t="s">
        <v>2700</v>
      </c>
    </row>
    <row r="705" spans="1:21">
      <c r="A705" s="326" t="s">
        <v>111</v>
      </c>
      <c r="B705" s="326" t="s">
        <v>2558</v>
      </c>
      <c r="C705" s="345" t="s">
        <v>663</v>
      </c>
      <c r="D705" s="326" t="s">
        <v>335</v>
      </c>
      <c r="E705" s="326" t="s">
        <v>181</v>
      </c>
      <c r="F705" s="196" t="s">
        <v>528</v>
      </c>
      <c r="G705" s="345" t="s">
        <v>2605</v>
      </c>
      <c r="H705" s="327" t="s">
        <v>2711</v>
      </c>
      <c r="I705" s="340" t="s">
        <v>2704</v>
      </c>
      <c r="J705" s="326" t="s">
        <v>422</v>
      </c>
      <c r="K705" s="328">
        <v>1</v>
      </c>
      <c r="L705" s="326"/>
      <c r="M705" s="329">
        <v>2021</v>
      </c>
      <c r="N705" s="330">
        <v>42</v>
      </c>
      <c r="O705" s="331">
        <v>1</v>
      </c>
      <c r="P705" s="332">
        <f t="shared" si="46"/>
        <v>42</v>
      </c>
      <c r="Q705" s="333">
        <v>42</v>
      </c>
      <c r="R705" s="334">
        <f t="shared" si="47"/>
        <v>1</v>
      </c>
      <c r="S705" s="334">
        <f t="shared" si="48"/>
        <v>1</v>
      </c>
      <c r="T705" s="335">
        <f t="shared" si="49"/>
        <v>1</v>
      </c>
      <c r="U705" s="376" t="s">
        <v>2700</v>
      </c>
    </row>
    <row r="706" spans="1:21">
      <c r="A706" s="326" t="s">
        <v>111</v>
      </c>
      <c r="B706" s="326" t="s">
        <v>2558</v>
      </c>
      <c r="C706" s="345" t="s">
        <v>663</v>
      </c>
      <c r="D706" s="326" t="s">
        <v>335</v>
      </c>
      <c r="E706" s="326" t="s">
        <v>181</v>
      </c>
      <c r="F706" s="196" t="s">
        <v>528</v>
      </c>
      <c r="G706" s="345" t="s">
        <v>2605</v>
      </c>
      <c r="H706" s="327" t="s">
        <v>555</v>
      </c>
      <c r="I706" s="340" t="s">
        <v>231</v>
      </c>
      <c r="J706" s="326" t="s">
        <v>428</v>
      </c>
      <c r="K706" s="336">
        <v>1</v>
      </c>
      <c r="L706" s="326" t="s">
        <v>2702</v>
      </c>
      <c r="M706" s="329">
        <v>2021</v>
      </c>
      <c r="N706" s="330">
        <v>42</v>
      </c>
      <c r="O706" s="337">
        <v>1</v>
      </c>
      <c r="P706" s="332">
        <f t="shared" si="46"/>
        <v>42</v>
      </c>
      <c r="Q706" s="333">
        <v>42</v>
      </c>
      <c r="R706" s="334">
        <f t="shared" si="47"/>
        <v>1</v>
      </c>
      <c r="S706" s="334">
        <f t="shared" si="48"/>
        <v>1</v>
      </c>
      <c r="T706" s="335">
        <f t="shared" si="49"/>
        <v>1</v>
      </c>
      <c r="U706" s="376" t="s">
        <v>2702</v>
      </c>
    </row>
    <row r="707" spans="1:21">
      <c r="A707" s="326" t="s">
        <v>111</v>
      </c>
      <c r="B707" s="326" t="s">
        <v>2558</v>
      </c>
      <c r="C707" s="345" t="s">
        <v>663</v>
      </c>
      <c r="D707" s="326" t="s">
        <v>335</v>
      </c>
      <c r="E707" s="326" t="s">
        <v>181</v>
      </c>
      <c r="F707" s="196" t="s">
        <v>528</v>
      </c>
      <c r="G707" s="345" t="s">
        <v>2605</v>
      </c>
      <c r="H707" s="327" t="s">
        <v>556</v>
      </c>
      <c r="I707" s="340" t="s">
        <v>370</v>
      </c>
      <c r="J707" s="326" t="s">
        <v>428</v>
      </c>
      <c r="K707" s="336">
        <v>1</v>
      </c>
      <c r="L707" s="327" t="s">
        <v>2703</v>
      </c>
      <c r="M707" s="329">
        <v>2021</v>
      </c>
      <c r="N707" s="330">
        <v>42</v>
      </c>
      <c r="O707" s="331">
        <v>1</v>
      </c>
      <c r="P707" s="332">
        <f t="shared" si="46"/>
        <v>42</v>
      </c>
      <c r="Q707" s="333">
        <v>42</v>
      </c>
      <c r="R707" s="334">
        <f t="shared" si="47"/>
        <v>1</v>
      </c>
      <c r="S707" s="334">
        <f t="shared" si="48"/>
        <v>1</v>
      </c>
      <c r="T707" s="335">
        <f t="shared" si="49"/>
        <v>1</v>
      </c>
      <c r="U707" s="376" t="s">
        <v>2703</v>
      </c>
    </row>
    <row r="708" spans="1:21">
      <c r="A708" s="326" t="s">
        <v>111</v>
      </c>
      <c r="B708" s="326" t="s">
        <v>2558</v>
      </c>
      <c r="C708" s="345" t="s">
        <v>663</v>
      </c>
      <c r="D708" s="326" t="s">
        <v>335</v>
      </c>
      <c r="E708" s="326" t="s">
        <v>181</v>
      </c>
      <c r="F708" s="196" t="s">
        <v>528</v>
      </c>
      <c r="G708" s="345" t="s">
        <v>2605</v>
      </c>
      <c r="H708" s="327" t="s">
        <v>2712</v>
      </c>
      <c r="I708" s="340" t="s">
        <v>231</v>
      </c>
      <c r="J708" s="326" t="s">
        <v>428</v>
      </c>
      <c r="K708" s="336">
        <v>1</v>
      </c>
      <c r="L708" s="326" t="s">
        <v>2709</v>
      </c>
      <c r="M708" s="329">
        <v>2021</v>
      </c>
      <c r="N708" s="330">
        <v>42</v>
      </c>
      <c r="O708" s="337">
        <v>1</v>
      </c>
      <c r="P708" s="332">
        <f t="shared" si="46"/>
        <v>42</v>
      </c>
      <c r="Q708" s="333">
        <v>42</v>
      </c>
      <c r="R708" s="334">
        <f t="shared" si="47"/>
        <v>1</v>
      </c>
      <c r="S708" s="334">
        <f t="shared" si="48"/>
        <v>1</v>
      </c>
      <c r="T708" s="335">
        <f t="shared" si="49"/>
        <v>1</v>
      </c>
      <c r="U708" s="376" t="s">
        <v>2709</v>
      </c>
    </row>
    <row r="709" spans="1:21">
      <c r="A709" s="326" t="s">
        <v>111</v>
      </c>
      <c r="B709" s="326" t="s">
        <v>2558</v>
      </c>
      <c r="C709" s="345" t="s">
        <v>663</v>
      </c>
      <c r="D709" s="326" t="s">
        <v>335</v>
      </c>
      <c r="E709" s="326" t="s">
        <v>181</v>
      </c>
      <c r="F709" s="196" t="s">
        <v>528</v>
      </c>
      <c r="G709" s="345" t="s">
        <v>2605</v>
      </c>
      <c r="H709" s="327" t="s">
        <v>558</v>
      </c>
      <c r="I709" s="340" t="s">
        <v>231</v>
      </c>
      <c r="J709" s="326" t="s">
        <v>428</v>
      </c>
      <c r="K709" s="336">
        <v>1</v>
      </c>
      <c r="L709" s="326" t="s">
        <v>2702</v>
      </c>
      <c r="M709" s="329">
        <v>2021</v>
      </c>
      <c r="N709" s="330">
        <v>42</v>
      </c>
      <c r="O709" s="337">
        <v>1</v>
      </c>
      <c r="P709" s="332">
        <f t="shared" si="46"/>
        <v>42</v>
      </c>
      <c r="Q709" s="333">
        <v>42</v>
      </c>
      <c r="R709" s="334">
        <f t="shared" si="47"/>
        <v>1</v>
      </c>
      <c r="S709" s="334">
        <f t="shared" si="48"/>
        <v>1</v>
      </c>
      <c r="T709" s="335">
        <f t="shared" si="49"/>
        <v>1</v>
      </c>
      <c r="U709" s="376" t="s">
        <v>2702</v>
      </c>
    </row>
    <row r="710" spans="1:21">
      <c r="A710" s="326" t="s">
        <v>111</v>
      </c>
      <c r="B710" s="326" t="s">
        <v>2558</v>
      </c>
      <c r="C710" s="345" t="s">
        <v>663</v>
      </c>
      <c r="D710" s="326" t="s">
        <v>335</v>
      </c>
      <c r="E710" s="326" t="s">
        <v>181</v>
      </c>
      <c r="F710" s="196" t="s">
        <v>528</v>
      </c>
      <c r="G710" s="345" t="s">
        <v>2606</v>
      </c>
      <c r="H710" s="338" t="s">
        <v>527</v>
      </c>
      <c r="I710" s="340" t="s">
        <v>370</v>
      </c>
      <c r="J710" s="326" t="s">
        <v>428</v>
      </c>
      <c r="K710" s="336">
        <v>1</v>
      </c>
      <c r="L710" s="327" t="s">
        <v>2703</v>
      </c>
      <c r="M710" s="329">
        <v>2021</v>
      </c>
      <c r="N710" s="330">
        <v>22</v>
      </c>
      <c r="O710" s="331">
        <v>1</v>
      </c>
      <c r="P710" s="332">
        <f t="shared" si="46"/>
        <v>22</v>
      </c>
      <c r="Q710" s="333">
        <v>22</v>
      </c>
      <c r="R710" s="334">
        <f t="shared" si="47"/>
        <v>1</v>
      </c>
      <c r="S710" s="334">
        <f t="shared" si="48"/>
        <v>1</v>
      </c>
      <c r="T710" s="335">
        <f t="shared" si="49"/>
        <v>1</v>
      </c>
      <c r="U710" s="376" t="s">
        <v>2703</v>
      </c>
    </row>
    <row r="711" spans="1:21">
      <c r="A711" s="326" t="s">
        <v>111</v>
      </c>
      <c r="B711" s="326" t="s">
        <v>2558</v>
      </c>
      <c r="C711" s="345" t="s">
        <v>663</v>
      </c>
      <c r="D711" s="326" t="s">
        <v>335</v>
      </c>
      <c r="E711" s="326" t="s">
        <v>181</v>
      </c>
      <c r="F711" s="196" t="s">
        <v>528</v>
      </c>
      <c r="G711" s="345" t="s">
        <v>2606</v>
      </c>
      <c r="H711" s="327" t="s">
        <v>507</v>
      </c>
      <c r="I711" s="340" t="s">
        <v>2704</v>
      </c>
      <c r="J711" s="326" t="s">
        <v>422</v>
      </c>
      <c r="K711" s="328">
        <v>1</v>
      </c>
      <c r="L711" s="326"/>
      <c r="M711" s="329">
        <v>2021</v>
      </c>
      <c r="N711" s="330">
        <v>22</v>
      </c>
      <c r="O711" s="331">
        <v>1</v>
      </c>
      <c r="P711" s="332">
        <f t="shared" si="46"/>
        <v>22</v>
      </c>
      <c r="Q711" s="333">
        <v>22</v>
      </c>
      <c r="R711" s="334">
        <f t="shared" si="47"/>
        <v>1</v>
      </c>
      <c r="S711" s="334">
        <f t="shared" si="48"/>
        <v>1</v>
      </c>
      <c r="T711" s="335">
        <f t="shared" si="49"/>
        <v>1</v>
      </c>
      <c r="U711" s="376" t="s">
        <v>2700</v>
      </c>
    </row>
    <row r="712" spans="1:21">
      <c r="A712" s="326" t="s">
        <v>111</v>
      </c>
      <c r="B712" s="326" t="s">
        <v>2558</v>
      </c>
      <c r="C712" s="345" t="s">
        <v>663</v>
      </c>
      <c r="D712" s="326" t="s">
        <v>335</v>
      </c>
      <c r="E712" s="326" t="s">
        <v>181</v>
      </c>
      <c r="F712" s="196" t="s">
        <v>528</v>
      </c>
      <c r="G712" s="345" t="s">
        <v>2606</v>
      </c>
      <c r="H712" s="327" t="s">
        <v>531</v>
      </c>
      <c r="I712" s="345" t="s">
        <v>2705</v>
      </c>
      <c r="J712" s="326" t="s">
        <v>424</v>
      </c>
      <c r="K712" s="341">
        <v>0.3</v>
      </c>
      <c r="L712" s="343"/>
      <c r="M712" s="329">
        <v>2021</v>
      </c>
      <c r="N712" s="330">
        <v>22</v>
      </c>
      <c r="O712" s="331">
        <v>0.5</v>
      </c>
      <c r="P712" s="332">
        <f t="shared" si="46"/>
        <v>11</v>
      </c>
      <c r="Q712" s="330">
        <v>4</v>
      </c>
      <c r="R712" s="334">
        <f t="shared" si="47"/>
        <v>0.36363636363636365</v>
      </c>
      <c r="S712" s="334">
        <f t="shared" si="48"/>
        <v>0.18181818181818182</v>
      </c>
      <c r="T712" s="335">
        <f t="shared" si="49"/>
        <v>1.6666666666666667</v>
      </c>
      <c r="U712" s="376" t="s">
        <v>2713</v>
      </c>
    </row>
    <row r="713" spans="1:21">
      <c r="A713" s="326" t="s">
        <v>111</v>
      </c>
      <c r="B713" s="326" t="s">
        <v>2558</v>
      </c>
      <c r="C713" s="345" t="s">
        <v>663</v>
      </c>
      <c r="D713" s="326" t="s">
        <v>335</v>
      </c>
      <c r="E713" s="326" t="s">
        <v>181</v>
      </c>
      <c r="F713" s="196" t="s">
        <v>528</v>
      </c>
      <c r="G713" s="345" t="s">
        <v>2606</v>
      </c>
      <c r="H713" s="327" t="s">
        <v>532</v>
      </c>
      <c r="I713" s="345" t="s">
        <v>2705</v>
      </c>
      <c r="J713" s="326" t="s">
        <v>424</v>
      </c>
      <c r="K713" s="341">
        <v>0.3</v>
      </c>
      <c r="L713" s="326"/>
      <c r="M713" s="329">
        <v>2021</v>
      </c>
      <c r="N713" s="330">
        <v>22</v>
      </c>
      <c r="O713" s="331">
        <v>0.5</v>
      </c>
      <c r="P713" s="332">
        <f t="shared" si="46"/>
        <v>11</v>
      </c>
      <c r="Q713" s="330">
        <v>4</v>
      </c>
      <c r="R713" s="334">
        <f t="shared" si="47"/>
        <v>0.36363636363636365</v>
      </c>
      <c r="S713" s="334">
        <f t="shared" si="48"/>
        <v>0.18181818181818182</v>
      </c>
      <c r="T713" s="335">
        <f t="shared" si="49"/>
        <v>1.6666666666666667</v>
      </c>
      <c r="U713" s="376" t="s">
        <v>2713</v>
      </c>
    </row>
    <row r="714" spans="1:21">
      <c r="A714" s="326" t="s">
        <v>111</v>
      </c>
      <c r="B714" s="326" t="s">
        <v>2558</v>
      </c>
      <c r="C714" s="345" t="s">
        <v>663</v>
      </c>
      <c r="D714" s="326" t="s">
        <v>335</v>
      </c>
      <c r="E714" s="326" t="s">
        <v>181</v>
      </c>
      <c r="F714" s="196" t="s">
        <v>528</v>
      </c>
      <c r="G714" s="345" t="s">
        <v>2606</v>
      </c>
      <c r="H714" s="327" t="s">
        <v>2707</v>
      </c>
      <c r="I714" s="340" t="s">
        <v>2708</v>
      </c>
      <c r="J714" s="326" t="s">
        <v>422</v>
      </c>
      <c r="K714" s="328">
        <v>1</v>
      </c>
      <c r="L714" s="326"/>
      <c r="M714" s="329">
        <v>2021</v>
      </c>
      <c r="N714" s="330">
        <v>22</v>
      </c>
      <c r="O714" s="331">
        <v>1</v>
      </c>
      <c r="P714" s="332">
        <f t="shared" si="46"/>
        <v>22</v>
      </c>
      <c r="Q714" s="333">
        <v>22</v>
      </c>
      <c r="R714" s="334">
        <f t="shared" si="47"/>
        <v>1</v>
      </c>
      <c r="S714" s="334">
        <f t="shared" si="48"/>
        <v>1</v>
      </c>
      <c r="T714" s="335">
        <f t="shared" si="49"/>
        <v>1</v>
      </c>
      <c r="U714" s="376" t="s">
        <v>2700</v>
      </c>
    </row>
    <row r="715" spans="1:21">
      <c r="A715" s="326" t="s">
        <v>111</v>
      </c>
      <c r="B715" s="326" t="s">
        <v>2558</v>
      </c>
      <c r="C715" s="345" t="s">
        <v>663</v>
      </c>
      <c r="D715" s="326" t="s">
        <v>335</v>
      </c>
      <c r="E715" s="326" t="s">
        <v>181</v>
      </c>
      <c r="F715" s="196" t="s">
        <v>528</v>
      </c>
      <c r="G715" s="345" t="s">
        <v>2606</v>
      </c>
      <c r="H715" s="342" t="s">
        <v>534</v>
      </c>
      <c r="I715" s="345" t="s">
        <v>2705</v>
      </c>
      <c r="J715" s="326" t="s">
        <v>424</v>
      </c>
      <c r="K715" s="341">
        <v>0.3</v>
      </c>
      <c r="L715" s="326"/>
      <c r="M715" s="329">
        <v>2021</v>
      </c>
      <c r="N715" s="330">
        <v>22</v>
      </c>
      <c r="O715" s="331">
        <v>0.5</v>
      </c>
      <c r="P715" s="332">
        <f t="shared" si="46"/>
        <v>11</v>
      </c>
      <c r="Q715" s="330">
        <v>4</v>
      </c>
      <c r="R715" s="334">
        <f t="shared" si="47"/>
        <v>0.36363636363636365</v>
      </c>
      <c r="S715" s="334">
        <f t="shared" si="48"/>
        <v>0.18181818181818182</v>
      </c>
      <c r="T715" s="335">
        <f t="shared" si="49"/>
        <v>1.6666666666666667</v>
      </c>
      <c r="U715" s="376" t="s">
        <v>2713</v>
      </c>
    </row>
    <row r="716" spans="1:21">
      <c r="A716" s="326" t="s">
        <v>111</v>
      </c>
      <c r="B716" s="326" t="s">
        <v>2558</v>
      </c>
      <c r="C716" s="345" t="s">
        <v>663</v>
      </c>
      <c r="D716" s="326" t="s">
        <v>335</v>
      </c>
      <c r="E716" s="326" t="s">
        <v>181</v>
      </c>
      <c r="F716" s="196" t="s">
        <v>528</v>
      </c>
      <c r="G716" s="345" t="s">
        <v>2606</v>
      </c>
      <c r="H716" s="327" t="s">
        <v>535</v>
      </c>
      <c r="I716" s="340" t="s">
        <v>2704</v>
      </c>
      <c r="J716" s="326" t="s">
        <v>422</v>
      </c>
      <c r="K716" s="328">
        <v>1</v>
      </c>
      <c r="L716" s="326"/>
      <c r="M716" s="329">
        <v>2021</v>
      </c>
      <c r="N716" s="330">
        <v>22</v>
      </c>
      <c r="O716" s="331">
        <v>1</v>
      </c>
      <c r="P716" s="332">
        <f t="shared" si="46"/>
        <v>22</v>
      </c>
      <c r="Q716" s="333">
        <v>22</v>
      </c>
      <c r="R716" s="334">
        <f t="shared" si="47"/>
        <v>1</v>
      </c>
      <c r="S716" s="334">
        <f t="shared" si="48"/>
        <v>1</v>
      </c>
      <c r="T716" s="335">
        <f t="shared" si="49"/>
        <v>1</v>
      </c>
      <c r="U716" s="376" t="s">
        <v>2700</v>
      </c>
    </row>
    <row r="717" spans="1:21">
      <c r="A717" s="326" t="s">
        <v>111</v>
      </c>
      <c r="B717" s="326" t="s">
        <v>2558</v>
      </c>
      <c r="C717" s="345" t="s">
        <v>663</v>
      </c>
      <c r="D717" s="326" t="s">
        <v>335</v>
      </c>
      <c r="E717" s="326" t="s">
        <v>181</v>
      </c>
      <c r="F717" s="196" t="s">
        <v>528</v>
      </c>
      <c r="G717" s="345" t="s">
        <v>2606</v>
      </c>
      <c r="H717" s="327" t="s">
        <v>536</v>
      </c>
      <c r="I717" s="340" t="s">
        <v>231</v>
      </c>
      <c r="J717" s="326" t="s">
        <v>428</v>
      </c>
      <c r="K717" s="336">
        <v>1</v>
      </c>
      <c r="L717" s="326" t="s">
        <v>2709</v>
      </c>
      <c r="M717" s="329">
        <v>2021</v>
      </c>
      <c r="N717" s="330">
        <v>22</v>
      </c>
      <c r="O717" s="337">
        <v>1</v>
      </c>
      <c r="P717" s="332">
        <f t="shared" si="46"/>
        <v>22</v>
      </c>
      <c r="Q717" s="333">
        <v>22</v>
      </c>
      <c r="R717" s="334">
        <f t="shared" si="47"/>
        <v>1</v>
      </c>
      <c r="S717" s="334">
        <f t="shared" si="48"/>
        <v>1</v>
      </c>
      <c r="T717" s="335">
        <f t="shared" si="49"/>
        <v>1</v>
      </c>
      <c r="U717" s="376" t="s">
        <v>2709</v>
      </c>
    </row>
    <row r="718" spans="1:21">
      <c r="A718" s="326" t="s">
        <v>111</v>
      </c>
      <c r="B718" s="326" t="s">
        <v>2558</v>
      </c>
      <c r="C718" s="345" t="s">
        <v>663</v>
      </c>
      <c r="D718" s="326" t="s">
        <v>335</v>
      </c>
      <c r="E718" s="326" t="s">
        <v>181</v>
      </c>
      <c r="F718" s="196" t="s">
        <v>528</v>
      </c>
      <c r="G718" s="345" t="s">
        <v>2606</v>
      </c>
      <c r="H718" s="327" t="s">
        <v>537</v>
      </c>
      <c r="I718" s="345" t="s">
        <v>2705</v>
      </c>
      <c r="J718" s="326" t="s">
        <v>424</v>
      </c>
      <c r="K718" s="341">
        <v>0.3</v>
      </c>
      <c r="L718" s="326"/>
      <c r="M718" s="329">
        <v>2021</v>
      </c>
      <c r="N718" s="330">
        <v>22</v>
      </c>
      <c r="O718" s="331">
        <v>0.5</v>
      </c>
      <c r="P718" s="332">
        <f t="shared" si="46"/>
        <v>11</v>
      </c>
      <c r="Q718" s="330">
        <v>4</v>
      </c>
      <c r="R718" s="334">
        <f t="shared" si="47"/>
        <v>0.36363636363636365</v>
      </c>
      <c r="S718" s="334">
        <f t="shared" si="48"/>
        <v>0.18181818181818182</v>
      </c>
      <c r="T718" s="335">
        <f t="shared" si="49"/>
        <v>1.6666666666666667</v>
      </c>
      <c r="U718" s="376" t="s">
        <v>2713</v>
      </c>
    </row>
    <row r="719" spans="1:21">
      <c r="A719" s="326" t="s">
        <v>111</v>
      </c>
      <c r="B719" s="326" t="s">
        <v>2558</v>
      </c>
      <c r="C719" s="345" t="s">
        <v>663</v>
      </c>
      <c r="D719" s="326" t="s">
        <v>335</v>
      </c>
      <c r="E719" s="326" t="s">
        <v>181</v>
      </c>
      <c r="F719" s="196" t="s">
        <v>528</v>
      </c>
      <c r="G719" s="345" t="s">
        <v>2606</v>
      </c>
      <c r="H719" s="327" t="s">
        <v>538</v>
      </c>
      <c r="I719" s="340" t="s">
        <v>231</v>
      </c>
      <c r="J719" s="326" t="s">
        <v>428</v>
      </c>
      <c r="K719" s="336">
        <v>1</v>
      </c>
      <c r="L719" s="326" t="s">
        <v>2709</v>
      </c>
      <c r="M719" s="329">
        <v>2021</v>
      </c>
      <c r="N719" s="330">
        <v>22</v>
      </c>
      <c r="O719" s="337">
        <v>1</v>
      </c>
      <c r="P719" s="332">
        <f t="shared" si="46"/>
        <v>22</v>
      </c>
      <c r="Q719" s="333">
        <v>22</v>
      </c>
      <c r="R719" s="334">
        <f t="shared" si="47"/>
        <v>1</v>
      </c>
      <c r="S719" s="334">
        <f t="shared" si="48"/>
        <v>1</v>
      </c>
      <c r="T719" s="335">
        <f t="shared" si="49"/>
        <v>1</v>
      </c>
      <c r="U719" s="376" t="s">
        <v>2709</v>
      </c>
    </row>
    <row r="720" spans="1:21">
      <c r="A720" s="326" t="s">
        <v>111</v>
      </c>
      <c r="B720" s="326" t="s">
        <v>2558</v>
      </c>
      <c r="C720" s="345" t="s">
        <v>663</v>
      </c>
      <c r="D720" s="326" t="s">
        <v>335</v>
      </c>
      <c r="E720" s="326" t="s">
        <v>181</v>
      </c>
      <c r="F720" s="196" t="s">
        <v>528</v>
      </c>
      <c r="G720" s="345" t="s">
        <v>2606</v>
      </c>
      <c r="H720" s="327" t="s">
        <v>539</v>
      </c>
      <c r="I720" s="340" t="s">
        <v>2704</v>
      </c>
      <c r="J720" s="326" t="s">
        <v>422</v>
      </c>
      <c r="K720" s="328">
        <v>1</v>
      </c>
      <c r="L720" s="326"/>
      <c r="M720" s="329">
        <v>2021</v>
      </c>
      <c r="N720" s="330">
        <v>22</v>
      </c>
      <c r="O720" s="331">
        <v>1</v>
      </c>
      <c r="P720" s="332">
        <f t="shared" si="46"/>
        <v>22</v>
      </c>
      <c r="Q720" s="333">
        <v>22</v>
      </c>
      <c r="R720" s="334">
        <f t="shared" si="47"/>
        <v>1</v>
      </c>
      <c r="S720" s="334">
        <f t="shared" si="48"/>
        <v>1</v>
      </c>
      <c r="T720" s="335">
        <f t="shared" si="49"/>
        <v>1</v>
      </c>
      <c r="U720" s="376" t="s">
        <v>2700</v>
      </c>
    </row>
    <row r="721" spans="1:21">
      <c r="A721" s="326" t="s">
        <v>111</v>
      </c>
      <c r="B721" s="326" t="s">
        <v>2558</v>
      </c>
      <c r="C721" s="345" t="s">
        <v>663</v>
      </c>
      <c r="D721" s="326" t="s">
        <v>335</v>
      </c>
      <c r="E721" s="326" t="s">
        <v>181</v>
      </c>
      <c r="F721" s="196" t="s">
        <v>528</v>
      </c>
      <c r="G721" s="345" t="s">
        <v>2606</v>
      </c>
      <c r="H721" s="327" t="s">
        <v>540</v>
      </c>
      <c r="I721" s="340" t="s">
        <v>2704</v>
      </c>
      <c r="J721" s="326" t="s">
        <v>422</v>
      </c>
      <c r="K721" s="328">
        <v>1</v>
      </c>
      <c r="L721" s="326"/>
      <c r="M721" s="329">
        <v>2021</v>
      </c>
      <c r="N721" s="330">
        <v>22</v>
      </c>
      <c r="O721" s="331">
        <v>1</v>
      </c>
      <c r="P721" s="332">
        <f t="shared" si="46"/>
        <v>22</v>
      </c>
      <c r="Q721" s="333">
        <v>22</v>
      </c>
      <c r="R721" s="334">
        <f t="shared" si="47"/>
        <v>1</v>
      </c>
      <c r="S721" s="334">
        <f t="shared" si="48"/>
        <v>1</v>
      </c>
      <c r="T721" s="335">
        <f t="shared" si="49"/>
        <v>1</v>
      </c>
      <c r="U721" s="376" t="s">
        <v>2700</v>
      </c>
    </row>
    <row r="722" spans="1:21">
      <c r="A722" s="326" t="s">
        <v>111</v>
      </c>
      <c r="B722" s="326" t="s">
        <v>2558</v>
      </c>
      <c r="C722" s="345" t="s">
        <v>663</v>
      </c>
      <c r="D722" s="326" t="s">
        <v>335</v>
      </c>
      <c r="E722" s="326" t="s">
        <v>181</v>
      </c>
      <c r="F722" s="196" t="s">
        <v>528</v>
      </c>
      <c r="G722" s="345" t="s">
        <v>2606</v>
      </c>
      <c r="H722" s="327" t="s">
        <v>541</v>
      </c>
      <c r="I722" s="340" t="s">
        <v>2708</v>
      </c>
      <c r="J722" s="326" t="s">
        <v>422</v>
      </c>
      <c r="K722" s="328">
        <v>1</v>
      </c>
      <c r="L722" s="326"/>
      <c r="M722" s="329">
        <v>2021</v>
      </c>
      <c r="N722" s="330">
        <v>22</v>
      </c>
      <c r="O722" s="331">
        <v>1</v>
      </c>
      <c r="P722" s="332">
        <f t="shared" si="46"/>
        <v>22</v>
      </c>
      <c r="Q722" s="333">
        <v>22</v>
      </c>
      <c r="R722" s="334">
        <f t="shared" si="47"/>
        <v>1</v>
      </c>
      <c r="S722" s="334">
        <f t="shared" si="48"/>
        <v>1</v>
      </c>
      <c r="T722" s="335">
        <f t="shared" si="49"/>
        <v>1</v>
      </c>
      <c r="U722" s="376" t="s">
        <v>2700</v>
      </c>
    </row>
    <row r="723" spans="1:21">
      <c r="A723" s="326" t="s">
        <v>111</v>
      </c>
      <c r="B723" s="326" t="s">
        <v>2558</v>
      </c>
      <c r="C723" s="345" t="s">
        <v>663</v>
      </c>
      <c r="D723" s="326" t="s">
        <v>335</v>
      </c>
      <c r="E723" s="326" t="s">
        <v>181</v>
      </c>
      <c r="F723" s="196" t="s">
        <v>528</v>
      </c>
      <c r="G723" s="345" t="s">
        <v>2606</v>
      </c>
      <c r="H723" s="327" t="s">
        <v>502</v>
      </c>
      <c r="I723" s="340" t="s">
        <v>2704</v>
      </c>
      <c r="J723" s="326" t="s">
        <v>422</v>
      </c>
      <c r="K723" s="328">
        <v>1</v>
      </c>
      <c r="L723" s="326"/>
      <c r="M723" s="329">
        <v>2021</v>
      </c>
      <c r="N723" s="330">
        <v>22</v>
      </c>
      <c r="O723" s="331">
        <v>1</v>
      </c>
      <c r="P723" s="332">
        <f t="shared" si="46"/>
        <v>22</v>
      </c>
      <c r="Q723" s="333">
        <v>22</v>
      </c>
      <c r="R723" s="334">
        <f t="shared" si="47"/>
        <v>1</v>
      </c>
      <c r="S723" s="334">
        <f t="shared" si="48"/>
        <v>1</v>
      </c>
      <c r="T723" s="335">
        <f t="shared" si="49"/>
        <v>1</v>
      </c>
      <c r="U723" s="376" t="s">
        <v>2700</v>
      </c>
    </row>
    <row r="724" spans="1:21">
      <c r="A724" s="326" t="s">
        <v>111</v>
      </c>
      <c r="B724" s="326" t="s">
        <v>2558</v>
      </c>
      <c r="C724" s="345" t="s">
        <v>663</v>
      </c>
      <c r="D724" s="326" t="s">
        <v>335</v>
      </c>
      <c r="E724" s="326" t="s">
        <v>181</v>
      </c>
      <c r="F724" s="196" t="s">
        <v>528</v>
      </c>
      <c r="G724" s="345" t="s">
        <v>2606</v>
      </c>
      <c r="H724" s="342" t="s">
        <v>542</v>
      </c>
      <c r="I724" s="345" t="s">
        <v>2705</v>
      </c>
      <c r="J724" s="326" t="s">
        <v>424</v>
      </c>
      <c r="K724" s="341">
        <v>0.3</v>
      </c>
      <c r="L724" s="326"/>
      <c r="M724" s="329">
        <v>2021</v>
      </c>
      <c r="N724" s="330">
        <v>22</v>
      </c>
      <c r="O724" s="331">
        <v>0.5</v>
      </c>
      <c r="P724" s="332">
        <f t="shared" si="46"/>
        <v>11</v>
      </c>
      <c r="Q724" s="330">
        <v>4</v>
      </c>
      <c r="R724" s="334">
        <f t="shared" si="47"/>
        <v>0.36363636363636365</v>
      </c>
      <c r="S724" s="334">
        <f t="shared" si="48"/>
        <v>0.18181818181818182</v>
      </c>
      <c r="T724" s="335">
        <f t="shared" si="49"/>
        <v>1.6666666666666667</v>
      </c>
      <c r="U724" s="376" t="s">
        <v>2713</v>
      </c>
    </row>
    <row r="725" spans="1:21">
      <c r="A725" s="326" t="s">
        <v>111</v>
      </c>
      <c r="B725" s="326" t="s">
        <v>2558</v>
      </c>
      <c r="C725" s="345" t="s">
        <v>663</v>
      </c>
      <c r="D725" s="326" t="s">
        <v>335</v>
      </c>
      <c r="E725" s="326" t="s">
        <v>181</v>
      </c>
      <c r="F725" s="196" t="s">
        <v>528</v>
      </c>
      <c r="G725" s="345" t="s">
        <v>2606</v>
      </c>
      <c r="H725" s="326" t="s">
        <v>543</v>
      </c>
      <c r="I725" s="345" t="s">
        <v>2705</v>
      </c>
      <c r="J725" s="326" t="s">
        <v>424</v>
      </c>
      <c r="K725" s="341">
        <v>0.3</v>
      </c>
      <c r="L725" s="326"/>
      <c r="M725" s="329">
        <v>2021</v>
      </c>
      <c r="N725" s="330">
        <v>22</v>
      </c>
      <c r="O725" s="331">
        <v>0.5</v>
      </c>
      <c r="P725" s="332">
        <f t="shared" si="46"/>
        <v>11</v>
      </c>
      <c r="Q725" s="330">
        <v>4</v>
      </c>
      <c r="R725" s="334">
        <f t="shared" si="47"/>
        <v>0.36363636363636365</v>
      </c>
      <c r="S725" s="334">
        <f t="shared" si="48"/>
        <v>0.18181818181818182</v>
      </c>
      <c r="T725" s="335">
        <f t="shared" si="49"/>
        <v>1.6666666666666667</v>
      </c>
      <c r="U725" s="376" t="s">
        <v>2713</v>
      </c>
    </row>
    <row r="726" spans="1:21">
      <c r="A726" s="326" t="s">
        <v>111</v>
      </c>
      <c r="B726" s="326" t="s">
        <v>2558</v>
      </c>
      <c r="C726" s="345" t="s">
        <v>663</v>
      </c>
      <c r="D726" s="326" t="s">
        <v>335</v>
      </c>
      <c r="E726" s="326" t="s">
        <v>181</v>
      </c>
      <c r="F726" s="196" t="s">
        <v>528</v>
      </c>
      <c r="G726" s="345" t="s">
        <v>2606</v>
      </c>
      <c r="H726" s="327" t="s">
        <v>544</v>
      </c>
      <c r="I726" s="345" t="s">
        <v>2705</v>
      </c>
      <c r="J726" s="326" t="s">
        <v>424</v>
      </c>
      <c r="K726" s="341">
        <v>0.3</v>
      </c>
      <c r="L726" s="326"/>
      <c r="M726" s="329">
        <v>2021</v>
      </c>
      <c r="N726" s="330">
        <v>22</v>
      </c>
      <c r="O726" s="331">
        <v>0.5</v>
      </c>
      <c r="P726" s="332">
        <f t="shared" si="46"/>
        <v>11</v>
      </c>
      <c r="Q726" s="330">
        <v>4</v>
      </c>
      <c r="R726" s="334">
        <f t="shared" si="47"/>
        <v>0.36363636363636365</v>
      </c>
      <c r="S726" s="334">
        <f t="shared" si="48"/>
        <v>0.18181818181818182</v>
      </c>
      <c r="T726" s="335">
        <f t="shared" si="49"/>
        <v>1.6666666666666667</v>
      </c>
      <c r="U726" s="376" t="s">
        <v>2713</v>
      </c>
    </row>
    <row r="727" spans="1:21">
      <c r="A727" s="326" t="s">
        <v>111</v>
      </c>
      <c r="B727" s="326" t="s">
        <v>2558</v>
      </c>
      <c r="C727" s="345" t="s">
        <v>663</v>
      </c>
      <c r="D727" s="326" t="s">
        <v>335</v>
      </c>
      <c r="E727" s="326" t="s">
        <v>181</v>
      </c>
      <c r="F727" s="196" t="s">
        <v>528</v>
      </c>
      <c r="G727" s="345" t="s">
        <v>2606</v>
      </c>
      <c r="H727" s="327" t="s">
        <v>545</v>
      </c>
      <c r="I727" s="345" t="s">
        <v>2705</v>
      </c>
      <c r="J727" s="326" t="s">
        <v>424</v>
      </c>
      <c r="K727" s="341">
        <v>0.3</v>
      </c>
      <c r="L727" s="326"/>
      <c r="M727" s="329">
        <v>2021</v>
      </c>
      <c r="N727" s="330">
        <v>22</v>
      </c>
      <c r="O727" s="331">
        <v>0.5</v>
      </c>
      <c r="P727" s="332">
        <f t="shared" si="46"/>
        <v>11</v>
      </c>
      <c r="Q727" s="330">
        <v>4</v>
      </c>
      <c r="R727" s="334">
        <f t="shared" si="47"/>
        <v>0.36363636363636365</v>
      </c>
      <c r="S727" s="334">
        <f t="shared" si="48"/>
        <v>0.18181818181818182</v>
      </c>
      <c r="T727" s="335">
        <f t="shared" si="49"/>
        <v>1.6666666666666667</v>
      </c>
      <c r="U727" s="376" t="s">
        <v>2713</v>
      </c>
    </row>
    <row r="728" spans="1:21">
      <c r="A728" s="326" t="s">
        <v>111</v>
      </c>
      <c r="B728" s="326" t="s">
        <v>2558</v>
      </c>
      <c r="C728" s="345" t="s">
        <v>663</v>
      </c>
      <c r="D728" s="326" t="s">
        <v>335</v>
      </c>
      <c r="E728" s="326" t="s">
        <v>181</v>
      </c>
      <c r="F728" s="196" t="s">
        <v>528</v>
      </c>
      <c r="G728" s="345" t="s">
        <v>2606</v>
      </c>
      <c r="H728" s="327" t="s">
        <v>546</v>
      </c>
      <c r="I728" s="340" t="s">
        <v>2704</v>
      </c>
      <c r="J728" s="326" t="s">
        <v>422</v>
      </c>
      <c r="K728" s="328">
        <v>1</v>
      </c>
      <c r="L728" s="326"/>
      <c r="M728" s="329">
        <v>2021</v>
      </c>
      <c r="N728" s="330">
        <v>22</v>
      </c>
      <c r="O728" s="331">
        <v>1</v>
      </c>
      <c r="P728" s="332">
        <f t="shared" si="46"/>
        <v>22</v>
      </c>
      <c r="Q728" s="333">
        <v>22</v>
      </c>
      <c r="R728" s="334">
        <f t="shared" si="47"/>
        <v>1</v>
      </c>
      <c r="S728" s="334">
        <f t="shared" si="48"/>
        <v>1</v>
      </c>
      <c r="T728" s="335">
        <f t="shared" si="49"/>
        <v>1</v>
      </c>
      <c r="U728" s="376" t="s">
        <v>2700</v>
      </c>
    </row>
    <row r="729" spans="1:21">
      <c r="A729" s="326" t="s">
        <v>111</v>
      </c>
      <c r="B729" s="326" t="s">
        <v>2558</v>
      </c>
      <c r="C729" s="345" t="s">
        <v>663</v>
      </c>
      <c r="D729" s="326" t="s">
        <v>335</v>
      </c>
      <c r="E729" s="326" t="s">
        <v>181</v>
      </c>
      <c r="F729" s="196" t="s">
        <v>528</v>
      </c>
      <c r="G729" s="345" t="s">
        <v>2606</v>
      </c>
      <c r="H729" s="327" t="s">
        <v>547</v>
      </c>
      <c r="I729" s="345" t="s">
        <v>2705</v>
      </c>
      <c r="J729" s="326" t="s">
        <v>424</v>
      </c>
      <c r="K729" s="341">
        <v>0.3</v>
      </c>
      <c r="L729" s="326"/>
      <c r="M729" s="329">
        <v>2021</v>
      </c>
      <c r="N729" s="330">
        <v>22</v>
      </c>
      <c r="O729" s="331">
        <v>0.5</v>
      </c>
      <c r="P729" s="332">
        <f t="shared" si="46"/>
        <v>11</v>
      </c>
      <c r="Q729" s="330">
        <v>4</v>
      </c>
      <c r="R729" s="334">
        <f t="shared" si="47"/>
        <v>0.36363636363636365</v>
      </c>
      <c r="S729" s="334">
        <f t="shared" si="48"/>
        <v>0.18181818181818182</v>
      </c>
      <c r="T729" s="335">
        <f t="shared" si="49"/>
        <v>1.6666666666666667</v>
      </c>
      <c r="U729" s="376" t="s">
        <v>2713</v>
      </c>
    </row>
    <row r="730" spans="1:21">
      <c r="A730" s="326" t="s">
        <v>111</v>
      </c>
      <c r="B730" s="326" t="s">
        <v>2558</v>
      </c>
      <c r="C730" s="345" t="s">
        <v>663</v>
      </c>
      <c r="D730" s="326" t="s">
        <v>335</v>
      </c>
      <c r="E730" s="326" t="s">
        <v>181</v>
      </c>
      <c r="F730" s="196" t="s">
        <v>528</v>
      </c>
      <c r="G730" s="345" t="s">
        <v>2606</v>
      </c>
      <c r="H730" s="342" t="s">
        <v>548</v>
      </c>
      <c r="I730" s="345" t="s">
        <v>2705</v>
      </c>
      <c r="J730" s="326" t="s">
        <v>424</v>
      </c>
      <c r="K730" s="341">
        <v>0.3</v>
      </c>
      <c r="L730" s="326"/>
      <c r="M730" s="329">
        <v>2021</v>
      </c>
      <c r="N730" s="330">
        <v>22</v>
      </c>
      <c r="O730" s="331">
        <v>0.5</v>
      </c>
      <c r="P730" s="332">
        <f t="shared" si="46"/>
        <v>11</v>
      </c>
      <c r="Q730" s="330">
        <v>4</v>
      </c>
      <c r="R730" s="334">
        <f t="shared" si="47"/>
        <v>0.36363636363636365</v>
      </c>
      <c r="S730" s="334">
        <f t="shared" si="48"/>
        <v>0.18181818181818182</v>
      </c>
      <c r="T730" s="335">
        <f t="shared" si="49"/>
        <v>1.6666666666666667</v>
      </c>
      <c r="U730" s="376" t="s">
        <v>2713</v>
      </c>
    </row>
    <row r="731" spans="1:21">
      <c r="A731" s="326" t="s">
        <v>111</v>
      </c>
      <c r="B731" s="326" t="s">
        <v>2558</v>
      </c>
      <c r="C731" s="345" t="s">
        <v>663</v>
      </c>
      <c r="D731" s="326" t="s">
        <v>335</v>
      </c>
      <c r="E731" s="326" t="s">
        <v>181</v>
      </c>
      <c r="F731" s="196" t="s">
        <v>528</v>
      </c>
      <c r="G731" s="345" t="s">
        <v>2606</v>
      </c>
      <c r="H731" s="327" t="s">
        <v>549</v>
      </c>
      <c r="I731" s="340" t="s">
        <v>2708</v>
      </c>
      <c r="J731" s="326" t="s">
        <v>422</v>
      </c>
      <c r="K731" s="328">
        <v>1</v>
      </c>
      <c r="L731" s="326"/>
      <c r="M731" s="329">
        <v>2021</v>
      </c>
      <c r="N731" s="330">
        <v>22</v>
      </c>
      <c r="O731" s="331">
        <v>1</v>
      </c>
      <c r="P731" s="332">
        <f t="shared" si="46"/>
        <v>22</v>
      </c>
      <c r="Q731" s="333">
        <v>22</v>
      </c>
      <c r="R731" s="334">
        <f t="shared" si="47"/>
        <v>1</v>
      </c>
      <c r="S731" s="334">
        <f t="shared" si="48"/>
        <v>1</v>
      </c>
      <c r="T731" s="335">
        <f t="shared" si="49"/>
        <v>1</v>
      </c>
      <c r="U731" s="376" t="s">
        <v>2700</v>
      </c>
    </row>
    <row r="732" spans="1:21">
      <c r="A732" s="326" t="s">
        <v>111</v>
      </c>
      <c r="B732" s="326" t="s">
        <v>2558</v>
      </c>
      <c r="C732" s="345" t="s">
        <v>663</v>
      </c>
      <c r="D732" s="326" t="s">
        <v>335</v>
      </c>
      <c r="E732" s="326" t="s">
        <v>181</v>
      </c>
      <c r="F732" s="196" t="s">
        <v>528</v>
      </c>
      <c r="G732" s="345" t="s">
        <v>2606</v>
      </c>
      <c r="H732" s="327" t="s">
        <v>550</v>
      </c>
      <c r="I732" s="340" t="s">
        <v>2704</v>
      </c>
      <c r="J732" s="326" t="s">
        <v>422</v>
      </c>
      <c r="K732" s="328">
        <v>1</v>
      </c>
      <c r="L732" s="326"/>
      <c r="M732" s="329">
        <v>2021</v>
      </c>
      <c r="N732" s="330">
        <v>22</v>
      </c>
      <c r="O732" s="331">
        <v>1</v>
      </c>
      <c r="P732" s="332">
        <f t="shared" si="46"/>
        <v>22</v>
      </c>
      <c r="Q732" s="333">
        <v>22</v>
      </c>
      <c r="R732" s="334">
        <f t="shared" si="47"/>
        <v>1</v>
      </c>
      <c r="S732" s="334">
        <f t="shared" si="48"/>
        <v>1</v>
      </c>
      <c r="T732" s="335">
        <f t="shared" si="49"/>
        <v>1</v>
      </c>
      <c r="U732" s="376" t="s">
        <v>2700</v>
      </c>
    </row>
    <row r="733" spans="1:21">
      <c r="A733" s="326" t="s">
        <v>111</v>
      </c>
      <c r="B733" s="326" t="s">
        <v>2558</v>
      </c>
      <c r="C733" s="345" t="s">
        <v>663</v>
      </c>
      <c r="D733" s="326" t="s">
        <v>335</v>
      </c>
      <c r="E733" s="326" t="s">
        <v>181</v>
      </c>
      <c r="F733" s="196" t="s">
        <v>528</v>
      </c>
      <c r="G733" s="345" t="s">
        <v>2606</v>
      </c>
      <c r="H733" s="342" t="s">
        <v>582</v>
      </c>
      <c r="I733" s="345" t="s">
        <v>2705</v>
      </c>
      <c r="J733" s="326" t="s">
        <v>424</v>
      </c>
      <c r="K733" s="341">
        <v>0.3</v>
      </c>
      <c r="L733" s="326"/>
      <c r="M733" s="329">
        <v>2021</v>
      </c>
      <c r="N733" s="330">
        <v>22</v>
      </c>
      <c r="O733" s="331">
        <v>0.5</v>
      </c>
      <c r="P733" s="332">
        <f t="shared" si="46"/>
        <v>11</v>
      </c>
      <c r="Q733" s="330">
        <v>4</v>
      </c>
      <c r="R733" s="334">
        <f t="shared" si="47"/>
        <v>0.36363636363636365</v>
      </c>
      <c r="S733" s="334">
        <f t="shared" si="48"/>
        <v>0.18181818181818182</v>
      </c>
      <c r="T733" s="335">
        <f t="shared" si="49"/>
        <v>1.6666666666666667</v>
      </c>
      <c r="U733" s="376" t="s">
        <v>2713</v>
      </c>
    </row>
    <row r="734" spans="1:21">
      <c r="A734" s="326" t="s">
        <v>111</v>
      </c>
      <c r="B734" s="326" t="s">
        <v>2558</v>
      </c>
      <c r="C734" s="345" t="s">
        <v>663</v>
      </c>
      <c r="D734" s="326" t="s">
        <v>335</v>
      </c>
      <c r="E734" s="326" t="s">
        <v>181</v>
      </c>
      <c r="F734" s="196" t="s">
        <v>528</v>
      </c>
      <c r="G734" s="345" t="s">
        <v>2606</v>
      </c>
      <c r="H734" s="327" t="s">
        <v>2710</v>
      </c>
      <c r="I734" s="340" t="s">
        <v>2704</v>
      </c>
      <c r="J734" s="326" t="s">
        <v>422</v>
      </c>
      <c r="K734" s="328">
        <v>1</v>
      </c>
      <c r="L734" s="326"/>
      <c r="M734" s="329">
        <v>2021</v>
      </c>
      <c r="N734" s="330">
        <v>22</v>
      </c>
      <c r="O734" s="331">
        <v>1</v>
      </c>
      <c r="P734" s="332">
        <f t="shared" si="46"/>
        <v>22</v>
      </c>
      <c r="Q734" s="333">
        <v>22</v>
      </c>
      <c r="R734" s="334">
        <f t="shared" si="47"/>
        <v>1</v>
      </c>
      <c r="S734" s="334">
        <f t="shared" si="48"/>
        <v>1</v>
      </c>
      <c r="T734" s="335">
        <f t="shared" si="49"/>
        <v>1</v>
      </c>
      <c r="U734" s="376" t="s">
        <v>2700</v>
      </c>
    </row>
    <row r="735" spans="1:21">
      <c r="A735" s="326" t="s">
        <v>111</v>
      </c>
      <c r="B735" s="326" t="s">
        <v>2558</v>
      </c>
      <c r="C735" s="345" t="s">
        <v>663</v>
      </c>
      <c r="D735" s="326" t="s">
        <v>335</v>
      </c>
      <c r="E735" s="326" t="s">
        <v>181</v>
      </c>
      <c r="F735" s="196" t="s">
        <v>528</v>
      </c>
      <c r="G735" s="345" t="s">
        <v>2606</v>
      </c>
      <c r="H735" s="327" t="s">
        <v>2711</v>
      </c>
      <c r="I735" s="340" t="s">
        <v>2704</v>
      </c>
      <c r="J735" s="326" t="s">
        <v>422</v>
      </c>
      <c r="K735" s="328">
        <v>1</v>
      </c>
      <c r="L735" s="326"/>
      <c r="M735" s="329">
        <v>2021</v>
      </c>
      <c r="N735" s="330">
        <v>22</v>
      </c>
      <c r="O735" s="331">
        <v>1</v>
      </c>
      <c r="P735" s="332">
        <f t="shared" si="46"/>
        <v>22</v>
      </c>
      <c r="Q735" s="333">
        <v>22</v>
      </c>
      <c r="R735" s="334">
        <f t="shared" si="47"/>
        <v>1</v>
      </c>
      <c r="S735" s="334">
        <f t="shared" si="48"/>
        <v>1</v>
      </c>
      <c r="T735" s="335">
        <f t="shared" si="49"/>
        <v>1</v>
      </c>
      <c r="U735" s="376" t="s">
        <v>2700</v>
      </c>
    </row>
    <row r="736" spans="1:21">
      <c r="A736" s="326" t="s">
        <v>111</v>
      </c>
      <c r="B736" s="326" t="s">
        <v>2558</v>
      </c>
      <c r="C736" s="345" t="s">
        <v>663</v>
      </c>
      <c r="D736" s="326" t="s">
        <v>335</v>
      </c>
      <c r="E736" s="326" t="s">
        <v>181</v>
      </c>
      <c r="F736" s="196" t="s">
        <v>528</v>
      </c>
      <c r="G736" s="345" t="s">
        <v>2606</v>
      </c>
      <c r="H736" s="327" t="s">
        <v>555</v>
      </c>
      <c r="I736" s="340" t="s">
        <v>231</v>
      </c>
      <c r="J736" s="326" t="s">
        <v>428</v>
      </c>
      <c r="K736" s="336">
        <v>1</v>
      </c>
      <c r="L736" s="326" t="s">
        <v>2702</v>
      </c>
      <c r="M736" s="329">
        <v>2021</v>
      </c>
      <c r="N736" s="330">
        <v>22</v>
      </c>
      <c r="O736" s="337">
        <v>1</v>
      </c>
      <c r="P736" s="332">
        <f t="shared" si="46"/>
        <v>22</v>
      </c>
      <c r="Q736" s="333">
        <v>22</v>
      </c>
      <c r="R736" s="334">
        <f t="shared" si="47"/>
        <v>1</v>
      </c>
      <c r="S736" s="334">
        <f t="shared" si="48"/>
        <v>1</v>
      </c>
      <c r="T736" s="335">
        <f t="shared" si="49"/>
        <v>1</v>
      </c>
      <c r="U736" s="376" t="s">
        <v>2702</v>
      </c>
    </row>
    <row r="737" spans="1:21">
      <c r="A737" s="326" t="s">
        <v>111</v>
      </c>
      <c r="B737" s="326" t="s">
        <v>2558</v>
      </c>
      <c r="C737" s="345" t="s">
        <v>663</v>
      </c>
      <c r="D737" s="326" t="s">
        <v>335</v>
      </c>
      <c r="E737" s="326" t="s">
        <v>181</v>
      </c>
      <c r="F737" s="196" t="s">
        <v>528</v>
      </c>
      <c r="G737" s="345" t="s">
        <v>2606</v>
      </c>
      <c r="H737" s="327" t="s">
        <v>556</v>
      </c>
      <c r="I737" s="340" t="s">
        <v>370</v>
      </c>
      <c r="J737" s="326" t="s">
        <v>428</v>
      </c>
      <c r="K737" s="336">
        <v>1</v>
      </c>
      <c r="L737" s="327" t="s">
        <v>2703</v>
      </c>
      <c r="M737" s="329">
        <v>2021</v>
      </c>
      <c r="N737" s="330">
        <v>22</v>
      </c>
      <c r="O737" s="331">
        <v>1</v>
      </c>
      <c r="P737" s="332">
        <f t="shared" ref="P737:P800" si="50">ROUNDUP(N737*O737,0)</f>
        <v>22</v>
      </c>
      <c r="Q737" s="333">
        <v>22</v>
      </c>
      <c r="R737" s="334">
        <f t="shared" ref="R737:R800" si="51">Q737/P737</f>
        <v>1</v>
      </c>
      <c r="S737" s="334">
        <f t="shared" si="48"/>
        <v>1</v>
      </c>
      <c r="T737" s="335">
        <f t="shared" si="49"/>
        <v>1</v>
      </c>
      <c r="U737" s="376" t="s">
        <v>2703</v>
      </c>
    </row>
    <row r="738" spans="1:21">
      <c r="A738" s="326" t="s">
        <v>111</v>
      </c>
      <c r="B738" s="326" t="s">
        <v>2558</v>
      </c>
      <c r="C738" s="345" t="s">
        <v>663</v>
      </c>
      <c r="D738" s="326" t="s">
        <v>335</v>
      </c>
      <c r="E738" s="326" t="s">
        <v>181</v>
      </c>
      <c r="F738" s="196" t="s">
        <v>528</v>
      </c>
      <c r="G738" s="345" t="s">
        <v>2606</v>
      </c>
      <c r="H738" s="327" t="s">
        <v>2712</v>
      </c>
      <c r="I738" s="340" t="s">
        <v>231</v>
      </c>
      <c r="J738" s="326" t="s">
        <v>428</v>
      </c>
      <c r="K738" s="336">
        <v>1</v>
      </c>
      <c r="L738" s="326" t="s">
        <v>2709</v>
      </c>
      <c r="M738" s="329">
        <v>2021</v>
      </c>
      <c r="N738" s="330">
        <v>22</v>
      </c>
      <c r="O738" s="337">
        <v>1</v>
      </c>
      <c r="P738" s="332">
        <f t="shared" si="50"/>
        <v>22</v>
      </c>
      <c r="Q738" s="333">
        <v>22</v>
      </c>
      <c r="R738" s="334">
        <f t="shared" si="51"/>
        <v>1</v>
      </c>
      <c r="S738" s="334">
        <f t="shared" ref="S738:S801" si="52">Q738/N738</f>
        <v>1</v>
      </c>
      <c r="T738" s="335">
        <f t="shared" ref="T738:T801" si="53">O738/K738</f>
        <v>1</v>
      </c>
      <c r="U738" s="376" t="s">
        <v>2709</v>
      </c>
    </row>
    <row r="739" spans="1:21">
      <c r="A739" s="326" t="s">
        <v>111</v>
      </c>
      <c r="B739" s="326" t="s">
        <v>2558</v>
      </c>
      <c r="C739" s="345" t="s">
        <v>663</v>
      </c>
      <c r="D739" s="326" t="s">
        <v>335</v>
      </c>
      <c r="E739" s="326" t="s">
        <v>181</v>
      </c>
      <c r="F739" s="196" t="s">
        <v>528</v>
      </c>
      <c r="G739" s="345" t="s">
        <v>2606</v>
      </c>
      <c r="H739" s="327" t="s">
        <v>558</v>
      </c>
      <c r="I739" s="340" t="s">
        <v>231</v>
      </c>
      <c r="J739" s="326" t="s">
        <v>428</v>
      </c>
      <c r="K739" s="336">
        <v>1</v>
      </c>
      <c r="L739" s="326" t="s">
        <v>2702</v>
      </c>
      <c r="M739" s="329">
        <v>2021</v>
      </c>
      <c r="N739" s="330">
        <v>22</v>
      </c>
      <c r="O739" s="337">
        <v>1</v>
      </c>
      <c r="P739" s="332">
        <f t="shared" si="50"/>
        <v>22</v>
      </c>
      <c r="Q739" s="333">
        <v>22</v>
      </c>
      <c r="R739" s="334">
        <f t="shared" si="51"/>
        <v>1</v>
      </c>
      <c r="S739" s="334">
        <f t="shared" si="52"/>
        <v>1</v>
      </c>
      <c r="T739" s="335">
        <f t="shared" si="53"/>
        <v>1</v>
      </c>
      <c r="U739" s="376" t="s">
        <v>2702</v>
      </c>
    </row>
    <row r="740" spans="1:21">
      <c r="A740" s="326" t="s">
        <v>111</v>
      </c>
      <c r="B740" s="326" t="s">
        <v>2558</v>
      </c>
      <c r="C740" s="345" t="s">
        <v>663</v>
      </c>
      <c r="D740" s="326" t="s">
        <v>335</v>
      </c>
      <c r="E740" s="326" t="s">
        <v>181</v>
      </c>
      <c r="F740" s="196" t="s">
        <v>528</v>
      </c>
      <c r="G740" s="345" t="s">
        <v>2607</v>
      </c>
      <c r="H740" s="338" t="s">
        <v>527</v>
      </c>
      <c r="I740" s="340" t="s">
        <v>370</v>
      </c>
      <c r="J740" s="326" t="s">
        <v>428</v>
      </c>
      <c r="K740" s="336">
        <v>1</v>
      </c>
      <c r="L740" s="327" t="s">
        <v>2703</v>
      </c>
      <c r="M740" s="329">
        <v>2021</v>
      </c>
      <c r="N740" s="330">
        <v>108</v>
      </c>
      <c r="O740" s="331">
        <v>1</v>
      </c>
      <c r="P740" s="332">
        <f t="shared" si="50"/>
        <v>108</v>
      </c>
      <c r="Q740" s="333">
        <v>108</v>
      </c>
      <c r="R740" s="334">
        <f t="shared" si="51"/>
        <v>1</v>
      </c>
      <c r="S740" s="334">
        <f t="shared" si="52"/>
        <v>1</v>
      </c>
      <c r="T740" s="335">
        <f t="shared" si="53"/>
        <v>1</v>
      </c>
      <c r="U740" s="376" t="s">
        <v>2703</v>
      </c>
    </row>
    <row r="741" spans="1:21">
      <c r="A741" s="326" t="s">
        <v>111</v>
      </c>
      <c r="B741" s="326" t="s">
        <v>2558</v>
      </c>
      <c r="C741" s="345" t="s">
        <v>663</v>
      </c>
      <c r="D741" s="326" t="s">
        <v>335</v>
      </c>
      <c r="E741" s="326" t="s">
        <v>181</v>
      </c>
      <c r="F741" s="196" t="s">
        <v>528</v>
      </c>
      <c r="G741" s="345" t="s">
        <v>2607</v>
      </c>
      <c r="H741" s="327" t="s">
        <v>507</v>
      </c>
      <c r="I741" s="340" t="s">
        <v>2704</v>
      </c>
      <c r="J741" s="326" t="s">
        <v>422</v>
      </c>
      <c r="K741" s="328">
        <v>1</v>
      </c>
      <c r="L741" s="326"/>
      <c r="M741" s="329">
        <v>2021</v>
      </c>
      <c r="N741" s="330">
        <v>108</v>
      </c>
      <c r="O741" s="331">
        <v>1</v>
      </c>
      <c r="P741" s="332">
        <f t="shared" si="50"/>
        <v>108</v>
      </c>
      <c r="Q741" s="333">
        <v>108</v>
      </c>
      <c r="R741" s="334">
        <f t="shared" si="51"/>
        <v>1</v>
      </c>
      <c r="S741" s="334">
        <f t="shared" si="52"/>
        <v>1</v>
      </c>
      <c r="T741" s="335">
        <f t="shared" si="53"/>
        <v>1</v>
      </c>
      <c r="U741" s="376" t="s">
        <v>2700</v>
      </c>
    </row>
    <row r="742" spans="1:21">
      <c r="A742" s="326" t="s">
        <v>111</v>
      </c>
      <c r="B742" s="326" t="s">
        <v>2558</v>
      </c>
      <c r="C742" s="345" t="s">
        <v>663</v>
      </c>
      <c r="D742" s="326" t="s">
        <v>335</v>
      </c>
      <c r="E742" s="326" t="s">
        <v>181</v>
      </c>
      <c r="F742" s="196" t="s">
        <v>528</v>
      </c>
      <c r="G742" s="345" t="s">
        <v>2607</v>
      </c>
      <c r="H742" s="327" t="s">
        <v>531</v>
      </c>
      <c r="I742" s="345" t="s">
        <v>2705</v>
      </c>
      <c r="J742" s="326" t="s">
        <v>424</v>
      </c>
      <c r="K742" s="341">
        <v>0.3</v>
      </c>
      <c r="L742" s="343"/>
      <c r="M742" s="329">
        <v>2021</v>
      </c>
      <c r="N742" s="330">
        <v>108</v>
      </c>
      <c r="O742" s="331">
        <v>0.9</v>
      </c>
      <c r="P742" s="332">
        <f t="shared" si="50"/>
        <v>98</v>
      </c>
      <c r="Q742" s="330">
        <v>38</v>
      </c>
      <c r="R742" s="334">
        <f t="shared" si="51"/>
        <v>0.38775510204081631</v>
      </c>
      <c r="S742" s="334">
        <f t="shared" si="52"/>
        <v>0.35185185185185186</v>
      </c>
      <c r="T742" s="335">
        <f t="shared" si="53"/>
        <v>3</v>
      </c>
      <c r="U742" s="376" t="s">
        <v>2713</v>
      </c>
    </row>
    <row r="743" spans="1:21">
      <c r="A743" s="326" t="s">
        <v>111</v>
      </c>
      <c r="B743" s="326" t="s">
        <v>2558</v>
      </c>
      <c r="C743" s="345" t="s">
        <v>663</v>
      </c>
      <c r="D743" s="326" t="s">
        <v>335</v>
      </c>
      <c r="E743" s="326" t="s">
        <v>181</v>
      </c>
      <c r="F743" s="196" t="s">
        <v>528</v>
      </c>
      <c r="G743" s="345" t="s">
        <v>2607</v>
      </c>
      <c r="H743" s="327" t="s">
        <v>532</v>
      </c>
      <c r="I743" s="345" t="s">
        <v>2705</v>
      </c>
      <c r="J743" s="326" t="s">
        <v>424</v>
      </c>
      <c r="K743" s="341">
        <v>0.3</v>
      </c>
      <c r="L743" s="326"/>
      <c r="M743" s="329">
        <v>2021</v>
      </c>
      <c r="N743" s="330">
        <v>108</v>
      </c>
      <c r="O743" s="331">
        <v>0.9</v>
      </c>
      <c r="P743" s="332">
        <f t="shared" si="50"/>
        <v>98</v>
      </c>
      <c r="Q743" s="330">
        <v>38</v>
      </c>
      <c r="R743" s="334">
        <f t="shared" si="51"/>
        <v>0.38775510204081631</v>
      </c>
      <c r="S743" s="334">
        <f t="shared" si="52"/>
        <v>0.35185185185185186</v>
      </c>
      <c r="T743" s="335">
        <f t="shared" si="53"/>
        <v>3</v>
      </c>
      <c r="U743" s="376" t="s">
        <v>2713</v>
      </c>
    </row>
    <row r="744" spans="1:21">
      <c r="A744" s="326" t="s">
        <v>111</v>
      </c>
      <c r="B744" s="326" t="s">
        <v>2558</v>
      </c>
      <c r="C744" s="345" t="s">
        <v>663</v>
      </c>
      <c r="D744" s="326" t="s">
        <v>335</v>
      </c>
      <c r="E744" s="326" t="s">
        <v>181</v>
      </c>
      <c r="F744" s="196" t="s">
        <v>528</v>
      </c>
      <c r="G744" s="345" t="s">
        <v>2607</v>
      </c>
      <c r="H744" s="327" t="s">
        <v>2707</v>
      </c>
      <c r="I744" s="340" t="s">
        <v>2708</v>
      </c>
      <c r="J744" s="326" t="s">
        <v>422</v>
      </c>
      <c r="K744" s="328">
        <v>1</v>
      </c>
      <c r="L744" s="326"/>
      <c r="M744" s="329">
        <v>2021</v>
      </c>
      <c r="N744" s="330">
        <v>108</v>
      </c>
      <c r="O744" s="331">
        <v>1</v>
      </c>
      <c r="P744" s="332">
        <f t="shared" si="50"/>
        <v>108</v>
      </c>
      <c r="Q744" s="333">
        <v>108</v>
      </c>
      <c r="R744" s="334">
        <f t="shared" si="51"/>
        <v>1</v>
      </c>
      <c r="S744" s="334">
        <f t="shared" si="52"/>
        <v>1</v>
      </c>
      <c r="T744" s="335">
        <f t="shared" si="53"/>
        <v>1</v>
      </c>
      <c r="U744" s="376" t="s">
        <v>2700</v>
      </c>
    </row>
    <row r="745" spans="1:21">
      <c r="A745" s="326" t="s">
        <v>111</v>
      </c>
      <c r="B745" s="326" t="s">
        <v>2558</v>
      </c>
      <c r="C745" s="345" t="s">
        <v>663</v>
      </c>
      <c r="D745" s="326" t="s">
        <v>335</v>
      </c>
      <c r="E745" s="326" t="s">
        <v>181</v>
      </c>
      <c r="F745" s="196" t="s">
        <v>528</v>
      </c>
      <c r="G745" s="345" t="s">
        <v>2607</v>
      </c>
      <c r="H745" s="342" t="s">
        <v>534</v>
      </c>
      <c r="I745" s="345" t="s">
        <v>2705</v>
      </c>
      <c r="J745" s="326" t="s">
        <v>424</v>
      </c>
      <c r="K745" s="341">
        <v>0.3</v>
      </c>
      <c r="L745" s="326"/>
      <c r="M745" s="329">
        <v>2021</v>
      </c>
      <c r="N745" s="330">
        <v>108</v>
      </c>
      <c r="O745" s="331">
        <v>0.9</v>
      </c>
      <c r="P745" s="332">
        <f t="shared" si="50"/>
        <v>98</v>
      </c>
      <c r="Q745" s="330">
        <v>38</v>
      </c>
      <c r="R745" s="334">
        <f t="shared" si="51"/>
        <v>0.38775510204081631</v>
      </c>
      <c r="S745" s="334">
        <f t="shared" si="52"/>
        <v>0.35185185185185186</v>
      </c>
      <c r="T745" s="335">
        <f t="shared" si="53"/>
        <v>3</v>
      </c>
      <c r="U745" s="376" t="s">
        <v>2713</v>
      </c>
    </row>
    <row r="746" spans="1:21">
      <c r="A746" s="326" t="s">
        <v>111</v>
      </c>
      <c r="B746" s="326" t="s">
        <v>2558</v>
      </c>
      <c r="C746" s="345" t="s">
        <v>663</v>
      </c>
      <c r="D746" s="326" t="s">
        <v>335</v>
      </c>
      <c r="E746" s="326" t="s">
        <v>181</v>
      </c>
      <c r="F746" s="196" t="s">
        <v>528</v>
      </c>
      <c r="G746" s="345" t="s">
        <v>2607</v>
      </c>
      <c r="H746" s="327" t="s">
        <v>535</v>
      </c>
      <c r="I746" s="340" t="s">
        <v>2704</v>
      </c>
      <c r="J746" s="326" t="s">
        <v>422</v>
      </c>
      <c r="K746" s="328">
        <v>1</v>
      </c>
      <c r="L746" s="326"/>
      <c r="M746" s="329">
        <v>2021</v>
      </c>
      <c r="N746" s="330">
        <v>108</v>
      </c>
      <c r="O746" s="331">
        <v>1</v>
      </c>
      <c r="P746" s="332">
        <f t="shared" si="50"/>
        <v>108</v>
      </c>
      <c r="Q746" s="333">
        <v>108</v>
      </c>
      <c r="R746" s="334">
        <f t="shared" si="51"/>
        <v>1</v>
      </c>
      <c r="S746" s="334">
        <f t="shared" si="52"/>
        <v>1</v>
      </c>
      <c r="T746" s="335">
        <f t="shared" si="53"/>
        <v>1</v>
      </c>
      <c r="U746" s="376" t="s">
        <v>2700</v>
      </c>
    </row>
    <row r="747" spans="1:21">
      <c r="A747" s="326" t="s">
        <v>111</v>
      </c>
      <c r="B747" s="326" t="s">
        <v>2558</v>
      </c>
      <c r="C747" s="345" t="s">
        <v>663</v>
      </c>
      <c r="D747" s="326" t="s">
        <v>335</v>
      </c>
      <c r="E747" s="326" t="s">
        <v>181</v>
      </c>
      <c r="F747" s="196" t="s">
        <v>528</v>
      </c>
      <c r="G747" s="345" t="s">
        <v>2607</v>
      </c>
      <c r="H747" s="327" t="s">
        <v>536</v>
      </c>
      <c r="I747" s="340" t="s">
        <v>231</v>
      </c>
      <c r="J747" s="326" t="s">
        <v>428</v>
      </c>
      <c r="K747" s="336">
        <v>1</v>
      </c>
      <c r="L747" s="326" t="s">
        <v>2709</v>
      </c>
      <c r="M747" s="329">
        <v>2021</v>
      </c>
      <c r="N747" s="330">
        <v>108</v>
      </c>
      <c r="O747" s="337">
        <v>1</v>
      </c>
      <c r="P747" s="332">
        <f t="shared" si="50"/>
        <v>108</v>
      </c>
      <c r="Q747" s="333">
        <v>108</v>
      </c>
      <c r="R747" s="334">
        <f t="shared" si="51"/>
        <v>1</v>
      </c>
      <c r="S747" s="334">
        <f t="shared" si="52"/>
        <v>1</v>
      </c>
      <c r="T747" s="335">
        <f t="shared" si="53"/>
        <v>1</v>
      </c>
      <c r="U747" s="376" t="s">
        <v>2709</v>
      </c>
    </row>
    <row r="748" spans="1:21">
      <c r="A748" s="326" t="s">
        <v>111</v>
      </c>
      <c r="B748" s="326" t="s">
        <v>2558</v>
      </c>
      <c r="C748" s="345" t="s">
        <v>663</v>
      </c>
      <c r="D748" s="326" t="s">
        <v>335</v>
      </c>
      <c r="E748" s="326" t="s">
        <v>181</v>
      </c>
      <c r="F748" s="196" t="s">
        <v>528</v>
      </c>
      <c r="G748" s="345" t="s">
        <v>2607</v>
      </c>
      <c r="H748" s="327" t="s">
        <v>537</v>
      </c>
      <c r="I748" s="345" t="s">
        <v>2705</v>
      </c>
      <c r="J748" s="326" t="s">
        <v>424</v>
      </c>
      <c r="K748" s="341">
        <v>0.3</v>
      </c>
      <c r="L748" s="326"/>
      <c r="M748" s="329">
        <v>2021</v>
      </c>
      <c r="N748" s="330">
        <v>108</v>
      </c>
      <c r="O748" s="331">
        <v>0.9</v>
      </c>
      <c r="P748" s="332">
        <f t="shared" si="50"/>
        <v>98</v>
      </c>
      <c r="Q748" s="330">
        <v>38</v>
      </c>
      <c r="R748" s="334">
        <f t="shared" si="51"/>
        <v>0.38775510204081631</v>
      </c>
      <c r="S748" s="334">
        <f t="shared" si="52"/>
        <v>0.35185185185185186</v>
      </c>
      <c r="T748" s="335">
        <f t="shared" si="53"/>
        <v>3</v>
      </c>
      <c r="U748" s="376" t="s">
        <v>2713</v>
      </c>
    </row>
    <row r="749" spans="1:21">
      <c r="A749" s="326" t="s">
        <v>111</v>
      </c>
      <c r="B749" s="326" t="s">
        <v>2558</v>
      </c>
      <c r="C749" s="345" t="s">
        <v>663</v>
      </c>
      <c r="D749" s="326" t="s">
        <v>335</v>
      </c>
      <c r="E749" s="326" t="s">
        <v>181</v>
      </c>
      <c r="F749" s="196" t="s">
        <v>528</v>
      </c>
      <c r="G749" s="345" t="s">
        <v>2607</v>
      </c>
      <c r="H749" s="327" t="s">
        <v>538</v>
      </c>
      <c r="I749" s="340" t="s">
        <v>231</v>
      </c>
      <c r="J749" s="326" t="s">
        <v>428</v>
      </c>
      <c r="K749" s="336">
        <v>1</v>
      </c>
      <c r="L749" s="326" t="s">
        <v>2709</v>
      </c>
      <c r="M749" s="329">
        <v>2021</v>
      </c>
      <c r="N749" s="330">
        <v>108</v>
      </c>
      <c r="O749" s="337">
        <v>1</v>
      </c>
      <c r="P749" s="332">
        <f t="shared" si="50"/>
        <v>108</v>
      </c>
      <c r="Q749" s="333">
        <v>108</v>
      </c>
      <c r="R749" s="334">
        <f t="shared" si="51"/>
        <v>1</v>
      </c>
      <c r="S749" s="334">
        <f t="shared" si="52"/>
        <v>1</v>
      </c>
      <c r="T749" s="335">
        <f t="shared" si="53"/>
        <v>1</v>
      </c>
      <c r="U749" s="376" t="s">
        <v>2709</v>
      </c>
    </row>
    <row r="750" spans="1:21">
      <c r="A750" s="326" t="s">
        <v>111</v>
      </c>
      <c r="B750" s="326" t="s">
        <v>2558</v>
      </c>
      <c r="C750" s="345" t="s">
        <v>663</v>
      </c>
      <c r="D750" s="326" t="s">
        <v>335</v>
      </c>
      <c r="E750" s="326" t="s">
        <v>181</v>
      </c>
      <c r="F750" s="196" t="s">
        <v>528</v>
      </c>
      <c r="G750" s="345" t="s">
        <v>2607</v>
      </c>
      <c r="H750" s="327" t="s">
        <v>539</v>
      </c>
      <c r="I750" s="340" t="s">
        <v>2704</v>
      </c>
      <c r="J750" s="326" t="s">
        <v>422</v>
      </c>
      <c r="K750" s="328">
        <v>1</v>
      </c>
      <c r="L750" s="326"/>
      <c r="M750" s="329">
        <v>2021</v>
      </c>
      <c r="N750" s="330">
        <v>108</v>
      </c>
      <c r="O750" s="331">
        <v>1</v>
      </c>
      <c r="P750" s="332">
        <f t="shared" si="50"/>
        <v>108</v>
      </c>
      <c r="Q750" s="333">
        <v>108</v>
      </c>
      <c r="R750" s="334">
        <f t="shared" si="51"/>
        <v>1</v>
      </c>
      <c r="S750" s="334">
        <f t="shared" si="52"/>
        <v>1</v>
      </c>
      <c r="T750" s="335">
        <f t="shared" si="53"/>
        <v>1</v>
      </c>
      <c r="U750" s="376" t="s">
        <v>2700</v>
      </c>
    </row>
    <row r="751" spans="1:21">
      <c r="A751" s="326" t="s">
        <v>111</v>
      </c>
      <c r="B751" s="326" t="s">
        <v>2558</v>
      </c>
      <c r="C751" s="345" t="s">
        <v>663</v>
      </c>
      <c r="D751" s="326" t="s">
        <v>335</v>
      </c>
      <c r="E751" s="326" t="s">
        <v>181</v>
      </c>
      <c r="F751" s="196" t="s">
        <v>528</v>
      </c>
      <c r="G751" s="345" t="s">
        <v>2607</v>
      </c>
      <c r="H751" s="327" t="s">
        <v>540</v>
      </c>
      <c r="I751" s="340" t="s">
        <v>2704</v>
      </c>
      <c r="J751" s="326" t="s">
        <v>422</v>
      </c>
      <c r="K751" s="328">
        <v>1</v>
      </c>
      <c r="L751" s="326"/>
      <c r="M751" s="329">
        <v>2021</v>
      </c>
      <c r="N751" s="330">
        <v>108</v>
      </c>
      <c r="O751" s="331">
        <v>1</v>
      </c>
      <c r="P751" s="332">
        <f t="shared" si="50"/>
        <v>108</v>
      </c>
      <c r="Q751" s="333">
        <v>108</v>
      </c>
      <c r="R751" s="334">
        <f t="shared" si="51"/>
        <v>1</v>
      </c>
      <c r="S751" s="334">
        <f t="shared" si="52"/>
        <v>1</v>
      </c>
      <c r="T751" s="335">
        <f t="shared" si="53"/>
        <v>1</v>
      </c>
      <c r="U751" s="376" t="s">
        <v>2700</v>
      </c>
    </row>
    <row r="752" spans="1:21">
      <c r="A752" s="326" t="s">
        <v>111</v>
      </c>
      <c r="B752" s="326" t="s">
        <v>2558</v>
      </c>
      <c r="C752" s="345" t="s">
        <v>663</v>
      </c>
      <c r="D752" s="326" t="s">
        <v>335</v>
      </c>
      <c r="E752" s="326" t="s">
        <v>181</v>
      </c>
      <c r="F752" s="196" t="s">
        <v>528</v>
      </c>
      <c r="G752" s="345" t="s">
        <v>2607</v>
      </c>
      <c r="H752" s="327" t="s">
        <v>541</v>
      </c>
      <c r="I752" s="340" t="s">
        <v>2708</v>
      </c>
      <c r="J752" s="326" t="s">
        <v>422</v>
      </c>
      <c r="K752" s="328">
        <v>1</v>
      </c>
      <c r="L752" s="326"/>
      <c r="M752" s="329">
        <v>2021</v>
      </c>
      <c r="N752" s="330">
        <v>108</v>
      </c>
      <c r="O752" s="331">
        <v>1</v>
      </c>
      <c r="P752" s="332">
        <f t="shared" si="50"/>
        <v>108</v>
      </c>
      <c r="Q752" s="333">
        <v>108</v>
      </c>
      <c r="R752" s="334">
        <f t="shared" si="51"/>
        <v>1</v>
      </c>
      <c r="S752" s="334">
        <f t="shared" si="52"/>
        <v>1</v>
      </c>
      <c r="T752" s="335">
        <f t="shared" si="53"/>
        <v>1</v>
      </c>
      <c r="U752" s="376" t="s">
        <v>2700</v>
      </c>
    </row>
    <row r="753" spans="1:21">
      <c r="A753" s="326" t="s">
        <v>111</v>
      </c>
      <c r="B753" s="326" t="s">
        <v>2558</v>
      </c>
      <c r="C753" s="345" t="s">
        <v>663</v>
      </c>
      <c r="D753" s="326" t="s">
        <v>335</v>
      </c>
      <c r="E753" s="326" t="s">
        <v>181</v>
      </c>
      <c r="F753" s="196" t="s">
        <v>528</v>
      </c>
      <c r="G753" s="345" t="s">
        <v>2607</v>
      </c>
      <c r="H753" s="327" t="s">
        <v>502</v>
      </c>
      <c r="I753" s="340" t="s">
        <v>2704</v>
      </c>
      <c r="J753" s="326" t="s">
        <v>422</v>
      </c>
      <c r="K753" s="328">
        <v>1</v>
      </c>
      <c r="L753" s="326"/>
      <c r="M753" s="329">
        <v>2021</v>
      </c>
      <c r="N753" s="330">
        <v>108</v>
      </c>
      <c r="O753" s="331">
        <v>1</v>
      </c>
      <c r="P753" s="332">
        <f t="shared" si="50"/>
        <v>108</v>
      </c>
      <c r="Q753" s="333">
        <v>108</v>
      </c>
      <c r="R753" s="334">
        <f t="shared" si="51"/>
        <v>1</v>
      </c>
      <c r="S753" s="334">
        <f t="shared" si="52"/>
        <v>1</v>
      </c>
      <c r="T753" s="335">
        <f t="shared" si="53"/>
        <v>1</v>
      </c>
      <c r="U753" s="376" t="s">
        <v>2700</v>
      </c>
    </row>
    <row r="754" spans="1:21">
      <c r="A754" s="326" t="s">
        <v>111</v>
      </c>
      <c r="B754" s="326" t="s">
        <v>2558</v>
      </c>
      <c r="C754" s="345" t="s">
        <v>663</v>
      </c>
      <c r="D754" s="326" t="s">
        <v>335</v>
      </c>
      <c r="E754" s="326" t="s">
        <v>181</v>
      </c>
      <c r="F754" s="196" t="s">
        <v>528</v>
      </c>
      <c r="G754" s="345" t="s">
        <v>2607</v>
      </c>
      <c r="H754" s="342" t="s">
        <v>542</v>
      </c>
      <c r="I754" s="345" t="s">
        <v>2705</v>
      </c>
      <c r="J754" s="326" t="s">
        <v>424</v>
      </c>
      <c r="K754" s="341">
        <v>0.3</v>
      </c>
      <c r="L754" s="326"/>
      <c r="M754" s="329">
        <v>2021</v>
      </c>
      <c r="N754" s="330">
        <v>108</v>
      </c>
      <c r="O754" s="331">
        <v>0.9</v>
      </c>
      <c r="P754" s="332">
        <f t="shared" si="50"/>
        <v>98</v>
      </c>
      <c r="Q754" s="330">
        <v>38</v>
      </c>
      <c r="R754" s="334">
        <f t="shared" si="51"/>
        <v>0.38775510204081631</v>
      </c>
      <c r="S754" s="334">
        <f t="shared" si="52"/>
        <v>0.35185185185185186</v>
      </c>
      <c r="T754" s="335">
        <f t="shared" si="53"/>
        <v>3</v>
      </c>
      <c r="U754" s="376" t="s">
        <v>2713</v>
      </c>
    </row>
    <row r="755" spans="1:21">
      <c r="A755" s="326" t="s">
        <v>111</v>
      </c>
      <c r="B755" s="326" t="s">
        <v>2558</v>
      </c>
      <c r="C755" s="345" t="s">
        <v>663</v>
      </c>
      <c r="D755" s="326" t="s">
        <v>335</v>
      </c>
      <c r="E755" s="326" t="s">
        <v>181</v>
      </c>
      <c r="F755" s="196" t="s">
        <v>528</v>
      </c>
      <c r="G755" s="345" t="s">
        <v>2607</v>
      </c>
      <c r="H755" s="326" t="s">
        <v>543</v>
      </c>
      <c r="I755" s="345" t="s">
        <v>2705</v>
      </c>
      <c r="J755" s="326" t="s">
        <v>424</v>
      </c>
      <c r="K755" s="341">
        <v>0.3</v>
      </c>
      <c r="L755" s="326"/>
      <c r="M755" s="329">
        <v>2021</v>
      </c>
      <c r="N755" s="330">
        <v>108</v>
      </c>
      <c r="O755" s="331">
        <v>0.9</v>
      </c>
      <c r="P755" s="332">
        <f t="shared" si="50"/>
        <v>98</v>
      </c>
      <c r="Q755" s="330">
        <v>38</v>
      </c>
      <c r="R755" s="334">
        <f t="shared" si="51"/>
        <v>0.38775510204081631</v>
      </c>
      <c r="S755" s="334">
        <f t="shared" si="52"/>
        <v>0.35185185185185186</v>
      </c>
      <c r="T755" s="335">
        <f t="shared" si="53"/>
        <v>3</v>
      </c>
      <c r="U755" s="376" t="s">
        <v>2713</v>
      </c>
    </row>
    <row r="756" spans="1:21">
      <c r="A756" s="326" t="s">
        <v>111</v>
      </c>
      <c r="B756" s="326" t="s">
        <v>2558</v>
      </c>
      <c r="C756" s="345" t="s">
        <v>663</v>
      </c>
      <c r="D756" s="326" t="s">
        <v>335</v>
      </c>
      <c r="E756" s="326" t="s">
        <v>181</v>
      </c>
      <c r="F756" s="196" t="s">
        <v>528</v>
      </c>
      <c r="G756" s="345" t="s">
        <v>2607</v>
      </c>
      <c r="H756" s="327" t="s">
        <v>544</v>
      </c>
      <c r="I756" s="345" t="s">
        <v>2705</v>
      </c>
      <c r="J756" s="326" t="s">
        <v>424</v>
      </c>
      <c r="K756" s="341">
        <v>0.3</v>
      </c>
      <c r="L756" s="326"/>
      <c r="M756" s="329">
        <v>2021</v>
      </c>
      <c r="N756" s="330">
        <v>108</v>
      </c>
      <c r="O756" s="331">
        <v>0.9</v>
      </c>
      <c r="P756" s="332">
        <f t="shared" si="50"/>
        <v>98</v>
      </c>
      <c r="Q756" s="330">
        <v>38</v>
      </c>
      <c r="R756" s="334">
        <f t="shared" si="51"/>
        <v>0.38775510204081631</v>
      </c>
      <c r="S756" s="334">
        <f t="shared" si="52"/>
        <v>0.35185185185185186</v>
      </c>
      <c r="T756" s="335">
        <f t="shared" si="53"/>
        <v>3</v>
      </c>
      <c r="U756" s="376" t="s">
        <v>2713</v>
      </c>
    </row>
    <row r="757" spans="1:21">
      <c r="A757" s="326" t="s">
        <v>111</v>
      </c>
      <c r="B757" s="326" t="s">
        <v>2558</v>
      </c>
      <c r="C757" s="345" t="s">
        <v>663</v>
      </c>
      <c r="D757" s="326" t="s">
        <v>335</v>
      </c>
      <c r="E757" s="326" t="s">
        <v>181</v>
      </c>
      <c r="F757" s="196" t="s">
        <v>528</v>
      </c>
      <c r="G757" s="345" t="s">
        <v>2607</v>
      </c>
      <c r="H757" s="327" t="s">
        <v>545</v>
      </c>
      <c r="I757" s="345" t="s">
        <v>2705</v>
      </c>
      <c r="J757" s="326" t="s">
        <v>424</v>
      </c>
      <c r="K757" s="341">
        <v>0.3</v>
      </c>
      <c r="L757" s="326"/>
      <c r="M757" s="329">
        <v>2021</v>
      </c>
      <c r="N757" s="330">
        <v>108</v>
      </c>
      <c r="O757" s="331">
        <v>0.9</v>
      </c>
      <c r="P757" s="332">
        <f t="shared" si="50"/>
        <v>98</v>
      </c>
      <c r="Q757" s="330">
        <v>38</v>
      </c>
      <c r="R757" s="334">
        <f t="shared" si="51"/>
        <v>0.38775510204081631</v>
      </c>
      <c r="S757" s="334">
        <f t="shared" si="52"/>
        <v>0.35185185185185186</v>
      </c>
      <c r="T757" s="335">
        <f t="shared" si="53"/>
        <v>3</v>
      </c>
      <c r="U757" s="376" t="s">
        <v>2713</v>
      </c>
    </row>
    <row r="758" spans="1:21">
      <c r="A758" s="326" t="s">
        <v>111</v>
      </c>
      <c r="B758" s="326" t="s">
        <v>2558</v>
      </c>
      <c r="C758" s="345" t="s">
        <v>663</v>
      </c>
      <c r="D758" s="326" t="s">
        <v>335</v>
      </c>
      <c r="E758" s="326" t="s">
        <v>181</v>
      </c>
      <c r="F758" s="196" t="s">
        <v>528</v>
      </c>
      <c r="G758" s="345" t="s">
        <v>2607</v>
      </c>
      <c r="H758" s="327" t="s">
        <v>546</v>
      </c>
      <c r="I758" s="340" t="s">
        <v>2704</v>
      </c>
      <c r="J758" s="326" t="s">
        <v>422</v>
      </c>
      <c r="K758" s="328">
        <v>1</v>
      </c>
      <c r="L758" s="326"/>
      <c r="M758" s="329">
        <v>2021</v>
      </c>
      <c r="N758" s="330">
        <v>108</v>
      </c>
      <c r="O758" s="331">
        <v>1</v>
      </c>
      <c r="P758" s="332">
        <f t="shared" si="50"/>
        <v>108</v>
      </c>
      <c r="Q758" s="333">
        <v>108</v>
      </c>
      <c r="R758" s="334">
        <f t="shared" si="51"/>
        <v>1</v>
      </c>
      <c r="S758" s="334">
        <f t="shared" si="52"/>
        <v>1</v>
      </c>
      <c r="T758" s="335">
        <f t="shared" si="53"/>
        <v>1</v>
      </c>
      <c r="U758" s="376" t="s">
        <v>2700</v>
      </c>
    </row>
    <row r="759" spans="1:21">
      <c r="A759" s="326" t="s">
        <v>111</v>
      </c>
      <c r="B759" s="326" t="s">
        <v>2558</v>
      </c>
      <c r="C759" s="345" t="s">
        <v>663</v>
      </c>
      <c r="D759" s="326" t="s">
        <v>335</v>
      </c>
      <c r="E759" s="326" t="s">
        <v>181</v>
      </c>
      <c r="F759" s="196" t="s">
        <v>528</v>
      </c>
      <c r="G759" s="345" t="s">
        <v>2607</v>
      </c>
      <c r="H759" s="327" t="s">
        <v>547</v>
      </c>
      <c r="I759" s="345" t="s">
        <v>2705</v>
      </c>
      <c r="J759" s="326" t="s">
        <v>424</v>
      </c>
      <c r="K759" s="341">
        <v>0.3</v>
      </c>
      <c r="L759" s="326"/>
      <c r="M759" s="329">
        <v>2021</v>
      </c>
      <c r="N759" s="330">
        <v>108</v>
      </c>
      <c r="O759" s="331">
        <v>0.9</v>
      </c>
      <c r="P759" s="332">
        <f t="shared" si="50"/>
        <v>98</v>
      </c>
      <c r="Q759" s="330">
        <v>38</v>
      </c>
      <c r="R759" s="334">
        <f t="shared" si="51"/>
        <v>0.38775510204081631</v>
      </c>
      <c r="S759" s="334">
        <f t="shared" si="52"/>
        <v>0.35185185185185186</v>
      </c>
      <c r="T759" s="335">
        <f t="shared" si="53"/>
        <v>3</v>
      </c>
      <c r="U759" s="376" t="s">
        <v>2713</v>
      </c>
    </row>
    <row r="760" spans="1:21">
      <c r="A760" s="326" t="s">
        <v>111</v>
      </c>
      <c r="B760" s="326" t="s">
        <v>2558</v>
      </c>
      <c r="C760" s="345" t="s">
        <v>663</v>
      </c>
      <c r="D760" s="326" t="s">
        <v>335</v>
      </c>
      <c r="E760" s="326" t="s">
        <v>181</v>
      </c>
      <c r="F760" s="196" t="s">
        <v>528</v>
      </c>
      <c r="G760" s="345" t="s">
        <v>2607</v>
      </c>
      <c r="H760" s="342" t="s">
        <v>548</v>
      </c>
      <c r="I760" s="345" t="s">
        <v>2705</v>
      </c>
      <c r="J760" s="326" t="s">
        <v>424</v>
      </c>
      <c r="K760" s="341">
        <v>0.3</v>
      </c>
      <c r="L760" s="326"/>
      <c r="M760" s="329">
        <v>2021</v>
      </c>
      <c r="N760" s="330">
        <v>108</v>
      </c>
      <c r="O760" s="331">
        <v>0.9</v>
      </c>
      <c r="P760" s="332">
        <f t="shared" si="50"/>
        <v>98</v>
      </c>
      <c r="Q760" s="330">
        <v>38</v>
      </c>
      <c r="R760" s="334">
        <f t="shared" si="51"/>
        <v>0.38775510204081631</v>
      </c>
      <c r="S760" s="334">
        <f t="shared" si="52"/>
        <v>0.35185185185185186</v>
      </c>
      <c r="T760" s="335">
        <f t="shared" si="53"/>
        <v>3</v>
      </c>
      <c r="U760" s="376" t="s">
        <v>2713</v>
      </c>
    </row>
    <row r="761" spans="1:21">
      <c r="A761" s="326" t="s">
        <v>111</v>
      </c>
      <c r="B761" s="326" t="s">
        <v>2558</v>
      </c>
      <c r="C761" s="345" t="s">
        <v>663</v>
      </c>
      <c r="D761" s="326" t="s">
        <v>335</v>
      </c>
      <c r="E761" s="326" t="s">
        <v>181</v>
      </c>
      <c r="F761" s="196" t="s">
        <v>528</v>
      </c>
      <c r="G761" s="345" t="s">
        <v>2607</v>
      </c>
      <c r="H761" s="327" t="s">
        <v>549</v>
      </c>
      <c r="I761" s="340" t="s">
        <v>2708</v>
      </c>
      <c r="J761" s="326" t="s">
        <v>422</v>
      </c>
      <c r="K761" s="328">
        <v>1</v>
      </c>
      <c r="L761" s="326"/>
      <c r="M761" s="329">
        <v>2021</v>
      </c>
      <c r="N761" s="330">
        <v>108</v>
      </c>
      <c r="O761" s="331">
        <v>1</v>
      </c>
      <c r="P761" s="332">
        <f t="shared" si="50"/>
        <v>108</v>
      </c>
      <c r="Q761" s="333">
        <v>108</v>
      </c>
      <c r="R761" s="334">
        <f t="shared" si="51"/>
        <v>1</v>
      </c>
      <c r="S761" s="334">
        <f t="shared" si="52"/>
        <v>1</v>
      </c>
      <c r="T761" s="335">
        <f t="shared" si="53"/>
        <v>1</v>
      </c>
      <c r="U761" s="376" t="s">
        <v>2700</v>
      </c>
    </row>
    <row r="762" spans="1:21">
      <c r="A762" s="326" t="s">
        <v>111</v>
      </c>
      <c r="B762" s="326" t="s">
        <v>2558</v>
      </c>
      <c r="C762" s="345" t="s">
        <v>663</v>
      </c>
      <c r="D762" s="326" t="s">
        <v>335</v>
      </c>
      <c r="E762" s="326" t="s">
        <v>181</v>
      </c>
      <c r="F762" s="196" t="s">
        <v>528</v>
      </c>
      <c r="G762" s="345" t="s">
        <v>2607</v>
      </c>
      <c r="H762" s="327" t="s">
        <v>550</v>
      </c>
      <c r="I762" s="340" t="s">
        <v>2704</v>
      </c>
      <c r="J762" s="326" t="s">
        <v>422</v>
      </c>
      <c r="K762" s="328">
        <v>1</v>
      </c>
      <c r="L762" s="326"/>
      <c r="M762" s="329">
        <v>2021</v>
      </c>
      <c r="N762" s="330">
        <v>108</v>
      </c>
      <c r="O762" s="331">
        <v>1</v>
      </c>
      <c r="P762" s="332">
        <f t="shared" si="50"/>
        <v>108</v>
      </c>
      <c r="Q762" s="333">
        <v>108</v>
      </c>
      <c r="R762" s="334">
        <f t="shared" si="51"/>
        <v>1</v>
      </c>
      <c r="S762" s="334">
        <f t="shared" si="52"/>
        <v>1</v>
      </c>
      <c r="T762" s="335">
        <f t="shared" si="53"/>
        <v>1</v>
      </c>
      <c r="U762" s="376" t="s">
        <v>2700</v>
      </c>
    </row>
    <row r="763" spans="1:21">
      <c r="A763" s="326" t="s">
        <v>111</v>
      </c>
      <c r="B763" s="326" t="s">
        <v>2558</v>
      </c>
      <c r="C763" s="345" t="s">
        <v>663</v>
      </c>
      <c r="D763" s="326" t="s">
        <v>335</v>
      </c>
      <c r="E763" s="326" t="s">
        <v>181</v>
      </c>
      <c r="F763" s="196" t="s">
        <v>528</v>
      </c>
      <c r="G763" s="345" t="s">
        <v>2607</v>
      </c>
      <c r="H763" s="342" t="s">
        <v>582</v>
      </c>
      <c r="I763" s="345" t="s">
        <v>2705</v>
      </c>
      <c r="J763" s="326" t="s">
        <v>424</v>
      </c>
      <c r="K763" s="341">
        <v>0.3</v>
      </c>
      <c r="L763" s="326"/>
      <c r="M763" s="329">
        <v>2021</v>
      </c>
      <c r="N763" s="330">
        <v>108</v>
      </c>
      <c r="O763" s="331">
        <v>0.9</v>
      </c>
      <c r="P763" s="332">
        <f t="shared" si="50"/>
        <v>98</v>
      </c>
      <c r="Q763" s="330">
        <v>38</v>
      </c>
      <c r="R763" s="334">
        <f t="shared" si="51"/>
        <v>0.38775510204081631</v>
      </c>
      <c r="S763" s="334">
        <f t="shared" si="52"/>
        <v>0.35185185185185186</v>
      </c>
      <c r="T763" s="335">
        <f t="shared" si="53"/>
        <v>3</v>
      </c>
      <c r="U763" s="376" t="s">
        <v>2713</v>
      </c>
    </row>
    <row r="764" spans="1:21">
      <c r="A764" s="326" t="s">
        <v>111</v>
      </c>
      <c r="B764" s="326" t="s">
        <v>2558</v>
      </c>
      <c r="C764" s="345" t="s">
        <v>663</v>
      </c>
      <c r="D764" s="326" t="s">
        <v>335</v>
      </c>
      <c r="E764" s="326" t="s">
        <v>181</v>
      </c>
      <c r="F764" s="196" t="s">
        <v>528</v>
      </c>
      <c r="G764" s="345" t="s">
        <v>2607</v>
      </c>
      <c r="H764" s="327" t="s">
        <v>2710</v>
      </c>
      <c r="I764" s="340" t="s">
        <v>2704</v>
      </c>
      <c r="J764" s="326" t="s">
        <v>422</v>
      </c>
      <c r="K764" s="328">
        <v>1</v>
      </c>
      <c r="L764" s="326"/>
      <c r="M764" s="329">
        <v>2021</v>
      </c>
      <c r="N764" s="330">
        <v>108</v>
      </c>
      <c r="O764" s="331">
        <v>1</v>
      </c>
      <c r="P764" s="332">
        <f t="shared" si="50"/>
        <v>108</v>
      </c>
      <c r="Q764" s="333">
        <v>108</v>
      </c>
      <c r="R764" s="334">
        <f t="shared" si="51"/>
        <v>1</v>
      </c>
      <c r="S764" s="334">
        <f t="shared" si="52"/>
        <v>1</v>
      </c>
      <c r="T764" s="335">
        <f t="shared" si="53"/>
        <v>1</v>
      </c>
      <c r="U764" s="376" t="s">
        <v>2700</v>
      </c>
    </row>
    <row r="765" spans="1:21">
      <c r="A765" s="326" t="s">
        <v>111</v>
      </c>
      <c r="B765" s="326" t="s">
        <v>2558</v>
      </c>
      <c r="C765" s="345" t="s">
        <v>663</v>
      </c>
      <c r="D765" s="326" t="s">
        <v>335</v>
      </c>
      <c r="E765" s="326" t="s">
        <v>181</v>
      </c>
      <c r="F765" s="196" t="s">
        <v>528</v>
      </c>
      <c r="G765" s="345" t="s">
        <v>2607</v>
      </c>
      <c r="H765" s="327" t="s">
        <v>2711</v>
      </c>
      <c r="I765" s="340" t="s">
        <v>2704</v>
      </c>
      <c r="J765" s="326" t="s">
        <v>422</v>
      </c>
      <c r="K765" s="328">
        <v>1</v>
      </c>
      <c r="L765" s="326"/>
      <c r="M765" s="329">
        <v>2021</v>
      </c>
      <c r="N765" s="330">
        <v>108</v>
      </c>
      <c r="O765" s="331">
        <v>1</v>
      </c>
      <c r="P765" s="332">
        <f t="shared" si="50"/>
        <v>108</v>
      </c>
      <c r="Q765" s="333">
        <v>108</v>
      </c>
      <c r="R765" s="334">
        <f t="shared" si="51"/>
        <v>1</v>
      </c>
      <c r="S765" s="334">
        <f t="shared" si="52"/>
        <v>1</v>
      </c>
      <c r="T765" s="335">
        <f t="shared" si="53"/>
        <v>1</v>
      </c>
      <c r="U765" s="376" t="s">
        <v>2700</v>
      </c>
    </row>
    <row r="766" spans="1:21">
      <c r="A766" s="326" t="s">
        <v>111</v>
      </c>
      <c r="B766" s="326" t="s">
        <v>2558</v>
      </c>
      <c r="C766" s="345" t="s">
        <v>663</v>
      </c>
      <c r="D766" s="326" t="s">
        <v>335</v>
      </c>
      <c r="E766" s="326" t="s">
        <v>181</v>
      </c>
      <c r="F766" s="196" t="s">
        <v>528</v>
      </c>
      <c r="G766" s="345" t="s">
        <v>2607</v>
      </c>
      <c r="H766" s="327" t="s">
        <v>555</v>
      </c>
      <c r="I766" s="340" t="s">
        <v>231</v>
      </c>
      <c r="J766" s="326" t="s">
        <v>428</v>
      </c>
      <c r="K766" s="336">
        <v>1</v>
      </c>
      <c r="L766" s="326" t="s">
        <v>2702</v>
      </c>
      <c r="M766" s="329">
        <v>2021</v>
      </c>
      <c r="N766" s="330">
        <v>108</v>
      </c>
      <c r="O766" s="337">
        <v>1</v>
      </c>
      <c r="P766" s="332">
        <f t="shared" si="50"/>
        <v>108</v>
      </c>
      <c r="Q766" s="333">
        <v>108</v>
      </c>
      <c r="R766" s="334">
        <f t="shared" si="51"/>
        <v>1</v>
      </c>
      <c r="S766" s="334">
        <f t="shared" si="52"/>
        <v>1</v>
      </c>
      <c r="T766" s="335">
        <f t="shared" si="53"/>
        <v>1</v>
      </c>
      <c r="U766" s="376" t="s">
        <v>2702</v>
      </c>
    </row>
    <row r="767" spans="1:21">
      <c r="A767" s="326" t="s">
        <v>111</v>
      </c>
      <c r="B767" s="326" t="s">
        <v>2558</v>
      </c>
      <c r="C767" s="345" t="s">
        <v>663</v>
      </c>
      <c r="D767" s="326" t="s">
        <v>335</v>
      </c>
      <c r="E767" s="326" t="s">
        <v>181</v>
      </c>
      <c r="F767" s="196" t="s">
        <v>528</v>
      </c>
      <c r="G767" s="345" t="s">
        <v>2607</v>
      </c>
      <c r="H767" s="327" t="s">
        <v>556</v>
      </c>
      <c r="I767" s="340" t="s">
        <v>370</v>
      </c>
      <c r="J767" s="326" t="s">
        <v>428</v>
      </c>
      <c r="K767" s="336">
        <v>1</v>
      </c>
      <c r="L767" s="327" t="s">
        <v>2703</v>
      </c>
      <c r="M767" s="329">
        <v>2021</v>
      </c>
      <c r="N767" s="330">
        <v>108</v>
      </c>
      <c r="O767" s="331">
        <v>1</v>
      </c>
      <c r="P767" s="332">
        <f t="shared" si="50"/>
        <v>108</v>
      </c>
      <c r="Q767" s="333">
        <v>108</v>
      </c>
      <c r="R767" s="334">
        <f t="shared" si="51"/>
        <v>1</v>
      </c>
      <c r="S767" s="334">
        <f t="shared" si="52"/>
        <v>1</v>
      </c>
      <c r="T767" s="335">
        <f t="shared" si="53"/>
        <v>1</v>
      </c>
      <c r="U767" s="376" t="s">
        <v>2703</v>
      </c>
    </row>
    <row r="768" spans="1:21">
      <c r="A768" s="326" t="s">
        <v>111</v>
      </c>
      <c r="B768" s="326" t="s">
        <v>2558</v>
      </c>
      <c r="C768" s="345" t="s">
        <v>663</v>
      </c>
      <c r="D768" s="326" t="s">
        <v>335</v>
      </c>
      <c r="E768" s="326" t="s">
        <v>181</v>
      </c>
      <c r="F768" s="196" t="s">
        <v>528</v>
      </c>
      <c r="G768" s="345" t="s">
        <v>2607</v>
      </c>
      <c r="H768" s="327" t="s">
        <v>2712</v>
      </c>
      <c r="I768" s="340" t="s">
        <v>231</v>
      </c>
      <c r="J768" s="326" t="s">
        <v>428</v>
      </c>
      <c r="K768" s="336">
        <v>1</v>
      </c>
      <c r="L768" s="326" t="s">
        <v>2709</v>
      </c>
      <c r="M768" s="329">
        <v>2021</v>
      </c>
      <c r="N768" s="330">
        <v>108</v>
      </c>
      <c r="O768" s="337">
        <v>1</v>
      </c>
      <c r="P768" s="332">
        <f t="shared" si="50"/>
        <v>108</v>
      </c>
      <c r="Q768" s="333">
        <v>108</v>
      </c>
      <c r="R768" s="334">
        <f t="shared" si="51"/>
        <v>1</v>
      </c>
      <c r="S768" s="334">
        <f t="shared" si="52"/>
        <v>1</v>
      </c>
      <c r="T768" s="335">
        <f t="shared" si="53"/>
        <v>1</v>
      </c>
      <c r="U768" s="376" t="s">
        <v>2709</v>
      </c>
    </row>
    <row r="769" spans="1:21">
      <c r="A769" s="326" t="s">
        <v>111</v>
      </c>
      <c r="B769" s="326" t="s">
        <v>2558</v>
      </c>
      <c r="C769" s="345" t="s">
        <v>663</v>
      </c>
      <c r="D769" s="326" t="s">
        <v>335</v>
      </c>
      <c r="E769" s="326" t="s">
        <v>181</v>
      </c>
      <c r="F769" s="196" t="s">
        <v>528</v>
      </c>
      <c r="G769" s="345" t="s">
        <v>2607</v>
      </c>
      <c r="H769" s="327" t="s">
        <v>558</v>
      </c>
      <c r="I769" s="340" t="s">
        <v>231</v>
      </c>
      <c r="J769" s="326" t="s">
        <v>428</v>
      </c>
      <c r="K769" s="336">
        <v>1</v>
      </c>
      <c r="L769" s="326" t="s">
        <v>2702</v>
      </c>
      <c r="M769" s="329">
        <v>2021</v>
      </c>
      <c r="N769" s="330">
        <v>108</v>
      </c>
      <c r="O769" s="337">
        <v>1</v>
      </c>
      <c r="P769" s="332">
        <f t="shared" si="50"/>
        <v>108</v>
      </c>
      <c r="Q769" s="333">
        <v>108</v>
      </c>
      <c r="R769" s="334">
        <f t="shared" si="51"/>
        <v>1</v>
      </c>
      <c r="S769" s="334">
        <f t="shared" si="52"/>
        <v>1</v>
      </c>
      <c r="T769" s="335">
        <f t="shared" si="53"/>
        <v>1</v>
      </c>
      <c r="U769" s="376" t="s">
        <v>2702</v>
      </c>
    </row>
    <row r="770" spans="1:21">
      <c r="A770" s="326" t="s">
        <v>111</v>
      </c>
      <c r="B770" s="326" t="s">
        <v>2558</v>
      </c>
      <c r="C770" s="345" t="s">
        <v>663</v>
      </c>
      <c r="D770" s="326" t="s">
        <v>335</v>
      </c>
      <c r="E770" s="326" t="s">
        <v>181</v>
      </c>
      <c r="F770" s="196" t="s">
        <v>528</v>
      </c>
      <c r="G770" s="345" t="s">
        <v>2608</v>
      </c>
      <c r="H770" s="338" t="s">
        <v>527</v>
      </c>
      <c r="I770" s="340" t="s">
        <v>370</v>
      </c>
      <c r="J770" s="326" t="s">
        <v>428</v>
      </c>
      <c r="K770" s="336">
        <v>1</v>
      </c>
      <c r="L770" s="327" t="s">
        <v>2703</v>
      </c>
      <c r="M770" s="329">
        <v>2021</v>
      </c>
      <c r="N770" s="330">
        <v>13</v>
      </c>
      <c r="O770" s="331">
        <v>1</v>
      </c>
      <c r="P770" s="332">
        <f t="shared" si="50"/>
        <v>13</v>
      </c>
      <c r="Q770" s="333">
        <v>13</v>
      </c>
      <c r="R770" s="334">
        <f t="shared" si="51"/>
        <v>1</v>
      </c>
      <c r="S770" s="334">
        <f t="shared" si="52"/>
        <v>1</v>
      </c>
      <c r="T770" s="335">
        <f t="shared" si="53"/>
        <v>1</v>
      </c>
      <c r="U770" s="376" t="s">
        <v>2703</v>
      </c>
    </row>
    <row r="771" spans="1:21">
      <c r="A771" s="326" t="s">
        <v>111</v>
      </c>
      <c r="B771" s="326" t="s">
        <v>2558</v>
      </c>
      <c r="C771" s="345" t="s">
        <v>663</v>
      </c>
      <c r="D771" s="326" t="s">
        <v>335</v>
      </c>
      <c r="E771" s="326" t="s">
        <v>181</v>
      </c>
      <c r="F771" s="196" t="s">
        <v>528</v>
      </c>
      <c r="G771" s="345" t="s">
        <v>2608</v>
      </c>
      <c r="H771" s="327" t="s">
        <v>507</v>
      </c>
      <c r="I771" s="340" t="s">
        <v>2704</v>
      </c>
      <c r="J771" s="326" t="s">
        <v>422</v>
      </c>
      <c r="K771" s="328">
        <v>1</v>
      </c>
      <c r="L771" s="326"/>
      <c r="M771" s="329">
        <v>2021</v>
      </c>
      <c r="N771" s="330">
        <v>13</v>
      </c>
      <c r="O771" s="331">
        <v>1</v>
      </c>
      <c r="P771" s="332">
        <f t="shared" si="50"/>
        <v>13</v>
      </c>
      <c r="Q771" s="333">
        <v>13</v>
      </c>
      <c r="R771" s="334">
        <f t="shared" si="51"/>
        <v>1</v>
      </c>
      <c r="S771" s="334">
        <f t="shared" si="52"/>
        <v>1</v>
      </c>
      <c r="T771" s="335">
        <f t="shared" si="53"/>
        <v>1</v>
      </c>
      <c r="U771" s="376" t="s">
        <v>2700</v>
      </c>
    </row>
    <row r="772" spans="1:21">
      <c r="A772" s="326" t="s">
        <v>111</v>
      </c>
      <c r="B772" s="326" t="s">
        <v>2558</v>
      </c>
      <c r="C772" s="345" t="s">
        <v>663</v>
      </c>
      <c r="D772" s="326" t="s">
        <v>335</v>
      </c>
      <c r="E772" s="326" t="s">
        <v>181</v>
      </c>
      <c r="F772" s="196" t="s">
        <v>528</v>
      </c>
      <c r="G772" s="345" t="s">
        <v>2608</v>
      </c>
      <c r="H772" s="327" t="s">
        <v>531</v>
      </c>
      <c r="I772" s="345" t="s">
        <v>2705</v>
      </c>
      <c r="J772" s="326" t="s">
        <v>424</v>
      </c>
      <c r="K772" s="341">
        <v>0.5</v>
      </c>
      <c r="L772" s="343"/>
      <c r="M772" s="329">
        <v>2021</v>
      </c>
      <c r="N772" s="330">
        <v>13</v>
      </c>
      <c r="O772" s="331">
        <v>0.8</v>
      </c>
      <c r="P772" s="332">
        <f t="shared" si="50"/>
        <v>11</v>
      </c>
      <c r="Q772" s="330">
        <v>5</v>
      </c>
      <c r="R772" s="334">
        <f t="shared" si="51"/>
        <v>0.45454545454545453</v>
      </c>
      <c r="S772" s="334">
        <f t="shared" si="52"/>
        <v>0.38461538461538464</v>
      </c>
      <c r="T772" s="335">
        <f t="shared" si="53"/>
        <v>1.6</v>
      </c>
      <c r="U772" s="376" t="s">
        <v>2713</v>
      </c>
    </row>
    <row r="773" spans="1:21">
      <c r="A773" s="326" t="s">
        <v>111</v>
      </c>
      <c r="B773" s="326" t="s">
        <v>2558</v>
      </c>
      <c r="C773" s="345" t="s">
        <v>663</v>
      </c>
      <c r="D773" s="326" t="s">
        <v>335</v>
      </c>
      <c r="E773" s="326" t="s">
        <v>181</v>
      </c>
      <c r="F773" s="196" t="s">
        <v>528</v>
      </c>
      <c r="G773" s="345" t="s">
        <v>2608</v>
      </c>
      <c r="H773" s="327" t="s">
        <v>532</v>
      </c>
      <c r="I773" s="345" t="s">
        <v>2705</v>
      </c>
      <c r="J773" s="326" t="s">
        <v>424</v>
      </c>
      <c r="K773" s="341">
        <v>0.5</v>
      </c>
      <c r="L773" s="326"/>
      <c r="M773" s="329">
        <v>2021</v>
      </c>
      <c r="N773" s="330">
        <v>13</v>
      </c>
      <c r="O773" s="331">
        <v>0.8</v>
      </c>
      <c r="P773" s="332">
        <f t="shared" si="50"/>
        <v>11</v>
      </c>
      <c r="Q773" s="330">
        <v>5</v>
      </c>
      <c r="R773" s="334">
        <f t="shared" si="51"/>
        <v>0.45454545454545453</v>
      </c>
      <c r="S773" s="334">
        <f t="shared" si="52"/>
        <v>0.38461538461538464</v>
      </c>
      <c r="T773" s="335">
        <f t="shared" si="53"/>
        <v>1.6</v>
      </c>
      <c r="U773" s="376" t="s">
        <v>2713</v>
      </c>
    </row>
    <row r="774" spans="1:21">
      <c r="A774" s="326" t="s">
        <v>111</v>
      </c>
      <c r="B774" s="326" t="s">
        <v>2558</v>
      </c>
      <c r="C774" s="345" t="s">
        <v>663</v>
      </c>
      <c r="D774" s="326" t="s">
        <v>335</v>
      </c>
      <c r="E774" s="326" t="s">
        <v>181</v>
      </c>
      <c r="F774" s="196" t="s">
        <v>528</v>
      </c>
      <c r="G774" s="345" t="s">
        <v>2608</v>
      </c>
      <c r="H774" s="327" t="s">
        <v>2707</v>
      </c>
      <c r="I774" s="340" t="s">
        <v>2708</v>
      </c>
      <c r="J774" s="326" t="s">
        <v>422</v>
      </c>
      <c r="K774" s="328">
        <v>1</v>
      </c>
      <c r="L774" s="326"/>
      <c r="M774" s="329">
        <v>2021</v>
      </c>
      <c r="N774" s="330">
        <v>13</v>
      </c>
      <c r="O774" s="331">
        <v>1</v>
      </c>
      <c r="P774" s="332">
        <f t="shared" si="50"/>
        <v>13</v>
      </c>
      <c r="Q774" s="333">
        <v>13</v>
      </c>
      <c r="R774" s="334">
        <f t="shared" si="51"/>
        <v>1</v>
      </c>
      <c r="S774" s="334">
        <f t="shared" si="52"/>
        <v>1</v>
      </c>
      <c r="T774" s="335">
        <f t="shared" si="53"/>
        <v>1</v>
      </c>
      <c r="U774" s="376" t="s">
        <v>2700</v>
      </c>
    </row>
    <row r="775" spans="1:21">
      <c r="A775" s="326" t="s">
        <v>111</v>
      </c>
      <c r="B775" s="326" t="s">
        <v>2558</v>
      </c>
      <c r="C775" s="345" t="s">
        <v>663</v>
      </c>
      <c r="D775" s="326" t="s">
        <v>335</v>
      </c>
      <c r="E775" s="326" t="s">
        <v>181</v>
      </c>
      <c r="F775" s="196" t="s">
        <v>528</v>
      </c>
      <c r="G775" s="345" t="s">
        <v>2608</v>
      </c>
      <c r="H775" s="342" t="s">
        <v>534</v>
      </c>
      <c r="I775" s="345" t="s">
        <v>2705</v>
      </c>
      <c r="J775" s="326" t="s">
        <v>424</v>
      </c>
      <c r="K775" s="341">
        <v>0.5</v>
      </c>
      <c r="L775" s="326"/>
      <c r="M775" s="329">
        <v>2021</v>
      </c>
      <c r="N775" s="330">
        <v>13</v>
      </c>
      <c r="O775" s="331">
        <v>0.8</v>
      </c>
      <c r="P775" s="332">
        <f t="shared" si="50"/>
        <v>11</v>
      </c>
      <c r="Q775" s="330">
        <v>5</v>
      </c>
      <c r="R775" s="334">
        <f t="shared" si="51"/>
        <v>0.45454545454545453</v>
      </c>
      <c r="S775" s="334">
        <f t="shared" si="52"/>
        <v>0.38461538461538464</v>
      </c>
      <c r="T775" s="335">
        <f t="shared" si="53"/>
        <v>1.6</v>
      </c>
      <c r="U775" s="376" t="s">
        <v>2713</v>
      </c>
    </row>
    <row r="776" spans="1:21">
      <c r="A776" s="326" t="s">
        <v>111</v>
      </c>
      <c r="B776" s="326" t="s">
        <v>2558</v>
      </c>
      <c r="C776" s="345" t="s">
        <v>663</v>
      </c>
      <c r="D776" s="326" t="s">
        <v>335</v>
      </c>
      <c r="E776" s="326" t="s">
        <v>181</v>
      </c>
      <c r="F776" s="196" t="s">
        <v>528</v>
      </c>
      <c r="G776" s="345" t="s">
        <v>2608</v>
      </c>
      <c r="H776" s="327" t="s">
        <v>535</v>
      </c>
      <c r="I776" s="340" t="s">
        <v>2704</v>
      </c>
      <c r="J776" s="326" t="s">
        <v>422</v>
      </c>
      <c r="K776" s="328">
        <v>1</v>
      </c>
      <c r="L776" s="326"/>
      <c r="M776" s="329">
        <v>2021</v>
      </c>
      <c r="N776" s="330">
        <v>13</v>
      </c>
      <c r="O776" s="331">
        <v>1</v>
      </c>
      <c r="P776" s="332">
        <f t="shared" si="50"/>
        <v>13</v>
      </c>
      <c r="Q776" s="333">
        <v>13</v>
      </c>
      <c r="R776" s="334">
        <f t="shared" si="51"/>
        <v>1</v>
      </c>
      <c r="S776" s="334">
        <f t="shared" si="52"/>
        <v>1</v>
      </c>
      <c r="T776" s="335">
        <f t="shared" si="53"/>
        <v>1</v>
      </c>
      <c r="U776" s="376" t="s">
        <v>2700</v>
      </c>
    </row>
    <row r="777" spans="1:21">
      <c r="A777" s="326" t="s">
        <v>111</v>
      </c>
      <c r="B777" s="326" t="s">
        <v>2558</v>
      </c>
      <c r="C777" s="345" t="s">
        <v>663</v>
      </c>
      <c r="D777" s="326" t="s">
        <v>335</v>
      </c>
      <c r="E777" s="326" t="s">
        <v>181</v>
      </c>
      <c r="F777" s="196" t="s">
        <v>528</v>
      </c>
      <c r="G777" s="345" t="s">
        <v>2608</v>
      </c>
      <c r="H777" s="327" t="s">
        <v>536</v>
      </c>
      <c r="I777" s="340" t="s">
        <v>231</v>
      </c>
      <c r="J777" s="326" t="s">
        <v>428</v>
      </c>
      <c r="K777" s="336">
        <v>1</v>
      </c>
      <c r="L777" s="326" t="s">
        <v>2709</v>
      </c>
      <c r="M777" s="329">
        <v>2021</v>
      </c>
      <c r="N777" s="330">
        <v>13</v>
      </c>
      <c r="O777" s="337">
        <v>1</v>
      </c>
      <c r="P777" s="332">
        <f t="shared" si="50"/>
        <v>13</v>
      </c>
      <c r="Q777" s="333">
        <v>13</v>
      </c>
      <c r="R777" s="334">
        <f t="shared" si="51"/>
        <v>1</v>
      </c>
      <c r="S777" s="334">
        <f t="shared" si="52"/>
        <v>1</v>
      </c>
      <c r="T777" s="335">
        <f t="shared" si="53"/>
        <v>1</v>
      </c>
      <c r="U777" s="376" t="s">
        <v>2709</v>
      </c>
    </row>
    <row r="778" spans="1:21">
      <c r="A778" s="326" t="s">
        <v>111</v>
      </c>
      <c r="B778" s="326" t="s">
        <v>2558</v>
      </c>
      <c r="C778" s="345" t="s">
        <v>663</v>
      </c>
      <c r="D778" s="326" t="s">
        <v>335</v>
      </c>
      <c r="E778" s="326" t="s">
        <v>181</v>
      </c>
      <c r="F778" s="196" t="s">
        <v>528</v>
      </c>
      <c r="G778" s="345" t="s">
        <v>2608</v>
      </c>
      <c r="H778" s="327" t="s">
        <v>537</v>
      </c>
      <c r="I778" s="345" t="s">
        <v>2705</v>
      </c>
      <c r="J778" s="326" t="s">
        <v>424</v>
      </c>
      <c r="K778" s="341">
        <v>0.5</v>
      </c>
      <c r="L778" s="326"/>
      <c r="M778" s="329">
        <v>2021</v>
      </c>
      <c r="N778" s="330">
        <v>13</v>
      </c>
      <c r="O778" s="331">
        <v>0.8</v>
      </c>
      <c r="P778" s="332">
        <f t="shared" si="50"/>
        <v>11</v>
      </c>
      <c r="Q778" s="330">
        <v>5</v>
      </c>
      <c r="R778" s="334">
        <f t="shared" si="51"/>
        <v>0.45454545454545453</v>
      </c>
      <c r="S778" s="334">
        <f t="shared" si="52"/>
        <v>0.38461538461538464</v>
      </c>
      <c r="T778" s="335">
        <f t="shared" si="53"/>
        <v>1.6</v>
      </c>
      <c r="U778" s="376" t="s">
        <v>2713</v>
      </c>
    </row>
    <row r="779" spans="1:21">
      <c r="A779" s="326" t="s">
        <v>111</v>
      </c>
      <c r="B779" s="326" t="s">
        <v>2558</v>
      </c>
      <c r="C779" s="345" t="s">
        <v>663</v>
      </c>
      <c r="D779" s="326" t="s">
        <v>335</v>
      </c>
      <c r="E779" s="326" t="s">
        <v>181</v>
      </c>
      <c r="F779" s="196" t="s">
        <v>528</v>
      </c>
      <c r="G779" s="345" t="s">
        <v>2608</v>
      </c>
      <c r="H779" s="327" t="s">
        <v>538</v>
      </c>
      <c r="I779" s="340" t="s">
        <v>231</v>
      </c>
      <c r="J779" s="326" t="s">
        <v>428</v>
      </c>
      <c r="K779" s="336">
        <v>1</v>
      </c>
      <c r="L779" s="326" t="s">
        <v>2709</v>
      </c>
      <c r="M779" s="329">
        <v>2021</v>
      </c>
      <c r="N779" s="330">
        <v>13</v>
      </c>
      <c r="O779" s="337">
        <v>1</v>
      </c>
      <c r="P779" s="332">
        <f t="shared" si="50"/>
        <v>13</v>
      </c>
      <c r="Q779" s="333">
        <v>13</v>
      </c>
      <c r="R779" s="334">
        <f t="shared" si="51"/>
        <v>1</v>
      </c>
      <c r="S779" s="334">
        <f t="shared" si="52"/>
        <v>1</v>
      </c>
      <c r="T779" s="335">
        <f t="shared" si="53"/>
        <v>1</v>
      </c>
      <c r="U779" s="376" t="s">
        <v>2709</v>
      </c>
    </row>
    <row r="780" spans="1:21">
      <c r="A780" s="326" t="s">
        <v>111</v>
      </c>
      <c r="B780" s="326" t="s">
        <v>2558</v>
      </c>
      <c r="C780" s="345" t="s">
        <v>663</v>
      </c>
      <c r="D780" s="326" t="s">
        <v>335</v>
      </c>
      <c r="E780" s="326" t="s">
        <v>181</v>
      </c>
      <c r="F780" s="196" t="s">
        <v>528</v>
      </c>
      <c r="G780" s="345" t="s">
        <v>2608</v>
      </c>
      <c r="H780" s="327" t="s">
        <v>539</v>
      </c>
      <c r="I780" s="340" t="s">
        <v>2704</v>
      </c>
      <c r="J780" s="326" t="s">
        <v>422</v>
      </c>
      <c r="K780" s="328">
        <v>1</v>
      </c>
      <c r="L780" s="326"/>
      <c r="M780" s="329">
        <v>2021</v>
      </c>
      <c r="N780" s="330">
        <v>13</v>
      </c>
      <c r="O780" s="331">
        <v>1</v>
      </c>
      <c r="P780" s="332">
        <f t="shared" si="50"/>
        <v>13</v>
      </c>
      <c r="Q780" s="333">
        <v>13</v>
      </c>
      <c r="R780" s="334">
        <f t="shared" si="51"/>
        <v>1</v>
      </c>
      <c r="S780" s="334">
        <f t="shared" si="52"/>
        <v>1</v>
      </c>
      <c r="T780" s="335">
        <f t="shared" si="53"/>
        <v>1</v>
      </c>
      <c r="U780" s="376" t="s">
        <v>2700</v>
      </c>
    </row>
    <row r="781" spans="1:21">
      <c r="A781" s="326" t="s">
        <v>111</v>
      </c>
      <c r="B781" s="326" t="s">
        <v>2558</v>
      </c>
      <c r="C781" s="345" t="s">
        <v>663</v>
      </c>
      <c r="D781" s="326" t="s">
        <v>335</v>
      </c>
      <c r="E781" s="326" t="s">
        <v>181</v>
      </c>
      <c r="F781" s="196" t="s">
        <v>528</v>
      </c>
      <c r="G781" s="345" t="s">
        <v>2608</v>
      </c>
      <c r="H781" s="327" t="s">
        <v>540</v>
      </c>
      <c r="I781" s="340" t="s">
        <v>2704</v>
      </c>
      <c r="J781" s="326" t="s">
        <v>422</v>
      </c>
      <c r="K781" s="328">
        <v>1</v>
      </c>
      <c r="L781" s="326"/>
      <c r="M781" s="329">
        <v>2021</v>
      </c>
      <c r="N781" s="330">
        <v>13</v>
      </c>
      <c r="O781" s="331">
        <v>1</v>
      </c>
      <c r="P781" s="332">
        <f t="shared" si="50"/>
        <v>13</v>
      </c>
      <c r="Q781" s="333">
        <v>13</v>
      </c>
      <c r="R781" s="334">
        <f t="shared" si="51"/>
        <v>1</v>
      </c>
      <c r="S781" s="334">
        <f t="shared" si="52"/>
        <v>1</v>
      </c>
      <c r="T781" s="335">
        <f t="shared" si="53"/>
        <v>1</v>
      </c>
      <c r="U781" s="376" t="s">
        <v>2700</v>
      </c>
    </row>
    <row r="782" spans="1:21">
      <c r="A782" s="326" t="s">
        <v>111</v>
      </c>
      <c r="B782" s="326" t="s">
        <v>2558</v>
      </c>
      <c r="C782" s="345" t="s">
        <v>663</v>
      </c>
      <c r="D782" s="326" t="s">
        <v>335</v>
      </c>
      <c r="E782" s="326" t="s">
        <v>181</v>
      </c>
      <c r="F782" s="196" t="s">
        <v>528</v>
      </c>
      <c r="G782" s="345" t="s">
        <v>2608</v>
      </c>
      <c r="H782" s="327" t="s">
        <v>541</v>
      </c>
      <c r="I782" s="340" t="s">
        <v>2708</v>
      </c>
      <c r="J782" s="326" t="s">
        <v>422</v>
      </c>
      <c r="K782" s="328">
        <v>1</v>
      </c>
      <c r="L782" s="326"/>
      <c r="M782" s="329">
        <v>2021</v>
      </c>
      <c r="N782" s="330">
        <v>13</v>
      </c>
      <c r="O782" s="331">
        <v>1</v>
      </c>
      <c r="P782" s="332">
        <f t="shared" si="50"/>
        <v>13</v>
      </c>
      <c r="Q782" s="333">
        <v>13</v>
      </c>
      <c r="R782" s="334">
        <f t="shared" si="51"/>
        <v>1</v>
      </c>
      <c r="S782" s="334">
        <f t="shared" si="52"/>
        <v>1</v>
      </c>
      <c r="T782" s="335">
        <f t="shared" si="53"/>
        <v>1</v>
      </c>
      <c r="U782" s="376" t="s">
        <v>2700</v>
      </c>
    </row>
    <row r="783" spans="1:21">
      <c r="A783" s="326" t="s">
        <v>111</v>
      </c>
      <c r="B783" s="326" t="s">
        <v>2558</v>
      </c>
      <c r="C783" s="345" t="s">
        <v>663</v>
      </c>
      <c r="D783" s="326" t="s">
        <v>335</v>
      </c>
      <c r="E783" s="326" t="s">
        <v>181</v>
      </c>
      <c r="F783" s="196" t="s">
        <v>528</v>
      </c>
      <c r="G783" s="345" t="s">
        <v>2608</v>
      </c>
      <c r="H783" s="327" t="s">
        <v>502</v>
      </c>
      <c r="I783" s="340" t="s">
        <v>2704</v>
      </c>
      <c r="J783" s="326" t="s">
        <v>422</v>
      </c>
      <c r="K783" s="328">
        <v>1</v>
      </c>
      <c r="L783" s="326"/>
      <c r="M783" s="329">
        <v>2021</v>
      </c>
      <c r="N783" s="330">
        <v>13</v>
      </c>
      <c r="O783" s="331">
        <v>1</v>
      </c>
      <c r="P783" s="332">
        <f t="shared" si="50"/>
        <v>13</v>
      </c>
      <c r="Q783" s="333">
        <v>13</v>
      </c>
      <c r="R783" s="334">
        <f t="shared" si="51"/>
        <v>1</v>
      </c>
      <c r="S783" s="334">
        <f t="shared" si="52"/>
        <v>1</v>
      </c>
      <c r="T783" s="335">
        <f t="shared" si="53"/>
        <v>1</v>
      </c>
      <c r="U783" s="376" t="s">
        <v>2700</v>
      </c>
    </row>
    <row r="784" spans="1:21">
      <c r="A784" s="326" t="s">
        <v>111</v>
      </c>
      <c r="B784" s="326" t="s">
        <v>2558</v>
      </c>
      <c r="C784" s="345" t="s">
        <v>663</v>
      </c>
      <c r="D784" s="326" t="s">
        <v>335</v>
      </c>
      <c r="E784" s="326" t="s">
        <v>181</v>
      </c>
      <c r="F784" s="196" t="s">
        <v>528</v>
      </c>
      <c r="G784" s="345" t="s">
        <v>2608</v>
      </c>
      <c r="H784" s="342" t="s">
        <v>542</v>
      </c>
      <c r="I784" s="345" t="s">
        <v>2705</v>
      </c>
      <c r="J784" s="326" t="s">
        <v>424</v>
      </c>
      <c r="K784" s="341">
        <v>0.5</v>
      </c>
      <c r="L784" s="326"/>
      <c r="M784" s="329">
        <v>2021</v>
      </c>
      <c r="N784" s="330">
        <v>13</v>
      </c>
      <c r="O784" s="331">
        <v>0.8</v>
      </c>
      <c r="P784" s="332">
        <f t="shared" si="50"/>
        <v>11</v>
      </c>
      <c r="Q784" s="330">
        <v>5</v>
      </c>
      <c r="R784" s="334">
        <f t="shared" si="51"/>
        <v>0.45454545454545453</v>
      </c>
      <c r="S784" s="334">
        <f t="shared" si="52"/>
        <v>0.38461538461538464</v>
      </c>
      <c r="T784" s="335">
        <f t="shared" si="53"/>
        <v>1.6</v>
      </c>
      <c r="U784" s="376" t="s">
        <v>2713</v>
      </c>
    </row>
    <row r="785" spans="1:21">
      <c r="A785" s="326" t="s">
        <v>111</v>
      </c>
      <c r="B785" s="326" t="s">
        <v>2558</v>
      </c>
      <c r="C785" s="345" t="s">
        <v>663</v>
      </c>
      <c r="D785" s="326" t="s">
        <v>335</v>
      </c>
      <c r="E785" s="326" t="s">
        <v>181</v>
      </c>
      <c r="F785" s="196" t="s">
        <v>528</v>
      </c>
      <c r="G785" s="345" t="s">
        <v>2608</v>
      </c>
      <c r="H785" s="326" t="s">
        <v>543</v>
      </c>
      <c r="I785" s="345" t="s">
        <v>2705</v>
      </c>
      <c r="J785" s="326" t="s">
        <v>424</v>
      </c>
      <c r="K785" s="341">
        <v>0.5</v>
      </c>
      <c r="L785" s="326"/>
      <c r="M785" s="329">
        <v>2021</v>
      </c>
      <c r="N785" s="330">
        <v>13</v>
      </c>
      <c r="O785" s="331">
        <v>0.8</v>
      </c>
      <c r="P785" s="332">
        <f t="shared" si="50"/>
        <v>11</v>
      </c>
      <c r="Q785" s="330">
        <v>5</v>
      </c>
      <c r="R785" s="334">
        <f t="shared" si="51"/>
        <v>0.45454545454545453</v>
      </c>
      <c r="S785" s="334">
        <f t="shared" si="52"/>
        <v>0.38461538461538464</v>
      </c>
      <c r="T785" s="335">
        <f t="shared" si="53"/>
        <v>1.6</v>
      </c>
      <c r="U785" s="376" t="s">
        <v>2713</v>
      </c>
    </row>
    <row r="786" spans="1:21">
      <c r="A786" s="326" t="s">
        <v>111</v>
      </c>
      <c r="B786" s="326" t="s">
        <v>2558</v>
      </c>
      <c r="C786" s="345" t="s">
        <v>663</v>
      </c>
      <c r="D786" s="326" t="s">
        <v>335</v>
      </c>
      <c r="E786" s="326" t="s">
        <v>181</v>
      </c>
      <c r="F786" s="196" t="s">
        <v>528</v>
      </c>
      <c r="G786" s="345" t="s">
        <v>2608</v>
      </c>
      <c r="H786" s="327" t="s">
        <v>544</v>
      </c>
      <c r="I786" s="345" t="s">
        <v>2705</v>
      </c>
      <c r="J786" s="326" t="s">
        <v>424</v>
      </c>
      <c r="K786" s="341">
        <v>0.5</v>
      </c>
      <c r="L786" s="326"/>
      <c r="M786" s="329">
        <v>2021</v>
      </c>
      <c r="N786" s="330">
        <v>13</v>
      </c>
      <c r="O786" s="331">
        <v>0.8</v>
      </c>
      <c r="P786" s="332">
        <f t="shared" si="50"/>
        <v>11</v>
      </c>
      <c r="Q786" s="330">
        <v>5</v>
      </c>
      <c r="R786" s="334">
        <f t="shared" si="51"/>
        <v>0.45454545454545453</v>
      </c>
      <c r="S786" s="334">
        <f t="shared" si="52"/>
        <v>0.38461538461538464</v>
      </c>
      <c r="T786" s="335">
        <f t="shared" si="53"/>
        <v>1.6</v>
      </c>
      <c r="U786" s="376" t="s">
        <v>2713</v>
      </c>
    </row>
    <row r="787" spans="1:21">
      <c r="A787" s="326" t="s">
        <v>111</v>
      </c>
      <c r="B787" s="326" t="s">
        <v>2558</v>
      </c>
      <c r="C787" s="345" t="s">
        <v>663</v>
      </c>
      <c r="D787" s="326" t="s">
        <v>335</v>
      </c>
      <c r="E787" s="326" t="s">
        <v>181</v>
      </c>
      <c r="F787" s="196" t="s">
        <v>528</v>
      </c>
      <c r="G787" s="345" t="s">
        <v>2608</v>
      </c>
      <c r="H787" s="327" t="s">
        <v>545</v>
      </c>
      <c r="I787" s="345" t="s">
        <v>2705</v>
      </c>
      <c r="J787" s="326" t="s">
        <v>424</v>
      </c>
      <c r="K787" s="341">
        <v>0.5</v>
      </c>
      <c r="L787" s="326"/>
      <c r="M787" s="329">
        <v>2021</v>
      </c>
      <c r="N787" s="330">
        <v>13</v>
      </c>
      <c r="O787" s="331">
        <v>0.8</v>
      </c>
      <c r="P787" s="332">
        <f t="shared" si="50"/>
        <v>11</v>
      </c>
      <c r="Q787" s="330">
        <v>5</v>
      </c>
      <c r="R787" s="334">
        <f t="shared" si="51"/>
        <v>0.45454545454545453</v>
      </c>
      <c r="S787" s="334">
        <f t="shared" si="52"/>
        <v>0.38461538461538464</v>
      </c>
      <c r="T787" s="335">
        <f t="shared" si="53"/>
        <v>1.6</v>
      </c>
      <c r="U787" s="376" t="s">
        <v>2713</v>
      </c>
    </row>
    <row r="788" spans="1:21">
      <c r="A788" s="326" t="s">
        <v>111</v>
      </c>
      <c r="B788" s="326" t="s">
        <v>2558</v>
      </c>
      <c r="C788" s="345" t="s">
        <v>663</v>
      </c>
      <c r="D788" s="326" t="s">
        <v>335</v>
      </c>
      <c r="E788" s="326" t="s">
        <v>181</v>
      </c>
      <c r="F788" s="196" t="s">
        <v>528</v>
      </c>
      <c r="G788" s="345" t="s">
        <v>2608</v>
      </c>
      <c r="H788" s="327" t="s">
        <v>546</v>
      </c>
      <c r="I788" s="340" t="s">
        <v>2704</v>
      </c>
      <c r="J788" s="326" t="s">
        <v>422</v>
      </c>
      <c r="K788" s="328">
        <v>1</v>
      </c>
      <c r="L788" s="326"/>
      <c r="M788" s="329">
        <v>2021</v>
      </c>
      <c r="N788" s="330">
        <v>13</v>
      </c>
      <c r="O788" s="331">
        <v>1</v>
      </c>
      <c r="P788" s="332">
        <f t="shared" si="50"/>
        <v>13</v>
      </c>
      <c r="Q788" s="333">
        <v>13</v>
      </c>
      <c r="R788" s="334">
        <f t="shared" si="51"/>
        <v>1</v>
      </c>
      <c r="S788" s="334">
        <f t="shared" si="52"/>
        <v>1</v>
      </c>
      <c r="T788" s="335">
        <f t="shared" si="53"/>
        <v>1</v>
      </c>
      <c r="U788" s="376" t="s">
        <v>2700</v>
      </c>
    </row>
    <row r="789" spans="1:21">
      <c r="A789" s="326" t="s">
        <v>111</v>
      </c>
      <c r="B789" s="326" t="s">
        <v>2558</v>
      </c>
      <c r="C789" s="345" t="s">
        <v>663</v>
      </c>
      <c r="D789" s="326" t="s">
        <v>335</v>
      </c>
      <c r="E789" s="326" t="s">
        <v>181</v>
      </c>
      <c r="F789" s="196" t="s">
        <v>528</v>
      </c>
      <c r="G789" s="345" t="s">
        <v>2608</v>
      </c>
      <c r="H789" s="327" t="s">
        <v>547</v>
      </c>
      <c r="I789" s="345" t="s">
        <v>2705</v>
      </c>
      <c r="J789" s="326" t="s">
        <v>424</v>
      </c>
      <c r="K789" s="341">
        <v>0.5</v>
      </c>
      <c r="L789" s="326"/>
      <c r="M789" s="329">
        <v>2021</v>
      </c>
      <c r="N789" s="330">
        <v>13</v>
      </c>
      <c r="O789" s="331">
        <v>0.8</v>
      </c>
      <c r="P789" s="332">
        <f t="shared" si="50"/>
        <v>11</v>
      </c>
      <c r="Q789" s="330">
        <v>5</v>
      </c>
      <c r="R789" s="334">
        <f t="shared" si="51"/>
        <v>0.45454545454545453</v>
      </c>
      <c r="S789" s="334">
        <f t="shared" si="52"/>
        <v>0.38461538461538464</v>
      </c>
      <c r="T789" s="335">
        <f t="shared" si="53"/>
        <v>1.6</v>
      </c>
      <c r="U789" s="376" t="s">
        <v>2713</v>
      </c>
    </row>
    <row r="790" spans="1:21">
      <c r="A790" s="326" t="s">
        <v>111</v>
      </c>
      <c r="B790" s="326" t="s">
        <v>2558</v>
      </c>
      <c r="C790" s="345" t="s">
        <v>663</v>
      </c>
      <c r="D790" s="326" t="s">
        <v>335</v>
      </c>
      <c r="E790" s="326" t="s">
        <v>181</v>
      </c>
      <c r="F790" s="196" t="s">
        <v>528</v>
      </c>
      <c r="G790" s="345" t="s">
        <v>2608</v>
      </c>
      <c r="H790" s="342" t="s">
        <v>548</v>
      </c>
      <c r="I790" s="345" t="s">
        <v>2705</v>
      </c>
      <c r="J790" s="326" t="s">
        <v>424</v>
      </c>
      <c r="K790" s="341">
        <v>0.5</v>
      </c>
      <c r="L790" s="326"/>
      <c r="M790" s="329">
        <v>2021</v>
      </c>
      <c r="N790" s="330">
        <v>13</v>
      </c>
      <c r="O790" s="331">
        <v>0.8</v>
      </c>
      <c r="P790" s="332">
        <f t="shared" si="50"/>
        <v>11</v>
      </c>
      <c r="Q790" s="330">
        <v>5</v>
      </c>
      <c r="R790" s="334">
        <f t="shared" si="51"/>
        <v>0.45454545454545453</v>
      </c>
      <c r="S790" s="334">
        <f t="shared" si="52"/>
        <v>0.38461538461538464</v>
      </c>
      <c r="T790" s="335">
        <f t="shared" si="53"/>
        <v>1.6</v>
      </c>
      <c r="U790" s="376" t="s">
        <v>2713</v>
      </c>
    </row>
    <row r="791" spans="1:21">
      <c r="A791" s="326" t="s">
        <v>111</v>
      </c>
      <c r="B791" s="326" t="s">
        <v>2558</v>
      </c>
      <c r="C791" s="345" t="s">
        <v>663</v>
      </c>
      <c r="D791" s="326" t="s">
        <v>335</v>
      </c>
      <c r="E791" s="326" t="s">
        <v>181</v>
      </c>
      <c r="F791" s="196" t="s">
        <v>528</v>
      </c>
      <c r="G791" s="345" t="s">
        <v>2608</v>
      </c>
      <c r="H791" s="327" t="s">
        <v>549</v>
      </c>
      <c r="I791" s="340" t="s">
        <v>2708</v>
      </c>
      <c r="J791" s="326" t="s">
        <v>422</v>
      </c>
      <c r="K791" s="328">
        <v>1</v>
      </c>
      <c r="L791" s="326"/>
      <c r="M791" s="329">
        <v>2021</v>
      </c>
      <c r="N791" s="330">
        <v>13</v>
      </c>
      <c r="O791" s="331">
        <v>1</v>
      </c>
      <c r="P791" s="332">
        <f t="shared" si="50"/>
        <v>13</v>
      </c>
      <c r="Q791" s="333">
        <v>13</v>
      </c>
      <c r="R791" s="334">
        <f t="shared" si="51"/>
        <v>1</v>
      </c>
      <c r="S791" s="334">
        <f t="shared" si="52"/>
        <v>1</v>
      </c>
      <c r="T791" s="335">
        <f t="shared" si="53"/>
        <v>1</v>
      </c>
      <c r="U791" s="376" t="s">
        <v>2700</v>
      </c>
    </row>
    <row r="792" spans="1:21">
      <c r="A792" s="326" t="s">
        <v>111</v>
      </c>
      <c r="B792" s="326" t="s">
        <v>2558</v>
      </c>
      <c r="C792" s="345" t="s">
        <v>663</v>
      </c>
      <c r="D792" s="326" t="s">
        <v>335</v>
      </c>
      <c r="E792" s="326" t="s">
        <v>181</v>
      </c>
      <c r="F792" s="196" t="s">
        <v>528</v>
      </c>
      <c r="G792" s="345" t="s">
        <v>2608</v>
      </c>
      <c r="H792" s="327" t="s">
        <v>550</v>
      </c>
      <c r="I792" s="340" t="s">
        <v>2704</v>
      </c>
      <c r="J792" s="326" t="s">
        <v>422</v>
      </c>
      <c r="K792" s="328">
        <v>1</v>
      </c>
      <c r="L792" s="326"/>
      <c r="M792" s="329">
        <v>2021</v>
      </c>
      <c r="N792" s="330">
        <v>13</v>
      </c>
      <c r="O792" s="331">
        <v>1</v>
      </c>
      <c r="P792" s="332">
        <f t="shared" si="50"/>
        <v>13</v>
      </c>
      <c r="Q792" s="333">
        <v>13</v>
      </c>
      <c r="R792" s="334">
        <f t="shared" si="51"/>
        <v>1</v>
      </c>
      <c r="S792" s="334">
        <f t="shared" si="52"/>
        <v>1</v>
      </c>
      <c r="T792" s="335">
        <f t="shared" si="53"/>
        <v>1</v>
      </c>
      <c r="U792" s="376" t="s">
        <v>2700</v>
      </c>
    </row>
    <row r="793" spans="1:21">
      <c r="A793" s="326" t="s">
        <v>111</v>
      </c>
      <c r="B793" s="326" t="s">
        <v>2558</v>
      </c>
      <c r="C793" s="345" t="s">
        <v>663</v>
      </c>
      <c r="D793" s="326" t="s">
        <v>335</v>
      </c>
      <c r="E793" s="326" t="s">
        <v>181</v>
      </c>
      <c r="F793" s="196" t="s">
        <v>528</v>
      </c>
      <c r="G793" s="345" t="s">
        <v>2608</v>
      </c>
      <c r="H793" s="342" t="s">
        <v>582</v>
      </c>
      <c r="I793" s="345" t="s">
        <v>2705</v>
      </c>
      <c r="J793" s="326" t="s">
        <v>424</v>
      </c>
      <c r="K793" s="341">
        <v>0.5</v>
      </c>
      <c r="L793" s="326"/>
      <c r="M793" s="329">
        <v>2021</v>
      </c>
      <c r="N793" s="330">
        <v>13</v>
      </c>
      <c r="O793" s="331">
        <v>0.8</v>
      </c>
      <c r="P793" s="332">
        <f t="shared" si="50"/>
        <v>11</v>
      </c>
      <c r="Q793" s="330">
        <v>5</v>
      </c>
      <c r="R793" s="334">
        <f t="shared" si="51"/>
        <v>0.45454545454545453</v>
      </c>
      <c r="S793" s="334">
        <f t="shared" si="52"/>
        <v>0.38461538461538464</v>
      </c>
      <c r="T793" s="335">
        <f t="shared" si="53"/>
        <v>1.6</v>
      </c>
      <c r="U793" s="376" t="s">
        <v>2713</v>
      </c>
    </row>
    <row r="794" spans="1:21">
      <c r="A794" s="326" t="s">
        <v>111</v>
      </c>
      <c r="B794" s="326" t="s">
        <v>2558</v>
      </c>
      <c r="C794" s="345" t="s">
        <v>663</v>
      </c>
      <c r="D794" s="326" t="s">
        <v>335</v>
      </c>
      <c r="E794" s="326" t="s">
        <v>181</v>
      </c>
      <c r="F794" s="196" t="s">
        <v>528</v>
      </c>
      <c r="G794" s="345" t="s">
        <v>2608</v>
      </c>
      <c r="H794" s="327" t="s">
        <v>2710</v>
      </c>
      <c r="I794" s="340" t="s">
        <v>2704</v>
      </c>
      <c r="J794" s="326" t="s">
        <v>422</v>
      </c>
      <c r="K794" s="328">
        <v>1</v>
      </c>
      <c r="L794" s="326"/>
      <c r="M794" s="329">
        <v>2021</v>
      </c>
      <c r="N794" s="330">
        <v>13</v>
      </c>
      <c r="O794" s="331">
        <v>1</v>
      </c>
      <c r="P794" s="332">
        <f t="shared" si="50"/>
        <v>13</v>
      </c>
      <c r="Q794" s="333">
        <v>13</v>
      </c>
      <c r="R794" s="334">
        <f t="shared" si="51"/>
        <v>1</v>
      </c>
      <c r="S794" s="334">
        <f t="shared" si="52"/>
        <v>1</v>
      </c>
      <c r="T794" s="335">
        <f t="shared" si="53"/>
        <v>1</v>
      </c>
      <c r="U794" s="376" t="s">
        <v>2700</v>
      </c>
    </row>
    <row r="795" spans="1:21">
      <c r="A795" s="326" t="s">
        <v>111</v>
      </c>
      <c r="B795" s="326" t="s">
        <v>2558</v>
      </c>
      <c r="C795" s="345" t="s">
        <v>663</v>
      </c>
      <c r="D795" s="326" t="s">
        <v>335</v>
      </c>
      <c r="E795" s="326" t="s">
        <v>181</v>
      </c>
      <c r="F795" s="196" t="s">
        <v>528</v>
      </c>
      <c r="G795" s="345" t="s">
        <v>2608</v>
      </c>
      <c r="H795" s="327" t="s">
        <v>2711</v>
      </c>
      <c r="I795" s="340" t="s">
        <v>2704</v>
      </c>
      <c r="J795" s="326" t="s">
        <v>422</v>
      </c>
      <c r="K795" s="328">
        <v>1</v>
      </c>
      <c r="L795" s="326"/>
      <c r="M795" s="329">
        <v>2021</v>
      </c>
      <c r="N795" s="330">
        <v>13</v>
      </c>
      <c r="O795" s="331">
        <v>1</v>
      </c>
      <c r="P795" s="332">
        <f t="shared" si="50"/>
        <v>13</v>
      </c>
      <c r="Q795" s="333">
        <v>13</v>
      </c>
      <c r="R795" s="334">
        <f t="shared" si="51"/>
        <v>1</v>
      </c>
      <c r="S795" s="334">
        <f t="shared" si="52"/>
        <v>1</v>
      </c>
      <c r="T795" s="335">
        <f t="shared" si="53"/>
        <v>1</v>
      </c>
      <c r="U795" s="376" t="s">
        <v>2700</v>
      </c>
    </row>
    <row r="796" spans="1:21">
      <c r="A796" s="326" t="s">
        <v>111</v>
      </c>
      <c r="B796" s="326" t="s">
        <v>2558</v>
      </c>
      <c r="C796" s="345" t="s">
        <v>663</v>
      </c>
      <c r="D796" s="326" t="s">
        <v>335</v>
      </c>
      <c r="E796" s="326" t="s">
        <v>181</v>
      </c>
      <c r="F796" s="196" t="s">
        <v>528</v>
      </c>
      <c r="G796" s="345" t="s">
        <v>2608</v>
      </c>
      <c r="H796" s="327" t="s">
        <v>555</v>
      </c>
      <c r="I796" s="340" t="s">
        <v>231</v>
      </c>
      <c r="J796" s="326" t="s">
        <v>428</v>
      </c>
      <c r="K796" s="336">
        <v>1</v>
      </c>
      <c r="L796" s="326" t="s">
        <v>2702</v>
      </c>
      <c r="M796" s="329">
        <v>2021</v>
      </c>
      <c r="N796" s="330">
        <v>13</v>
      </c>
      <c r="O796" s="337">
        <v>1</v>
      </c>
      <c r="P796" s="332">
        <f t="shared" si="50"/>
        <v>13</v>
      </c>
      <c r="Q796" s="333">
        <v>13</v>
      </c>
      <c r="R796" s="334">
        <f t="shared" si="51"/>
        <v>1</v>
      </c>
      <c r="S796" s="334">
        <f t="shared" si="52"/>
        <v>1</v>
      </c>
      <c r="T796" s="335">
        <f t="shared" si="53"/>
        <v>1</v>
      </c>
      <c r="U796" s="376" t="s">
        <v>2702</v>
      </c>
    </row>
    <row r="797" spans="1:21">
      <c r="A797" s="326" t="s">
        <v>111</v>
      </c>
      <c r="B797" s="326" t="s">
        <v>2558</v>
      </c>
      <c r="C797" s="345" t="s">
        <v>663</v>
      </c>
      <c r="D797" s="326" t="s">
        <v>335</v>
      </c>
      <c r="E797" s="326" t="s">
        <v>181</v>
      </c>
      <c r="F797" s="196" t="s">
        <v>528</v>
      </c>
      <c r="G797" s="345" t="s">
        <v>2608</v>
      </c>
      <c r="H797" s="327" t="s">
        <v>556</v>
      </c>
      <c r="I797" s="340" t="s">
        <v>370</v>
      </c>
      <c r="J797" s="326" t="s">
        <v>428</v>
      </c>
      <c r="K797" s="336">
        <v>1</v>
      </c>
      <c r="L797" s="327" t="s">
        <v>2703</v>
      </c>
      <c r="M797" s="329">
        <v>2021</v>
      </c>
      <c r="N797" s="330">
        <v>13</v>
      </c>
      <c r="O797" s="331">
        <v>1</v>
      </c>
      <c r="P797" s="332">
        <f t="shared" si="50"/>
        <v>13</v>
      </c>
      <c r="Q797" s="333">
        <v>13</v>
      </c>
      <c r="R797" s="334">
        <f t="shared" si="51"/>
        <v>1</v>
      </c>
      <c r="S797" s="334">
        <f t="shared" si="52"/>
        <v>1</v>
      </c>
      <c r="T797" s="335">
        <f t="shared" si="53"/>
        <v>1</v>
      </c>
      <c r="U797" s="376" t="s">
        <v>2703</v>
      </c>
    </row>
    <row r="798" spans="1:21">
      <c r="A798" s="326" t="s">
        <v>111</v>
      </c>
      <c r="B798" s="326" t="s">
        <v>2558</v>
      </c>
      <c r="C798" s="345" t="s">
        <v>663</v>
      </c>
      <c r="D798" s="326" t="s">
        <v>335</v>
      </c>
      <c r="E798" s="326" t="s">
        <v>181</v>
      </c>
      <c r="F798" s="196" t="s">
        <v>528</v>
      </c>
      <c r="G798" s="345" t="s">
        <v>2608</v>
      </c>
      <c r="H798" s="327" t="s">
        <v>2712</v>
      </c>
      <c r="I798" s="340" t="s">
        <v>231</v>
      </c>
      <c r="J798" s="326" t="s">
        <v>428</v>
      </c>
      <c r="K798" s="336">
        <v>1</v>
      </c>
      <c r="L798" s="326" t="s">
        <v>2709</v>
      </c>
      <c r="M798" s="329">
        <v>2021</v>
      </c>
      <c r="N798" s="330">
        <v>13</v>
      </c>
      <c r="O798" s="337">
        <v>1</v>
      </c>
      <c r="P798" s="332">
        <f t="shared" si="50"/>
        <v>13</v>
      </c>
      <c r="Q798" s="333">
        <v>13</v>
      </c>
      <c r="R798" s="334">
        <f t="shared" si="51"/>
        <v>1</v>
      </c>
      <c r="S798" s="334">
        <f t="shared" si="52"/>
        <v>1</v>
      </c>
      <c r="T798" s="335">
        <f t="shared" si="53"/>
        <v>1</v>
      </c>
      <c r="U798" s="376" t="s">
        <v>2709</v>
      </c>
    </row>
    <row r="799" spans="1:21">
      <c r="A799" s="326" t="s">
        <v>111</v>
      </c>
      <c r="B799" s="326" t="s">
        <v>2558</v>
      </c>
      <c r="C799" s="345" t="s">
        <v>663</v>
      </c>
      <c r="D799" s="326" t="s">
        <v>335</v>
      </c>
      <c r="E799" s="326" t="s">
        <v>181</v>
      </c>
      <c r="F799" s="196" t="s">
        <v>528</v>
      </c>
      <c r="G799" s="345" t="s">
        <v>2608</v>
      </c>
      <c r="H799" s="327" t="s">
        <v>558</v>
      </c>
      <c r="I799" s="340" t="s">
        <v>231</v>
      </c>
      <c r="J799" s="326" t="s">
        <v>428</v>
      </c>
      <c r="K799" s="336">
        <v>1</v>
      </c>
      <c r="L799" s="326" t="s">
        <v>2702</v>
      </c>
      <c r="M799" s="329">
        <v>2021</v>
      </c>
      <c r="N799" s="330">
        <v>13</v>
      </c>
      <c r="O799" s="337">
        <v>1</v>
      </c>
      <c r="P799" s="332">
        <f t="shared" si="50"/>
        <v>13</v>
      </c>
      <c r="Q799" s="333">
        <v>13</v>
      </c>
      <c r="R799" s="334">
        <f t="shared" si="51"/>
        <v>1</v>
      </c>
      <c r="S799" s="334">
        <f t="shared" si="52"/>
        <v>1</v>
      </c>
      <c r="T799" s="335">
        <f t="shared" si="53"/>
        <v>1</v>
      </c>
      <c r="U799" s="376" t="s">
        <v>2702</v>
      </c>
    </row>
    <row r="800" spans="1:21">
      <c r="A800" s="326" t="s">
        <v>111</v>
      </c>
      <c r="B800" s="326" t="s">
        <v>2558</v>
      </c>
      <c r="C800" s="345" t="s">
        <v>663</v>
      </c>
      <c r="D800" s="326" t="s">
        <v>335</v>
      </c>
      <c r="E800" s="326" t="s">
        <v>181</v>
      </c>
      <c r="F800" s="196" t="s">
        <v>528</v>
      </c>
      <c r="G800" s="345" t="s">
        <v>2609</v>
      </c>
      <c r="H800" s="338" t="s">
        <v>527</v>
      </c>
      <c r="I800" s="340" t="s">
        <v>370</v>
      </c>
      <c r="J800" s="326" t="s">
        <v>428</v>
      </c>
      <c r="K800" s="336">
        <v>1</v>
      </c>
      <c r="L800" s="327" t="s">
        <v>2703</v>
      </c>
      <c r="M800" s="329">
        <v>2021</v>
      </c>
      <c r="N800" s="330">
        <v>64</v>
      </c>
      <c r="O800" s="331">
        <v>1</v>
      </c>
      <c r="P800" s="332">
        <f t="shared" si="50"/>
        <v>64</v>
      </c>
      <c r="Q800" s="333">
        <v>64</v>
      </c>
      <c r="R800" s="334">
        <f t="shared" si="51"/>
        <v>1</v>
      </c>
      <c r="S800" s="334">
        <f t="shared" si="52"/>
        <v>1</v>
      </c>
      <c r="T800" s="335">
        <f t="shared" si="53"/>
        <v>1</v>
      </c>
      <c r="U800" s="376" t="s">
        <v>2703</v>
      </c>
    </row>
    <row r="801" spans="1:21">
      <c r="A801" s="326" t="s">
        <v>111</v>
      </c>
      <c r="B801" s="326" t="s">
        <v>2558</v>
      </c>
      <c r="C801" s="345" t="s">
        <v>663</v>
      </c>
      <c r="D801" s="326" t="s">
        <v>335</v>
      </c>
      <c r="E801" s="326" t="s">
        <v>181</v>
      </c>
      <c r="F801" s="196" t="s">
        <v>528</v>
      </c>
      <c r="G801" s="345" t="s">
        <v>2609</v>
      </c>
      <c r="H801" s="327" t="s">
        <v>507</v>
      </c>
      <c r="I801" s="340" t="s">
        <v>2704</v>
      </c>
      <c r="J801" s="326" t="s">
        <v>422</v>
      </c>
      <c r="K801" s="328">
        <v>1</v>
      </c>
      <c r="L801" s="326"/>
      <c r="M801" s="329">
        <v>2021</v>
      </c>
      <c r="N801" s="330">
        <v>64</v>
      </c>
      <c r="O801" s="331">
        <v>1</v>
      </c>
      <c r="P801" s="332">
        <f t="shared" ref="P801:P864" si="54">ROUNDUP(N801*O801,0)</f>
        <v>64</v>
      </c>
      <c r="Q801" s="333">
        <v>64</v>
      </c>
      <c r="R801" s="334">
        <f t="shared" ref="R801:R864" si="55">Q801/P801</f>
        <v>1</v>
      </c>
      <c r="S801" s="334">
        <f t="shared" si="52"/>
        <v>1</v>
      </c>
      <c r="T801" s="335">
        <f t="shared" si="53"/>
        <v>1</v>
      </c>
      <c r="U801" s="376" t="s">
        <v>2700</v>
      </c>
    </row>
    <row r="802" spans="1:21">
      <c r="A802" s="326" t="s">
        <v>111</v>
      </c>
      <c r="B802" s="326" t="s">
        <v>2558</v>
      </c>
      <c r="C802" s="345" t="s">
        <v>663</v>
      </c>
      <c r="D802" s="326" t="s">
        <v>335</v>
      </c>
      <c r="E802" s="326" t="s">
        <v>181</v>
      </c>
      <c r="F802" s="196" t="s">
        <v>528</v>
      </c>
      <c r="G802" s="345" t="s">
        <v>2609</v>
      </c>
      <c r="H802" s="327" t="s">
        <v>531</v>
      </c>
      <c r="I802" s="345" t="s">
        <v>2705</v>
      </c>
      <c r="J802" s="326" t="s">
        <v>424</v>
      </c>
      <c r="K802" s="341">
        <v>0.3</v>
      </c>
      <c r="L802" s="343"/>
      <c r="M802" s="329">
        <v>2021</v>
      </c>
      <c r="N802" s="330">
        <v>64</v>
      </c>
      <c r="O802" s="331">
        <v>0.75</v>
      </c>
      <c r="P802" s="332">
        <f t="shared" si="54"/>
        <v>48</v>
      </c>
      <c r="Q802" s="330">
        <v>30</v>
      </c>
      <c r="R802" s="334">
        <f t="shared" si="55"/>
        <v>0.625</v>
      </c>
      <c r="S802" s="334">
        <f t="shared" ref="S802:S865" si="56">Q802/N802</f>
        <v>0.46875</v>
      </c>
      <c r="T802" s="335">
        <f t="shared" ref="T802:T865" si="57">O802/K802</f>
        <v>2.5</v>
      </c>
      <c r="U802" s="376" t="s">
        <v>2713</v>
      </c>
    </row>
    <row r="803" spans="1:21">
      <c r="A803" s="326" t="s">
        <v>111</v>
      </c>
      <c r="B803" s="326" t="s">
        <v>2558</v>
      </c>
      <c r="C803" s="345" t="s">
        <v>663</v>
      </c>
      <c r="D803" s="326" t="s">
        <v>335</v>
      </c>
      <c r="E803" s="326" t="s">
        <v>181</v>
      </c>
      <c r="F803" s="196" t="s">
        <v>528</v>
      </c>
      <c r="G803" s="345" t="s">
        <v>2609</v>
      </c>
      <c r="H803" s="327" t="s">
        <v>532</v>
      </c>
      <c r="I803" s="345" t="s">
        <v>2705</v>
      </c>
      <c r="J803" s="326" t="s">
        <v>424</v>
      </c>
      <c r="K803" s="341">
        <v>0.3</v>
      </c>
      <c r="L803" s="326"/>
      <c r="M803" s="329">
        <v>2021</v>
      </c>
      <c r="N803" s="330">
        <v>64</v>
      </c>
      <c r="O803" s="331">
        <v>0.75</v>
      </c>
      <c r="P803" s="332">
        <f t="shared" si="54"/>
        <v>48</v>
      </c>
      <c r="Q803" s="330">
        <v>30</v>
      </c>
      <c r="R803" s="334">
        <f t="shared" si="55"/>
        <v>0.625</v>
      </c>
      <c r="S803" s="334">
        <f t="shared" si="56"/>
        <v>0.46875</v>
      </c>
      <c r="T803" s="335">
        <f t="shared" si="57"/>
        <v>2.5</v>
      </c>
      <c r="U803" s="376" t="s">
        <v>2713</v>
      </c>
    </row>
    <row r="804" spans="1:21">
      <c r="A804" s="326" t="s">
        <v>111</v>
      </c>
      <c r="B804" s="326" t="s">
        <v>2558</v>
      </c>
      <c r="C804" s="345" t="s">
        <v>663</v>
      </c>
      <c r="D804" s="326" t="s">
        <v>335</v>
      </c>
      <c r="E804" s="326" t="s">
        <v>181</v>
      </c>
      <c r="F804" s="196" t="s">
        <v>528</v>
      </c>
      <c r="G804" s="345" t="s">
        <v>2609</v>
      </c>
      <c r="H804" s="327" t="s">
        <v>2707</v>
      </c>
      <c r="I804" s="340" t="s">
        <v>2708</v>
      </c>
      <c r="J804" s="326" t="s">
        <v>422</v>
      </c>
      <c r="K804" s="328">
        <v>1</v>
      </c>
      <c r="L804" s="326"/>
      <c r="M804" s="329">
        <v>2021</v>
      </c>
      <c r="N804" s="330">
        <v>64</v>
      </c>
      <c r="O804" s="331">
        <v>1</v>
      </c>
      <c r="P804" s="332">
        <f t="shared" si="54"/>
        <v>64</v>
      </c>
      <c r="Q804" s="333">
        <v>64</v>
      </c>
      <c r="R804" s="334">
        <f t="shared" si="55"/>
        <v>1</v>
      </c>
      <c r="S804" s="334">
        <f t="shared" si="56"/>
        <v>1</v>
      </c>
      <c r="T804" s="335">
        <f t="shared" si="57"/>
        <v>1</v>
      </c>
      <c r="U804" s="376" t="s">
        <v>2700</v>
      </c>
    </row>
    <row r="805" spans="1:21">
      <c r="A805" s="326" t="s">
        <v>111</v>
      </c>
      <c r="B805" s="326" t="s">
        <v>2558</v>
      </c>
      <c r="C805" s="345" t="s">
        <v>663</v>
      </c>
      <c r="D805" s="326" t="s">
        <v>335</v>
      </c>
      <c r="E805" s="326" t="s">
        <v>181</v>
      </c>
      <c r="F805" s="196" t="s">
        <v>528</v>
      </c>
      <c r="G805" s="345" t="s">
        <v>2609</v>
      </c>
      <c r="H805" s="342" t="s">
        <v>534</v>
      </c>
      <c r="I805" s="345" t="s">
        <v>2705</v>
      </c>
      <c r="J805" s="326" t="s">
        <v>424</v>
      </c>
      <c r="K805" s="341">
        <v>0.3</v>
      </c>
      <c r="L805" s="326"/>
      <c r="M805" s="329">
        <v>2021</v>
      </c>
      <c r="N805" s="330">
        <v>64</v>
      </c>
      <c r="O805" s="331">
        <v>0.75</v>
      </c>
      <c r="P805" s="332">
        <f t="shared" si="54"/>
        <v>48</v>
      </c>
      <c r="Q805" s="330">
        <v>30</v>
      </c>
      <c r="R805" s="334">
        <f t="shared" si="55"/>
        <v>0.625</v>
      </c>
      <c r="S805" s="334">
        <f t="shared" si="56"/>
        <v>0.46875</v>
      </c>
      <c r="T805" s="335">
        <f t="shared" si="57"/>
        <v>2.5</v>
      </c>
      <c r="U805" s="376" t="s">
        <v>2713</v>
      </c>
    </row>
    <row r="806" spans="1:21">
      <c r="A806" s="326" t="s">
        <v>111</v>
      </c>
      <c r="B806" s="326" t="s">
        <v>2558</v>
      </c>
      <c r="C806" s="345" t="s">
        <v>663</v>
      </c>
      <c r="D806" s="326" t="s">
        <v>335</v>
      </c>
      <c r="E806" s="326" t="s">
        <v>181</v>
      </c>
      <c r="F806" s="196" t="s">
        <v>528</v>
      </c>
      <c r="G806" s="345" t="s">
        <v>2609</v>
      </c>
      <c r="H806" s="327" t="s">
        <v>535</v>
      </c>
      <c r="I806" s="340" t="s">
        <v>2704</v>
      </c>
      <c r="J806" s="326" t="s">
        <v>422</v>
      </c>
      <c r="K806" s="328">
        <v>1</v>
      </c>
      <c r="L806" s="326"/>
      <c r="M806" s="329">
        <v>2021</v>
      </c>
      <c r="N806" s="330">
        <v>64</v>
      </c>
      <c r="O806" s="331">
        <v>1</v>
      </c>
      <c r="P806" s="332">
        <f t="shared" si="54"/>
        <v>64</v>
      </c>
      <c r="Q806" s="333">
        <v>64</v>
      </c>
      <c r="R806" s="334">
        <f t="shared" si="55"/>
        <v>1</v>
      </c>
      <c r="S806" s="334">
        <f t="shared" si="56"/>
        <v>1</v>
      </c>
      <c r="T806" s="335">
        <f t="shared" si="57"/>
        <v>1</v>
      </c>
      <c r="U806" s="376" t="s">
        <v>2700</v>
      </c>
    </row>
    <row r="807" spans="1:21">
      <c r="A807" s="326" t="s">
        <v>111</v>
      </c>
      <c r="B807" s="326" t="s">
        <v>2558</v>
      </c>
      <c r="C807" s="345" t="s">
        <v>663</v>
      </c>
      <c r="D807" s="326" t="s">
        <v>335</v>
      </c>
      <c r="E807" s="326" t="s">
        <v>181</v>
      </c>
      <c r="F807" s="196" t="s">
        <v>528</v>
      </c>
      <c r="G807" s="345" t="s">
        <v>2609</v>
      </c>
      <c r="H807" s="327" t="s">
        <v>536</v>
      </c>
      <c r="I807" s="340" t="s">
        <v>231</v>
      </c>
      <c r="J807" s="326" t="s">
        <v>428</v>
      </c>
      <c r="K807" s="336">
        <v>1</v>
      </c>
      <c r="L807" s="326" t="s">
        <v>2709</v>
      </c>
      <c r="M807" s="329">
        <v>2021</v>
      </c>
      <c r="N807" s="330">
        <v>64</v>
      </c>
      <c r="O807" s="337">
        <v>1</v>
      </c>
      <c r="P807" s="332">
        <f t="shared" si="54"/>
        <v>64</v>
      </c>
      <c r="Q807" s="333">
        <v>64</v>
      </c>
      <c r="R807" s="334">
        <f t="shared" si="55"/>
        <v>1</v>
      </c>
      <c r="S807" s="334">
        <f t="shared" si="56"/>
        <v>1</v>
      </c>
      <c r="T807" s="335">
        <f t="shared" si="57"/>
        <v>1</v>
      </c>
      <c r="U807" s="376" t="s">
        <v>2709</v>
      </c>
    </row>
    <row r="808" spans="1:21">
      <c r="A808" s="326" t="s">
        <v>111</v>
      </c>
      <c r="B808" s="326" t="s">
        <v>2558</v>
      </c>
      <c r="C808" s="345" t="s">
        <v>663</v>
      </c>
      <c r="D808" s="326" t="s">
        <v>335</v>
      </c>
      <c r="E808" s="326" t="s">
        <v>181</v>
      </c>
      <c r="F808" s="196" t="s">
        <v>528</v>
      </c>
      <c r="G808" s="345" t="s">
        <v>2609</v>
      </c>
      <c r="H808" s="327" t="s">
        <v>537</v>
      </c>
      <c r="I808" s="345" t="s">
        <v>2705</v>
      </c>
      <c r="J808" s="326" t="s">
        <v>424</v>
      </c>
      <c r="K808" s="341">
        <v>0.3</v>
      </c>
      <c r="L808" s="326"/>
      <c r="M808" s="329">
        <v>2021</v>
      </c>
      <c r="N808" s="330">
        <v>64</v>
      </c>
      <c r="O808" s="331">
        <v>0.75</v>
      </c>
      <c r="P808" s="332">
        <f t="shared" si="54"/>
        <v>48</v>
      </c>
      <c r="Q808" s="330">
        <v>30</v>
      </c>
      <c r="R808" s="334">
        <f t="shared" si="55"/>
        <v>0.625</v>
      </c>
      <c r="S808" s="334">
        <f t="shared" si="56"/>
        <v>0.46875</v>
      </c>
      <c r="T808" s="335">
        <f t="shared" si="57"/>
        <v>2.5</v>
      </c>
      <c r="U808" s="376" t="s">
        <v>2713</v>
      </c>
    </row>
    <row r="809" spans="1:21">
      <c r="A809" s="326" t="s">
        <v>111</v>
      </c>
      <c r="B809" s="326" t="s">
        <v>2558</v>
      </c>
      <c r="C809" s="345" t="s">
        <v>663</v>
      </c>
      <c r="D809" s="326" t="s">
        <v>335</v>
      </c>
      <c r="E809" s="326" t="s">
        <v>181</v>
      </c>
      <c r="F809" s="196" t="s">
        <v>528</v>
      </c>
      <c r="G809" s="345" t="s">
        <v>2609</v>
      </c>
      <c r="H809" s="327" t="s">
        <v>538</v>
      </c>
      <c r="I809" s="340" t="s">
        <v>231</v>
      </c>
      <c r="J809" s="326" t="s">
        <v>428</v>
      </c>
      <c r="K809" s="336">
        <v>1</v>
      </c>
      <c r="L809" s="326" t="s">
        <v>2709</v>
      </c>
      <c r="M809" s="329">
        <v>2021</v>
      </c>
      <c r="N809" s="330">
        <v>64</v>
      </c>
      <c r="O809" s="337">
        <v>1</v>
      </c>
      <c r="P809" s="332">
        <f t="shared" si="54"/>
        <v>64</v>
      </c>
      <c r="Q809" s="333">
        <v>64</v>
      </c>
      <c r="R809" s="334">
        <f t="shared" si="55"/>
        <v>1</v>
      </c>
      <c r="S809" s="334">
        <f t="shared" si="56"/>
        <v>1</v>
      </c>
      <c r="T809" s="335">
        <f t="shared" si="57"/>
        <v>1</v>
      </c>
      <c r="U809" s="376" t="s">
        <v>2709</v>
      </c>
    </row>
    <row r="810" spans="1:21">
      <c r="A810" s="326" t="s">
        <v>111</v>
      </c>
      <c r="B810" s="326" t="s">
        <v>2558</v>
      </c>
      <c r="C810" s="345" t="s">
        <v>663</v>
      </c>
      <c r="D810" s="326" t="s">
        <v>335</v>
      </c>
      <c r="E810" s="326" t="s">
        <v>181</v>
      </c>
      <c r="F810" s="196" t="s">
        <v>528</v>
      </c>
      <c r="G810" s="345" t="s">
        <v>2609</v>
      </c>
      <c r="H810" s="327" t="s">
        <v>539</v>
      </c>
      <c r="I810" s="340" t="s">
        <v>2704</v>
      </c>
      <c r="J810" s="326" t="s">
        <v>422</v>
      </c>
      <c r="K810" s="328">
        <v>1</v>
      </c>
      <c r="L810" s="326"/>
      <c r="M810" s="329">
        <v>2021</v>
      </c>
      <c r="N810" s="330">
        <v>64</v>
      </c>
      <c r="O810" s="331">
        <v>1</v>
      </c>
      <c r="P810" s="332">
        <f t="shared" si="54"/>
        <v>64</v>
      </c>
      <c r="Q810" s="333">
        <v>64</v>
      </c>
      <c r="R810" s="334">
        <f t="shared" si="55"/>
        <v>1</v>
      </c>
      <c r="S810" s="334">
        <f t="shared" si="56"/>
        <v>1</v>
      </c>
      <c r="T810" s="335">
        <f t="shared" si="57"/>
        <v>1</v>
      </c>
      <c r="U810" s="376" t="s">
        <v>2700</v>
      </c>
    </row>
    <row r="811" spans="1:21">
      <c r="A811" s="326" t="s">
        <v>111</v>
      </c>
      <c r="B811" s="326" t="s">
        <v>2558</v>
      </c>
      <c r="C811" s="345" t="s">
        <v>663</v>
      </c>
      <c r="D811" s="326" t="s">
        <v>335</v>
      </c>
      <c r="E811" s="326" t="s">
        <v>181</v>
      </c>
      <c r="F811" s="196" t="s">
        <v>528</v>
      </c>
      <c r="G811" s="345" t="s">
        <v>2609</v>
      </c>
      <c r="H811" s="327" t="s">
        <v>540</v>
      </c>
      <c r="I811" s="340" t="s">
        <v>2704</v>
      </c>
      <c r="J811" s="326" t="s">
        <v>422</v>
      </c>
      <c r="K811" s="328">
        <v>1</v>
      </c>
      <c r="L811" s="326"/>
      <c r="M811" s="329">
        <v>2021</v>
      </c>
      <c r="N811" s="330">
        <v>64</v>
      </c>
      <c r="O811" s="331">
        <v>1</v>
      </c>
      <c r="P811" s="332">
        <f t="shared" si="54"/>
        <v>64</v>
      </c>
      <c r="Q811" s="333">
        <v>64</v>
      </c>
      <c r="R811" s="334">
        <f t="shared" si="55"/>
        <v>1</v>
      </c>
      <c r="S811" s="334">
        <f t="shared" si="56"/>
        <v>1</v>
      </c>
      <c r="T811" s="335">
        <f t="shared" si="57"/>
        <v>1</v>
      </c>
      <c r="U811" s="376" t="s">
        <v>2700</v>
      </c>
    </row>
    <row r="812" spans="1:21">
      <c r="A812" s="326" t="s">
        <v>111</v>
      </c>
      <c r="B812" s="326" t="s">
        <v>2558</v>
      </c>
      <c r="C812" s="345" t="s">
        <v>663</v>
      </c>
      <c r="D812" s="326" t="s">
        <v>335</v>
      </c>
      <c r="E812" s="326" t="s">
        <v>181</v>
      </c>
      <c r="F812" s="196" t="s">
        <v>528</v>
      </c>
      <c r="G812" s="345" t="s">
        <v>2609</v>
      </c>
      <c r="H812" s="327" t="s">
        <v>541</v>
      </c>
      <c r="I812" s="340" t="s">
        <v>2708</v>
      </c>
      <c r="J812" s="326" t="s">
        <v>422</v>
      </c>
      <c r="K812" s="328">
        <v>1</v>
      </c>
      <c r="L812" s="326"/>
      <c r="M812" s="329">
        <v>2021</v>
      </c>
      <c r="N812" s="330">
        <v>64</v>
      </c>
      <c r="O812" s="331">
        <v>1</v>
      </c>
      <c r="P812" s="332">
        <f t="shared" si="54"/>
        <v>64</v>
      </c>
      <c r="Q812" s="333">
        <v>64</v>
      </c>
      <c r="R812" s="334">
        <f t="shared" si="55"/>
        <v>1</v>
      </c>
      <c r="S812" s="334">
        <f t="shared" si="56"/>
        <v>1</v>
      </c>
      <c r="T812" s="335">
        <f t="shared" si="57"/>
        <v>1</v>
      </c>
      <c r="U812" s="376" t="s">
        <v>2700</v>
      </c>
    </row>
    <row r="813" spans="1:21">
      <c r="A813" s="326" t="s">
        <v>111</v>
      </c>
      <c r="B813" s="326" t="s">
        <v>2558</v>
      </c>
      <c r="C813" s="345" t="s">
        <v>663</v>
      </c>
      <c r="D813" s="326" t="s">
        <v>335</v>
      </c>
      <c r="E813" s="326" t="s">
        <v>181</v>
      </c>
      <c r="F813" s="196" t="s">
        <v>528</v>
      </c>
      <c r="G813" s="345" t="s">
        <v>2609</v>
      </c>
      <c r="H813" s="327" t="s">
        <v>502</v>
      </c>
      <c r="I813" s="340" t="s">
        <v>2704</v>
      </c>
      <c r="J813" s="326" t="s">
        <v>422</v>
      </c>
      <c r="K813" s="328">
        <v>1</v>
      </c>
      <c r="L813" s="326"/>
      <c r="M813" s="329">
        <v>2021</v>
      </c>
      <c r="N813" s="330">
        <v>64</v>
      </c>
      <c r="O813" s="331">
        <v>1</v>
      </c>
      <c r="P813" s="332">
        <f t="shared" si="54"/>
        <v>64</v>
      </c>
      <c r="Q813" s="333">
        <v>64</v>
      </c>
      <c r="R813" s="334">
        <f t="shared" si="55"/>
        <v>1</v>
      </c>
      <c r="S813" s="334">
        <f t="shared" si="56"/>
        <v>1</v>
      </c>
      <c r="T813" s="335">
        <f t="shared" si="57"/>
        <v>1</v>
      </c>
      <c r="U813" s="376" t="s">
        <v>2700</v>
      </c>
    </row>
    <row r="814" spans="1:21">
      <c r="A814" s="326" t="s">
        <v>111</v>
      </c>
      <c r="B814" s="326" t="s">
        <v>2558</v>
      </c>
      <c r="C814" s="345" t="s">
        <v>663</v>
      </c>
      <c r="D814" s="326" t="s">
        <v>335</v>
      </c>
      <c r="E814" s="326" t="s">
        <v>181</v>
      </c>
      <c r="F814" s="196" t="s">
        <v>528</v>
      </c>
      <c r="G814" s="345" t="s">
        <v>2609</v>
      </c>
      <c r="H814" s="342" t="s">
        <v>542</v>
      </c>
      <c r="I814" s="345" t="s">
        <v>2705</v>
      </c>
      <c r="J814" s="326" t="s">
        <v>424</v>
      </c>
      <c r="K814" s="341">
        <v>0.3</v>
      </c>
      <c r="L814" s="326"/>
      <c r="M814" s="329">
        <v>2021</v>
      </c>
      <c r="N814" s="330">
        <v>64</v>
      </c>
      <c r="O814" s="331">
        <v>0.75</v>
      </c>
      <c r="P814" s="332">
        <f t="shared" si="54"/>
        <v>48</v>
      </c>
      <c r="Q814" s="330">
        <v>30</v>
      </c>
      <c r="R814" s="334">
        <f t="shared" si="55"/>
        <v>0.625</v>
      </c>
      <c r="S814" s="334">
        <f t="shared" si="56"/>
        <v>0.46875</v>
      </c>
      <c r="T814" s="335">
        <f t="shared" si="57"/>
        <v>2.5</v>
      </c>
      <c r="U814" s="376" t="s">
        <v>2713</v>
      </c>
    </row>
    <row r="815" spans="1:21">
      <c r="A815" s="326" t="s">
        <v>111</v>
      </c>
      <c r="B815" s="326" t="s">
        <v>2558</v>
      </c>
      <c r="C815" s="345" t="s">
        <v>663</v>
      </c>
      <c r="D815" s="326" t="s">
        <v>335</v>
      </c>
      <c r="E815" s="326" t="s">
        <v>181</v>
      </c>
      <c r="F815" s="196" t="s">
        <v>528</v>
      </c>
      <c r="G815" s="345" t="s">
        <v>2609</v>
      </c>
      <c r="H815" s="326" t="s">
        <v>543</v>
      </c>
      <c r="I815" s="345" t="s">
        <v>2705</v>
      </c>
      <c r="J815" s="326" t="s">
        <v>424</v>
      </c>
      <c r="K815" s="341">
        <v>0.3</v>
      </c>
      <c r="L815" s="326"/>
      <c r="M815" s="329">
        <v>2021</v>
      </c>
      <c r="N815" s="330">
        <v>64</v>
      </c>
      <c r="O815" s="331">
        <v>0.75</v>
      </c>
      <c r="P815" s="332">
        <f t="shared" si="54"/>
        <v>48</v>
      </c>
      <c r="Q815" s="330">
        <v>30</v>
      </c>
      <c r="R815" s="334">
        <f t="shared" si="55"/>
        <v>0.625</v>
      </c>
      <c r="S815" s="334">
        <f t="shared" si="56"/>
        <v>0.46875</v>
      </c>
      <c r="T815" s="335">
        <f t="shared" si="57"/>
        <v>2.5</v>
      </c>
      <c r="U815" s="376" t="s">
        <v>2713</v>
      </c>
    </row>
    <row r="816" spans="1:21">
      <c r="A816" s="326" t="s">
        <v>111</v>
      </c>
      <c r="B816" s="326" t="s">
        <v>2558</v>
      </c>
      <c r="C816" s="345" t="s">
        <v>663</v>
      </c>
      <c r="D816" s="326" t="s">
        <v>335</v>
      </c>
      <c r="E816" s="326" t="s">
        <v>181</v>
      </c>
      <c r="F816" s="196" t="s">
        <v>528</v>
      </c>
      <c r="G816" s="345" t="s">
        <v>2609</v>
      </c>
      <c r="H816" s="327" t="s">
        <v>544</v>
      </c>
      <c r="I816" s="345" t="s">
        <v>2705</v>
      </c>
      <c r="J816" s="326" t="s">
        <v>424</v>
      </c>
      <c r="K816" s="341">
        <v>0.3</v>
      </c>
      <c r="L816" s="326"/>
      <c r="M816" s="329">
        <v>2021</v>
      </c>
      <c r="N816" s="330">
        <v>64</v>
      </c>
      <c r="O816" s="331">
        <v>0.75</v>
      </c>
      <c r="P816" s="332">
        <f t="shared" si="54"/>
        <v>48</v>
      </c>
      <c r="Q816" s="330">
        <v>30</v>
      </c>
      <c r="R816" s="334">
        <f t="shared" si="55"/>
        <v>0.625</v>
      </c>
      <c r="S816" s="334">
        <f t="shared" si="56"/>
        <v>0.46875</v>
      </c>
      <c r="T816" s="335">
        <f t="shared" si="57"/>
        <v>2.5</v>
      </c>
      <c r="U816" s="376" t="s">
        <v>2713</v>
      </c>
    </row>
    <row r="817" spans="1:21">
      <c r="A817" s="326" t="s">
        <v>111</v>
      </c>
      <c r="B817" s="326" t="s">
        <v>2558</v>
      </c>
      <c r="C817" s="345" t="s">
        <v>663</v>
      </c>
      <c r="D817" s="326" t="s">
        <v>335</v>
      </c>
      <c r="E817" s="326" t="s">
        <v>181</v>
      </c>
      <c r="F817" s="196" t="s">
        <v>528</v>
      </c>
      <c r="G817" s="345" t="s">
        <v>2609</v>
      </c>
      <c r="H817" s="327" t="s">
        <v>545</v>
      </c>
      <c r="I817" s="345" t="s">
        <v>2705</v>
      </c>
      <c r="J817" s="326" t="s">
        <v>424</v>
      </c>
      <c r="K817" s="341">
        <v>0.3</v>
      </c>
      <c r="L817" s="326"/>
      <c r="M817" s="329">
        <v>2021</v>
      </c>
      <c r="N817" s="330">
        <v>64</v>
      </c>
      <c r="O817" s="331">
        <v>0.75</v>
      </c>
      <c r="P817" s="332">
        <f t="shared" si="54"/>
        <v>48</v>
      </c>
      <c r="Q817" s="330">
        <v>30</v>
      </c>
      <c r="R817" s="334">
        <f t="shared" si="55"/>
        <v>0.625</v>
      </c>
      <c r="S817" s="334">
        <f t="shared" si="56"/>
        <v>0.46875</v>
      </c>
      <c r="T817" s="335">
        <f t="shared" si="57"/>
        <v>2.5</v>
      </c>
      <c r="U817" s="376" t="s">
        <v>2713</v>
      </c>
    </row>
    <row r="818" spans="1:21">
      <c r="A818" s="326" t="s">
        <v>111</v>
      </c>
      <c r="B818" s="326" t="s">
        <v>2558</v>
      </c>
      <c r="C818" s="345" t="s">
        <v>663</v>
      </c>
      <c r="D818" s="326" t="s">
        <v>335</v>
      </c>
      <c r="E818" s="326" t="s">
        <v>181</v>
      </c>
      <c r="F818" s="196" t="s">
        <v>528</v>
      </c>
      <c r="G818" s="345" t="s">
        <v>2609</v>
      </c>
      <c r="H818" s="327" t="s">
        <v>546</v>
      </c>
      <c r="I818" s="340" t="s">
        <v>2704</v>
      </c>
      <c r="J818" s="326" t="s">
        <v>422</v>
      </c>
      <c r="K818" s="328">
        <v>1</v>
      </c>
      <c r="L818" s="326"/>
      <c r="M818" s="329">
        <v>2021</v>
      </c>
      <c r="N818" s="330">
        <v>64</v>
      </c>
      <c r="O818" s="331">
        <v>1</v>
      </c>
      <c r="P818" s="332">
        <f t="shared" si="54"/>
        <v>64</v>
      </c>
      <c r="Q818" s="333">
        <v>64</v>
      </c>
      <c r="R818" s="334">
        <f t="shared" si="55"/>
        <v>1</v>
      </c>
      <c r="S818" s="334">
        <f t="shared" si="56"/>
        <v>1</v>
      </c>
      <c r="T818" s="335">
        <f t="shared" si="57"/>
        <v>1</v>
      </c>
      <c r="U818" s="376" t="s">
        <v>2700</v>
      </c>
    </row>
    <row r="819" spans="1:21">
      <c r="A819" s="326" t="s">
        <v>111</v>
      </c>
      <c r="B819" s="326" t="s">
        <v>2558</v>
      </c>
      <c r="C819" s="345" t="s">
        <v>663</v>
      </c>
      <c r="D819" s="326" t="s">
        <v>335</v>
      </c>
      <c r="E819" s="326" t="s">
        <v>181</v>
      </c>
      <c r="F819" s="196" t="s">
        <v>528</v>
      </c>
      <c r="G819" s="345" t="s">
        <v>2609</v>
      </c>
      <c r="H819" s="327" t="s">
        <v>547</v>
      </c>
      <c r="I819" s="345" t="s">
        <v>2705</v>
      </c>
      <c r="J819" s="326" t="s">
        <v>424</v>
      </c>
      <c r="K819" s="341">
        <v>0.3</v>
      </c>
      <c r="L819" s="326"/>
      <c r="M819" s="329">
        <v>2021</v>
      </c>
      <c r="N819" s="330">
        <v>64</v>
      </c>
      <c r="O819" s="331">
        <v>0.75</v>
      </c>
      <c r="P819" s="332">
        <f t="shared" si="54"/>
        <v>48</v>
      </c>
      <c r="Q819" s="330">
        <v>30</v>
      </c>
      <c r="R819" s="334">
        <f t="shared" si="55"/>
        <v>0.625</v>
      </c>
      <c r="S819" s="334">
        <f t="shared" si="56"/>
        <v>0.46875</v>
      </c>
      <c r="T819" s="335">
        <f t="shared" si="57"/>
        <v>2.5</v>
      </c>
      <c r="U819" s="376" t="s">
        <v>2713</v>
      </c>
    </row>
    <row r="820" spans="1:21">
      <c r="A820" s="326" t="s">
        <v>111</v>
      </c>
      <c r="B820" s="326" t="s">
        <v>2558</v>
      </c>
      <c r="C820" s="345" t="s">
        <v>663</v>
      </c>
      <c r="D820" s="326" t="s">
        <v>335</v>
      </c>
      <c r="E820" s="326" t="s">
        <v>181</v>
      </c>
      <c r="F820" s="196" t="s">
        <v>528</v>
      </c>
      <c r="G820" s="345" t="s">
        <v>2609</v>
      </c>
      <c r="H820" s="342" t="s">
        <v>548</v>
      </c>
      <c r="I820" s="345" t="s">
        <v>2705</v>
      </c>
      <c r="J820" s="326" t="s">
        <v>424</v>
      </c>
      <c r="K820" s="341">
        <v>0.3</v>
      </c>
      <c r="L820" s="326"/>
      <c r="M820" s="329">
        <v>2021</v>
      </c>
      <c r="N820" s="330">
        <v>64</v>
      </c>
      <c r="O820" s="331">
        <v>0.75</v>
      </c>
      <c r="P820" s="332">
        <f t="shared" si="54"/>
        <v>48</v>
      </c>
      <c r="Q820" s="330">
        <v>30</v>
      </c>
      <c r="R820" s="334">
        <f t="shared" si="55"/>
        <v>0.625</v>
      </c>
      <c r="S820" s="334">
        <f t="shared" si="56"/>
        <v>0.46875</v>
      </c>
      <c r="T820" s="335">
        <f t="shared" si="57"/>
        <v>2.5</v>
      </c>
      <c r="U820" s="376" t="s">
        <v>2713</v>
      </c>
    </row>
    <row r="821" spans="1:21">
      <c r="A821" s="326" t="s">
        <v>111</v>
      </c>
      <c r="B821" s="326" t="s">
        <v>2558</v>
      </c>
      <c r="C821" s="345" t="s">
        <v>663</v>
      </c>
      <c r="D821" s="326" t="s">
        <v>335</v>
      </c>
      <c r="E821" s="326" t="s">
        <v>181</v>
      </c>
      <c r="F821" s="196" t="s">
        <v>528</v>
      </c>
      <c r="G821" s="345" t="s">
        <v>2609</v>
      </c>
      <c r="H821" s="327" t="s">
        <v>549</v>
      </c>
      <c r="I821" s="340" t="s">
        <v>2708</v>
      </c>
      <c r="J821" s="326" t="s">
        <v>422</v>
      </c>
      <c r="K821" s="328">
        <v>1</v>
      </c>
      <c r="L821" s="326"/>
      <c r="M821" s="329">
        <v>2021</v>
      </c>
      <c r="N821" s="330">
        <v>64</v>
      </c>
      <c r="O821" s="331">
        <v>1</v>
      </c>
      <c r="P821" s="332">
        <f t="shared" si="54"/>
        <v>64</v>
      </c>
      <c r="Q821" s="333">
        <v>64</v>
      </c>
      <c r="R821" s="334">
        <f t="shared" si="55"/>
        <v>1</v>
      </c>
      <c r="S821" s="334">
        <f t="shared" si="56"/>
        <v>1</v>
      </c>
      <c r="T821" s="335">
        <f t="shared" si="57"/>
        <v>1</v>
      </c>
      <c r="U821" s="376" t="s">
        <v>2700</v>
      </c>
    </row>
    <row r="822" spans="1:21">
      <c r="A822" s="326" t="s">
        <v>111</v>
      </c>
      <c r="B822" s="326" t="s">
        <v>2558</v>
      </c>
      <c r="C822" s="345" t="s">
        <v>663</v>
      </c>
      <c r="D822" s="326" t="s">
        <v>335</v>
      </c>
      <c r="E822" s="326" t="s">
        <v>181</v>
      </c>
      <c r="F822" s="196" t="s">
        <v>528</v>
      </c>
      <c r="G822" s="345" t="s">
        <v>2609</v>
      </c>
      <c r="H822" s="327" t="s">
        <v>550</v>
      </c>
      <c r="I822" s="340" t="s">
        <v>2704</v>
      </c>
      <c r="J822" s="326" t="s">
        <v>422</v>
      </c>
      <c r="K822" s="328">
        <v>1</v>
      </c>
      <c r="L822" s="326"/>
      <c r="M822" s="329">
        <v>2021</v>
      </c>
      <c r="N822" s="330">
        <v>64</v>
      </c>
      <c r="O822" s="331">
        <v>1</v>
      </c>
      <c r="P822" s="332">
        <f t="shared" si="54"/>
        <v>64</v>
      </c>
      <c r="Q822" s="333">
        <v>64</v>
      </c>
      <c r="R822" s="334">
        <f t="shared" si="55"/>
        <v>1</v>
      </c>
      <c r="S822" s="334">
        <f t="shared" si="56"/>
        <v>1</v>
      </c>
      <c r="T822" s="335">
        <f t="shared" si="57"/>
        <v>1</v>
      </c>
      <c r="U822" s="376" t="s">
        <v>2700</v>
      </c>
    </row>
    <row r="823" spans="1:21">
      <c r="A823" s="326" t="s">
        <v>111</v>
      </c>
      <c r="B823" s="326" t="s">
        <v>2558</v>
      </c>
      <c r="C823" s="345" t="s">
        <v>663</v>
      </c>
      <c r="D823" s="326" t="s">
        <v>335</v>
      </c>
      <c r="E823" s="326" t="s">
        <v>181</v>
      </c>
      <c r="F823" s="196" t="s">
        <v>528</v>
      </c>
      <c r="G823" s="345" t="s">
        <v>2609</v>
      </c>
      <c r="H823" s="342" t="s">
        <v>582</v>
      </c>
      <c r="I823" s="345" t="s">
        <v>2705</v>
      </c>
      <c r="J823" s="326" t="s">
        <v>424</v>
      </c>
      <c r="K823" s="341">
        <v>0.3</v>
      </c>
      <c r="L823" s="326"/>
      <c r="M823" s="329">
        <v>2021</v>
      </c>
      <c r="N823" s="330">
        <v>64</v>
      </c>
      <c r="O823" s="331">
        <v>0.75</v>
      </c>
      <c r="P823" s="332">
        <f t="shared" si="54"/>
        <v>48</v>
      </c>
      <c r="Q823" s="330">
        <v>30</v>
      </c>
      <c r="R823" s="334">
        <f t="shared" si="55"/>
        <v>0.625</v>
      </c>
      <c r="S823" s="334">
        <f t="shared" si="56"/>
        <v>0.46875</v>
      </c>
      <c r="T823" s="335">
        <f t="shared" si="57"/>
        <v>2.5</v>
      </c>
      <c r="U823" s="376" t="s">
        <v>2713</v>
      </c>
    </row>
    <row r="824" spans="1:21">
      <c r="A824" s="326" t="s">
        <v>111</v>
      </c>
      <c r="B824" s="326" t="s">
        <v>2558</v>
      </c>
      <c r="C824" s="345" t="s">
        <v>663</v>
      </c>
      <c r="D824" s="326" t="s">
        <v>335</v>
      </c>
      <c r="E824" s="326" t="s">
        <v>181</v>
      </c>
      <c r="F824" s="196" t="s">
        <v>528</v>
      </c>
      <c r="G824" s="345" t="s">
        <v>2609</v>
      </c>
      <c r="H824" s="327" t="s">
        <v>2710</v>
      </c>
      <c r="I824" s="340" t="s">
        <v>2704</v>
      </c>
      <c r="J824" s="326" t="s">
        <v>422</v>
      </c>
      <c r="K824" s="328">
        <v>1</v>
      </c>
      <c r="L824" s="326"/>
      <c r="M824" s="329">
        <v>2021</v>
      </c>
      <c r="N824" s="330">
        <v>64</v>
      </c>
      <c r="O824" s="331">
        <v>1</v>
      </c>
      <c r="P824" s="332">
        <f t="shared" si="54"/>
        <v>64</v>
      </c>
      <c r="Q824" s="333">
        <v>64</v>
      </c>
      <c r="R824" s="334">
        <f t="shared" si="55"/>
        <v>1</v>
      </c>
      <c r="S824" s="334">
        <f t="shared" si="56"/>
        <v>1</v>
      </c>
      <c r="T824" s="335">
        <f t="shared" si="57"/>
        <v>1</v>
      </c>
      <c r="U824" s="376" t="s">
        <v>2700</v>
      </c>
    </row>
    <row r="825" spans="1:21">
      <c r="A825" s="326" t="s">
        <v>111</v>
      </c>
      <c r="B825" s="326" t="s">
        <v>2558</v>
      </c>
      <c r="C825" s="345" t="s">
        <v>663</v>
      </c>
      <c r="D825" s="326" t="s">
        <v>335</v>
      </c>
      <c r="E825" s="326" t="s">
        <v>181</v>
      </c>
      <c r="F825" s="196" t="s">
        <v>528</v>
      </c>
      <c r="G825" s="345" t="s">
        <v>2609</v>
      </c>
      <c r="H825" s="327" t="s">
        <v>2711</v>
      </c>
      <c r="I825" s="340" t="s">
        <v>2704</v>
      </c>
      <c r="J825" s="326" t="s">
        <v>422</v>
      </c>
      <c r="K825" s="328">
        <v>1</v>
      </c>
      <c r="L825" s="326"/>
      <c r="M825" s="329">
        <v>2021</v>
      </c>
      <c r="N825" s="330">
        <v>64</v>
      </c>
      <c r="O825" s="331">
        <v>1</v>
      </c>
      <c r="P825" s="332">
        <f t="shared" si="54"/>
        <v>64</v>
      </c>
      <c r="Q825" s="333">
        <v>64</v>
      </c>
      <c r="R825" s="334">
        <f t="shared" si="55"/>
        <v>1</v>
      </c>
      <c r="S825" s="334">
        <f t="shared" si="56"/>
        <v>1</v>
      </c>
      <c r="T825" s="335">
        <f t="shared" si="57"/>
        <v>1</v>
      </c>
      <c r="U825" s="376" t="s">
        <v>2700</v>
      </c>
    </row>
    <row r="826" spans="1:21">
      <c r="A826" s="326" t="s">
        <v>111</v>
      </c>
      <c r="B826" s="326" t="s">
        <v>2558</v>
      </c>
      <c r="C826" s="345" t="s">
        <v>663</v>
      </c>
      <c r="D826" s="326" t="s">
        <v>335</v>
      </c>
      <c r="E826" s="326" t="s">
        <v>181</v>
      </c>
      <c r="F826" s="196" t="s">
        <v>528</v>
      </c>
      <c r="G826" s="345" t="s">
        <v>2609</v>
      </c>
      <c r="H826" s="327" t="s">
        <v>555</v>
      </c>
      <c r="I826" s="340" t="s">
        <v>231</v>
      </c>
      <c r="J826" s="326" t="s">
        <v>428</v>
      </c>
      <c r="K826" s="336">
        <v>1</v>
      </c>
      <c r="L826" s="326" t="s">
        <v>2702</v>
      </c>
      <c r="M826" s="329">
        <v>2021</v>
      </c>
      <c r="N826" s="330">
        <v>64</v>
      </c>
      <c r="O826" s="337">
        <v>1</v>
      </c>
      <c r="P826" s="332">
        <f t="shared" si="54"/>
        <v>64</v>
      </c>
      <c r="Q826" s="333">
        <v>64</v>
      </c>
      <c r="R826" s="334">
        <f t="shared" si="55"/>
        <v>1</v>
      </c>
      <c r="S826" s="334">
        <f t="shared" si="56"/>
        <v>1</v>
      </c>
      <c r="T826" s="335">
        <f t="shared" si="57"/>
        <v>1</v>
      </c>
      <c r="U826" s="376" t="s">
        <v>2702</v>
      </c>
    </row>
    <row r="827" spans="1:21">
      <c r="A827" s="326" t="s">
        <v>111</v>
      </c>
      <c r="B827" s="326" t="s">
        <v>2558</v>
      </c>
      <c r="C827" s="345" t="s">
        <v>663</v>
      </c>
      <c r="D827" s="326" t="s">
        <v>335</v>
      </c>
      <c r="E827" s="326" t="s">
        <v>181</v>
      </c>
      <c r="F827" s="196" t="s">
        <v>528</v>
      </c>
      <c r="G827" s="345" t="s">
        <v>2609</v>
      </c>
      <c r="H827" s="327" t="s">
        <v>556</v>
      </c>
      <c r="I827" s="340" t="s">
        <v>370</v>
      </c>
      <c r="J827" s="326" t="s">
        <v>428</v>
      </c>
      <c r="K827" s="336">
        <v>1</v>
      </c>
      <c r="L827" s="327" t="s">
        <v>2703</v>
      </c>
      <c r="M827" s="329">
        <v>2021</v>
      </c>
      <c r="N827" s="330">
        <v>64</v>
      </c>
      <c r="O827" s="331">
        <v>1</v>
      </c>
      <c r="P827" s="332">
        <f t="shared" si="54"/>
        <v>64</v>
      </c>
      <c r="Q827" s="333">
        <v>64</v>
      </c>
      <c r="R827" s="334">
        <f t="shared" si="55"/>
        <v>1</v>
      </c>
      <c r="S827" s="334">
        <f t="shared" si="56"/>
        <v>1</v>
      </c>
      <c r="T827" s="335">
        <f t="shared" si="57"/>
        <v>1</v>
      </c>
      <c r="U827" s="376" t="s">
        <v>2703</v>
      </c>
    </row>
    <row r="828" spans="1:21">
      <c r="A828" s="326" t="s">
        <v>111</v>
      </c>
      <c r="B828" s="326" t="s">
        <v>2558</v>
      </c>
      <c r="C828" s="345" t="s">
        <v>663</v>
      </c>
      <c r="D828" s="326" t="s">
        <v>335</v>
      </c>
      <c r="E828" s="326" t="s">
        <v>181</v>
      </c>
      <c r="F828" s="196" t="s">
        <v>528</v>
      </c>
      <c r="G828" s="345" t="s">
        <v>2609</v>
      </c>
      <c r="H828" s="327" t="s">
        <v>2712</v>
      </c>
      <c r="I828" s="340" t="s">
        <v>231</v>
      </c>
      <c r="J828" s="326" t="s">
        <v>428</v>
      </c>
      <c r="K828" s="336">
        <v>1</v>
      </c>
      <c r="L828" s="326" t="s">
        <v>2709</v>
      </c>
      <c r="M828" s="329">
        <v>2021</v>
      </c>
      <c r="N828" s="330">
        <v>64</v>
      </c>
      <c r="O828" s="337">
        <v>1</v>
      </c>
      <c r="P828" s="332">
        <f t="shared" si="54"/>
        <v>64</v>
      </c>
      <c r="Q828" s="333">
        <v>64</v>
      </c>
      <c r="R828" s="334">
        <f t="shared" si="55"/>
        <v>1</v>
      </c>
      <c r="S828" s="334">
        <f t="shared" si="56"/>
        <v>1</v>
      </c>
      <c r="T828" s="335">
        <f t="shared" si="57"/>
        <v>1</v>
      </c>
      <c r="U828" s="376" t="s">
        <v>2709</v>
      </c>
    </row>
    <row r="829" spans="1:21">
      <c r="A829" s="326" t="s">
        <v>111</v>
      </c>
      <c r="B829" s="326" t="s">
        <v>2558</v>
      </c>
      <c r="C829" s="345" t="s">
        <v>663</v>
      </c>
      <c r="D829" s="326" t="s">
        <v>335</v>
      </c>
      <c r="E829" s="326" t="s">
        <v>181</v>
      </c>
      <c r="F829" s="196" t="s">
        <v>528</v>
      </c>
      <c r="G829" s="345" t="s">
        <v>2609</v>
      </c>
      <c r="H829" s="327" t="s">
        <v>558</v>
      </c>
      <c r="I829" s="340" t="s">
        <v>231</v>
      </c>
      <c r="J829" s="326" t="s">
        <v>428</v>
      </c>
      <c r="K829" s="336">
        <v>1</v>
      </c>
      <c r="L829" s="326" t="s">
        <v>2702</v>
      </c>
      <c r="M829" s="329">
        <v>2021</v>
      </c>
      <c r="N829" s="330">
        <v>64</v>
      </c>
      <c r="O829" s="337">
        <v>1</v>
      </c>
      <c r="P829" s="332">
        <f t="shared" si="54"/>
        <v>64</v>
      </c>
      <c r="Q829" s="333">
        <v>64</v>
      </c>
      <c r="R829" s="334">
        <f t="shared" si="55"/>
        <v>1</v>
      </c>
      <c r="S829" s="334">
        <f t="shared" si="56"/>
        <v>1</v>
      </c>
      <c r="T829" s="335">
        <f t="shared" si="57"/>
        <v>1</v>
      </c>
      <c r="U829" s="376" t="s">
        <v>2702</v>
      </c>
    </row>
    <row r="830" spans="1:21">
      <c r="A830" s="326" t="s">
        <v>111</v>
      </c>
      <c r="B830" s="326" t="s">
        <v>2558</v>
      </c>
      <c r="C830" s="345" t="s">
        <v>663</v>
      </c>
      <c r="D830" s="326" t="s">
        <v>335</v>
      </c>
      <c r="E830" s="326" t="s">
        <v>181</v>
      </c>
      <c r="F830" s="196" t="s">
        <v>528</v>
      </c>
      <c r="G830" s="345" t="s">
        <v>2610</v>
      </c>
      <c r="H830" s="338" t="s">
        <v>527</v>
      </c>
      <c r="I830" s="340" t="s">
        <v>370</v>
      </c>
      <c r="J830" s="326" t="s">
        <v>428</v>
      </c>
      <c r="K830" s="336">
        <v>1</v>
      </c>
      <c r="L830" s="327" t="s">
        <v>2703</v>
      </c>
      <c r="M830" s="329">
        <v>2021</v>
      </c>
      <c r="N830" s="330">
        <v>44</v>
      </c>
      <c r="O830" s="331">
        <v>1</v>
      </c>
      <c r="P830" s="332">
        <f t="shared" si="54"/>
        <v>44</v>
      </c>
      <c r="Q830" s="333">
        <v>44</v>
      </c>
      <c r="R830" s="334">
        <f t="shared" si="55"/>
        <v>1</v>
      </c>
      <c r="S830" s="334">
        <f t="shared" si="56"/>
        <v>1</v>
      </c>
      <c r="T830" s="335">
        <f t="shared" si="57"/>
        <v>1</v>
      </c>
      <c r="U830" s="376" t="s">
        <v>2703</v>
      </c>
    </row>
    <row r="831" spans="1:21">
      <c r="A831" s="326" t="s">
        <v>111</v>
      </c>
      <c r="B831" s="326" t="s">
        <v>2558</v>
      </c>
      <c r="C831" s="345" t="s">
        <v>663</v>
      </c>
      <c r="D831" s="326" t="s">
        <v>335</v>
      </c>
      <c r="E831" s="326" t="s">
        <v>181</v>
      </c>
      <c r="F831" s="196" t="s">
        <v>528</v>
      </c>
      <c r="G831" s="345" t="s">
        <v>2610</v>
      </c>
      <c r="H831" s="327" t="s">
        <v>507</v>
      </c>
      <c r="I831" s="340" t="s">
        <v>2704</v>
      </c>
      <c r="J831" s="326" t="s">
        <v>422</v>
      </c>
      <c r="K831" s="328">
        <v>1</v>
      </c>
      <c r="L831" s="326"/>
      <c r="M831" s="329">
        <v>2021</v>
      </c>
      <c r="N831" s="330">
        <v>44</v>
      </c>
      <c r="O831" s="331">
        <v>1</v>
      </c>
      <c r="P831" s="332">
        <f t="shared" si="54"/>
        <v>44</v>
      </c>
      <c r="Q831" s="333">
        <v>44</v>
      </c>
      <c r="R831" s="334">
        <f t="shared" si="55"/>
        <v>1</v>
      </c>
      <c r="S831" s="334">
        <f t="shared" si="56"/>
        <v>1</v>
      </c>
      <c r="T831" s="335">
        <f t="shared" si="57"/>
        <v>1</v>
      </c>
      <c r="U831" s="376" t="s">
        <v>2700</v>
      </c>
    </row>
    <row r="832" spans="1:21">
      <c r="A832" s="326" t="s">
        <v>111</v>
      </c>
      <c r="B832" s="326" t="s">
        <v>2558</v>
      </c>
      <c r="C832" s="345" t="s">
        <v>663</v>
      </c>
      <c r="D832" s="326" t="s">
        <v>335</v>
      </c>
      <c r="E832" s="326" t="s">
        <v>181</v>
      </c>
      <c r="F832" s="196" t="s">
        <v>528</v>
      </c>
      <c r="G832" s="345" t="s">
        <v>2610</v>
      </c>
      <c r="H832" s="327" t="s">
        <v>531</v>
      </c>
      <c r="I832" s="345" t="s">
        <v>2705</v>
      </c>
      <c r="J832" s="326" t="s">
        <v>424</v>
      </c>
      <c r="K832" s="341">
        <v>0.25</v>
      </c>
      <c r="L832" s="343"/>
      <c r="M832" s="329">
        <v>2021</v>
      </c>
      <c r="N832" s="330">
        <v>44</v>
      </c>
      <c r="O832" s="331">
        <v>0.76</v>
      </c>
      <c r="P832" s="332">
        <f t="shared" si="54"/>
        <v>34</v>
      </c>
      <c r="Q832" s="330">
        <v>22</v>
      </c>
      <c r="R832" s="334">
        <f t="shared" si="55"/>
        <v>0.6470588235294118</v>
      </c>
      <c r="S832" s="334">
        <f t="shared" si="56"/>
        <v>0.5</v>
      </c>
      <c r="T832" s="335">
        <f t="shared" si="57"/>
        <v>3.04</v>
      </c>
      <c r="U832" s="376" t="s">
        <v>2713</v>
      </c>
    </row>
    <row r="833" spans="1:21">
      <c r="A833" s="326" t="s">
        <v>111</v>
      </c>
      <c r="B833" s="326" t="s">
        <v>2558</v>
      </c>
      <c r="C833" s="345" t="s">
        <v>663</v>
      </c>
      <c r="D833" s="326" t="s">
        <v>335</v>
      </c>
      <c r="E833" s="326" t="s">
        <v>181</v>
      </c>
      <c r="F833" s="196" t="s">
        <v>528</v>
      </c>
      <c r="G833" s="345" t="s">
        <v>2610</v>
      </c>
      <c r="H833" s="327" t="s">
        <v>532</v>
      </c>
      <c r="I833" s="345" t="s">
        <v>2705</v>
      </c>
      <c r="J833" s="326" t="s">
        <v>424</v>
      </c>
      <c r="K833" s="341">
        <v>0.25</v>
      </c>
      <c r="L833" s="326"/>
      <c r="M833" s="329">
        <v>2021</v>
      </c>
      <c r="N833" s="330">
        <v>44</v>
      </c>
      <c r="O833" s="331">
        <v>0.76</v>
      </c>
      <c r="P833" s="332">
        <f t="shared" si="54"/>
        <v>34</v>
      </c>
      <c r="Q833" s="330">
        <v>22</v>
      </c>
      <c r="R833" s="334">
        <f t="shared" si="55"/>
        <v>0.6470588235294118</v>
      </c>
      <c r="S833" s="334">
        <f t="shared" si="56"/>
        <v>0.5</v>
      </c>
      <c r="T833" s="335">
        <f t="shared" si="57"/>
        <v>3.04</v>
      </c>
      <c r="U833" s="376" t="s">
        <v>2713</v>
      </c>
    </row>
    <row r="834" spans="1:21">
      <c r="A834" s="326" t="s">
        <v>111</v>
      </c>
      <c r="B834" s="326" t="s">
        <v>2558</v>
      </c>
      <c r="C834" s="345" t="s">
        <v>663</v>
      </c>
      <c r="D834" s="326" t="s">
        <v>335</v>
      </c>
      <c r="E834" s="326" t="s">
        <v>181</v>
      </c>
      <c r="F834" s="196" t="s">
        <v>528</v>
      </c>
      <c r="G834" s="345" t="s">
        <v>2610</v>
      </c>
      <c r="H834" s="327" t="s">
        <v>2707</v>
      </c>
      <c r="I834" s="340" t="s">
        <v>2708</v>
      </c>
      <c r="J834" s="326" t="s">
        <v>422</v>
      </c>
      <c r="K834" s="328">
        <v>1</v>
      </c>
      <c r="L834" s="326"/>
      <c r="M834" s="329">
        <v>2021</v>
      </c>
      <c r="N834" s="330">
        <v>44</v>
      </c>
      <c r="O834" s="331">
        <v>1</v>
      </c>
      <c r="P834" s="332">
        <f t="shared" si="54"/>
        <v>44</v>
      </c>
      <c r="Q834" s="333">
        <v>44</v>
      </c>
      <c r="R834" s="334">
        <f t="shared" si="55"/>
        <v>1</v>
      </c>
      <c r="S834" s="334">
        <f t="shared" si="56"/>
        <v>1</v>
      </c>
      <c r="T834" s="335">
        <f t="shared" si="57"/>
        <v>1</v>
      </c>
      <c r="U834" s="376" t="s">
        <v>2700</v>
      </c>
    </row>
    <row r="835" spans="1:21">
      <c r="A835" s="326" t="s">
        <v>111</v>
      </c>
      <c r="B835" s="326" t="s">
        <v>2558</v>
      </c>
      <c r="C835" s="345" t="s">
        <v>663</v>
      </c>
      <c r="D835" s="326" t="s">
        <v>335</v>
      </c>
      <c r="E835" s="326" t="s">
        <v>181</v>
      </c>
      <c r="F835" s="196" t="s">
        <v>528</v>
      </c>
      <c r="G835" s="345" t="s">
        <v>2610</v>
      </c>
      <c r="H835" s="342" t="s">
        <v>534</v>
      </c>
      <c r="I835" s="345" t="s">
        <v>2705</v>
      </c>
      <c r="J835" s="326" t="s">
        <v>424</v>
      </c>
      <c r="K835" s="341">
        <v>0.25</v>
      </c>
      <c r="L835" s="326"/>
      <c r="M835" s="329">
        <v>2021</v>
      </c>
      <c r="N835" s="330">
        <v>44</v>
      </c>
      <c r="O835" s="331">
        <v>0.76</v>
      </c>
      <c r="P835" s="332">
        <f t="shared" si="54"/>
        <v>34</v>
      </c>
      <c r="Q835" s="330">
        <v>22</v>
      </c>
      <c r="R835" s="334">
        <f t="shared" si="55"/>
        <v>0.6470588235294118</v>
      </c>
      <c r="S835" s="334">
        <f t="shared" si="56"/>
        <v>0.5</v>
      </c>
      <c r="T835" s="335">
        <f t="shared" si="57"/>
        <v>3.04</v>
      </c>
      <c r="U835" s="376" t="s">
        <v>2713</v>
      </c>
    </row>
    <row r="836" spans="1:21">
      <c r="A836" s="326" t="s">
        <v>111</v>
      </c>
      <c r="B836" s="326" t="s">
        <v>2558</v>
      </c>
      <c r="C836" s="345" t="s">
        <v>663</v>
      </c>
      <c r="D836" s="326" t="s">
        <v>335</v>
      </c>
      <c r="E836" s="326" t="s">
        <v>181</v>
      </c>
      <c r="F836" s="196" t="s">
        <v>528</v>
      </c>
      <c r="G836" s="345" t="s">
        <v>2610</v>
      </c>
      <c r="H836" s="327" t="s">
        <v>535</v>
      </c>
      <c r="I836" s="340" t="s">
        <v>2704</v>
      </c>
      <c r="J836" s="326" t="s">
        <v>422</v>
      </c>
      <c r="K836" s="328">
        <v>1</v>
      </c>
      <c r="L836" s="326"/>
      <c r="M836" s="329">
        <v>2021</v>
      </c>
      <c r="N836" s="330">
        <v>44</v>
      </c>
      <c r="O836" s="331">
        <v>1</v>
      </c>
      <c r="P836" s="332">
        <f t="shared" si="54"/>
        <v>44</v>
      </c>
      <c r="Q836" s="333">
        <v>44</v>
      </c>
      <c r="R836" s="334">
        <f t="shared" si="55"/>
        <v>1</v>
      </c>
      <c r="S836" s="334">
        <f t="shared" si="56"/>
        <v>1</v>
      </c>
      <c r="T836" s="335">
        <f t="shared" si="57"/>
        <v>1</v>
      </c>
      <c r="U836" s="376" t="s">
        <v>2700</v>
      </c>
    </row>
    <row r="837" spans="1:21">
      <c r="A837" s="326" t="s">
        <v>111</v>
      </c>
      <c r="B837" s="326" t="s">
        <v>2558</v>
      </c>
      <c r="C837" s="345" t="s">
        <v>663</v>
      </c>
      <c r="D837" s="326" t="s">
        <v>335</v>
      </c>
      <c r="E837" s="326" t="s">
        <v>181</v>
      </c>
      <c r="F837" s="196" t="s">
        <v>528</v>
      </c>
      <c r="G837" s="345" t="s">
        <v>2610</v>
      </c>
      <c r="H837" s="327" t="s">
        <v>536</v>
      </c>
      <c r="I837" s="340" t="s">
        <v>231</v>
      </c>
      <c r="J837" s="326" t="s">
        <v>428</v>
      </c>
      <c r="K837" s="336">
        <v>1</v>
      </c>
      <c r="L837" s="326" t="s">
        <v>2709</v>
      </c>
      <c r="M837" s="329">
        <v>2021</v>
      </c>
      <c r="N837" s="330">
        <v>44</v>
      </c>
      <c r="O837" s="337">
        <v>1</v>
      </c>
      <c r="P837" s="332">
        <f t="shared" si="54"/>
        <v>44</v>
      </c>
      <c r="Q837" s="333">
        <v>44</v>
      </c>
      <c r="R837" s="334">
        <f t="shared" si="55"/>
        <v>1</v>
      </c>
      <c r="S837" s="334">
        <f t="shared" si="56"/>
        <v>1</v>
      </c>
      <c r="T837" s="335">
        <f t="shared" si="57"/>
        <v>1</v>
      </c>
      <c r="U837" s="376" t="s">
        <v>2709</v>
      </c>
    </row>
    <row r="838" spans="1:21">
      <c r="A838" s="326" t="s">
        <v>111</v>
      </c>
      <c r="B838" s="326" t="s">
        <v>2558</v>
      </c>
      <c r="C838" s="345" t="s">
        <v>663</v>
      </c>
      <c r="D838" s="326" t="s">
        <v>335</v>
      </c>
      <c r="E838" s="326" t="s">
        <v>181</v>
      </c>
      <c r="F838" s="196" t="s">
        <v>528</v>
      </c>
      <c r="G838" s="345" t="s">
        <v>2610</v>
      </c>
      <c r="H838" s="327" t="s">
        <v>537</v>
      </c>
      <c r="I838" s="345" t="s">
        <v>2705</v>
      </c>
      <c r="J838" s="326" t="s">
        <v>424</v>
      </c>
      <c r="K838" s="341">
        <v>0.25</v>
      </c>
      <c r="L838" s="326"/>
      <c r="M838" s="329">
        <v>2021</v>
      </c>
      <c r="N838" s="330">
        <v>44</v>
      </c>
      <c r="O838" s="331">
        <v>0.76</v>
      </c>
      <c r="P838" s="332">
        <f t="shared" si="54"/>
        <v>34</v>
      </c>
      <c r="Q838" s="330">
        <v>22</v>
      </c>
      <c r="R838" s="334">
        <f t="shared" si="55"/>
        <v>0.6470588235294118</v>
      </c>
      <c r="S838" s="334">
        <f t="shared" si="56"/>
        <v>0.5</v>
      </c>
      <c r="T838" s="335">
        <f t="shared" si="57"/>
        <v>3.04</v>
      </c>
      <c r="U838" s="376" t="s">
        <v>2713</v>
      </c>
    </row>
    <row r="839" spans="1:21">
      <c r="A839" s="326" t="s">
        <v>111</v>
      </c>
      <c r="B839" s="326" t="s">
        <v>2558</v>
      </c>
      <c r="C839" s="345" t="s">
        <v>663</v>
      </c>
      <c r="D839" s="326" t="s">
        <v>335</v>
      </c>
      <c r="E839" s="326" t="s">
        <v>181</v>
      </c>
      <c r="F839" s="196" t="s">
        <v>528</v>
      </c>
      <c r="G839" s="345" t="s">
        <v>2610</v>
      </c>
      <c r="H839" s="327" t="s">
        <v>538</v>
      </c>
      <c r="I839" s="340" t="s">
        <v>231</v>
      </c>
      <c r="J839" s="326" t="s">
        <v>428</v>
      </c>
      <c r="K839" s="336">
        <v>1</v>
      </c>
      <c r="L839" s="326" t="s">
        <v>2709</v>
      </c>
      <c r="M839" s="329">
        <v>2021</v>
      </c>
      <c r="N839" s="330">
        <v>44</v>
      </c>
      <c r="O839" s="337">
        <v>1</v>
      </c>
      <c r="P839" s="332">
        <f t="shared" si="54"/>
        <v>44</v>
      </c>
      <c r="Q839" s="333">
        <v>44</v>
      </c>
      <c r="R839" s="334">
        <f t="shared" si="55"/>
        <v>1</v>
      </c>
      <c r="S839" s="334">
        <f t="shared" si="56"/>
        <v>1</v>
      </c>
      <c r="T839" s="335">
        <f t="shared" si="57"/>
        <v>1</v>
      </c>
      <c r="U839" s="376" t="s">
        <v>2709</v>
      </c>
    </row>
    <row r="840" spans="1:21">
      <c r="A840" s="326" t="s">
        <v>111</v>
      </c>
      <c r="B840" s="326" t="s">
        <v>2558</v>
      </c>
      <c r="C840" s="345" t="s">
        <v>663</v>
      </c>
      <c r="D840" s="326" t="s">
        <v>335</v>
      </c>
      <c r="E840" s="326" t="s">
        <v>181</v>
      </c>
      <c r="F840" s="196" t="s">
        <v>528</v>
      </c>
      <c r="G840" s="345" t="s">
        <v>2610</v>
      </c>
      <c r="H840" s="327" t="s">
        <v>539</v>
      </c>
      <c r="I840" s="340" t="s">
        <v>2704</v>
      </c>
      <c r="J840" s="326" t="s">
        <v>422</v>
      </c>
      <c r="K840" s="328">
        <v>1</v>
      </c>
      <c r="L840" s="326"/>
      <c r="M840" s="329">
        <v>2021</v>
      </c>
      <c r="N840" s="330">
        <v>44</v>
      </c>
      <c r="O840" s="331">
        <v>1</v>
      </c>
      <c r="P840" s="332">
        <f t="shared" si="54"/>
        <v>44</v>
      </c>
      <c r="Q840" s="333">
        <v>44</v>
      </c>
      <c r="R840" s="334">
        <f t="shared" si="55"/>
        <v>1</v>
      </c>
      <c r="S840" s="334">
        <f t="shared" si="56"/>
        <v>1</v>
      </c>
      <c r="T840" s="335">
        <f t="shared" si="57"/>
        <v>1</v>
      </c>
      <c r="U840" s="376" t="s">
        <v>2700</v>
      </c>
    </row>
    <row r="841" spans="1:21">
      <c r="A841" s="326" t="s">
        <v>111</v>
      </c>
      <c r="B841" s="326" t="s">
        <v>2558</v>
      </c>
      <c r="C841" s="345" t="s">
        <v>663</v>
      </c>
      <c r="D841" s="326" t="s">
        <v>335</v>
      </c>
      <c r="E841" s="326" t="s">
        <v>181</v>
      </c>
      <c r="F841" s="196" t="s">
        <v>528</v>
      </c>
      <c r="G841" s="345" t="s">
        <v>2610</v>
      </c>
      <c r="H841" s="327" t="s">
        <v>540</v>
      </c>
      <c r="I841" s="340" t="s">
        <v>2704</v>
      </c>
      <c r="J841" s="326" t="s">
        <v>422</v>
      </c>
      <c r="K841" s="328">
        <v>1</v>
      </c>
      <c r="L841" s="326"/>
      <c r="M841" s="329">
        <v>2021</v>
      </c>
      <c r="N841" s="330">
        <v>44</v>
      </c>
      <c r="O841" s="331">
        <v>1</v>
      </c>
      <c r="P841" s="332">
        <f t="shared" si="54"/>
        <v>44</v>
      </c>
      <c r="Q841" s="333">
        <v>44</v>
      </c>
      <c r="R841" s="334">
        <f t="shared" si="55"/>
        <v>1</v>
      </c>
      <c r="S841" s="334">
        <f t="shared" si="56"/>
        <v>1</v>
      </c>
      <c r="T841" s="335">
        <f t="shared" si="57"/>
        <v>1</v>
      </c>
      <c r="U841" s="376" t="s">
        <v>2700</v>
      </c>
    </row>
    <row r="842" spans="1:21">
      <c r="A842" s="326" t="s">
        <v>111</v>
      </c>
      <c r="B842" s="326" t="s">
        <v>2558</v>
      </c>
      <c r="C842" s="345" t="s">
        <v>663</v>
      </c>
      <c r="D842" s="326" t="s">
        <v>335</v>
      </c>
      <c r="E842" s="326" t="s">
        <v>181</v>
      </c>
      <c r="F842" s="196" t="s">
        <v>528</v>
      </c>
      <c r="G842" s="345" t="s">
        <v>2610</v>
      </c>
      <c r="H842" s="327" t="s">
        <v>541</v>
      </c>
      <c r="I842" s="340" t="s">
        <v>2708</v>
      </c>
      <c r="J842" s="326" t="s">
        <v>422</v>
      </c>
      <c r="K842" s="328">
        <v>1</v>
      </c>
      <c r="L842" s="326"/>
      <c r="M842" s="329">
        <v>2021</v>
      </c>
      <c r="N842" s="330">
        <v>44</v>
      </c>
      <c r="O842" s="331">
        <v>1</v>
      </c>
      <c r="P842" s="332">
        <f t="shared" si="54"/>
        <v>44</v>
      </c>
      <c r="Q842" s="333">
        <v>44</v>
      </c>
      <c r="R842" s="334">
        <f t="shared" si="55"/>
        <v>1</v>
      </c>
      <c r="S842" s="334">
        <f t="shared" si="56"/>
        <v>1</v>
      </c>
      <c r="T842" s="335">
        <f t="shared" si="57"/>
        <v>1</v>
      </c>
      <c r="U842" s="376" t="s">
        <v>2700</v>
      </c>
    </row>
    <row r="843" spans="1:21">
      <c r="A843" s="326" t="s">
        <v>111</v>
      </c>
      <c r="B843" s="326" t="s">
        <v>2558</v>
      </c>
      <c r="C843" s="345" t="s">
        <v>663</v>
      </c>
      <c r="D843" s="326" t="s">
        <v>335</v>
      </c>
      <c r="E843" s="326" t="s">
        <v>181</v>
      </c>
      <c r="F843" s="196" t="s">
        <v>528</v>
      </c>
      <c r="G843" s="345" t="s">
        <v>2610</v>
      </c>
      <c r="H843" s="327" t="s">
        <v>502</v>
      </c>
      <c r="I843" s="340" t="s">
        <v>2704</v>
      </c>
      <c r="J843" s="326" t="s">
        <v>422</v>
      </c>
      <c r="K843" s="328">
        <v>1</v>
      </c>
      <c r="L843" s="326"/>
      <c r="M843" s="329">
        <v>2021</v>
      </c>
      <c r="N843" s="330">
        <v>44</v>
      </c>
      <c r="O843" s="331">
        <v>1</v>
      </c>
      <c r="P843" s="332">
        <f t="shared" si="54"/>
        <v>44</v>
      </c>
      <c r="Q843" s="333">
        <v>44</v>
      </c>
      <c r="R843" s="334">
        <f t="shared" si="55"/>
        <v>1</v>
      </c>
      <c r="S843" s="334">
        <f t="shared" si="56"/>
        <v>1</v>
      </c>
      <c r="T843" s="335">
        <f t="shared" si="57"/>
        <v>1</v>
      </c>
      <c r="U843" s="376" t="s">
        <v>2700</v>
      </c>
    </row>
    <row r="844" spans="1:21">
      <c r="A844" s="326" t="s">
        <v>111</v>
      </c>
      <c r="B844" s="326" t="s">
        <v>2558</v>
      </c>
      <c r="C844" s="345" t="s">
        <v>663</v>
      </c>
      <c r="D844" s="326" t="s">
        <v>335</v>
      </c>
      <c r="E844" s="326" t="s">
        <v>181</v>
      </c>
      <c r="F844" s="196" t="s">
        <v>528</v>
      </c>
      <c r="G844" s="345" t="s">
        <v>2610</v>
      </c>
      <c r="H844" s="342" t="s">
        <v>542</v>
      </c>
      <c r="I844" s="345" t="s">
        <v>2705</v>
      </c>
      <c r="J844" s="326" t="s">
        <v>424</v>
      </c>
      <c r="K844" s="341">
        <v>0.25</v>
      </c>
      <c r="L844" s="326"/>
      <c r="M844" s="329">
        <v>2021</v>
      </c>
      <c r="N844" s="330">
        <v>44</v>
      </c>
      <c r="O844" s="331">
        <v>0.76</v>
      </c>
      <c r="P844" s="332">
        <f t="shared" si="54"/>
        <v>34</v>
      </c>
      <c r="Q844" s="330">
        <v>22</v>
      </c>
      <c r="R844" s="334">
        <f t="shared" si="55"/>
        <v>0.6470588235294118</v>
      </c>
      <c r="S844" s="334">
        <f t="shared" si="56"/>
        <v>0.5</v>
      </c>
      <c r="T844" s="335">
        <f t="shared" si="57"/>
        <v>3.04</v>
      </c>
      <c r="U844" s="376" t="s">
        <v>2713</v>
      </c>
    </row>
    <row r="845" spans="1:21">
      <c r="A845" s="326" t="s">
        <v>111</v>
      </c>
      <c r="B845" s="326" t="s">
        <v>2558</v>
      </c>
      <c r="C845" s="345" t="s">
        <v>663</v>
      </c>
      <c r="D845" s="326" t="s">
        <v>335</v>
      </c>
      <c r="E845" s="326" t="s">
        <v>181</v>
      </c>
      <c r="F845" s="196" t="s">
        <v>528</v>
      </c>
      <c r="G845" s="345" t="s">
        <v>2610</v>
      </c>
      <c r="H845" s="326" t="s">
        <v>543</v>
      </c>
      <c r="I845" s="345" t="s">
        <v>2705</v>
      </c>
      <c r="J845" s="326" t="s">
        <v>424</v>
      </c>
      <c r="K845" s="341">
        <v>0.25</v>
      </c>
      <c r="L845" s="326"/>
      <c r="M845" s="329">
        <v>2021</v>
      </c>
      <c r="N845" s="330">
        <v>44</v>
      </c>
      <c r="O845" s="331">
        <v>0.76</v>
      </c>
      <c r="P845" s="332">
        <f t="shared" si="54"/>
        <v>34</v>
      </c>
      <c r="Q845" s="330">
        <v>22</v>
      </c>
      <c r="R845" s="334">
        <f t="shared" si="55"/>
        <v>0.6470588235294118</v>
      </c>
      <c r="S845" s="334">
        <f t="shared" si="56"/>
        <v>0.5</v>
      </c>
      <c r="T845" s="335">
        <f t="shared" si="57"/>
        <v>3.04</v>
      </c>
      <c r="U845" s="376" t="s">
        <v>2713</v>
      </c>
    </row>
    <row r="846" spans="1:21">
      <c r="A846" s="326" t="s">
        <v>111</v>
      </c>
      <c r="B846" s="326" t="s">
        <v>2558</v>
      </c>
      <c r="C846" s="345" t="s">
        <v>663</v>
      </c>
      <c r="D846" s="326" t="s">
        <v>335</v>
      </c>
      <c r="E846" s="326" t="s">
        <v>181</v>
      </c>
      <c r="F846" s="196" t="s">
        <v>528</v>
      </c>
      <c r="G846" s="345" t="s">
        <v>2610</v>
      </c>
      <c r="H846" s="327" t="s">
        <v>544</v>
      </c>
      <c r="I846" s="345" t="s">
        <v>2705</v>
      </c>
      <c r="J846" s="326" t="s">
        <v>424</v>
      </c>
      <c r="K846" s="341">
        <v>0.25</v>
      </c>
      <c r="L846" s="326"/>
      <c r="M846" s="329">
        <v>2021</v>
      </c>
      <c r="N846" s="330">
        <v>44</v>
      </c>
      <c r="O846" s="331">
        <v>0.76</v>
      </c>
      <c r="P846" s="332">
        <f t="shared" si="54"/>
        <v>34</v>
      </c>
      <c r="Q846" s="330">
        <v>22</v>
      </c>
      <c r="R846" s="334">
        <f t="shared" si="55"/>
        <v>0.6470588235294118</v>
      </c>
      <c r="S846" s="334">
        <f t="shared" si="56"/>
        <v>0.5</v>
      </c>
      <c r="T846" s="335">
        <f t="shared" si="57"/>
        <v>3.04</v>
      </c>
      <c r="U846" s="376" t="s">
        <v>2713</v>
      </c>
    </row>
    <row r="847" spans="1:21">
      <c r="A847" s="326" t="s">
        <v>111</v>
      </c>
      <c r="B847" s="326" t="s">
        <v>2558</v>
      </c>
      <c r="C847" s="345" t="s">
        <v>663</v>
      </c>
      <c r="D847" s="326" t="s">
        <v>335</v>
      </c>
      <c r="E847" s="326" t="s">
        <v>181</v>
      </c>
      <c r="F847" s="196" t="s">
        <v>528</v>
      </c>
      <c r="G847" s="345" t="s">
        <v>2610</v>
      </c>
      <c r="H847" s="327" t="s">
        <v>545</v>
      </c>
      <c r="I847" s="345" t="s">
        <v>2705</v>
      </c>
      <c r="J847" s="326" t="s">
        <v>424</v>
      </c>
      <c r="K847" s="341">
        <v>0.25</v>
      </c>
      <c r="L847" s="326"/>
      <c r="M847" s="329">
        <v>2021</v>
      </c>
      <c r="N847" s="330">
        <v>44</v>
      </c>
      <c r="O847" s="331">
        <v>0.76</v>
      </c>
      <c r="P847" s="332">
        <f t="shared" si="54"/>
        <v>34</v>
      </c>
      <c r="Q847" s="330">
        <v>22</v>
      </c>
      <c r="R847" s="334">
        <f t="shared" si="55"/>
        <v>0.6470588235294118</v>
      </c>
      <c r="S847" s="334">
        <f t="shared" si="56"/>
        <v>0.5</v>
      </c>
      <c r="T847" s="335">
        <f t="shared" si="57"/>
        <v>3.04</v>
      </c>
      <c r="U847" s="376" t="s">
        <v>2713</v>
      </c>
    </row>
    <row r="848" spans="1:21">
      <c r="A848" s="326" t="s">
        <v>111</v>
      </c>
      <c r="B848" s="326" t="s">
        <v>2558</v>
      </c>
      <c r="C848" s="345" t="s">
        <v>663</v>
      </c>
      <c r="D848" s="326" t="s">
        <v>335</v>
      </c>
      <c r="E848" s="326" t="s">
        <v>181</v>
      </c>
      <c r="F848" s="196" t="s">
        <v>528</v>
      </c>
      <c r="G848" s="345" t="s">
        <v>2610</v>
      </c>
      <c r="H848" s="327" t="s">
        <v>546</v>
      </c>
      <c r="I848" s="340" t="s">
        <v>2704</v>
      </c>
      <c r="J848" s="326" t="s">
        <v>422</v>
      </c>
      <c r="K848" s="328">
        <v>1</v>
      </c>
      <c r="L848" s="326"/>
      <c r="M848" s="329">
        <v>2021</v>
      </c>
      <c r="N848" s="330">
        <v>44</v>
      </c>
      <c r="O848" s="331">
        <v>1</v>
      </c>
      <c r="P848" s="332">
        <f t="shared" si="54"/>
        <v>44</v>
      </c>
      <c r="Q848" s="333">
        <v>44</v>
      </c>
      <c r="R848" s="334">
        <f t="shared" si="55"/>
        <v>1</v>
      </c>
      <c r="S848" s="334">
        <f t="shared" si="56"/>
        <v>1</v>
      </c>
      <c r="T848" s="335">
        <f t="shared" si="57"/>
        <v>1</v>
      </c>
      <c r="U848" s="376" t="s">
        <v>2700</v>
      </c>
    </row>
    <row r="849" spans="1:21">
      <c r="A849" s="326" t="s">
        <v>111</v>
      </c>
      <c r="B849" s="326" t="s">
        <v>2558</v>
      </c>
      <c r="C849" s="345" t="s">
        <v>663</v>
      </c>
      <c r="D849" s="326" t="s">
        <v>335</v>
      </c>
      <c r="E849" s="326" t="s">
        <v>181</v>
      </c>
      <c r="F849" s="196" t="s">
        <v>528</v>
      </c>
      <c r="G849" s="345" t="s">
        <v>2610</v>
      </c>
      <c r="H849" s="327" t="s">
        <v>547</v>
      </c>
      <c r="I849" s="345" t="s">
        <v>2705</v>
      </c>
      <c r="J849" s="326" t="s">
        <v>424</v>
      </c>
      <c r="K849" s="341">
        <v>0.25</v>
      </c>
      <c r="L849" s="326"/>
      <c r="M849" s="329">
        <v>2021</v>
      </c>
      <c r="N849" s="330">
        <v>44</v>
      </c>
      <c r="O849" s="331">
        <v>0.76</v>
      </c>
      <c r="P849" s="332">
        <f t="shared" si="54"/>
        <v>34</v>
      </c>
      <c r="Q849" s="330">
        <v>22</v>
      </c>
      <c r="R849" s="334">
        <f t="shared" si="55"/>
        <v>0.6470588235294118</v>
      </c>
      <c r="S849" s="334">
        <f t="shared" si="56"/>
        <v>0.5</v>
      </c>
      <c r="T849" s="335">
        <f t="shared" si="57"/>
        <v>3.04</v>
      </c>
      <c r="U849" s="376" t="s">
        <v>2713</v>
      </c>
    </row>
    <row r="850" spans="1:21">
      <c r="A850" s="326" t="s">
        <v>111</v>
      </c>
      <c r="B850" s="326" t="s">
        <v>2558</v>
      </c>
      <c r="C850" s="345" t="s">
        <v>663</v>
      </c>
      <c r="D850" s="326" t="s">
        <v>335</v>
      </c>
      <c r="E850" s="326" t="s">
        <v>181</v>
      </c>
      <c r="F850" s="196" t="s">
        <v>528</v>
      </c>
      <c r="G850" s="345" t="s">
        <v>2610</v>
      </c>
      <c r="H850" s="342" t="s">
        <v>548</v>
      </c>
      <c r="I850" s="345" t="s">
        <v>2705</v>
      </c>
      <c r="J850" s="326" t="s">
        <v>424</v>
      </c>
      <c r="K850" s="341">
        <v>0.25</v>
      </c>
      <c r="L850" s="326"/>
      <c r="M850" s="329">
        <v>2021</v>
      </c>
      <c r="N850" s="330">
        <v>44</v>
      </c>
      <c r="O850" s="331">
        <v>0.76</v>
      </c>
      <c r="P850" s="332">
        <f t="shared" si="54"/>
        <v>34</v>
      </c>
      <c r="Q850" s="330">
        <v>22</v>
      </c>
      <c r="R850" s="334">
        <f t="shared" si="55"/>
        <v>0.6470588235294118</v>
      </c>
      <c r="S850" s="334">
        <f t="shared" si="56"/>
        <v>0.5</v>
      </c>
      <c r="T850" s="335">
        <f t="shared" si="57"/>
        <v>3.04</v>
      </c>
      <c r="U850" s="376" t="s">
        <v>2713</v>
      </c>
    </row>
    <row r="851" spans="1:21">
      <c r="A851" s="326" t="s">
        <v>111</v>
      </c>
      <c r="B851" s="326" t="s">
        <v>2558</v>
      </c>
      <c r="C851" s="345" t="s">
        <v>663</v>
      </c>
      <c r="D851" s="326" t="s">
        <v>335</v>
      </c>
      <c r="E851" s="326" t="s">
        <v>181</v>
      </c>
      <c r="F851" s="196" t="s">
        <v>528</v>
      </c>
      <c r="G851" s="345" t="s">
        <v>2610</v>
      </c>
      <c r="H851" s="327" t="s">
        <v>549</v>
      </c>
      <c r="I851" s="340" t="s">
        <v>2708</v>
      </c>
      <c r="J851" s="326" t="s">
        <v>422</v>
      </c>
      <c r="K851" s="328">
        <v>1</v>
      </c>
      <c r="L851" s="326"/>
      <c r="M851" s="329">
        <v>2021</v>
      </c>
      <c r="N851" s="330">
        <v>44</v>
      </c>
      <c r="O851" s="331">
        <v>1</v>
      </c>
      <c r="P851" s="332">
        <f t="shared" si="54"/>
        <v>44</v>
      </c>
      <c r="Q851" s="333">
        <v>44</v>
      </c>
      <c r="R851" s="334">
        <f t="shared" si="55"/>
        <v>1</v>
      </c>
      <c r="S851" s="334">
        <f t="shared" si="56"/>
        <v>1</v>
      </c>
      <c r="T851" s="335">
        <f t="shared" si="57"/>
        <v>1</v>
      </c>
      <c r="U851" s="376" t="s">
        <v>2700</v>
      </c>
    </row>
    <row r="852" spans="1:21">
      <c r="A852" s="326" t="s">
        <v>111</v>
      </c>
      <c r="B852" s="326" t="s">
        <v>2558</v>
      </c>
      <c r="C852" s="345" t="s">
        <v>663</v>
      </c>
      <c r="D852" s="326" t="s">
        <v>335</v>
      </c>
      <c r="E852" s="326" t="s">
        <v>181</v>
      </c>
      <c r="F852" s="196" t="s">
        <v>528</v>
      </c>
      <c r="G852" s="345" t="s">
        <v>2610</v>
      </c>
      <c r="H852" s="327" t="s">
        <v>550</v>
      </c>
      <c r="I852" s="340" t="s">
        <v>2704</v>
      </c>
      <c r="J852" s="326" t="s">
        <v>422</v>
      </c>
      <c r="K852" s="328">
        <v>1</v>
      </c>
      <c r="L852" s="326"/>
      <c r="M852" s="329">
        <v>2021</v>
      </c>
      <c r="N852" s="330">
        <v>44</v>
      </c>
      <c r="O852" s="331">
        <v>1</v>
      </c>
      <c r="P852" s="332">
        <f t="shared" si="54"/>
        <v>44</v>
      </c>
      <c r="Q852" s="333">
        <v>44</v>
      </c>
      <c r="R852" s="334">
        <f t="shared" si="55"/>
        <v>1</v>
      </c>
      <c r="S852" s="334">
        <f t="shared" si="56"/>
        <v>1</v>
      </c>
      <c r="T852" s="335">
        <f t="shared" si="57"/>
        <v>1</v>
      </c>
      <c r="U852" s="376" t="s">
        <v>2700</v>
      </c>
    </row>
    <row r="853" spans="1:21">
      <c r="A853" s="326" t="s">
        <v>111</v>
      </c>
      <c r="B853" s="326" t="s">
        <v>2558</v>
      </c>
      <c r="C853" s="345" t="s">
        <v>663</v>
      </c>
      <c r="D853" s="326" t="s">
        <v>335</v>
      </c>
      <c r="E853" s="326" t="s">
        <v>181</v>
      </c>
      <c r="F853" s="196" t="s">
        <v>528</v>
      </c>
      <c r="G853" s="345" t="s">
        <v>2610</v>
      </c>
      <c r="H853" s="342" t="s">
        <v>582</v>
      </c>
      <c r="I853" s="345" t="s">
        <v>2705</v>
      </c>
      <c r="J853" s="326" t="s">
        <v>424</v>
      </c>
      <c r="K853" s="341">
        <v>0.25</v>
      </c>
      <c r="L853" s="326"/>
      <c r="M853" s="329">
        <v>2021</v>
      </c>
      <c r="N853" s="330">
        <v>44</v>
      </c>
      <c r="O853" s="331">
        <v>0.76</v>
      </c>
      <c r="P853" s="332">
        <f t="shared" si="54"/>
        <v>34</v>
      </c>
      <c r="Q853" s="330">
        <v>22</v>
      </c>
      <c r="R853" s="334">
        <f t="shared" si="55"/>
        <v>0.6470588235294118</v>
      </c>
      <c r="S853" s="334">
        <f t="shared" si="56"/>
        <v>0.5</v>
      </c>
      <c r="T853" s="335">
        <f t="shared" si="57"/>
        <v>3.04</v>
      </c>
      <c r="U853" s="376" t="s">
        <v>2713</v>
      </c>
    </row>
    <row r="854" spans="1:21">
      <c r="A854" s="326" t="s">
        <v>111</v>
      </c>
      <c r="B854" s="326" t="s">
        <v>2558</v>
      </c>
      <c r="C854" s="345" t="s">
        <v>663</v>
      </c>
      <c r="D854" s="326" t="s">
        <v>335</v>
      </c>
      <c r="E854" s="326" t="s">
        <v>181</v>
      </c>
      <c r="F854" s="196" t="s">
        <v>528</v>
      </c>
      <c r="G854" s="345" t="s">
        <v>2610</v>
      </c>
      <c r="H854" s="327" t="s">
        <v>2710</v>
      </c>
      <c r="I854" s="340" t="s">
        <v>2704</v>
      </c>
      <c r="J854" s="326" t="s">
        <v>422</v>
      </c>
      <c r="K854" s="328">
        <v>1</v>
      </c>
      <c r="L854" s="326"/>
      <c r="M854" s="329">
        <v>2021</v>
      </c>
      <c r="N854" s="330">
        <v>44</v>
      </c>
      <c r="O854" s="331">
        <v>1</v>
      </c>
      <c r="P854" s="332">
        <f t="shared" si="54"/>
        <v>44</v>
      </c>
      <c r="Q854" s="333">
        <v>44</v>
      </c>
      <c r="R854" s="334">
        <f t="shared" si="55"/>
        <v>1</v>
      </c>
      <c r="S854" s="334">
        <f t="shared" si="56"/>
        <v>1</v>
      </c>
      <c r="T854" s="335">
        <f t="shared" si="57"/>
        <v>1</v>
      </c>
      <c r="U854" s="376" t="s">
        <v>2700</v>
      </c>
    </row>
    <row r="855" spans="1:21">
      <c r="A855" s="326" t="s">
        <v>111</v>
      </c>
      <c r="B855" s="326" t="s">
        <v>2558</v>
      </c>
      <c r="C855" s="345" t="s">
        <v>663</v>
      </c>
      <c r="D855" s="326" t="s">
        <v>335</v>
      </c>
      <c r="E855" s="326" t="s">
        <v>181</v>
      </c>
      <c r="F855" s="196" t="s">
        <v>528</v>
      </c>
      <c r="G855" s="345" t="s">
        <v>2610</v>
      </c>
      <c r="H855" s="327" t="s">
        <v>2711</v>
      </c>
      <c r="I855" s="340" t="s">
        <v>2704</v>
      </c>
      <c r="J855" s="326" t="s">
        <v>422</v>
      </c>
      <c r="K855" s="328">
        <v>1</v>
      </c>
      <c r="L855" s="326"/>
      <c r="M855" s="329">
        <v>2021</v>
      </c>
      <c r="N855" s="330">
        <v>44</v>
      </c>
      <c r="O855" s="331">
        <v>1</v>
      </c>
      <c r="P855" s="332">
        <f t="shared" si="54"/>
        <v>44</v>
      </c>
      <c r="Q855" s="333">
        <v>44</v>
      </c>
      <c r="R855" s="334">
        <f t="shared" si="55"/>
        <v>1</v>
      </c>
      <c r="S855" s="334">
        <f t="shared" si="56"/>
        <v>1</v>
      </c>
      <c r="T855" s="335">
        <f t="shared" si="57"/>
        <v>1</v>
      </c>
      <c r="U855" s="376" t="s">
        <v>2700</v>
      </c>
    </row>
    <row r="856" spans="1:21">
      <c r="A856" s="326" t="s">
        <v>111</v>
      </c>
      <c r="B856" s="326" t="s">
        <v>2558</v>
      </c>
      <c r="C856" s="345" t="s">
        <v>663</v>
      </c>
      <c r="D856" s="326" t="s">
        <v>335</v>
      </c>
      <c r="E856" s="326" t="s">
        <v>181</v>
      </c>
      <c r="F856" s="196" t="s">
        <v>528</v>
      </c>
      <c r="G856" s="345" t="s">
        <v>2610</v>
      </c>
      <c r="H856" s="327" t="s">
        <v>555</v>
      </c>
      <c r="I856" s="340" t="s">
        <v>231</v>
      </c>
      <c r="J856" s="326" t="s">
        <v>428</v>
      </c>
      <c r="K856" s="336">
        <v>1</v>
      </c>
      <c r="L856" s="326" t="s">
        <v>2702</v>
      </c>
      <c r="M856" s="329">
        <v>2021</v>
      </c>
      <c r="N856" s="330">
        <v>44</v>
      </c>
      <c r="O856" s="337">
        <v>1</v>
      </c>
      <c r="P856" s="332">
        <f t="shared" si="54"/>
        <v>44</v>
      </c>
      <c r="Q856" s="333">
        <v>44</v>
      </c>
      <c r="R856" s="334">
        <f t="shared" si="55"/>
        <v>1</v>
      </c>
      <c r="S856" s="334">
        <f t="shared" si="56"/>
        <v>1</v>
      </c>
      <c r="T856" s="335">
        <f t="shared" si="57"/>
        <v>1</v>
      </c>
      <c r="U856" s="376" t="s">
        <v>2702</v>
      </c>
    </row>
    <row r="857" spans="1:21">
      <c r="A857" s="326" t="s">
        <v>111</v>
      </c>
      <c r="B857" s="326" t="s">
        <v>2558</v>
      </c>
      <c r="C857" s="345" t="s">
        <v>663</v>
      </c>
      <c r="D857" s="326" t="s">
        <v>335</v>
      </c>
      <c r="E857" s="326" t="s">
        <v>181</v>
      </c>
      <c r="F857" s="196" t="s">
        <v>528</v>
      </c>
      <c r="G857" s="345" t="s">
        <v>2610</v>
      </c>
      <c r="H857" s="327" t="s">
        <v>556</v>
      </c>
      <c r="I857" s="340" t="s">
        <v>370</v>
      </c>
      <c r="J857" s="326" t="s">
        <v>428</v>
      </c>
      <c r="K857" s="336">
        <v>1</v>
      </c>
      <c r="L857" s="327" t="s">
        <v>2703</v>
      </c>
      <c r="M857" s="329">
        <v>2021</v>
      </c>
      <c r="N857" s="330">
        <v>44</v>
      </c>
      <c r="O857" s="331">
        <v>1</v>
      </c>
      <c r="P857" s="332">
        <f t="shared" si="54"/>
        <v>44</v>
      </c>
      <c r="Q857" s="333">
        <v>44</v>
      </c>
      <c r="R857" s="334">
        <f t="shared" si="55"/>
        <v>1</v>
      </c>
      <c r="S857" s="334">
        <f t="shared" si="56"/>
        <v>1</v>
      </c>
      <c r="T857" s="335">
        <f t="shared" si="57"/>
        <v>1</v>
      </c>
      <c r="U857" s="376" t="s">
        <v>2703</v>
      </c>
    </row>
    <row r="858" spans="1:21">
      <c r="A858" s="326" t="s">
        <v>111</v>
      </c>
      <c r="B858" s="326" t="s">
        <v>2558</v>
      </c>
      <c r="C858" s="345" t="s">
        <v>663</v>
      </c>
      <c r="D858" s="326" t="s">
        <v>335</v>
      </c>
      <c r="E858" s="326" t="s">
        <v>181</v>
      </c>
      <c r="F858" s="196" t="s">
        <v>528</v>
      </c>
      <c r="G858" s="345" t="s">
        <v>2610</v>
      </c>
      <c r="H858" s="327" t="s">
        <v>2712</v>
      </c>
      <c r="I858" s="340" t="s">
        <v>231</v>
      </c>
      <c r="J858" s="326" t="s">
        <v>428</v>
      </c>
      <c r="K858" s="336">
        <v>1</v>
      </c>
      <c r="L858" s="326" t="s">
        <v>2709</v>
      </c>
      <c r="M858" s="329">
        <v>2021</v>
      </c>
      <c r="N858" s="330">
        <v>44</v>
      </c>
      <c r="O858" s="337">
        <v>1</v>
      </c>
      <c r="P858" s="332">
        <f t="shared" si="54"/>
        <v>44</v>
      </c>
      <c r="Q858" s="333">
        <v>44</v>
      </c>
      <c r="R858" s="334">
        <f t="shared" si="55"/>
        <v>1</v>
      </c>
      <c r="S858" s="334">
        <f t="shared" si="56"/>
        <v>1</v>
      </c>
      <c r="T858" s="335">
        <f t="shared" si="57"/>
        <v>1</v>
      </c>
      <c r="U858" s="376" t="s">
        <v>2709</v>
      </c>
    </row>
    <row r="859" spans="1:21">
      <c r="A859" s="326" t="s">
        <v>111</v>
      </c>
      <c r="B859" s="326" t="s">
        <v>2558</v>
      </c>
      <c r="C859" s="345" t="s">
        <v>663</v>
      </c>
      <c r="D859" s="326" t="s">
        <v>335</v>
      </c>
      <c r="E859" s="326" t="s">
        <v>181</v>
      </c>
      <c r="F859" s="196" t="s">
        <v>528</v>
      </c>
      <c r="G859" s="345" t="s">
        <v>2610</v>
      </c>
      <c r="H859" s="327" t="s">
        <v>558</v>
      </c>
      <c r="I859" s="340" t="s">
        <v>231</v>
      </c>
      <c r="J859" s="326" t="s">
        <v>428</v>
      </c>
      <c r="K859" s="336">
        <v>1</v>
      </c>
      <c r="L859" s="326" t="s">
        <v>2702</v>
      </c>
      <c r="M859" s="329">
        <v>2021</v>
      </c>
      <c r="N859" s="330">
        <v>44</v>
      </c>
      <c r="O859" s="337">
        <v>1</v>
      </c>
      <c r="P859" s="332">
        <f t="shared" si="54"/>
        <v>44</v>
      </c>
      <c r="Q859" s="333">
        <v>44</v>
      </c>
      <c r="R859" s="334">
        <f t="shared" si="55"/>
        <v>1</v>
      </c>
      <c r="S859" s="334">
        <f t="shared" si="56"/>
        <v>1</v>
      </c>
      <c r="T859" s="335">
        <f t="shared" si="57"/>
        <v>1</v>
      </c>
      <c r="U859" s="376" t="s">
        <v>2702</v>
      </c>
    </row>
    <row r="860" spans="1:21">
      <c r="A860" s="326" t="s">
        <v>111</v>
      </c>
      <c r="B860" s="326" t="s">
        <v>2558</v>
      </c>
      <c r="C860" s="345" t="s">
        <v>663</v>
      </c>
      <c r="D860" s="326" t="s">
        <v>335</v>
      </c>
      <c r="E860" s="326" t="s">
        <v>181</v>
      </c>
      <c r="F860" s="196" t="s">
        <v>528</v>
      </c>
      <c r="G860" s="345" t="s">
        <v>2717</v>
      </c>
      <c r="H860" s="338" t="s">
        <v>527</v>
      </c>
      <c r="I860" s="340" t="s">
        <v>370</v>
      </c>
      <c r="J860" s="326" t="s">
        <v>428</v>
      </c>
      <c r="K860" s="336">
        <v>1</v>
      </c>
      <c r="L860" s="327" t="s">
        <v>2703</v>
      </c>
      <c r="M860" s="329">
        <v>2021</v>
      </c>
      <c r="N860" s="330">
        <v>69</v>
      </c>
      <c r="O860" s="331">
        <v>1</v>
      </c>
      <c r="P860" s="332">
        <f t="shared" si="54"/>
        <v>69</v>
      </c>
      <c r="Q860" s="333">
        <v>69</v>
      </c>
      <c r="R860" s="334">
        <f t="shared" si="55"/>
        <v>1</v>
      </c>
      <c r="S860" s="334">
        <f t="shared" si="56"/>
        <v>1</v>
      </c>
      <c r="T860" s="335">
        <f t="shared" si="57"/>
        <v>1</v>
      </c>
      <c r="U860" s="376" t="s">
        <v>2703</v>
      </c>
    </row>
    <row r="861" spans="1:21">
      <c r="A861" s="326" t="s">
        <v>111</v>
      </c>
      <c r="B861" s="326" t="s">
        <v>2558</v>
      </c>
      <c r="C861" s="345" t="s">
        <v>663</v>
      </c>
      <c r="D861" s="326" t="s">
        <v>335</v>
      </c>
      <c r="E861" s="326" t="s">
        <v>181</v>
      </c>
      <c r="F861" s="196" t="s">
        <v>528</v>
      </c>
      <c r="G861" s="345" t="s">
        <v>2717</v>
      </c>
      <c r="H861" s="327" t="s">
        <v>507</v>
      </c>
      <c r="I861" s="340" t="s">
        <v>2704</v>
      </c>
      <c r="J861" s="326" t="s">
        <v>422</v>
      </c>
      <c r="K861" s="328">
        <v>1</v>
      </c>
      <c r="L861" s="326"/>
      <c r="M861" s="329">
        <v>2021</v>
      </c>
      <c r="N861" s="330">
        <v>69</v>
      </c>
      <c r="O861" s="331">
        <v>1</v>
      </c>
      <c r="P861" s="332">
        <f t="shared" si="54"/>
        <v>69</v>
      </c>
      <c r="Q861" s="333">
        <v>69</v>
      </c>
      <c r="R861" s="334">
        <f t="shared" si="55"/>
        <v>1</v>
      </c>
      <c r="S861" s="334">
        <f t="shared" si="56"/>
        <v>1</v>
      </c>
      <c r="T861" s="335">
        <f t="shared" si="57"/>
        <v>1</v>
      </c>
      <c r="U861" s="376" t="s">
        <v>2700</v>
      </c>
    </row>
    <row r="862" spans="1:21">
      <c r="A862" s="326" t="s">
        <v>111</v>
      </c>
      <c r="B862" s="326" t="s">
        <v>2558</v>
      </c>
      <c r="C862" s="345" t="s">
        <v>663</v>
      </c>
      <c r="D862" s="326" t="s">
        <v>335</v>
      </c>
      <c r="E862" s="326" t="s">
        <v>181</v>
      </c>
      <c r="F862" s="196" t="s">
        <v>528</v>
      </c>
      <c r="G862" s="345" t="s">
        <v>2717</v>
      </c>
      <c r="H862" s="327" t="s">
        <v>531</v>
      </c>
      <c r="I862" s="345" t="s">
        <v>2705</v>
      </c>
      <c r="J862" s="326" t="s">
        <v>424</v>
      </c>
      <c r="K862" s="341">
        <v>0.4</v>
      </c>
      <c r="L862" s="326"/>
      <c r="M862" s="329">
        <v>2021</v>
      </c>
      <c r="N862" s="330">
        <v>69</v>
      </c>
      <c r="O862" s="331">
        <v>0.9</v>
      </c>
      <c r="P862" s="332">
        <f t="shared" si="54"/>
        <v>63</v>
      </c>
      <c r="Q862" s="330">
        <v>24</v>
      </c>
      <c r="R862" s="334">
        <f t="shared" si="55"/>
        <v>0.38095238095238093</v>
      </c>
      <c r="S862" s="334">
        <f t="shared" si="56"/>
        <v>0.34782608695652173</v>
      </c>
      <c r="T862" s="335">
        <f t="shared" si="57"/>
        <v>2.25</v>
      </c>
      <c r="U862" s="376" t="s">
        <v>2713</v>
      </c>
    </row>
    <row r="863" spans="1:21">
      <c r="A863" s="326" t="s">
        <v>111</v>
      </c>
      <c r="B863" s="326" t="s">
        <v>2558</v>
      </c>
      <c r="C863" s="345" t="s">
        <v>663</v>
      </c>
      <c r="D863" s="326" t="s">
        <v>335</v>
      </c>
      <c r="E863" s="326" t="s">
        <v>181</v>
      </c>
      <c r="F863" s="196" t="s">
        <v>528</v>
      </c>
      <c r="G863" s="345" t="s">
        <v>2717</v>
      </c>
      <c r="H863" s="327" t="s">
        <v>532</v>
      </c>
      <c r="I863" s="345" t="s">
        <v>2705</v>
      </c>
      <c r="J863" s="326" t="s">
        <v>424</v>
      </c>
      <c r="K863" s="341">
        <v>0.4</v>
      </c>
      <c r="L863" s="326"/>
      <c r="M863" s="329">
        <v>2021</v>
      </c>
      <c r="N863" s="330">
        <v>69</v>
      </c>
      <c r="O863" s="331">
        <v>0.9</v>
      </c>
      <c r="P863" s="332">
        <f t="shared" si="54"/>
        <v>63</v>
      </c>
      <c r="Q863" s="330">
        <v>24</v>
      </c>
      <c r="R863" s="334">
        <f t="shared" si="55"/>
        <v>0.38095238095238093</v>
      </c>
      <c r="S863" s="334">
        <f t="shared" si="56"/>
        <v>0.34782608695652173</v>
      </c>
      <c r="T863" s="335">
        <f t="shared" si="57"/>
        <v>2.25</v>
      </c>
      <c r="U863" s="376" t="s">
        <v>2713</v>
      </c>
    </row>
    <row r="864" spans="1:21">
      <c r="A864" s="326" t="s">
        <v>111</v>
      </c>
      <c r="B864" s="326" t="s">
        <v>2558</v>
      </c>
      <c r="C864" s="345" t="s">
        <v>663</v>
      </c>
      <c r="D864" s="326" t="s">
        <v>335</v>
      </c>
      <c r="E864" s="326" t="s">
        <v>181</v>
      </c>
      <c r="F864" s="196" t="s">
        <v>528</v>
      </c>
      <c r="G864" s="345" t="s">
        <v>2717</v>
      </c>
      <c r="H864" s="327" t="s">
        <v>2707</v>
      </c>
      <c r="I864" s="340" t="s">
        <v>2708</v>
      </c>
      <c r="J864" s="326" t="s">
        <v>422</v>
      </c>
      <c r="K864" s="328">
        <v>1</v>
      </c>
      <c r="L864" s="326"/>
      <c r="M864" s="329">
        <v>2021</v>
      </c>
      <c r="N864" s="330">
        <v>69</v>
      </c>
      <c r="O864" s="331">
        <v>1</v>
      </c>
      <c r="P864" s="332">
        <f t="shared" si="54"/>
        <v>69</v>
      </c>
      <c r="Q864" s="333">
        <v>69</v>
      </c>
      <c r="R864" s="334">
        <f t="shared" si="55"/>
        <v>1</v>
      </c>
      <c r="S864" s="334">
        <f t="shared" si="56"/>
        <v>1</v>
      </c>
      <c r="T864" s="335">
        <f t="shared" si="57"/>
        <v>1</v>
      </c>
      <c r="U864" s="376" t="s">
        <v>2700</v>
      </c>
    </row>
    <row r="865" spans="1:21">
      <c r="A865" s="326" t="s">
        <v>111</v>
      </c>
      <c r="B865" s="326" t="s">
        <v>2558</v>
      </c>
      <c r="C865" s="345" t="s">
        <v>663</v>
      </c>
      <c r="D865" s="326" t="s">
        <v>335</v>
      </c>
      <c r="E865" s="326" t="s">
        <v>181</v>
      </c>
      <c r="F865" s="196" t="s">
        <v>528</v>
      </c>
      <c r="G865" s="345" t="s">
        <v>2717</v>
      </c>
      <c r="H865" s="342" t="s">
        <v>534</v>
      </c>
      <c r="I865" s="345" t="s">
        <v>2705</v>
      </c>
      <c r="J865" s="326" t="s">
        <v>424</v>
      </c>
      <c r="K865" s="341">
        <v>0.4</v>
      </c>
      <c r="L865" s="326"/>
      <c r="M865" s="329">
        <v>2021</v>
      </c>
      <c r="N865" s="330">
        <v>69</v>
      </c>
      <c r="O865" s="331">
        <v>0.9</v>
      </c>
      <c r="P865" s="332">
        <f t="shared" ref="P865:P928" si="58">ROUNDUP(N865*O865,0)</f>
        <v>63</v>
      </c>
      <c r="Q865" s="330">
        <v>24</v>
      </c>
      <c r="R865" s="334">
        <f t="shared" ref="R865:R928" si="59">Q865/P865</f>
        <v>0.38095238095238093</v>
      </c>
      <c r="S865" s="334">
        <f t="shared" si="56"/>
        <v>0.34782608695652173</v>
      </c>
      <c r="T865" s="335">
        <f t="shared" si="57"/>
        <v>2.25</v>
      </c>
      <c r="U865" s="376" t="s">
        <v>2713</v>
      </c>
    </row>
    <row r="866" spans="1:21">
      <c r="A866" s="326" t="s">
        <v>111</v>
      </c>
      <c r="B866" s="326" t="s">
        <v>2558</v>
      </c>
      <c r="C866" s="345" t="s">
        <v>663</v>
      </c>
      <c r="D866" s="326" t="s">
        <v>335</v>
      </c>
      <c r="E866" s="326" t="s">
        <v>181</v>
      </c>
      <c r="F866" s="196" t="s">
        <v>528</v>
      </c>
      <c r="G866" s="345" t="s">
        <v>2717</v>
      </c>
      <c r="H866" s="327" t="s">
        <v>535</v>
      </c>
      <c r="I866" s="340" t="s">
        <v>2704</v>
      </c>
      <c r="J866" s="326" t="s">
        <v>422</v>
      </c>
      <c r="K866" s="328">
        <v>1</v>
      </c>
      <c r="L866" s="326"/>
      <c r="M866" s="329">
        <v>2021</v>
      </c>
      <c r="N866" s="330">
        <v>69</v>
      </c>
      <c r="O866" s="331">
        <v>1</v>
      </c>
      <c r="P866" s="332">
        <f t="shared" si="58"/>
        <v>69</v>
      </c>
      <c r="Q866" s="333">
        <v>69</v>
      </c>
      <c r="R866" s="334">
        <f t="shared" si="59"/>
        <v>1</v>
      </c>
      <c r="S866" s="334">
        <f t="shared" ref="S866:S929" si="60">Q866/N866</f>
        <v>1</v>
      </c>
      <c r="T866" s="335">
        <f t="shared" ref="T866:T929" si="61">O866/K866</f>
        <v>1</v>
      </c>
      <c r="U866" s="376" t="s">
        <v>2700</v>
      </c>
    </row>
    <row r="867" spans="1:21">
      <c r="A867" s="326" t="s">
        <v>111</v>
      </c>
      <c r="B867" s="326" t="s">
        <v>2558</v>
      </c>
      <c r="C867" s="345" t="s">
        <v>663</v>
      </c>
      <c r="D867" s="326" t="s">
        <v>335</v>
      </c>
      <c r="E867" s="326" t="s">
        <v>181</v>
      </c>
      <c r="F867" s="196" t="s">
        <v>528</v>
      </c>
      <c r="G867" s="345" t="s">
        <v>2717</v>
      </c>
      <c r="H867" s="327" t="s">
        <v>536</v>
      </c>
      <c r="I867" s="340" t="s">
        <v>231</v>
      </c>
      <c r="J867" s="326" t="s">
        <v>428</v>
      </c>
      <c r="K867" s="336">
        <v>1</v>
      </c>
      <c r="L867" s="326" t="s">
        <v>2709</v>
      </c>
      <c r="M867" s="329">
        <v>2021</v>
      </c>
      <c r="N867" s="330">
        <v>69</v>
      </c>
      <c r="O867" s="337">
        <v>1</v>
      </c>
      <c r="P867" s="332">
        <f t="shared" si="58"/>
        <v>69</v>
      </c>
      <c r="Q867" s="333">
        <v>69</v>
      </c>
      <c r="R867" s="334">
        <f t="shared" si="59"/>
        <v>1</v>
      </c>
      <c r="S867" s="334">
        <f t="shared" si="60"/>
        <v>1</v>
      </c>
      <c r="T867" s="335">
        <f t="shared" si="61"/>
        <v>1</v>
      </c>
      <c r="U867" s="376" t="s">
        <v>2709</v>
      </c>
    </row>
    <row r="868" spans="1:21">
      <c r="A868" s="326" t="s">
        <v>111</v>
      </c>
      <c r="B868" s="326" t="s">
        <v>2558</v>
      </c>
      <c r="C868" s="345" t="s">
        <v>663</v>
      </c>
      <c r="D868" s="326" t="s">
        <v>335</v>
      </c>
      <c r="E868" s="326" t="s">
        <v>181</v>
      </c>
      <c r="F868" s="196" t="s">
        <v>528</v>
      </c>
      <c r="G868" s="345" t="s">
        <v>2717</v>
      </c>
      <c r="H868" s="327" t="s">
        <v>537</v>
      </c>
      <c r="I868" s="345" t="s">
        <v>2705</v>
      </c>
      <c r="J868" s="326" t="s">
        <v>424</v>
      </c>
      <c r="K868" s="341">
        <v>0.4</v>
      </c>
      <c r="L868" s="326"/>
      <c r="M868" s="329">
        <v>2021</v>
      </c>
      <c r="N868" s="330">
        <v>69</v>
      </c>
      <c r="O868" s="331">
        <v>0.9</v>
      </c>
      <c r="P868" s="332">
        <f t="shared" si="58"/>
        <v>63</v>
      </c>
      <c r="Q868" s="330">
        <v>24</v>
      </c>
      <c r="R868" s="334">
        <f t="shared" si="59"/>
        <v>0.38095238095238093</v>
      </c>
      <c r="S868" s="334">
        <f t="shared" si="60"/>
        <v>0.34782608695652173</v>
      </c>
      <c r="T868" s="335">
        <f t="shared" si="61"/>
        <v>2.25</v>
      </c>
      <c r="U868" s="376" t="s">
        <v>2713</v>
      </c>
    </row>
    <row r="869" spans="1:21">
      <c r="A869" s="326" t="s">
        <v>111</v>
      </c>
      <c r="B869" s="326" t="s">
        <v>2558</v>
      </c>
      <c r="C869" s="345" t="s">
        <v>663</v>
      </c>
      <c r="D869" s="326" t="s">
        <v>335</v>
      </c>
      <c r="E869" s="326" t="s">
        <v>181</v>
      </c>
      <c r="F869" s="196" t="s">
        <v>528</v>
      </c>
      <c r="G869" s="345" t="s">
        <v>2717</v>
      </c>
      <c r="H869" s="327" t="s">
        <v>538</v>
      </c>
      <c r="I869" s="340" t="s">
        <v>231</v>
      </c>
      <c r="J869" s="326" t="s">
        <v>428</v>
      </c>
      <c r="K869" s="336">
        <v>1</v>
      </c>
      <c r="L869" s="326" t="s">
        <v>2709</v>
      </c>
      <c r="M869" s="329">
        <v>2021</v>
      </c>
      <c r="N869" s="330">
        <v>69</v>
      </c>
      <c r="O869" s="337">
        <v>1</v>
      </c>
      <c r="P869" s="332">
        <f t="shared" si="58"/>
        <v>69</v>
      </c>
      <c r="Q869" s="333">
        <v>69</v>
      </c>
      <c r="R869" s="334">
        <f t="shared" si="59"/>
        <v>1</v>
      </c>
      <c r="S869" s="334">
        <f t="shared" si="60"/>
        <v>1</v>
      </c>
      <c r="T869" s="335">
        <f t="shared" si="61"/>
        <v>1</v>
      </c>
      <c r="U869" s="376" t="s">
        <v>2709</v>
      </c>
    </row>
    <row r="870" spans="1:21">
      <c r="A870" s="326" t="s">
        <v>111</v>
      </c>
      <c r="B870" s="326" t="s">
        <v>2558</v>
      </c>
      <c r="C870" s="345" t="s">
        <v>663</v>
      </c>
      <c r="D870" s="326" t="s">
        <v>335</v>
      </c>
      <c r="E870" s="326" t="s">
        <v>181</v>
      </c>
      <c r="F870" s="196" t="s">
        <v>528</v>
      </c>
      <c r="G870" s="345" t="s">
        <v>2717</v>
      </c>
      <c r="H870" s="327" t="s">
        <v>539</v>
      </c>
      <c r="I870" s="340" t="s">
        <v>2704</v>
      </c>
      <c r="J870" s="326" t="s">
        <v>422</v>
      </c>
      <c r="K870" s="328">
        <v>1</v>
      </c>
      <c r="L870" s="326"/>
      <c r="M870" s="329">
        <v>2021</v>
      </c>
      <c r="N870" s="330">
        <v>69</v>
      </c>
      <c r="O870" s="331">
        <v>1</v>
      </c>
      <c r="P870" s="332">
        <f t="shared" si="58"/>
        <v>69</v>
      </c>
      <c r="Q870" s="333">
        <v>69</v>
      </c>
      <c r="R870" s="334">
        <f t="shared" si="59"/>
        <v>1</v>
      </c>
      <c r="S870" s="334">
        <f t="shared" si="60"/>
        <v>1</v>
      </c>
      <c r="T870" s="335">
        <f t="shared" si="61"/>
        <v>1</v>
      </c>
      <c r="U870" s="376" t="s">
        <v>2700</v>
      </c>
    </row>
    <row r="871" spans="1:21">
      <c r="A871" s="326" t="s">
        <v>111</v>
      </c>
      <c r="B871" s="326" t="s">
        <v>2558</v>
      </c>
      <c r="C871" s="345" t="s">
        <v>663</v>
      </c>
      <c r="D871" s="326" t="s">
        <v>335</v>
      </c>
      <c r="E871" s="326" t="s">
        <v>181</v>
      </c>
      <c r="F871" s="196" t="s">
        <v>528</v>
      </c>
      <c r="G871" s="345" t="s">
        <v>2717</v>
      </c>
      <c r="H871" s="327" t="s">
        <v>540</v>
      </c>
      <c r="I871" s="340" t="s">
        <v>2704</v>
      </c>
      <c r="J871" s="326" t="s">
        <v>422</v>
      </c>
      <c r="K871" s="328">
        <v>1</v>
      </c>
      <c r="L871" s="326"/>
      <c r="M871" s="329">
        <v>2021</v>
      </c>
      <c r="N871" s="330">
        <v>69</v>
      </c>
      <c r="O871" s="331">
        <v>1</v>
      </c>
      <c r="P871" s="332">
        <f t="shared" si="58"/>
        <v>69</v>
      </c>
      <c r="Q871" s="333">
        <v>69</v>
      </c>
      <c r="R871" s="334">
        <f t="shared" si="59"/>
        <v>1</v>
      </c>
      <c r="S871" s="334">
        <f t="shared" si="60"/>
        <v>1</v>
      </c>
      <c r="T871" s="335">
        <f t="shared" si="61"/>
        <v>1</v>
      </c>
      <c r="U871" s="376" t="s">
        <v>2700</v>
      </c>
    </row>
    <row r="872" spans="1:21">
      <c r="A872" s="326" t="s">
        <v>111</v>
      </c>
      <c r="B872" s="326" t="s">
        <v>2558</v>
      </c>
      <c r="C872" s="345" t="s">
        <v>663</v>
      </c>
      <c r="D872" s="326" t="s">
        <v>335</v>
      </c>
      <c r="E872" s="326" t="s">
        <v>181</v>
      </c>
      <c r="F872" s="196" t="s">
        <v>528</v>
      </c>
      <c r="G872" s="345" t="s">
        <v>2717</v>
      </c>
      <c r="H872" s="327" t="s">
        <v>541</v>
      </c>
      <c r="I872" s="340" t="s">
        <v>2708</v>
      </c>
      <c r="J872" s="326" t="s">
        <v>422</v>
      </c>
      <c r="K872" s="328">
        <v>1</v>
      </c>
      <c r="L872" s="326"/>
      <c r="M872" s="329">
        <v>2021</v>
      </c>
      <c r="N872" s="330">
        <v>69</v>
      </c>
      <c r="O872" s="331">
        <v>1</v>
      </c>
      <c r="P872" s="332">
        <f t="shared" si="58"/>
        <v>69</v>
      </c>
      <c r="Q872" s="333">
        <v>69</v>
      </c>
      <c r="R872" s="334">
        <f t="shared" si="59"/>
        <v>1</v>
      </c>
      <c r="S872" s="334">
        <f t="shared" si="60"/>
        <v>1</v>
      </c>
      <c r="T872" s="335">
        <f t="shared" si="61"/>
        <v>1</v>
      </c>
      <c r="U872" s="376" t="s">
        <v>2700</v>
      </c>
    </row>
    <row r="873" spans="1:21">
      <c r="A873" s="326" t="s">
        <v>111</v>
      </c>
      <c r="B873" s="326" t="s">
        <v>2558</v>
      </c>
      <c r="C873" s="345" t="s">
        <v>663</v>
      </c>
      <c r="D873" s="326" t="s">
        <v>335</v>
      </c>
      <c r="E873" s="326" t="s">
        <v>181</v>
      </c>
      <c r="F873" s="196" t="s">
        <v>528</v>
      </c>
      <c r="G873" s="345" t="s">
        <v>2717</v>
      </c>
      <c r="H873" s="327" t="s">
        <v>502</v>
      </c>
      <c r="I873" s="340" t="s">
        <v>2704</v>
      </c>
      <c r="J873" s="326" t="s">
        <v>422</v>
      </c>
      <c r="K873" s="328">
        <v>1</v>
      </c>
      <c r="L873" s="326"/>
      <c r="M873" s="329">
        <v>2021</v>
      </c>
      <c r="N873" s="330">
        <v>69</v>
      </c>
      <c r="O873" s="331">
        <v>1</v>
      </c>
      <c r="P873" s="332">
        <f t="shared" si="58"/>
        <v>69</v>
      </c>
      <c r="Q873" s="333">
        <v>69</v>
      </c>
      <c r="R873" s="334">
        <f t="shared" si="59"/>
        <v>1</v>
      </c>
      <c r="S873" s="334">
        <f t="shared" si="60"/>
        <v>1</v>
      </c>
      <c r="T873" s="335">
        <f t="shared" si="61"/>
        <v>1</v>
      </c>
      <c r="U873" s="376" t="s">
        <v>2700</v>
      </c>
    </row>
    <row r="874" spans="1:21">
      <c r="A874" s="326" t="s">
        <v>111</v>
      </c>
      <c r="B874" s="326" t="s">
        <v>2558</v>
      </c>
      <c r="C874" s="345" t="s">
        <v>663</v>
      </c>
      <c r="D874" s="326" t="s">
        <v>335</v>
      </c>
      <c r="E874" s="326" t="s">
        <v>181</v>
      </c>
      <c r="F874" s="196" t="s">
        <v>528</v>
      </c>
      <c r="G874" s="345" t="s">
        <v>2717</v>
      </c>
      <c r="H874" s="342" t="s">
        <v>542</v>
      </c>
      <c r="I874" s="345" t="s">
        <v>2705</v>
      </c>
      <c r="J874" s="326" t="s">
        <v>424</v>
      </c>
      <c r="K874" s="341">
        <v>0.4</v>
      </c>
      <c r="L874" s="326"/>
      <c r="M874" s="329">
        <v>2021</v>
      </c>
      <c r="N874" s="330">
        <v>69</v>
      </c>
      <c r="O874" s="331">
        <v>0.9</v>
      </c>
      <c r="P874" s="332">
        <f t="shared" si="58"/>
        <v>63</v>
      </c>
      <c r="Q874" s="330">
        <v>24</v>
      </c>
      <c r="R874" s="334">
        <f t="shared" si="59"/>
        <v>0.38095238095238093</v>
      </c>
      <c r="S874" s="334">
        <f t="shared" si="60"/>
        <v>0.34782608695652173</v>
      </c>
      <c r="T874" s="335">
        <f t="shared" si="61"/>
        <v>2.25</v>
      </c>
      <c r="U874" s="376" t="s">
        <v>2713</v>
      </c>
    </row>
    <row r="875" spans="1:21">
      <c r="A875" s="326" t="s">
        <v>111</v>
      </c>
      <c r="B875" s="326" t="s">
        <v>2558</v>
      </c>
      <c r="C875" s="345" t="s">
        <v>663</v>
      </c>
      <c r="D875" s="326" t="s">
        <v>335</v>
      </c>
      <c r="E875" s="326" t="s">
        <v>181</v>
      </c>
      <c r="F875" s="196" t="s">
        <v>528</v>
      </c>
      <c r="G875" s="345" t="s">
        <v>2717</v>
      </c>
      <c r="H875" s="327" t="s">
        <v>543</v>
      </c>
      <c r="I875" s="345" t="s">
        <v>2705</v>
      </c>
      <c r="J875" s="326" t="s">
        <v>424</v>
      </c>
      <c r="K875" s="341">
        <v>0.4</v>
      </c>
      <c r="L875" s="326"/>
      <c r="M875" s="329">
        <v>2021</v>
      </c>
      <c r="N875" s="330">
        <v>69</v>
      </c>
      <c r="O875" s="331">
        <v>0.9</v>
      </c>
      <c r="P875" s="332">
        <f t="shared" si="58"/>
        <v>63</v>
      </c>
      <c r="Q875" s="330">
        <v>24</v>
      </c>
      <c r="R875" s="334">
        <f t="shared" si="59"/>
        <v>0.38095238095238093</v>
      </c>
      <c r="S875" s="334">
        <f t="shared" si="60"/>
        <v>0.34782608695652173</v>
      </c>
      <c r="T875" s="335">
        <f t="shared" si="61"/>
        <v>2.25</v>
      </c>
      <c r="U875" s="376" t="s">
        <v>2713</v>
      </c>
    </row>
    <row r="876" spans="1:21">
      <c r="A876" s="326" t="s">
        <v>111</v>
      </c>
      <c r="B876" s="326" t="s">
        <v>2558</v>
      </c>
      <c r="C876" s="345" t="s">
        <v>663</v>
      </c>
      <c r="D876" s="326" t="s">
        <v>335</v>
      </c>
      <c r="E876" s="326" t="s">
        <v>181</v>
      </c>
      <c r="F876" s="196" t="s">
        <v>528</v>
      </c>
      <c r="G876" s="345" t="s">
        <v>2717</v>
      </c>
      <c r="H876" s="327" t="s">
        <v>544</v>
      </c>
      <c r="I876" s="345" t="s">
        <v>2705</v>
      </c>
      <c r="J876" s="326" t="s">
        <v>424</v>
      </c>
      <c r="K876" s="341">
        <v>0.4</v>
      </c>
      <c r="L876" s="326"/>
      <c r="M876" s="329">
        <v>2021</v>
      </c>
      <c r="N876" s="330">
        <v>69</v>
      </c>
      <c r="O876" s="331">
        <v>0.9</v>
      </c>
      <c r="P876" s="332">
        <f t="shared" si="58"/>
        <v>63</v>
      </c>
      <c r="Q876" s="330">
        <v>24</v>
      </c>
      <c r="R876" s="334">
        <f t="shared" si="59"/>
        <v>0.38095238095238093</v>
      </c>
      <c r="S876" s="334">
        <f t="shared" si="60"/>
        <v>0.34782608695652173</v>
      </c>
      <c r="T876" s="335">
        <f t="shared" si="61"/>
        <v>2.25</v>
      </c>
      <c r="U876" s="376" t="s">
        <v>2713</v>
      </c>
    </row>
    <row r="877" spans="1:21">
      <c r="A877" s="326" t="s">
        <v>111</v>
      </c>
      <c r="B877" s="326" t="s">
        <v>2558</v>
      </c>
      <c r="C877" s="345" t="s">
        <v>663</v>
      </c>
      <c r="D877" s="326" t="s">
        <v>335</v>
      </c>
      <c r="E877" s="326" t="s">
        <v>181</v>
      </c>
      <c r="F877" s="196" t="s">
        <v>528</v>
      </c>
      <c r="G877" s="345" t="s">
        <v>2717</v>
      </c>
      <c r="H877" s="327" t="s">
        <v>545</v>
      </c>
      <c r="I877" s="345" t="s">
        <v>2705</v>
      </c>
      <c r="J877" s="326" t="s">
        <v>424</v>
      </c>
      <c r="K877" s="341">
        <v>0.4</v>
      </c>
      <c r="L877" s="326"/>
      <c r="M877" s="329">
        <v>2021</v>
      </c>
      <c r="N877" s="330">
        <v>69</v>
      </c>
      <c r="O877" s="331">
        <v>0.9</v>
      </c>
      <c r="P877" s="332">
        <f t="shared" si="58"/>
        <v>63</v>
      </c>
      <c r="Q877" s="330">
        <v>24</v>
      </c>
      <c r="R877" s="334">
        <f t="shared" si="59"/>
        <v>0.38095238095238093</v>
      </c>
      <c r="S877" s="334">
        <f t="shared" si="60"/>
        <v>0.34782608695652173</v>
      </c>
      <c r="T877" s="335">
        <f t="shared" si="61"/>
        <v>2.25</v>
      </c>
      <c r="U877" s="376" t="s">
        <v>2713</v>
      </c>
    </row>
    <row r="878" spans="1:21">
      <c r="A878" s="326" t="s">
        <v>111</v>
      </c>
      <c r="B878" s="326" t="s">
        <v>2558</v>
      </c>
      <c r="C878" s="345" t="s">
        <v>663</v>
      </c>
      <c r="D878" s="326" t="s">
        <v>335</v>
      </c>
      <c r="E878" s="326" t="s">
        <v>181</v>
      </c>
      <c r="F878" s="196" t="s">
        <v>528</v>
      </c>
      <c r="G878" s="345" t="s">
        <v>2717</v>
      </c>
      <c r="H878" s="327" t="s">
        <v>546</v>
      </c>
      <c r="I878" s="340" t="s">
        <v>2704</v>
      </c>
      <c r="J878" s="326" t="s">
        <v>422</v>
      </c>
      <c r="K878" s="328">
        <v>1</v>
      </c>
      <c r="L878" s="326"/>
      <c r="M878" s="329">
        <v>2021</v>
      </c>
      <c r="N878" s="330">
        <v>69</v>
      </c>
      <c r="O878" s="331">
        <v>1</v>
      </c>
      <c r="P878" s="332">
        <f t="shared" si="58"/>
        <v>69</v>
      </c>
      <c r="Q878" s="333">
        <v>69</v>
      </c>
      <c r="R878" s="334">
        <f t="shared" si="59"/>
        <v>1</v>
      </c>
      <c r="S878" s="334">
        <f t="shared" si="60"/>
        <v>1</v>
      </c>
      <c r="T878" s="335">
        <f t="shared" si="61"/>
        <v>1</v>
      </c>
      <c r="U878" s="376" t="s">
        <v>2700</v>
      </c>
    </row>
    <row r="879" spans="1:21">
      <c r="A879" s="326" t="s">
        <v>111</v>
      </c>
      <c r="B879" s="326" t="s">
        <v>2558</v>
      </c>
      <c r="C879" s="345" t="s">
        <v>663</v>
      </c>
      <c r="D879" s="326" t="s">
        <v>335</v>
      </c>
      <c r="E879" s="326" t="s">
        <v>181</v>
      </c>
      <c r="F879" s="196" t="s">
        <v>528</v>
      </c>
      <c r="G879" s="345" t="s">
        <v>2717</v>
      </c>
      <c r="H879" s="327" t="s">
        <v>547</v>
      </c>
      <c r="I879" s="345" t="s">
        <v>2705</v>
      </c>
      <c r="J879" s="326" t="s">
        <v>424</v>
      </c>
      <c r="K879" s="341">
        <v>0.4</v>
      </c>
      <c r="L879" s="326"/>
      <c r="M879" s="329">
        <v>2021</v>
      </c>
      <c r="N879" s="330">
        <v>69</v>
      </c>
      <c r="O879" s="331">
        <v>0.9</v>
      </c>
      <c r="P879" s="332">
        <f t="shared" si="58"/>
        <v>63</v>
      </c>
      <c r="Q879" s="330">
        <v>24</v>
      </c>
      <c r="R879" s="334">
        <f t="shared" si="59"/>
        <v>0.38095238095238093</v>
      </c>
      <c r="S879" s="334">
        <f t="shared" si="60"/>
        <v>0.34782608695652173</v>
      </c>
      <c r="T879" s="335">
        <f t="shared" si="61"/>
        <v>2.25</v>
      </c>
      <c r="U879" s="376" t="s">
        <v>2713</v>
      </c>
    </row>
    <row r="880" spans="1:21">
      <c r="A880" s="326" t="s">
        <v>111</v>
      </c>
      <c r="B880" s="326" t="s">
        <v>2558</v>
      </c>
      <c r="C880" s="345" t="s">
        <v>663</v>
      </c>
      <c r="D880" s="326" t="s">
        <v>335</v>
      </c>
      <c r="E880" s="326" t="s">
        <v>181</v>
      </c>
      <c r="F880" s="196" t="s">
        <v>528</v>
      </c>
      <c r="G880" s="345" t="s">
        <v>2717</v>
      </c>
      <c r="H880" s="342" t="s">
        <v>548</v>
      </c>
      <c r="I880" s="345" t="s">
        <v>2705</v>
      </c>
      <c r="J880" s="326" t="s">
        <v>424</v>
      </c>
      <c r="K880" s="341">
        <v>0.4</v>
      </c>
      <c r="L880" s="326"/>
      <c r="M880" s="329">
        <v>2021</v>
      </c>
      <c r="N880" s="330">
        <v>69</v>
      </c>
      <c r="O880" s="331">
        <v>0.9</v>
      </c>
      <c r="P880" s="332">
        <f t="shared" si="58"/>
        <v>63</v>
      </c>
      <c r="Q880" s="330">
        <v>24</v>
      </c>
      <c r="R880" s="334">
        <f t="shared" si="59"/>
        <v>0.38095238095238093</v>
      </c>
      <c r="S880" s="334">
        <f t="shared" si="60"/>
        <v>0.34782608695652173</v>
      </c>
      <c r="T880" s="335">
        <f t="shared" si="61"/>
        <v>2.25</v>
      </c>
      <c r="U880" s="376" t="s">
        <v>2713</v>
      </c>
    </row>
    <row r="881" spans="1:21">
      <c r="A881" s="326" t="s">
        <v>111</v>
      </c>
      <c r="B881" s="326" t="s">
        <v>2558</v>
      </c>
      <c r="C881" s="345" t="s">
        <v>663</v>
      </c>
      <c r="D881" s="326" t="s">
        <v>335</v>
      </c>
      <c r="E881" s="326" t="s">
        <v>181</v>
      </c>
      <c r="F881" s="196" t="s">
        <v>528</v>
      </c>
      <c r="G881" s="345" t="s">
        <v>2717</v>
      </c>
      <c r="H881" s="327" t="s">
        <v>549</v>
      </c>
      <c r="I881" s="340" t="s">
        <v>2708</v>
      </c>
      <c r="J881" s="326" t="s">
        <v>422</v>
      </c>
      <c r="K881" s="328">
        <v>1</v>
      </c>
      <c r="L881" s="326"/>
      <c r="M881" s="329">
        <v>2021</v>
      </c>
      <c r="N881" s="330">
        <v>69</v>
      </c>
      <c r="O881" s="331">
        <v>1</v>
      </c>
      <c r="P881" s="332">
        <f t="shared" si="58"/>
        <v>69</v>
      </c>
      <c r="Q881" s="333">
        <v>69</v>
      </c>
      <c r="R881" s="334">
        <f t="shared" si="59"/>
        <v>1</v>
      </c>
      <c r="S881" s="334">
        <f t="shared" si="60"/>
        <v>1</v>
      </c>
      <c r="T881" s="335">
        <f t="shared" si="61"/>
        <v>1</v>
      </c>
      <c r="U881" s="376" t="s">
        <v>2700</v>
      </c>
    </row>
    <row r="882" spans="1:21">
      <c r="A882" s="326" t="s">
        <v>111</v>
      </c>
      <c r="B882" s="326" t="s">
        <v>2558</v>
      </c>
      <c r="C882" s="345" t="s">
        <v>663</v>
      </c>
      <c r="D882" s="326" t="s">
        <v>335</v>
      </c>
      <c r="E882" s="326" t="s">
        <v>181</v>
      </c>
      <c r="F882" s="196" t="s">
        <v>528</v>
      </c>
      <c r="G882" s="345" t="s">
        <v>2717</v>
      </c>
      <c r="H882" s="327" t="s">
        <v>550</v>
      </c>
      <c r="I882" s="340" t="s">
        <v>2704</v>
      </c>
      <c r="J882" s="326" t="s">
        <v>422</v>
      </c>
      <c r="K882" s="328">
        <v>1</v>
      </c>
      <c r="L882" s="326"/>
      <c r="M882" s="329">
        <v>2021</v>
      </c>
      <c r="N882" s="330">
        <v>69</v>
      </c>
      <c r="O882" s="331">
        <v>1</v>
      </c>
      <c r="P882" s="332">
        <f t="shared" si="58"/>
        <v>69</v>
      </c>
      <c r="Q882" s="333">
        <v>69</v>
      </c>
      <c r="R882" s="334">
        <f t="shared" si="59"/>
        <v>1</v>
      </c>
      <c r="S882" s="334">
        <f t="shared" si="60"/>
        <v>1</v>
      </c>
      <c r="T882" s="335">
        <f t="shared" si="61"/>
        <v>1</v>
      </c>
      <c r="U882" s="376" t="s">
        <v>2700</v>
      </c>
    </row>
    <row r="883" spans="1:21">
      <c r="A883" s="326" t="s">
        <v>111</v>
      </c>
      <c r="B883" s="326" t="s">
        <v>2558</v>
      </c>
      <c r="C883" s="345" t="s">
        <v>663</v>
      </c>
      <c r="D883" s="326" t="s">
        <v>335</v>
      </c>
      <c r="E883" s="326" t="s">
        <v>181</v>
      </c>
      <c r="F883" s="196" t="s">
        <v>528</v>
      </c>
      <c r="G883" s="345" t="s">
        <v>2717</v>
      </c>
      <c r="H883" s="342" t="s">
        <v>582</v>
      </c>
      <c r="I883" s="345" t="s">
        <v>2705</v>
      </c>
      <c r="J883" s="326" t="s">
        <v>424</v>
      </c>
      <c r="K883" s="341">
        <v>0.4</v>
      </c>
      <c r="L883" s="326"/>
      <c r="M883" s="329">
        <v>2021</v>
      </c>
      <c r="N883" s="330">
        <v>69</v>
      </c>
      <c r="O883" s="331">
        <v>0.9</v>
      </c>
      <c r="P883" s="332">
        <f t="shared" si="58"/>
        <v>63</v>
      </c>
      <c r="Q883" s="330">
        <v>24</v>
      </c>
      <c r="R883" s="334">
        <f t="shared" si="59"/>
        <v>0.38095238095238093</v>
      </c>
      <c r="S883" s="334">
        <f t="shared" si="60"/>
        <v>0.34782608695652173</v>
      </c>
      <c r="T883" s="335">
        <f t="shared" si="61"/>
        <v>2.25</v>
      </c>
      <c r="U883" s="376" t="s">
        <v>2713</v>
      </c>
    </row>
    <row r="884" spans="1:21">
      <c r="A884" s="326" t="s">
        <v>111</v>
      </c>
      <c r="B884" s="326" t="s">
        <v>2558</v>
      </c>
      <c r="C884" s="345" t="s">
        <v>663</v>
      </c>
      <c r="D884" s="326" t="s">
        <v>335</v>
      </c>
      <c r="E884" s="326" t="s">
        <v>181</v>
      </c>
      <c r="F884" s="196" t="s">
        <v>528</v>
      </c>
      <c r="G884" s="345" t="s">
        <v>2717</v>
      </c>
      <c r="H884" s="327" t="s">
        <v>2710</v>
      </c>
      <c r="I884" s="340" t="s">
        <v>2704</v>
      </c>
      <c r="J884" s="326" t="s">
        <v>422</v>
      </c>
      <c r="K884" s="328">
        <v>1</v>
      </c>
      <c r="L884" s="326"/>
      <c r="M884" s="329">
        <v>2021</v>
      </c>
      <c r="N884" s="330">
        <v>69</v>
      </c>
      <c r="O884" s="331">
        <v>1</v>
      </c>
      <c r="P884" s="332">
        <f t="shared" si="58"/>
        <v>69</v>
      </c>
      <c r="Q884" s="333">
        <v>69</v>
      </c>
      <c r="R884" s="334">
        <f t="shared" si="59"/>
        <v>1</v>
      </c>
      <c r="S884" s="334">
        <f t="shared" si="60"/>
        <v>1</v>
      </c>
      <c r="T884" s="335">
        <f t="shared" si="61"/>
        <v>1</v>
      </c>
      <c r="U884" s="376" t="s">
        <v>2700</v>
      </c>
    </row>
    <row r="885" spans="1:21">
      <c r="A885" s="326" t="s">
        <v>111</v>
      </c>
      <c r="B885" s="326" t="s">
        <v>2558</v>
      </c>
      <c r="C885" s="345" t="s">
        <v>663</v>
      </c>
      <c r="D885" s="326" t="s">
        <v>335</v>
      </c>
      <c r="E885" s="326" t="s">
        <v>181</v>
      </c>
      <c r="F885" s="196" t="s">
        <v>528</v>
      </c>
      <c r="G885" s="345" t="s">
        <v>2717</v>
      </c>
      <c r="H885" s="327" t="s">
        <v>2711</v>
      </c>
      <c r="I885" s="340" t="s">
        <v>2704</v>
      </c>
      <c r="J885" s="326" t="s">
        <v>422</v>
      </c>
      <c r="K885" s="328">
        <v>1</v>
      </c>
      <c r="L885" s="326"/>
      <c r="M885" s="329">
        <v>2021</v>
      </c>
      <c r="N885" s="330">
        <v>69</v>
      </c>
      <c r="O885" s="331">
        <v>1</v>
      </c>
      <c r="P885" s="332">
        <f t="shared" si="58"/>
        <v>69</v>
      </c>
      <c r="Q885" s="333">
        <v>69</v>
      </c>
      <c r="R885" s="334">
        <f t="shared" si="59"/>
        <v>1</v>
      </c>
      <c r="S885" s="334">
        <f t="shared" si="60"/>
        <v>1</v>
      </c>
      <c r="T885" s="335">
        <f t="shared" si="61"/>
        <v>1</v>
      </c>
      <c r="U885" s="376" t="s">
        <v>2700</v>
      </c>
    </row>
    <row r="886" spans="1:21">
      <c r="A886" s="326" t="s">
        <v>111</v>
      </c>
      <c r="B886" s="326" t="s">
        <v>2558</v>
      </c>
      <c r="C886" s="345" t="s">
        <v>663</v>
      </c>
      <c r="D886" s="326" t="s">
        <v>335</v>
      </c>
      <c r="E886" s="326" t="s">
        <v>181</v>
      </c>
      <c r="F886" s="196" t="s">
        <v>528</v>
      </c>
      <c r="G886" s="345" t="s">
        <v>2717</v>
      </c>
      <c r="H886" s="327" t="s">
        <v>555</v>
      </c>
      <c r="I886" s="340" t="s">
        <v>231</v>
      </c>
      <c r="J886" s="326" t="s">
        <v>428</v>
      </c>
      <c r="K886" s="336">
        <v>1</v>
      </c>
      <c r="L886" s="326" t="s">
        <v>2702</v>
      </c>
      <c r="M886" s="329">
        <v>2021</v>
      </c>
      <c r="N886" s="330">
        <v>69</v>
      </c>
      <c r="O886" s="337">
        <v>1</v>
      </c>
      <c r="P886" s="332">
        <f t="shared" si="58"/>
        <v>69</v>
      </c>
      <c r="Q886" s="333">
        <v>69</v>
      </c>
      <c r="R886" s="334">
        <f t="shared" si="59"/>
        <v>1</v>
      </c>
      <c r="S886" s="334">
        <f t="shared" si="60"/>
        <v>1</v>
      </c>
      <c r="T886" s="335">
        <f t="shared" si="61"/>
        <v>1</v>
      </c>
      <c r="U886" s="376" t="s">
        <v>2702</v>
      </c>
    </row>
    <row r="887" spans="1:21">
      <c r="A887" s="326" t="s">
        <v>111</v>
      </c>
      <c r="B887" s="326" t="s">
        <v>2558</v>
      </c>
      <c r="C887" s="345" t="s">
        <v>663</v>
      </c>
      <c r="D887" s="326" t="s">
        <v>335</v>
      </c>
      <c r="E887" s="326" t="s">
        <v>181</v>
      </c>
      <c r="F887" s="196" t="s">
        <v>528</v>
      </c>
      <c r="G887" s="345" t="s">
        <v>2717</v>
      </c>
      <c r="H887" s="327" t="s">
        <v>556</v>
      </c>
      <c r="I887" s="340" t="s">
        <v>370</v>
      </c>
      <c r="J887" s="326" t="s">
        <v>428</v>
      </c>
      <c r="K887" s="336">
        <v>1</v>
      </c>
      <c r="L887" s="327" t="s">
        <v>2703</v>
      </c>
      <c r="M887" s="329">
        <v>2021</v>
      </c>
      <c r="N887" s="330">
        <v>69</v>
      </c>
      <c r="O887" s="331">
        <v>1</v>
      </c>
      <c r="P887" s="332">
        <f t="shared" si="58"/>
        <v>69</v>
      </c>
      <c r="Q887" s="333">
        <v>69</v>
      </c>
      <c r="R887" s="334">
        <f t="shared" si="59"/>
        <v>1</v>
      </c>
      <c r="S887" s="334">
        <f t="shared" si="60"/>
        <v>1</v>
      </c>
      <c r="T887" s="335">
        <f t="shared" si="61"/>
        <v>1</v>
      </c>
      <c r="U887" s="376" t="s">
        <v>2703</v>
      </c>
    </row>
    <row r="888" spans="1:21">
      <c r="A888" s="326" t="s">
        <v>111</v>
      </c>
      <c r="B888" s="326" t="s">
        <v>2558</v>
      </c>
      <c r="C888" s="345" t="s">
        <v>663</v>
      </c>
      <c r="D888" s="326" t="s">
        <v>335</v>
      </c>
      <c r="E888" s="326" t="s">
        <v>181</v>
      </c>
      <c r="F888" s="196" t="s">
        <v>528</v>
      </c>
      <c r="G888" s="345" t="s">
        <v>2717</v>
      </c>
      <c r="H888" s="327" t="s">
        <v>2712</v>
      </c>
      <c r="I888" s="340" t="s">
        <v>231</v>
      </c>
      <c r="J888" s="326" t="s">
        <v>428</v>
      </c>
      <c r="K888" s="336">
        <v>1</v>
      </c>
      <c r="L888" s="326" t="s">
        <v>2709</v>
      </c>
      <c r="M888" s="329">
        <v>2021</v>
      </c>
      <c r="N888" s="330">
        <v>69</v>
      </c>
      <c r="O888" s="337">
        <v>1</v>
      </c>
      <c r="P888" s="332">
        <f t="shared" si="58"/>
        <v>69</v>
      </c>
      <c r="Q888" s="333">
        <v>69</v>
      </c>
      <c r="R888" s="334">
        <f t="shared" si="59"/>
        <v>1</v>
      </c>
      <c r="S888" s="334">
        <f t="shared" si="60"/>
        <v>1</v>
      </c>
      <c r="T888" s="335">
        <f t="shared" si="61"/>
        <v>1</v>
      </c>
      <c r="U888" s="376" t="s">
        <v>2709</v>
      </c>
    </row>
    <row r="889" spans="1:21">
      <c r="A889" s="326" t="s">
        <v>111</v>
      </c>
      <c r="B889" s="326" t="s">
        <v>2558</v>
      </c>
      <c r="C889" s="345" t="s">
        <v>663</v>
      </c>
      <c r="D889" s="326" t="s">
        <v>335</v>
      </c>
      <c r="E889" s="326" t="s">
        <v>181</v>
      </c>
      <c r="F889" s="196" t="s">
        <v>528</v>
      </c>
      <c r="G889" s="345" t="s">
        <v>2717</v>
      </c>
      <c r="H889" s="327" t="s">
        <v>558</v>
      </c>
      <c r="I889" s="340" t="s">
        <v>231</v>
      </c>
      <c r="J889" s="326" t="s">
        <v>428</v>
      </c>
      <c r="K889" s="336">
        <v>1</v>
      </c>
      <c r="L889" s="326" t="s">
        <v>2702</v>
      </c>
      <c r="M889" s="329">
        <v>2021</v>
      </c>
      <c r="N889" s="330">
        <v>69</v>
      </c>
      <c r="O889" s="337">
        <v>1</v>
      </c>
      <c r="P889" s="332">
        <f t="shared" si="58"/>
        <v>69</v>
      </c>
      <c r="Q889" s="333">
        <v>69</v>
      </c>
      <c r="R889" s="334">
        <f t="shared" si="59"/>
        <v>1</v>
      </c>
      <c r="S889" s="334">
        <f t="shared" si="60"/>
        <v>1</v>
      </c>
      <c r="T889" s="335">
        <f t="shared" si="61"/>
        <v>1</v>
      </c>
      <c r="U889" s="376" t="s">
        <v>2702</v>
      </c>
    </row>
    <row r="890" spans="1:21">
      <c r="A890" s="326" t="s">
        <v>111</v>
      </c>
      <c r="B890" s="326" t="s">
        <v>2558</v>
      </c>
      <c r="C890" s="345" t="s">
        <v>663</v>
      </c>
      <c r="D890" s="326" t="s">
        <v>335</v>
      </c>
      <c r="E890" s="326" t="s">
        <v>181</v>
      </c>
      <c r="F890" s="196" t="s">
        <v>528</v>
      </c>
      <c r="G890" s="345" t="s">
        <v>2718</v>
      </c>
      <c r="H890" s="338" t="s">
        <v>527</v>
      </c>
      <c r="I890" s="340" t="s">
        <v>370</v>
      </c>
      <c r="J890" s="326" t="s">
        <v>428</v>
      </c>
      <c r="K890" s="336">
        <v>1</v>
      </c>
      <c r="L890" s="327" t="s">
        <v>2703</v>
      </c>
      <c r="M890" s="329">
        <v>2021</v>
      </c>
      <c r="N890" s="330">
        <v>25</v>
      </c>
      <c r="O890" s="331">
        <v>1</v>
      </c>
      <c r="P890" s="332">
        <f t="shared" si="58"/>
        <v>25</v>
      </c>
      <c r="Q890" s="333">
        <v>25</v>
      </c>
      <c r="R890" s="334">
        <f t="shared" si="59"/>
        <v>1</v>
      </c>
      <c r="S890" s="334">
        <f t="shared" si="60"/>
        <v>1</v>
      </c>
      <c r="T890" s="335">
        <f t="shared" si="61"/>
        <v>1</v>
      </c>
      <c r="U890" s="376" t="s">
        <v>2703</v>
      </c>
    </row>
    <row r="891" spans="1:21">
      <c r="A891" s="326" t="s">
        <v>111</v>
      </c>
      <c r="B891" s="326" t="s">
        <v>2558</v>
      </c>
      <c r="C891" s="345" t="s">
        <v>663</v>
      </c>
      <c r="D891" s="326" t="s">
        <v>335</v>
      </c>
      <c r="E891" s="326" t="s">
        <v>181</v>
      </c>
      <c r="F891" s="196" t="s">
        <v>528</v>
      </c>
      <c r="G891" s="345" t="s">
        <v>2718</v>
      </c>
      <c r="H891" s="327" t="s">
        <v>507</v>
      </c>
      <c r="I891" s="340" t="s">
        <v>2704</v>
      </c>
      <c r="J891" s="326" t="s">
        <v>422</v>
      </c>
      <c r="K891" s="328">
        <v>1</v>
      </c>
      <c r="L891" s="326"/>
      <c r="M891" s="329">
        <v>2021</v>
      </c>
      <c r="N891" s="330">
        <v>25</v>
      </c>
      <c r="O891" s="331">
        <v>1</v>
      </c>
      <c r="P891" s="332">
        <f t="shared" si="58"/>
        <v>25</v>
      </c>
      <c r="Q891" s="333">
        <v>25</v>
      </c>
      <c r="R891" s="334">
        <f t="shared" si="59"/>
        <v>1</v>
      </c>
      <c r="S891" s="334">
        <f t="shared" si="60"/>
        <v>1</v>
      </c>
      <c r="T891" s="335">
        <f t="shared" si="61"/>
        <v>1</v>
      </c>
      <c r="U891" s="376" t="s">
        <v>2700</v>
      </c>
    </row>
    <row r="892" spans="1:21">
      <c r="A892" s="326" t="s">
        <v>111</v>
      </c>
      <c r="B892" s="326" t="s">
        <v>2558</v>
      </c>
      <c r="C892" s="345" t="s">
        <v>663</v>
      </c>
      <c r="D892" s="326" t="s">
        <v>335</v>
      </c>
      <c r="E892" s="326" t="s">
        <v>181</v>
      </c>
      <c r="F892" s="196" t="s">
        <v>528</v>
      </c>
      <c r="G892" s="345" t="s">
        <v>2718</v>
      </c>
      <c r="H892" s="327" t="s">
        <v>531</v>
      </c>
      <c r="I892" s="345" t="s">
        <v>2705</v>
      </c>
      <c r="J892" s="326" t="s">
        <v>424</v>
      </c>
      <c r="K892" s="341">
        <v>0.5</v>
      </c>
      <c r="L892" s="326"/>
      <c r="M892" s="329">
        <v>2021</v>
      </c>
      <c r="N892" s="330">
        <v>25</v>
      </c>
      <c r="O892" s="331">
        <v>0.85</v>
      </c>
      <c r="P892" s="332">
        <f t="shared" si="58"/>
        <v>22</v>
      </c>
      <c r="Q892" s="330">
        <v>9</v>
      </c>
      <c r="R892" s="334">
        <f t="shared" si="59"/>
        <v>0.40909090909090912</v>
      </c>
      <c r="S892" s="334">
        <f t="shared" si="60"/>
        <v>0.36</v>
      </c>
      <c r="T892" s="335">
        <f t="shared" si="61"/>
        <v>1.7</v>
      </c>
      <c r="U892" s="376" t="s">
        <v>2713</v>
      </c>
    </row>
    <row r="893" spans="1:21">
      <c r="A893" s="326" t="s">
        <v>111</v>
      </c>
      <c r="B893" s="326" t="s">
        <v>2558</v>
      </c>
      <c r="C893" s="345" t="s">
        <v>663</v>
      </c>
      <c r="D893" s="326" t="s">
        <v>335</v>
      </c>
      <c r="E893" s="326" t="s">
        <v>181</v>
      </c>
      <c r="F893" s="196" t="s">
        <v>528</v>
      </c>
      <c r="G893" s="345" t="s">
        <v>2718</v>
      </c>
      <c r="H893" s="327" t="s">
        <v>532</v>
      </c>
      <c r="I893" s="345" t="s">
        <v>2705</v>
      </c>
      <c r="J893" s="326" t="s">
        <v>424</v>
      </c>
      <c r="K893" s="341">
        <v>0.5</v>
      </c>
      <c r="L893" s="326"/>
      <c r="M893" s="329">
        <v>2021</v>
      </c>
      <c r="N893" s="330">
        <v>25</v>
      </c>
      <c r="O893" s="331">
        <v>0.85</v>
      </c>
      <c r="P893" s="332">
        <f t="shared" si="58"/>
        <v>22</v>
      </c>
      <c r="Q893" s="330">
        <v>9</v>
      </c>
      <c r="R893" s="334">
        <f t="shared" si="59"/>
        <v>0.40909090909090912</v>
      </c>
      <c r="S893" s="334">
        <f t="shared" si="60"/>
        <v>0.36</v>
      </c>
      <c r="T893" s="335">
        <f t="shared" si="61"/>
        <v>1.7</v>
      </c>
      <c r="U893" s="376" t="s">
        <v>2713</v>
      </c>
    </row>
    <row r="894" spans="1:21">
      <c r="A894" s="326" t="s">
        <v>111</v>
      </c>
      <c r="B894" s="326" t="s">
        <v>2558</v>
      </c>
      <c r="C894" s="345" t="s">
        <v>663</v>
      </c>
      <c r="D894" s="326" t="s">
        <v>335</v>
      </c>
      <c r="E894" s="326" t="s">
        <v>181</v>
      </c>
      <c r="F894" s="196" t="s">
        <v>528</v>
      </c>
      <c r="G894" s="345" t="s">
        <v>2718</v>
      </c>
      <c r="H894" s="327" t="s">
        <v>2707</v>
      </c>
      <c r="I894" s="340" t="s">
        <v>2708</v>
      </c>
      <c r="J894" s="326" t="s">
        <v>422</v>
      </c>
      <c r="K894" s="328">
        <v>1</v>
      </c>
      <c r="L894" s="326"/>
      <c r="M894" s="329">
        <v>2021</v>
      </c>
      <c r="N894" s="330">
        <v>25</v>
      </c>
      <c r="O894" s="331">
        <v>1</v>
      </c>
      <c r="P894" s="332">
        <f t="shared" si="58"/>
        <v>25</v>
      </c>
      <c r="Q894" s="333">
        <v>25</v>
      </c>
      <c r="R894" s="334">
        <f t="shared" si="59"/>
        <v>1</v>
      </c>
      <c r="S894" s="334">
        <f t="shared" si="60"/>
        <v>1</v>
      </c>
      <c r="T894" s="335">
        <f t="shared" si="61"/>
        <v>1</v>
      </c>
      <c r="U894" s="376" t="s">
        <v>2700</v>
      </c>
    </row>
    <row r="895" spans="1:21">
      <c r="A895" s="326" t="s">
        <v>111</v>
      </c>
      <c r="B895" s="326" t="s">
        <v>2558</v>
      </c>
      <c r="C895" s="345" t="s">
        <v>663</v>
      </c>
      <c r="D895" s="326" t="s">
        <v>335</v>
      </c>
      <c r="E895" s="326" t="s">
        <v>181</v>
      </c>
      <c r="F895" s="196" t="s">
        <v>528</v>
      </c>
      <c r="G895" s="345" t="s">
        <v>2718</v>
      </c>
      <c r="H895" s="342" t="s">
        <v>534</v>
      </c>
      <c r="I895" s="345" t="s">
        <v>2705</v>
      </c>
      <c r="J895" s="326" t="s">
        <v>424</v>
      </c>
      <c r="K895" s="341">
        <v>0.5</v>
      </c>
      <c r="L895" s="326"/>
      <c r="M895" s="329">
        <v>2021</v>
      </c>
      <c r="N895" s="330">
        <v>25</v>
      </c>
      <c r="O895" s="331">
        <v>0.85</v>
      </c>
      <c r="P895" s="332">
        <f t="shared" si="58"/>
        <v>22</v>
      </c>
      <c r="Q895" s="330">
        <v>9</v>
      </c>
      <c r="R895" s="334">
        <f t="shared" si="59"/>
        <v>0.40909090909090912</v>
      </c>
      <c r="S895" s="334">
        <f t="shared" si="60"/>
        <v>0.36</v>
      </c>
      <c r="T895" s="335">
        <f t="shared" si="61"/>
        <v>1.7</v>
      </c>
      <c r="U895" s="376" t="s">
        <v>2713</v>
      </c>
    </row>
    <row r="896" spans="1:21">
      <c r="A896" s="326" t="s">
        <v>111</v>
      </c>
      <c r="B896" s="326" t="s">
        <v>2558</v>
      </c>
      <c r="C896" s="345" t="s">
        <v>663</v>
      </c>
      <c r="D896" s="326" t="s">
        <v>335</v>
      </c>
      <c r="E896" s="326" t="s">
        <v>181</v>
      </c>
      <c r="F896" s="196" t="s">
        <v>528</v>
      </c>
      <c r="G896" s="345" t="s">
        <v>2718</v>
      </c>
      <c r="H896" s="327" t="s">
        <v>535</v>
      </c>
      <c r="I896" s="340" t="s">
        <v>2704</v>
      </c>
      <c r="J896" s="326" t="s">
        <v>422</v>
      </c>
      <c r="K896" s="328">
        <v>1</v>
      </c>
      <c r="L896" s="326"/>
      <c r="M896" s="329">
        <v>2021</v>
      </c>
      <c r="N896" s="330">
        <v>25</v>
      </c>
      <c r="O896" s="331">
        <v>1</v>
      </c>
      <c r="P896" s="332">
        <f t="shared" si="58"/>
        <v>25</v>
      </c>
      <c r="Q896" s="333">
        <v>25</v>
      </c>
      <c r="R896" s="334">
        <f t="shared" si="59"/>
        <v>1</v>
      </c>
      <c r="S896" s="334">
        <f t="shared" si="60"/>
        <v>1</v>
      </c>
      <c r="T896" s="335">
        <f t="shared" si="61"/>
        <v>1</v>
      </c>
      <c r="U896" s="376" t="s">
        <v>2700</v>
      </c>
    </row>
    <row r="897" spans="1:21">
      <c r="A897" s="326" t="s">
        <v>111</v>
      </c>
      <c r="B897" s="326" t="s">
        <v>2558</v>
      </c>
      <c r="C897" s="345" t="s">
        <v>663</v>
      </c>
      <c r="D897" s="326" t="s">
        <v>335</v>
      </c>
      <c r="E897" s="326" t="s">
        <v>181</v>
      </c>
      <c r="F897" s="196" t="s">
        <v>528</v>
      </c>
      <c r="G897" s="345" t="s">
        <v>2718</v>
      </c>
      <c r="H897" s="327" t="s">
        <v>536</v>
      </c>
      <c r="I897" s="340" t="s">
        <v>231</v>
      </c>
      <c r="J897" s="326" t="s">
        <v>428</v>
      </c>
      <c r="K897" s="336">
        <v>1</v>
      </c>
      <c r="L897" s="326" t="s">
        <v>2709</v>
      </c>
      <c r="M897" s="329">
        <v>2021</v>
      </c>
      <c r="N897" s="330">
        <v>25</v>
      </c>
      <c r="O897" s="337">
        <v>1</v>
      </c>
      <c r="P897" s="332">
        <f t="shared" si="58"/>
        <v>25</v>
      </c>
      <c r="Q897" s="333">
        <v>25</v>
      </c>
      <c r="R897" s="334">
        <f t="shared" si="59"/>
        <v>1</v>
      </c>
      <c r="S897" s="334">
        <f t="shared" si="60"/>
        <v>1</v>
      </c>
      <c r="T897" s="335">
        <f t="shared" si="61"/>
        <v>1</v>
      </c>
      <c r="U897" s="376" t="s">
        <v>2709</v>
      </c>
    </row>
    <row r="898" spans="1:21">
      <c r="A898" s="326" t="s">
        <v>111</v>
      </c>
      <c r="B898" s="326" t="s">
        <v>2558</v>
      </c>
      <c r="C898" s="345" t="s">
        <v>663</v>
      </c>
      <c r="D898" s="326" t="s">
        <v>335</v>
      </c>
      <c r="E898" s="326" t="s">
        <v>181</v>
      </c>
      <c r="F898" s="196" t="s">
        <v>528</v>
      </c>
      <c r="G898" s="345" t="s">
        <v>2718</v>
      </c>
      <c r="H898" s="327" t="s">
        <v>537</v>
      </c>
      <c r="I898" s="345" t="s">
        <v>2705</v>
      </c>
      <c r="J898" s="326" t="s">
        <v>424</v>
      </c>
      <c r="K898" s="341">
        <v>0.5</v>
      </c>
      <c r="L898" s="326"/>
      <c r="M898" s="329">
        <v>2021</v>
      </c>
      <c r="N898" s="330">
        <v>25</v>
      </c>
      <c r="O898" s="331">
        <v>0.85</v>
      </c>
      <c r="P898" s="332">
        <f t="shared" si="58"/>
        <v>22</v>
      </c>
      <c r="Q898" s="330">
        <v>9</v>
      </c>
      <c r="R898" s="334">
        <f t="shared" si="59"/>
        <v>0.40909090909090912</v>
      </c>
      <c r="S898" s="334">
        <f t="shared" si="60"/>
        <v>0.36</v>
      </c>
      <c r="T898" s="335">
        <f t="shared" si="61"/>
        <v>1.7</v>
      </c>
      <c r="U898" s="376" t="s">
        <v>2713</v>
      </c>
    </row>
    <row r="899" spans="1:21">
      <c r="A899" s="326" t="s">
        <v>111</v>
      </c>
      <c r="B899" s="326" t="s">
        <v>2558</v>
      </c>
      <c r="C899" s="345" t="s">
        <v>663</v>
      </c>
      <c r="D899" s="326" t="s">
        <v>335</v>
      </c>
      <c r="E899" s="326" t="s">
        <v>181</v>
      </c>
      <c r="F899" s="196" t="s">
        <v>528</v>
      </c>
      <c r="G899" s="345" t="s">
        <v>2718</v>
      </c>
      <c r="H899" s="327" t="s">
        <v>538</v>
      </c>
      <c r="I899" s="340" t="s">
        <v>231</v>
      </c>
      <c r="J899" s="326" t="s">
        <v>428</v>
      </c>
      <c r="K899" s="336">
        <v>1</v>
      </c>
      <c r="L899" s="326" t="s">
        <v>2709</v>
      </c>
      <c r="M899" s="329">
        <v>2021</v>
      </c>
      <c r="N899" s="330">
        <v>25</v>
      </c>
      <c r="O899" s="337">
        <v>1</v>
      </c>
      <c r="P899" s="332">
        <f t="shared" si="58"/>
        <v>25</v>
      </c>
      <c r="Q899" s="333">
        <v>25</v>
      </c>
      <c r="R899" s="334">
        <f t="shared" si="59"/>
        <v>1</v>
      </c>
      <c r="S899" s="334">
        <f t="shared" si="60"/>
        <v>1</v>
      </c>
      <c r="T899" s="335">
        <f t="shared" si="61"/>
        <v>1</v>
      </c>
      <c r="U899" s="376" t="s">
        <v>2709</v>
      </c>
    </row>
    <row r="900" spans="1:21">
      <c r="A900" s="326" t="s">
        <v>111</v>
      </c>
      <c r="B900" s="326" t="s">
        <v>2558</v>
      </c>
      <c r="C900" s="345" t="s">
        <v>663</v>
      </c>
      <c r="D900" s="326" t="s">
        <v>335</v>
      </c>
      <c r="E900" s="326" t="s">
        <v>181</v>
      </c>
      <c r="F900" s="196" t="s">
        <v>528</v>
      </c>
      <c r="G900" s="345" t="s">
        <v>2718</v>
      </c>
      <c r="H900" s="327" t="s">
        <v>539</v>
      </c>
      <c r="I900" s="340" t="s">
        <v>2704</v>
      </c>
      <c r="J900" s="326" t="s">
        <v>422</v>
      </c>
      <c r="K900" s="328">
        <v>1</v>
      </c>
      <c r="L900" s="326"/>
      <c r="M900" s="329">
        <v>2021</v>
      </c>
      <c r="N900" s="330">
        <v>25</v>
      </c>
      <c r="O900" s="331">
        <v>1</v>
      </c>
      <c r="P900" s="332">
        <f t="shared" si="58"/>
        <v>25</v>
      </c>
      <c r="Q900" s="333">
        <v>25</v>
      </c>
      <c r="R900" s="334">
        <f t="shared" si="59"/>
        <v>1</v>
      </c>
      <c r="S900" s="334">
        <f t="shared" si="60"/>
        <v>1</v>
      </c>
      <c r="T900" s="335">
        <f t="shared" si="61"/>
        <v>1</v>
      </c>
      <c r="U900" s="376" t="s">
        <v>2700</v>
      </c>
    </row>
    <row r="901" spans="1:21">
      <c r="A901" s="326" t="s">
        <v>111</v>
      </c>
      <c r="B901" s="326" t="s">
        <v>2558</v>
      </c>
      <c r="C901" s="345" t="s">
        <v>663</v>
      </c>
      <c r="D901" s="326" t="s">
        <v>335</v>
      </c>
      <c r="E901" s="326" t="s">
        <v>181</v>
      </c>
      <c r="F901" s="196" t="s">
        <v>528</v>
      </c>
      <c r="G901" s="345" t="s">
        <v>2718</v>
      </c>
      <c r="H901" s="327" t="s">
        <v>540</v>
      </c>
      <c r="I901" s="340" t="s">
        <v>2704</v>
      </c>
      <c r="J901" s="326" t="s">
        <v>422</v>
      </c>
      <c r="K901" s="328">
        <v>1</v>
      </c>
      <c r="L901" s="326"/>
      <c r="M901" s="329">
        <v>2021</v>
      </c>
      <c r="N901" s="330">
        <v>25</v>
      </c>
      <c r="O901" s="331">
        <v>1</v>
      </c>
      <c r="P901" s="332">
        <f t="shared" si="58"/>
        <v>25</v>
      </c>
      <c r="Q901" s="333">
        <v>25</v>
      </c>
      <c r="R901" s="334">
        <f t="shared" si="59"/>
        <v>1</v>
      </c>
      <c r="S901" s="334">
        <f t="shared" si="60"/>
        <v>1</v>
      </c>
      <c r="T901" s="335">
        <f t="shared" si="61"/>
        <v>1</v>
      </c>
      <c r="U901" s="376" t="s">
        <v>2700</v>
      </c>
    </row>
    <row r="902" spans="1:21">
      <c r="A902" s="326" t="s">
        <v>111</v>
      </c>
      <c r="B902" s="326" t="s">
        <v>2558</v>
      </c>
      <c r="C902" s="345" t="s">
        <v>663</v>
      </c>
      <c r="D902" s="326" t="s">
        <v>335</v>
      </c>
      <c r="E902" s="326" t="s">
        <v>181</v>
      </c>
      <c r="F902" s="196" t="s">
        <v>528</v>
      </c>
      <c r="G902" s="345" t="s">
        <v>2718</v>
      </c>
      <c r="H902" s="327" t="s">
        <v>541</v>
      </c>
      <c r="I902" s="340" t="s">
        <v>2708</v>
      </c>
      <c r="J902" s="326" t="s">
        <v>422</v>
      </c>
      <c r="K902" s="328">
        <v>1</v>
      </c>
      <c r="L902" s="326"/>
      <c r="M902" s="329">
        <v>2021</v>
      </c>
      <c r="N902" s="330">
        <v>25</v>
      </c>
      <c r="O902" s="331">
        <v>1</v>
      </c>
      <c r="P902" s="332">
        <f t="shared" si="58"/>
        <v>25</v>
      </c>
      <c r="Q902" s="333">
        <v>25</v>
      </c>
      <c r="R902" s="334">
        <f t="shared" si="59"/>
        <v>1</v>
      </c>
      <c r="S902" s="334">
        <f t="shared" si="60"/>
        <v>1</v>
      </c>
      <c r="T902" s="335">
        <f t="shared" si="61"/>
        <v>1</v>
      </c>
      <c r="U902" s="376" t="s">
        <v>2700</v>
      </c>
    </row>
    <row r="903" spans="1:21">
      <c r="A903" s="326" t="s">
        <v>111</v>
      </c>
      <c r="B903" s="326" t="s">
        <v>2558</v>
      </c>
      <c r="C903" s="345" t="s">
        <v>663</v>
      </c>
      <c r="D903" s="326" t="s">
        <v>335</v>
      </c>
      <c r="E903" s="326" t="s">
        <v>181</v>
      </c>
      <c r="F903" s="196" t="s">
        <v>528</v>
      </c>
      <c r="G903" s="345" t="s">
        <v>2718</v>
      </c>
      <c r="H903" s="327" t="s">
        <v>502</v>
      </c>
      <c r="I903" s="340" t="s">
        <v>2704</v>
      </c>
      <c r="J903" s="326" t="s">
        <v>422</v>
      </c>
      <c r="K903" s="328">
        <v>1</v>
      </c>
      <c r="L903" s="326"/>
      <c r="M903" s="329">
        <v>2021</v>
      </c>
      <c r="N903" s="330">
        <v>25</v>
      </c>
      <c r="O903" s="331">
        <v>1</v>
      </c>
      <c r="P903" s="332">
        <f t="shared" si="58"/>
        <v>25</v>
      </c>
      <c r="Q903" s="333">
        <v>25</v>
      </c>
      <c r="R903" s="334">
        <f t="shared" si="59"/>
        <v>1</v>
      </c>
      <c r="S903" s="334">
        <f t="shared" si="60"/>
        <v>1</v>
      </c>
      <c r="T903" s="335">
        <f t="shared" si="61"/>
        <v>1</v>
      </c>
      <c r="U903" s="376" t="s">
        <v>2700</v>
      </c>
    </row>
    <row r="904" spans="1:21">
      <c r="A904" s="326" t="s">
        <v>111</v>
      </c>
      <c r="B904" s="326" t="s">
        <v>2558</v>
      </c>
      <c r="C904" s="345" t="s">
        <v>663</v>
      </c>
      <c r="D904" s="326" t="s">
        <v>335</v>
      </c>
      <c r="E904" s="326" t="s">
        <v>181</v>
      </c>
      <c r="F904" s="196" t="s">
        <v>528</v>
      </c>
      <c r="G904" s="345" t="s">
        <v>2718</v>
      </c>
      <c r="H904" s="342" t="s">
        <v>542</v>
      </c>
      <c r="I904" s="345" t="s">
        <v>2705</v>
      </c>
      <c r="J904" s="326" t="s">
        <v>424</v>
      </c>
      <c r="K904" s="341">
        <v>0.5</v>
      </c>
      <c r="L904" s="326"/>
      <c r="M904" s="329">
        <v>2021</v>
      </c>
      <c r="N904" s="330">
        <v>25</v>
      </c>
      <c r="O904" s="331">
        <v>0.85</v>
      </c>
      <c r="P904" s="332">
        <f t="shared" si="58"/>
        <v>22</v>
      </c>
      <c r="Q904" s="330">
        <v>9</v>
      </c>
      <c r="R904" s="334">
        <f t="shared" si="59"/>
        <v>0.40909090909090912</v>
      </c>
      <c r="S904" s="334">
        <f t="shared" si="60"/>
        <v>0.36</v>
      </c>
      <c r="T904" s="335">
        <f t="shared" si="61"/>
        <v>1.7</v>
      </c>
      <c r="U904" s="376" t="s">
        <v>2713</v>
      </c>
    </row>
    <row r="905" spans="1:21">
      <c r="A905" s="326" t="s">
        <v>111</v>
      </c>
      <c r="B905" s="326" t="s">
        <v>2558</v>
      </c>
      <c r="C905" s="345" t="s">
        <v>663</v>
      </c>
      <c r="D905" s="326" t="s">
        <v>335</v>
      </c>
      <c r="E905" s="326" t="s">
        <v>181</v>
      </c>
      <c r="F905" s="196" t="s">
        <v>528</v>
      </c>
      <c r="G905" s="345" t="s">
        <v>2718</v>
      </c>
      <c r="H905" s="327" t="s">
        <v>543</v>
      </c>
      <c r="I905" s="345" t="s">
        <v>2705</v>
      </c>
      <c r="J905" s="326" t="s">
        <v>424</v>
      </c>
      <c r="K905" s="341">
        <v>0.5</v>
      </c>
      <c r="L905" s="326"/>
      <c r="M905" s="329">
        <v>2021</v>
      </c>
      <c r="N905" s="330">
        <v>25</v>
      </c>
      <c r="O905" s="331">
        <v>0.85</v>
      </c>
      <c r="P905" s="332">
        <f t="shared" si="58"/>
        <v>22</v>
      </c>
      <c r="Q905" s="330">
        <v>9</v>
      </c>
      <c r="R905" s="334">
        <f t="shared" si="59"/>
        <v>0.40909090909090912</v>
      </c>
      <c r="S905" s="334">
        <f t="shared" si="60"/>
        <v>0.36</v>
      </c>
      <c r="T905" s="335">
        <f t="shared" si="61"/>
        <v>1.7</v>
      </c>
      <c r="U905" s="376" t="s">
        <v>2713</v>
      </c>
    </row>
    <row r="906" spans="1:21">
      <c r="A906" s="326" t="s">
        <v>111</v>
      </c>
      <c r="B906" s="326" t="s">
        <v>2558</v>
      </c>
      <c r="C906" s="345" t="s">
        <v>663</v>
      </c>
      <c r="D906" s="326" t="s">
        <v>335</v>
      </c>
      <c r="E906" s="326" t="s">
        <v>181</v>
      </c>
      <c r="F906" s="196" t="s">
        <v>528</v>
      </c>
      <c r="G906" s="345" t="s">
        <v>2718</v>
      </c>
      <c r="H906" s="327" t="s">
        <v>544</v>
      </c>
      <c r="I906" s="345" t="s">
        <v>2705</v>
      </c>
      <c r="J906" s="326" t="s">
        <v>424</v>
      </c>
      <c r="K906" s="341">
        <v>0.5</v>
      </c>
      <c r="L906" s="326"/>
      <c r="M906" s="329">
        <v>2021</v>
      </c>
      <c r="N906" s="330">
        <v>25</v>
      </c>
      <c r="O906" s="331">
        <v>0.85</v>
      </c>
      <c r="P906" s="332">
        <f t="shared" si="58"/>
        <v>22</v>
      </c>
      <c r="Q906" s="330">
        <v>9</v>
      </c>
      <c r="R906" s="334">
        <f t="shared" si="59"/>
        <v>0.40909090909090912</v>
      </c>
      <c r="S906" s="334">
        <f t="shared" si="60"/>
        <v>0.36</v>
      </c>
      <c r="T906" s="335">
        <f t="shared" si="61"/>
        <v>1.7</v>
      </c>
      <c r="U906" s="376" t="s">
        <v>2713</v>
      </c>
    </row>
    <row r="907" spans="1:21">
      <c r="A907" s="326" t="s">
        <v>111</v>
      </c>
      <c r="B907" s="326" t="s">
        <v>2558</v>
      </c>
      <c r="C907" s="345" t="s">
        <v>663</v>
      </c>
      <c r="D907" s="326" t="s">
        <v>335</v>
      </c>
      <c r="E907" s="326" t="s">
        <v>181</v>
      </c>
      <c r="F907" s="196" t="s">
        <v>528</v>
      </c>
      <c r="G907" s="345" t="s">
        <v>2718</v>
      </c>
      <c r="H907" s="327" t="s">
        <v>545</v>
      </c>
      <c r="I907" s="345" t="s">
        <v>2705</v>
      </c>
      <c r="J907" s="326" t="s">
        <v>424</v>
      </c>
      <c r="K907" s="341">
        <v>0.5</v>
      </c>
      <c r="L907" s="326"/>
      <c r="M907" s="329">
        <v>2021</v>
      </c>
      <c r="N907" s="330">
        <v>25</v>
      </c>
      <c r="O907" s="331">
        <v>0.85</v>
      </c>
      <c r="P907" s="332">
        <f t="shared" si="58"/>
        <v>22</v>
      </c>
      <c r="Q907" s="330">
        <v>9</v>
      </c>
      <c r="R907" s="334">
        <f t="shared" si="59"/>
        <v>0.40909090909090912</v>
      </c>
      <c r="S907" s="334">
        <f t="shared" si="60"/>
        <v>0.36</v>
      </c>
      <c r="T907" s="335">
        <f t="shared" si="61"/>
        <v>1.7</v>
      </c>
      <c r="U907" s="376" t="s">
        <v>2713</v>
      </c>
    </row>
    <row r="908" spans="1:21">
      <c r="A908" s="326" t="s">
        <v>111</v>
      </c>
      <c r="B908" s="326" t="s">
        <v>2558</v>
      </c>
      <c r="C908" s="345" t="s">
        <v>663</v>
      </c>
      <c r="D908" s="326" t="s">
        <v>335</v>
      </c>
      <c r="E908" s="326" t="s">
        <v>181</v>
      </c>
      <c r="F908" s="196" t="s">
        <v>528</v>
      </c>
      <c r="G908" s="345" t="s">
        <v>2718</v>
      </c>
      <c r="H908" s="327" t="s">
        <v>546</v>
      </c>
      <c r="I908" s="340" t="s">
        <v>2704</v>
      </c>
      <c r="J908" s="326" t="s">
        <v>422</v>
      </c>
      <c r="K908" s="328">
        <v>1</v>
      </c>
      <c r="L908" s="326"/>
      <c r="M908" s="329">
        <v>2021</v>
      </c>
      <c r="N908" s="330">
        <v>25</v>
      </c>
      <c r="O908" s="331">
        <v>1</v>
      </c>
      <c r="P908" s="332">
        <f t="shared" si="58"/>
        <v>25</v>
      </c>
      <c r="Q908" s="333">
        <v>25</v>
      </c>
      <c r="R908" s="334">
        <f t="shared" si="59"/>
        <v>1</v>
      </c>
      <c r="S908" s="334">
        <f t="shared" si="60"/>
        <v>1</v>
      </c>
      <c r="T908" s="335">
        <f t="shared" si="61"/>
        <v>1</v>
      </c>
      <c r="U908" s="376" t="s">
        <v>2700</v>
      </c>
    </row>
    <row r="909" spans="1:21">
      <c r="A909" s="326" t="s">
        <v>111</v>
      </c>
      <c r="B909" s="326" t="s">
        <v>2558</v>
      </c>
      <c r="C909" s="345" t="s">
        <v>663</v>
      </c>
      <c r="D909" s="326" t="s">
        <v>335</v>
      </c>
      <c r="E909" s="326" t="s">
        <v>181</v>
      </c>
      <c r="F909" s="196" t="s">
        <v>528</v>
      </c>
      <c r="G909" s="345" t="s">
        <v>2718</v>
      </c>
      <c r="H909" s="327" t="s">
        <v>547</v>
      </c>
      <c r="I909" s="345" t="s">
        <v>2705</v>
      </c>
      <c r="J909" s="326" t="s">
        <v>424</v>
      </c>
      <c r="K909" s="341">
        <v>0.5</v>
      </c>
      <c r="L909" s="326"/>
      <c r="M909" s="329">
        <v>2021</v>
      </c>
      <c r="N909" s="330">
        <v>25</v>
      </c>
      <c r="O909" s="331">
        <v>0.85</v>
      </c>
      <c r="P909" s="332">
        <f t="shared" si="58"/>
        <v>22</v>
      </c>
      <c r="Q909" s="330">
        <v>9</v>
      </c>
      <c r="R909" s="334">
        <f t="shared" si="59"/>
        <v>0.40909090909090912</v>
      </c>
      <c r="S909" s="334">
        <f t="shared" si="60"/>
        <v>0.36</v>
      </c>
      <c r="T909" s="335">
        <f t="shared" si="61"/>
        <v>1.7</v>
      </c>
      <c r="U909" s="376" t="s">
        <v>2713</v>
      </c>
    </row>
    <row r="910" spans="1:21">
      <c r="A910" s="326" t="s">
        <v>111</v>
      </c>
      <c r="B910" s="326" t="s">
        <v>2558</v>
      </c>
      <c r="C910" s="345" t="s">
        <v>663</v>
      </c>
      <c r="D910" s="326" t="s">
        <v>335</v>
      </c>
      <c r="E910" s="326" t="s">
        <v>181</v>
      </c>
      <c r="F910" s="196" t="s">
        <v>528</v>
      </c>
      <c r="G910" s="345" t="s">
        <v>2718</v>
      </c>
      <c r="H910" s="342" t="s">
        <v>548</v>
      </c>
      <c r="I910" s="345" t="s">
        <v>2705</v>
      </c>
      <c r="J910" s="326" t="s">
        <v>424</v>
      </c>
      <c r="K910" s="341">
        <v>0.5</v>
      </c>
      <c r="L910" s="326"/>
      <c r="M910" s="329">
        <v>2021</v>
      </c>
      <c r="N910" s="330">
        <v>25</v>
      </c>
      <c r="O910" s="331">
        <v>0.85</v>
      </c>
      <c r="P910" s="332">
        <f t="shared" si="58"/>
        <v>22</v>
      </c>
      <c r="Q910" s="330">
        <v>9</v>
      </c>
      <c r="R910" s="334">
        <f t="shared" si="59"/>
        <v>0.40909090909090912</v>
      </c>
      <c r="S910" s="334">
        <f t="shared" si="60"/>
        <v>0.36</v>
      </c>
      <c r="T910" s="335">
        <f t="shared" si="61"/>
        <v>1.7</v>
      </c>
      <c r="U910" s="376" t="s">
        <v>2713</v>
      </c>
    </row>
    <row r="911" spans="1:21">
      <c r="A911" s="326" t="s">
        <v>111</v>
      </c>
      <c r="B911" s="326" t="s">
        <v>2558</v>
      </c>
      <c r="C911" s="345" t="s">
        <v>663</v>
      </c>
      <c r="D911" s="326" t="s">
        <v>335</v>
      </c>
      <c r="E911" s="326" t="s">
        <v>181</v>
      </c>
      <c r="F911" s="196" t="s">
        <v>528</v>
      </c>
      <c r="G911" s="345" t="s">
        <v>2718</v>
      </c>
      <c r="H911" s="327" t="s">
        <v>549</v>
      </c>
      <c r="I911" s="340" t="s">
        <v>2708</v>
      </c>
      <c r="J911" s="326" t="s">
        <v>422</v>
      </c>
      <c r="K911" s="328">
        <v>1</v>
      </c>
      <c r="L911" s="326"/>
      <c r="M911" s="329">
        <v>2021</v>
      </c>
      <c r="N911" s="330">
        <v>25</v>
      </c>
      <c r="O911" s="331">
        <v>1</v>
      </c>
      <c r="P911" s="332">
        <f t="shared" si="58"/>
        <v>25</v>
      </c>
      <c r="Q911" s="333">
        <v>25</v>
      </c>
      <c r="R911" s="334">
        <f t="shared" si="59"/>
        <v>1</v>
      </c>
      <c r="S911" s="334">
        <f t="shared" si="60"/>
        <v>1</v>
      </c>
      <c r="T911" s="335">
        <f t="shared" si="61"/>
        <v>1</v>
      </c>
      <c r="U911" s="376" t="s">
        <v>2700</v>
      </c>
    </row>
    <row r="912" spans="1:21">
      <c r="A912" s="326" t="s">
        <v>111</v>
      </c>
      <c r="B912" s="326" t="s">
        <v>2558</v>
      </c>
      <c r="C912" s="345" t="s">
        <v>663</v>
      </c>
      <c r="D912" s="326" t="s">
        <v>335</v>
      </c>
      <c r="E912" s="326" t="s">
        <v>181</v>
      </c>
      <c r="F912" s="196" t="s">
        <v>528</v>
      </c>
      <c r="G912" s="345" t="s">
        <v>2718</v>
      </c>
      <c r="H912" s="327" t="s">
        <v>550</v>
      </c>
      <c r="I912" s="340" t="s">
        <v>2704</v>
      </c>
      <c r="J912" s="326" t="s">
        <v>422</v>
      </c>
      <c r="K912" s="328">
        <v>1</v>
      </c>
      <c r="L912" s="326"/>
      <c r="M912" s="329">
        <v>2021</v>
      </c>
      <c r="N912" s="330">
        <v>25</v>
      </c>
      <c r="O912" s="331">
        <v>1</v>
      </c>
      <c r="P912" s="332">
        <f t="shared" si="58"/>
        <v>25</v>
      </c>
      <c r="Q912" s="333">
        <v>25</v>
      </c>
      <c r="R912" s="334">
        <f t="shared" si="59"/>
        <v>1</v>
      </c>
      <c r="S912" s="334">
        <f t="shared" si="60"/>
        <v>1</v>
      </c>
      <c r="T912" s="335">
        <f t="shared" si="61"/>
        <v>1</v>
      </c>
      <c r="U912" s="376" t="s">
        <v>2700</v>
      </c>
    </row>
    <row r="913" spans="1:21">
      <c r="A913" s="326" t="s">
        <v>111</v>
      </c>
      <c r="B913" s="326" t="s">
        <v>2558</v>
      </c>
      <c r="C913" s="345" t="s">
        <v>663</v>
      </c>
      <c r="D913" s="326" t="s">
        <v>335</v>
      </c>
      <c r="E913" s="326" t="s">
        <v>181</v>
      </c>
      <c r="F913" s="196" t="s">
        <v>528</v>
      </c>
      <c r="G913" s="345" t="s">
        <v>2718</v>
      </c>
      <c r="H913" s="342" t="s">
        <v>582</v>
      </c>
      <c r="I913" s="345" t="s">
        <v>2705</v>
      </c>
      <c r="J913" s="326" t="s">
        <v>424</v>
      </c>
      <c r="K913" s="341">
        <v>0.5</v>
      </c>
      <c r="L913" s="326"/>
      <c r="M913" s="329">
        <v>2021</v>
      </c>
      <c r="N913" s="330">
        <v>25</v>
      </c>
      <c r="O913" s="331">
        <v>0.85</v>
      </c>
      <c r="P913" s="332">
        <f t="shared" si="58"/>
        <v>22</v>
      </c>
      <c r="Q913" s="330">
        <v>9</v>
      </c>
      <c r="R913" s="334">
        <f t="shared" si="59"/>
        <v>0.40909090909090912</v>
      </c>
      <c r="S913" s="334">
        <f t="shared" si="60"/>
        <v>0.36</v>
      </c>
      <c r="T913" s="335">
        <f t="shared" si="61"/>
        <v>1.7</v>
      </c>
      <c r="U913" s="376" t="s">
        <v>2713</v>
      </c>
    </row>
    <row r="914" spans="1:21">
      <c r="A914" s="326" t="s">
        <v>111</v>
      </c>
      <c r="B914" s="326" t="s">
        <v>2558</v>
      </c>
      <c r="C914" s="345" t="s">
        <v>663</v>
      </c>
      <c r="D914" s="326" t="s">
        <v>335</v>
      </c>
      <c r="E914" s="326" t="s">
        <v>181</v>
      </c>
      <c r="F914" s="196" t="s">
        <v>528</v>
      </c>
      <c r="G914" s="345" t="s">
        <v>2718</v>
      </c>
      <c r="H914" s="327" t="s">
        <v>2710</v>
      </c>
      <c r="I914" s="340" t="s">
        <v>2704</v>
      </c>
      <c r="J914" s="326" t="s">
        <v>422</v>
      </c>
      <c r="K914" s="328">
        <v>1</v>
      </c>
      <c r="L914" s="326"/>
      <c r="M914" s="329">
        <v>2021</v>
      </c>
      <c r="N914" s="330">
        <v>25</v>
      </c>
      <c r="O914" s="331">
        <v>1</v>
      </c>
      <c r="P914" s="332">
        <f t="shared" si="58"/>
        <v>25</v>
      </c>
      <c r="Q914" s="333">
        <v>25</v>
      </c>
      <c r="R914" s="334">
        <f t="shared" si="59"/>
        <v>1</v>
      </c>
      <c r="S914" s="334">
        <f t="shared" si="60"/>
        <v>1</v>
      </c>
      <c r="T914" s="335">
        <f t="shared" si="61"/>
        <v>1</v>
      </c>
      <c r="U914" s="376" t="s">
        <v>2700</v>
      </c>
    </row>
    <row r="915" spans="1:21">
      <c r="A915" s="326" t="s">
        <v>111</v>
      </c>
      <c r="B915" s="326" t="s">
        <v>2558</v>
      </c>
      <c r="C915" s="345" t="s">
        <v>663</v>
      </c>
      <c r="D915" s="326" t="s">
        <v>335</v>
      </c>
      <c r="E915" s="326" t="s">
        <v>181</v>
      </c>
      <c r="F915" s="196" t="s">
        <v>528</v>
      </c>
      <c r="G915" s="345" t="s">
        <v>2718</v>
      </c>
      <c r="H915" s="327" t="s">
        <v>2711</v>
      </c>
      <c r="I915" s="340" t="s">
        <v>2704</v>
      </c>
      <c r="J915" s="326" t="s">
        <v>422</v>
      </c>
      <c r="K915" s="328">
        <v>1</v>
      </c>
      <c r="L915" s="326"/>
      <c r="M915" s="329">
        <v>2021</v>
      </c>
      <c r="N915" s="330">
        <v>25</v>
      </c>
      <c r="O915" s="331">
        <v>1</v>
      </c>
      <c r="P915" s="332">
        <f t="shared" si="58"/>
        <v>25</v>
      </c>
      <c r="Q915" s="333">
        <v>25</v>
      </c>
      <c r="R915" s="334">
        <f t="shared" si="59"/>
        <v>1</v>
      </c>
      <c r="S915" s="334">
        <f t="shared" si="60"/>
        <v>1</v>
      </c>
      <c r="T915" s="335">
        <f t="shared" si="61"/>
        <v>1</v>
      </c>
      <c r="U915" s="376" t="s">
        <v>2700</v>
      </c>
    </row>
    <row r="916" spans="1:21">
      <c r="A916" s="326" t="s">
        <v>111</v>
      </c>
      <c r="B916" s="326" t="s">
        <v>2558</v>
      </c>
      <c r="C916" s="345" t="s">
        <v>663</v>
      </c>
      <c r="D916" s="326" t="s">
        <v>335</v>
      </c>
      <c r="E916" s="326" t="s">
        <v>181</v>
      </c>
      <c r="F916" s="196" t="s">
        <v>528</v>
      </c>
      <c r="G916" s="345" t="s">
        <v>2718</v>
      </c>
      <c r="H916" s="327" t="s">
        <v>555</v>
      </c>
      <c r="I916" s="340" t="s">
        <v>231</v>
      </c>
      <c r="J916" s="326" t="s">
        <v>428</v>
      </c>
      <c r="K916" s="336">
        <v>1</v>
      </c>
      <c r="L916" s="326" t="s">
        <v>2702</v>
      </c>
      <c r="M916" s="329">
        <v>2021</v>
      </c>
      <c r="N916" s="330">
        <v>25</v>
      </c>
      <c r="O916" s="337">
        <v>1</v>
      </c>
      <c r="P916" s="332">
        <f t="shared" si="58"/>
        <v>25</v>
      </c>
      <c r="Q916" s="333">
        <v>25</v>
      </c>
      <c r="R916" s="334">
        <f t="shared" si="59"/>
        <v>1</v>
      </c>
      <c r="S916" s="334">
        <f t="shared" si="60"/>
        <v>1</v>
      </c>
      <c r="T916" s="335">
        <f t="shared" si="61"/>
        <v>1</v>
      </c>
      <c r="U916" s="376" t="s">
        <v>2702</v>
      </c>
    </row>
    <row r="917" spans="1:21">
      <c r="A917" s="326" t="s">
        <v>111</v>
      </c>
      <c r="B917" s="326" t="s">
        <v>2558</v>
      </c>
      <c r="C917" s="345" t="s">
        <v>663</v>
      </c>
      <c r="D917" s="326" t="s">
        <v>335</v>
      </c>
      <c r="E917" s="326" t="s">
        <v>181</v>
      </c>
      <c r="F917" s="196" t="s">
        <v>528</v>
      </c>
      <c r="G917" s="345" t="s">
        <v>2718</v>
      </c>
      <c r="H917" s="327" t="s">
        <v>556</v>
      </c>
      <c r="I917" s="340" t="s">
        <v>370</v>
      </c>
      <c r="J917" s="326" t="s">
        <v>428</v>
      </c>
      <c r="K917" s="336">
        <v>1</v>
      </c>
      <c r="L917" s="327" t="s">
        <v>2703</v>
      </c>
      <c r="M917" s="329">
        <v>2021</v>
      </c>
      <c r="N917" s="330">
        <v>25</v>
      </c>
      <c r="O917" s="331">
        <v>1</v>
      </c>
      <c r="P917" s="332">
        <f t="shared" si="58"/>
        <v>25</v>
      </c>
      <c r="Q917" s="333">
        <v>25</v>
      </c>
      <c r="R917" s="334">
        <f t="shared" si="59"/>
        <v>1</v>
      </c>
      <c r="S917" s="334">
        <f t="shared" si="60"/>
        <v>1</v>
      </c>
      <c r="T917" s="335">
        <f t="shared" si="61"/>
        <v>1</v>
      </c>
      <c r="U917" s="376" t="s">
        <v>2703</v>
      </c>
    </row>
    <row r="918" spans="1:21">
      <c r="A918" s="326" t="s">
        <v>111</v>
      </c>
      <c r="B918" s="326" t="s">
        <v>2558</v>
      </c>
      <c r="C918" s="345" t="s">
        <v>663</v>
      </c>
      <c r="D918" s="326" t="s">
        <v>335</v>
      </c>
      <c r="E918" s="326" t="s">
        <v>181</v>
      </c>
      <c r="F918" s="196" t="s">
        <v>528</v>
      </c>
      <c r="G918" s="345" t="s">
        <v>2718</v>
      </c>
      <c r="H918" s="327" t="s">
        <v>2712</v>
      </c>
      <c r="I918" s="340" t="s">
        <v>231</v>
      </c>
      <c r="J918" s="326" t="s">
        <v>428</v>
      </c>
      <c r="K918" s="336">
        <v>1</v>
      </c>
      <c r="L918" s="326" t="s">
        <v>2709</v>
      </c>
      <c r="M918" s="329">
        <v>2021</v>
      </c>
      <c r="N918" s="330">
        <v>25</v>
      </c>
      <c r="O918" s="337">
        <v>1</v>
      </c>
      <c r="P918" s="332">
        <f t="shared" si="58"/>
        <v>25</v>
      </c>
      <c r="Q918" s="333">
        <v>25</v>
      </c>
      <c r="R918" s="334">
        <f t="shared" si="59"/>
        <v>1</v>
      </c>
      <c r="S918" s="334">
        <f t="shared" si="60"/>
        <v>1</v>
      </c>
      <c r="T918" s="335">
        <f t="shared" si="61"/>
        <v>1</v>
      </c>
      <c r="U918" s="376" t="s">
        <v>2709</v>
      </c>
    </row>
    <row r="919" spans="1:21">
      <c r="A919" s="326" t="s">
        <v>111</v>
      </c>
      <c r="B919" s="326" t="s">
        <v>2558</v>
      </c>
      <c r="C919" s="345" t="s">
        <v>663</v>
      </c>
      <c r="D919" s="326" t="s">
        <v>335</v>
      </c>
      <c r="E919" s="326" t="s">
        <v>181</v>
      </c>
      <c r="F919" s="196" t="s">
        <v>528</v>
      </c>
      <c r="G919" s="345" t="s">
        <v>2718</v>
      </c>
      <c r="H919" s="327" t="s">
        <v>558</v>
      </c>
      <c r="I919" s="340" t="s">
        <v>231</v>
      </c>
      <c r="J919" s="326" t="s">
        <v>428</v>
      </c>
      <c r="K919" s="336">
        <v>1</v>
      </c>
      <c r="L919" s="326" t="s">
        <v>2702</v>
      </c>
      <c r="M919" s="329">
        <v>2021</v>
      </c>
      <c r="N919" s="330">
        <v>25</v>
      </c>
      <c r="O919" s="337">
        <v>1</v>
      </c>
      <c r="P919" s="332">
        <f t="shared" si="58"/>
        <v>25</v>
      </c>
      <c r="Q919" s="333">
        <v>25</v>
      </c>
      <c r="R919" s="334">
        <f t="shared" si="59"/>
        <v>1</v>
      </c>
      <c r="S919" s="334">
        <f t="shared" si="60"/>
        <v>1</v>
      </c>
      <c r="T919" s="335">
        <f t="shared" si="61"/>
        <v>1</v>
      </c>
      <c r="U919" s="376" t="s">
        <v>2702</v>
      </c>
    </row>
    <row r="920" spans="1:21">
      <c r="A920" s="326" t="s">
        <v>111</v>
      </c>
      <c r="B920" s="326" t="s">
        <v>2558</v>
      </c>
      <c r="C920" s="345" t="s">
        <v>663</v>
      </c>
      <c r="D920" s="326" t="s">
        <v>335</v>
      </c>
      <c r="E920" s="326" t="s">
        <v>181</v>
      </c>
      <c r="F920" s="196" t="s">
        <v>528</v>
      </c>
      <c r="G920" s="345" t="s">
        <v>2613</v>
      </c>
      <c r="H920" s="338" t="s">
        <v>527</v>
      </c>
      <c r="I920" s="340" t="s">
        <v>370</v>
      </c>
      <c r="J920" s="326" t="s">
        <v>428</v>
      </c>
      <c r="K920" s="336">
        <v>1</v>
      </c>
      <c r="L920" s="327" t="s">
        <v>2703</v>
      </c>
      <c r="M920" s="329">
        <v>2021</v>
      </c>
      <c r="N920" s="330">
        <v>263</v>
      </c>
      <c r="O920" s="331">
        <v>1</v>
      </c>
      <c r="P920" s="332">
        <f t="shared" si="58"/>
        <v>263</v>
      </c>
      <c r="Q920" s="333">
        <v>263</v>
      </c>
      <c r="R920" s="334">
        <f t="shared" si="59"/>
        <v>1</v>
      </c>
      <c r="S920" s="334">
        <f t="shared" si="60"/>
        <v>1</v>
      </c>
      <c r="T920" s="335">
        <f t="shared" si="61"/>
        <v>1</v>
      </c>
      <c r="U920" s="376" t="s">
        <v>2703</v>
      </c>
    </row>
    <row r="921" spans="1:21">
      <c r="A921" s="326" t="s">
        <v>111</v>
      </c>
      <c r="B921" s="326" t="s">
        <v>2558</v>
      </c>
      <c r="C921" s="345" t="s">
        <v>663</v>
      </c>
      <c r="D921" s="326" t="s">
        <v>335</v>
      </c>
      <c r="E921" s="326" t="s">
        <v>181</v>
      </c>
      <c r="F921" s="196" t="s">
        <v>528</v>
      </c>
      <c r="G921" s="345" t="s">
        <v>2613</v>
      </c>
      <c r="H921" s="327" t="s">
        <v>507</v>
      </c>
      <c r="I921" s="340" t="s">
        <v>2704</v>
      </c>
      <c r="J921" s="326" t="s">
        <v>422</v>
      </c>
      <c r="K921" s="328">
        <v>1</v>
      </c>
      <c r="L921" s="326"/>
      <c r="M921" s="329">
        <v>2021</v>
      </c>
      <c r="N921" s="330">
        <v>263</v>
      </c>
      <c r="O921" s="331">
        <v>1</v>
      </c>
      <c r="P921" s="332">
        <f t="shared" si="58"/>
        <v>263</v>
      </c>
      <c r="Q921" s="333">
        <v>263</v>
      </c>
      <c r="R921" s="334">
        <f t="shared" si="59"/>
        <v>1</v>
      </c>
      <c r="S921" s="334">
        <f t="shared" si="60"/>
        <v>1</v>
      </c>
      <c r="T921" s="335">
        <f t="shared" si="61"/>
        <v>1</v>
      </c>
      <c r="U921" s="376" t="s">
        <v>2700</v>
      </c>
    </row>
    <row r="922" spans="1:21">
      <c r="A922" s="326" t="s">
        <v>111</v>
      </c>
      <c r="B922" s="326" t="s">
        <v>2558</v>
      </c>
      <c r="C922" s="345" t="s">
        <v>663</v>
      </c>
      <c r="D922" s="326" t="s">
        <v>335</v>
      </c>
      <c r="E922" s="326" t="s">
        <v>181</v>
      </c>
      <c r="F922" s="196" t="s">
        <v>528</v>
      </c>
      <c r="G922" s="345" t="s">
        <v>2613</v>
      </c>
      <c r="H922" s="327" t="s">
        <v>531</v>
      </c>
      <c r="I922" s="345" t="s">
        <v>2705</v>
      </c>
      <c r="J922" s="326" t="s">
        <v>424</v>
      </c>
      <c r="K922" s="341">
        <v>0.3</v>
      </c>
      <c r="L922" s="326"/>
      <c r="M922" s="329">
        <v>2021</v>
      </c>
      <c r="N922" s="330">
        <v>263</v>
      </c>
      <c r="O922" s="331">
        <v>0.54</v>
      </c>
      <c r="P922" s="332">
        <f t="shared" si="58"/>
        <v>143</v>
      </c>
      <c r="Q922" s="330">
        <v>69</v>
      </c>
      <c r="R922" s="334">
        <f t="shared" si="59"/>
        <v>0.4825174825174825</v>
      </c>
      <c r="S922" s="334">
        <f t="shared" si="60"/>
        <v>0.26235741444866922</v>
      </c>
      <c r="T922" s="335">
        <f t="shared" si="61"/>
        <v>1.8000000000000003</v>
      </c>
      <c r="U922" s="376" t="s">
        <v>2713</v>
      </c>
    </row>
    <row r="923" spans="1:21">
      <c r="A923" s="326" t="s">
        <v>111</v>
      </c>
      <c r="B923" s="326" t="s">
        <v>2558</v>
      </c>
      <c r="C923" s="345" t="s">
        <v>663</v>
      </c>
      <c r="D923" s="326" t="s">
        <v>335</v>
      </c>
      <c r="E923" s="326" t="s">
        <v>181</v>
      </c>
      <c r="F923" s="196" t="s">
        <v>528</v>
      </c>
      <c r="G923" s="345" t="s">
        <v>2613</v>
      </c>
      <c r="H923" s="327" t="s">
        <v>532</v>
      </c>
      <c r="I923" s="345" t="s">
        <v>2705</v>
      </c>
      <c r="J923" s="326" t="s">
        <v>424</v>
      </c>
      <c r="K923" s="341">
        <v>0.3</v>
      </c>
      <c r="L923" s="326"/>
      <c r="M923" s="329">
        <v>2021</v>
      </c>
      <c r="N923" s="330">
        <v>263</v>
      </c>
      <c r="O923" s="331">
        <v>0.54</v>
      </c>
      <c r="P923" s="332">
        <f t="shared" si="58"/>
        <v>143</v>
      </c>
      <c r="Q923" s="330">
        <v>69</v>
      </c>
      <c r="R923" s="334">
        <f t="shared" si="59"/>
        <v>0.4825174825174825</v>
      </c>
      <c r="S923" s="334">
        <f t="shared" si="60"/>
        <v>0.26235741444866922</v>
      </c>
      <c r="T923" s="335">
        <f t="shared" si="61"/>
        <v>1.8000000000000003</v>
      </c>
      <c r="U923" s="376" t="s">
        <v>2713</v>
      </c>
    </row>
    <row r="924" spans="1:21">
      <c r="A924" s="326" t="s">
        <v>111</v>
      </c>
      <c r="B924" s="326" t="s">
        <v>2558</v>
      </c>
      <c r="C924" s="345" t="s">
        <v>663</v>
      </c>
      <c r="D924" s="326" t="s">
        <v>335</v>
      </c>
      <c r="E924" s="326" t="s">
        <v>181</v>
      </c>
      <c r="F924" s="196" t="s">
        <v>528</v>
      </c>
      <c r="G924" s="345" t="s">
        <v>2613</v>
      </c>
      <c r="H924" s="327" t="s">
        <v>2707</v>
      </c>
      <c r="I924" s="340" t="s">
        <v>2708</v>
      </c>
      <c r="J924" s="326" t="s">
        <v>422</v>
      </c>
      <c r="K924" s="328">
        <v>1</v>
      </c>
      <c r="L924" s="326"/>
      <c r="M924" s="329">
        <v>2021</v>
      </c>
      <c r="N924" s="330">
        <v>263</v>
      </c>
      <c r="O924" s="331">
        <v>1</v>
      </c>
      <c r="P924" s="332">
        <f t="shared" si="58"/>
        <v>263</v>
      </c>
      <c r="Q924" s="333">
        <v>263</v>
      </c>
      <c r="R924" s="334">
        <f t="shared" si="59"/>
        <v>1</v>
      </c>
      <c r="S924" s="334">
        <f t="shared" si="60"/>
        <v>1</v>
      </c>
      <c r="T924" s="335">
        <f t="shared" si="61"/>
        <v>1</v>
      </c>
      <c r="U924" s="376" t="s">
        <v>2700</v>
      </c>
    </row>
    <row r="925" spans="1:21">
      <c r="A925" s="326" t="s">
        <v>111</v>
      </c>
      <c r="B925" s="326" t="s">
        <v>2558</v>
      </c>
      <c r="C925" s="345" t="s">
        <v>663</v>
      </c>
      <c r="D925" s="326" t="s">
        <v>335</v>
      </c>
      <c r="E925" s="326" t="s">
        <v>181</v>
      </c>
      <c r="F925" s="196" t="s">
        <v>528</v>
      </c>
      <c r="G925" s="345" t="s">
        <v>2613</v>
      </c>
      <c r="H925" s="342" t="s">
        <v>534</v>
      </c>
      <c r="I925" s="345" t="s">
        <v>2705</v>
      </c>
      <c r="J925" s="326" t="s">
        <v>424</v>
      </c>
      <c r="K925" s="341">
        <v>0.3</v>
      </c>
      <c r="L925" s="326"/>
      <c r="M925" s="329">
        <v>2021</v>
      </c>
      <c r="N925" s="330">
        <v>263</v>
      </c>
      <c r="O925" s="331">
        <v>0.54</v>
      </c>
      <c r="P925" s="332">
        <f t="shared" si="58"/>
        <v>143</v>
      </c>
      <c r="Q925" s="330">
        <v>69</v>
      </c>
      <c r="R925" s="334">
        <f t="shared" si="59"/>
        <v>0.4825174825174825</v>
      </c>
      <c r="S925" s="334">
        <f t="shared" si="60"/>
        <v>0.26235741444866922</v>
      </c>
      <c r="T925" s="335">
        <f t="shared" si="61"/>
        <v>1.8000000000000003</v>
      </c>
      <c r="U925" s="376" t="s">
        <v>2713</v>
      </c>
    </row>
    <row r="926" spans="1:21">
      <c r="A926" s="326" t="s">
        <v>111</v>
      </c>
      <c r="B926" s="326" t="s">
        <v>2558</v>
      </c>
      <c r="C926" s="345" t="s">
        <v>663</v>
      </c>
      <c r="D926" s="326" t="s">
        <v>335</v>
      </c>
      <c r="E926" s="326" t="s">
        <v>181</v>
      </c>
      <c r="F926" s="196" t="s">
        <v>528</v>
      </c>
      <c r="G926" s="345" t="s">
        <v>2613</v>
      </c>
      <c r="H926" s="327" t="s">
        <v>535</v>
      </c>
      <c r="I926" s="340" t="s">
        <v>2704</v>
      </c>
      <c r="J926" s="326" t="s">
        <v>422</v>
      </c>
      <c r="K926" s="328">
        <v>1</v>
      </c>
      <c r="L926" s="326"/>
      <c r="M926" s="329">
        <v>2021</v>
      </c>
      <c r="N926" s="330">
        <v>263</v>
      </c>
      <c r="O926" s="331">
        <v>1</v>
      </c>
      <c r="P926" s="332">
        <f t="shared" si="58"/>
        <v>263</v>
      </c>
      <c r="Q926" s="333">
        <v>263</v>
      </c>
      <c r="R926" s="334">
        <f t="shared" si="59"/>
        <v>1</v>
      </c>
      <c r="S926" s="334">
        <f t="shared" si="60"/>
        <v>1</v>
      </c>
      <c r="T926" s="335">
        <f t="shared" si="61"/>
        <v>1</v>
      </c>
      <c r="U926" s="376" t="s">
        <v>2700</v>
      </c>
    </row>
    <row r="927" spans="1:21">
      <c r="A927" s="326" t="s">
        <v>111</v>
      </c>
      <c r="B927" s="326" t="s">
        <v>2558</v>
      </c>
      <c r="C927" s="345" t="s">
        <v>663</v>
      </c>
      <c r="D927" s="326" t="s">
        <v>335</v>
      </c>
      <c r="E927" s="326" t="s">
        <v>181</v>
      </c>
      <c r="F927" s="196" t="s">
        <v>528</v>
      </c>
      <c r="G927" s="345" t="s">
        <v>2613</v>
      </c>
      <c r="H927" s="327" t="s">
        <v>536</v>
      </c>
      <c r="I927" s="340" t="s">
        <v>231</v>
      </c>
      <c r="J927" s="326" t="s">
        <v>428</v>
      </c>
      <c r="K927" s="336">
        <v>1</v>
      </c>
      <c r="L927" s="326" t="s">
        <v>2709</v>
      </c>
      <c r="M927" s="329">
        <v>2021</v>
      </c>
      <c r="N927" s="330">
        <v>263</v>
      </c>
      <c r="O927" s="337">
        <v>1</v>
      </c>
      <c r="P927" s="332">
        <f t="shared" si="58"/>
        <v>263</v>
      </c>
      <c r="Q927" s="333">
        <v>263</v>
      </c>
      <c r="R927" s="334">
        <f t="shared" si="59"/>
        <v>1</v>
      </c>
      <c r="S927" s="334">
        <f t="shared" si="60"/>
        <v>1</v>
      </c>
      <c r="T927" s="335">
        <f t="shared" si="61"/>
        <v>1</v>
      </c>
      <c r="U927" s="376" t="s">
        <v>2709</v>
      </c>
    </row>
    <row r="928" spans="1:21">
      <c r="A928" s="326" t="s">
        <v>111</v>
      </c>
      <c r="B928" s="326" t="s">
        <v>2558</v>
      </c>
      <c r="C928" s="345" t="s">
        <v>663</v>
      </c>
      <c r="D928" s="326" t="s">
        <v>335</v>
      </c>
      <c r="E928" s="326" t="s">
        <v>181</v>
      </c>
      <c r="F928" s="196" t="s">
        <v>528</v>
      </c>
      <c r="G928" s="345" t="s">
        <v>2613</v>
      </c>
      <c r="H928" s="327" t="s">
        <v>537</v>
      </c>
      <c r="I928" s="345" t="s">
        <v>2705</v>
      </c>
      <c r="J928" s="326" t="s">
        <v>424</v>
      </c>
      <c r="K928" s="341">
        <v>0.3</v>
      </c>
      <c r="L928" s="326"/>
      <c r="M928" s="329">
        <v>2021</v>
      </c>
      <c r="N928" s="330">
        <v>263</v>
      </c>
      <c r="O928" s="331">
        <v>0.54</v>
      </c>
      <c r="P928" s="332">
        <f t="shared" si="58"/>
        <v>143</v>
      </c>
      <c r="Q928" s="330">
        <v>69</v>
      </c>
      <c r="R928" s="334">
        <f t="shared" si="59"/>
        <v>0.4825174825174825</v>
      </c>
      <c r="S928" s="334">
        <f t="shared" si="60"/>
        <v>0.26235741444866922</v>
      </c>
      <c r="T928" s="335">
        <f t="shared" si="61"/>
        <v>1.8000000000000003</v>
      </c>
      <c r="U928" s="376" t="s">
        <v>2713</v>
      </c>
    </row>
    <row r="929" spans="1:21">
      <c r="A929" s="326" t="s">
        <v>111</v>
      </c>
      <c r="B929" s="326" t="s">
        <v>2558</v>
      </c>
      <c r="C929" s="345" t="s">
        <v>663</v>
      </c>
      <c r="D929" s="326" t="s">
        <v>335</v>
      </c>
      <c r="E929" s="326" t="s">
        <v>181</v>
      </c>
      <c r="F929" s="196" t="s">
        <v>528</v>
      </c>
      <c r="G929" s="345" t="s">
        <v>2613</v>
      </c>
      <c r="H929" s="327" t="s">
        <v>538</v>
      </c>
      <c r="I929" s="340" t="s">
        <v>231</v>
      </c>
      <c r="J929" s="326" t="s">
        <v>428</v>
      </c>
      <c r="K929" s="336">
        <v>1</v>
      </c>
      <c r="L929" s="326" t="s">
        <v>2709</v>
      </c>
      <c r="M929" s="329">
        <v>2021</v>
      </c>
      <c r="N929" s="330">
        <v>263</v>
      </c>
      <c r="O929" s="337">
        <v>1</v>
      </c>
      <c r="P929" s="332">
        <f t="shared" ref="P929:P992" si="62">ROUNDUP(N929*O929,0)</f>
        <v>263</v>
      </c>
      <c r="Q929" s="333">
        <v>263</v>
      </c>
      <c r="R929" s="334">
        <f t="shared" ref="R929:R992" si="63">Q929/P929</f>
        <v>1</v>
      </c>
      <c r="S929" s="334">
        <f t="shared" si="60"/>
        <v>1</v>
      </c>
      <c r="T929" s="335">
        <f t="shared" si="61"/>
        <v>1</v>
      </c>
      <c r="U929" s="376" t="s">
        <v>2709</v>
      </c>
    </row>
    <row r="930" spans="1:21">
      <c r="A930" s="326" t="s">
        <v>111</v>
      </c>
      <c r="B930" s="326" t="s">
        <v>2558</v>
      </c>
      <c r="C930" s="345" t="s">
        <v>663</v>
      </c>
      <c r="D930" s="326" t="s">
        <v>335</v>
      </c>
      <c r="E930" s="326" t="s">
        <v>181</v>
      </c>
      <c r="F930" s="196" t="s">
        <v>528</v>
      </c>
      <c r="G930" s="345" t="s">
        <v>2613</v>
      </c>
      <c r="H930" s="327" t="s">
        <v>539</v>
      </c>
      <c r="I930" s="340" t="s">
        <v>2704</v>
      </c>
      <c r="J930" s="326" t="s">
        <v>422</v>
      </c>
      <c r="K930" s="328">
        <v>1</v>
      </c>
      <c r="L930" s="326"/>
      <c r="M930" s="329">
        <v>2021</v>
      </c>
      <c r="N930" s="330">
        <v>263</v>
      </c>
      <c r="O930" s="331">
        <v>1</v>
      </c>
      <c r="P930" s="332">
        <f t="shared" si="62"/>
        <v>263</v>
      </c>
      <c r="Q930" s="333">
        <v>263</v>
      </c>
      <c r="R930" s="334">
        <f t="shared" si="63"/>
        <v>1</v>
      </c>
      <c r="S930" s="334">
        <f t="shared" ref="S930:S993" si="64">Q930/N930</f>
        <v>1</v>
      </c>
      <c r="T930" s="335">
        <f t="shared" ref="T930:T993" si="65">O930/K930</f>
        <v>1</v>
      </c>
      <c r="U930" s="376" t="s">
        <v>2700</v>
      </c>
    </row>
    <row r="931" spans="1:21">
      <c r="A931" s="326" t="s">
        <v>111</v>
      </c>
      <c r="B931" s="326" t="s">
        <v>2558</v>
      </c>
      <c r="C931" s="345" t="s">
        <v>663</v>
      </c>
      <c r="D931" s="326" t="s">
        <v>335</v>
      </c>
      <c r="E931" s="326" t="s">
        <v>181</v>
      </c>
      <c r="F931" s="196" t="s">
        <v>528</v>
      </c>
      <c r="G931" s="345" t="s">
        <v>2613</v>
      </c>
      <c r="H931" s="327" t="s">
        <v>540</v>
      </c>
      <c r="I931" s="340" t="s">
        <v>2704</v>
      </c>
      <c r="J931" s="326" t="s">
        <v>422</v>
      </c>
      <c r="K931" s="328">
        <v>1</v>
      </c>
      <c r="L931" s="326"/>
      <c r="M931" s="329">
        <v>2021</v>
      </c>
      <c r="N931" s="330">
        <v>263</v>
      </c>
      <c r="O931" s="331">
        <v>1</v>
      </c>
      <c r="P931" s="332">
        <f t="shared" si="62"/>
        <v>263</v>
      </c>
      <c r="Q931" s="333">
        <v>263</v>
      </c>
      <c r="R931" s="334">
        <f t="shared" si="63"/>
        <v>1</v>
      </c>
      <c r="S931" s="334">
        <f t="shared" si="64"/>
        <v>1</v>
      </c>
      <c r="T931" s="335">
        <f t="shared" si="65"/>
        <v>1</v>
      </c>
      <c r="U931" s="376" t="s">
        <v>2700</v>
      </c>
    </row>
    <row r="932" spans="1:21">
      <c r="A932" s="326" t="s">
        <v>111</v>
      </c>
      <c r="B932" s="326" t="s">
        <v>2558</v>
      </c>
      <c r="C932" s="345" t="s">
        <v>663</v>
      </c>
      <c r="D932" s="326" t="s">
        <v>335</v>
      </c>
      <c r="E932" s="326" t="s">
        <v>181</v>
      </c>
      <c r="F932" s="196" t="s">
        <v>528</v>
      </c>
      <c r="G932" s="345" t="s">
        <v>2613</v>
      </c>
      <c r="H932" s="327" t="s">
        <v>541</v>
      </c>
      <c r="I932" s="340" t="s">
        <v>2708</v>
      </c>
      <c r="J932" s="326" t="s">
        <v>422</v>
      </c>
      <c r="K932" s="328">
        <v>1</v>
      </c>
      <c r="L932" s="326"/>
      <c r="M932" s="329">
        <v>2021</v>
      </c>
      <c r="N932" s="330">
        <v>263</v>
      </c>
      <c r="O932" s="331">
        <v>1</v>
      </c>
      <c r="P932" s="332">
        <f t="shared" si="62"/>
        <v>263</v>
      </c>
      <c r="Q932" s="333">
        <v>263</v>
      </c>
      <c r="R932" s="334">
        <f t="shared" si="63"/>
        <v>1</v>
      </c>
      <c r="S932" s="334">
        <f t="shared" si="64"/>
        <v>1</v>
      </c>
      <c r="T932" s="335">
        <f t="shared" si="65"/>
        <v>1</v>
      </c>
      <c r="U932" s="376" t="s">
        <v>2700</v>
      </c>
    </row>
    <row r="933" spans="1:21">
      <c r="A933" s="326" t="s">
        <v>111</v>
      </c>
      <c r="B933" s="326" t="s">
        <v>2558</v>
      </c>
      <c r="C933" s="345" t="s">
        <v>663</v>
      </c>
      <c r="D933" s="326" t="s">
        <v>335</v>
      </c>
      <c r="E933" s="326" t="s">
        <v>181</v>
      </c>
      <c r="F933" s="196" t="s">
        <v>528</v>
      </c>
      <c r="G933" s="345" t="s">
        <v>2613</v>
      </c>
      <c r="H933" s="327" t="s">
        <v>502</v>
      </c>
      <c r="I933" s="340" t="s">
        <v>2704</v>
      </c>
      <c r="J933" s="326" t="s">
        <v>422</v>
      </c>
      <c r="K933" s="328">
        <v>1</v>
      </c>
      <c r="L933" s="326"/>
      <c r="M933" s="329">
        <v>2021</v>
      </c>
      <c r="N933" s="330">
        <v>263</v>
      </c>
      <c r="O933" s="331">
        <v>1</v>
      </c>
      <c r="P933" s="332">
        <f t="shared" si="62"/>
        <v>263</v>
      </c>
      <c r="Q933" s="333">
        <v>263</v>
      </c>
      <c r="R933" s="334">
        <f t="shared" si="63"/>
        <v>1</v>
      </c>
      <c r="S933" s="334">
        <f t="shared" si="64"/>
        <v>1</v>
      </c>
      <c r="T933" s="335">
        <f t="shared" si="65"/>
        <v>1</v>
      </c>
      <c r="U933" s="376" t="s">
        <v>2700</v>
      </c>
    </row>
    <row r="934" spans="1:21">
      <c r="A934" s="326" t="s">
        <v>111</v>
      </c>
      <c r="B934" s="326" t="s">
        <v>2558</v>
      </c>
      <c r="C934" s="345" t="s">
        <v>663</v>
      </c>
      <c r="D934" s="326" t="s">
        <v>335</v>
      </c>
      <c r="E934" s="326" t="s">
        <v>181</v>
      </c>
      <c r="F934" s="196" t="s">
        <v>528</v>
      </c>
      <c r="G934" s="345" t="s">
        <v>2613</v>
      </c>
      <c r="H934" s="342" t="s">
        <v>542</v>
      </c>
      <c r="I934" s="345" t="s">
        <v>2705</v>
      </c>
      <c r="J934" s="326" t="s">
        <v>424</v>
      </c>
      <c r="K934" s="341">
        <v>0.3</v>
      </c>
      <c r="L934" s="326"/>
      <c r="M934" s="329">
        <v>2021</v>
      </c>
      <c r="N934" s="330">
        <v>263</v>
      </c>
      <c r="O934" s="331">
        <v>0.54</v>
      </c>
      <c r="P934" s="332">
        <f t="shared" si="62"/>
        <v>143</v>
      </c>
      <c r="Q934" s="330">
        <v>69</v>
      </c>
      <c r="R934" s="334">
        <f t="shared" si="63"/>
        <v>0.4825174825174825</v>
      </c>
      <c r="S934" s="334">
        <f t="shared" si="64"/>
        <v>0.26235741444866922</v>
      </c>
      <c r="T934" s="335">
        <f t="shared" si="65"/>
        <v>1.8000000000000003</v>
      </c>
      <c r="U934" s="376" t="s">
        <v>2713</v>
      </c>
    </row>
    <row r="935" spans="1:21">
      <c r="A935" s="326" t="s">
        <v>111</v>
      </c>
      <c r="B935" s="326" t="s">
        <v>2558</v>
      </c>
      <c r="C935" s="345" t="s">
        <v>663</v>
      </c>
      <c r="D935" s="326" t="s">
        <v>335</v>
      </c>
      <c r="E935" s="326" t="s">
        <v>181</v>
      </c>
      <c r="F935" s="196" t="s">
        <v>528</v>
      </c>
      <c r="G935" s="345" t="s">
        <v>2613</v>
      </c>
      <c r="H935" s="327" t="s">
        <v>543</v>
      </c>
      <c r="I935" s="345" t="s">
        <v>2705</v>
      </c>
      <c r="J935" s="326" t="s">
        <v>424</v>
      </c>
      <c r="K935" s="341">
        <v>0.3</v>
      </c>
      <c r="L935" s="326"/>
      <c r="M935" s="329">
        <v>2021</v>
      </c>
      <c r="N935" s="330">
        <v>263</v>
      </c>
      <c r="O935" s="331">
        <v>0.54</v>
      </c>
      <c r="P935" s="332">
        <f t="shared" si="62"/>
        <v>143</v>
      </c>
      <c r="Q935" s="330">
        <v>69</v>
      </c>
      <c r="R935" s="334">
        <f t="shared" si="63"/>
        <v>0.4825174825174825</v>
      </c>
      <c r="S935" s="334">
        <f t="shared" si="64"/>
        <v>0.26235741444866922</v>
      </c>
      <c r="T935" s="335">
        <f t="shared" si="65"/>
        <v>1.8000000000000003</v>
      </c>
      <c r="U935" s="376" t="s">
        <v>2713</v>
      </c>
    </row>
    <row r="936" spans="1:21">
      <c r="A936" s="326" t="s">
        <v>111</v>
      </c>
      <c r="B936" s="326" t="s">
        <v>2558</v>
      </c>
      <c r="C936" s="345" t="s">
        <v>663</v>
      </c>
      <c r="D936" s="326" t="s">
        <v>335</v>
      </c>
      <c r="E936" s="326" t="s">
        <v>181</v>
      </c>
      <c r="F936" s="196" t="s">
        <v>528</v>
      </c>
      <c r="G936" s="345" t="s">
        <v>2613</v>
      </c>
      <c r="H936" s="327" t="s">
        <v>544</v>
      </c>
      <c r="I936" s="345" t="s">
        <v>2705</v>
      </c>
      <c r="J936" s="326" t="s">
        <v>424</v>
      </c>
      <c r="K936" s="341">
        <v>0.3</v>
      </c>
      <c r="L936" s="326"/>
      <c r="M936" s="329">
        <v>2021</v>
      </c>
      <c r="N936" s="330">
        <v>263</v>
      </c>
      <c r="O936" s="331">
        <v>0.54</v>
      </c>
      <c r="P936" s="332">
        <f t="shared" si="62"/>
        <v>143</v>
      </c>
      <c r="Q936" s="330">
        <v>69</v>
      </c>
      <c r="R936" s="334">
        <f t="shared" si="63"/>
        <v>0.4825174825174825</v>
      </c>
      <c r="S936" s="334">
        <f t="shared" si="64"/>
        <v>0.26235741444866922</v>
      </c>
      <c r="T936" s="335">
        <f t="shared" si="65"/>
        <v>1.8000000000000003</v>
      </c>
      <c r="U936" s="376" t="s">
        <v>2713</v>
      </c>
    </row>
    <row r="937" spans="1:21">
      <c r="A937" s="326" t="s">
        <v>111</v>
      </c>
      <c r="B937" s="326" t="s">
        <v>2558</v>
      </c>
      <c r="C937" s="345" t="s">
        <v>663</v>
      </c>
      <c r="D937" s="326" t="s">
        <v>335</v>
      </c>
      <c r="E937" s="326" t="s">
        <v>181</v>
      </c>
      <c r="F937" s="196" t="s">
        <v>528</v>
      </c>
      <c r="G937" s="345" t="s">
        <v>2613</v>
      </c>
      <c r="H937" s="327" t="s">
        <v>545</v>
      </c>
      <c r="I937" s="345" t="s">
        <v>2705</v>
      </c>
      <c r="J937" s="326" t="s">
        <v>424</v>
      </c>
      <c r="K937" s="341">
        <v>0.3</v>
      </c>
      <c r="L937" s="326"/>
      <c r="M937" s="329">
        <v>2021</v>
      </c>
      <c r="N937" s="330">
        <v>263</v>
      </c>
      <c r="O937" s="331">
        <v>0.54</v>
      </c>
      <c r="P937" s="332">
        <f t="shared" si="62"/>
        <v>143</v>
      </c>
      <c r="Q937" s="330">
        <v>69</v>
      </c>
      <c r="R937" s="334">
        <f t="shared" si="63"/>
        <v>0.4825174825174825</v>
      </c>
      <c r="S937" s="334">
        <f t="shared" si="64"/>
        <v>0.26235741444866922</v>
      </c>
      <c r="T937" s="335">
        <f t="shared" si="65"/>
        <v>1.8000000000000003</v>
      </c>
      <c r="U937" s="376" t="s">
        <v>2713</v>
      </c>
    </row>
    <row r="938" spans="1:21">
      <c r="A938" s="326" t="s">
        <v>111</v>
      </c>
      <c r="B938" s="326" t="s">
        <v>2558</v>
      </c>
      <c r="C938" s="345" t="s">
        <v>663</v>
      </c>
      <c r="D938" s="326" t="s">
        <v>335</v>
      </c>
      <c r="E938" s="326" t="s">
        <v>181</v>
      </c>
      <c r="F938" s="196" t="s">
        <v>528</v>
      </c>
      <c r="G938" s="345" t="s">
        <v>2613</v>
      </c>
      <c r="H938" s="327" t="s">
        <v>546</v>
      </c>
      <c r="I938" s="340" t="s">
        <v>2704</v>
      </c>
      <c r="J938" s="326" t="s">
        <v>422</v>
      </c>
      <c r="K938" s="328">
        <v>1</v>
      </c>
      <c r="L938" s="326"/>
      <c r="M938" s="329">
        <v>2021</v>
      </c>
      <c r="N938" s="330">
        <v>263</v>
      </c>
      <c r="O938" s="331">
        <v>1</v>
      </c>
      <c r="P938" s="332">
        <f t="shared" si="62"/>
        <v>263</v>
      </c>
      <c r="Q938" s="333">
        <v>263</v>
      </c>
      <c r="R938" s="334">
        <f t="shared" si="63"/>
        <v>1</v>
      </c>
      <c r="S938" s="334">
        <f t="shared" si="64"/>
        <v>1</v>
      </c>
      <c r="T938" s="335">
        <f t="shared" si="65"/>
        <v>1</v>
      </c>
      <c r="U938" s="376" t="s">
        <v>2700</v>
      </c>
    </row>
    <row r="939" spans="1:21">
      <c r="A939" s="326" t="s">
        <v>111</v>
      </c>
      <c r="B939" s="326" t="s">
        <v>2558</v>
      </c>
      <c r="C939" s="345" t="s">
        <v>663</v>
      </c>
      <c r="D939" s="326" t="s">
        <v>335</v>
      </c>
      <c r="E939" s="326" t="s">
        <v>181</v>
      </c>
      <c r="F939" s="196" t="s">
        <v>528</v>
      </c>
      <c r="G939" s="345" t="s">
        <v>2613</v>
      </c>
      <c r="H939" s="327" t="s">
        <v>547</v>
      </c>
      <c r="I939" s="345" t="s">
        <v>2705</v>
      </c>
      <c r="J939" s="326" t="s">
        <v>424</v>
      </c>
      <c r="K939" s="341">
        <v>0.3</v>
      </c>
      <c r="L939" s="326"/>
      <c r="M939" s="329">
        <v>2021</v>
      </c>
      <c r="N939" s="330">
        <v>263</v>
      </c>
      <c r="O939" s="331">
        <v>0.54</v>
      </c>
      <c r="P939" s="332">
        <f t="shared" si="62"/>
        <v>143</v>
      </c>
      <c r="Q939" s="330">
        <v>69</v>
      </c>
      <c r="R939" s="334">
        <f t="shared" si="63"/>
        <v>0.4825174825174825</v>
      </c>
      <c r="S939" s="334">
        <f t="shared" si="64"/>
        <v>0.26235741444866922</v>
      </c>
      <c r="T939" s="335">
        <f t="shared" si="65"/>
        <v>1.8000000000000003</v>
      </c>
      <c r="U939" s="376" t="s">
        <v>2713</v>
      </c>
    </row>
    <row r="940" spans="1:21">
      <c r="A940" s="326" t="s">
        <v>111</v>
      </c>
      <c r="B940" s="326" t="s">
        <v>2558</v>
      </c>
      <c r="C940" s="345" t="s">
        <v>663</v>
      </c>
      <c r="D940" s="326" t="s">
        <v>335</v>
      </c>
      <c r="E940" s="326" t="s">
        <v>181</v>
      </c>
      <c r="F940" s="196" t="s">
        <v>528</v>
      </c>
      <c r="G940" s="345" t="s">
        <v>2613</v>
      </c>
      <c r="H940" s="342" t="s">
        <v>548</v>
      </c>
      <c r="I940" s="345" t="s">
        <v>2705</v>
      </c>
      <c r="J940" s="326" t="s">
        <v>424</v>
      </c>
      <c r="K940" s="341">
        <v>0.3</v>
      </c>
      <c r="L940" s="326"/>
      <c r="M940" s="329">
        <v>2021</v>
      </c>
      <c r="N940" s="330">
        <v>263</v>
      </c>
      <c r="O940" s="331">
        <v>0.54</v>
      </c>
      <c r="P940" s="332">
        <f t="shared" si="62"/>
        <v>143</v>
      </c>
      <c r="Q940" s="330">
        <v>69</v>
      </c>
      <c r="R940" s="334">
        <f t="shared" si="63"/>
        <v>0.4825174825174825</v>
      </c>
      <c r="S940" s="334">
        <f t="shared" si="64"/>
        <v>0.26235741444866922</v>
      </c>
      <c r="T940" s="335">
        <f t="shared" si="65"/>
        <v>1.8000000000000003</v>
      </c>
      <c r="U940" s="376" t="s">
        <v>2713</v>
      </c>
    </row>
    <row r="941" spans="1:21">
      <c r="A941" s="326" t="s">
        <v>111</v>
      </c>
      <c r="B941" s="326" t="s">
        <v>2558</v>
      </c>
      <c r="C941" s="345" t="s">
        <v>663</v>
      </c>
      <c r="D941" s="326" t="s">
        <v>335</v>
      </c>
      <c r="E941" s="326" t="s">
        <v>181</v>
      </c>
      <c r="F941" s="196" t="s">
        <v>528</v>
      </c>
      <c r="G941" s="345" t="s">
        <v>2613</v>
      </c>
      <c r="H941" s="327" t="s">
        <v>549</v>
      </c>
      <c r="I941" s="340" t="s">
        <v>2708</v>
      </c>
      <c r="J941" s="326" t="s">
        <v>422</v>
      </c>
      <c r="K941" s="328">
        <v>1</v>
      </c>
      <c r="L941" s="326"/>
      <c r="M941" s="329">
        <v>2021</v>
      </c>
      <c r="N941" s="330">
        <v>263</v>
      </c>
      <c r="O941" s="331">
        <v>1</v>
      </c>
      <c r="P941" s="332">
        <f t="shared" si="62"/>
        <v>263</v>
      </c>
      <c r="Q941" s="333">
        <v>263</v>
      </c>
      <c r="R941" s="334">
        <f t="shared" si="63"/>
        <v>1</v>
      </c>
      <c r="S941" s="334">
        <f t="shared" si="64"/>
        <v>1</v>
      </c>
      <c r="T941" s="335">
        <f t="shared" si="65"/>
        <v>1</v>
      </c>
      <c r="U941" s="376" t="s">
        <v>2700</v>
      </c>
    </row>
    <row r="942" spans="1:21">
      <c r="A942" s="326" t="s">
        <v>111</v>
      </c>
      <c r="B942" s="326" t="s">
        <v>2558</v>
      </c>
      <c r="C942" s="345" t="s">
        <v>663</v>
      </c>
      <c r="D942" s="326" t="s">
        <v>335</v>
      </c>
      <c r="E942" s="326" t="s">
        <v>181</v>
      </c>
      <c r="F942" s="196" t="s">
        <v>528</v>
      </c>
      <c r="G942" s="345" t="s">
        <v>2613</v>
      </c>
      <c r="H942" s="327" t="s">
        <v>550</v>
      </c>
      <c r="I942" s="340" t="s">
        <v>2704</v>
      </c>
      <c r="J942" s="326" t="s">
        <v>422</v>
      </c>
      <c r="K942" s="328">
        <v>1</v>
      </c>
      <c r="L942" s="326"/>
      <c r="M942" s="329">
        <v>2021</v>
      </c>
      <c r="N942" s="330">
        <v>263</v>
      </c>
      <c r="O942" s="331">
        <v>1</v>
      </c>
      <c r="P942" s="332">
        <f t="shared" si="62"/>
        <v>263</v>
      </c>
      <c r="Q942" s="333">
        <v>263</v>
      </c>
      <c r="R942" s="334">
        <f t="shared" si="63"/>
        <v>1</v>
      </c>
      <c r="S942" s="334">
        <f t="shared" si="64"/>
        <v>1</v>
      </c>
      <c r="T942" s="335">
        <f t="shared" si="65"/>
        <v>1</v>
      </c>
      <c r="U942" s="376" t="s">
        <v>2700</v>
      </c>
    </row>
    <row r="943" spans="1:21">
      <c r="A943" s="326" t="s">
        <v>111</v>
      </c>
      <c r="B943" s="326" t="s">
        <v>2558</v>
      </c>
      <c r="C943" s="345" t="s">
        <v>663</v>
      </c>
      <c r="D943" s="326" t="s">
        <v>335</v>
      </c>
      <c r="E943" s="326" t="s">
        <v>181</v>
      </c>
      <c r="F943" s="196" t="s">
        <v>528</v>
      </c>
      <c r="G943" s="345" t="s">
        <v>2613</v>
      </c>
      <c r="H943" s="342" t="s">
        <v>582</v>
      </c>
      <c r="I943" s="345" t="s">
        <v>2705</v>
      </c>
      <c r="J943" s="326" t="s">
        <v>424</v>
      </c>
      <c r="K943" s="341">
        <v>0.3</v>
      </c>
      <c r="L943" s="326"/>
      <c r="M943" s="329">
        <v>2021</v>
      </c>
      <c r="N943" s="330">
        <v>263</v>
      </c>
      <c r="O943" s="331">
        <v>0.54</v>
      </c>
      <c r="P943" s="332">
        <f t="shared" si="62"/>
        <v>143</v>
      </c>
      <c r="Q943" s="330">
        <v>69</v>
      </c>
      <c r="R943" s="334">
        <f t="shared" si="63"/>
        <v>0.4825174825174825</v>
      </c>
      <c r="S943" s="334">
        <f t="shared" si="64"/>
        <v>0.26235741444866922</v>
      </c>
      <c r="T943" s="335">
        <f t="shared" si="65"/>
        <v>1.8000000000000003</v>
      </c>
      <c r="U943" s="376" t="s">
        <v>2713</v>
      </c>
    </row>
    <row r="944" spans="1:21">
      <c r="A944" s="326" t="s">
        <v>111</v>
      </c>
      <c r="B944" s="326" t="s">
        <v>2558</v>
      </c>
      <c r="C944" s="345" t="s">
        <v>663</v>
      </c>
      <c r="D944" s="326" t="s">
        <v>335</v>
      </c>
      <c r="E944" s="326" t="s">
        <v>181</v>
      </c>
      <c r="F944" s="196" t="s">
        <v>528</v>
      </c>
      <c r="G944" s="345" t="s">
        <v>2613</v>
      </c>
      <c r="H944" s="327" t="s">
        <v>2710</v>
      </c>
      <c r="I944" s="340" t="s">
        <v>2704</v>
      </c>
      <c r="J944" s="326" t="s">
        <v>422</v>
      </c>
      <c r="K944" s="328">
        <v>1</v>
      </c>
      <c r="L944" s="326"/>
      <c r="M944" s="329">
        <v>2021</v>
      </c>
      <c r="N944" s="330">
        <v>263</v>
      </c>
      <c r="O944" s="331">
        <v>1</v>
      </c>
      <c r="P944" s="332">
        <f t="shared" si="62"/>
        <v>263</v>
      </c>
      <c r="Q944" s="333">
        <v>263</v>
      </c>
      <c r="R944" s="334">
        <f t="shared" si="63"/>
        <v>1</v>
      </c>
      <c r="S944" s="334">
        <f t="shared" si="64"/>
        <v>1</v>
      </c>
      <c r="T944" s="335">
        <f t="shared" si="65"/>
        <v>1</v>
      </c>
      <c r="U944" s="376" t="s">
        <v>2700</v>
      </c>
    </row>
    <row r="945" spans="1:21">
      <c r="A945" s="326" t="s">
        <v>111</v>
      </c>
      <c r="B945" s="326" t="s">
        <v>2558</v>
      </c>
      <c r="C945" s="345" t="s">
        <v>663</v>
      </c>
      <c r="D945" s="326" t="s">
        <v>335</v>
      </c>
      <c r="E945" s="326" t="s">
        <v>181</v>
      </c>
      <c r="F945" s="196" t="s">
        <v>528</v>
      </c>
      <c r="G945" s="345" t="s">
        <v>2613</v>
      </c>
      <c r="H945" s="327" t="s">
        <v>2711</v>
      </c>
      <c r="I945" s="340" t="s">
        <v>2704</v>
      </c>
      <c r="J945" s="326" t="s">
        <v>422</v>
      </c>
      <c r="K945" s="328">
        <v>1</v>
      </c>
      <c r="L945" s="326"/>
      <c r="M945" s="329">
        <v>2021</v>
      </c>
      <c r="N945" s="330">
        <v>263</v>
      </c>
      <c r="O945" s="331">
        <v>1</v>
      </c>
      <c r="P945" s="332">
        <f t="shared" si="62"/>
        <v>263</v>
      </c>
      <c r="Q945" s="333">
        <v>263</v>
      </c>
      <c r="R945" s="334">
        <f t="shared" si="63"/>
        <v>1</v>
      </c>
      <c r="S945" s="334">
        <f t="shared" si="64"/>
        <v>1</v>
      </c>
      <c r="T945" s="335">
        <f t="shared" si="65"/>
        <v>1</v>
      </c>
      <c r="U945" s="376" t="s">
        <v>2700</v>
      </c>
    </row>
    <row r="946" spans="1:21">
      <c r="A946" s="326" t="s">
        <v>111</v>
      </c>
      <c r="B946" s="326" t="s">
        <v>2558</v>
      </c>
      <c r="C946" s="345" t="s">
        <v>663</v>
      </c>
      <c r="D946" s="326" t="s">
        <v>335</v>
      </c>
      <c r="E946" s="326" t="s">
        <v>181</v>
      </c>
      <c r="F946" s="196" t="s">
        <v>528</v>
      </c>
      <c r="G946" s="345" t="s">
        <v>2613</v>
      </c>
      <c r="H946" s="327" t="s">
        <v>555</v>
      </c>
      <c r="I946" s="340" t="s">
        <v>231</v>
      </c>
      <c r="J946" s="326" t="s">
        <v>428</v>
      </c>
      <c r="K946" s="336">
        <v>1</v>
      </c>
      <c r="L946" s="326" t="s">
        <v>2702</v>
      </c>
      <c r="M946" s="329">
        <v>2021</v>
      </c>
      <c r="N946" s="330">
        <v>263</v>
      </c>
      <c r="O946" s="337">
        <v>1</v>
      </c>
      <c r="P946" s="332">
        <f t="shared" si="62"/>
        <v>263</v>
      </c>
      <c r="Q946" s="333">
        <v>263</v>
      </c>
      <c r="R946" s="334">
        <f t="shared" si="63"/>
        <v>1</v>
      </c>
      <c r="S946" s="334">
        <f t="shared" si="64"/>
        <v>1</v>
      </c>
      <c r="T946" s="335">
        <f t="shared" si="65"/>
        <v>1</v>
      </c>
      <c r="U946" s="376" t="s">
        <v>2702</v>
      </c>
    </row>
    <row r="947" spans="1:21">
      <c r="A947" s="326" t="s">
        <v>111</v>
      </c>
      <c r="B947" s="326" t="s">
        <v>2558</v>
      </c>
      <c r="C947" s="345" t="s">
        <v>663</v>
      </c>
      <c r="D947" s="326" t="s">
        <v>335</v>
      </c>
      <c r="E947" s="326" t="s">
        <v>181</v>
      </c>
      <c r="F947" s="196" t="s">
        <v>528</v>
      </c>
      <c r="G947" s="345" t="s">
        <v>2613</v>
      </c>
      <c r="H947" s="327" t="s">
        <v>556</v>
      </c>
      <c r="I947" s="340" t="s">
        <v>370</v>
      </c>
      <c r="J947" s="326" t="s">
        <v>428</v>
      </c>
      <c r="K947" s="336">
        <v>1</v>
      </c>
      <c r="L947" s="327" t="s">
        <v>2703</v>
      </c>
      <c r="M947" s="329">
        <v>2021</v>
      </c>
      <c r="N947" s="330">
        <v>263</v>
      </c>
      <c r="O947" s="331">
        <v>1</v>
      </c>
      <c r="P947" s="332">
        <f t="shared" si="62"/>
        <v>263</v>
      </c>
      <c r="Q947" s="333">
        <v>263</v>
      </c>
      <c r="R947" s="334">
        <f t="shared" si="63"/>
        <v>1</v>
      </c>
      <c r="S947" s="334">
        <f t="shared" si="64"/>
        <v>1</v>
      </c>
      <c r="T947" s="335">
        <f t="shared" si="65"/>
        <v>1</v>
      </c>
      <c r="U947" s="376" t="s">
        <v>2703</v>
      </c>
    </row>
    <row r="948" spans="1:21">
      <c r="A948" s="326" t="s">
        <v>111</v>
      </c>
      <c r="B948" s="326" t="s">
        <v>2558</v>
      </c>
      <c r="C948" s="345" t="s">
        <v>663</v>
      </c>
      <c r="D948" s="326" t="s">
        <v>335</v>
      </c>
      <c r="E948" s="326" t="s">
        <v>181</v>
      </c>
      <c r="F948" s="196" t="s">
        <v>528</v>
      </c>
      <c r="G948" s="345" t="s">
        <v>2613</v>
      </c>
      <c r="H948" s="327" t="s">
        <v>2712</v>
      </c>
      <c r="I948" s="340" t="s">
        <v>231</v>
      </c>
      <c r="J948" s="326" t="s">
        <v>428</v>
      </c>
      <c r="K948" s="336">
        <v>1</v>
      </c>
      <c r="L948" s="326" t="s">
        <v>2709</v>
      </c>
      <c r="M948" s="329">
        <v>2021</v>
      </c>
      <c r="N948" s="330">
        <v>263</v>
      </c>
      <c r="O948" s="337">
        <v>1</v>
      </c>
      <c r="P948" s="332">
        <f t="shared" si="62"/>
        <v>263</v>
      </c>
      <c r="Q948" s="333">
        <v>263</v>
      </c>
      <c r="R948" s="334">
        <f t="shared" si="63"/>
        <v>1</v>
      </c>
      <c r="S948" s="334">
        <f t="shared" si="64"/>
        <v>1</v>
      </c>
      <c r="T948" s="335">
        <f t="shared" si="65"/>
        <v>1</v>
      </c>
      <c r="U948" s="376" t="s">
        <v>2709</v>
      </c>
    </row>
    <row r="949" spans="1:21">
      <c r="A949" s="326" t="s">
        <v>111</v>
      </c>
      <c r="B949" s="326" t="s">
        <v>2558</v>
      </c>
      <c r="C949" s="345" t="s">
        <v>663</v>
      </c>
      <c r="D949" s="326" t="s">
        <v>335</v>
      </c>
      <c r="E949" s="326" t="s">
        <v>181</v>
      </c>
      <c r="F949" s="196" t="s">
        <v>528</v>
      </c>
      <c r="G949" s="345" t="s">
        <v>2613</v>
      </c>
      <c r="H949" s="327" t="s">
        <v>558</v>
      </c>
      <c r="I949" s="340" t="s">
        <v>231</v>
      </c>
      <c r="J949" s="326" t="s">
        <v>428</v>
      </c>
      <c r="K949" s="336">
        <v>1</v>
      </c>
      <c r="L949" s="326" t="s">
        <v>2702</v>
      </c>
      <c r="M949" s="329">
        <v>2021</v>
      </c>
      <c r="N949" s="330">
        <v>263</v>
      </c>
      <c r="O949" s="337">
        <v>1</v>
      </c>
      <c r="P949" s="332">
        <f t="shared" si="62"/>
        <v>263</v>
      </c>
      <c r="Q949" s="333">
        <v>263</v>
      </c>
      <c r="R949" s="334">
        <f t="shared" si="63"/>
        <v>1</v>
      </c>
      <c r="S949" s="334">
        <f t="shared" si="64"/>
        <v>1</v>
      </c>
      <c r="T949" s="335">
        <f t="shared" si="65"/>
        <v>1</v>
      </c>
      <c r="U949" s="376" t="s">
        <v>2702</v>
      </c>
    </row>
    <row r="950" spans="1:21">
      <c r="A950" s="326" t="s">
        <v>111</v>
      </c>
      <c r="B950" s="326" t="s">
        <v>2558</v>
      </c>
      <c r="C950" s="345" t="s">
        <v>663</v>
      </c>
      <c r="D950" s="326" t="s">
        <v>335</v>
      </c>
      <c r="E950" s="326" t="s">
        <v>181</v>
      </c>
      <c r="F950" s="196" t="s">
        <v>528</v>
      </c>
      <c r="G950" s="345" t="s">
        <v>2614</v>
      </c>
      <c r="H950" s="338" t="s">
        <v>527</v>
      </c>
      <c r="I950" s="340" t="s">
        <v>370</v>
      </c>
      <c r="J950" s="326" t="s">
        <v>428</v>
      </c>
      <c r="K950" s="336">
        <v>1</v>
      </c>
      <c r="L950" s="327" t="s">
        <v>2703</v>
      </c>
      <c r="M950" s="329">
        <v>2021</v>
      </c>
      <c r="N950" s="330">
        <v>74</v>
      </c>
      <c r="O950" s="331">
        <v>1</v>
      </c>
      <c r="P950" s="332">
        <f t="shared" si="62"/>
        <v>74</v>
      </c>
      <c r="Q950" s="333">
        <v>74</v>
      </c>
      <c r="R950" s="334">
        <f t="shared" si="63"/>
        <v>1</v>
      </c>
      <c r="S950" s="334">
        <f t="shared" si="64"/>
        <v>1</v>
      </c>
      <c r="T950" s="335">
        <f t="shared" si="65"/>
        <v>1</v>
      </c>
      <c r="U950" s="376" t="s">
        <v>2703</v>
      </c>
    </row>
    <row r="951" spans="1:21">
      <c r="A951" s="326" t="s">
        <v>111</v>
      </c>
      <c r="B951" s="326" t="s">
        <v>2558</v>
      </c>
      <c r="C951" s="345" t="s">
        <v>663</v>
      </c>
      <c r="D951" s="326" t="s">
        <v>335</v>
      </c>
      <c r="E951" s="326" t="s">
        <v>181</v>
      </c>
      <c r="F951" s="196" t="s">
        <v>528</v>
      </c>
      <c r="G951" s="345" t="s">
        <v>2614</v>
      </c>
      <c r="H951" s="327" t="s">
        <v>507</v>
      </c>
      <c r="I951" s="340" t="s">
        <v>2704</v>
      </c>
      <c r="J951" s="326" t="s">
        <v>422</v>
      </c>
      <c r="K951" s="328">
        <v>1</v>
      </c>
      <c r="L951" s="326"/>
      <c r="M951" s="329">
        <v>2021</v>
      </c>
      <c r="N951" s="330">
        <v>74</v>
      </c>
      <c r="O951" s="331">
        <v>1</v>
      </c>
      <c r="P951" s="332">
        <f t="shared" si="62"/>
        <v>74</v>
      </c>
      <c r="Q951" s="333">
        <v>74</v>
      </c>
      <c r="R951" s="334">
        <f t="shared" si="63"/>
        <v>1</v>
      </c>
      <c r="S951" s="334">
        <f t="shared" si="64"/>
        <v>1</v>
      </c>
      <c r="T951" s="335">
        <f t="shared" si="65"/>
        <v>1</v>
      </c>
      <c r="U951" s="376" t="s">
        <v>2700</v>
      </c>
    </row>
    <row r="952" spans="1:21">
      <c r="A952" s="326" t="s">
        <v>111</v>
      </c>
      <c r="B952" s="326" t="s">
        <v>2558</v>
      </c>
      <c r="C952" s="345" t="s">
        <v>663</v>
      </c>
      <c r="D952" s="326" t="s">
        <v>335</v>
      </c>
      <c r="E952" s="326" t="s">
        <v>181</v>
      </c>
      <c r="F952" s="196" t="s">
        <v>528</v>
      </c>
      <c r="G952" s="345" t="s">
        <v>2614</v>
      </c>
      <c r="H952" s="327" t="s">
        <v>531</v>
      </c>
      <c r="I952" s="345" t="s">
        <v>2705</v>
      </c>
      <c r="J952" s="326" t="s">
        <v>424</v>
      </c>
      <c r="K952" s="341">
        <v>0.25</v>
      </c>
      <c r="L952" s="326"/>
      <c r="M952" s="329">
        <v>2021</v>
      </c>
      <c r="N952" s="330">
        <v>74</v>
      </c>
      <c r="O952" s="331">
        <v>0.52</v>
      </c>
      <c r="P952" s="332">
        <f t="shared" si="62"/>
        <v>39</v>
      </c>
      <c r="Q952" s="330">
        <v>24</v>
      </c>
      <c r="R952" s="334">
        <f t="shared" si="63"/>
        <v>0.61538461538461542</v>
      </c>
      <c r="S952" s="334">
        <f t="shared" si="64"/>
        <v>0.32432432432432434</v>
      </c>
      <c r="T952" s="335">
        <f t="shared" si="65"/>
        <v>2.08</v>
      </c>
      <c r="U952" s="376" t="s">
        <v>2713</v>
      </c>
    </row>
    <row r="953" spans="1:21">
      <c r="A953" s="326" t="s">
        <v>111</v>
      </c>
      <c r="B953" s="326" t="s">
        <v>2558</v>
      </c>
      <c r="C953" s="345" t="s">
        <v>663</v>
      </c>
      <c r="D953" s="326" t="s">
        <v>335</v>
      </c>
      <c r="E953" s="326" t="s">
        <v>181</v>
      </c>
      <c r="F953" s="196" t="s">
        <v>528</v>
      </c>
      <c r="G953" s="345" t="s">
        <v>2614</v>
      </c>
      <c r="H953" s="327" t="s">
        <v>532</v>
      </c>
      <c r="I953" s="345" t="s">
        <v>2705</v>
      </c>
      <c r="J953" s="326" t="s">
        <v>424</v>
      </c>
      <c r="K953" s="341">
        <v>0.25</v>
      </c>
      <c r="L953" s="326"/>
      <c r="M953" s="329">
        <v>2021</v>
      </c>
      <c r="N953" s="330">
        <v>74</v>
      </c>
      <c r="O953" s="331">
        <v>0.52</v>
      </c>
      <c r="P953" s="332">
        <f t="shared" si="62"/>
        <v>39</v>
      </c>
      <c r="Q953" s="330">
        <v>24</v>
      </c>
      <c r="R953" s="334">
        <f t="shared" si="63"/>
        <v>0.61538461538461542</v>
      </c>
      <c r="S953" s="334">
        <f t="shared" si="64"/>
        <v>0.32432432432432434</v>
      </c>
      <c r="T953" s="335">
        <f t="shared" si="65"/>
        <v>2.08</v>
      </c>
      <c r="U953" s="376" t="s">
        <v>2713</v>
      </c>
    </row>
    <row r="954" spans="1:21">
      <c r="A954" s="326" t="s">
        <v>111</v>
      </c>
      <c r="B954" s="326" t="s">
        <v>2558</v>
      </c>
      <c r="C954" s="345" t="s">
        <v>663</v>
      </c>
      <c r="D954" s="326" t="s">
        <v>335</v>
      </c>
      <c r="E954" s="326" t="s">
        <v>181</v>
      </c>
      <c r="F954" s="196" t="s">
        <v>528</v>
      </c>
      <c r="G954" s="345" t="s">
        <v>2614</v>
      </c>
      <c r="H954" s="327" t="s">
        <v>2707</v>
      </c>
      <c r="I954" s="340" t="s">
        <v>2708</v>
      </c>
      <c r="J954" s="326" t="s">
        <v>422</v>
      </c>
      <c r="K954" s="328">
        <v>1</v>
      </c>
      <c r="L954" s="326"/>
      <c r="M954" s="329">
        <v>2021</v>
      </c>
      <c r="N954" s="330">
        <v>74</v>
      </c>
      <c r="O954" s="331">
        <v>1</v>
      </c>
      <c r="P954" s="332">
        <f t="shared" si="62"/>
        <v>74</v>
      </c>
      <c r="Q954" s="333">
        <v>74</v>
      </c>
      <c r="R954" s="334">
        <f t="shared" si="63"/>
        <v>1</v>
      </c>
      <c r="S954" s="334">
        <f t="shared" si="64"/>
        <v>1</v>
      </c>
      <c r="T954" s="335">
        <f t="shared" si="65"/>
        <v>1</v>
      </c>
      <c r="U954" s="376" t="s">
        <v>2700</v>
      </c>
    </row>
    <row r="955" spans="1:21">
      <c r="A955" s="326" t="s">
        <v>111</v>
      </c>
      <c r="B955" s="326" t="s">
        <v>2558</v>
      </c>
      <c r="C955" s="345" t="s">
        <v>663</v>
      </c>
      <c r="D955" s="326" t="s">
        <v>335</v>
      </c>
      <c r="E955" s="326" t="s">
        <v>181</v>
      </c>
      <c r="F955" s="196" t="s">
        <v>528</v>
      </c>
      <c r="G955" s="345" t="s">
        <v>2614</v>
      </c>
      <c r="H955" s="342" t="s">
        <v>534</v>
      </c>
      <c r="I955" s="345" t="s">
        <v>2705</v>
      </c>
      <c r="J955" s="326" t="s">
        <v>424</v>
      </c>
      <c r="K955" s="341">
        <v>0.25</v>
      </c>
      <c r="L955" s="326"/>
      <c r="M955" s="329">
        <v>2021</v>
      </c>
      <c r="N955" s="330">
        <v>74</v>
      </c>
      <c r="O955" s="331">
        <v>0.52</v>
      </c>
      <c r="P955" s="332">
        <f t="shared" si="62"/>
        <v>39</v>
      </c>
      <c r="Q955" s="330">
        <v>24</v>
      </c>
      <c r="R955" s="334">
        <f t="shared" si="63"/>
        <v>0.61538461538461542</v>
      </c>
      <c r="S955" s="334">
        <f t="shared" si="64"/>
        <v>0.32432432432432434</v>
      </c>
      <c r="T955" s="335">
        <f t="shared" si="65"/>
        <v>2.08</v>
      </c>
      <c r="U955" s="376" t="s">
        <v>2713</v>
      </c>
    </row>
    <row r="956" spans="1:21">
      <c r="A956" s="326" t="s">
        <v>111</v>
      </c>
      <c r="B956" s="326" t="s">
        <v>2558</v>
      </c>
      <c r="C956" s="345" t="s">
        <v>663</v>
      </c>
      <c r="D956" s="326" t="s">
        <v>335</v>
      </c>
      <c r="E956" s="326" t="s">
        <v>181</v>
      </c>
      <c r="F956" s="196" t="s">
        <v>528</v>
      </c>
      <c r="G956" s="345" t="s">
        <v>2614</v>
      </c>
      <c r="H956" s="327" t="s">
        <v>535</v>
      </c>
      <c r="I956" s="340" t="s">
        <v>2704</v>
      </c>
      <c r="J956" s="326" t="s">
        <v>422</v>
      </c>
      <c r="K956" s="328">
        <v>1</v>
      </c>
      <c r="L956" s="326"/>
      <c r="M956" s="329">
        <v>2021</v>
      </c>
      <c r="N956" s="330">
        <v>74</v>
      </c>
      <c r="O956" s="331">
        <v>1</v>
      </c>
      <c r="P956" s="332">
        <f t="shared" si="62"/>
        <v>74</v>
      </c>
      <c r="Q956" s="333">
        <v>74</v>
      </c>
      <c r="R956" s="334">
        <f t="shared" si="63"/>
        <v>1</v>
      </c>
      <c r="S956" s="334">
        <f t="shared" si="64"/>
        <v>1</v>
      </c>
      <c r="T956" s="335">
        <f t="shared" si="65"/>
        <v>1</v>
      </c>
      <c r="U956" s="376" t="s">
        <v>2700</v>
      </c>
    </row>
    <row r="957" spans="1:21">
      <c r="A957" s="326" t="s">
        <v>111</v>
      </c>
      <c r="B957" s="326" t="s">
        <v>2558</v>
      </c>
      <c r="C957" s="345" t="s">
        <v>663</v>
      </c>
      <c r="D957" s="326" t="s">
        <v>335</v>
      </c>
      <c r="E957" s="326" t="s">
        <v>181</v>
      </c>
      <c r="F957" s="196" t="s">
        <v>528</v>
      </c>
      <c r="G957" s="345" t="s">
        <v>2614</v>
      </c>
      <c r="H957" s="327" t="s">
        <v>536</v>
      </c>
      <c r="I957" s="340" t="s">
        <v>231</v>
      </c>
      <c r="J957" s="326" t="s">
        <v>428</v>
      </c>
      <c r="K957" s="336">
        <v>1</v>
      </c>
      <c r="L957" s="326" t="s">
        <v>2709</v>
      </c>
      <c r="M957" s="329">
        <v>2021</v>
      </c>
      <c r="N957" s="330">
        <v>74</v>
      </c>
      <c r="O957" s="337">
        <v>1</v>
      </c>
      <c r="P957" s="332">
        <f t="shared" si="62"/>
        <v>74</v>
      </c>
      <c r="Q957" s="333">
        <v>74</v>
      </c>
      <c r="R957" s="334">
        <f t="shared" si="63"/>
        <v>1</v>
      </c>
      <c r="S957" s="334">
        <f t="shared" si="64"/>
        <v>1</v>
      </c>
      <c r="T957" s="335">
        <f t="shared" si="65"/>
        <v>1</v>
      </c>
      <c r="U957" s="376" t="s">
        <v>2709</v>
      </c>
    </row>
    <row r="958" spans="1:21">
      <c r="A958" s="326" t="s">
        <v>111</v>
      </c>
      <c r="B958" s="326" t="s">
        <v>2558</v>
      </c>
      <c r="C958" s="345" t="s">
        <v>663</v>
      </c>
      <c r="D958" s="326" t="s">
        <v>335</v>
      </c>
      <c r="E958" s="326" t="s">
        <v>181</v>
      </c>
      <c r="F958" s="196" t="s">
        <v>528</v>
      </c>
      <c r="G958" s="345" t="s">
        <v>2614</v>
      </c>
      <c r="H958" s="327" t="s">
        <v>537</v>
      </c>
      <c r="I958" s="345" t="s">
        <v>2705</v>
      </c>
      <c r="J958" s="326" t="s">
        <v>424</v>
      </c>
      <c r="K958" s="341">
        <v>0.25</v>
      </c>
      <c r="L958" s="326"/>
      <c r="M958" s="329">
        <v>2021</v>
      </c>
      <c r="N958" s="330">
        <v>74</v>
      </c>
      <c r="O958" s="331">
        <v>0.52</v>
      </c>
      <c r="P958" s="332">
        <f t="shared" si="62"/>
        <v>39</v>
      </c>
      <c r="Q958" s="330">
        <v>24</v>
      </c>
      <c r="R958" s="334">
        <f t="shared" si="63"/>
        <v>0.61538461538461542</v>
      </c>
      <c r="S958" s="334">
        <f t="shared" si="64"/>
        <v>0.32432432432432434</v>
      </c>
      <c r="T958" s="335">
        <f t="shared" si="65"/>
        <v>2.08</v>
      </c>
      <c r="U958" s="376" t="s">
        <v>2713</v>
      </c>
    </row>
    <row r="959" spans="1:21">
      <c r="A959" s="326" t="s">
        <v>111</v>
      </c>
      <c r="B959" s="326" t="s">
        <v>2558</v>
      </c>
      <c r="C959" s="345" t="s">
        <v>663</v>
      </c>
      <c r="D959" s="326" t="s">
        <v>335</v>
      </c>
      <c r="E959" s="326" t="s">
        <v>181</v>
      </c>
      <c r="F959" s="196" t="s">
        <v>528</v>
      </c>
      <c r="G959" s="345" t="s">
        <v>2614</v>
      </c>
      <c r="H959" s="327" t="s">
        <v>538</v>
      </c>
      <c r="I959" s="340" t="s">
        <v>231</v>
      </c>
      <c r="J959" s="326" t="s">
        <v>428</v>
      </c>
      <c r="K959" s="336">
        <v>1</v>
      </c>
      <c r="L959" s="326" t="s">
        <v>2709</v>
      </c>
      <c r="M959" s="329">
        <v>2021</v>
      </c>
      <c r="N959" s="330">
        <v>74</v>
      </c>
      <c r="O959" s="337">
        <v>1</v>
      </c>
      <c r="P959" s="332">
        <f t="shared" si="62"/>
        <v>74</v>
      </c>
      <c r="Q959" s="333">
        <v>74</v>
      </c>
      <c r="R959" s="334">
        <f t="shared" si="63"/>
        <v>1</v>
      </c>
      <c r="S959" s="334">
        <f t="shared" si="64"/>
        <v>1</v>
      </c>
      <c r="T959" s="335">
        <f t="shared" si="65"/>
        <v>1</v>
      </c>
      <c r="U959" s="376" t="s">
        <v>2709</v>
      </c>
    </row>
    <row r="960" spans="1:21">
      <c r="A960" s="326" t="s">
        <v>111</v>
      </c>
      <c r="B960" s="326" t="s">
        <v>2558</v>
      </c>
      <c r="C960" s="345" t="s">
        <v>663</v>
      </c>
      <c r="D960" s="326" t="s">
        <v>335</v>
      </c>
      <c r="E960" s="326" t="s">
        <v>181</v>
      </c>
      <c r="F960" s="196" t="s">
        <v>528</v>
      </c>
      <c r="G960" s="345" t="s">
        <v>2614</v>
      </c>
      <c r="H960" s="327" t="s">
        <v>539</v>
      </c>
      <c r="I960" s="340" t="s">
        <v>2704</v>
      </c>
      <c r="J960" s="326" t="s">
        <v>422</v>
      </c>
      <c r="K960" s="328">
        <v>1</v>
      </c>
      <c r="L960" s="326"/>
      <c r="M960" s="329">
        <v>2021</v>
      </c>
      <c r="N960" s="330">
        <v>74</v>
      </c>
      <c r="O960" s="331">
        <v>1</v>
      </c>
      <c r="P960" s="332">
        <f t="shared" si="62"/>
        <v>74</v>
      </c>
      <c r="Q960" s="333">
        <v>74</v>
      </c>
      <c r="R960" s="334">
        <f t="shared" si="63"/>
        <v>1</v>
      </c>
      <c r="S960" s="334">
        <f t="shared" si="64"/>
        <v>1</v>
      </c>
      <c r="T960" s="335">
        <f t="shared" si="65"/>
        <v>1</v>
      </c>
      <c r="U960" s="376" t="s">
        <v>2700</v>
      </c>
    </row>
    <row r="961" spans="1:21">
      <c r="A961" s="326" t="s">
        <v>111</v>
      </c>
      <c r="B961" s="326" t="s">
        <v>2558</v>
      </c>
      <c r="C961" s="345" t="s">
        <v>663</v>
      </c>
      <c r="D961" s="326" t="s">
        <v>335</v>
      </c>
      <c r="E961" s="326" t="s">
        <v>181</v>
      </c>
      <c r="F961" s="196" t="s">
        <v>528</v>
      </c>
      <c r="G961" s="345" t="s">
        <v>2614</v>
      </c>
      <c r="H961" s="327" t="s">
        <v>540</v>
      </c>
      <c r="I961" s="340" t="s">
        <v>2704</v>
      </c>
      <c r="J961" s="326" t="s">
        <v>422</v>
      </c>
      <c r="K961" s="328">
        <v>1</v>
      </c>
      <c r="L961" s="326"/>
      <c r="M961" s="329">
        <v>2021</v>
      </c>
      <c r="N961" s="330">
        <v>74</v>
      </c>
      <c r="O961" s="331">
        <v>1</v>
      </c>
      <c r="P961" s="332">
        <f t="shared" si="62"/>
        <v>74</v>
      </c>
      <c r="Q961" s="333">
        <v>74</v>
      </c>
      <c r="R961" s="334">
        <f t="shared" si="63"/>
        <v>1</v>
      </c>
      <c r="S961" s="334">
        <f t="shared" si="64"/>
        <v>1</v>
      </c>
      <c r="T961" s="335">
        <f t="shared" si="65"/>
        <v>1</v>
      </c>
      <c r="U961" s="376" t="s">
        <v>2700</v>
      </c>
    </row>
    <row r="962" spans="1:21">
      <c r="A962" s="326" t="s">
        <v>111</v>
      </c>
      <c r="B962" s="326" t="s">
        <v>2558</v>
      </c>
      <c r="C962" s="345" t="s">
        <v>663</v>
      </c>
      <c r="D962" s="326" t="s">
        <v>335</v>
      </c>
      <c r="E962" s="326" t="s">
        <v>181</v>
      </c>
      <c r="F962" s="196" t="s">
        <v>528</v>
      </c>
      <c r="G962" s="345" t="s">
        <v>2614</v>
      </c>
      <c r="H962" s="327" t="s">
        <v>541</v>
      </c>
      <c r="I962" s="340" t="s">
        <v>2708</v>
      </c>
      <c r="J962" s="326" t="s">
        <v>422</v>
      </c>
      <c r="K962" s="328">
        <v>1</v>
      </c>
      <c r="L962" s="326"/>
      <c r="M962" s="329">
        <v>2021</v>
      </c>
      <c r="N962" s="330">
        <v>74</v>
      </c>
      <c r="O962" s="331">
        <v>1</v>
      </c>
      <c r="P962" s="332">
        <f t="shared" si="62"/>
        <v>74</v>
      </c>
      <c r="Q962" s="333">
        <v>74</v>
      </c>
      <c r="R962" s="334">
        <f t="shared" si="63"/>
        <v>1</v>
      </c>
      <c r="S962" s="334">
        <f t="shared" si="64"/>
        <v>1</v>
      </c>
      <c r="T962" s="335">
        <f t="shared" si="65"/>
        <v>1</v>
      </c>
      <c r="U962" s="376" t="s">
        <v>2700</v>
      </c>
    </row>
    <row r="963" spans="1:21">
      <c r="A963" s="326" t="s">
        <v>111</v>
      </c>
      <c r="B963" s="326" t="s">
        <v>2558</v>
      </c>
      <c r="C963" s="345" t="s">
        <v>663</v>
      </c>
      <c r="D963" s="326" t="s">
        <v>335</v>
      </c>
      <c r="E963" s="326" t="s">
        <v>181</v>
      </c>
      <c r="F963" s="196" t="s">
        <v>528</v>
      </c>
      <c r="G963" s="345" t="s">
        <v>2614</v>
      </c>
      <c r="H963" s="327" t="s">
        <v>502</v>
      </c>
      <c r="I963" s="340" t="s">
        <v>2704</v>
      </c>
      <c r="J963" s="326" t="s">
        <v>422</v>
      </c>
      <c r="K963" s="328">
        <v>1</v>
      </c>
      <c r="L963" s="326"/>
      <c r="M963" s="329">
        <v>2021</v>
      </c>
      <c r="N963" s="330">
        <v>74</v>
      </c>
      <c r="O963" s="331">
        <v>1</v>
      </c>
      <c r="P963" s="332">
        <f t="shared" si="62"/>
        <v>74</v>
      </c>
      <c r="Q963" s="333">
        <v>74</v>
      </c>
      <c r="R963" s="334">
        <f t="shared" si="63"/>
        <v>1</v>
      </c>
      <c r="S963" s="334">
        <f t="shared" si="64"/>
        <v>1</v>
      </c>
      <c r="T963" s="335">
        <f t="shared" si="65"/>
        <v>1</v>
      </c>
      <c r="U963" s="376" t="s">
        <v>2700</v>
      </c>
    </row>
    <row r="964" spans="1:21">
      <c r="A964" s="326" t="s">
        <v>111</v>
      </c>
      <c r="B964" s="326" t="s">
        <v>2558</v>
      </c>
      <c r="C964" s="345" t="s">
        <v>663</v>
      </c>
      <c r="D964" s="326" t="s">
        <v>335</v>
      </c>
      <c r="E964" s="326" t="s">
        <v>181</v>
      </c>
      <c r="F964" s="196" t="s">
        <v>528</v>
      </c>
      <c r="G964" s="345" t="s">
        <v>2614</v>
      </c>
      <c r="H964" s="342" t="s">
        <v>542</v>
      </c>
      <c r="I964" s="345" t="s">
        <v>2705</v>
      </c>
      <c r="J964" s="326" t="s">
        <v>424</v>
      </c>
      <c r="K964" s="341">
        <v>0.25</v>
      </c>
      <c r="L964" s="326"/>
      <c r="M964" s="329">
        <v>2021</v>
      </c>
      <c r="N964" s="330">
        <v>74</v>
      </c>
      <c r="O964" s="331">
        <v>0.52</v>
      </c>
      <c r="P964" s="332">
        <f t="shared" si="62"/>
        <v>39</v>
      </c>
      <c r="Q964" s="330">
        <v>24</v>
      </c>
      <c r="R964" s="334">
        <f t="shared" si="63"/>
        <v>0.61538461538461542</v>
      </c>
      <c r="S964" s="334">
        <f t="shared" si="64"/>
        <v>0.32432432432432434</v>
      </c>
      <c r="T964" s="335">
        <f t="shared" si="65"/>
        <v>2.08</v>
      </c>
      <c r="U964" s="376" t="s">
        <v>2713</v>
      </c>
    </row>
    <row r="965" spans="1:21">
      <c r="A965" s="326" t="s">
        <v>111</v>
      </c>
      <c r="B965" s="326" t="s">
        <v>2558</v>
      </c>
      <c r="C965" s="345" t="s">
        <v>663</v>
      </c>
      <c r="D965" s="326" t="s">
        <v>335</v>
      </c>
      <c r="E965" s="326" t="s">
        <v>181</v>
      </c>
      <c r="F965" s="196" t="s">
        <v>528</v>
      </c>
      <c r="G965" s="345" t="s">
        <v>2614</v>
      </c>
      <c r="H965" s="327" t="s">
        <v>543</v>
      </c>
      <c r="I965" s="345" t="s">
        <v>2705</v>
      </c>
      <c r="J965" s="326" t="s">
        <v>424</v>
      </c>
      <c r="K965" s="341">
        <v>0.25</v>
      </c>
      <c r="L965" s="326"/>
      <c r="M965" s="329">
        <v>2021</v>
      </c>
      <c r="N965" s="330">
        <v>74</v>
      </c>
      <c r="O965" s="331">
        <v>0.52</v>
      </c>
      <c r="P965" s="332">
        <f t="shared" si="62"/>
        <v>39</v>
      </c>
      <c r="Q965" s="330">
        <v>24</v>
      </c>
      <c r="R965" s="334">
        <f t="shared" si="63"/>
        <v>0.61538461538461542</v>
      </c>
      <c r="S965" s="334">
        <f t="shared" si="64"/>
        <v>0.32432432432432434</v>
      </c>
      <c r="T965" s="335">
        <f t="shared" si="65"/>
        <v>2.08</v>
      </c>
      <c r="U965" s="376" t="s">
        <v>2713</v>
      </c>
    </row>
    <row r="966" spans="1:21">
      <c r="A966" s="326" t="s">
        <v>111</v>
      </c>
      <c r="B966" s="326" t="s">
        <v>2558</v>
      </c>
      <c r="C966" s="345" t="s">
        <v>663</v>
      </c>
      <c r="D966" s="326" t="s">
        <v>335</v>
      </c>
      <c r="E966" s="326" t="s">
        <v>181</v>
      </c>
      <c r="F966" s="196" t="s">
        <v>528</v>
      </c>
      <c r="G966" s="345" t="s">
        <v>2614</v>
      </c>
      <c r="H966" s="327" t="s">
        <v>544</v>
      </c>
      <c r="I966" s="345" t="s">
        <v>2705</v>
      </c>
      <c r="J966" s="326" t="s">
        <v>424</v>
      </c>
      <c r="K966" s="341">
        <v>0.25</v>
      </c>
      <c r="L966" s="326"/>
      <c r="M966" s="329">
        <v>2021</v>
      </c>
      <c r="N966" s="330">
        <v>74</v>
      </c>
      <c r="O966" s="331">
        <v>0.52</v>
      </c>
      <c r="P966" s="332">
        <f t="shared" si="62"/>
        <v>39</v>
      </c>
      <c r="Q966" s="330">
        <v>24</v>
      </c>
      <c r="R966" s="334">
        <f t="shared" si="63"/>
        <v>0.61538461538461542</v>
      </c>
      <c r="S966" s="334">
        <f t="shared" si="64"/>
        <v>0.32432432432432434</v>
      </c>
      <c r="T966" s="335">
        <f t="shared" si="65"/>
        <v>2.08</v>
      </c>
      <c r="U966" s="376" t="s">
        <v>2713</v>
      </c>
    </row>
    <row r="967" spans="1:21">
      <c r="A967" s="326" t="s">
        <v>111</v>
      </c>
      <c r="B967" s="326" t="s">
        <v>2558</v>
      </c>
      <c r="C967" s="345" t="s">
        <v>663</v>
      </c>
      <c r="D967" s="326" t="s">
        <v>335</v>
      </c>
      <c r="E967" s="326" t="s">
        <v>181</v>
      </c>
      <c r="F967" s="196" t="s">
        <v>528</v>
      </c>
      <c r="G967" s="345" t="s">
        <v>2614</v>
      </c>
      <c r="H967" s="327" t="s">
        <v>545</v>
      </c>
      <c r="I967" s="345" t="s">
        <v>2705</v>
      </c>
      <c r="J967" s="326" t="s">
        <v>424</v>
      </c>
      <c r="K967" s="341">
        <v>0.25</v>
      </c>
      <c r="L967" s="326"/>
      <c r="M967" s="329">
        <v>2021</v>
      </c>
      <c r="N967" s="330">
        <v>74</v>
      </c>
      <c r="O967" s="331">
        <v>0.52</v>
      </c>
      <c r="P967" s="332">
        <f t="shared" si="62"/>
        <v>39</v>
      </c>
      <c r="Q967" s="330">
        <v>24</v>
      </c>
      <c r="R967" s="334">
        <f t="shared" si="63"/>
        <v>0.61538461538461542</v>
      </c>
      <c r="S967" s="334">
        <f t="shared" si="64"/>
        <v>0.32432432432432434</v>
      </c>
      <c r="T967" s="335">
        <f t="shared" si="65"/>
        <v>2.08</v>
      </c>
      <c r="U967" s="376" t="s">
        <v>2713</v>
      </c>
    </row>
    <row r="968" spans="1:21">
      <c r="A968" s="326" t="s">
        <v>111</v>
      </c>
      <c r="B968" s="326" t="s">
        <v>2558</v>
      </c>
      <c r="C968" s="345" t="s">
        <v>663</v>
      </c>
      <c r="D968" s="326" t="s">
        <v>335</v>
      </c>
      <c r="E968" s="326" t="s">
        <v>181</v>
      </c>
      <c r="F968" s="196" t="s">
        <v>528</v>
      </c>
      <c r="G968" s="345" t="s">
        <v>2614</v>
      </c>
      <c r="H968" s="327" t="s">
        <v>546</v>
      </c>
      <c r="I968" s="340" t="s">
        <v>2704</v>
      </c>
      <c r="J968" s="326" t="s">
        <v>422</v>
      </c>
      <c r="K968" s="328">
        <v>1</v>
      </c>
      <c r="L968" s="326"/>
      <c r="M968" s="329">
        <v>2021</v>
      </c>
      <c r="N968" s="330">
        <v>74</v>
      </c>
      <c r="O968" s="331">
        <v>1</v>
      </c>
      <c r="P968" s="332">
        <f t="shared" si="62"/>
        <v>74</v>
      </c>
      <c r="Q968" s="333">
        <v>74</v>
      </c>
      <c r="R968" s="334">
        <f t="shared" si="63"/>
        <v>1</v>
      </c>
      <c r="S968" s="334">
        <f t="shared" si="64"/>
        <v>1</v>
      </c>
      <c r="T968" s="335">
        <f t="shared" si="65"/>
        <v>1</v>
      </c>
      <c r="U968" s="376" t="s">
        <v>2700</v>
      </c>
    </row>
    <row r="969" spans="1:21">
      <c r="A969" s="326" t="s">
        <v>111</v>
      </c>
      <c r="B969" s="326" t="s">
        <v>2558</v>
      </c>
      <c r="C969" s="345" t="s">
        <v>663</v>
      </c>
      <c r="D969" s="326" t="s">
        <v>335</v>
      </c>
      <c r="E969" s="326" t="s">
        <v>181</v>
      </c>
      <c r="F969" s="196" t="s">
        <v>528</v>
      </c>
      <c r="G969" s="345" t="s">
        <v>2614</v>
      </c>
      <c r="H969" s="327" t="s">
        <v>547</v>
      </c>
      <c r="I969" s="345" t="s">
        <v>2705</v>
      </c>
      <c r="J969" s="326" t="s">
        <v>424</v>
      </c>
      <c r="K969" s="341">
        <v>0.25</v>
      </c>
      <c r="L969" s="326"/>
      <c r="M969" s="329">
        <v>2021</v>
      </c>
      <c r="N969" s="330">
        <v>74</v>
      </c>
      <c r="O969" s="331">
        <v>0.52</v>
      </c>
      <c r="P969" s="332">
        <f t="shared" si="62"/>
        <v>39</v>
      </c>
      <c r="Q969" s="330">
        <v>24</v>
      </c>
      <c r="R969" s="334">
        <f t="shared" si="63"/>
        <v>0.61538461538461542</v>
      </c>
      <c r="S969" s="334">
        <f t="shared" si="64"/>
        <v>0.32432432432432434</v>
      </c>
      <c r="T969" s="335">
        <f t="shared" si="65"/>
        <v>2.08</v>
      </c>
      <c r="U969" s="376" t="s">
        <v>2713</v>
      </c>
    </row>
    <row r="970" spans="1:21">
      <c r="A970" s="326" t="s">
        <v>111</v>
      </c>
      <c r="B970" s="326" t="s">
        <v>2558</v>
      </c>
      <c r="C970" s="345" t="s">
        <v>663</v>
      </c>
      <c r="D970" s="326" t="s">
        <v>335</v>
      </c>
      <c r="E970" s="326" t="s">
        <v>181</v>
      </c>
      <c r="F970" s="196" t="s">
        <v>528</v>
      </c>
      <c r="G970" s="345" t="s">
        <v>2614</v>
      </c>
      <c r="H970" s="342" t="s">
        <v>548</v>
      </c>
      <c r="I970" s="345" t="s">
        <v>2705</v>
      </c>
      <c r="J970" s="326" t="s">
        <v>424</v>
      </c>
      <c r="K970" s="341">
        <v>0.25</v>
      </c>
      <c r="L970" s="326"/>
      <c r="M970" s="329">
        <v>2021</v>
      </c>
      <c r="N970" s="330">
        <v>74</v>
      </c>
      <c r="O970" s="331">
        <v>0.52</v>
      </c>
      <c r="P970" s="332">
        <f t="shared" si="62"/>
        <v>39</v>
      </c>
      <c r="Q970" s="330">
        <v>24</v>
      </c>
      <c r="R970" s="334">
        <f t="shared" si="63"/>
        <v>0.61538461538461542</v>
      </c>
      <c r="S970" s="334">
        <f t="shared" si="64"/>
        <v>0.32432432432432434</v>
      </c>
      <c r="T970" s="335">
        <f t="shared" si="65"/>
        <v>2.08</v>
      </c>
      <c r="U970" s="376" t="s">
        <v>2713</v>
      </c>
    </row>
    <row r="971" spans="1:21">
      <c r="A971" s="326" t="s">
        <v>111</v>
      </c>
      <c r="B971" s="326" t="s">
        <v>2558</v>
      </c>
      <c r="C971" s="345" t="s">
        <v>663</v>
      </c>
      <c r="D971" s="326" t="s">
        <v>335</v>
      </c>
      <c r="E971" s="326" t="s">
        <v>181</v>
      </c>
      <c r="F971" s="196" t="s">
        <v>528</v>
      </c>
      <c r="G971" s="345" t="s">
        <v>2614</v>
      </c>
      <c r="H971" s="327" t="s">
        <v>549</v>
      </c>
      <c r="I971" s="340" t="s">
        <v>2708</v>
      </c>
      <c r="J971" s="326" t="s">
        <v>422</v>
      </c>
      <c r="K971" s="328">
        <v>1</v>
      </c>
      <c r="L971" s="326"/>
      <c r="M971" s="329">
        <v>2021</v>
      </c>
      <c r="N971" s="330">
        <v>74</v>
      </c>
      <c r="O971" s="331">
        <v>1</v>
      </c>
      <c r="P971" s="332">
        <f t="shared" si="62"/>
        <v>74</v>
      </c>
      <c r="Q971" s="333">
        <v>74</v>
      </c>
      <c r="R971" s="334">
        <f t="shared" si="63"/>
        <v>1</v>
      </c>
      <c r="S971" s="334">
        <f t="shared" si="64"/>
        <v>1</v>
      </c>
      <c r="T971" s="335">
        <f t="shared" si="65"/>
        <v>1</v>
      </c>
      <c r="U971" s="376" t="s">
        <v>2700</v>
      </c>
    </row>
    <row r="972" spans="1:21">
      <c r="A972" s="326" t="s">
        <v>111</v>
      </c>
      <c r="B972" s="326" t="s">
        <v>2558</v>
      </c>
      <c r="C972" s="345" t="s">
        <v>663</v>
      </c>
      <c r="D972" s="326" t="s">
        <v>335</v>
      </c>
      <c r="E972" s="326" t="s">
        <v>181</v>
      </c>
      <c r="F972" s="196" t="s">
        <v>528</v>
      </c>
      <c r="G972" s="345" t="s">
        <v>2614</v>
      </c>
      <c r="H972" s="327" t="s">
        <v>550</v>
      </c>
      <c r="I972" s="340" t="s">
        <v>2704</v>
      </c>
      <c r="J972" s="326" t="s">
        <v>422</v>
      </c>
      <c r="K972" s="328">
        <v>1</v>
      </c>
      <c r="L972" s="326"/>
      <c r="M972" s="329">
        <v>2021</v>
      </c>
      <c r="N972" s="330">
        <v>74</v>
      </c>
      <c r="O972" s="331">
        <v>1</v>
      </c>
      <c r="P972" s="332">
        <f t="shared" si="62"/>
        <v>74</v>
      </c>
      <c r="Q972" s="333">
        <v>74</v>
      </c>
      <c r="R972" s="334">
        <f t="shared" si="63"/>
        <v>1</v>
      </c>
      <c r="S972" s="334">
        <f t="shared" si="64"/>
        <v>1</v>
      </c>
      <c r="T972" s="335">
        <f t="shared" si="65"/>
        <v>1</v>
      </c>
      <c r="U972" s="376" t="s">
        <v>2700</v>
      </c>
    </row>
    <row r="973" spans="1:21">
      <c r="A973" s="326" t="s">
        <v>111</v>
      </c>
      <c r="B973" s="326" t="s">
        <v>2558</v>
      </c>
      <c r="C973" s="345" t="s">
        <v>663</v>
      </c>
      <c r="D973" s="326" t="s">
        <v>335</v>
      </c>
      <c r="E973" s="326" t="s">
        <v>181</v>
      </c>
      <c r="F973" s="196" t="s">
        <v>528</v>
      </c>
      <c r="G973" s="345" t="s">
        <v>2614</v>
      </c>
      <c r="H973" s="342" t="s">
        <v>582</v>
      </c>
      <c r="I973" s="345" t="s">
        <v>2705</v>
      </c>
      <c r="J973" s="326" t="s">
        <v>424</v>
      </c>
      <c r="K973" s="341">
        <v>0.25</v>
      </c>
      <c r="L973" s="326"/>
      <c r="M973" s="329">
        <v>2021</v>
      </c>
      <c r="N973" s="330">
        <v>74</v>
      </c>
      <c r="O973" s="331">
        <v>0.52</v>
      </c>
      <c r="P973" s="332">
        <f t="shared" si="62"/>
        <v>39</v>
      </c>
      <c r="Q973" s="330">
        <v>24</v>
      </c>
      <c r="R973" s="334">
        <f t="shared" si="63"/>
        <v>0.61538461538461542</v>
      </c>
      <c r="S973" s="334">
        <f t="shared" si="64"/>
        <v>0.32432432432432434</v>
      </c>
      <c r="T973" s="335">
        <f t="shared" si="65"/>
        <v>2.08</v>
      </c>
      <c r="U973" s="376" t="s">
        <v>2713</v>
      </c>
    </row>
    <row r="974" spans="1:21">
      <c r="A974" s="326" t="s">
        <v>111</v>
      </c>
      <c r="B974" s="326" t="s">
        <v>2558</v>
      </c>
      <c r="C974" s="345" t="s">
        <v>663</v>
      </c>
      <c r="D974" s="326" t="s">
        <v>335</v>
      </c>
      <c r="E974" s="326" t="s">
        <v>181</v>
      </c>
      <c r="F974" s="196" t="s">
        <v>528</v>
      </c>
      <c r="G974" s="345" t="s">
        <v>2614</v>
      </c>
      <c r="H974" s="327" t="s">
        <v>2710</v>
      </c>
      <c r="I974" s="340" t="s">
        <v>2704</v>
      </c>
      <c r="J974" s="326" t="s">
        <v>422</v>
      </c>
      <c r="K974" s="328">
        <v>1</v>
      </c>
      <c r="L974" s="326"/>
      <c r="M974" s="329">
        <v>2021</v>
      </c>
      <c r="N974" s="330">
        <v>74</v>
      </c>
      <c r="O974" s="331">
        <v>1</v>
      </c>
      <c r="P974" s="332">
        <f t="shared" si="62"/>
        <v>74</v>
      </c>
      <c r="Q974" s="333">
        <v>74</v>
      </c>
      <c r="R974" s="334">
        <f t="shared" si="63"/>
        <v>1</v>
      </c>
      <c r="S974" s="334">
        <f t="shared" si="64"/>
        <v>1</v>
      </c>
      <c r="T974" s="335">
        <f t="shared" si="65"/>
        <v>1</v>
      </c>
      <c r="U974" s="376" t="s">
        <v>2700</v>
      </c>
    </row>
    <row r="975" spans="1:21">
      <c r="A975" s="326" t="s">
        <v>111</v>
      </c>
      <c r="B975" s="326" t="s">
        <v>2558</v>
      </c>
      <c r="C975" s="345" t="s">
        <v>663</v>
      </c>
      <c r="D975" s="326" t="s">
        <v>335</v>
      </c>
      <c r="E975" s="326" t="s">
        <v>181</v>
      </c>
      <c r="F975" s="196" t="s">
        <v>528</v>
      </c>
      <c r="G975" s="345" t="s">
        <v>2614</v>
      </c>
      <c r="H975" s="327" t="s">
        <v>2711</v>
      </c>
      <c r="I975" s="340" t="s">
        <v>2704</v>
      </c>
      <c r="J975" s="326" t="s">
        <v>422</v>
      </c>
      <c r="K975" s="328">
        <v>1</v>
      </c>
      <c r="L975" s="326"/>
      <c r="M975" s="329">
        <v>2021</v>
      </c>
      <c r="N975" s="330">
        <v>74</v>
      </c>
      <c r="O975" s="331">
        <v>1</v>
      </c>
      <c r="P975" s="332">
        <f t="shared" si="62"/>
        <v>74</v>
      </c>
      <c r="Q975" s="333">
        <v>74</v>
      </c>
      <c r="R975" s="334">
        <f t="shared" si="63"/>
        <v>1</v>
      </c>
      <c r="S975" s="334">
        <f t="shared" si="64"/>
        <v>1</v>
      </c>
      <c r="T975" s="335">
        <f t="shared" si="65"/>
        <v>1</v>
      </c>
      <c r="U975" s="376" t="s">
        <v>2700</v>
      </c>
    </row>
    <row r="976" spans="1:21">
      <c r="A976" s="326" t="s">
        <v>111</v>
      </c>
      <c r="B976" s="326" t="s">
        <v>2558</v>
      </c>
      <c r="C976" s="345" t="s">
        <v>663</v>
      </c>
      <c r="D976" s="326" t="s">
        <v>335</v>
      </c>
      <c r="E976" s="326" t="s">
        <v>181</v>
      </c>
      <c r="F976" s="196" t="s">
        <v>528</v>
      </c>
      <c r="G976" s="345" t="s">
        <v>2614</v>
      </c>
      <c r="H976" s="327" t="s">
        <v>555</v>
      </c>
      <c r="I976" s="340" t="s">
        <v>231</v>
      </c>
      <c r="J976" s="326" t="s">
        <v>428</v>
      </c>
      <c r="K976" s="336">
        <v>1</v>
      </c>
      <c r="L976" s="326" t="s">
        <v>2702</v>
      </c>
      <c r="M976" s="329">
        <v>2021</v>
      </c>
      <c r="N976" s="330">
        <v>74</v>
      </c>
      <c r="O976" s="337">
        <v>1</v>
      </c>
      <c r="P976" s="332">
        <f t="shared" si="62"/>
        <v>74</v>
      </c>
      <c r="Q976" s="333">
        <v>74</v>
      </c>
      <c r="R976" s="334">
        <f t="shared" si="63"/>
        <v>1</v>
      </c>
      <c r="S976" s="334">
        <f t="shared" si="64"/>
        <v>1</v>
      </c>
      <c r="T976" s="335">
        <f t="shared" si="65"/>
        <v>1</v>
      </c>
      <c r="U976" s="376" t="s">
        <v>2702</v>
      </c>
    </row>
    <row r="977" spans="1:21">
      <c r="A977" s="326" t="s">
        <v>111</v>
      </c>
      <c r="B977" s="326" t="s">
        <v>2558</v>
      </c>
      <c r="C977" s="345" t="s">
        <v>663</v>
      </c>
      <c r="D977" s="326" t="s">
        <v>335</v>
      </c>
      <c r="E977" s="326" t="s">
        <v>181</v>
      </c>
      <c r="F977" s="196" t="s">
        <v>528</v>
      </c>
      <c r="G977" s="345" t="s">
        <v>2614</v>
      </c>
      <c r="H977" s="327" t="s">
        <v>556</v>
      </c>
      <c r="I977" s="340" t="s">
        <v>370</v>
      </c>
      <c r="J977" s="326" t="s">
        <v>428</v>
      </c>
      <c r="K977" s="336">
        <v>1</v>
      </c>
      <c r="L977" s="327" t="s">
        <v>2703</v>
      </c>
      <c r="M977" s="329">
        <v>2021</v>
      </c>
      <c r="N977" s="330">
        <v>74</v>
      </c>
      <c r="O977" s="331">
        <v>1</v>
      </c>
      <c r="P977" s="332">
        <f t="shared" si="62"/>
        <v>74</v>
      </c>
      <c r="Q977" s="333">
        <v>74</v>
      </c>
      <c r="R977" s="334">
        <f t="shared" si="63"/>
        <v>1</v>
      </c>
      <c r="S977" s="334">
        <f t="shared" si="64"/>
        <v>1</v>
      </c>
      <c r="T977" s="335">
        <f t="shared" si="65"/>
        <v>1</v>
      </c>
      <c r="U977" s="376" t="s">
        <v>2703</v>
      </c>
    </row>
    <row r="978" spans="1:21">
      <c r="A978" s="326" t="s">
        <v>111</v>
      </c>
      <c r="B978" s="326" t="s">
        <v>2558</v>
      </c>
      <c r="C978" s="345" t="s">
        <v>663</v>
      </c>
      <c r="D978" s="326" t="s">
        <v>335</v>
      </c>
      <c r="E978" s="326" t="s">
        <v>181</v>
      </c>
      <c r="F978" s="196" t="s">
        <v>528</v>
      </c>
      <c r="G978" s="345" t="s">
        <v>2614</v>
      </c>
      <c r="H978" s="327" t="s">
        <v>2712</v>
      </c>
      <c r="I978" s="340" t="s">
        <v>231</v>
      </c>
      <c r="J978" s="326" t="s">
        <v>428</v>
      </c>
      <c r="K978" s="336">
        <v>1</v>
      </c>
      <c r="L978" s="326" t="s">
        <v>2709</v>
      </c>
      <c r="M978" s="329">
        <v>2021</v>
      </c>
      <c r="N978" s="330">
        <v>74</v>
      </c>
      <c r="O978" s="337">
        <v>1</v>
      </c>
      <c r="P978" s="332">
        <f t="shared" si="62"/>
        <v>74</v>
      </c>
      <c r="Q978" s="333">
        <v>74</v>
      </c>
      <c r="R978" s="334">
        <f t="shared" si="63"/>
        <v>1</v>
      </c>
      <c r="S978" s="334">
        <f t="shared" si="64"/>
        <v>1</v>
      </c>
      <c r="T978" s="335">
        <f t="shared" si="65"/>
        <v>1</v>
      </c>
      <c r="U978" s="376" t="s">
        <v>2709</v>
      </c>
    </row>
    <row r="979" spans="1:21">
      <c r="A979" s="326" t="s">
        <v>111</v>
      </c>
      <c r="B979" s="326" t="s">
        <v>2558</v>
      </c>
      <c r="C979" s="345" t="s">
        <v>663</v>
      </c>
      <c r="D979" s="326" t="s">
        <v>335</v>
      </c>
      <c r="E979" s="326" t="s">
        <v>181</v>
      </c>
      <c r="F979" s="196" t="s">
        <v>528</v>
      </c>
      <c r="G979" s="345" t="s">
        <v>2614</v>
      </c>
      <c r="H979" s="327" t="s">
        <v>558</v>
      </c>
      <c r="I979" s="340" t="s">
        <v>231</v>
      </c>
      <c r="J979" s="326" t="s">
        <v>428</v>
      </c>
      <c r="K979" s="336">
        <v>1</v>
      </c>
      <c r="L979" s="326" t="s">
        <v>2702</v>
      </c>
      <c r="M979" s="329">
        <v>2021</v>
      </c>
      <c r="N979" s="330">
        <v>74</v>
      </c>
      <c r="O979" s="337">
        <v>1</v>
      </c>
      <c r="P979" s="332">
        <f t="shared" si="62"/>
        <v>74</v>
      </c>
      <c r="Q979" s="333">
        <v>74</v>
      </c>
      <c r="R979" s="334">
        <f t="shared" si="63"/>
        <v>1</v>
      </c>
      <c r="S979" s="334">
        <f t="shared" si="64"/>
        <v>1</v>
      </c>
      <c r="T979" s="335">
        <f t="shared" si="65"/>
        <v>1</v>
      </c>
      <c r="U979" s="376" t="s">
        <v>2702</v>
      </c>
    </row>
    <row r="980" spans="1:21">
      <c r="A980" s="326" t="s">
        <v>111</v>
      </c>
      <c r="B980" s="326" t="s">
        <v>2558</v>
      </c>
      <c r="C980" s="345" t="s">
        <v>663</v>
      </c>
      <c r="D980" s="326" t="s">
        <v>335</v>
      </c>
      <c r="E980" s="326" t="s">
        <v>181</v>
      </c>
      <c r="F980" s="196" t="s">
        <v>528</v>
      </c>
      <c r="G980" s="345" t="s">
        <v>2615</v>
      </c>
      <c r="H980" s="338" t="s">
        <v>527</v>
      </c>
      <c r="I980" s="340" t="s">
        <v>370</v>
      </c>
      <c r="J980" s="326" t="s">
        <v>428</v>
      </c>
      <c r="K980" s="336">
        <v>1</v>
      </c>
      <c r="L980" s="327" t="s">
        <v>2703</v>
      </c>
      <c r="M980" s="329">
        <v>2021</v>
      </c>
      <c r="N980" s="330">
        <v>17</v>
      </c>
      <c r="O980" s="331">
        <v>1</v>
      </c>
      <c r="P980" s="332">
        <f t="shared" si="62"/>
        <v>17</v>
      </c>
      <c r="Q980" s="333">
        <v>17</v>
      </c>
      <c r="R980" s="334">
        <f t="shared" si="63"/>
        <v>1</v>
      </c>
      <c r="S980" s="334">
        <f t="shared" si="64"/>
        <v>1</v>
      </c>
      <c r="T980" s="335">
        <f t="shared" si="65"/>
        <v>1</v>
      </c>
      <c r="U980" s="376" t="s">
        <v>2703</v>
      </c>
    </row>
    <row r="981" spans="1:21">
      <c r="A981" s="326" t="s">
        <v>111</v>
      </c>
      <c r="B981" s="326" t="s">
        <v>2558</v>
      </c>
      <c r="C981" s="345" t="s">
        <v>663</v>
      </c>
      <c r="D981" s="326" t="s">
        <v>335</v>
      </c>
      <c r="E981" s="326" t="s">
        <v>181</v>
      </c>
      <c r="F981" s="196" t="s">
        <v>528</v>
      </c>
      <c r="G981" s="345" t="s">
        <v>2615</v>
      </c>
      <c r="H981" s="327" t="s">
        <v>507</v>
      </c>
      <c r="I981" s="340" t="s">
        <v>2704</v>
      </c>
      <c r="J981" s="326" t="s">
        <v>422</v>
      </c>
      <c r="K981" s="328">
        <v>1</v>
      </c>
      <c r="L981" s="326"/>
      <c r="M981" s="329">
        <v>2021</v>
      </c>
      <c r="N981" s="330">
        <v>17</v>
      </c>
      <c r="O981" s="331">
        <v>1</v>
      </c>
      <c r="P981" s="332">
        <f t="shared" si="62"/>
        <v>17</v>
      </c>
      <c r="Q981" s="333">
        <v>17</v>
      </c>
      <c r="R981" s="334">
        <f t="shared" si="63"/>
        <v>1</v>
      </c>
      <c r="S981" s="334">
        <f t="shared" si="64"/>
        <v>1</v>
      </c>
      <c r="T981" s="335">
        <f t="shared" si="65"/>
        <v>1</v>
      </c>
      <c r="U981" s="376" t="s">
        <v>2700</v>
      </c>
    </row>
    <row r="982" spans="1:21">
      <c r="A982" s="326" t="s">
        <v>111</v>
      </c>
      <c r="B982" s="326" t="s">
        <v>2558</v>
      </c>
      <c r="C982" s="345" t="s">
        <v>663</v>
      </c>
      <c r="D982" s="326" t="s">
        <v>335</v>
      </c>
      <c r="E982" s="326" t="s">
        <v>181</v>
      </c>
      <c r="F982" s="196" t="s">
        <v>528</v>
      </c>
      <c r="G982" s="345" t="s">
        <v>2615</v>
      </c>
      <c r="H982" s="327" t="s">
        <v>531</v>
      </c>
      <c r="I982" s="345" t="s">
        <v>2705</v>
      </c>
      <c r="J982" s="326" t="s">
        <v>424</v>
      </c>
      <c r="K982" s="341">
        <v>0.4</v>
      </c>
      <c r="L982" s="343"/>
      <c r="M982" s="329">
        <v>2021</v>
      </c>
      <c r="N982" s="330">
        <v>17</v>
      </c>
      <c r="O982" s="331">
        <v>0.82</v>
      </c>
      <c r="P982" s="332">
        <f t="shared" si="62"/>
        <v>14</v>
      </c>
      <c r="Q982" s="330">
        <v>7</v>
      </c>
      <c r="R982" s="334">
        <f t="shared" si="63"/>
        <v>0.5</v>
      </c>
      <c r="S982" s="334">
        <f t="shared" si="64"/>
        <v>0.41176470588235292</v>
      </c>
      <c r="T982" s="335">
        <f t="shared" si="65"/>
        <v>2.0499999999999998</v>
      </c>
      <c r="U982" s="376" t="s">
        <v>2713</v>
      </c>
    </row>
    <row r="983" spans="1:21">
      <c r="A983" s="326" t="s">
        <v>111</v>
      </c>
      <c r="B983" s="326" t="s">
        <v>2558</v>
      </c>
      <c r="C983" s="345" t="s">
        <v>663</v>
      </c>
      <c r="D983" s="326" t="s">
        <v>335</v>
      </c>
      <c r="E983" s="326" t="s">
        <v>181</v>
      </c>
      <c r="F983" s="196" t="s">
        <v>528</v>
      </c>
      <c r="G983" s="345" t="s">
        <v>2615</v>
      </c>
      <c r="H983" s="327" t="s">
        <v>532</v>
      </c>
      <c r="I983" s="345" t="s">
        <v>2705</v>
      </c>
      <c r="J983" s="326" t="s">
        <v>424</v>
      </c>
      <c r="K983" s="341">
        <v>0.4</v>
      </c>
      <c r="L983" s="326"/>
      <c r="M983" s="329">
        <v>2021</v>
      </c>
      <c r="N983" s="330">
        <v>17</v>
      </c>
      <c r="O983" s="331">
        <v>0.82</v>
      </c>
      <c r="P983" s="332">
        <f t="shared" si="62"/>
        <v>14</v>
      </c>
      <c r="Q983" s="330">
        <v>7</v>
      </c>
      <c r="R983" s="334">
        <f t="shared" si="63"/>
        <v>0.5</v>
      </c>
      <c r="S983" s="334">
        <f t="shared" si="64"/>
        <v>0.41176470588235292</v>
      </c>
      <c r="T983" s="335">
        <f t="shared" si="65"/>
        <v>2.0499999999999998</v>
      </c>
      <c r="U983" s="376" t="s">
        <v>2713</v>
      </c>
    </row>
    <row r="984" spans="1:21">
      <c r="A984" s="326" t="s">
        <v>111</v>
      </c>
      <c r="B984" s="326" t="s">
        <v>2558</v>
      </c>
      <c r="C984" s="345" t="s">
        <v>663</v>
      </c>
      <c r="D984" s="326" t="s">
        <v>335</v>
      </c>
      <c r="E984" s="326" t="s">
        <v>181</v>
      </c>
      <c r="F984" s="196" t="s">
        <v>528</v>
      </c>
      <c r="G984" s="345" t="s">
        <v>2615</v>
      </c>
      <c r="H984" s="327" t="s">
        <v>2707</v>
      </c>
      <c r="I984" s="340" t="s">
        <v>2708</v>
      </c>
      <c r="J984" s="326" t="s">
        <v>422</v>
      </c>
      <c r="K984" s="328">
        <v>1</v>
      </c>
      <c r="L984" s="326"/>
      <c r="M984" s="329">
        <v>2021</v>
      </c>
      <c r="N984" s="330">
        <v>17</v>
      </c>
      <c r="O984" s="331">
        <v>1</v>
      </c>
      <c r="P984" s="332">
        <f t="shared" si="62"/>
        <v>17</v>
      </c>
      <c r="Q984" s="333">
        <v>17</v>
      </c>
      <c r="R984" s="334">
        <f t="shared" si="63"/>
        <v>1</v>
      </c>
      <c r="S984" s="334">
        <f t="shared" si="64"/>
        <v>1</v>
      </c>
      <c r="T984" s="335">
        <f t="shared" si="65"/>
        <v>1</v>
      </c>
      <c r="U984" s="376" t="s">
        <v>2700</v>
      </c>
    </row>
    <row r="985" spans="1:21">
      <c r="A985" s="326" t="s">
        <v>111</v>
      </c>
      <c r="B985" s="326" t="s">
        <v>2558</v>
      </c>
      <c r="C985" s="345" t="s">
        <v>663</v>
      </c>
      <c r="D985" s="326" t="s">
        <v>335</v>
      </c>
      <c r="E985" s="326" t="s">
        <v>181</v>
      </c>
      <c r="F985" s="196" t="s">
        <v>528</v>
      </c>
      <c r="G985" s="345" t="s">
        <v>2615</v>
      </c>
      <c r="H985" s="342" t="s">
        <v>534</v>
      </c>
      <c r="I985" s="345" t="s">
        <v>2705</v>
      </c>
      <c r="J985" s="326" t="s">
        <v>424</v>
      </c>
      <c r="K985" s="341">
        <v>0.4</v>
      </c>
      <c r="L985" s="326"/>
      <c r="M985" s="329">
        <v>2021</v>
      </c>
      <c r="N985" s="330">
        <v>17</v>
      </c>
      <c r="O985" s="331">
        <v>0.82</v>
      </c>
      <c r="P985" s="332">
        <f t="shared" si="62"/>
        <v>14</v>
      </c>
      <c r="Q985" s="330">
        <v>7</v>
      </c>
      <c r="R985" s="334">
        <f t="shared" si="63"/>
        <v>0.5</v>
      </c>
      <c r="S985" s="334">
        <f t="shared" si="64"/>
        <v>0.41176470588235292</v>
      </c>
      <c r="T985" s="335">
        <f t="shared" si="65"/>
        <v>2.0499999999999998</v>
      </c>
      <c r="U985" s="376" t="s">
        <v>2713</v>
      </c>
    </row>
    <row r="986" spans="1:21">
      <c r="A986" s="326" t="s">
        <v>111</v>
      </c>
      <c r="B986" s="326" t="s">
        <v>2558</v>
      </c>
      <c r="C986" s="345" t="s">
        <v>663</v>
      </c>
      <c r="D986" s="326" t="s">
        <v>335</v>
      </c>
      <c r="E986" s="326" t="s">
        <v>181</v>
      </c>
      <c r="F986" s="196" t="s">
        <v>528</v>
      </c>
      <c r="G986" s="345" t="s">
        <v>2615</v>
      </c>
      <c r="H986" s="327" t="s">
        <v>535</v>
      </c>
      <c r="I986" s="340" t="s">
        <v>2704</v>
      </c>
      <c r="J986" s="326" t="s">
        <v>422</v>
      </c>
      <c r="K986" s="328">
        <v>1</v>
      </c>
      <c r="L986" s="326"/>
      <c r="M986" s="329">
        <v>2021</v>
      </c>
      <c r="N986" s="330">
        <v>17</v>
      </c>
      <c r="O986" s="331">
        <v>1</v>
      </c>
      <c r="P986" s="332">
        <f t="shared" si="62"/>
        <v>17</v>
      </c>
      <c r="Q986" s="333">
        <v>17</v>
      </c>
      <c r="R986" s="334">
        <f t="shared" si="63"/>
        <v>1</v>
      </c>
      <c r="S986" s="334">
        <f t="shared" si="64"/>
        <v>1</v>
      </c>
      <c r="T986" s="335">
        <f t="shared" si="65"/>
        <v>1</v>
      </c>
      <c r="U986" s="376" t="s">
        <v>2700</v>
      </c>
    </row>
    <row r="987" spans="1:21">
      <c r="A987" s="326" t="s">
        <v>111</v>
      </c>
      <c r="B987" s="326" t="s">
        <v>2558</v>
      </c>
      <c r="C987" s="345" t="s">
        <v>663</v>
      </c>
      <c r="D987" s="326" t="s">
        <v>335</v>
      </c>
      <c r="E987" s="326" t="s">
        <v>181</v>
      </c>
      <c r="F987" s="196" t="s">
        <v>528</v>
      </c>
      <c r="G987" s="345" t="s">
        <v>2615</v>
      </c>
      <c r="H987" s="327" t="s">
        <v>536</v>
      </c>
      <c r="I987" s="340" t="s">
        <v>231</v>
      </c>
      <c r="J987" s="326" t="s">
        <v>428</v>
      </c>
      <c r="K987" s="336">
        <v>1</v>
      </c>
      <c r="L987" s="326" t="s">
        <v>2709</v>
      </c>
      <c r="M987" s="329">
        <v>2021</v>
      </c>
      <c r="N987" s="330">
        <v>17</v>
      </c>
      <c r="O987" s="337">
        <v>1</v>
      </c>
      <c r="P987" s="332">
        <f t="shared" si="62"/>
        <v>17</v>
      </c>
      <c r="Q987" s="333">
        <v>17</v>
      </c>
      <c r="R987" s="334">
        <f t="shared" si="63"/>
        <v>1</v>
      </c>
      <c r="S987" s="334">
        <f t="shared" si="64"/>
        <v>1</v>
      </c>
      <c r="T987" s="335">
        <f t="shared" si="65"/>
        <v>1</v>
      </c>
      <c r="U987" s="376" t="s">
        <v>2709</v>
      </c>
    </row>
    <row r="988" spans="1:21">
      <c r="A988" s="326" t="s">
        <v>111</v>
      </c>
      <c r="B988" s="326" t="s">
        <v>2558</v>
      </c>
      <c r="C988" s="345" t="s">
        <v>663</v>
      </c>
      <c r="D988" s="326" t="s">
        <v>335</v>
      </c>
      <c r="E988" s="326" t="s">
        <v>181</v>
      </c>
      <c r="F988" s="196" t="s">
        <v>528</v>
      </c>
      <c r="G988" s="345" t="s">
        <v>2615</v>
      </c>
      <c r="H988" s="327" t="s">
        <v>537</v>
      </c>
      <c r="I988" s="345" t="s">
        <v>2705</v>
      </c>
      <c r="J988" s="326" t="s">
        <v>424</v>
      </c>
      <c r="K988" s="341">
        <v>0.4</v>
      </c>
      <c r="L988" s="326"/>
      <c r="M988" s="329">
        <v>2021</v>
      </c>
      <c r="N988" s="330">
        <v>17</v>
      </c>
      <c r="O988" s="331">
        <v>0.82</v>
      </c>
      <c r="P988" s="332">
        <f t="shared" si="62"/>
        <v>14</v>
      </c>
      <c r="Q988" s="330">
        <v>7</v>
      </c>
      <c r="R988" s="334">
        <f t="shared" si="63"/>
        <v>0.5</v>
      </c>
      <c r="S988" s="334">
        <f t="shared" si="64"/>
        <v>0.41176470588235292</v>
      </c>
      <c r="T988" s="335">
        <f t="shared" si="65"/>
        <v>2.0499999999999998</v>
      </c>
      <c r="U988" s="376" t="s">
        <v>2713</v>
      </c>
    </row>
    <row r="989" spans="1:21">
      <c r="A989" s="326" t="s">
        <v>111</v>
      </c>
      <c r="B989" s="326" t="s">
        <v>2558</v>
      </c>
      <c r="C989" s="345" t="s">
        <v>663</v>
      </c>
      <c r="D989" s="326" t="s">
        <v>335</v>
      </c>
      <c r="E989" s="326" t="s">
        <v>181</v>
      </c>
      <c r="F989" s="196" t="s">
        <v>528</v>
      </c>
      <c r="G989" s="345" t="s">
        <v>2615</v>
      </c>
      <c r="H989" s="327" t="s">
        <v>538</v>
      </c>
      <c r="I989" s="340" t="s">
        <v>231</v>
      </c>
      <c r="J989" s="326" t="s">
        <v>428</v>
      </c>
      <c r="K989" s="336">
        <v>1</v>
      </c>
      <c r="L989" s="326" t="s">
        <v>2709</v>
      </c>
      <c r="M989" s="329">
        <v>2021</v>
      </c>
      <c r="N989" s="330">
        <v>17</v>
      </c>
      <c r="O989" s="337">
        <v>1</v>
      </c>
      <c r="P989" s="332">
        <f t="shared" si="62"/>
        <v>17</v>
      </c>
      <c r="Q989" s="333">
        <v>17</v>
      </c>
      <c r="R989" s="334">
        <f t="shared" si="63"/>
        <v>1</v>
      </c>
      <c r="S989" s="334">
        <f t="shared" si="64"/>
        <v>1</v>
      </c>
      <c r="T989" s="335">
        <f t="shared" si="65"/>
        <v>1</v>
      </c>
      <c r="U989" s="376" t="s">
        <v>2709</v>
      </c>
    </row>
    <row r="990" spans="1:21">
      <c r="A990" s="326" t="s">
        <v>111</v>
      </c>
      <c r="B990" s="326" t="s">
        <v>2558</v>
      </c>
      <c r="C990" s="345" t="s">
        <v>663</v>
      </c>
      <c r="D990" s="326" t="s">
        <v>335</v>
      </c>
      <c r="E990" s="326" t="s">
        <v>181</v>
      </c>
      <c r="F990" s="196" t="s">
        <v>528</v>
      </c>
      <c r="G990" s="345" t="s">
        <v>2615</v>
      </c>
      <c r="H990" s="327" t="s">
        <v>539</v>
      </c>
      <c r="I990" s="340" t="s">
        <v>2704</v>
      </c>
      <c r="J990" s="326" t="s">
        <v>422</v>
      </c>
      <c r="K990" s="328">
        <v>1</v>
      </c>
      <c r="L990" s="326"/>
      <c r="M990" s="329">
        <v>2021</v>
      </c>
      <c r="N990" s="330">
        <v>17</v>
      </c>
      <c r="O990" s="331">
        <v>1</v>
      </c>
      <c r="P990" s="332">
        <f t="shared" si="62"/>
        <v>17</v>
      </c>
      <c r="Q990" s="333">
        <v>17</v>
      </c>
      <c r="R990" s="334">
        <f t="shared" si="63"/>
        <v>1</v>
      </c>
      <c r="S990" s="334">
        <f t="shared" si="64"/>
        <v>1</v>
      </c>
      <c r="T990" s="335">
        <f t="shared" si="65"/>
        <v>1</v>
      </c>
      <c r="U990" s="376" t="s">
        <v>2700</v>
      </c>
    </row>
    <row r="991" spans="1:21">
      <c r="A991" s="326" t="s">
        <v>111</v>
      </c>
      <c r="B991" s="326" t="s">
        <v>2558</v>
      </c>
      <c r="C991" s="345" t="s">
        <v>663</v>
      </c>
      <c r="D991" s="326" t="s">
        <v>335</v>
      </c>
      <c r="E991" s="326" t="s">
        <v>181</v>
      </c>
      <c r="F991" s="196" t="s">
        <v>528</v>
      </c>
      <c r="G991" s="345" t="s">
        <v>2615</v>
      </c>
      <c r="H991" s="327" t="s">
        <v>540</v>
      </c>
      <c r="I991" s="340" t="s">
        <v>2704</v>
      </c>
      <c r="J991" s="326" t="s">
        <v>422</v>
      </c>
      <c r="K991" s="328">
        <v>1</v>
      </c>
      <c r="L991" s="326"/>
      <c r="M991" s="329">
        <v>2021</v>
      </c>
      <c r="N991" s="330">
        <v>17</v>
      </c>
      <c r="O991" s="331">
        <v>1</v>
      </c>
      <c r="P991" s="332">
        <f t="shared" si="62"/>
        <v>17</v>
      </c>
      <c r="Q991" s="333">
        <v>17</v>
      </c>
      <c r="R991" s="334">
        <f t="shared" si="63"/>
        <v>1</v>
      </c>
      <c r="S991" s="334">
        <f t="shared" si="64"/>
        <v>1</v>
      </c>
      <c r="T991" s="335">
        <f t="shared" si="65"/>
        <v>1</v>
      </c>
      <c r="U991" s="376" t="s">
        <v>2700</v>
      </c>
    </row>
    <row r="992" spans="1:21">
      <c r="A992" s="326" t="s">
        <v>111</v>
      </c>
      <c r="B992" s="326" t="s">
        <v>2558</v>
      </c>
      <c r="C992" s="345" t="s">
        <v>663</v>
      </c>
      <c r="D992" s="326" t="s">
        <v>335</v>
      </c>
      <c r="E992" s="326" t="s">
        <v>181</v>
      </c>
      <c r="F992" s="196" t="s">
        <v>528</v>
      </c>
      <c r="G992" s="345" t="s">
        <v>2615</v>
      </c>
      <c r="H992" s="327" t="s">
        <v>541</v>
      </c>
      <c r="I992" s="340" t="s">
        <v>2708</v>
      </c>
      <c r="J992" s="326" t="s">
        <v>422</v>
      </c>
      <c r="K992" s="328">
        <v>1</v>
      </c>
      <c r="L992" s="326"/>
      <c r="M992" s="329">
        <v>2021</v>
      </c>
      <c r="N992" s="330">
        <v>17</v>
      </c>
      <c r="O992" s="331">
        <v>1</v>
      </c>
      <c r="P992" s="332">
        <f t="shared" si="62"/>
        <v>17</v>
      </c>
      <c r="Q992" s="333">
        <v>17</v>
      </c>
      <c r="R992" s="334">
        <f t="shared" si="63"/>
        <v>1</v>
      </c>
      <c r="S992" s="334">
        <f t="shared" si="64"/>
        <v>1</v>
      </c>
      <c r="T992" s="335">
        <f t="shared" si="65"/>
        <v>1</v>
      </c>
      <c r="U992" s="376" t="s">
        <v>2700</v>
      </c>
    </row>
    <row r="993" spans="1:21">
      <c r="A993" s="326" t="s">
        <v>111</v>
      </c>
      <c r="B993" s="326" t="s">
        <v>2558</v>
      </c>
      <c r="C993" s="345" t="s">
        <v>663</v>
      </c>
      <c r="D993" s="326" t="s">
        <v>335</v>
      </c>
      <c r="E993" s="326" t="s">
        <v>181</v>
      </c>
      <c r="F993" s="196" t="s">
        <v>528</v>
      </c>
      <c r="G993" s="345" t="s">
        <v>2615</v>
      </c>
      <c r="H993" s="327" t="s">
        <v>502</v>
      </c>
      <c r="I993" s="340" t="s">
        <v>2704</v>
      </c>
      <c r="J993" s="326" t="s">
        <v>422</v>
      </c>
      <c r="K993" s="328">
        <v>1</v>
      </c>
      <c r="L993" s="326"/>
      <c r="M993" s="329">
        <v>2021</v>
      </c>
      <c r="N993" s="330">
        <v>17</v>
      </c>
      <c r="O993" s="331">
        <v>1</v>
      </c>
      <c r="P993" s="332">
        <f t="shared" ref="P993:P1056" si="66">ROUNDUP(N993*O993,0)</f>
        <v>17</v>
      </c>
      <c r="Q993" s="333">
        <v>17</v>
      </c>
      <c r="R993" s="334">
        <f t="shared" ref="R993:R1056" si="67">Q993/P993</f>
        <v>1</v>
      </c>
      <c r="S993" s="334">
        <f t="shared" si="64"/>
        <v>1</v>
      </c>
      <c r="T993" s="335">
        <f t="shared" si="65"/>
        <v>1</v>
      </c>
      <c r="U993" s="376" t="s">
        <v>2700</v>
      </c>
    </row>
    <row r="994" spans="1:21">
      <c r="A994" s="326" t="s">
        <v>111</v>
      </c>
      <c r="B994" s="326" t="s">
        <v>2558</v>
      </c>
      <c r="C994" s="345" t="s">
        <v>663</v>
      </c>
      <c r="D994" s="326" t="s">
        <v>335</v>
      </c>
      <c r="E994" s="326" t="s">
        <v>181</v>
      </c>
      <c r="F994" s="196" t="s">
        <v>528</v>
      </c>
      <c r="G994" s="345" t="s">
        <v>2615</v>
      </c>
      <c r="H994" s="342" t="s">
        <v>542</v>
      </c>
      <c r="I994" s="345" t="s">
        <v>2705</v>
      </c>
      <c r="J994" s="326" t="s">
        <v>424</v>
      </c>
      <c r="K994" s="341">
        <v>0.4</v>
      </c>
      <c r="L994" s="326"/>
      <c r="M994" s="329">
        <v>2021</v>
      </c>
      <c r="N994" s="330">
        <v>17</v>
      </c>
      <c r="O994" s="331">
        <v>0.82</v>
      </c>
      <c r="P994" s="332">
        <f t="shared" si="66"/>
        <v>14</v>
      </c>
      <c r="Q994" s="330">
        <v>7</v>
      </c>
      <c r="R994" s="334">
        <f t="shared" si="67"/>
        <v>0.5</v>
      </c>
      <c r="S994" s="334">
        <f t="shared" ref="S994:S1057" si="68">Q994/N994</f>
        <v>0.41176470588235292</v>
      </c>
      <c r="T994" s="335">
        <f t="shared" ref="T994:T1057" si="69">O994/K994</f>
        <v>2.0499999999999998</v>
      </c>
      <c r="U994" s="376" t="s">
        <v>2713</v>
      </c>
    </row>
    <row r="995" spans="1:21">
      <c r="A995" s="326" t="s">
        <v>111</v>
      </c>
      <c r="B995" s="326" t="s">
        <v>2558</v>
      </c>
      <c r="C995" s="345" t="s">
        <v>663</v>
      </c>
      <c r="D995" s="326" t="s">
        <v>335</v>
      </c>
      <c r="E995" s="326" t="s">
        <v>181</v>
      </c>
      <c r="F995" s="196" t="s">
        <v>528</v>
      </c>
      <c r="G995" s="345" t="s">
        <v>2615</v>
      </c>
      <c r="H995" s="326" t="s">
        <v>543</v>
      </c>
      <c r="I995" s="345" t="s">
        <v>2705</v>
      </c>
      <c r="J995" s="326" t="s">
        <v>424</v>
      </c>
      <c r="K995" s="341">
        <v>0.4</v>
      </c>
      <c r="L995" s="326"/>
      <c r="M995" s="329">
        <v>2021</v>
      </c>
      <c r="N995" s="330">
        <v>17</v>
      </c>
      <c r="O995" s="331">
        <v>0.82</v>
      </c>
      <c r="P995" s="332">
        <f t="shared" si="66"/>
        <v>14</v>
      </c>
      <c r="Q995" s="330">
        <v>7</v>
      </c>
      <c r="R995" s="334">
        <f t="shared" si="67"/>
        <v>0.5</v>
      </c>
      <c r="S995" s="334">
        <f t="shared" si="68"/>
        <v>0.41176470588235292</v>
      </c>
      <c r="T995" s="335">
        <f t="shared" si="69"/>
        <v>2.0499999999999998</v>
      </c>
      <c r="U995" s="376" t="s">
        <v>2713</v>
      </c>
    </row>
    <row r="996" spans="1:21">
      <c r="A996" s="326" t="s">
        <v>111</v>
      </c>
      <c r="B996" s="326" t="s">
        <v>2558</v>
      </c>
      <c r="C996" s="345" t="s">
        <v>663</v>
      </c>
      <c r="D996" s="326" t="s">
        <v>335</v>
      </c>
      <c r="E996" s="326" t="s">
        <v>181</v>
      </c>
      <c r="F996" s="196" t="s">
        <v>528</v>
      </c>
      <c r="G996" s="345" t="s">
        <v>2615</v>
      </c>
      <c r="H996" s="327" t="s">
        <v>544</v>
      </c>
      <c r="I996" s="345" t="s">
        <v>2705</v>
      </c>
      <c r="J996" s="326" t="s">
        <v>424</v>
      </c>
      <c r="K996" s="341">
        <v>0.4</v>
      </c>
      <c r="L996" s="326"/>
      <c r="M996" s="329">
        <v>2021</v>
      </c>
      <c r="N996" s="330">
        <v>17</v>
      </c>
      <c r="O996" s="331">
        <v>0.82</v>
      </c>
      <c r="P996" s="332">
        <f t="shared" si="66"/>
        <v>14</v>
      </c>
      <c r="Q996" s="330">
        <v>7</v>
      </c>
      <c r="R996" s="334">
        <f t="shared" si="67"/>
        <v>0.5</v>
      </c>
      <c r="S996" s="334">
        <f t="shared" si="68"/>
        <v>0.41176470588235292</v>
      </c>
      <c r="T996" s="335">
        <f t="shared" si="69"/>
        <v>2.0499999999999998</v>
      </c>
      <c r="U996" s="376" t="s">
        <v>2713</v>
      </c>
    </row>
    <row r="997" spans="1:21">
      <c r="A997" s="326" t="s">
        <v>111</v>
      </c>
      <c r="B997" s="326" t="s">
        <v>2558</v>
      </c>
      <c r="C997" s="345" t="s">
        <v>663</v>
      </c>
      <c r="D997" s="326" t="s">
        <v>335</v>
      </c>
      <c r="E997" s="326" t="s">
        <v>181</v>
      </c>
      <c r="F997" s="196" t="s">
        <v>528</v>
      </c>
      <c r="G997" s="345" t="s">
        <v>2615</v>
      </c>
      <c r="H997" s="327" t="s">
        <v>545</v>
      </c>
      <c r="I997" s="345" t="s">
        <v>2705</v>
      </c>
      <c r="J997" s="326" t="s">
        <v>424</v>
      </c>
      <c r="K997" s="341">
        <v>0.4</v>
      </c>
      <c r="L997" s="326"/>
      <c r="M997" s="329">
        <v>2021</v>
      </c>
      <c r="N997" s="330">
        <v>17</v>
      </c>
      <c r="O997" s="331">
        <v>0.82</v>
      </c>
      <c r="P997" s="332">
        <f t="shared" si="66"/>
        <v>14</v>
      </c>
      <c r="Q997" s="330">
        <v>7</v>
      </c>
      <c r="R997" s="334">
        <f t="shared" si="67"/>
        <v>0.5</v>
      </c>
      <c r="S997" s="334">
        <f t="shared" si="68"/>
        <v>0.41176470588235292</v>
      </c>
      <c r="T997" s="335">
        <f t="shared" si="69"/>
        <v>2.0499999999999998</v>
      </c>
      <c r="U997" s="376" t="s">
        <v>2713</v>
      </c>
    </row>
    <row r="998" spans="1:21">
      <c r="A998" s="326" t="s">
        <v>111</v>
      </c>
      <c r="B998" s="326" t="s">
        <v>2558</v>
      </c>
      <c r="C998" s="345" t="s">
        <v>663</v>
      </c>
      <c r="D998" s="326" t="s">
        <v>335</v>
      </c>
      <c r="E998" s="326" t="s">
        <v>181</v>
      </c>
      <c r="F998" s="196" t="s">
        <v>528</v>
      </c>
      <c r="G998" s="345" t="s">
        <v>2615</v>
      </c>
      <c r="H998" s="327" t="s">
        <v>546</v>
      </c>
      <c r="I998" s="340" t="s">
        <v>2704</v>
      </c>
      <c r="J998" s="326" t="s">
        <v>422</v>
      </c>
      <c r="K998" s="328">
        <v>1</v>
      </c>
      <c r="L998" s="326"/>
      <c r="M998" s="329">
        <v>2021</v>
      </c>
      <c r="N998" s="330">
        <v>17</v>
      </c>
      <c r="O998" s="331">
        <v>1</v>
      </c>
      <c r="P998" s="332">
        <f t="shared" si="66"/>
        <v>17</v>
      </c>
      <c r="Q998" s="333">
        <v>17</v>
      </c>
      <c r="R998" s="334">
        <f t="shared" si="67"/>
        <v>1</v>
      </c>
      <c r="S998" s="334">
        <f t="shared" si="68"/>
        <v>1</v>
      </c>
      <c r="T998" s="335">
        <f t="shared" si="69"/>
        <v>1</v>
      </c>
      <c r="U998" s="376" t="s">
        <v>2700</v>
      </c>
    </row>
    <row r="999" spans="1:21">
      <c r="A999" s="326" t="s">
        <v>111</v>
      </c>
      <c r="B999" s="326" t="s">
        <v>2558</v>
      </c>
      <c r="C999" s="345" t="s">
        <v>663</v>
      </c>
      <c r="D999" s="326" t="s">
        <v>335</v>
      </c>
      <c r="E999" s="326" t="s">
        <v>181</v>
      </c>
      <c r="F999" s="196" t="s">
        <v>528</v>
      </c>
      <c r="G999" s="345" t="s">
        <v>2615</v>
      </c>
      <c r="H999" s="327" t="s">
        <v>547</v>
      </c>
      <c r="I999" s="345" t="s">
        <v>2705</v>
      </c>
      <c r="J999" s="326" t="s">
        <v>424</v>
      </c>
      <c r="K999" s="341">
        <v>0.4</v>
      </c>
      <c r="L999" s="326"/>
      <c r="M999" s="329">
        <v>2021</v>
      </c>
      <c r="N999" s="330">
        <v>17</v>
      </c>
      <c r="O999" s="331">
        <v>0.82</v>
      </c>
      <c r="P999" s="332">
        <f t="shared" si="66"/>
        <v>14</v>
      </c>
      <c r="Q999" s="330">
        <v>7</v>
      </c>
      <c r="R999" s="334">
        <f t="shared" si="67"/>
        <v>0.5</v>
      </c>
      <c r="S999" s="334">
        <f t="shared" si="68"/>
        <v>0.41176470588235292</v>
      </c>
      <c r="T999" s="335">
        <f t="shared" si="69"/>
        <v>2.0499999999999998</v>
      </c>
      <c r="U999" s="376" t="s">
        <v>2713</v>
      </c>
    </row>
    <row r="1000" spans="1:21">
      <c r="A1000" s="326" t="s">
        <v>111</v>
      </c>
      <c r="B1000" s="326" t="s">
        <v>2558</v>
      </c>
      <c r="C1000" s="345" t="s">
        <v>663</v>
      </c>
      <c r="D1000" s="326" t="s">
        <v>335</v>
      </c>
      <c r="E1000" s="326" t="s">
        <v>181</v>
      </c>
      <c r="F1000" s="196" t="s">
        <v>528</v>
      </c>
      <c r="G1000" s="345" t="s">
        <v>2615</v>
      </c>
      <c r="H1000" s="342" t="s">
        <v>548</v>
      </c>
      <c r="I1000" s="345" t="s">
        <v>2705</v>
      </c>
      <c r="J1000" s="326" t="s">
        <v>424</v>
      </c>
      <c r="K1000" s="341">
        <v>0.4</v>
      </c>
      <c r="L1000" s="326"/>
      <c r="M1000" s="329">
        <v>2021</v>
      </c>
      <c r="N1000" s="330">
        <v>17</v>
      </c>
      <c r="O1000" s="331">
        <v>0.82</v>
      </c>
      <c r="P1000" s="332">
        <f t="shared" si="66"/>
        <v>14</v>
      </c>
      <c r="Q1000" s="330">
        <v>7</v>
      </c>
      <c r="R1000" s="334">
        <f t="shared" si="67"/>
        <v>0.5</v>
      </c>
      <c r="S1000" s="334">
        <f t="shared" si="68"/>
        <v>0.41176470588235292</v>
      </c>
      <c r="T1000" s="335">
        <f t="shared" si="69"/>
        <v>2.0499999999999998</v>
      </c>
      <c r="U1000" s="376" t="s">
        <v>2713</v>
      </c>
    </row>
    <row r="1001" spans="1:21">
      <c r="A1001" s="326" t="s">
        <v>111</v>
      </c>
      <c r="B1001" s="326" t="s">
        <v>2558</v>
      </c>
      <c r="C1001" s="345" t="s">
        <v>663</v>
      </c>
      <c r="D1001" s="326" t="s">
        <v>335</v>
      </c>
      <c r="E1001" s="326" t="s">
        <v>181</v>
      </c>
      <c r="F1001" s="196" t="s">
        <v>528</v>
      </c>
      <c r="G1001" s="345" t="s">
        <v>2615</v>
      </c>
      <c r="H1001" s="327" t="s">
        <v>549</v>
      </c>
      <c r="I1001" s="340" t="s">
        <v>2708</v>
      </c>
      <c r="J1001" s="326" t="s">
        <v>422</v>
      </c>
      <c r="K1001" s="328">
        <v>1</v>
      </c>
      <c r="L1001" s="326"/>
      <c r="M1001" s="329">
        <v>2021</v>
      </c>
      <c r="N1001" s="330">
        <v>17</v>
      </c>
      <c r="O1001" s="331">
        <v>1</v>
      </c>
      <c r="P1001" s="332">
        <f t="shared" si="66"/>
        <v>17</v>
      </c>
      <c r="Q1001" s="333">
        <v>17</v>
      </c>
      <c r="R1001" s="334">
        <f t="shared" si="67"/>
        <v>1</v>
      </c>
      <c r="S1001" s="334">
        <f t="shared" si="68"/>
        <v>1</v>
      </c>
      <c r="T1001" s="335">
        <f t="shared" si="69"/>
        <v>1</v>
      </c>
      <c r="U1001" s="376" t="s">
        <v>2700</v>
      </c>
    </row>
    <row r="1002" spans="1:21">
      <c r="A1002" s="326" t="s">
        <v>111</v>
      </c>
      <c r="B1002" s="326" t="s">
        <v>2558</v>
      </c>
      <c r="C1002" s="345" t="s">
        <v>663</v>
      </c>
      <c r="D1002" s="326" t="s">
        <v>335</v>
      </c>
      <c r="E1002" s="326" t="s">
        <v>181</v>
      </c>
      <c r="F1002" s="196" t="s">
        <v>528</v>
      </c>
      <c r="G1002" s="345" t="s">
        <v>2615</v>
      </c>
      <c r="H1002" s="327" t="s">
        <v>550</v>
      </c>
      <c r="I1002" s="340" t="s">
        <v>2704</v>
      </c>
      <c r="J1002" s="326" t="s">
        <v>422</v>
      </c>
      <c r="K1002" s="328">
        <v>1</v>
      </c>
      <c r="L1002" s="326"/>
      <c r="M1002" s="329">
        <v>2021</v>
      </c>
      <c r="N1002" s="330">
        <v>17</v>
      </c>
      <c r="O1002" s="331">
        <v>1</v>
      </c>
      <c r="P1002" s="332">
        <f t="shared" si="66"/>
        <v>17</v>
      </c>
      <c r="Q1002" s="333">
        <v>17</v>
      </c>
      <c r="R1002" s="334">
        <f t="shared" si="67"/>
        <v>1</v>
      </c>
      <c r="S1002" s="334">
        <f t="shared" si="68"/>
        <v>1</v>
      </c>
      <c r="T1002" s="335">
        <f t="shared" si="69"/>
        <v>1</v>
      </c>
      <c r="U1002" s="376" t="s">
        <v>2700</v>
      </c>
    </row>
    <row r="1003" spans="1:21">
      <c r="A1003" s="326" t="s">
        <v>111</v>
      </c>
      <c r="B1003" s="326" t="s">
        <v>2558</v>
      </c>
      <c r="C1003" s="345" t="s">
        <v>663</v>
      </c>
      <c r="D1003" s="326" t="s">
        <v>335</v>
      </c>
      <c r="E1003" s="326" t="s">
        <v>181</v>
      </c>
      <c r="F1003" s="196" t="s">
        <v>528</v>
      </c>
      <c r="G1003" s="345" t="s">
        <v>2615</v>
      </c>
      <c r="H1003" s="342" t="s">
        <v>582</v>
      </c>
      <c r="I1003" s="345" t="s">
        <v>2705</v>
      </c>
      <c r="J1003" s="326" t="s">
        <v>424</v>
      </c>
      <c r="K1003" s="341">
        <v>0.4</v>
      </c>
      <c r="L1003" s="326"/>
      <c r="M1003" s="329">
        <v>2021</v>
      </c>
      <c r="N1003" s="330">
        <v>17</v>
      </c>
      <c r="O1003" s="331">
        <v>0.82</v>
      </c>
      <c r="P1003" s="332">
        <f t="shared" si="66"/>
        <v>14</v>
      </c>
      <c r="Q1003" s="330">
        <v>7</v>
      </c>
      <c r="R1003" s="334">
        <f t="shared" si="67"/>
        <v>0.5</v>
      </c>
      <c r="S1003" s="334">
        <f t="shared" si="68"/>
        <v>0.41176470588235292</v>
      </c>
      <c r="T1003" s="335">
        <f t="shared" si="69"/>
        <v>2.0499999999999998</v>
      </c>
      <c r="U1003" s="376" t="s">
        <v>2713</v>
      </c>
    </row>
    <row r="1004" spans="1:21">
      <c r="A1004" s="326" t="s">
        <v>111</v>
      </c>
      <c r="B1004" s="326" t="s">
        <v>2558</v>
      </c>
      <c r="C1004" s="345" t="s">
        <v>663</v>
      </c>
      <c r="D1004" s="326" t="s">
        <v>335</v>
      </c>
      <c r="E1004" s="326" t="s">
        <v>181</v>
      </c>
      <c r="F1004" s="196" t="s">
        <v>528</v>
      </c>
      <c r="G1004" s="345" t="s">
        <v>2615</v>
      </c>
      <c r="H1004" s="327" t="s">
        <v>2710</v>
      </c>
      <c r="I1004" s="340" t="s">
        <v>2704</v>
      </c>
      <c r="J1004" s="326" t="s">
        <v>422</v>
      </c>
      <c r="K1004" s="328">
        <v>1</v>
      </c>
      <c r="L1004" s="326"/>
      <c r="M1004" s="329">
        <v>2021</v>
      </c>
      <c r="N1004" s="330">
        <v>17</v>
      </c>
      <c r="O1004" s="331">
        <v>1</v>
      </c>
      <c r="P1004" s="332">
        <f t="shared" si="66"/>
        <v>17</v>
      </c>
      <c r="Q1004" s="333">
        <v>17</v>
      </c>
      <c r="R1004" s="334">
        <f t="shared" si="67"/>
        <v>1</v>
      </c>
      <c r="S1004" s="334">
        <f t="shared" si="68"/>
        <v>1</v>
      </c>
      <c r="T1004" s="335">
        <f t="shared" si="69"/>
        <v>1</v>
      </c>
      <c r="U1004" s="376" t="s">
        <v>2700</v>
      </c>
    </row>
    <row r="1005" spans="1:21">
      <c r="A1005" s="326" t="s">
        <v>111</v>
      </c>
      <c r="B1005" s="326" t="s">
        <v>2558</v>
      </c>
      <c r="C1005" s="345" t="s">
        <v>663</v>
      </c>
      <c r="D1005" s="326" t="s">
        <v>335</v>
      </c>
      <c r="E1005" s="326" t="s">
        <v>181</v>
      </c>
      <c r="F1005" s="196" t="s">
        <v>528</v>
      </c>
      <c r="G1005" s="345" t="s">
        <v>2615</v>
      </c>
      <c r="H1005" s="327" t="s">
        <v>2711</v>
      </c>
      <c r="I1005" s="340" t="s">
        <v>2704</v>
      </c>
      <c r="J1005" s="326" t="s">
        <v>422</v>
      </c>
      <c r="K1005" s="328">
        <v>1</v>
      </c>
      <c r="L1005" s="326"/>
      <c r="M1005" s="329">
        <v>2021</v>
      </c>
      <c r="N1005" s="330">
        <v>17</v>
      </c>
      <c r="O1005" s="331">
        <v>1</v>
      </c>
      <c r="P1005" s="332">
        <f t="shared" si="66"/>
        <v>17</v>
      </c>
      <c r="Q1005" s="333">
        <v>17</v>
      </c>
      <c r="R1005" s="334">
        <f t="shared" si="67"/>
        <v>1</v>
      </c>
      <c r="S1005" s="334">
        <f t="shared" si="68"/>
        <v>1</v>
      </c>
      <c r="T1005" s="335">
        <f t="shared" si="69"/>
        <v>1</v>
      </c>
      <c r="U1005" s="376" t="s">
        <v>2700</v>
      </c>
    </row>
    <row r="1006" spans="1:21">
      <c r="A1006" s="326" t="s">
        <v>111</v>
      </c>
      <c r="B1006" s="326" t="s">
        <v>2558</v>
      </c>
      <c r="C1006" s="345" t="s">
        <v>663</v>
      </c>
      <c r="D1006" s="326" t="s">
        <v>335</v>
      </c>
      <c r="E1006" s="326" t="s">
        <v>181</v>
      </c>
      <c r="F1006" s="196" t="s">
        <v>528</v>
      </c>
      <c r="G1006" s="345" t="s">
        <v>2615</v>
      </c>
      <c r="H1006" s="327" t="s">
        <v>555</v>
      </c>
      <c r="I1006" s="340" t="s">
        <v>231</v>
      </c>
      <c r="J1006" s="326" t="s">
        <v>428</v>
      </c>
      <c r="K1006" s="336">
        <v>1</v>
      </c>
      <c r="L1006" s="326" t="s">
        <v>2702</v>
      </c>
      <c r="M1006" s="329">
        <v>2021</v>
      </c>
      <c r="N1006" s="330">
        <v>17</v>
      </c>
      <c r="O1006" s="337">
        <v>1</v>
      </c>
      <c r="P1006" s="332">
        <f t="shared" si="66"/>
        <v>17</v>
      </c>
      <c r="Q1006" s="333">
        <v>17</v>
      </c>
      <c r="R1006" s="334">
        <f t="shared" si="67"/>
        <v>1</v>
      </c>
      <c r="S1006" s="334">
        <f t="shared" si="68"/>
        <v>1</v>
      </c>
      <c r="T1006" s="335">
        <f t="shared" si="69"/>
        <v>1</v>
      </c>
      <c r="U1006" s="376" t="s">
        <v>2702</v>
      </c>
    </row>
    <row r="1007" spans="1:21">
      <c r="A1007" s="326" t="s">
        <v>111</v>
      </c>
      <c r="B1007" s="326" t="s">
        <v>2558</v>
      </c>
      <c r="C1007" s="345" t="s">
        <v>663</v>
      </c>
      <c r="D1007" s="326" t="s">
        <v>335</v>
      </c>
      <c r="E1007" s="326" t="s">
        <v>181</v>
      </c>
      <c r="F1007" s="196" t="s">
        <v>528</v>
      </c>
      <c r="G1007" s="345" t="s">
        <v>2615</v>
      </c>
      <c r="H1007" s="327" t="s">
        <v>556</v>
      </c>
      <c r="I1007" s="340" t="s">
        <v>370</v>
      </c>
      <c r="J1007" s="326" t="s">
        <v>428</v>
      </c>
      <c r="K1007" s="336">
        <v>1</v>
      </c>
      <c r="L1007" s="327" t="s">
        <v>2703</v>
      </c>
      <c r="M1007" s="329">
        <v>2021</v>
      </c>
      <c r="N1007" s="330">
        <v>17</v>
      </c>
      <c r="O1007" s="331">
        <v>1</v>
      </c>
      <c r="P1007" s="332">
        <f t="shared" si="66"/>
        <v>17</v>
      </c>
      <c r="Q1007" s="333">
        <v>17</v>
      </c>
      <c r="R1007" s="334">
        <f t="shared" si="67"/>
        <v>1</v>
      </c>
      <c r="S1007" s="334">
        <f t="shared" si="68"/>
        <v>1</v>
      </c>
      <c r="T1007" s="335">
        <f t="shared" si="69"/>
        <v>1</v>
      </c>
      <c r="U1007" s="376" t="s">
        <v>2703</v>
      </c>
    </row>
    <row r="1008" spans="1:21">
      <c r="A1008" s="326" t="s">
        <v>111</v>
      </c>
      <c r="B1008" s="326" t="s">
        <v>2558</v>
      </c>
      <c r="C1008" s="345" t="s">
        <v>663</v>
      </c>
      <c r="D1008" s="326" t="s">
        <v>335</v>
      </c>
      <c r="E1008" s="326" t="s">
        <v>181</v>
      </c>
      <c r="F1008" s="196" t="s">
        <v>528</v>
      </c>
      <c r="G1008" s="345" t="s">
        <v>2615</v>
      </c>
      <c r="H1008" s="327" t="s">
        <v>2712</v>
      </c>
      <c r="I1008" s="340" t="s">
        <v>231</v>
      </c>
      <c r="J1008" s="326" t="s">
        <v>428</v>
      </c>
      <c r="K1008" s="336">
        <v>1</v>
      </c>
      <c r="L1008" s="326" t="s">
        <v>2709</v>
      </c>
      <c r="M1008" s="329">
        <v>2021</v>
      </c>
      <c r="N1008" s="330">
        <v>17</v>
      </c>
      <c r="O1008" s="337">
        <v>1</v>
      </c>
      <c r="P1008" s="332">
        <f t="shared" si="66"/>
        <v>17</v>
      </c>
      <c r="Q1008" s="333">
        <v>17</v>
      </c>
      <c r="R1008" s="334">
        <f t="shared" si="67"/>
        <v>1</v>
      </c>
      <c r="S1008" s="334">
        <f t="shared" si="68"/>
        <v>1</v>
      </c>
      <c r="T1008" s="335">
        <f t="shared" si="69"/>
        <v>1</v>
      </c>
      <c r="U1008" s="376" t="s">
        <v>2709</v>
      </c>
    </row>
    <row r="1009" spans="1:21">
      <c r="A1009" s="326" t="s">
        <v>111</v>
      </c>
      <c r="B1009" s="326" t="s">
        <v>2558</v>
      </c>
      <c r="C1009" s="345" t="s">
        <v>663</v>
      </c>
      <c r="D1009" s="326" t="s">
        <v>335</v>
      </c>
      <c r="E1009" s="326" t="s">
        <v>181</v>
      </c>
      <c r="F1009" s="196" t="s">
        <v>528</v>
      </c>
      <c r="G1009" s="345" t="s">
        <v>2615</v>
      </c>
      <c r="H1009" s="327" t="s">
        <v>558</v>
      </c>
      <c r="I1009" s="340" t="s">
        <v>231</v>
      </c>
      <c r="J1009" s="326" t="s">
        <v>428</v>
      </c>
      <c r="K1009" s="336">
        <v>1</v>
      </c>
      <c r="L1009" s="326" t="s">
        <v>2702</v>
      </c>
      <c r="M1009" s="329">
        <v>2021</v>
      </c>
      <c r="N1009" s="330">
        <v>17</v>
      </c>
      <c r="O1009" s="337">
        <v>1</v>
      </c>
      <c r="P1009" s="332">
        <f t="shared" si="66"/>
        <v>17</v>
      </c>
      <c r="Q1009" s="333">
        <v>17</v>
      </c>
      <c r="R1009" s="334">
        <f t="shared" si="67"/>
        <v>1</v>
      </c>
      <c r="S1009" s="334">
        <f t="shared" si="68"/>
        <v>1</v>
      </c>
      <c r="T1009" s="335">
        <f t="shared" si="69"/>
        <v>1</v>
      </c>
      <c r="U1009" s="376" t="s">
        <v>2702</v>
      </c>
    </row>
    <row r="1010" spans="1:21">
      <c r="A1010" s="326" t="s">
        <v>111</v>
      </c>
      <c r="B1010" s="326" t="s">
        <v>2558</v>
      </c>
      <c r="C1010" s="345" t="s">
        <v>664</v>
      </c>
      <c r="D1010" s="326" t="s">
        <v>335</v>
      </c>
      <c r="E1010" s="326" t="s">
        <v>181</v>
      </c>
      <c r="F1010" s="196" t="s">
        <v>528</v>
      </c>
      <c r="G1010" s="345" t="s">
        <v>2580</v>
      </c>
      <c r="H1010" s="338" t="s">
        <v>527</v>
      </c>
      <c r="I1010" s="340" t="s">
        <v>370</v>
      </c>
      <c r="J1010" s="326" t="s">
        <v>428</v>
      </c>
      <c r="K1010" s="336">
        <v>1</v>
      </c>
      <c r="L1010" s="327" t="s">
        <v>2703</v>
      </c>
      <c r="M1010" s="329">
        <v>2021</v>
      </c>
      <c r="N1010" s="330">
        <v>30</v>
      </c>
      <c r="O1010" s="331">
        <v>1</v>
      </c>
      <c r="P1010" s="332">
        <f t="shared" si="66"/>
        <v>30</v>
      </c>
      <c r="Q1010" s="333">
        <v>30</v>
      </c>
      <c r="R1010" s="334">
        <f t="shared" si="67"/>
        <v>1</v>
      </c>
      <c r="S1010" s="334">
        <f t="shared" si="68"/>
        <v>1</v>
      </c>
      <c r="T1010" s="335">
        <f t="shared" si="69"/>
        <v>1</v>
      </c>
      <c r="U1010" s="376" t="s">
        <v>2703</v>
      </c>
    </row>
    <row r="1011" spans="1:21">
      <c r="A1011" s="326" t="s">
        <v>111</v>
      </c>
      <c r="B1011" s="326" t="s">
        <v>2558</v>
      </c>
      <c r="C1011" s="345" t="s">
        <v>664</v>
      </c>
      <c r="D1011" s="326" t="s">
        <v>335</v>
      </c>
      <c r="E1011" s="326" t="s">
        <v>181</v>
      </c>
      <c r="F1011" s="196" t="s">
        <v>528</v>
      </c>
      <c r="G1011" s="345" t="s">
        <v>2580</v>
      </c>
      <c r="H1011" s="327" t="s">
        <v>507</v>
      </c>
      <c r="I1011" s="340" t="s">
        <v>2704</v>
      </c>
      <c r="J1011" s="326" t="s">
        <v>422</v>
      </c>
      <c r="K1011" s="328">
        <v>1</v>
      </c>
      <c r="L1011" s="326"/>
      <c r="M1011" s="329">
        <v>2021</v>
      </c>
      <c r="N1011" s="330">
        <v>30</v>
      </c>
      <c r="O1011" s="331">
        <v>1</v>
      </c>
      <c r="P1011" s="332">
        <f t="shared" si="66"/>
        <v>30</v>
      </c>
      <c r="Q1011" s="333">
        <v>30</v>
      </c>
      <c r="R1011" s="334">
        <f t="shared" si="67"/>
        <v>1</v>
      </c>
      <c r="S1011" s="334">
        <f t="shared" si="68"/>
        <v>1</v>
      </c>
      <c r="T1011" s="335">
        <f t="shared" si="69"/>
        <v>1</v>
      </c>
      <c r="U1011" s="376" t="s">
        <v>2700</v>
      </c>
    </row>
    <row r="1012" spans="1:21">
      <c r="A1012" s="326" t="s">
        <v>111</v>
      </c>
      <c r="B1012" s="326" t="s">
        <v>2558</v>
      </c>
      <c r="C1012" s="345" t="s">
        <v>664</v>
      </c>
      <c r="D1012" s="326" t="s">
        <v>335</v>
      </c>
      <c r="E1012" s="326" t="s">
        <v>181</v>
      </c>
      <c r="F1012" s="196" t="s">
        <v>528</v>
      </c>
      <c r="G1012" s="345" t="s">
        <v>2580</v>
      </c>
      <c r="H1012" s="327" t="s">
        <v>531</v>
      </c>
      <c r="I1012" s="345" t="s">
        <v>2705</v>
      </c>
      <c r="J1012" s="326" t="s">
        <v>424</v>
      </c>
      <c r="K1012" s="341">
        <v>0.45</v>
      </c>
      <c r="L1012" s="343"/>
      <c r="M1012" s="329">
        <v>2021</v>
      </c>
      <c r="N1012" s="330">
        <v>30</v>
      </c>
      <c r="O1012" s="331">
        <v>0.8</v>
      </c>
      <c r="P1012" s="332">
        <f t="shared" si="66"/>
        <v>24</v>
      </c>
      <c r="Q1012" s="330">
        <v>10</v>
      </c>
      <c r="R1012" s="334">
        <f t="shared" si="67"/>
        <v>0.41666666666666669</v>
      </c>
      <c r="S1012" s="334">
        <f t="shared" si="68"/>
        <v>0.33333333333333331</v>
      </c>
      <c r="T1012" s="335">
        <f t="shared" si="69"/>
        <v>1.7777777777777779</v>
      </c>
      <c r="U1012" s="376" t="s">
        <v>2713</v>
      </c>
    </row>
    <row r="1013" spans="1:21">
      <c r="A1013" s="326" t="s">
        <v>111</v>
      </c>
      <c r="B1013" s="326" t="s">
        <v>2558</v>
      </c>
      <c r="C1013" s="345" t="s">
        <v>664</v>
      </c>
      <c r="D1013" s="326" t="s">
        <v>335</v>
      </c>
      <c r="E1013" s="326" t="s">
        <v>181</v>
      </c>
      <c r="F1013" s="196" t="s">
        <v>528</v>
      </c>
      <c r="G1013" s="345" t="s">
        <v>2580</v>
      </c>
      <c r="H1013" s="327" t="s">
        <v>532</v>
      </c>
      <c r="I1013" s="345" t="s">
        <v>2705</v>
      </c>
      <c r="J1013" s="326" t="s">
        <v>424</v>
      </c>
      <c r="K1013" s="341">
        <v>0.45</v>
      </c>
      <c r="L1013" s="345"/>
      <c r="M1013" s="329">
        <v>2021</v>
      </c>
      <c r="N1013" s="330">
        <v>30</v>
      </c>
      <c r="O1013" s="331">
        <v>0.8</v>
      </c>
      <c r="P1013" s="332">
        <f t="shared" si="66"/>
        <v>24</v>
      </c>
      <c r="Q1013" s="330">
        <v>10</v>
      </c>
      <c r="R1013" s="334">
        <f t="shared" si="67"/>
        <v>0.41666666666666669</v>
      </c>
      <c r="S1013" s="334">
        <f t="shared" si="68"/>
        <v>0.33333333333333331</v>
      </c>
      <c r="T1013" s="335">
        <f t="shared" si="69"/>
        <v>1.7777777777777779</v>
      </c>
      <c r="U1013" s="376" t="s">
        <v>2713</v>
      </c>
    </row>
    <row r="1014" spans="1:21">
      <c r="A1014" s="326" t="s">
        <v>111</v>
      </c>
      <c r="B1014" s="326" t="s">
        <v>2558</v>
      </c>
      <c r="C1014" s="345" t="s">
        <v>664</v>
      </c>
      <c r="D1014" s="326" t="s">
        <v>335</v>
      </c>
      <c r="E1014" s="326" t="s">
        <v>181</v>
      </c>
      <c r="F1014" s="196" t="s">
        <v>528</v>
      </c>
      <c r="G1014" s="345" t="s">
        <v>2580</v>
      </c>
      <c r="H1014" s="327" t="s">
        <v>2707</v>
      </c>
      <c r="I1014" s="340" t="s">
        <v>2708</v>
      </c>
      <c r="J1014" s="326" t="s">
        <v>422</v>
      </c>
      <c r="K1014" s="328">
        <v>1</v>
      </c>
      <c r="L1014" s="326"/>
      <c r="M1014" s="329">
        <v>2021</v>
      </c>
      <c r="N1014" s="330">
        <v>30</v>
      </c>
      <c r="O1014" s="331">
        <v>1</v>
      </c>
      <c r="P1014" s="332">
        <f t="shared" si="66"/>
        <v>30</v>
      </c>
      <c r="Q1014" s="333">
        <v>30</v>
      </c>
      <c r="R1014" s="334">
        <f t="shared" si="67"/>
        <v>1</v>
      </c>
      <c r="S1014" s="334">
        <f t="shared" si="68"/>
        <v>1</v>
      </c>
      <c r="T1014" s="335">
        <f t="shared" si="69"/>
        <v>1</v>
      </c>
      <c r="U1014" s="376" t="s">
        <v>2700</v>
      </c>
    </row>
    <row r="1015" spans="1:21">
      <c r="A1015" s="326" t="s">
        <v>111</v>
      </c>
      <c r="B1015" s="326" t="s">
        <v>2558</v>
      </c>
      <c r="C1015" s="345" t="s">
        <v>664</v>
      </c>
      <c r="D1015" s="326" t="s">
        <v>335</v>
      </c>
      <c r="E1015" s="326" t="s">
        <v>181</v>
      </c>
      <c r="F1015" s="196" t="s">
        <v>528</v>
      </c>
      <c r="G1015" s="345" t="s">
        <v>2580</v>
      </c>
      <c r="H1015" s="342" t="s">
        <v>534</v>
      </c>
      <c r="I1015" s="345" t="s">
        <v>2705</v>
      </c>
      <c r="J1015" s="326" t="s">
        <v>424</v>
      </c>
      <c r="K1015" s="341">
        <v>0.45</v>
      </c>
      <c r="L1015" s="326"/>
      <c r="M1015" s="329">
        <v>2021</v>
      </c>
      <c r="N1015" s="330">
        <v>30</v>
      </c>
      <c r="O1015" s="331">
        <v>0.8</v>
      </c>
      <c r="P1015" s="332">
        <f t="shared" si="66"/>
        <v>24</v>
      </c>
      <c r="Q1015" s="330">
        <v>10</v>
      </c>
      <c r="R1015" s="334">
        <f t="shared" si="67"/>
        <v>0.41666666666666669</v>
      </c>
      <c r="S1015" s="334">
        <f t="shared" si="68"/>
        <v>0.33333333333333331</v>
      </c>
      <c r="T1015" s="335">
        <f t="shared" si="69"/>
        <v>1.7777777777777779</v>
      </c>
      <c r="U1015" s="376" t="s">
        <v>2713</v>
      </c>
    </row>
    <row r="1016" spans="1:21">
      <c r="A1016" s="326" t="s">
        <v>111</v>
      </c>
      <c r="B1016" s="326" t="s">
        <v>2558</v>
      </c>
      <c r="C1016" s="345" t="s">
        <v>664</v>
      </c>
      <c r="D1016" s="326" t="s">
        <v>335</v>
      </c>
      <c r="E1016" s="326" t="s">
        <v>181</v>
      </c>
      <c r="F1016" s="196" t="s">
        <v>528</v>
      </c>
      <c r="G1016" s="345" t="s">
        <v>2580</v>
      </c>
      <c r="H1016" s="327" t="s">
        <v>535</v>
      </c>
      <c r="I1016" s="340" t="s">
        <v>2704</v>
      </c>
      <c r="J1016" s="326" t="s">
        <v>422</v>
      </c>
      <c r="K1016" s="328">
        <v>1</v>
      </c>
      <c r="L1016" s="326"/>
      <c r="M1016" s="329">
        <v>2021</v>
      </c>
      <c r="N1016" s="330">
        <v>30</v>
      </c>
      <c r="O1016" s="331">
        <v>1</v>
      </c>
      <c r="P1016" s="332">
        <f t="shared" si="66"/>
        <v>30</v>
      </c>
      <c r="Q1016" s="333">
        <v>30</v>
      </c>
      <c r="R1016" s="334">
        <f t="shared" si="67"/>
        <v>1</v>
      </c>
      <c r="S1016" s="334">
        <f t="shared" si="68"/>
        <v>1</v>
      </c>
      <c r="T1016" s="335">
        <f t="shared" si="69"/>
        <v>1</v>
      </c>
      <c r="U1016" s="376" t="s">
        <v>2700</v>
      </c>
    </row>
    <row r="1017" spans="1:21">
      <c r="A1017" s="326" t="s">
        <v>111</v>
      </c>
      <c r="B1017" s="326" t="s">
        <v>2558</v>
      </c>
      <c r="C1017" s="345" t="s">
        <v>664</v>
      </c>
      <c r="D1017" s="326" t="s">
        <v>335</v>
      </c>
      <c r="E1017" s="326" t="s">
        <v>181</v>
      </c>
      <c r="F1017" s="196" t="s">
        <v>528</v>
      </c>
      <c r="G1017" s="345" t="s">
        <v>2580</v>
      </c>
      <c r="H1017" s="327" t="s">
        <v>536</v>
      </c>
      <c r="I1017" s="340" t="s">
        <v>231</v>
      </c>
      <c r="J1017" s="326" t="s">
        <v>428</v>
      </c>
      <c r="K1017" s="336">
        <v>1</v>
      </c>
      <c r="L1017" s="326" t="s">
        <v>2709</v>
      </c>
      <c r="M1017" s="329">
        <v>2021</v>
      </c>
      <c r="N1017" s="330">
        <v>30</v>
      </c>
      <c r="O1017" s="337">
        <v>1</v>
      </c>
      <c r="P1017" s="332">
        <f t="shared" si="66"/>
        <v>30</v>
      </c>
      <c r="Q1017" s="333">
        <v>30</v>
      </c>
      <c r="R1017" s="334">
        <f t="shared" si="67"/>
        <v>1</v>
      </c>
      <c r="S1017" s="334">
        <f t="shared" si="68"/>
        <v>1</v>
      </c>
      <c r="T1017" s="335">
        <f t="shared" si="69"/>
        <v>1</v>
      </c>
      <c r="U1017" s="376" t="s">
        <v>2709</v>
      </c>
    </row>
    <row r="1018" spans="1:21">
      <c r="A1018" s="326" t="s">
        <v>111</v>
      </c>
      <c r="B1018" s="326" t="s">
        <v>2558</v>
      </c>
      <c r="C1018" s="345" t="s">
        <v>664</v>
      </c>
      <c r="D1018" s="326" t="s">
        <v>335</v>
      </c>
      <c r="E1018" s="326" t="s">
        <v>181</v>
      </c>
      <c r="F1018" s="196" t="s">
        <v>528</v>
      </c>
      <c r="G1018" s="345" t="s">
        <v>2580</v>
      </c>
      <c r="H1018" s="327" t="s">
        <v>537</v>
      </c>
      <c r="I1018" s="345" t="s">
        <v>2705</v>
      </c>
      <c r="J1018" s="326" t="s">
        <v>424</v>
      </c>
      <c r="K1018" s="341">
        <v>0.45</v>
      </c>
      <c r="L1018" s="326"/>
      <c r="M1018" s="329">
        <v>2021</v>
      </c>
      <c r="N1018" s="330">
        <v>30</v>
      </c>
      <c r="O1018" s="331">
        <v>0.8</v>
      </c>
      <c r="P1018" s="332">
        <f t="shared" si="66"/>
        <v>24</v>
      </c>
      <c r="Q1018" s="330">
        <v>10</v>
      </c>
      <c r="R1018" s="334">
        <f t="shared" si="67"/>
        <v>0.41666666666666669</v>
      </c>
      <c r="S1018" s="334">
        <f t="shared" si="68"/>
        <v>0.33333333333333331</v>
      </c>
      <c r="T1018" s="335">
        <f t="shared" si="69"/>
        <v>1.7777777777777779</v>
      </c>
      <c r="U1018" s="376" t="s">
        <v>2713</v>
      </c>
    </row>
    <row r="1019" spans="1:21">
      <c r="A1019" s="326" t="s">
        <v>111</v>
      </c>
      <c r="B1019" s="326" t="s">
        <v>2558</v>
      </c>
      <c r="C1019" s="345" t="s">
        <v>664</v>
      </c>
      <c r="D1019" s="326" t="s">
        <v>335</v>
      </c>
      <c r="E1019" s="326" t="s">
        <v>181</v>
      </c>
      <c r="F1019" s="196" t="s">
        <v>528</v>
      </c>
      <c r="G1019" s="345" t="s">
        <v>2580</v>
      </c>
      <c r="H1019" s="327" t="s">
        <v>538</v>
      </c>
      <c r="I1019" s="340" t="s">
        <v>231</v>
      </c>
      <c r="J1019" s="326" t="s">
        <v>428</v>
      </c>
      <c r="K1019" s="336">
        <v>1</v>
      </c>
      <c r="L1019" s="326" t="s">
        <v>2709</v>
      </c>
      <c r="M1019" s="329">
        <v>2021</v>
      </c>
      <c r="N1019" s="330">
        <v>30</v>
      </c>
      <c r="O1019" s="337">
        <v>1</v>
      </c>
      <c r="P1019" s="332">
        <f t="shared" si="66"/>
        <v>30</v>
      </c>
      <c r="Q1019" s="333">
        <v>30</v>
      </c>
      <c r="R1019" s="334">
        <f t="shared" si="67"/>
        <v>1</v>
      </c>
      <c r="S1019" s="334">
        <f t="shared" si="68"/>
        <v>1</v>
      </c>
      <c r="T1019" s="335">
        <f t="shared" si="69"/>
        <v>1</v>
      </c>
      <c r="U1019" s="376" t="s">
        <v>2709</v>
      </c>
    </row>
    <row r="1020" spans="1:21">
      <c r="A1020" s="326" t="s">
        <v>111</v>
      </c>
      <c r="B1020" s="326" t="s">
        <v>2558</v>
      </c>
      <c r="C1020" s="345" t="s">
        <v>664</v>
      </c>
      <c r="D1020" s="326" t="s">
        <v>335</v>
      </c>
      <c r="E1020" s="326" t="s">
        <v>181</v>
      </c>
      <c r="F1020" s="196" t="s">
        <v>528</v>
      </c>
      <c r="G1020" s="345" t="s">
        <v>2580</v>
      </c>
      <c r="H1020" s="327" t="s">
        <v>539</v>
      </c>
      <c r="I1020" s="340" t="s">
        <v>2704</v>
      </c>
      <c r="J1020" s="326" t="s">
        <v>422</v>
      </c>
      <c r="K1020" s="328">
        <v>1</v>
      </c>
      <c r="L1020" s="326"/>
      <c r="M1020" s="329">
        <v>2021</v>
      </c>
      <c r="N1020" s="330">
        <v>30</v>
      </c>
      <c r="O1020" s="331">
        <v>1</v>
      </c>
      <c r="P1020" s="332">
        <f t="shared" si="66"/>
        <v>30</v>
      </c>
      <c r="Q1020" s="333">
        <v>30</v>
      </c>
      <c r="R1020" s="334">
        <f t="shared" si="67"/>
        <v>1</v>
      </c>
      <c r="S1020" s="334">
        <f t="shared" si="68"/>
        <v>1</v>
      </c>
      <c r="T1020" s="335">
        <f t="shared" si="69"/>
        <v>1</v>
      </c>
      <c r="U1020" s="376" t="s">
        <v>2700</v>
      </c>
    </row>
    <row r="1021" spans="1:21">
      <c r="A1021" s="326" t="s">
        <v>111</v>
      </c>
      <c r="B1021" s="326" t="s">
        <v>2558</v>
      </c>
      <c r="C1021" s="345" t="s">
        <v>664</v>
      </c>
      <c r="D1021" s="326" t="s">
        <v>335</v>
      </c>
      <c r="E1021" s="326" t="s">
        <v>181</v>
      </c>
      <c r="F1021" s="196" t="s">
        <v>528</v>
      </c>
      <c r="G1021" s="345" t="s">
        <v>2580</v>
      </c>
      <c r="H1021" s="327" t="s">
        <v>540</v>
      </c>
      <c r="I1021" s="340" t="s">
        <v>2704</v>
      </c>
      <c r="J1021" s="326" t="s">
        <v>422</v>
      </c>
      <c r="K1021" s="328">
        <v>1</v>
      </c>
      <c r="L1021" s="326"/>
      <c r="M1021" s="329">
        <v>2021</v>
      </c>
      <c r="N1021" s="330">
        <v>30</v>
      </c>
      <c r="O1021" s="331">
        <v>1</v>
      </c>
      <c r="P1021" s="332">
        <f t="shared" si="66"/>
        <v>30</v>
      </c>
      <c r="Q1021" s="333">
        <v>30</v>
      </c>
      <c r="R1021" s="334">
        <f t="shared" si="67"/>
        <v>1</v>
      </c>
      <c r="S1021" s="334">
        <f t="shared" si="68"/>
        <v>1</v>
      </c>
      <c r="T1021" s="335">
        <f t="shared" si="69"/>
        <v>1</v>
      </c>
      <c r="U1021" s="376" t="s">
        <v>2700</v>
      </c>
    </row>
    <row r="1022" spans="1:21">
      <c r="A1022" s="326" t="s">
        <v>111</v>
      </c>
      <c r="B1022" s="326" t="s">
        <v>2558</v>
      </c>
      <c r="C1022" s="345" t="s">
        <v>664</v>
      </c>
      <c r="D1022" s="326" t="s">
        <v>335</v>
      </c>
      <c r="E1022" s="326" t="s">
        <v>181</v>
      </c>
      <c r="F1022" s="196" t="s">
        <v>528</v>
      </c>
      <c r="G1022" s="345" t="s">
        <v>2580</v>
      </c>
      <c r="H1022" s="327" t="s">
        <v>541</v>
      </c>
      <c r="I1022" s="340" t="s">
        <v>2708</v>
      </c>
      <c r="J1022" s="326" t="s">
        <v>422</v>
      </c>
      <c r="K1022" s="328">
        <v>1</v>
      </c>
      <c r="L1022" s="326"/>
      <c r="M1022" s="329">
        <v>2021</v>
      </c>
      <c r="N1022" s="330">
        <v>30</v>
      </c>
      <c r="O1022" s="331">
        <v>1</v>
      </c>
      <c r="P1022" s="332">
        <f t="shared" si="66"/>
        <v>30</v>
      </c>
      <c r="Q1022" s="333">
        <v>30</v>
      </c>
      <c r="R1022" s="334">
        <f t="shared" si="67"/>
        <v>1</v>
      </c>
      <c r="S1022" s="334">
        <f t="shared" si="68"/>
        <v>1</v>
      </c>
      <c r="T1022" s="335">
        <f t="shared" si="69"/>
        <v>1</v>
      </c>
      <c r="U1022" s="376" t="s">
        <v>2700</v>
      </c>
    </row>
    <row r="1023" spans="1:21">
      <c r="A1023" s="326" t="s">
        <v>111</v>
      </c>
      <c r="B1023" s="326" t="s">
        <v>2558</v>
      </c>
      <c r="C1023" s="345" t="s">
        <v>664</v>
      </c>
      <c r="D1023" s="326" t="s">
        <v>335</v>
      </c>
      <c r="E1023" s="326" t="s">
        <v>181</v>
      </c>
      <c r="F1023" s="196" t="s">
        <v>528</v>
      </c>
      <c r="G1023" s="345" t="s">
        <v>2580</v>
      </c>
      <c r="H1023" s="327" t="s">
        <v>502</v>
      </c>
      <c r="I1023" s="340" t="s">
        <v>2704</v>
      </c>
      <c r="J1023" s="326" t="s">
        <v>422</v>
      </c>
      <c r="K1023" s="328">
        <v>1</v>
      </c>
      <c r="L1023" s="326"/>
      <c r="M1023" s="329">
        <v>2021</v>
      </c>
      <c r="N1023" s="330">
        <v>30</v>
      </c>
      <c r="O1023" s="331">
        <v>1</v>
      </c>
      <c r="P1023" s="332">
        <f t="shared" si="66"/>
        <v>30</v>
      </c>
      <c r="Q1023" s="333">
        <v>30</v>
      </c>
      <c r="R1023" s="334">
        <f t="shared" si="67"/>
        <v>1</v>
      </c>
      <c r="S1023" s="334">
        <f t="shared" si="68"/>
        <v>1</v>
      </c>
      <c r="T1023" s="335">
        <f t="shared" si="69"/>
        <v>1</v>
      </c>
      <c r="U1023" s="376" t="s">
        <v>2700</v>
      </c>
    </row>
    <row r="1024" spans="1:21">
      <c r="A1024" s="326" t="s">
        <v>111</v>
      </c>
      <c r="B1024" s="326" t="s">
        <v>2558</v>
      </c>
      <c r="C1024" s="345" t="s">
        <v>664</v>
      </c>
      <c r="D1024" s="326" t="s">
        <v>335</v>
      </c>
      <c r="E1024" s="326" t="s">
        <v>181</v>
      </c>
      <c r="F1024" s="196" t="s">
        <v>528</v>
      </c>
      <c r="G1024" s="345" t="s">
        <v>2580</v>
      </c>
      <c r="H1024" s="342" t="s">
        <v>542</v>
      </c>
      <c r="I1024" s="345" t="s">
        <v>2705</v>
      </c>
      <c r="J1024" s="326" t="s">
        <v>424</v>
      </c>
      <c r="K1024" s="341">
        <v>0.45</v>
      </c>
      <c r="L1024" s="326"/>
      <c r="M1024" s="329">
        <v>2021</v>
      </c>
      <c r="N1024" s="330">
        <v>30</v>
      </c>
      <c r="O1024" s="331">
        <v>0.8</v>
      </c>
      <c r="P1024" s="332">
        <f t="shared" si="66"/>
        <v>24</v>
      </c>
      <c r="Q1024" s="330">
        <v>10</v>
      </c>
      <c r="R1024" s="334">
        <f t="shared" si="67"/>
        <v>0.41666666666666669</v>
      </c>
      <c r="S1024" s="334">
        <f t="shared" si="68"/>
        <v>0.33333333333333331</v>
      </c>
      <c r="T1024" s="335">
        <f t="shared" si="69"/>
        <v>1.7777777777777779</v>
      </c>
      <c r="U1024" s="376" t="s">
        <v>2713</v>
      </c>
    </row>
    <row r="1025" spans="1:21">
      <c r="A1025" s="326" t="s">
        <v>111</v>
      </c>
      <c r="B1025" s="326" t="s">
        <v>2558</v>
      </c>
      <c r="C1025" s="345" t="s">
        <v>664</v>
      </c>
      <c r="D1025" s="326" t="s">
        <v>335</v>
      </c>
      <c r="E1025" s="326" t="s">
        <v>181</v>
      </c>
      <c r="F1025" s="196" t="s">
        <v>528</v>
      </c>
      <c r="G1025" s="345" t="s">
        <v>2580</v>
      </c>
      <c r="H1025" s="327" t="s">
        <v>543</v>
      </c>
      <c r="I1025" s="345" t="s">
        <v>2705</v>
      </c>
      <c r="J1025" s="326" t="s">
        <v>424</v>
      </c>
      <c r="K1025" s="341">
        <v>0.45</v>
      </c>
      <c r="L1025" s="326"/>
      <c r="M1025" s="329">
        <v>2021</v>
      </c>
      <c r="N1025" s="330">
        <v>30</v>
      </c>
      <c r="O1025" s="331">
        <v>0.8</v>
      </c>
      <c r="P1025" s="332">
        <f t="shared" si="66"/>
        <v>24</v>
      </c>
      <c r="Q1025" s="330">
        <v>10</v>
      </c>
      <c r="R1025" s="334">
        <f t="shared" si="67"/>
        <v>0.41666666666666669</v>
      </c>
      <c r="S1025" s="334">
        <f t="shared" si="68"/>
        <v>0.33333333333333331</v>
      </c>
      <c r="T1025" s="335">
        <f t="shared" si="69"/>
        <v>1.7777777777777779</v>
      </c>
      <c r="U1025" s="376" t="s">
        <v>2713</v>
      </c>
    </row>
    <row r="1026" spans="1:21">
      <c r="A1026" s="326" t="s">
        <v>111</v>
      </c>
      <c r="B1026" s="326" t="s">
        <v>2558</v>
      </c>
      <c r="C1026" s="345" t="s">
        <v>664</v>
      </c>
      <c r="D1026" s="326" t="s">
        <v>335</v>
      </c>
      <c r="E1026" s="326" t="s">
        <v>181</v>
      </c>
      <c r="F1026" s="196" t="s">
        <v>528</v>
      </c>
      <c r="G1026" s="345" t="s">
        <v>2580</v>
      </c>
      <c r="H1026" s="327" t="s">
        <v>544</v>
      </c>
      <c r="I1026" s="345" t="s">
        <v>2705</v>
      </c>
      <c r="J1026" s="326" t="s">
        <v>424</v>
      </c>
      <c r="K1026" s="341">
        <v>0.45</v>
      </c>
      <c r="L1026" s="326"/>
      <c r="M1026" s="329">
        <v>2021</v>
      </c>
      <c r="N1026" s="330">
        <v>30</v>
      </c>
      <c r="O1026" s="331">
        <v>0.8</v>
      </c>
      <c r="P1026" s="332">
        <f t="shared" si="66"/>
        <v>24</v>
      </c>
      <c r="Q1026" s="330">
        <v>10</v>
      </c>
      <c r="R1026" s="334">
        <f t="shared" si="67"/>
        <v>0.41666666666666669</v>
      </c>
      <c r="S1026" s="334">
        <f t="shared" si="68"/>
        <v>0.33333333333333331</v>
      </c>
      <c r="T1026" s="335">
        <f t="shared" si="69"/>
        <v>1.7777777777777779</v>
      </c>
      <c r="U1026" s="376" t="s">
        <v>2713</v>
      </c>
    </row>
    <row r="1027" spans="1:21">
      <c r="A1027" s="326" t="s">
        <v>111</v>
      </c>
      <c r="B1027" s="326" t="s">
        <v>2558</v>
      </c>
      <c r="C1027" s="345" t="s">
        <v>664</v>
      </c>
      <c r="D1027" s="326" t="s">
        <v>335</v>
      </c>
      <c r="E1027" s="326" t="s">
        <v>181</v>
      </c>
      <c r="F1027" s="196" t="s">
        <v>528</v>
      </c>
      <c r="G1027" s="345" t="s">
        <v>2580</v>
      </c>
      <c r="H1027" s="327" t="s">
        <v>545</v>
      </c>
      <c r="I1027" s="345" t="s">
        <v>2705</v>
      </c>
      <c r="J1027" s="326" t="s">
        <v>424</v>
      </c>
      <c r="K1027" s="341">
        <v>0.45</v>
      </c>
      <c r="L1027" s="326"/>
      <c r="M1027" s="329">
        <v>2021</v>
      </c>
      <c r="N1027" s="330">
        <v>30</v>
      </c>
      <c r="O1027" s="331">
        <v>0.8</v>
      </c>
      <c r="P1027" s="332">
        <f t="shared" si="66"/>
        <v>24</v>
      </c>
      <c r="Q1027" s="330">
        <v>10</v>
      </c>
      <c r="R1027" s="334">
        <f t="shared" si="67"/>
        <v>0.41666666666666669</v>
      </c>
      <c r="S1027" s="334">
        <f t="shared" si="68"/>
        <v>0.33333333333333331</v>
      </c>
      <c r="T1027" s="335">
        <f t="shared" si="69"/>
        <v>1.7777777777777779</v>
      </c>
      <c r="U1027" s="376" t="s">
        <v>2713</v>
      </c>
    </row>
    <row r="1028" spans="1:21">
      <c r="A1028" s="326" t="s">
        <v>111</v>
      </c>
      <c r="B1028" s="326" t="s">
        <v>2558</v>
      </c>
      <c r="C1028" s="345" t="s">
        <v>664</v>
      </c>
      <c r="D1028" s="326" t="s">
        <v>335</v>
      </c>
      <c r="E1028" s="326" t="s">
        <v>181</v>
      </c>
      <c r="F1028" s="196" t="s">
        <v>528</v>
      </c>
      <c r="G1028" s="345" t="s">
        <v>2580</v>
      </c>
      <c r="H1028" s="327" t="s">
        <v>546</v>
      </c>
      <c r="I1028" s="340" t="s">
        <v>2704</v>
      </c>
      <c r="J1028" s="326" t="s">
        <v>422</v>
      </c>
      <c r="K1028" s="328">
        <v>1</v>
      </c>
      <c r="L1028" s="326"/>
      <c r="M1028" s="329">
        <v>2021</v>
      </c>
      <c r="N1028" s="330">
        <v>30</v>
      </c>
      <c r="O1028" s="331">
        <v>1</v>
      </c>
      <c r="P1028" s="332">
        <f t="shared" si="66"/>
        <v>30</v>
      </c>
      <c r="Q1028" s="333">
        <v>30</v>
      </c>
      <c r="R1028" s="334">
        <f t="shared" si="67"/>
        <v>1</v>
      </c>
      <c r="S1028" s="334">
        <f t="shared" si="68"/>
        <v>1</v>
      </c>
      <c r="T1028" s="335">
        <f t="shared" si="69"/>
        <v>1</v>
      </c>
      <c r="U1028" s="376" t="s">
        <v>2700</v>
      </c>
    </row>
    <row r="1029" spans="1:21">
      <c r="A1029" s="326" t="s">
        <v>111</v>
      </c>
      <c r="B1029" s="326" t="s">
        <v>2558</v>
      </c>
      <c r="C1029" s="345" t="s">
        <v>664</v>
      </c>
      <c r="D1029" s="326" t="s">
        <v>335</v>
      </c>
      <c r="E1029" s="326" t="s">
        <v>181</v>
      </c>
      <c r="F1029" s="196" t="s">
        <v>528</v>
      </c>
      <c r="G1029" s="345" t="s">
        <v>2580</v>
      </c>
      <c r="H1029" s="327" t="s">
        <v>547</v>
      </c>
      <c r="I1029" s="345" t="s">
        <v>2705</v>
      </c>
      <c r="J1029" s="326" t="s">
        <v>424</v>
      </c>
      <c r="K1029" s="341">
        <v>0.45</v>
      </c>
      <c r="L1029" s="326"/>
      <c r="M1029" s="329">
        <v>2021</v>
      </c>
      <c r="N1029" s="330">
        <v>30</v>
      </c>
      <c r="O1029" s="331">
        <v>0.8</v>
      </c>
      <c r="P1029" s="332">
        <f t="shared" si="66"/>
        <v>24</v>
      </c>
      <c r="Q1029" s="330">
        <v>10</v>
      </c>
      <c r="R1029" s="334">
        <f t="shared" si="67"/>
        <v>0.41666666666666669</v>
      </c>
      <c r="S1029" s="334">
        <f t="shared" si="68"/>
        <v>0.33333333333333331</v>
      </c>
      <c r="T1029" s="335">
        <f t="shared" si="69"/>
        <v>1.7777777777777779</v>
      </c>
      <c r="U1029" s="376" t="s">
        <v>2713</v>
      </c>
    </row>
    <row r="1030" spans="1:21">
      <c r="A1030" s="326" t="s">
        <v>111</v>
      </c>
      <c r="B1030" s="326" t="s">
        <v>2558</v>
      </c>
      <c r="C1030" s="345" t="s">
        <v>664</v>
      </c>
      <c r="D1030" s="326" t="s">
        <v>335</v>
      </c>
      <c r="E1030" s="326" t="s">
        <v>181</v>
      </c>
      <c r="F1030" s="196" t="s">
        <v>528</v>
      </c>
      <c r="G1030" s="345" t="s">
        <v>2580</v>
      </c>
      <c r="H1030" s="342" t="s">
        <v>548</v>
      </c>
      <c r="I1030" s="345" t="s">
        <v>2705</v>
      </c>
      <c r="J1030" s="326" t="s">
        <v>424</v>
      </c>
      <c r="K1030" s="341">
        <v>0.45</v>
      </c>
      <c r="L1030" s="326"/>
      <c r="M1030" s="329">
        <v>2021</v>
      </c>
      <c r="N1030" s="330">
        <v>30</v>
      </c>
      <c r="O1030" s="331">
        <v>0.8</v>
      </c>
      <c r="P1030" s="332">
        <f t="shared" si="66"/>
        <v>24</v>
      </c>
      <c r="Q1030" s="330">
        <v>10</v>
      </c>
      <c r="R1030" s="334">
        <f t="shared" si="67"/>
        <v>0.41666666666666669</v>
      </c>
      <c r="S1030" s="334">
        <f t="shared" si="68"/>
        <v>0.33333333333333331</v>
      </c>
      <c r="T1030" s="335">
        <f t="shared" si="69"/>
        <v>1.7777777777777779</v>
      </c>
      <c r="U1030" s="376" t="s">
        <v>2713</v>
      </c>
    </row>
    <row r="1031" spans="1:21">
      <c r="A1031" s="326" t="s">
        <v>111</v>
      </c>
      <c r="B1031" s="326" t="s">
        <v>2558</v>
      </c>
      <c r="C1031" s="345" t="s">
        <v>664</v>
      </c>
      <c r="D1031" s="326" t="s">
        <v>335</v>
      </c>
      <c r="E1031" s="326" t="s">
        <v>181</v>
      </c>
      <c r="F1031" s="196" t="s">
        <v>528</v>
      </c>
      <c r="G1031" s="345" t="s">
        <v>2580</v>
      </c>
      <c r="H1031" s="327" t="s">
        <v>549</v>
      </c>
      <c r="I1031" s="340" t="s">
        <v>2708</v>
      </c>
      <c r="J1031" s="326" t="s">
        <v>422</v>
      </c>
      <c r="K1031" s="328">
        <v>1</v>
      </c>
      <c r="L1031" s="326"/>
      <c r="M1031" s="329">
        <v>2021</v>
      </c>
      <c r="N1031" s="330">
        <v>30</v>
      </c>
      <c r="O1031" s="331">
        <v>1</v>
      </c>
      <c r="P1031" s="332">
        <f t="shared" si="66"/>
        <v>30</v>
      </c>
      <c r="Q1031" s="333">
        <v>30</v>
      </c>
      <c r="R1031" s="334">
        <f t="shared" si="67"/>
        <v>1</v>
      </c>
      <c r="S1031" s="334">
        <f t="shared" si="68"/>
        <v>1</v>
      </c>
      <c r="T1031" s="335">
        <f t="shared" si="69"/>
        <v>1</v>
      </c>
      <c r="U1031" s="376" t="s">
        <v>2700</v>
      </c>
    </row>
    <row r="1032" spans="1:21">
      <c r="A1032" s="326" t="s">
        <v>111</v>
      </c>
      <c r="B1032" s="326" t="s">
        <v>2558</v>
      </c>
      <c r="C1032" s="345" t="s">
        <v>664</v>
      </c>
      <c r="D1032" s="326" t="s">
        <v>335</v>
      </c>
      <c r="E1032" s="326" t="s">
        <v>181</v>
      </c>
      <c r="F1032" s="196" t="s">
        <v>528</v>
      </c>
      <c r="G1032" s="345" t="s">
        <v>2580</v>
      </c>
      <c r="H1032" s="327" t="s">
        <v>550</v>
      </c>
      <c r="I1032" s="340" t="s">
        <v>2704</v>
      </c>
      <c r="J1032" s="326" t="s">
        <v>422</v>
      </c>
      <c r="K1032" s="328">
        <v>1</v>
      </c>
      <c r="L1032" s="326"/>
      <c r="M1032" s="329">
        <v>2021</v>
      </c>
      <c r="N1032" s="330">
        <v>30</v>
      </c>
      <c r="O1032" s="331">
        <v>1</v>
      </c>
      <c r="P1032" s="332">
        <f t="shared" si="66"/>
        <v>30</v>
      </c>
      <c r="Q1032" s="333">
        <v>30</v>
      </c>
      <c r="R1032" s="334">
        <f t="shared" si="67"/>
        <v>1</v>
      </c>
      <c r="S1032" s="334">
        <f t="shared" si="68"/>
        <v>1</v>
      </c>
      <c r="T1032" s="335">
        <f t="shared" si="69"/>
        <v>1</v>
      </c>
      <c r="U1032" s="376" t="s">
        <v>2700</v>
      </c>
    </row>
    <row r="1033" spans="1:21">
      <c r="A1033" s="326" t="s">
        <v>111</v>
      </c>
      <c r="B1033" s="326" t="s">
        <v>2558</v>
      </c>
      <c r="C1033" s="345" t="s">
        <v>664</v>
      </c>
      <c r="D1033" s="326" t="s">
        <v>335</v>
      </c>
      <c r="E1033" s="326" t="s">
        <v>181</v>
      </c>
      <c r="F1033" s="196" t="s">
        <v>528</v>
      </c>
      <c r="G1033" s="345" t="s">
        <v>2580</v>
      </c>
      <c r="H1033" s="342" t="s">
        <v>582</v>
      </c>
      <c r="I1033" s="345" t="s">
        <v>2705</v>
      </c>
      <c r="J1033" s="326" t="s">
        <v>424</v>
      </c>
      <c r="K1033" s="341">
        <v>0.45</v>
      </c>
      <c r="L1033" s="326"/>
      <c r="M1033" s="329">
        <v>2021</v>
      </c>
      <c r="N1033" s="330">
        <v>30</v>
      </c>
      <c r="O1033" s="331">
        <v>0.8</v>
      </c>
      <c r="P1033" s="332">
        <f t="shared" si="66"/>
        <v>24</v>
      </c>
      <c r="Q1033" s="330">
        <v>10</v>
      </c>
      <c r="R1033" s="334">
        <f t="shared" si="67"/>
        <v>0.41666666666666669</v>
      </c>
      <c r="S1033" s="334">
        <f t="shared" si="68"/>
        <v>0.33333333333333331</v>
      </c>
      <c r="T1033" s="335">
        <f t="shared" si="69"/>
        <v>1.7777777777777779</v>
      </c>
      <c r="U1033" s="376" t="s">
        <v>2713</v>
      </c>
    </row>
    <row r="1034" spans="1:21">
      <c r="A1034" s="326" t="s">
        <v>111</v>
      </c>
      <c r="B1034" s="326" t="s">
        <v>2558</v>
      </c>
      <c r="C1034" s="345" t="s">
        <v>664</v>
      </c>
      <c r="D1034" s="326" t="s">
        <v>335</v>
      </c>
      <c r="E1034" s="326" t="s">
        <v>181</v>
      </c>
      <c r="F1034" s="196" t="s">
        <v>528</v>
      </c>
      <c r="G1034" s="345" t="s">
        <v>2580</v>
      </c>
      <c r="H1034" s="327" t="s">
        <v>2710</v>
      </c>
      <c r="I1034" s="340" t="s">
        <v>2704</v>
      </c>
      <c r="J1034" s="326" t="s">
        <v>422</v>
      </c>
      <c r="K1034" s="328">
        <v>1</v>
      </c>
      <c r="L1034" s="326"/>
      <c r="M1034" s="329">
        <v>2021</v>
      </c>
      <c r="N1034" s="330">
        <v>30</v>
      </c>
      <c r="O1034" s="331">
        <v>1</v>
      </c>
      <c r="P1034" s="332">
        <f t="shared" si="66"/>
        <v>30</v>
      </c>
      <c r="Q1034" s="333">
        <v>30</v>
      </c>
      <c r="R1034" s="334">
        <f t="shared" si="67"/>
        <v>1</v>
      </c>
      <c r="S1034" s="334">
        <f t="shared" si="68"/>
        <v>1</v>
      </c>
      <c r="T1034" s="335">
        <f t="shared" si="69"/>
        <v>1</v>
      </c>
      <c r="U1034" s="376" t="s">
        <v>2700</v>
      </c>
    </row>
    <row r="1035" spans="1:21">
      <c r="A1035" s="326" t="s">
        <v>111</v>
      </c>
      <c r="B1035" s="326" t="s">
        <v>2558</v>
      </c>
      <c r="C1035" s="345" t="s">
        <v>664</v>
      </c>
      <c r="D1035" s="326" t="s">
        <v>335</v>
      </c>
      <c r="E1035" s="326" t="s">
        <v>181</v>
      </c>
      <c r="F1035" s="196" t="s">
        <v>528</v>
      </c>
      <c r="G1035" s="345" t="s">
        <v>2580</v>
      </c>
      <c r="H1035" s="327" t="s">
        <v>2711</v>
      </c>
      <c r="I1035" s="340" t="s">
        <v>2704</v>
      </c>
      <c r="J1035" s="326" t="s">
        <v>422</v>
      </c>
      <c r="K1035" s="328">
        <v>1</v>
      </c>
      <c r="L1035" s="326"/>
      <c r="M1035" s="329">
        <v>2021</v>
      </c>
      <c r="N1035" s="330">
        <v>30</v>
      </c>
      <c r="O1035" s="331">
        <v>1</v>
      </c>
      <c r="P1035" s="332">
        <f t="shared" si="66"/>
        <v>30</v>
      </c>
      <c r="Q1035" s="333">
        <v>30</v>
      </c>
      <c r="R1035" s="334">
        <f t="shared" si="67"/>
        <v>1</v>
      </c>
      <c r="S1035" s="334">
        <f t="shared" si="68"/>
        <v>1</v>
      </c>
      <c r="T1035" s="335">
        <f t="shared" si="69"/>
        <v>1</v>
      </c>
      <c r="U1035" s="376" t="s">
        <v>2700</v>
      </c>
    </row>
    <row r="1036" spans="1:21">
      <c r="A1036" s="326" t="s">
        <v>111</v>
      </c>
      <c r="B1036" s="326" t="s">
        <v>2558</v>
      </c>
      <c r="C1036" s="345" t="s">
        <v>664</v>
      </c>
      <c r="D1036" s="326" t="s">
        <v>335</v>
      </c>
      <c r="E1036" s="326" t="s">
        <v>181</v>
      </c>
      <c r="F1036" s="196" t="s">
        <v>528</v>
      </c>
      <c r="G1036" s="345" t="s">
        <v>2580</v>
      </c>
      <c r="H1036" s="327" t="s">
        <v>555</v>
      </c>
      <c r="I1036" s="340" t="s">
        <v>231</v>
      </c>
      <c r="J1036" s="326" t="s">
        <v>428</v>
      </c>
      <c r="K1036" s="336">
        <v>1</v>
      </c>
      <c r="L1036" s="326" t="s">
        <v>2702</v>
      </c>
      <c r="M1036" s="329">
        <v>2021</v>
      </c>
      <c r="N1036" s="330">
        <v>30</v>
      </c>
      <c r="O1036" s="337">
        <v>1</v>
      </c>
      <c r="P1036" s="332">
        <f t="shared" si="66"/>
        <v>30</v>
      </c>
      <c r="Q1036" s="333">
        <v>30</v>
      </c>
      <c r="R1036" s="334">
        <f t="shared" si="67"/>
        <v>1</v>
      </c>
      <c r="S1036" s="334">
        <f t="shared" si="68"/>
        <v>1</v>
      </c>
      <c r="T1036" s="335">
        <f t="shared" si="69"/>
        <v>1</v>
      </c>
      <c r="U1036" s="376" t="s">
        <v>2702</v>
      </c>
    </row>
    <row r="1037" spans="1:21">
      <c r="A1037" s="326" t="s">
        <v>111</v>
      </c>
      <c r="B1037" s="326" t="s">
        <v>2558</v>
      </c>
      <c r="C1037" s="345" t="s">
        <v>664</v>
      </c>
      <c r="D1037" s="326" t="s">
        <v>335</v>
      </c>
      <c r="E1037" s="326" t="s">
        <v>181</v>
      </c>
      <c r="F1037" s="196" t="s">
        <v>528</v>
      </c>
      <c r="G1037" s="345" t="s">
        <v>2580</v>
      </c>
      <c r="H1037" s="327" t="s">
        <v>556</v>
      </c>
      <c r="I1037" s="340" t="s">
        <v>370</v>
      </c>
      <c r="J1037" s="326" t="s">
        <v>428</v>
      </c>
      <c r="K1037" s="336">
        <v>1</v>
      </c>
      <c r="L1037" s="327" t="s">
        <v>2703</v>
      </c>
      <c r="M1037" s="329">
        <v>2021</v>
      </c>
      <c r="N1037" s="330">
        <v>30</v>
      </c>
      <c r="O1037" s="331">
        <v>1</v>
      </c>
      <c r="P1037" s="332">
        <f t="shared" si="66"/>
        <v>30</v>
      </c>
      <c r="Q1037" s="333">
        <v>30</v>
      </c>
      <c r="R1037" s="334">
        <f t="shared" si="67"/>
        <v>1</v>
      </c>
      <c r="S1037" s="334">
        <f t="shared" si="68"/>
        <v>1</v>
      </c>
      <c r="T1037" s="335">
        <f t="shared" si="69"/>
        <v>1</v>
      </c>
      <c r="U1037" s="376" t="s">
        <v>2703</v>
      </c>
    </row>
    <row r="1038" spans="1:21">
      <c r="A1038" s="326" t="s">
        <v>111</v>
      </c>
      <c r="B1038" s="326" t="s">
        <v>2558</v>
      </c>
      <c r="C1038" s="345" t="s">
        <v>664</v>
      </c>
      <c r="D1038" s="326" t="s">
        <v>335</v>
      </c>
      <c r="E1038" s="326" t="s">
        <v>181</v>
      </c>
      <c r="F1038" s="196" t="s">
        <v>528</v>
      </c>
      <c r="G1038" s="345" t="s">
        <v>2580</v>
      </c>
      <c r="H1038" s="327" t="s">
        <v>2712</v>
      </c>
      <c r="I1038" s="340" t="s">
        <v>231</v>
      </c>
      <c r="J1038" s="326" t="s">
        <v>428</v>
      </c>
      <c r="K1038" s="336">
        <v>1</v>
      </c>
      <c r="L1038" s="326" t="s">
        <v>2709</v>
      </c>
      <c r="M1038" s="329">
        <v>2021</v>
      </c>
      <c r="N1038" s="330">
        <v>30</v>
      </c>
      <c r="O1038" s="337">
        <v>1</v>
      </c>
      <c r="P1038" s="332">
        <f t="shared" si="66"/>
        <v>30</v>
      </c>
      <c r="Q1038" s="333">
        <v>30</v>
      </c>
      <c r="R1038" s="334">
        <f t="shared" si="67"/>
        <v>1</v>
      </c>
      <c r="S1038" s="334">
        <f t="shared" si="68"/>
        <v>1</v>
      </c>
      <c r="T1038" s="335">
        <f t="shared" si="69"/>
        <v>1</v>
      </c>
      <c r="U1038" s="376" t="s">
        <v>2709</v>
      </c>
    </row>
    <row r="1039" spans="1:21">
      <c r="A1039" s="326" t="s">
        <v>111</v>
      </c>
      <c r="B1039" s="326" t="s">
        <v>2558</v>
      </c>
      <c r="C1039" s="345" t="s">
        <v>664</v>
      </c>
      <c r="D1039" s="326" t="s">
        <v>335</v>
      </c>
      <c r="E1039" s="326" t="s">
        <v>181</v>
      </c>
      <c r="F1039" s="196" t="s">
        <v>528</v>
      </c>
      <c r="G1039" s="345" t="s">
        <v>2580</v>
      </c>
      <c r="H1039" s="327" t="s">
        <v>558</v>
      </c>
      <c r="I1039" s="340" t="s">
        <v>231</v>
      </c>
      <c r="J1039" s="326" t="s">
        <v>428</v>
      </c>
      <c r="K1039" s="336">
        <v>1</v>
      </c>
      <c r="L1039" s="326" t="s">
        <v>2702</v>
      </c>
      <c r="M1039" s="329">
        <v>2021</v>
      </c>
      <c r="N1039" s="330">
        <v>30</v>
      </c>
      <c r="O1039" s="337">
        <v>1</v>
      </c>
      <c r="P1039" s="332">
        <f t="shared" si="66"/>
        <v>30</v>
      </c>
      <c r="Q1039" s="333">
        <v>30</v>
      </c>
      <c r="R1039" s="334">
        <f t="shared" si="67"/>
        <v>1</v>
      </c>
      <c r="S1039" s="334">
        <f t="shared" si="68"/>
        <v>1</v>
      </c>
      <c r="T1039" s="335">
        <f t="shared" si="69"/>
        <v>1</v>
      </c>
      <c r="U1039" s="376" t="s">
        <v>2702</v>
      </c>
    </row>
    <row r="1040" spans="1:21">
      <c r="A1040" s="326" t="s">
        <v>111</v>
      </c>
      <c r="B1040" s="326" t="s">
        <v>2558</v>
      </c>
      <c r="C1040" s="345" t="s">
        <v>664</v>
      </c>
      <c r="D1040" s="326" t="s">
        <v>335</v>
      </c>
      <c r="E1040" s="326" t="s">
        <v>181</v>
      </c>
      <c r="F1040" s="196" t="s">
        <v>528</v>
      </c>
      <c r="G1040" s="345" t="s">
        <v>2581</v>
      </c>
      <c r="H1040" s="338" t="s">
        <v>527</v>
      </c>
      <c r="I1040" s="340" t="s">
        <v>370</v>
      </c>
      <c r="J1040" s="326" t="s">
        <v>428</v>
      </c>
      <c r="K1040" s="336">
        <v>1</v>
      </c>
      <c r="L1040" s="327" t="s">
        <v>2703</v>
      </c>
      <c r="M1040" s="329">
        <v>2021</v>
      </c>
      <c r="N1040" s="330">
        <v>31</v>
      </c>
      <c r="O1040" s="331">
        <v>1</v>
      </c>
      <c r="P1040" s="332">
        <f t="shared" si="66"/>
        <v>31</v>
      </c>
      <c r="Q1040" s="333">
        <v>31</v>
      </c>
      <c r="R1040" s="334">
        <f t="shared" si="67"/>
        <v>1</v>
      </c>
      <c r="S1040" s="334">
        <f t="shared" si="68"/>
        <v>1</v>
      </c>
      <c r="T1040" s="335">
        <f t="shared" si="69"/>
        <v>1</v>
      </c>
      <c r="U1040" s="376" t="s">
        <v>2703</v>
      </c>
    </row>
    <row r="1041" spans="1:21">
      <c r="A1041" s="326" t="s">
        <v>111</v>
      </c>
      <c r="B1041" s="326" t="s">
        <v>2558</v>
      </c>
      <c r="C1041" s="345" t="s">
        <v>664</v>
      </c>
      <c r="D1041" s="326" t="s">
        <v>335</v>
      </c>
      <c r="E1041" s="326" t="s">
        <v>181</v>
      </c>
      <c r="F1041" s="196" t="s">
        <v>528</v>
      </c>
      <c r="G1041" s="345" t="s">
        <v>2581</v>
      </c>
      <c r="H1041" s="327" t="s">
        <v>507</v>
      </c>
      <c r="I1041" s="340" t="s">
        <v>2704</v>
      </c>
      <c r="J1041" s="326" t="s">
        <v>422</v>
      </c>
      <c r="K1041" s="328">
        <v>1</v>
      </c>
      <c r="L1041" s="326"/>
      <c r="M1041" s="329">
        <v>2021</v>
      </c>
      <c r="N1041" s="330">
        <v>31</v>
      </c>
      <c r="O1041" s="331">
        <v>1</v>
      </c>
      <c r="P1041" s="332">
        <f t="shared" si="66"/>
        <v>31</v>
      </c>
      <c r="Q1041" s="333">
        <v>31</v>
      </c>
      <c r="R1041" s="334">
        <f t="shared" si="67"/>
        <v>1</v>
      </c>
      <c r="S1041" s="334">
        <f t="shared" si="68"/>
        <v>1</v>
      </c>
      <c r="T1041" s="335">
        <f t="shared" si="69"/>
        <v>1</v>
      </c>
      <c r="U1041" s="376" t="s">
        <v>2700</v>
      </c>
    </row>
    <row r="1042" spans="1:21">
      <c r="A1042" s="326" t="s">
        <v>111</v>
      </c>
      <c r="B1042" s="326" t="s">
        <v>2558</v>
      </c>
      <c r="C1042" s="345" t="s">
        <v>664</v>
      </c>
      <c r="D1042" s="326" t="s">
        <v>335</v>
      </c>
      <c r="E1042" s="326" t="s">
        <v>181</v>
      </c>
      <c r="F1042" s="196" t="s">
        <v>528</v>
      </c>
      <c r="G1042" s="345" t="s">
        <v>2581</v>
      </c>
      <c r="H1042" s="327" t="s">
        <v>531</v>
      </c>
      <c r="I1042" s="345" t="s">
        <v>2705</v>
      </c>
      <c r="J1042" s="326" t="s">
        <v>424</v>
      </c>
      <c r="K1042" s="341">
        <v>0.6</v>
      </c>
      <c r="L1042" s="326"/>
      <c r="M1042" s="329">
        <v>2021</v>
      </c>
      <c r="N1042" s="330">
        <v>31</v>
      </c>
      <c r="O1042" s="331">
        <v>0.9</v>
      </c>
      <c r="P1042" s="332">
        <f t="shared" si="66"/>
        <v>28</v>
      </c>
      <c r="Q1042" s="330">
        <v>16</v>
      </c>
      <c r="R1042" s="334">
        <f t="shared" si="67"/>
        <v>0.5714285714285714</v>
      </c>
      <c r="S1042" s="334">
        <f t="shared" si="68"/>
        <v>0.5161290322580645</v>
      </c>
      <c r="T1042" s="335">
        <f t="shared" si="69"/>
        <v>1.5</v>
      </c>
      <c r="U1042" s="376" t="s">
        <v>2713</v>
      </c>
    </row>
    <row r="1043" spans="1:21">
      <c r="A1043" s="326" t="s">
        <v>111</v>
      </c>
      <c r="B1043" s="326" t="s">
        <v>2558</v>
      </c>
      <c r="C1043" s="345" t="s">
        <v>664</v>
      </c>
      <c r="D1043" s="326" t="s">
        <v>335</v>
      </c>
      <c r="E1043" s="326" t="s">
        <v>181</v>
      </c>
      <c r="F1043" s="196" t="s">
        <v>528</v>
      </c>
      <c r="G1043" s="345" t="s">
        <v>2581</v>
      </c>
      <c r="H1043" s="327" t="s">
        <v>532</v>
      </c>
      <c r="I1043" s="345" t="s">
        <v>2705</v>
      </c>
      <c r="J1043" s="326" t="s">
        <v>424</v>
      </c>
      <c r="K1043" s="341">
        <v>0.6</v>
      </c>
      <c r="L1043" s="326"/>
      <c r="M1043" s="329">
        <v>2021</v>
      </c>
      <c r="N1043" s="330">
        <v>31</v>
      </c>
      <c r="O1043" s="331">
        <v>0.9</v>
      </c>
      <c r="P1043" s="332">
        <f t="shared" si="66"/>
        <v>28</v>
      </c>
      <c r="Q1043" s="330">
        <v>16</v>
      </c>
      <c r="R1043" s="334">
        <f t="shared" si="67"/>
        <v>0.5714285714285714</v>
      </c>
      <c r="S1043" s="334">
        <f t="shared" si="68"/>
        <v>0.5161290322580645</v>
      </c>
      <c r="T1043" s="335">
        <f t="shared" si="69"/>
        <v>1.5</v>
      </c>
      <c r="U1043" s="376" t="s">
        <v>2713</v>
      </c>
    </row>
    <row r="1044" spans="1:21">
      <c r="A1044" s="326" t="s">
        <v>111</v>
      </c>
      <c r="B1044" s="326" t="s">
        <v>2558</v>
      </c>
      <c r="C1044" s="345" t="s">
        <v>664</v>
      </c>
      <c r="D1044" s="326" t="s">
        <v>335</v>
      </c>
      <c r="E1044" s="326" t="s">
        <v>181</v>
      </c>
      <c r="F1044" s="196" t="s">
        <v>528</v>
      </c>
      <c r="G1044" s="345" t="s">
        <v>2581</v>
      </c>
      <c r="H1044" s="327" t="s">
        <v>2707</v>
      </c>
      <c r="I1044" s="340" t="s">
        <v>2708</v>
      </c>
      <c r="J1044" s="326" t="s">
        <v>422</v>
      </c>
      <c r="K1044" s="328">
        <v>1</v>
      </c>
      <c r="L1044" s="326"/>
      <c r="M1044" s="329">
        <v>2021</v>
      </c>
      <c r="N1044" s="330">
        <v>31</v>
      </c>
      <c r="O1044" s="331">
        <v>1</v>
      </c>
      <c r="P1044" s="332">
        <f t="shared" si="66"/>
        <v>31</v>
      </c>
      <c r="Q1044" s="333">
        <v>31</v>
      </c>
      <c r="R1044" s="334">
        <f t="shared" si="67"/>
        <v>1</v>
      </c>
      <c r="S1044" s="334">
        <f t="shared" si="68"/>
        <v>1</v>
      </c>
      <c r="T1044" s="335">
        <f t="shared" si="69"/>
        <v>1</v>
      </c>
      <c r="U1044" s="376" t="s">
        <v>2700</v>
      </c>
    </row>
    <row r="1045" spans="1:21">
      <c r="A1045" s="326" t="s">
        <v>111</v>
      </c>
      <c r="B1045" s="326" t="s">
        <v>2558</v>
      </c>
      <c r="C1045" s="345" t="s">
        <v>664</v>
      </c>
      <c r="D1045" s="326" t="s">
        <v>335</v>
      </c>
      <c r="E1045" s="326" t="s">
        <v>181</v>
      </c>
      <c r="F1045" s="196" t="s">
        <v>528</v>
      </c>
      <c r="G1045" s="345" t="s">
        <v>2581</v>
      </c>
      <c r="H1045" s="342" t="s">
        <v>534</v>
      </c>
      <c r="I1045" s="345" t="s">
        <v>2705</v>
      </c>
      <c r="J1045" s="326" t="s">
        <v>424</v>
      </c>
      <c r="K1045" s="341">
        <v>0.6</v>
      </c>
      <c r="L1045" s="326"/>
      <c r="M1045" s="329">
        <v>2021</v>
      </c>
      <c r="N1045" s="330">
        <v>31</v>
      </c>
      <c r="O1045" s="331">
        <v>0.9</v>
      </c>
      <c r="P1045" s="332">
        <f t="shared" si="66"/>
        <v>28</v>
      </c>
      <c r="Q1045" s="330">
        <v>16</v>
      </c>
      <c r="R1045" s="334">
        <f t="shared" si="67"/>
        <v>0.5714285714285714</v>
      </c>
      <c r="S1045" s="334">
        <f t="shared" si="68"/>
        <v>0.5161290322580645</v>
      </c>
      <c r="T1045" s="335">
        <f t="shared" si="69"/>
        <v>1.5</v>
      </c>
      <c r="U1045" s="376" t="s">
        <v>2713</v>
      </c>
    </row>
    <row r="1046" spans="1:21">
      <c r="A1046" s="326" t="s">
        <v>111</v>
      </c>
      <c r="B1046" s="326" t="s">
        <v>2558</v>
      </c>
      <c r="C1046" s="345" t="s">
        <v>664</v>
      </c>
      <c r="D1046" s="326" t="s">
        <v>335</v>
      </c>
      <c r="E1046" s="326" t="s">
        <v>181</v>
      </c>
      <c r="F1046" s="196" t="s">
        <v>528</v>
      </c>
      <c r="G1046" s="345" t="s">
        <v>2581</v>
      </c>
      <c r="H1046" s="327" t="s">
        <v>535</v>
      </c>
      <c r="I1046" s="340" t="s">
        <v>2704</v>
      </c>
      <c r="J1046" s="326" t="s">
        <v>422</v>
      </c>
      <c r="K1046" s="328">
        <v>1</v>
      </c>
      <c r="L1046" s="326"/>
      <c r="M1046" s="329">
        <v>2021</v>
      </c>
      <c r="N1046" s="330">
        <v>31</v>
      </c>
      <c r="O1046" s="331">
        <v>1</v>
      </c>
      <c r="P1046" s="332">
        <f t="shared" si="66"/>
        <v>31</v>
      </c>
      <c r="Q1046" s="333">
        <v>31</v>
      </c>
      <c r="R1046" s="334">
        <f t="shared" si="67"/>
        <v>1</v>
      </c>
      <c r="S1046" s="334">
        <f t="shared" si="68"/>
        <v>1</v>
      </c>
      <c r="T1046" s="335">
        <f t="shared" si="69"/>
        <v>1</v>
      </c>
      <c r="U1046" s="376" t="s">
        <v>2700</v>
      </c>
    </row>
    <row r="1047" spans="1:21">
      <c r="A1047" s="326" t="s">
        <v>111</v>
      </c>
      <c r="B1047" s="326" t="s">
        <v>2558</v>
      </c>
      <c r="C1047" s="345" t="s">
        <v>664</v>
      </c>
      <c r="D1047" s="326" t="s">
        <v>335</v>
      </c>
      <c r="E1047" s="326" t="s">
        <v>181</v>
      </c>
      <c r="F1047" s="196" t="s">
        <v>528</v>
      </c>
      <c r="G1047" s="345" t="s">
        <v>2581</v>
      </c>
      <c r="H1047" s="327" t="s">
        <v>536</v>
      </c>
      <c r="I1047" s="340" t="s">
        <v>231</v>
      </c>
      <c r="J1047" s="326" t="s">
        <v>428</v>
      </c>
      <c r="K1047" s="336">
        <v>1</v>
      </c>
      <c r="L1047" s="326" t="s">
        <v>2709</v>
      </c>
      <c r="M1047" s="329">
        <v>2021</v>
      </c>
      <c r="N1047" s="330">
        <v>31</v>
      </c>
      <c r="O1047" s="337">
        <v>1</v>
      </c>
      <c r="P1047" s="332">
        <f t="shared" si="66"/>
        <v>31</v>
      </c>
      <c r="Q1047" s="333">
        <v>31</v>
      </c>
      <c r="R1047" s="334">
        <f t="shared" si="67"/>
        <v>1</v>
      </c>
      <c r="S1047" s="334">
        <f t="shared" si="68"/>
        <v>1</v>
      </c>
      <c r="T1047" s="335">
        <f t="shared" si="69"/>
        <v>1</v>
      </c>
      <c r="U1047" s="376" t="s">
        <v>2709</v>
      </c>
    </row>
    <row r="1048" spans="1:21">
      <c r="A1048" s="326" t="s">
        <v>111</v>
      </c>
      <c r="B1048" s="326" t="s">
        <v>2558</v>
      </c>
      <c r="C1048" s="345" t="s">
        <v>664</v>
      </c>
      <c r="D1048" s="326" t="s">
        <v>335</v>
      </c>
      <c r="E1048" s="326" t="s">
        <v>181</v>
      </c>
      <c r="F1048" s="196" t="s">
        <v>528</v>
      </c>
      <c r="G1048" s="345" t="s">
        <v>2581</v>
      </c>
      <c r="H1048" s="327" t="s">
        <v>537</v>
      </c>
      <c r="I1048" s="345" t="s">
        <v>2705</v>
      </c>
      <c r="J1048" s="326" t="s">
        <v>424</v>
      </c>
      <c r="K1048" s="341">
        <v>0.6</v>
      </c>
      <c r="L1048" s="326"/>
      <c r="M1048" s="329">
        <v>2021</v>
      </c>
      <c r="N1048" s="330">
        <v>31</v>
      </c>
      <c r="O1048" s="331">
        <v>0.9</v>
      </c>
      <c r="P1048" s="332">
        <f t="shared" si="66"/>
        <v>28</v>
      </c>
      <c r="Q1048" s="330">
        <v>16</v>
      </c>
      <c r="R1048" s="334">
        <f t="shared" si="67"/>
        <v>0.5714285714285714</v>
      </c>
      <c r="S1048" s="334">
        <f t="shared" si="68"/>
        <v>0.5161290322580645</v>
      </c>
      <c r="T1048" s="335">
        <f t="shared" si="69"/>
        <v>1.5</v>
      </c>
      <c r="U1048" s="376" t="s">
        <v>2713</v>
      </c>
    </row>
    <row r="1049" spans="1:21">
      <c r="A1049" s="326" t="s">
        <v>111</v>
      </c>
      <c r="B1049" s="326" t="s">
        <v>2558</v>
      </c>
      <c r="C1049" s="345" t="s">
        <v>664</v>
      </c>
      <c r="D1049" s="326" t="s">
        <v>335</v>
      </c>
      <c r="E1049" s="326" t="s">
        <v>181</v>
      </c>
      <c r="F1049" s="196" t="s">
        <v>528</v>
      </c>
      <c r="G1049" s="345" t="s">
        <v>2581</v>
      </c>
      <c r="H1049" s="327" t="s">
        <v>538</v>
      </c>
      <c r="I1049" s="340" t="s">
        <v>231</v>
      </c>
      <c r="J1049" s="326" t="s">
        <v>428</v>
      </c>
      <c r="K1049" s="336">
        <v>1</v>
      </c>
      <c r="L1049" s="326" t="s">
        <v>2709</v>
      </c>
      <c r="M1049" s="329">
        <v>2021</v>
      </c>
      <c r="N1049" s="330">
        <v>31</v>
      </c>
      <c r="O1049" s="337">
        <v>1</v>
      </c>
      <c r="P1049" s="332">
        <f t="shared" si="66"/>
        <v>31</v>
      </c>
      <c r="Q1049" s="333">
        <v>31</v>
      </c>
      <c r="R1049" s="334">
        <f t="shared" si="67"/>
        <v>1</v>
      </c>
      <c r="S1049" s="334">
        <f t="shared" si="68"/>
        <v>1</v>
      </c>
      <c r="T1049" s="335">
        <f t="shared" si="69"/>
        <v>1</v>
      </c>
      <c r="U1049" s="376" t="s">
        <v>2709</v>
      </c>
    </row>
    <row r="1050" spans="1:21">
      <c r="A1050" s="326" t="s">
        <v>111</v>
      </c>
      <c r="B1050" s="326" t="s">
        <v>2558</v>
      </c>
      <c r="C1050" s="345" t="s">
        <v>664</v>
      </c>
      <c r="D1050" s="326" t="s">
        <v>335</v>
      </c>
      <c r="E1050" s="326" t="s">
        <v>181</v>
      </c>
      <c r="F1050" s="196" t="s">
        <v>528</v>
      </c>
      <c r="G1050" s="345" t="s">
        <v>2581</v>
      </c>
      <c r="H1050" s="327" t="s">
        <v>539</v>
      </c>
      <c r="I1050" s="340" t="s">
        <v>2704</v>
      </c>
      <c r="J1050" s="326" t="s">
        <v>422</v>
      </c>
      <c r="K1050" s="328">
        <v>1</v>
      </c>
      <c r="L1050" s="326"/>
      <c r="M1050" s="329">
        <v>2021</v>
      </c>
      <c r="N1050" s="330">
        <v>31</v>
      </c>
      <c r="O1050" s="331">
        <v>1</v>
      </c>
      <c r="P1050" s="332">
        <f t="shared" si="66"/>
        <v>31</v>
      </c>
      <c r="Q1050" s="333">
        <v>31</v>
      </c>
      <c r="R1050" s="334">
        <f t="shared" si="67"/>
        <v>1</v>
      </c>
      <c r="S1050" s="334">
        <f t="shared" si="68"/>
        <v>1</v>
      </c>
      <c r="T1050" s="335">
        <f t="shared" si="69"/>
        <v>1</v>
      </c>
      <c r="U1050" s="376" t="s">
        <v>2700</v>
      </c>
    </row>
    <row r="1051" spans="1:21">
      <c r="A1051" s="326" t="s">
        <v>111</v>
      </c>
      <c r="B1051" s="326" t="s">
        <v>2558</v>
      </c>
      <c r="C1051" s="345" t="s">
        <v>664</v>
      </c>
      <c r="D1051" s="326" t="s">
        <v>335</v>
      </c>
      <c r="E1051" s="326" t="s">
        <v>181</v>
      </c>
      <c r="F1051" s="196" t="s">
        <v>528</v>
      </c>
      <c r="G1051" s="345" t="s">
        <v>2581</v>
      </c>
      <c r="H1051" s="327" t="s">
        <v>540</v>
      </c>
      <c r="I1051" s="340" t="s">
        <v>2704</v>
      </c>
      <c r="J1051" s="326" t="s">
        <v>422</v>
      </c>
      <c r="K1051" s="328">
        <v>1</v>
      </c>
      <c r="L1051" s="326"/>
      <c r="M1051" s="329">
        <v>2021</v>
      </c>
      <c r="N1051" s="330">
        <v>31</v>
      </c>
      <c r="O1051" s="331">
        <v>1</v>
      </c>
      <c r="P1051" s="332">
        <f t="shared" si="66"/>
        <v>31</v>
      </c>
      <c r="Q1051" s="333">
        <v>31</v>
      </c>
      <c r="R1051" s="334">
        <f t="shared" si="67"/>
        <v>1</v>
      </c>
      <c r="S1051" s="334">
        <f t="shared" si="68"/>
        <v>1</v>
      </c>
      <c r="T1051" s="335">
        <f t="shared" si="69"/>
        <v>1</v>
      </c>
      <c r="U1051" s="376" t="s">
        <v>2700</v>
      </c>
    </row>
    <row r="1052" spans="1:21">
      <c r="A1052" s="326" t="s">
        <v>111</v>
      </c>
      <c r="B1052" s="326" t="s">
        <v>2558</v>
      </c>
      <c r="C1052" s="345" t="s">
        <v>664</v>
      </c>
      <c r="D1052" s="326" t="s">
        <v>335</v>
      </c>
      <c r="E1052" s="326" t="s">
        <v>181</v>
      </c>
      <c r="F1052" s="196" t="s">
        <v>528</v>
      </c>
      <c r="G1052" s="345" t="s">
        <v>2581</v>
      </c>
      <c r="H1052" s="327" t="s">
        <v>541</v>
      </c>
      <c r="I1052" s="340" t="s">
        <v>2708</v>
      </c>
      <c r="J1052" s="326" t="s">
        <v>422</v>
      </c>
      <c r="K1052" s="328">
        <v>1</v>
      </c>
      <c r="L1052" s="326"/>
      <c r="M1052" s="329">
        <v>2021</v>
      </c>
      <c r="N1052" s="330">
        <v>31</v>
      </c>
      <c r="O1052" s="331">
        <v>1</v>
      </c>
      <c r="P1052" s="332">
        <f t="shared" si="66"/>
        <v>31</v>
      </c>
      <c r="Q1052" s="333">
        <v>31</v>
      </c>
      <c r="R1052" s="334">
        <f t="shared" si="67"/>
        <v>1</v>
      </c>
      <c r="S1052" s="334">
        <f t="shared" si="68"/>
        <v>1</v>
      </c>
      <c r="T1052" s="335">
        <f t="shared" si="69"/>
        <v>1</v>
      </c>
      <c r="U1052" s="376" t="s">
        <v>2700</v>
      </c>
    </row>
    <row r="1053" spans="1:21">
      <c r="A1053" s="326" t="s">
        <v>111</v>
      </c>
      <c r="B1053" s="326" t="s">
        <v>2558</v>
      </c>
      <c r="C1053" s="345" t="s">
        <v>664</v>
      </c>
      <c r="D1053" s="326" t="s">
        <v>335</v>
      </c>
      <c r="E1053" s="326" t="s">
        <v>181</v>
      </c>
      <c r="F1053" s="196" t="s">
        <v>528</v>
      </c>
      <c r="G1053" s="345" t="s">
        <v>2581</v>
      </c>
      <c r="H1053" s="327" t="s">
        <v>502</v>
      </c>
      <c r="I1053" s="340" t="s">
        <v>2704</v>
      </c>
      <c r="J1053" s="326" t="s">
        <v>422</v>
      </c>
      <c r="K1053" s="328">
        <v>1</v>
      </c>
      <c r="L1053" s="326"/>
      <c r="M1053" s="329">
        <v>2021</v>
      </c>
      <c r="N1053" s="330">
        <v>31</v>
      </c>
      <c r="O1053" s="331">
        <v>1</v>
      </c>
      <c r="P1053" s="332">
        <f t="shared" si="66"/>
        <v>31</v>
      </c>
      <c r="Q1053" s="333">
        <v>31</v>
      </c>
      <c r="R1053" s="334">
        <f t="shared" si="67"/>
        <v>1</v>
      </c>
      <c r="S1053" s="334">
        <f t="shared" si="68"/>
        <v>1</v>
      </c>
      <c r="T1053" s="335">
        <f t="shared" si="69"/>
        <v>1</v>
      </c>
      <c r="U1053" s="376" t="s">
        <v>2700</v>
      </c>
    </row>
    <row r="1054" spans="1:21">
      <c r="A1054" s="326" t="s">
        <v>111</v>
      </c>
      <c r="B1054" s="326" t="s">
        <v>2558</v>
      </c>
      <c r="C1054" s="345" t="s">
        <v>664</v>
      </c>
      <c r="D1054" s="326" t="s">
        <v>335</v>
      </c>
      <c r="E1054" s="326" t="s">
        <v>181</v>
      </c>
      <c r="F1054" s="196" t="s">
        <v>528</v>
      </c>
      <c r="G1054" s="345" t="s">
        <v>2581</v>
      </c>
      <c r="H1054" s="342" t="s">
        <v>542</v>
      </c>
      <c r="I1054" s="345" t="s">
        <v>2705</v>
      </c>
      <c r="J1054" s="326" t="s">
        <v>424</v>
      </c>
      <c r="K1054" s="341">
        <v>0.6</v>
      </c>
      <c r="L1054" s="326"/>
      <c r="M1054" s="329">
        <v>2021</v>
      </c>
      <c r="N1054" s="330">
        <v>31</v>
      </c>
      <c r="O1054" s="331">
        <v>0.9</v>
      </c>
      <c r="P1054" s="332">
        <f t="shared" si="66"/>
        <v>28</v>
      </c>
      <c r="Q1054" s="330">
        <v>16</v>
      </c>
      <c r="R1054" s="334">
        <f t="shared" si="67"/>
        <v>0.5714285714285714</v>
      </c>
      <c r="S1054" s="334">
        <f t="shared" si="68"/>
        <v>0.5161290322580645</v>
      </c>
      <c r="T1054" s="335">
        <f t="shared" si="69"/>
        <v>1.5</v>
      </c>
      <c r="U1054" s="376" t="s">
        <v>2713</v>
      </c>
    </row>
    <row r="1055" spans="1:21">
      <c r="A1055" s="326" t="s">
        <v>111</v>
      </c>
      <c r="B1055" s="326" t="s">
        <v>2558</v>
      </c>
      <c r="C1055" s="345" t="s">
        <v>664</v>
      </c>
      <c r="D1055" s="326" t="s">
        <v>335</v>
      </c>
      <c r="E1055" s="326" t="s">
        <v>181</v>
      </c>
      <c r="F1055" s="196" t="s">
        <v>528</v>
      </c>
      <c r="G1055" s="345" t="s">
        <v>2581</v>
      </c>
      <c r="H1055" s="327" t="s">
        <v>543</v>
      </c>
      <c r="I1055" s="345" t="s">
        <v>2705</v>
      </c>
      <c r="J1055" s="326" t="s">
        <v>424</v>
      </c>
      <c r="K1055" s="341">
        <v>0.6</v>
      </c>
      <c r="L1055" s="326"/>
      <c r="M1055" s="329">
        <v>2021</v>
      </c>
      <c r="N1055" s="330">
        <v>31</v>
      </c>
      <c r="O1055" s="331">
        <v>0.9</v>
      </c>
      <c r="P1055" s="332">
        <f t="shared" si="66"/>
        <v>28</v>
      </c>
      <c r="Q1055" s="330">
        <v>16</v>
      </c>
      <c r="R1055" s="334">
        <f t="shared" si="67"/>
        <v>0.5714285714285714</v>
      </c>
      <c r="S1055" s="334">
        <f t="shared" si="68"/>
        <v>0.5161290322580645</v>
      </c>
      <c r="T1055" s="335">
        <f t="shared" si="69"/>
        <v>1.5</v>
      </c>
      <c r="U1055" s="376" t="s">
        <v>2713</v>
      </c>
    </row>
    <row r="1056" spans="1:21">
      <c r="A1056" s="326" t="s">
        <v>111</v>
      </c>
      <c r="B1056" s="326" t="s">
        <v>2558</v>
      </c>
      <c r="C1056" s="345" t="s">
        <v>664</v>
      </c>
      <c r="D1056" s="326" t="s">
        <v>335</v>
      </c>
      <c r="E1056" s="326" t="s">
        <v>181</v>
      </c>
      <c r="F1056" s="196" t="s">
        <v>528</v>
      </c>
      <c r="G1056" s="345" t="s">
        <v>2581</v>
      </c>
      <c r="H1056" s="327" t="s">
        <v>544</v>
      </c>
      <c r="I1056" s="345" t="s">
        <v>2705</v>
      </c>
      <c r="J1056" s="326" t="s">
        <v>424</v>
      </c>
      <c r="K1056" s="341">
        <v>0.6</v>
      </c>
      <c r="L1056" s="326"/>
      <c r="M1056" s="329">
        <v>2021</v>
      </c>
      <c r="N1056" s="330">
        <v>31</v>
      </c>
      <c r="O1056" s="331">
        <v>0.9</v>
      </c>
      <c r="P1056" s="332">
        <f t="shared" si="66"/>
        <v>28</v>
      </c>
      <c r="Q1056" s="330">
        <v>16</v>
      </c>
      <c r="R1056" s="334">
        <f t="shared" si="67"/>
        <v>0.5714285714285714</v>
      </c>
      <c r="S1056" s="334">
        <f t="shared" si="68"/>
        <v>0.5161290322580645</v>
      </c>
      <c r="T1056" s="335">
        <f t="shared" si="69"/>
        <v>1.5</v>
      </c>
      <c r="U1056" s="376" t="s">
        <v>2713</v>
      </c>
    </row>
    <row r="1057" spans="1:21">
      <c r="A1057" s="326" t="s">
        <v>111</v>
      </c>
      <c r="B1057" s="326" t="s">
        <v>2558</v>
      </c>
      <c r="C1057" s="345" t="s">
        <v>664</v>
      </c>
      <c r="D1057" s="326" t="s">
        <v>335</v>
      </c>
      <c r="E1057" s="326" t="s">
        <v>181</v>
      </c>
      <c r="F1057" s="196" t="s">
        <v>528</v>
      </c>
      <c r="G1057" s="345" t="s">
        <v>2581</v>
      </c>
      <c r="H1057" s="327" t="s">
        <v>545</v>
      </c>
      <c r="I1057" s="345" t="s">
        <v>2705</v>
      </c>
      <c r="J1057" s="326" t="s">
        <v>424</v>
      </c>
      <c r="K1057" s="341">
        <v>0.6</v>
      </c>
      <c r="L1057" s="326"/>
      <c r="M1057" s="329">
        <v>2021</v>
      </c>
      <c r="N1057" s="330">
        <v>31</v>
      </c>
      <c r="O1057" s="331">
        <v>0.9</v>
      </c>
      <c r="P1057" s="332">
        <f t="shared" ref="P1057:P1120" si="70">ROUNDUP(N1057*O1057,0)</f>
        <v>28</v>
      </c>
      <c r="Q1057" s="330">
        <v>16</v>
      </c>
      <c r="R1057" s="334">
        <f t="shared" ref="R1057:R1120" si="71">Q1057/P1057</f>
        <v>0.5714285714285714</v>
      </c>
      <c r="S1057" s="334">
        <f t="shared" si="68"/>
        <v>0.5161290322580645</v>
      </c>
      <c r="T1057" s="335">
        <f t="shared" si="69"/>
        <v>1.5</v>
      </c>
      <c r="U1057" s="376" t="s">
        <v>2713</v>
      </c>
    </row>
    <row r="1058" spans="1:21">
      <c r="A1058" s="326" t="s">
        <v>111</v>
      </c>
      <c r="B1058" s="326" t="s">
        <v>2558</v>
      </c>
      <c r="C1058" s="345" t="s">
        <v>664</v>
      </c>
      <c r="D1058" s="326" t="s">
        <v>335</v>
      </c>
      <c r="E1058" s="326" t="s">
        <v>181</v>
      </c>
      <c r="F1058" s="196" t="s">
        <v>528</v>
      </c>
      <c r="G1058" s="345" t="s">
        <v>2581</v>
      </c>
      <c r="H1058" s="327" t="s">
        <v>546</v>
      </c>
      <c r="I1058" s="340" t="s">
        <v>2704</v>
      </c>
      <c r="J1058" s="326" t="s">
        <v>422</v>
      </c>
      <c r="K1058" s="328">
        <v>1</v>
      </c>
      <c r="L1058" s="326"/>
      <c r="M1058" s="329">
        <v>2021</v>
      </c>
      <c r="N1058" s="330">
        <v>31</v>
      </c>
      <c r="O1058" s="331">
        <v>1</v>
      </c>
      <c r="P1058" s="332">
        <f t="shared" si="70"/>
        <v>31</v>
      </c>
      <c r="Q1058" s="333">
        <v>31</v>
      </c>
      <c r="R1058" s="334">
        <f t="shared" si="71"/>
        <v>1</v>
      </c>
      <c r="S1058" s="334">
        <f t="shared" ref="S1058:S1121" si="72">Q1058/N1058</f>
        <v>1</v>
      </c>
      <c r="T1058" s="335">
        <f t="shared" ref="T1058:T1121" si="73">O1058/K1058</f>
        <v>1</v>
      </c>
      <c r="U1058" s="376" t="s">
        <v>2700</v>
      </c>
    </row>
    <row r="1059" spans="1:21">
      <c r="A1059" s="326" t="s">
        <v>111</v>
      </c>
      <c r="B1059" s="326" t="s">
        <v>2558</v>
      </c>
      <c r="C1059" s="345" t="s">
        <v>664</v>
      </c>
      <c r="D1059" s="326" t="s">
        <v>335</v>
      </c>
      <c r="E1059" s="326" t="s">
        <v>181</v>
      </c>
      <c r="F1059" s="196" t="s">
        <v>528</v>
      </c>
      <c r="G1059" s="345" t="s">
        <v>2581</v>
      </c>
      <c r="H1059" s="327" t="s">
        <v>547</v>
      </c>
      <c r="I1059" s="345" t="s">
        <v>2705</v>
      </c>
      <c r="J1059" s="326" t="s">
        <v>424</v>
      </c>
      <c r="K1059" s="341">
        <v>0.6</v>
      </c>
      <c r="L1059" s="326"/>
      <c r="M1059" s="329">
        <v>2021</v>
      </c>
      <c r="N1059" s="330">
        <v>31</v>
      </c>
      <c r="O1059" s="331">
        <v>0.9</v>
      </c>
      <c r="P1059" s="332">
        <f t="shared" si="70"/>
        <v>28</v>
      </c>
      <c r="Q1059" s="330">
        <v>16</v>
      </c>
      <c r="R1059" s="334">
        <f t="shared" si="71"/>
        <v>0.5714285714285714</v>
      </c>
      <c r="S1059" s="334">
        <f t="shared" si="72"/>
        <v>0.5161290322580645</v>
      </c>
      <c r="T1059" s="335">
        <f t="shared" si="73"/>
        <v>1.5</v>
      </c>
      <c r="U1059" s="376" t="s">
        <v>2713</v>
      </c>
    </row>
    <row r="1060" spans="1:21">
      <c r="A1060" s="326" t="s">
        <v>111</v>
      </c>
      <c r="B1060" s="326" t="s">
        <v>2558</v>
      </c>
      <c r="C1060" s="345" t="s">
        <v>664</v>
      </c>
      <c r="D1060" s="326" t="s">
        <v>335</v>
      </c>
      <c r="E1060" s="326" t="s">
        <v>181</v>
      </c>
      <c r="F1060" s="196" t="s">
        <v>528</v>
      </c>
      <c r="G1060" s="345" t="s">
        <v>2581</v>
      </c>
      <c r="H1060" s="342" t="s">
        <v>548</v>
      </c>
      <c r="I1060" s="345" t="s">
        <v>2705</v>
      </c>
      <c r="J1060" s="326" t="s">
        <v>424</v>
      </c>
      <c r="K1060" s="341">
        <v>0.6</v>
      </c>
      <c r="L1060" s="326"/>
      <c r="M1060" s="329">
        <v>2021</v>
      </c>
      <c r="N1060" s="330">
        <v>31</v>
      </c>
      <c r="O1060" s="331">
        <v>0.9</v>
      </c>
      <c r="P1060" s="332">
        <f t="shared" si="70"/>
        <v>28</v>
      </c>
      <c r="Q1060" s="330">
        <v>16</v>
      </c>
      <c r="R1060" s="334">
        <f t="shared" si="71"/>
        <v>0.5714285714285714</v>
      </c>
      <c r="S1060" s="334">
        <f t="shared" si="72"/>
        <v>0.5161290322580645</v>
      </c>
      <c r="T1060" s="335">
        <f t="shared" si="73"/>
        <v>1.5</v>
      </c>
      <c r="U1060" s="376" t="s">
        <v>2713</v>
      </c>
    </row>
    <row r="1061" spans="1:21">
      <c r="A1061" s="326" t="s">
        <v>111</v>
      </c>
      <c r="B1061" s="326" t="s">
        <v>2558</v>
      </c>
      <c r="C1061" s="345" t="s">
        <v>664</v>
      </c>
      <c r="D1061" s="326" t="s">
        <v>335</v>
      </c>
      <c r="E1061" s="326" t="s">
        <v>181</v>
      </c>
      <c r="F1061" s="196" t="s">
        <v>528</v>
      </c>
      <c r="G1061" s="345" t="s">
        <v>2581</v>
      </c>
      <c r="H1061" s="327" t="s">
        <v>549</v>
      </c>
      <c r="I1061" s="340" t="s">
        <v>2708</v>
      </c>
      <c r="J1061" s="326" t="s">
        <v>422</v>
      </c>
      <c r="K1061" s="328">
        <v>1</v>
      </c>
      <c r="L1061" s="326"/>
      <c r="M1061" s="329">
        <v>2021</v>
      </c>
      <c r="N1061" s="330">
        <v>31</v>
      </c>
      <c r="O1061" s="331">
        <v>1</v>
      </c>
      <c r="P1061" s="332">
        <f t="shared" si="70"/>
        <v>31</v>
      </c>
      <c r="Q1061" s="333">
        <v>31</v>
      </c>
      <c r="R1061" s="334">
        <f t="shared" si="71"/>
        <v>1</v>
      </c>
      <c r="S1061" s="334">
        <f t="shared" si="72"/>
        <v>1</v>
      </c>
      <c r="T1061" s="335">
        <f t="shared" si="73"/>
        <v>1</v>
      </c>
      <c r="U1061" s="376" t="s">
        <v>2700</v>
      </c>
    </row>
    <row r="1062" spans="1:21">
      <c r="A1062" s="326" t="s">
        <v>111</v>
      </c>
      <c r="B1062" s="326" t="s">
        <v>2558</v>
      </c>
      <c r="C1062" s="345" t="s">
        <v>664</v>
      </c>
      <c r="D1062" s="326" t="s">
        <v>335</v>
      </c>
      <c r="E1062" s="326" t="s">
        <v>181</v>
      </c>
      <c r="F1062" s="196" t="s">
        <v>528</v>
      </c>
      <c r="G1062" s="345" t="s">
        <v>2581</v>
      </c>
      <c r="H1062" s="327" t="s">
        <v>550</v>
      </c>
      <c r="I1062" s="340" t="s">
        <v>2704</v>
      </c>
      <c r="J1062" s="326" t="s">
        <v>422</v>
      </c>
      <c r="K1062" s="328">
        <v>1</v>
      </c>
      <c r="L1062" s="326"/>
      <c r="M1062" s="329">
        <v>2021</v>
      </c>
      <c r="N1062" s="330">
        <v>31</v>
      </c>
      <c r="O1062" s="331">
        <v>1</v>
      </c>
      <c r="P1062" s="332">
        <f t="shared" si="70"/>
        <v>31</v>
      </c>
      <c r="Q1062" s="333">
        <v>31</v>
      </c>
      <c r="R1062" s="334">
        <f t="shared" si="71"/>
        <v>1</v>
      </c>
      <c r="S1062" s="334">
        <f t="shared" si="72"/>
        <v>1</v>
      </c>
      <c r="T1062" s="335">
        <f t="shared" si="73"/>
        <v>1</v>
      </c>
      <c r="U1062" s="376" t="s">
        <v>2700</v>
      </c>
    </row>
    <row r="1063" spans="1:21">
      <c r="A1063" s="326" t="s">
        <v>111</v>
      </c>
      <c r="B1063" s="326" t="s">
        <v>2558</v>
      </c>
      <c r="C1063" s="345" t="s">
        <v>664</v>
      </c>
      <c r="D1063" s="326" t="s">
        <v>335</v>
      </c>
      <c r="E1063" s="326" t="s">
        <v>181</v>
      </c>
      <c r="F1063" s="196" t="s">
        <v>528</v>
      </c>
      <c r="G1063" s="345" t="s">
        <v>2581</v>
      </c>
      <c r="H1063" s="342" t="s">
        <v>582</v>
      </c>
      <c r="I1063" s="345" t="s">
        <v>2705</v>
      </c>
      <c r="J1063" s="326" t="s">
        <v>424</v>
      </c>
      <c r="K1063" s="341">
        <v>0.6</v>
      </c>
      <c r="L1063" s="326"/>
      <c r="M1063" s="329">
        <v>2021</v>
      </c>
      <c r="N1063" s="330">
        <v>31</v>
      </c>
      <c r="O1063" s="331">
        <v>0.9</v>
      </c>
      <c r="P1063" s="332">
        <f t="shared" si="70"/>
        <v>28</v>
      </c>
      <c r="Q1063" s="330">
        <v>16</v>
      </c>
      <c r="R1063" s="334">
        <f t="shared" si="71"/>
        <v>0.5714285714285714</v>
      </c>
      <c r="S1063" s="334">
        <f t="shared" si="72"/>
        <v>0.5161290322580645</v>
      </c>
      <c r="T1063" s="335">
        <f t="shared" si="73"/>
        <v>1.5</v>
      </c>
      <c r="U1063" s="376" t="s">
        <v>2713</v>
      </c>
    </row>
    <row r="1064" spans="1:21">
      <c r="A1064" s="326" t="s">
        <v>111</v>
      </c>
      <c r="B1064" s="326" t="s">
        <v>2558</v>
      </c>
      <c r="C1064" s="345" t="s">
        <v>664</v>
      </c>
      <c r="D1064" s="326" t="s">
        <v>335</v>
      </c>
      <c r="E1064" s="326" t="s">
        <v>181</v>
      </c>
      <c r="F1064" s="196" t="s">
        <v>528</v>
      </c>
      <c r="G1064" s="345" t="s">
        <v>2581</v>
      </c>
      <c r="H1064" s="327" t="s">
        <v>2710</v>
      </c>
      <c r="I1064" s="340" t="s">
        <v>2704</v>
      </c>
      <c r="J1064" s="326" t="s">
        <v>422</v>
      </c>
      <c r="K1064" s="328">
        <v>1</v>
      </c>
      <c r="L1064" s="326"/>
      <c r="M1064" s="329">
        <v>2021</v>
      </c>
      <c r="N1064" s="330">
        <v>31</v>
      </c>
      <c r="O1064" s="331">
        <v>1</v>
      </c>
      <c r="P1064" s="332">
        <f t="shared" si="70"/>
        <v>31</v>
      </c>
      <c r="Q1064" s="333">
        <v>31</v>
      </c>
      <c r="R1064" s="334">
        <f t="shared" si="71"/>
        <v>1</v>
      </c>
      <c r="S1064" s="334">
        <f t="shared" si="72"/>
        <v>1</v>
      </c>
      <c r="T1064" s="335">
        <f t="shared" si="73"/>
        <v>1</v>
      </c>
      <c r="U1064" s="376" t="s">
        <v>2700</v>
      </c>
    </row>
    <row r="1065" spans="1:21">
      <c r="A1065" s="326" t="s">
        <v>111</v>
      </c>
      <c r="B1065" s="326" t="s">
        <v>2558</v>
      </c>
      <c r="C1065" s="345" t="s">
        <v>664</v>
      </c>
      <c r="D1065" s="326" t="s">
        <v>335</v>
      </c>
      <c r="E1065" s="326" t="s">
        <v>181</v>
      </c>
      <c r="F1065" s="196" t="s">
        <v>528</v>
      </c>
      <c r="G1065" s="345" t="s">
        <v>2581</v>
      </c>
      <c r="H1065" s="327" t="s">
        <v>2711</v>
      </c>
      <c r="I1065" s="340" t="s">
        <v>2704</v>
      </c>
      <c r="J1065" s="326" t="s">
        <v>422</v>
      </c>
      <c r="K1065" s="328">
        <v>1</v>
      </c>
      <c r="L1065" s="326"/>
      <c r="M1065" s="329">
        <v>2021</v>
      </c>
      <c r="N1065" s="330">
        <v>31</v>
      </c>
      <c r="O1065" s="331">
        <v>1</v>
      </c>
      <c r="P1065" s="332">
        <f t="shared" si="70"/>
        <v>31</v>
      </c>
      <c r="Q1065" s="333">
        <v>31</v>
      </c>
      <c r="R1065" s="334">
        <f t="shared" si="71"/>
        <v>1</v>
      </c>
      <c r="S1065" s="334">
        <f t="shared" si="72"/>
        <v>1</v>
      </c>
      <c r="T1065" s="335">
        <f t="shared" si="73"/>
        <v>1</v>
      </c>
      <c r="U1065" s="376" t="s">
        <v>2700</v>
      </c>
    </row>
    <row r="1066" spans="1:21">
      <c r="A1066" s="326" t="s">
        <v>111</v>
      </c>
      <c r="B1066" s="326" t="s">
        <v>2558</v>
      </c>
      <c r="C1066" s="345" t="s">
        <v>664</v>
      </c>
      <c r="D1066" s="326" t="s">
        <v>335</v>
      </c>
      <c r="E1066" s="326" t="s">
        <v>181</v>
      </c>
      <c r="F1066" s="196" t="s">
        <v>528</v>
      </c>
      <c r="G1066" s="345" t="s">
        <v>2581</v>
      </c>
      <c r="H1066" s="327" t="s">
        <v>555</v>
      </c>
      <c r="I1066" s="340" t="s">
        <v>231</v>
      </c>
      <c r="J1066" s="326" t="s">
        <v>428</v>
      </c>
      <c r="K1066" s="336">
        <v>1</v>
      </c>
      <c r="L1066" s="326" t="s">
        <v>2702</v>
      </c>
      <c r="M1066" s="329">
        <v>2021</v>
      </c>
      <c r="N1066" s="330">
        <v>31</v>
      </c>
      <c r="O1066" s="337">
        <v>1</v>
      </c>
      <c r="P1066" s="332">
        <f t="shared" si="70"/>
        <v>31</v>
      </c>
      <c r="Q1066" s="333">
        <v>31</v>
      </c>
      <c r="R1066" s="334">
        <f t="shared" si="71"/>
        <v>1</v>
      </c>
      <c r="S1066" s="334">
        <f t="shared" si="72"/>
        <v>1</v>
      </c>
      <c r="T1066" s="335">
        <f t="shared" si="73"/>
        <v>1</v>
      </c>
      <c r="U1066" s="376" t="s">
        <v>2702</v>
      </c>
    </row>
    <row r="1067" spans="1:21">
      <c r="A1067" s="326" t="s">
        <v>111</v>
      </c>
      <c r="B1067" s="326" t="s">
        <v>2558</v>
      </c>
      <c r="C1067" s="345" t="s">
        <v>664</v>
      </c>
      <c r="D1067" s="326" t="s">
        <v>335</v>
      </c>
      <c r="E1067" s="326" t="s">
        <v>181</v>
      </c>
      <c r="F1067" s="196" t="s">
        <v>528</v>
      </c>
      <c r="G1067" s="345" t="s">
        <v>2581</v>
      </c>
      <c r="H1067" s="327" t="s">
        <v>556</v>
      </c>
      <c r="I1067" s="340" t="s">
        <v>370</v>
      </c>
      <c r="J1067" s="326" t="s">
        <v>428</v>
      </c>
      <c r="K1067" s="336">
        <v>1</v>
      </c>
      <c r="L1067" s="327" t="s">
        <v>2703</v>
      </c>
      <c r="M1067" s="329">
        <v>2021</v>
      </c>
      <c r="N1067" s="330">
        <v>31</v>
      </c>
      <c r="O1067" s="331">
        <v>1</v>
      </c>
      <c r="P1067" s="332">
        <f t="shared" si="70"/>
        <v>31</v>
      </c>
      <c r="Q1067" s="333">
        <v>31</v>
      </c>
      <c r="R1067" s="334">
        <f t="shared" si="71"/>
        <v>1</v>
      </c>
      <c r="S1067" s="334">
        <f t="shared" si="72"/>
        <v>1</v>
      </c>
      <c r="T1067" s="335">
        <f t="shared" si="73"/>
        <v>1</v>
      </c>
      <c r="U1067" s="376" t="s">
        <v>2703</v>
      </c>
    </row>
    <row r="1068" spans="1:21">
      <c r="A1068" s="326" t="s">
        <v>111</v>
      </c>
      <c r="B1068" s="326" t="s">
        <v>2558</v>
      </c>
      <c r="C1068" s="345" t="s">
        <v>664</v>
      </c>
      <c r="D1068" s="326" t="s">
        <v>335</v>
      </c>
      <c r="E1068" s="326" t="s">
        <v>181</v>
      </c>
      <c r="F1068" s="196" t="s">
        <v>528</v>
      </c>
      <c r="G1068" s="345" t="s">
        <v>2581</v>
      </c>
      <c r="H1068" s="327" t="s">
        <v>2712</v>
      </c>
      <c r="I1068" s="340" t="s">
        <v>231</v>
      </c>
      <c r="J1068" s="326" t="s">
        <v>428</v>
      </c>
      <c r="K1068" s="336">
        <v>1</v>
      </c>
      <c r="L1068" s="326" t="s">
        <v>2709</v>
      </c>
      <c r="M1068" s="329">
        <v>2021</v>
      </c>
      <c r="N1068" s="330">
        <v>31</v>
      </c>
      <c r="O1068" s="337">
        <v>1</v>
      </c>
      <c r="P1068" s="332">
        <f t="shared" si="70"/>
        <v>31</v>
      </c>
      <c r="Q1068" s="333">
        <v>31</v>
      </c>
      <c r="R1068" s="334">
        <f t="shared" si="71"/>
        <v>1</v>
      </c>
      <c r="S1068" s="334">
        <f t="shared" si="72"/>
        <v>1</v>
      </c>
      <c r="T1068" s="335">
        <f t="shared" si="73"/>
        <v>1</v>
      </c>
      <c r="U1068" s="376" t="s">
        <v>2709</v>
      </c>
    </row>
    <row r="1069" spans="1:21">
      <c r="A1069" s="326" t="s">
        <v>111</v>
      </c>
      <c r="B1069" s="326" t="s">
        <v>2558</v>
      </c>
      <c r="C1069" s="345" t="s">
        <v>664</v>
      </c>
      <c r="D1069" s="326" t="s">
        <v>335</v>
      </c>
      <c r="E1069" s="326" t="s">
        <v>181</v>
      </c>
      <c r="F1069" s="196" t="s">
        <v>528</v>
      </c>
      <c r="G1069" s="345" t="s">
        <v>2581</v>
      </c>
      <c r="H1069" s="327" t="s">
        <v>558</v>
      </c>
      <c r="I1069" s="340" t="s">
        <v>231</v>
      </c>
      <c r="J1069" s="326" t="s">
        <v>428</v>
      </c>
      <c r="K1069" s="336">
        <v>1</v>
      </c>
      <c r="L1069" s="326" t="s">
        <v>2702</v>
      </c>
      <c r="M1069" s="329">
        <v>2021</v>
      </c>
      <c r="N1069" s="330">
        <v>31</v>
      </c>
      <c r="O1069" s="337">
        <v>1</v>
      </c>
      <c r="P1069" s="332">
        <f t="shared" si="70"/>
        <v>31</v>
      </c>
      <c r="Q1069" s="333">
        <v>31</v>
      </c>
      <c r="R1069" s="334">
        <f t="shared" si="71"/>
        <v>1</v>
      </c>
      <c r="S1069" s="334">
        <f t="shared" si="72"/>
        <v>1</v>
      </c>
      <c r="T1069" s="335">
        <f t="shared" si="73"/>
        <v>1</v>
      </c>
      <c r="U1069" s="376" t="s">
        <v>2702</v>
      </c>
    </row>
    <row r="1070" spans="1:21">
      <c r="A1070" s="326" t="s">
        <v>111</v>
      </c>
      <c r="B1070" s="326" t="s">
        <v>2558</v>
      </c>
      <c r="C1070" s="345" t="s">
        <v>664</v>
      </c>
      <c r="D1070" s="326" t="s">
        <v>335</v>
      </c>
      <c r="E1070" s="326" t="s">
        <v>181</v>
      </c>
      <c r="F1070" s="196" t="s">
        <v>528</v>
      </c>
      <c r="G1070" s="345" t="s">
        <v>2616</v>
      </c>
      <c r="H1070" s="338" t="s">
        <v>527</v>
      </c>
      <c r="I1070" s="340" t="s">
        <v>370</v>
      </c>
      <c r="J1070" s="326" t="s">
        <v>428</v>
      </c>
      <c r="K1070" s="336">
        <v>1</v>
      </c>
      <c r="L1070" s="327" t="s">
        <v>2703</v>
      </c>
      <c r="M1070" s="329">
        <v>2021</v>
      </c>
      <c r="N1070" s="330">
        <v>124</v>
      </c>
      <c r="O1070" s="331">
        <v>1</v>
      </c>
      <c r="P1070" s="332">
        <f t="shared" si="70"/>
        <v>124</v>
      </c>
      <c r="Q1070" s="333">
        <v>124</v>
      </c>
      <c r="R1070" s="334">
        <f t="shared" si="71"/>
        <v>1</v>
      </c>
      <c r="S1070" s="334">
        <f t="shared" si="72"/>
        <v>1</v>
      </c>
      <c r="T1070" s="335">
        <f t="shared" si="73"/>
        <v>1</v>
      </c>
      <c r="U1070" s="376" t="s">
        <v>2703</v>
      </c>
    </row>
    <row r="1071" spans="1:21">
      <c r="A1071" s="326" t="s">
        <v>111</v>
      </c>
      <c r="B1071" s="326" t="s">
        <v>2558</v>
      </c>
      <c r="C1071" s="345" t="s">
        <v>664</v>
      </c>
      <c r="D1071" s="326" t="s">
        <v>335</v>
      </c>
      <c r="E1071" s="326" t="s">
        <v>181</v>
      </c>
      <c r="F1071" s="196" t="s">
        <v>528</v>
      </c>
      <c r="G1071" s="345" t="s">
        <v>2616</v>
      </c>
      <c r="H1071" s="327" t="s">
        <v>507</v>
      </c>
      <c r="I1071" s="340" t="s">
        <v>2704</v>
      </c>
      <c r="J1071" s="326" t="s">
        <v>422</v>
      </c>
      <c r="K1071" s="328">
        <v>1</v>
      </c>
      <c r="L1071" s="326"/>
      <c r="M1071" s="329">
        <v>2021</v>
      </c>
      <c r="N1071" s="330">
        <v>124</v>
      </c>
      <c r="O1071" s="331">
        <v>1</v>
      </c>
      <c r="P1071" s="332">
        <f t="shared" si="70"/>
        <v>124</v>
      </c>
      <c r="Q1071" s="333">
        <v>124</v>
      </c>
      <c r="R1071" s="334">
        <f t="shared" si="71"/>
        <v>1</v>
      </c>
      <c r="S1071" s="334">
        <f t="shared" si="72"/>
        <v>1</v>
      </c>
      <c r="T1071" s="335">
        <f t="shared" si="73"/>
        <v>1</v>
      </c>
      <c r="U1071" s="376" t="s">
        <v>2700</v>
      </c>
    </row>
    <row r="1072" spans="1:21">
      <c r="A1072" s="326" t="s">
        <v>111</v>
      </c>
      <c r="B1072" s="326" t="s">
        <v>2558</v>
      </c>
      <c r="C1072" s="345" t="s">
        <v>664</v>
      </c>
      <c r="D1072" s="326" t="s">
        <v>335</v>
      </c>
      <c r="E1072" s="326" t="s">
        <v>181</v>
      </c>
      <c r="F1072" s="196" t="s">
        <v>528</v>
      </c>
      <c r="G1072" s="345" t="s">
        <v>2616</v>
      </c>
      <c r="H1072" s="327" t="s">
        <v>531</v>
      </c>
      <c r="I1072" s="345" t="s">
        <v>2705</v>
      </c>
      <c r="J1072" s="326" t="s">
        <v>424</v>
      </c>
      <c r="K1072" s="341">
        <v>0.35</v>
      </c>
      <c r="L1072" s="326"/>
      <c r="M1072" s="329">
        <v>2021</v>
      </c>
      <c r="N1072" s="330">
        <v>124</v>
      </c>
      <c r="O1072" s="331">
        <v>0.79</v>
      </c>
      <c r="P1072" s="332">
        <f t="shared" si="70"/>
        <v>98</v>
      </c>
      <c r="Q1072" s="330">
        <v>18</v>
      </c>
      <c r="R1072" s="334">
        <f t="shared" si="71"/>
        <v>0.18367346938775511</v>
      </c>
      <c r="S1072" s="334">
        <f t="shared" si="72"/>
        <v>0.14516129032258066</v>
      </c>
      <c r="T1072" s="335">
        <f t="shared" si="73"/>
        <v>2.2571428571428576</v>
      </c>
      <c r="U1072" s="376" t="s">
        <v>2713</v>
      </c>
    </row>
    <row r="1073" spans="1:21">
      <c r="A1073" s="326" t="s">
        <v>111</v>
      </c>
      <c r="B1073" s="326" t="s">
        <v>2558</v>
      </c>
      <c r="C1073" s="345" t="s">
        <v>664</v>
      </c>
      <c r="D1073" s="326" t="s">
        <v>335</v>
      </c>
      <c r="E1073" s="326" t="s">
        <v>181</v>
      </c>
      <c r="F1073" s="196" t="s">
        <v>528</v>
      </c>
      <c r="G1073" s="345" t="s">
        <v>2616</v>
      </c>
      <c r="H1073" s="327" t="s">
        <v>532</v>
      </c>
      <c r="I1073" s="345" t="s">
        <v>2705</v>
      </c>
      <c r="J1073" s="326" t="s">
        <v>424</v>
      </c>
      <c r="K1073" s="341">
        <v>0.35</v>
      </c>
      <c r="L1073" s="326"/>
      <c r="M1073" s="329">
        <v>2021</v>
      </c>
      <c r="N1073" s="330">
        <v>124</v>
      </c>
      <c r="O1073" s="331">
        <v>0.79</v>
      </c>
      <c r="P1073" s="332">
        <f t="shared" si="70"/>
        <v>98</v>
      </c>
      <c r="Q1073" s="330">
        <v>18</v>
      </c>
      <c r="R1073" s="334">
        <f t="shared" si="71"/>
        <v>0.18367346938775511</v>
      </c>
      <c r="S1073" s="334">
        <f t="shared" si="72"/>
        <v>0.14516129032258066</v>
      </c>
      <c r="T1073" s="335">
        <f t="shared" si="73"/>
        <v>2.2571428571428576</v>
      </c>
      <c r="U1073" s="376" t="s">
        <v>2713</v>
      </c>
    </row>
    <row r="1074" spans="1:21">
      <c r="A1074" s="326" t="s">
        <v>111</v>
      </c>
      <c r="B1074" s="326" t="s">
        <v>2558</v>
      </c>
      <c r="C1074" s="345" t="s">
        <v>664</v>
      </c>
      <c r="D1074" s="326" t="s">
        <v>335</v>
      </c>
      <c r="E1074" s="326" t="s">
        <v>181</v>
      </c>
      <c r="F1074" s="196" t="s">
        <v>528</v>
      </c>
      <c r="G1074" s="345" t="s">
        <v>2616</v>
      </c>
      <c r="H1074" s="327" t="s">
        <v>2707</v>
      </c>
      <c r="I1074" s="340" t="s">
        <v>2708</v>
      </c>
      <c r="J1074" s="326" t="s">
        <v>422</v>
      </c>
      <c r="K1074" s="328">
        <v>1</v>
      </c>
      <c r="L1074" s="326"/>
      <c r="M1074" s="329">
        <v>2021</v>
      </c>
      <c r="N1074" s="330">
        <v>124</v>
      </c>
      <c r="O1074" s="331">
        <v>1</v>
      </c>
      <c r="P1074" s="332">
        <f t="shared" si="70"/>
        <v>124</v>
      </c>
      <c r="Q1074" s="333">
        <v>124</v>
      </c>
      <c r="R1074" s="334">
        <f t="shared" si="71"/>
        <v>1</v>
      </c>
      <c r="S1074" s="334">
        <f t="shared" si="72"/>
        <v>1</v>
      </c>
      <c r="T1074" s="335">
        <f t="shared" si="73"/>
        <v>1</v>
      </c>
      <c r="U1074" s="376" t="s">
        <v>2700</v>
      </c>
    </row>
    <row r="1075" spans="1:21">
      <c r="A1075" s="326" t="s">
        <v>111</v>
      </c>
      <c r="B1075" s="326" t="s">
        <v>2558</v>
      </c>
      <c r="C1075" s="345" t="s">
        <v>664</v>
      </c>
      <c r="D1075" s="326" t="s">
        <v>335</v>
      </c>
      <c r="E1075" s="326" t="s">
        <v>181</v>
      </c>
      <c r="F1075" s="196" t="s">
        <v>528</v>
      </c>
      <c r="G1075" s="345" t="s">
        <v>2616</v>
      </c>
      <c r="H1075" s="342" t="s">
        <v>534</v>
      </c>
      <c r="I1075" s="345" t="s">
        <v>2705</v>
      </c>
      <c r="J1075" s="326" t="s">
        <v>424</v>
      </c>
      <c r="K1075" s="341">
        <v>0.35</v>
      </c>
      <c r="L1075" s="326"/>
      <c r="M1075" s="329">
        <v>2021</v>
      </c>
      <c r="N1075" s="330">
        <v>124</v>
      </c>
      <c r="O1075" s="331">
        <v>0.79</v>
      </c>
      <c r="P1075" s="332">
        <f t="shared" si="70"/>
        <v>98</v>
      </c>
      <c r="Q1075" s="330">
        <v>18</v>
      </c>
      <c r="R1075" s="334">
        <f t="shared" si="71"/>
        <v>0.18367346938775511</v>
      </c>
      <c r="S1075" s="334">
        <f t="shared" si="72"/>
        <v>0.14516129032258066</v>
      </c>
      <c r="T1075" s="335">
        <f t="shared" si="73"/>
        <v>2.2571428571428576</v>
      </c>
      <c r="U1075" s="376" t="s">
        <v>2713</v>
      </c>
    </row>
    <row r="1076" spans="1:21">
      <c r="A1076" s="326" t="s">
        <v>111</v>
      </c>
      <c r="B1076" s="326" t="s">
        <v>2558</v>
      </c>
      <c r="C1076" s="345" t="s">
        <v>664</v>
      </c>
      <c r="D1076" s="326" t="s">
        <v>335</v>
      </c>
      <c r="E1076" s="326" t="s">
        <v>181</v>
      </c>
      <c r="F1076" s="196" t="s">
        <v>528</v>
      </c>
      <c r="G1076" s="345" t="s">
        <v>2616</v>
      </c>
      <c r="H1076" s="327" t="s">
        <v>535</v>
      </c>
      <c r="I1076" s="340" t="s">
        <v>2704</v>
      </c>
      <c r="J1076" s="326" t="s">
        <v>422</v>
      </c>
      <c r="K1076" s="328">
        <v>1</v>
      </c>
      <c r="L1076" s="326"/>
      <c r="M1076" s="329">
        <v>2021</v>
      </c>
      <c r="N1076" s="330">
        <v>124</v>
      </c>
      <c r="O1076" s="331">
        <v>1</v>
      </c>
      <c r="P1076" s="332">
        <f t="shared" si="70"/>
        <v>124</v>
      </c>
      <c r="Q1076" s="333">
        <v>124</v>
      </c>
      <c r="R1076" s="334">
        <f t="shared" si="71"/>
        <v>1</v>
      </c>
      <c r="S1076" s="334">
        <f t="shared" si="72"/>
        <v>1</v>
      </c>
      <c r="T1076" s="335">
        <f t="shared" si="73"/>
        <v>1</v>
      </c>
      <c r="U1076" s="376" t="s">
        <v>2700</v>
      </c>
    </row>
    <row r="1077" spans="1:21">
      <c r="A1077" s="326" t="s">
        <v>111</v>
      </c>
      <c r="B1077" s="326" t="s">
        <v>2558</v>
      </c>
      <c r="C1077" s="345" t="s">
        <v>664</v>
      </c>
      <c r="D1077" s="326" t="s">
        <v>335</v>
      </c>
      <c r="E1077" s="326" t="s">
        <v>181</v>
      </c>
      <c r="F1077" s="196" t="s">
        <v>528</v>
      </c>
      <c r="G1077" s="345" t="s">
        <v>2616</v>
      </c>
      <c r="H1077" s="327" t="s">
        <v>536</v>
      </c>
      <c r="I1077" s="340" t="s">
        <v>231</v>
      </c>
      <c r="J1077" s="326" t="s">
        <v>428</v>
      </c>
      <c r="K1077" s="336">
        <v>1</v>
      </c>
      <c r="L1077" s="326" t="s">
        <v>2709</v>
      </c>
      <c r="M1077" s="329">
        <v>2021</v>
      </c>
      <c r="N1077" s="330">
        <v>124</v>
      </c>
      <c r="O1077" s="337">
        <v>1</v>
      </c>
      <c r="P1077" s="332">
        <f t="shared" si="70"/>
        <v>124</v>
      </c>
      <c r="Q1077" s="333">
        <v>124</v>
      </c>
      <c r="R1077" s="334">
        <f t="shared" si="71"/>
        <v>1</v>
      </c>
      <c r="S1077" s="334">
        <f t="shared" si="72"/>
        <v>1</v>
      </c>
      <c r="T1077" s="335">
        <f t="shared" si="73"/>
        <v>1</v>
      </c>
      <c r="U1077" s="376" t="s">
        <v>2709</v>
      </c>
    </row>
    <row r="1078" spans="1:21">
      <c r="A1078" s="326" t="s">
        <v>111</v>
      </c>
      <c r="B1078" s="326" t="s">
        <v>2558</v>
      </c>
      <c r="C1078" s="345" t="s">
        <v>664</v>
      </c>
      <c r="D1078" s="326" t="s">
        <v>335</v>
      </c>
      <c r="E1078" s="326" t="s">
        <v>181</v>
      </c>
      <c r="F1078" s="196" t="s">
        <v>528</v>
      </c>
      <c r="G1078" s="345" t="s">
        <v>2616</v>
      </c>
      <c r="H1078" s="327" t="s">
        <v>537</v>
      </c>
      <c r="I1078" s="345" t="s">
        <v>2705</v>
      </c>
      <c r="J1078" s="326" t="s">
        <v>424</v>
      </c>
      <c r="K1078" s="341">
        <v>0.35</v>
      </c>
      <c r="L1078" s="326"/>
      <c r="M1078" s="329">
        <v>2021</v>
      </c>
      <c r="N1078" s="330">
        <v>124</v>
      </c>
      <c r="O1078" s="331">
        <v>0.79</v>
      </c>
      <c r="P1078" s="332">
        <f t="shared" si="70"/>
        <v>98</v>
      </c>
      <c r="Q1078" s="330">
        <v>18</v>
      </c>
      <c r="R1078" s="334">
        <f t="shared" si="71"/>
        <v>0.18367346938775511</v>
      </c>
      <c r="S1078" s="334">
        <f t="shared" si="72"/>
        <v>0.14516129032258066</v>
      </c>
      <c r="T1078" s="335">
        <f t="shared" si="73"/>
        <v>2.2571428571428576</v>
      </c>
      <c r="U1078" s="376" t="s">
        <v>2713</v>
      </c>
    </row>
    <row r="1079" spans="1:21">
      <c r="A1079" s="326" t="s">
        <v>111</v>
      </c>
      <c r="B1079" s="326" t="s">
        <v>2558</v>
      </c>
      <c r="C1079" s="345" t="s">
        <v>664</v>
      </c>
      <c r="D1079" s="326" t="s">
        <v>335</v>
      </c>
      <c r="E1079" s="326" t="s">
        <v>181</v>
      </c>
      <c r="F1079" s="196" t="s">
        <v>528</v>
      </c>
      <c r="G1079" s="345" t="s">
        <v>2616</v>
      </c>
      <c r="H1079" s="327" t="s">
        <v>538</v>
      </c>
      <c r="I1079" s="340" t="s">
        <v>231</v>
      </c>
      <c r="J1079" s="326" t="s">
        <v>428</v>
      </c>
      <c r="K1079" s="336">
        <v>1</v>
      </c>
      <c r="L1079" s="326" t="s">
        <v>2709</v>
      </c>
      <c r="M1079" s="329">
        <v>2021</v>
      </c>
      <c r="N1079" s="330">
        <v>124</v>
      </c>
      <c r="O1079" s="337">
        <v>1</v>
      </c>
      <c r="P1079" s="332">
        <f t="shared" si="70"/>
        <v>124</v>
      </c>
      <c r="Q1079" s="333">
        <v>124</v>
      </c>
      <c r="R1079" s="334">
        <f t="shared" si="71"/>
        <v>1</v>
      </c>
      <c r="S1079" s="334">
        <f t="shared" si="72"/>
        <v>1</v>
      </c>
      <c r="T1079" s="335">
        <f t="shared" si="73"/>
        <v>1</v>
      </c>
      <c r="U1079" s="376" t="s">
        <v>2709</v>
      </c>
    </row>
    <row r="1080" spans="1:21">
      <c r="A1080" s="326" t="s">
        <v>111</v>
      </c>
      <c r="B1080" s="326" t="s">
        <v>2558</v>
      </c>
      <c r="C1080" s="345" t="s">
        <v>664</v>
      </c>
      <c r="D1080" s="326" t="s">
        <v>335</v>
      </c>
      <c r="E1080" s="326" t="s">
        <v>181</v>
      </c>
      <c r="F1080" s="196" t="s">
        <v>528</v>
      </c>
      <c r="G1080" s="345" t="s">
        <v>2616</v>
      </c>
      <c r="H1080" s="327" t="s">
        <v>539</v>
      </c>
      <c r="I1080" s="340" t="s">
        <v>2704</v>
      </c>
      <c r="J1080" s="326" t="s">
        <v>422</v>
      </c>
      <c r="K1080" s="328">
        <v>1</v>
      </c>
      <c r="L1080" s="326"/>
      <c r="M1080" s="329">
        <v>2021</v>
      </c>
      <c r="N1080" s="330">
        <v>124</v>
      </c>
      <c r="O1080" s="331">
        <v>1</v>
      </c>
      <c r="P1080" s="332">
        <f t="shared" si="70"/>
        <v>124</v>
      </c>
      <c r="Q1080" s="333">
        <v>124</v>
      </c>
      <c r="R1080" s="334">
        <f t="shared" si="71"/>
        <v>1</v>
      </c>
      <c r="S1080" s="334">
        <f t="shared" si="72"/>
        <v>1</v>
      </c>
      <c r="T1080" s="335">
        <f t="shared" si="73"/>
        <v>1</v>
      </c>
      <c r="U1080" s="376" t="s">
        <v>2700</v>
      </c>
    </row>
    <row r="1081" spans="1:21">
      <c r="A1081" s="326" t="s">
        <v>111</v>
      </c>
      <c r="B1081" s="326" t="s">
        <v>2558</v>
      </c>
      <c r="C1081" s="345" t="s">
        <v>664</v>
      </c>
      <c r="D1081" s="326" t="s">
        <v>335</v>
      </c>
      <c r="E1081" s="326" t="s">
        <v>181</v>
      </c>
      <c r="F1081" s="196" t="s">
        <v>528</v>
      </c>
      <c r="G1081" s="345" t="s">
        <v>2616</v>
      </c>
      <c r="H1081" s="327" t="s">
        <v>540</v>
      </c>
      <c r="I1081" s="340" t="s">
        <v>2704</v>
      </c>
      <c r="J1081" s="326" t="s">
        <v>422</v>
      </c>
      <c r="K1081" s="328">
        <v>1</v>
      </c>
      <c r="L1081" s="326"/>
      <c r="M1081" s="329">
        <v>2021</v>
      </c>
      <c r="N1081" s="330">
        <v>124</v>
      </c>
      <c r="O1081" s="331">
        <v>1</v>
      </c>
      <c r="P1081" s="332">
        <f t="shared" si="70"/>
        <v>124</v>
      </c>
      <c r="Q1081" s="333">
        <v>124</v>
      </c>
      <c r="R1081" s="334">
        <f t="shared" si="71"/>
        <v>1</v>
      </c>
      <c r="S1081" s="334">
        <f t="shared" si="72"/>
        <v>1</v>
      </c>
      <c r="T1081" s="335">
        <f t="shared" si="73"/>
        <v>1</v>
      </c>
      <c r="U1081" s="376" t="s">
        <v>2700</v>
      </c>
    </row>
    <row r="1082" spans="1:21">
      <c r="A1082" s="326" t="s">
        <v>111</v>
      </c>
      <c r="B1082" s="326" t="s">
        <v>2558</v>
      </c>
      <c r="C1082" s="345" t="s">
        <v>664</v>
      </c>
      <c r="D1082" s="326" t="s">
        <v>335</v>
      </c>
      <c r="E1082" s="326" t="s">
        <v>181</v>
      </c>
      <c r="F1082" s="196" t="s">
        <v>528</v>
      </c>
      <c r="G1082" s="345" t="s">
        <v>2616</v>
      </c>
      <c r="H1082" s="327" t="s">
        <v>541</v>
      </c>
      <c r="I1082" s="340" t="s">
        <v>2708</v>
      </c>
      <c r="J1082" s="326" t="s">
        <v>422</v>
      </c>
      <c r="K1082" s="328">
        <v>1</v>
      </c>
      <c r="L1082" s="326"/>
      <c r="M1082" s="329">
        <v>2021</v>
      </c>
      <c r="N1082" s="330">
        <v>124</v>
      </c>
      <c r="O1082" s="331">
        <v>1</v>
      </c>
      <c r="P1082" s="332">
        <f t="shared" si="70"/>
        <v>124</v>
      </c>
      <c r="Q1082" s="333">
        <v>124</v>
      </c>
      <c r="R1082" s="334">
        <f t="shared" si="71"/>
        <v>1</v>
      </c>
      <c r="S1082" s="334">
        <f t="shared" si="72"/>
        <v>1</v>
      </c>
      <c r="T1082" s="335">
        <f t="shared" si="73"/>
        <v>1</v>
      </c>
      <c r="U1082" s="376" t="s">
        <v>2700</v>
      </c>
    </row>
    <row r="1083" spans="1:21">
      <c r="A1083" s="326" t="s">
        <v>111</v>
      </c>
      <c r="B1083" s="326" t="s">
        <v>2558</v>
      </c>
      <c r="C1083" s="345" t="s">
        <v>664</v>
      </c>
      <c r="D1083" s="326" t="s">
        <v>335</v>
      </c>
      <c r="E1083" s="326" t="s">
        <v>181</v>
      </c>
      <c r="F1083" s="196" t="s">
        <v>528</v>
      </c>
      <c r="G1083" s="345" t="s">
        <v>2616</v>
      </c>
      <c r="H1083" s="327" t="s">
        <v>502</v>
      </c>
      <c r="I1083" s="340" t="s">
        <v>2704</v>
      </c>
      <c r="J1083" s="326" t="s">
        <v>422</v>
      </c>
      <c r="K1083" s="328">
        <v>1</v>
      </c>
      <c r="L1083" s="326"/>
      <c r="M1083" s="329">
        <v>2021</v>
      </c>
      <c r="N1083" s="330">
        <v>124</v>
      </c>
      <c r="O1083" s="331">
        <v>1</v>
      </c>
      <c r="P1083" s="332">
        <f t="shared" si="70"/>
        <v>124</v>
      </c>
      <c r="Q1083" s="333">
        <v>124</v>
      </c>
      <c r="R1083" s="334">
        <f t="shared" si="71"/>
        <v>1</v>
      </c>
      <c r="S1083" s="334">
        <f t="shared" si="72"/>
        <v>1</v>
      </c>
      <c r="T1083" s="335">
        <f t="shared" si="73"/>
        <v>1</v>
      </c>
      <c r="U1083" s="376" t="s">
        <v>2700</v>
      </c>
    </row>
    <row r="1084" spans="1:21">
      <c r="A1084" s="326" t="s">
        <v>111</v>
      </c>
      <c r="B1084" s="326" t="s">
        <v>2558</v>
      </c>
      <c r="C1084" s="345" t="s">
        <v>664</v>
      </c>
      <c r="D1084" s="326" t="s">
        <v>335</v>
      </c>
      <c r="E1084" s="326" t="s">
        <v>181</v>
      </c>
      <c r="F1084" s="196" t="s">
        <v>528</v>
      </c>
      <c r="G1084" s="345" t="s">
        <v>2616</v>
      </c>
      <c r="H1084" s="342" t="s">
        <v>542</v>
      </c>
      <c r="I1084" s="345" t="s">
        <v>2705</v>
      </c>
      <c r="J1084" s="326" t="s">
        <v>424</v>
      </c>
      <c r="K1084" s="341">
        <v>0.35</v>
      </c>
      <c r="L1084" s="326"/>
      <c r="M1084" s="329">
        <v>2021</v>
      </c>
      <c r="N1084" s="330">
        <v>124</v>
      </c>
      <c r="O1084" s="331">
        <v>0.79</v>
      </c>
      <c r="P1084" s="332">
        <f t="shared" si="70"/>
        <v>98</v>
      </c>
      <c r="Q1084" s="330">
        <v>18</v>
      </c>
      <c r="R1084" s="334">
        <f t="shared" si="71"/>
        <v>0.18367346938775511</v>
      </c>
      <c r="S1084" s="334">
        <f t="shared" si="72"/>
        <v>0.14516129032258066</v>
      </c>
      <c r="T1084" s="335">
        <f t="shared" si="73"/>
        <v>2.2571428571428576</v>
      </c>
      <c r="U1084" s="376" t="s">
        <v>2713</v>
      </c>
    </row>
    <row r="1085" spans="1:21">
      <c r="A1085" s="326" t="s">
        <v>111</v>
      </c>
      <c r="B1085" s="326" t="s">
        <v>2558</v>
      </c>
      <c r="C1085" s="345" t="s">
        <v>664</v>
      </c>
      <c r="D1085" s="326" t="s">
        <v>335</v>
      </c>
      <c r="E1085" s="326" t="s">
        <v>181</v>
      </c>
      <c r="F1085" s="196" t="s">
        <v>528</v>
      </c>
      <c r="G1085" s="345" t="s">
        <v>2616</v>
      </c>
      <c r="H1085" s="327" t="s">
        <v>543</v>
      </c>
      <c r="I1085" s="345" t="s">
        <v>2705</v>
      </c>
      <c r="J1085" s="326" t="s">
        <v>424</v>
      </c>
      <c r="K1085" s="341">
        <v>0.35</v>
      </c>
      <c r="L1085" s="326"/>
      <c r="M1085" s="329">
        <v>2021</v>
      </c>
      <c r="N1085" s="330">
        <v>124</v>
      </c>
      <c r="O1085" s="331">
        <v>0.79</v>
      </c>
      <c r="P1085" s="332">
        <f t="shared" si="70"/>
        <v>98</v>
      </c>
      <c r="Q1085" s="330">
        <v>18</v>
      </c>
      <c r="R1085" s="334">
        <f t="shared" si="71"/>
        <v>0.18367346938775511</v>
      </c>
      <c r="S1085" s="334">
        <f t="shared" si="72"/>
        <v>0.14516129032258066</v>
      </c>
      <c r="T1085" s="335">
        <f t="shared" si="73"/>
        <v>2.2571428571428576</v>
      </c>
      <c r="U1085" s="376" t="s">
        <v>2713</v>
      </c>
    </row>
    <row r="1086" spans="1:21">
      <c r="A1086" s="326" t="s">
        <v>111</v>
      </c>
      <c r="B1086" s="326" t="s">
        <v>2558</v>
      </c>
      <c r="C1086" s="345" t="s">
        <v>664</v>
      </c>
      <c r="D1086" s="326" t="s">
        <v>335</v>
      </c>
      <c r="E1086" s="326" t="s">
        <v>181</v>
      </c>
      <c r="F1086" s="196" t="s">
        <v>528</v>
      </c>
      <c r="G1086" s="345" t="s">
        <v>2616</v>
      </c>
      <c r="H1086" s="327" t="s">
        <v>544</v>
      </c>
      <c r="I1086" s="345" t="s">
        <v>2705</v>
      </c>
      <c r="J1086" s="326" t="s">
        <v>424</v>
      </c>
      <c r="K1086" s="341">
        <v>0.35</v>
      </c>
      <c r="L1086" s="326"/>
      <c r="M1086" s="329">
        <v>2021</v>
      </c>
      <c r="N1086" s="330">
        <v>124</v>
      </c>
      <c r="O1086" s="331">
        <v>0.79</v>
      </c>
      <c r="P1086" s="332">
        <f t="shared" si="70"/>
        <v>98</v>
      </c>
      <c r="Q1086" s="330">
        <v>18</v>
      </c>
      <c r="R1086" s="334">
        <f t="shared" si="71"/>
        <v>0.18367346938775511</v>
      </c>
      <c r="S1086" s="334">
        <f t="shared" si="72"/>
        <v>0.14516129032258066</v>
      </c>
      <c r="T1086" s="335">
        <f t="shared" si="73"/>
        <v>2.2571428571428576</v>
      </c>
      <c r="U1086" s="376" t="s">
        <v>2713</v>
      </c>
    </row>
    <row r="1087" spans="1:21">
      <c r="A1087" s="326" t="s">
        <v>111</v>
      </c>
      <c r="B1087" s="326" t="s">
        <v>2558</v>
      </c>
      <c r="C1087" s="345" t="s">
        <v>664</v>
      </c>
      <c r="D1087" s="326" t="s">
        <v>335</v>
      </c>
      <c r="E1087" s="326" t="s">
        <v>181</v>
      </c>
      <c r="F1087" s="196" t="s">
        <v>528</v>
      </c>
      <c r="G1087" s="345" t="s">
        <v>2616</v>
      </c>
      <c r="H1087" s="327" t="s">
        <v>545</v>
      </c>
      <c r="I1087" s="345" t="s">
        <v>2705</v>
      </c>
      <c r="J1087" s="326" t="s">
        <v>424</v>
      </c>
      <c r="K1087" s="341">
        <v>0.35</v>
      </c>
      <c r="L1087" s="326"/>
      <c r="M1087" s="329">
        <v>2021</v>
      </c>
      <c r="N1087" s="330">
        <v>124</v>
      </c>
      <c r="O1087" s="331">
        <v>0.79</v>
      </c>
      <c r="P1087" s="332">
        <f t="shared" si="70"/>
        <v>98</v>
      </c>
      <c r="Q1087" s="330">
        <v>18</v>
      </c>
      <c r="R1087" s="334">
        <f t="shared" si="71"/>
        <v>0.18367346938775511</v>
      </c>
      <c r="S1087" s="334">
        <f t="shared" si="72"/>
        <v>0.14516129032258066</v>
      </c>
      <c r="T1087" s="335">
        <f t="shared" si="73"/>
        <v>2.2571428571428576</v>
      </c>
      <c r="U1087" s="376" t="s">
        <v>2713</v>
      </c>
    </row>
    <row r="1088" spans="1:21">
      <c r="A1088" s="326" t="s">
        <v>111</v>
      </c>
      <c r="B1088" s="326" t="s">
        <v>2558</v>
      </c>
      <c r="C1088" s="345" t="s">
        <v>664</v>
      </c>
      <c r="D1088" s="326" t="s">
        <v>335</v>
      </c>
      <c r="E1088" s="326" t="s">
        <v>181</v>
      </c>
      <c r="F1088" s="196" t="s">
        <v>528</v>
      </c>
      <c r="G1088" s="345" t="s">
        <v>2616</v>
      </c>
      <c r="H1088" s="327" t="s">
        <v>546</v>
      </c>
      <c r="I1088" s="340" t="s">
        <v>2704</v>
      </c>
      <c r="J1088" s="326" t="s">
        <v>422</v>
      </c>
      <c r="K1088" s="328">
        <v>1</v>
      </c>
      <c r="L1088" s="326"/>
      <c r="M1088" s="329">
        <v>2021</v>
      </c>
      <c r="N1088" s="330">
        <v>124</v>
      </c>
      <c r="O1088" s="331">
        <v>1</v>
      </c>
      <c r="P1088" s="332">
        <f t="shared" si="70"/>
        <v>124</v>
      </c>
      <c r="Q1088" s="333">
        <v>124</v>
      </c>
      <c r="R1088" s="334">
        <f t="shared" si="71"/>
        <v>1</v>
      </c>
      <c r="S1088" s="334">
        <f t="shared" si="72"/>
        <v>1</v>
      </c>
      <c r="T1088" s="335">
        <f t="shared" si="73"/>
        <v>1</v>
      </c>
      <c r="U1088" s="376" t="s">
        <v>2700</v>
      </c>
    </row>
    <row r="1089" spans="1:21">
      <c r="A1089" s="326" t="s">
        <v>111</v>
      </c>
      <c r="B1089" s="326" t="s">
        <v>2558</v>
      </c>
      <c r="C1089" s="345" t="s">
        <v>664</v>
      </c>
      <c r="D1089" s="326" t="s">
        <v>335</v>
      </c>
      <c r="E1089" s="326" t="s">
        <v>181</v>
      </c>
      <c r="F1089" s="196" t="s">
        <v>528</v>
      </c>
      <c r="G1089" s="345" t="s">
        <v>2616</v>
      </c>
      <c r="H1089" s="327" t="s">
        <v>547</v>
      </c>
      <c r="I1089" s="345" t="s">
        <v>2705</v>
      </c>
      <c r="J1089" s="326" t="s">
        <v>424</v>
      </c>
      <c r="K1089" s="341">
        <v>0.35</v>
      </c>
      <c r="L1089" s="326"/>
      <c r="M1089" s="329">
        <v>2021</v>
      </c>
      <c r="N1089" s="330">
        <v>124</v>
      </c>
      <c r="O1089" s="331">
        <v>0.79</v>
      </c>
      <c r="P1089" s="332">
        <f t="shared" si="70"/>
        <v>98</v>
      </c>
      <c r="Q1089" s="330">
        <v>18</v>
      </c>
      <c r="R1089" s="334">
        <f t="shared" si="71"/>
        <v>0.18367346938775511</v>
      </c>
      <c r="S1089" s="334">
        <f t="shared" si="72"/>
        <v>0.14516129032258066</v>
      </c>
      <c r="T1089" s="335">
        <f t="shared" si="73"/>
        <v>2.2571428571428576</v>
      </c>
      <c r="U1089" s="376" t="s">
        <v>2713</v>
      </c>
    </row>
    <row r="1090" spans="1:21">
      <c r="A1090" s="326" t="s">
        <v>111</v>
      </c>
      <c r="B1090" s="326" t="s">
        <v>2558</v>
      </c>
      <c r="C1090" s="345" t="s">
        <v>664</v>
      </c>
      <c r="D1090" s="326" t="s">
        <v>335</v>
      </c>
      <c r="E1090" s="326" t="s">
        <v>181</v>
      </c>
      <c r="F1090" s="196" t="s">
        <v>528</v>
      </c>
      <c r="G1090" s="345" t="s">
        <v>2616</v>
      </c>
      <c r="H1090" s="342" t="s">
        <v>548</v>
      </c>
      <c r="I1090" s="345" t="s">
        <v>2705</v>
      </c>
      <c r="J1090" s="326" t="s">
        <v>424</v>
      </c>
      <c r="K1090" s="341">
        <v>0.35</v>
      </c>
      <c r="L1090" s="326"/>
      <c r="M1090" s="329">
        <v>2021</v>
      </c>
      <c r="N1090" s="330">
        <v>124</v>
      </c>
      <c r="O1090" s="331">
        <v>0.79</v>
      </c>
      <c r="P1090" s="332">
        <f t="shared" si="70"/>
        <v>98</v>
      </c>
      <c r="Q1090" s="330">
        <v>18</v>
      </c>
      <c r="R1090" s="334">
        <f t="shared" si="71"/>
        <v>0.18367346938775511</v>
      </c>
      <c r="S1090" s="334">
        <f t="shared" si="72"/>
        <v>0.14516129032258066</v>
      </c>
      <c r="T1090" s="335">
        <f t="shared" si="73"/>
        <v>2.2571428571428576</v>
      </c>
      <c r="U1090" s="376" t="s">
        <v>2713</v>
      </c>
    </row>
    <row r="1091" spans="1:21">
      <c r="A1091" s="326" t="s">
        <v>111</v>
      </c>
      <c r="B1091" s="326" t="s">
        <v>2558</v>
      </c>
      <c r="C1091" s="345" t="s">
        <v>664</v>
      </c>
      <c r="D1091" s="326" t="s">
        <v>335</v>
      </c>
      <c r="E1091" s="326" t="s">
        <v>181</v>
      </c>
      <c r="F1091" s="196" t="s">
        <v>528</v>
      </c>
      <c r="G1091" s="345" t="s">
        <v>2616</v>
      </c>
      <c r="H1091" s="327" t="s">
        <v>549</v>
      </c>
      <c r="I1091" s="340" t="s">
        <v>2708</v>
      </c>
      <c r="J1091" s="326" t="s">
        <v>422</v>
      </c>
      <c r="K1091" s="328">
        <v>1</v>
      </c>
      <c r="L1091" s="326"/>
      <c r="M1091" s="329">
        <v>2021</v>
      </c>
      <c r="N1091" s="330">
        <v>124</v>
      </c>
      <c r="O1091" s="331">
        <v>1</v>
      </c>
      <c r="P1091" s="332">
        <f t="shared" si="70"/>
        <v>124</v>
      </c>
      <c r="Q1091" s="333">
        <v>124</v>
      </c>
      <c r="R1091" s="334">
        <f t="shared" si="71"/>
        <v>1</v>
      </c>
      <c r="S1091" s="334">
        <f t="shared" si="72"/>
        <v>1</v>
      </c>
      <c r="T1091" s="335">
        <f t="shared" si="73"/>
        <v>1</v>
      </c>
      <c r="U1091" s="376" t="s">
        <v>2700</v>
      </c>
    </row>
    <row r="1092" spans="1:21">
      <c r="A1092" s="326" t="s">
        <v>111</v>
      </c>
      <c r="B1092" s="326" t="s">
        <v>2558</v>
      </c>
      <c r="C1092" s="345" t="s">
        <v>664</v>
      </c>
      <c r="D1092" s="326" t="s">
        <v>335</v>
      </c>
      <c r="E1092" s="326" t="s">
        <v>181</v>
      </c>
      <c r="F1092" s="196" t="s">
        <v>528</v>
      </c>
      <c r="G1092" s="345" t="s">
        <v>2616</v>
      </c>
      <c r="H1092" s="327" t="s">
        <v>550</v>
      </c>
      <c r="I1092" s="340" t="s">
        <v>2704</v>
      </c>
      <c r="J1092" s="326" t="s">
        <v>422</v>
      </c>
      <c r="K1092" s="328">
        <v>1</v>
      </c>
      <c r="L1092" s="326"/>
      <c r="M1092" s="329">
        <v>2021</v>
      </c>
      <c r="N1092" s="330">
        <v>124</v>
      </c>
      <c r="O1092" s="331">
        <v>1</v>
      </c>
      <c r="P1092" s="332">
        <f t="shared" si="70"/>
        <v>124</v>
      </c>
      <c r="Q1092" s="333">
        <v>124</v>
      </c>
      <c r="R1092" s="334">
        <f t="shared" si="71"/>
        <v>1</v>
      </c>
      <c r="S1092" s="334">
        <f t="shared" si="72"/>
        <v>1</v>
      </c>
      <c r="T1092" s="335">
        <f t="shared" si="73"/>
        <v>1</v>
      </c>
      <c r="U1092" s="376" t="s">
        <v>2700</v>
      </c>
    </row>
    <row r="1093" spans="1:21">
      <c r="A1093" s="326" t="s">
        <v>111</v>
      </c>
      <c r="B1093" s="326" t="s">
        <v>2558</v>
      </c>
      <c r="C1093" s="345" t="s">
        <v>664</v>
      </c>
      <c r="D1093" s="326" t="s">
        <v>335</v>
      </c>
      <c r="E1093" s="326" t="s">
        <v>181</v>
      </c>
      <c r="F1093" s="196" t="s">
        <v>528</v>
      </c>
      <c r="G1093" s="345" t="s">
        <v>2616</v>
      </c>
      <c r="H1093" s="342" t="s">
        <v>582</v>
      </c>
      <c r="I1093" s="345" t="s">
        <v>2705</v>
      </c>
      <c r="J1093" s="326" t="s">
        <v>424</v>
      </c>
      <c r="K1093" s="341">
        <v>0.35</v>
      </c>
      <c r="L1093" s="326"/>
      <c r="M1093" s="329">
        <v>2021</v>
      </c>
      <c r="N1093" s="330">
        <v>124</v>
      </c>
      <c r="O1093" s="331">
        <v>0.79</v>
      </c>
      <c r="P1093" s="332">
        <f t="shared" si="70"/>
        <v>98</v>
      </c>
      <c r="Q1093" s="330">
        <v>18</v>
      </c>
      <c r="R1093" s="334">
        <f t="shared" si="71"/>
        <v>0.18367346938775511</v>
      </c>
      <c r="S1093" s="334">
        <f t="shared" si="72"/>
        <v>0.14516129032258066</v>
      </c>
      <c r="T1093" s="335">
        <f t="shared" si="73"/>
        <v>2.2571428571428576</v>
      </c>
      <c r="U1093" s="376" t="s">
        <v>2713</v>
      </c>
    </row>
    <row r="1094" spans="1:21">
      <c r="A1094" s="326" t="s">
        <v>111</v>
      </c>
      <c r="B1094" s="326" t="s">
        <v>2558</v>
      </c>
      <c r="C1094" s="345" t="s">
        <v>664</v>
      </c>
      <c r="D1094" s="326" t="s">
        <v>335</v>
      </c>
      <c r="E1094" s="326" t="s">
        <v>181</v>
      </c>
      <c r="F1094" s="196" t="s">
        <v>528</v>
      </c>
      <c r="G1094" s="345" t="s">
        <v>2616</v>
      </c>
      <c r="H1094" s="327" t="s">
        <v>2710</v>
      </c>
      <c r="I1094" s="340" t="s">
        <v>2704</v>
      </c>
      <c r="J1094" s="326" t="s">
        <v>422</v>
      </c>
      <c r="K1094" s="328">
        <v>1</v>
      </c>
      <c r="L1094" s="326"/>
      <c r="M1094" s="329">
        <v>2021</v>
      </c>
      <c r="N1094" s="330">
        <v>124</v>
      </c>
      <c r="O1094" s="331">
        <v>1</v>
      </c>
      <c r="P1094" s="332">
        <f t="shared" si="70"/>
        <v>124</v>
      </c>
      <c r="Q1094" s="333">
        <v>124</v>
      </c>
      <c r="R1094" s="334">
        <f t="shared" si="71"/>
        <v>1</v>
      </c>
      <c r="S1094" s="334">
        <f t="shared" si="72"/>
        <v>1</v>
      </c>
      <c r="T1094" s="335">
        <f t="shared" si="73"/>
        <v>1</v>
      </c>
      <c r="U1094" s="376" t="s">
        <v>2700</v>
      </c>
    </row>
    <row r="1095" spans="1:21">
      <c r="A1095" s="326" t="s">
        <v>111</v>
      </c>
      <c r="B1095" s="326" t="s">
        <v>2558</v>
      </c>
      <c r="C1095" s="345" t="s">
        <v>664</v>
      </c>
      <c r="D1095" s="326" t="s">
        <v>335</v>
      </c>
      <c r="E1095" s="326" t="s">
        <v>181</v>
      </c>
      <c r="F1095" s="196" t="s">
        <v>528</v>
      </c>
      <c r="G1095" s="345" t="s">
        <v>2616</v>
      </c>
      <c r="H1095" s="327" t="s">
        <v>2711</v>
      </c>
      <c r="I1095" s="340" t="s">
        <v>2704</v>
      </c>
      <c r="J1095" s="326" t="s">
        <v>422</v>
      </c>
      <c r="K1095" s="328">
        <v>1</v>
      </c>
      <c r="L1095" s="326"/>
      <c r="M1095" s="329">
        <v>2021</v>
      </c>
      <c r="N1095" s="330">
        <v>124</v>
      </c>
      <c r="O1095" s="331">
        <v>1</v>
      </c>
      <c r="P1095" s="332">
        <f t="shared" si="70"/>
        <v>124</v>
      </c>
      <c r="Q1095" s="333">
        <v>124</v>
      </c>
      <c r="R1095" s="334">
        <f t="shared" si="71"/>
        <v>1</v>
      </c>
      <c r="S1095" s="334">
        <f t="shared" si="72"/>
        <v>1</v>
      </c>
      <c r="T1095" s="335">
        <f t="shared" si="73"/>
        <v>1</v>
      </c>
      <c r="U1095" s="376" t="s">
        <v>2700</v>
      </c>
    </row>
    <row r="1096" spans="1:21">
      <c r="A1096" s="326" t="s">
        <v>111</v>
      </c>
      <c r="B1096" s="326" t="s">
        <v>2558</v>
      </c>
      <c r="C1096" s="345" t="s">
        <v>664</v>
      </c>
      <c r="D1096" s="326" t="s">
        <v>335</v>
      </c>
      <c r="E1096" s="326" t="s">
        <v>181</v>
      </c>
      <c r="F1096" s="196" t="s">
        <v>528</v>
      </c>
      <c r="G1096" s="345" t="s">
        <v>2616</v>
      </c>
      <c r="H1096" s="327" t="s">
        <v>555</v>
      </c>
      <c r="I1096" s="340" t="s">
        <v>231</v>
      </c>
      <c r="J1096" s="326" t="s">
        <v>428</v>
      </c>
      <c r="K1096" s="336">
        <v>1</v>
      </c>
      <c r="L1096" s="326" t="s">
        <v>2702</v>
      </c>
      <c r="M1096" s="329">
        <v>2021</v>
      </c>
      <c r="N1096" s="330">
        <v>124</v>
      </c>
      <c r="O1096" s="337">
        <v>1</v>
      </c>
      <c r="P1096" s="332">
        <f t="shared" si="70"/>
        <v>124</v>
      </c>
      <c r="Q1096" s="333">
        <v>124</v>
      </c>
      <c r="R1096" s="334">
        <f t="shared" si="71"/>
        <v>1</v>
      </c>
      <c r="S1096" s="334">
        <f t="shared" si="72"/>
        <v>1</v>
      </c>
      <c r="T1096" s="335">
        <f t="shared" si="73"/>
        <v>1</v>
      </c>
      <c r="U1096" s="376" t="s">
        <v>2702</v>
      </c>
    </row>
    <row r="1097" spans="1:21">
      <c r="A1097" s="326" t="s">
        <v>111</v>
      </c>
      <c r="B1097" s="326" t="s">
        <v>2558</v>
      </c>
      <c r="C1097" s="345" t="s">
        <v>664</v>
      </c>
      <c r="D1097" s="326" t="s">
        <v>335</v>
      </c>
      <c r="E1097" s="326" t="s">
        <v>181</v>
      </c>
      <c r="F1097" s="196" t="s">
        <v>528</v>
      </c>
      <c r="G1097" s="345" t="s">
        <v>2616</v>
      </c>
      <c r="H1097" s="327" t="s">
        <v>556</v>
      </c>
      <c r="I1097" s="340" t="s">
        <v>370</v>
      </c>
      <c r="J1097" s="326" t="s">
        <v>428</v>
      </c>
      <c r="K1097" s="336">
        <v>1</v>
      </c>
      <c r="L1097" s="327" t="s">
        <v>2703</v>
      </c>
      <c r="M1097" s="329">
        <v>2021</v>
      </c>
      <c r="N1097" s="330">
        <v>124</v>
      </c>
      <c r="O1097" s="331">
        <v>1</v>
      </c>
      <c r="P1097" s="332">
        <f t="shared" si="70"/>
        <v>124</v>
      </c>
      <c r="Q1097" s="333">
        <v>124</v>
      </c>
      <c r="R1097" s="334">
        <f t="shared" si="71"/>
        <v>1</v>
      </c>
      <c r="S1097" s="334">
        <f t="shared" si="72"/>
        <v>1</v>
      </c>
      <c r="T1097" s="335">
        <f t="shared" si="73"/>
        <v>1</v>
      </c>
      <c r="U1097" s="376" t="s">
        <v>2703</v>
      </c>
    </row>
    <row r="1098" spans="1:21">
      <c r="A1098" s="326" t="s">
        <v>111</v>
      </c>
      <c r="B1098" s="326" t="s">
        <v>2558</v>
      </c>
      <c r="C1098" s="345" t="s">
        <v>664</v>
      </c>
      <c r="D1098" s="326" t="s">
        <v>335</v>
      </c>
      <c r="E1098" s="326" t="s">
        <v>181</v>
      </c>
      <c r="F1098" s="196" t="s">
        <v>528</v>
      </c>
      <c r="G1098" s="345" t="s">
        <v>2616</v>
      </c>
      <c r="H1098" s="327" t="s">
        <v>2712</v>
      </c>
      <c r="I1098" s="340" t="s">
        <v>231</v>
      </c>
      <c r="J1098" s="326" t="s">
        <v>428</v>
      </c>
      <c r="K1098" s="336">
        <v>1</v>
      </c>
      <c r="L1098" s="326" t="s">
        <v>2709</v>
      </c>
      <c r="M1098" s="329">
        <v>2021</v>
      </c>
      <c r="N1098" s="330">
        <v>124</v>
      </c>
      <c r="O1098" s="337">
        <v>1</v>
      </c>
      <c r="P1098" s="332">
        <f t="shared" si="70"/>
        <v>124</v>
      </c>
      <c r="Q1098" s="333">
        <v>124</v>
      </c>
      <c r="R1098" s="334">
        <f t="shared" si="71"/>
        <v>1</v>
      </c>
      <c r="S1098" s="334">
        <f t="shared" si="72"/>
        <v>1</v>
      </c>
      <c r="T1098" s="335">
        <f t="shared" si="73"/>
        <v>1</v>
      </c>
      <c r="U1098" s="376" t="s">
        <v>2709</v>
      </c>
    </row>
    <row r="1099" spans="1:21">
      <c r="A1099" s="326" t="s">
        <v>111</v>
      </c>
      <c r="B1099" s="326" t="s">
        <v>2558</v>
      </c>
      <c r="C1099" s="345" t="s">
        <v>664</v>
      </c>
      <c r="D1099" s="326" t="s">
        <v>335</v>
      </c>
      <c r="E1099" s="326" t="s">
        <v>181</v>
      </c>
      <c r="F1099" s="196" t="s">
        <v>528</v>
      </c>
      <c r="G1099" s="345" t="s">
        <v>2616</v>
      </c>
      <c r="H1099" s="327" t="s">
        <v>558</v>
      </c>
      <c r="I1099" s="340" t="s">
        <v>231</v>
      </c>
      <c r="J1099" s="326" t="s">
        <v>428</v>
      </c>
      <c r="K1099" s="336">
        <v>1</v>
      </c>
      <c r="L1099" s="326" t="s">
        <v>2702</v>
      </c>
      <c r="M1099" s="329">
        <v>2021</v>
      </c>
      <c r="N1099" s="330">
        <v>124</v>
      </c>
      <c r="O1099" s="337">
        <v>1</v>
      </c>
      <c r="P1099" s="332">
        <f t="shared" si="70"/>
        <v>124</v>
      </c>
      <c r="Q1099" s="333">
        <v>124</v>
      </c>
      <c r="R1099" s="334">
        <f t="shared" si="71"/>
        <v>1</v>
      </c>
      <c r="S1099" s="334">
        <f t="shared" si="72"/>
        <v>1</v>
      </c>
      <c r="T1099" s="335">
        <f t="shared" si="73"/>
        <v>1</v>
      </c>
      <c r="U1099" s="376" t="s">
        <v>2702</v>
      </c>
    </row>
    <row r="1100" spans="1:21">
      <c r="A1100" s="326" t="s">
        <v>111</v>
      </c>
      <c r="B1100" s="326" t="s">
        <v>2558</v>
      </c>
      <c r="C1100" s="345" t="s">
        <v>664</v>
      </c>
      <c r="D1100" s="326" t="s">
        <v>335</v>
      </c>
      <c r="E1100" s="326" t="s">
        <v>181</v>
      </c>
      <c r="F1100" s="196" t="s">
        <v>528</v>
      </c>
      <c r="G1100" s="345" t="s">
        <v>2588</v>
      </c>
      <c r="H1100" s="338" t="s">
        <v>527</v>
      </c>
      <c r="I1100" s="340" t="s">
        <v>370</v>
      </c>
      <c r="J1100" s="326" t="s">
        <v>428</v>
      </c>
      <c r="K1100" s="336">
        <v>1</v>
      </c>
      <c r="L1100" s="327" t="s">
        <v>2703</v>
      </c>
      <c r="M1100" s="329">
        <v>2021</v>
      </c>
      <c r="N1100" s="330">
        <v>16</v>
      </c>
      <c r="O1100" s="331">
        <v>1</v>
      </c>
      <c r="P1100" s="332">
        <f t="shared" si="70"/>
        <v>16</v>
      </c>
      <c r="Q1100" s="333">
        <v>16</v>
      </c>
      <c r="R1100" s="334">
        <f t="shared" si="71"/>
        <v>1</v>
      </c>
      <c r="S1100" s="334">
        <f t="shared" si="72"/>
        <v>1</v>
      </c>
      <c r="T1100" s="335">
        <f t="shared" si="73"/>
        <v>1</v>
      </c>
      <c r="U1100" s="376" t="s">
        <v>2703</v>
      </c>
    </row>
    <row r="1101" spans="1:21">
      <c r="A1101" s="326" t="s">
        <v>111</v>
      </c>
      <c r="B1101" s="326" t="s">
        <v>2558</v>
      </c>
      <c r="C1101" s="345" t="s">
        <v>664</v>
      </c>
      <c r="D1101" s="326" t="s">
        <v>335</v>
      </c>
      <c r="E1101" s="326" t="s">
        <v>181</v>
      </c>
      <c r="F1101" s="196" t="s">
        <v>528</v>
      </c>
      <c r="G1101" s="345" t="s">
        <v>2588</v>
      </c>
      <c r="H1101" s="327" t="s">
        <v>507</v>
      </c>
      <c r="I1101" s="340" t="s">
        <v>2704</v>
      </c>
      <c r="J1101" s="326" t="s">
        <v>422</v>
      </c>
      <c r="K1101" s="328">
        <v>1</v>
      </c>
      <c r="L1101" s="326"/>
      <c r="M1101" s="329">
        <v>2021</v>
      </c>
      <c r="N1101" s="330">
        <v>16</v>
      </c>
      <c r="O1101" s="331">
        <v>1</v>
      </c>
      <c r="P1101" s="332">
        <f t="shared" si="70"/>
        <v>16</v>
      </c>
      <c r="Q1101" s="333">
        <v>16</v>
      </c>
      <c r="R1101" s="334">
        <f t="shared" si="71"/>
        <v>1</v>
      </c>
      <c r="S1101" s="334">
        <f t="shared" si="72"/>
        <v>1</v>
      </c>
      <c r="T1101" s="335">
        <f t="shared" si="73"/>
        <v>1</v>
      </c>
      <c r="U1101" s="376" t="s">
        <v>2700</v>
      </c>
    </row>
    <row r="1102" spans="1:21">
      <c r="A1102" s="326" t="s">
        <v>111</v>
      </c>
      <c r="B1102" s="326" t="s">
        <v>2558</v>
      </c>
      <c r="C1102" s="345" t="s">
        <v>664</v>
      </c>
      <c r="D1102" s="326" t="s">
        <v>335</v>
      </c>
      <c r="E1102" s="326" t="s">
        <v>181</v>
      </c>
      <c r="F1102" s="196" t="s">
        <v>528</v>
      </c>
      <c r="G1102" s="345" t="s">
        <v>2588</v>
      </c>
      <c r="H1102" s="327" t="s">
        <v>531</v>
      </c>
      <c r="I1102" s="345" t="s">
        <v>2705</v>
      </c>
      <c r="J1102" s="326" t="s">
        <v>424</v>
      </c>
      <c r="K1102" s="341">
        <v>0.4</v>
      </c>
      <c r="L1102" s="343"/>
      <c r="M1102" s="329">
        <v>2021</v>
      </c>
      <c r="N1102" s="330">
        <v>16</v>
      </c>
      <c r="O1102" s="331">
        <v>0.8</v>
      </c>
      <c r="P1102" s="332">
        <f t="shared" si="70"/>
        <v>13</v>
      </c>
      <c r="Q1102" s="330">
        <v>2</v>
      </c>
      <c r="R1102" s="334">
        <f t="shared" si="71"/>
        <v>0.15384615384615385</v>
      </c>
      <c r="S1102" s="334">
        <f t="shared" si="72"/>
        <v>0.125</v>
      </c>
      <c r="T1102" s="335">
        <f t="shared" si="73"/>
        <v>2</v>
      </c>
      <c r="U1102" s="376" t="s">
        <v>2713</v>
      </c>
    </row>
    <row r="1103" spans="1:21">
      <c r="A1103" s="326" t="s">
        <v>111</v>
      </c>
      <c r="B1103" s="326" t="s">
        <v>2558</v>
      </c>
      <c r="C1103" s="345" t="s">
        <v>664</v>
      </c>
      <c r="D1103" s="326" t="s">
        <v>335</v>
      </c>
      <c r="E1103" s="326" t="s">
        <v>181</v>
      </c>
      <c r="F1103" s="196" t="s">
        <v>528</v>
      </c>
      <c r="G1103" s="345" t="s">
        <v>2588</v>
      </c>
      <c r="H1103" s="327" t="s">
        <v>532</v>
      </c>
      <c r="I1103" s="345" t="s">
        <v>2705</v>
      </c>
      <c r="J1103" s="326" t="s">
        <v>424</v>
      </c>
      <c r="K1103" s="341">
        <v>0.4</v>
      </c>
      <c r="L1103" s="326"/>
      <c r="M1103" s="329">
        <v>2021</v>
      </c>
      <c r="N1103" s="330">
        <v>16</v>
      </c>
      <c r="O1103" s="331">
        <v>0.8</v>
      </c>
      <c r="P1103" s="332">
        <f t="shared" si="70"/>
        <v>13</v>
      </c>
      <c r="Q1103" s="330">
        <v>2</v>
      </c>
      <c r="R1103" s="334">
        <f t="shared" si="71"/>
        <v>0.15384615384615385</v>
      </c>
      <c r="S1103" s="334">
        <f t="shared" si="72"/>
        <v>0.125</v>
      </c>
      <c r="T1103" s="335">
        <f t="shared" si="73"/>
        <v>2</v>
      </c>
      <c r="U1103" s="376" t="s">
        <v>2713</v>
      </c>
    </row>
    <row r="1104" spans="1:21">
      <c r="A1104" s="326" t="s">
        <v>111</v>
      </c>
      <c r="B1104" s="326" t="s">
        <v>2558</v>
      </c>
      <c r="C1104" s="345" t="s">
        <v>664</v>
      </c>
      <c r="D1104" s="326" t="s">
        <v>335</v>
      </c>
      <c r="E1104" s="326" t="s">
        <v>181</v>
      </c>
      <c r="F1104" s="196" t="s">
        <v>528</v>
      </c>
      <c r="G1104" s="345" t="s">
        <v>2588</v>
      </c>
      <c r="H1104" s="327" t="s">
        <v>2707</v>
      </c>
      <c r="I1104" s="340" t="s">
        <v>2708</v>
      </c>
      <c r="J1104" s="326" t="s">
        <v>422</v>
      </c>
      <c r="K1104" s="328">
        <v>1</v>
      </c>
      <c r="L1104" s="326"/>
      <c r="M1104" s="329">
        <v>2021</v>
      </c>
      <c r="N1104" s="330">
        <v>16</v>
      </c>
      <c r="O1104" s="331">
        <v>1</v>
      </c>
      <c r="P1104" s="332">
        <f t="shared" si="70"/>
        <v>16</v>
      </c>
      <c r="Q1104" s="333">
        <v>16</v>
      </c>
      <c r="R1104" s="334">
        <f t="shared" si="71"/>
        <v>1</v>
      </c>
      <c r="S1104" s="334">
        <f t="shared" si="72"/>
        <v>1</v>
      </c>
      <c r="T1104" s="335">
        <f t="shared" si="73"/>
        <v>1</v>
      </c>
      <c r="U1104" s="376" t="s">
        <v>2700</v>
      </c>
    </row>
    <row r="1105" spans="1:21">
      <c r="A1105" s="326" t="s">
        <v>111</v>
      </c>
      <c r="B1105" s="326" t="s">
        <v>2558</v>
      </c>
      <c r="C1105" s="345" t="s">
        <v>664</v>
      </c>
      <c r="D1105" s="326" t="s">
        <v>335</v>
      </c>
      <c r="E1105" s="326" t="s">
        <v>181</v>
      </c>
      <c r="F1105" s="196" t="s">
        <v>528</v>
      </c>
      <c r="G1105" s="345" t="s">
        <v>2588</v>
      </c>
      <c r="H1105" s="342" t="s">
        <v>534</v>
      </c>
      <c r="I1105" s="345" t="s">
        <v>2705</v>
      </c>
      <c r="J1105" s="326" t="s">
        <v>424</v>
      </c>
      <c r="K1105" s="341">
        <v>0.4</v>
      </c>
      <c r="L1105" s="326"/>
      <c r="M1105" s="329">
        <v>2021</v>
      </c>
      <c r="N1105" s="330">
        <v>16</v>
      </c>
      <c r="O1105" s="331">
        <v>0.8</v>
      </c>
      <c r="P1105" s="332">
        <f t="shared" si="70"/>
        <v>13</v>
      </c>
      <c r="Q1105" s="330">
        <v>2</v>
      </c>
      <c r="R1105" s="334">
        <f t="shared" si="71"/>
        <v>0.15384615384615385</v>
      </c>
      <c r="S1105" s="334">
        <f t="shared" si="72"/>
        <v>0.125</v>
      </c>
      <c r="T1105" s="335">
        <f t="shared" si="73"/>
        <v>2</v>
      </c>
      <c r="U1105" s="376" t="s">
        <v>2713</v>
      </c>
    </row>
    <row r="1106" spans="1:21">
      <c r="A1106" s="326" t="s">
        <v>111</v>
      </c>
      <c r="B1106" s="326" t="s">
        <v>2558</v>
      </c>
      <c r="C1106" s="345" t="s">
        <v>664</v>
      </c>
      <c r="D1106" s="326" t="s">
        <v>335</v>
      </c>
      <c r="E1106" s="326" t="s">
        <v>181</v>
      </c>
      <c r="F1106" s="196" t="s">
        <v>528</v>
      </c>
      <c r="G1106" s="345" t="s">
        <v>2588</v>
      </c>
      <c r="H1106" s="327" t="s">
        <v>535</v>
      </c>
      <c r="I1106" s="340" t="s">
        <v>2704</v>
      </c>
      <c r="J1106" s="326" t="s">
        <v>422</v>
      </c>
      <c r="K1106" s="328">
        <v>1</v>
      </c>
      <c r="L1106" s="326"/>
      <c r="M1106" s="329">
        <v>2021</v>
      </c>
      <c r="N1106" s="330">
        <v>16</v>
      </c>
      <c r="O1106" s="331">
        <v>1</v>
      </c>
      <c r="P1106" s="332">
        <f t="shared" si="70"/>
        <v>16</v>
      </c>
      <c r="Q1106" s="333">
        <v>16</v>
      </c>
      <c r="R1106" s="334">
        <f t="shared" si="71"/>
        <v>1</v>
      </c>
      <c r="S1106" s="334">
        <f t="shared" si="72"/>
        <v>1</v>
      </c>
      <c r="T1106" s="335">
        <f t="shared" si="73"/>
        <v>1</v>
      </c>
      <c r="U1106" s="376" t="s">
        <v>2700</v>
      </c>
    </row>
    <row r="1107" spans="1:21">
      <c r="A1107" s="326" t="s">
        <v>111</v>
      </c>
      <c r="B1107" s="326" t="s">
        <v>2558</v>
      </c>
      <c r="C1107" s="345" t="s">
        <v>664</v>
      </c>
      <c r="D1107" s="326" t="s">
        <v>335</v>
      </c>
      <c r="E1107" s="326" t="s">
        <v>181</v>
      </c>
      <c r="F1107" s="196" t="s">
        <v>528</v>
      </c>
      <c r="G1107" s="345" t="s">
        <v>2588</v>
      </c>
      <c r="H1107" s="327" t="s">
        <v>536</v>
      </c>
      <c r="I1107" s="340" t="s">
        <v>231</v>
      </c>
      <c r="J1107" s="326" t="s">
        <v>428</v>
      </c>
      <c r="K1107" s="336">
        <v>1</v>
      </c>
      <c r="L1107" s="326" t="s">
        <v>2709</v>
      </c>
      <c r="M1107" s="329">
        <v>2021</v>
      </c>
      <c r="N1107" s="330">
        <v>16</v>
      </c>
      <c r="O1107" s="337">
        <v>1</v>
      </c>
      <c r="P1107" s="332">
        <f t="shared" si="70"/>
        <v>16</v>
      </c>
      <c r="Q1107" s="333">
        <v>16</v>
      </c>
      <c r="R1107" s="334">
        <f t="shared" si="71"/>
        <v>1</v>
      </c>
      <c r="S1107" s="334">
        <f t="shared" si="72"/>
        <v>1</v>
      </c>
      <c r="T1107" s="335">
        <f t="shared" si="73"/>
        <v>1</v>
      </c>
      <c r="U1107" s="376" t="s">
        <v>2709</v>
      </c>
    </row>
    <row r="1108" spans="1:21">
      <c r="A1108" s="326" t="s">
        <v>111</v>
      </c>
      <c r="B1108" s="326" t="s">
        <v>2558</v>
      </c>
      <c r="C1108" s="345" t="s">
        <v>664</v>
      </c>
      <c r="D1108" s="326" t="s">
        <v>335</v>
      </c>
      <c r="E1108" s="326" t="s">
        <v>181</v>
      </c>
      <c r="F1108" s="196" t="s">
        <v>528</v>
      </c>
      <c r="G1108" s="345" t="s">
        <v>2588</v>
      </c>
      <c r="H1108" s="327" t="s">
        <v>537</v>
      </c>
      <c r="I1108" s="345" t="s">
        <v>2705</v>
      </c>
      <c r="J1108" s="326" t="s">
        <v>424</v>
      </c>
      <c r="K1108" s="341">
        <v>0.4</v>
      </c>
      <c r="L1108" s="326"/>
      <c r="M1108" s="329">
        <v>2021</v>
      </c>
      <c r="N1108" s="330">
        <v>16</v>
      </c>
      <c r="O1108" s="331">
        <v>0.8</v>
      </c>
      <c r="P1108" s="332">
        <f t="shared" si="70"/>
        <v>13</v>
      </c>
      <c r="Q1108" s="330">
        <v>2</v>
      </c>
      <c r="R1108" s="334">
        <f t="shared" si="71"/>
        <v>0.15384615384615385</v>
      </c>
      <c r="S1108" s="334">
        <f t="shared" si="72"/>
        <v>0.125</v>
      </c>
      <c r="T1108" s="335">
        <f t="shared" si="73"/>
        <v>2</v>
      </c>
      <c r="U1108" s="376" t="s">
        <v>2713</v>
      </c>
    </row>
    <row r="1109" spans="1:21">
      <c r="A1109" s="326" t="s">
        <v>111</v>
      </c>
      <c r="B1109" s="326" t="s">
        <v>2558</v>
      </c>
      <c r="C1109" s="345" t="s">
        <v>664</v>
      </c>
      <c r="D1109" s="326" t="s">
        <v>335</v>
      </c>
      <c r="E1109" s="326" t="s">
        <v>181</v>
      </c>
      <c r="F1109" s="196" t="s">
        <v>528</v>
      </c>
      <c r="G1109" s="345" t="s">
        <v>2588</v>
      </c>
      <c r="H1109" s="327" t="s">
        <v>538</v>
      </c>
      <c r="I1109" s="340" t="s">
        <v>231</v>
      </c>
      <c r="J1109" s="326" t="s">
        <v>428</v>
      </c>
      <c r="K1109" s="336">
        <v>1</v>
      </c>
      <c r="L1109" s="326" t="s">
        <v>2709</v>
      </c>
      <c r="M1109" s="329">
        <v>2021</v>
      </c>
      <c r="N1109" s="330">
        <v>16</v>
      </c>
      <c r="O1109" s="337">
        <v>1</v>
      </c>
      <c r="P1109" s="332">
        <f t="shared" si="70"/>
        <v>16</v>
      </c>
      <c r="Q1109" s="333">
        <v>16</v>
      </c>
      <c r="R1109" s="334">
        <f t="shared" si="71"/>
        <v>1</v>
      </c>
      <c r="S1109" s="334">
        <f t="shared" si="72"/>
        <v>1</v>
      </c>
      <c r="T1109" s="335">
        <f t="shared" si="73"/>
        <v>1</v>
      </c>
      <c r="U1109" s="376" t="s">
        <v>2709</v>
      </c>
    </row>
    <row r="1110" spans="1:21">
      <c r="A1110" s="326" t="s">
        <v>111</v>
      </c>
      <c r="B1110" s="326" t="s">
        <v>2558</v>
      </c>
      <c r="C1110" s="345" t="s">
        <v>664</v>
      </c>
      <c r="D1110" s="326" t="s">
        <v>335</v>
      </c>
      <c r="E1110" s="326" t="s">
        <v>181</v>
      </c>
      <c r="F1110" s="196" t="s">
        <v>528</v>
      </c>
      <c r="G1110" s="345" t="s">
        <v>2588</v>
      </c>
      <c r="H1110" s="327" t="s">
        <v>539</v>
      </c>
      <c r="I1110" s="340" t="s">
        <v>2704</v>
      </c>
      <c r="J1110" s="326" t="s">
        <v>422</v>
      </c>
      <c r="K1110" s="328">
        <v>1</v>
      </c>
      <c r="L1110" s="326"/>
      <c r="M1110" s="329">
        <v>2021</v>
      </c>
      <c r="N1110" s="330">
        <v>16</v>
      </c>
      <c r="O1110" s="331">
        <v>1</v>
      </c>
      <c r="P1110" s="332">
        <f t="shared" si="70"/>
        <v>16</v>
      </c>
      <c r="Q1110" s="333">
        <v>16</v>
      </c>
      <c r="R1110" s="334">
        <f t="shared" si="71"/>
        <v>1</v>
      </c>
      <c r="S1110" s="334">
        <f t="shared" si="72"/>
        <v>1</v>
      </c>
      <c r="T1110" s="335">
        <f t="shared" si="73"/>
        <v>1</v>
      </c>
      <c r="U1110" s="376" t="s">
        <v>2700</v>
      </c>
    </row>
    <row r="1111" spans="1:21">
      <c r="A1111" s="326" t="s">
        <v>111</v>
      </c>
      <c r="B1111" s="326" t="s">
        <v>2558</v>
      </c>
      <c r="C1111" s="345" t="s">
        <v>664</v>
      </c>
      <c r="D1111" s="326" t="s">
        <v>335</v>
      </c>
      <c r="E1111" s="326" t="s">
        <v>181</v>
      </c>
      <c r="F1111" s="196" t="s">
        <v>528</v>
      </c>
      <c r="G1111" s="345" t="s">
        <v>2588</v>
      </c>
      <c r="H1111" s="327" t="s">
        <v>540</v>
      </c>
      <c r="I1111" s="340" t="s">
        <v>2704</v>
      </c>
      <c r="J1111" s="326" t="s">
        <v>422</v>
      </c>
      <c r="K1111" s="328">
        <v>1</v>
      </c>
      <c r="L1111" s="326"/>
      <c r="M1111" s="329">
        <v>2021</v>
      </c>
      <c r="N1111" s="330">
        <v>16</v>
      </c>
      <c r="O1111" s="331">
        <v>1</v>
      </c>
      <c r="P1111" s="332">
        <f t="shared" si="70"/>
        <v>16</v>
      </c>
      <c r="Q1111" s="333">
        <v>16</v>
      </c>
      <c r="R1111" s="334">
        <f t="shared" si="71"/>
        <v>1</v>
      </c>
      <c r="S1111" s="334">
        <f t="shared" si="72"/>
        <v>1</v>
      </c>
      <c r="T1111" s="335">
        <f t="shared" si="73"/>
        <v>1</v>
      </c>
      <c r="U1111" s="376" t="s">
        <v>2700</v>
      </c>
    </row>
    <row r="1112" spans="1:21">
      <c r="A1112" s="326" t="s">
        <v>111</v>
      </c>
      <c r="B1112" s="326" t="s">
        <v>2558</v>
      </c>
      <c r="C1112" s="345" t="s">
        <v>664</v>
      </c>
      <c r="D1112" s="326" t="s">
        <v>335</v>
      </c>
      <c r="E1112" s="326" t="s">
        <v>181</v>
      </c>
      <c r="F1112" s="196" t="s">
        <v>528</v>
      </c>
      <c r="G1112" s="345" t="s">
        <v>2588</v>
      </c>
      <c r="H1112" s="327" t="s">
        <v>541</v>
      </c>
      <c r="I1112" s="340" t="s">
        <v>2708</v>
      </c>
      <c r="J1112" s="326" t="s">
        <v>422</v>
      </c>
      <c r="K1112" s="328">
        <v>1</v>
      </c>
      <c r="L1112" s="326"/>
      <c r="M1112" s="329">
        <v>2021</v>
      </c>
      <c r="N1112" s="330">
        <v>16</v>
      </c>
      <c r="O1112" s="331">
        <v>1</v>
      </c>
      <c r="P1112" s="332">
        <f t="shared" si="70"/>
        <v>16</v>
      </c>
      <c r="Q1112" s="333">
        <v>16</v>
      </c>
      <c r="R1112" s="334">
        <f t="shared" si="71"/>
        <v>1</v>
      </c>
      <c r="S1112" s="334">
        <f t="shared" si="72"/>
        <v>1</v>
      </c>
      <c r="T1112" s="335">
        <f t="shared" si="73"/>
        <v>1</v>
      </c>
      <c r="U1112" s="376" t="s">
        <v>2700</v>
      </c>
    </row>
    <row r="1113" spans="1:21">
      <c r="A1113" s="326" t="s">
        <v>111</v>
      </c>
      <c r="B1113" s="326" t="s">
        <v>2558</v>
      </c>
      <c r="C1113" s="345" t="s">
        <v>664</v>
      </c>
      <c r="D1113" s="326" t="s">
        <v>335</v>
      </c>
      <c r="E1113" s="326" t="s">
        <v>181</v>
      </c>
      <c r="F1113" s="196" t="s">
        <v>528</v>
      </c>
      <c r="G1113" s="345" t="s">
        <v>2588</v>
      </c>
      <c r="H1113" s="327" t="s">
        <v>502</v>
      </c>
      <c r="I1113" s="340" t="s">
        <v>2704</v>
      </c>
      <c r="J1113" s="326" t="s">
        <v>422</v>
      </c>
      <c r="K1113" s="328">
        <v>1</v>
      </c>
      <c r="L1113" s="326"/>
      <c r="M1113" s="329">
        <v>2021</v>
      </c>
      <c r="N1113" s="330">
        <v>16</v>
      </c>
      <c r="O1113" s="331">
        <v>1</v>
      </c>
      <c r="P1113" s="332">
        <f t="shared" si="70"/>
        <v>16</v>
      </c>
      <c r="Q1113" s="333">
        <v>16</v>
      </c>
      <c r="R1113" s="334">
        <f t="shared" si="71"/>
        <v>1</v>
      </c>
      <c r="S1113" s="334">
        <f t="shared" si="72"/>
        <v>1</v>
      </c>
      <c r="T1113" s="335">
        <f t="shared" si="73"/>
        <v>1</v>
      </c>
      <c r="U1113" s="376" t="s">
        <v>2700</v>
      </c>
    </row>
    <row r="1114" spans="1:21">
      <c r="A1114" s="326" t="s">
        <v>111</v>
      </c>
      <c r="B1114" s="326" t="s">
        <v>2558</v>
      </c>
      <c r="C1114" s="345" t="s">
        <v>664</v>
      </c>
      <c r="D1114" s="326" t="s">
        <v>335</v>
      </c>
      <c r="E1114" s="326" t="s">
        <v>181</v>
      </c>
      <c r="F1114" s="196" t="s">
        <v>528</v>
      </c>
      <c r="G1114" s="345" t="s">
        <v>2588</v>
      </c>
      <c r="H1114" s="342" t="s">
        <v>542</v>
      </c>
      <c r="I1114" s="345" t="s">
        <v>2705</v>
      </c>
      <c r="J1114" s="326" t="s">
        <v>424</v>
      </c>
      <c r="K1114" s="341">
        <v>0.4</v>
      </c>
      <c r="L1114" s="326"/>
      <c r="M1114" s="329">
        <v>2021</v>
      </c>
      <c r="N1114" s="330">
        <v>16</v>
      </c>
      <c r="O1114" s="331">
        <v>0.8</v>
      </c>
      <c r="P1114" s="332">
        <f t="shared" si="70"/>
        <v>13</v>
      </c>
      <c r="Q1114" s="330">
        <v>2</v>
      </c>
      <c r="R1114" s="334">
        <f t="shared" si="71"/>
        <v>0.15384615384615385</v>
      </c>
      <c r="S1114" s="334">
        <f t="shared" si="72"/>
        <v>0.125</v>
      </c>
      <c r="T1114" s="335">
        <f t="shared" si="73"/>
        <v>2</v>
      </c>
      <c r="U1114" s="376" t="s">
        <v>2713</v>
      </c>
    </row>
    <row r="1115" spans="1:21">
      <c r="A1115" s="326" t="s">
        <v>111</v>
      </c>
      <c r="B1115" s="326" t="s">
        <v>2558</v>
      </c>
      <c r="C1115" s="345" t="s">
        <v>664</v>
      </c>
      <c r="D1115" s="326" t="s">
        <v>335</v>
      </c>
      <c r="E1115" s="326" t="s">
        <v>181</v>
      </c>
      <c r="F1115" s="196" t="s">
        <v>528</v>
      </c>
      <c r="G1115" s="345" t="s">
        <v>2588</v>
      </c>
      <c r="H1115" s="327" t="s">
        <v>543</v>
      </c>
      <c r="I1115" s="345" t="s">
        <v>2705</v>
      </c>
      <c r="J1115" s="326" t="s">
        <v>424</v>
      </c>
      <c r="K1115" s="341">
        <v>0.4</v>
      </c>
      <c r="L1115" s="326"/>
      <c r="M1115" s="329">
        <v>2021</v>
      </c>
      <c r="N1115" s="330">
        <v>16</v>
      </c>
      <c r="O1115" s="331">
        <v>0.8</v>
      </c>
      <c r="P1115" s="332">
        <f t="shared" si="70"/>
        <v>13</v>
      </c>
      <c r="Q1115" s="330">
        <v>2</v>
      </c>
      <c r="R1115" s="334">
        <f t="shared" si="71"/>
        <v>0.15384615384615385</v>
      </c>
      <c r="S1115" s="334">
        <f t="shared" si="72"/>
        <v>0.125</v>
      </c>
      <c r="T1115" s="335">
        <f t="shared" si="73"/>
        <v>2</v>
      </c>
      <c r="U1115" s="376" t="s">
        <v>2713</v>
      </c>
    </row>
    <row r="1116" spans="1:21">
      <c r="A1116" s="326" t="s">
        <v>111</v>
      </c>
      <c r="B1116" s="326" t="s">
        <v>2558</v>
      </c>
      <c r="C1116" s="345" t="s">
        <v>664</v>
      </c>
      <c r="D1116" s="326" t="s">
        <v>335</v>
      </c>
      <c r="E1116" s="326" t="s">
        <v>181</v>
      </c>
      <c r="F1116" s="196" t="s">
        <v>528</v>
      </c>
      <c r="G1116" s="345" t="s">
        <v>2588</v>
      </c>
      <c r="H1116" s="327" t="s">
        <v>544</v>
      </c>
      <c r="I1116" s="345" t="s">
        <v>2705</v>
      </c>
      <c r="J1116" s="326" t="s">
        <v>424</v>
      </c>
      <c r="K1116" s="341">
        <v>0.4</v>
      </c>
      <c r="L1116" s="326"/>
      <c r="M1116" s="329">
        <v>2021</v>
      </c>
      <c r="N1116" s="330">
        <v>16</v>
      </c>
      <c r="O1116" s="331">
        <v>0.8</v>
      </c>
      <c r="P1116" s="332">
        <f t="shared" si="70"/>
        <v>13</v>
      </c>
      <c r="Q1116" s="330">
        <v>2</v>
      </c>
      <c r="R1116" s="334">
        <f t="shared" si="71"/>
        <v>0.15384615384615385</v>
      </c>
      <c r="S1116" s="334">
        <f t="shared" si="72"/>
        <v>0.125</v>
      </c>
      <c r="T1116" s="335">
        <f t="shared" si="73"/>
        <v>2</v>
      </c>
      <c r="U1116" s="376" t="s">
        <v>2713</v>
      </c>
    </row>
    <row r="1117" spans="1:21">
      <c r="A1117" s="326" t="s">
        <v>111</v>
      </c>
      <c r="B1117" s="326" t="s">
        <v>2558</v>
      </c>
      <c r="C1117" s="345" t="s">
        <v>664</v>
      </c>
      <c r="D1117" s="326" t="s">
        <v>335</v>
      </c>
      <c r="E1117" s="326" t="s">
        <v>181</v>
      </c>
      <c r="F1117" s="196" t="s">
        <v>528</v>
      </c>
      <c r="G1117" s="345" t="s">
        <v>2588</v>
      </c>
      <c r="H1117" s="327" t="s">
        <v>545</v>
      </c>
      <c r="I1117" s="345" t="s">
        <v>2705</v>
      </c>
      <c r="J1117" s="326" t="s">
        <v>424</v>
      </c>
      <c r="K1117" s="341">
        <v>0.4</v>
      </c>
      <c r="L1117" s="326"/>
      <c r="M1117" s="329">
        <v>2021</v>
      </c>
      <c r="N1117" s="330">
        <v>16</v>
      </c>
      <c r="O1117" s="331">
        <v>0.8</v>
      </c>
      <c r="P1117" s="332">
        <f t="shared" si="70"/>
        <v>13</v>
      </c>
      <c r="Q1117" s="330">
        <v>2</v>
      </c>
      <c r="R1117" s="334">
        <f t="shared" si="71"/>
        <v>0.15384615384615385</v>
      </c>
      <c r="S1117" s="334">
        <f t="shared" si="72"/>
        <v>0.125</v>
      </c>
      <c r="T1117" s="335">
        <f t="shared" si="73"/>
        <v>2</v>
      </c>
      <c r="U1117" s="376" t="s">
        <v>2713</v>
      </c>
    </row>
    <row r="1118" spans="1:21">
      <c r="A1118" s="326" t="s">
        <v>111</v>
      </c>
      <c r="B1118" s="326" t="s">
        <v>2558</v>
      </c>
      <c r="C1118" s="345" t="s">
        <v>664</v>
      </c>
      <c r="D1118" s="326" t="s">
        <v>335</v>
      </c>
      <c r="E1118" s="326" t="s">
        <v>181</v>
      </c>
      <c r="F1118" s="196" t="s">
        <v>528</v>
      </c>
      <c r="G1118" s="345" t="s">
        <v>2588</v>
      </c>
      <c r="H1118" s="327" t="s">
        <v>546</v>
      </c>
      <c r="I1118" s="340" t="s">
        <v>2704</v>
      </c>
      <c r="J1118" s="326" t="s">
        <v>422</v>
      </c>
      <c r="K1118" s="328">
        <v>1</v>
      </c>
      <c r="L1118" s="326"/>
      <c r="M1118" s="329">
        <v>2021</v>
      </c>
      <c r="N1118" s="330">
        <v>16</v>
      </c>
      <c r="O1118" s="331">
        <v>1</v>
      </c>
      <c r="P1118" s="332">
        <f t="shared" si="70"/>
        <v>16</v>
      </c>
      <c r="Q1118" s="333">
        <v>16</v>
      </c>
      <c r="R1118" s="334">
        <f t="shared" si="71"/>
        <v>1</v>
      </c>
      <c r="S1118" s="334">
        <f t="shared" si="72"/>
        <v>1</v>
      </c>
      <c r="T1118" s="335">
        <f t="shared" si="73"/>
        <v>1</v>
      </c>
      <c r="U1118" s="376" t="s">
        <v>2700</v>
      </c>
    </row>
    <row r="1119" spans="1:21">
      <c r="A1119" s="326" t="s">
        <v>111</v>
      </c>
      <c r="B1119" s="326" t="s">
        <v>2558</v>
      </c>
      <c r="C1119" s="345" t="s">
        <v>664</v>
      </c>
      <c r="D1119" s="326" t="s">
        <v>335</v>
      </c>
      <c r="E1119" s="326" t="s">
        <v>181</v>
      </c>
      <c r="F1119" s="196" t="s">
        <v>528</v>
      </c>
      <c r="G1119" s="345" t="s">
        <v>2588</v>
      </c>
      <c r="H1119" s="327" t="s">
        <v>547</v>
      </c>
      <c r="I1119" s="345" t="s">
        <v>2705</v>
      </c>
      <c r="J1119" s="326" t="s">
        <v>424</v>
      </c>
      <c r="K1119" s="341">
        <v>0.4</v>
      </c>
      <c r="L1119" s="326"/>
      <c r="M1119" s="329">
        <v>2021</v>
      </c>
      <c r="N1119" s="330">
        <v>16</v>
      </c>
      <c r="O1119" s="331">
        <v>0.8</v>
      </c>
      <c r="P1119" s="332">
        <f t="shared" si="70"/>
        <v>13</v>
      </c>
      <c r="Q1119" s="330">
        <v>2</v>
      </c>
      <c r="R1119" s="334">
        <f t="shared" si="71"/>
        <v>0.15384615384615385</v>
      </c>
      <c r="S1119" s="334">
        <f t="shared" si="72"/>
        <v>0.125</v>
      </c>
      <c r="T1119" s="335">
        <f t="shared" si="73"/>
        <v>2</v>
      </c>
      <c r="U1119" s="376" t="s">
        <v>2713</v>
      </c>
    </row>
    <row r="1120" spans="1:21">
      <c r="A1120" s="326" t="s">
        <v>111</v>
      </c>
      <c r="B1120" s="326" t="s">
        <v>2558</v>
      </c>
      <c r="C1120" s="345" t="s">
        <v>664</v>
      </c>
      <c r="D1120" s="326" t="s">
        <v>335</v>
      </c>
      <c r="E1120" s="326" t="s">
        <v>181</v>
      </c>
      <c r="F1120" s="196" t="s">
        <v>528</v>
      </c>
      <c r="G1120" s="345" t="s">
        <v>2588</v>
      </c>
      <c r="H1120" s="342" t="s">
        <v>548</v>
      </c>
      <c r="I1120" s="345" t="s">
        <v>2705</v>
      </c>
      <c r="J1120" s="326" t="s">
        <v>424</v>
      </c>
      <c r="K1120" s="341">
        <v>0.4</v>
      </c>
      <c r="L1120" s="326"/>
      <c r="M1120" s="329">
        <v>2021</v>
      </c>
      <c r="N1120" s="330">
        <v>16</v>
      </c>
      <c r="O1120" s="331">
        <v>0.8</v>
      </c>
      <c r="P1120" s="332">
        <f t="shared" si="70"/>
        <v>13</v>
      </c>
      <c r="Q1120" s="330">
        <v>2</v>
      </c>
      <c r="R1120" s="334">
        <f t="shared" si="71"/>
        <v>0.15384615384615385</v>
      </c>
      <c r="S1120" s="334">
        <f t="shared" si="72"/>
        <v>0.125</v>
      </c>
      <c r="T1120" s="335">
        <f t="shared" si="73"/>
        <v>2</v>
      </c>
      <c r="U1120" s="376" t="s">
        <v>2713</v>
      </c>
    </row>
    <row r="1121" spans="1:21">
      <c r="A1121" s="326" t="s">
        <v>111</v>
      </c>
      <c r="B1121" s="326" t="s">
        <v>2558</v>
      </c>
      <c r="C1121" s="345" t="s">
        <v>664</v>
      </c>
      <c r="D1121" s="326" t="s">
        <v>335</v>
      </c>
      <c r="E1121" s="326" t="s">
        <v>181</v>
      </c>
      <c r="F1121" s="196" t="s">
        <v>528</v>
      </c>
      <c r="G1121" s="345" t="s">
        <v>2588</v>
      </c>
      <c r="H1121" s="327" t="s">
        <v>549</v>
      </c>
      <c r="I1121" s="340" t="s">
        <v>2708</v>
      </c>
      <c r="J1121" s="326" t="s">
        <v>422</v>
      </c>
      <c r="K1121" s="328">
        <v>1</v>
      </c>
      <c r="L1121" s="326"/>
      <c r="M1121" s="329">
        <v>2021</v>
      </c>
      <c r="N1121" s="330">
        <v>16</v>
      </c>
      <c r="O1121" s="331">
        <v>1</v>
      </c>
      <c r="P1121" s="332">
        <f t="shared" ref="P1121:P1184" si="74">ROUNDUP(N1121*O1121,0)</f>
        <v>16</v>
      </c>
      <c r="Q1121" s="333">
        <v>16</v>
      </c>
      <c r="R1121" s="334">
        <f t="shared" ref="R1121:R1184" si="75">Q1121/P1121</f>
        <v>1</v>
      </c>
      <c r="S1121" s="334">
        <f t="shared" si="72"/>
        <v>1</v>
      </c>
      <c r="T1121" s="335">
        <f t="shared" si="73"/>
        <v>1</v>
      </c>
      <c r="U1121" s="376" t="s">
        <v>2700</v>
      </c>
    </row>
    <row r="1122" spans="1:21">
      <c r="A1122" s="326" t="s">
        <v>111</v>
      </c>
      <c r="B1122" s="326" t="s">
        <v>2558</v>
      </c>
      <c r="C1122" s="345" t="s">
        <v>664</v>
      </c>
      <c r="D1122" s="326" t="s">
        <v>335</v>
      </c>
      <c r="E1122" s="326" t="s">
        <v>181</v>
      </c>
      <c r="F1122" s="196" t="s">
        <v>528</v>
      </c>
      <c r="G1122" s="345" t="s">
        <v>2588</v>
      </c>
      <c r="H1122" s="327" t="s">
        <v>550</v>
      </c>
      <c r="I1122" s="340" t="s">
        <v>2704</v>
      </c>
      <c r="J1122" s="326" t="s">
        <v>422</v>
      </c>
      <c r="K1122" s="328">
        <v>1</v>
      </c>
      <c r="L1122" s="326"/>
      <c r="M1122" s="329">
        <v>2021</v>
      </c>
      <c r="N1122" s="330">
        <v>16</v>
      </c>
      <c r="O1122" s="331">
        <v>1</v>
      </c>
      <c r="P1122" s="332">
        <f t="shared" si="74"/>
        <v>16</v>
      </c>
      <c r="Q1122" s="333">
        <v>16</v>
      </c>
      <c r="R1122" s="334">
        <f t="shared" si="75"/>
        <v>1</v>
      </c>
      <c r="S1122" s="334">
        <f t="shared" ref="S1122:S1185" si="76">Q1122/N1122</f>
        <v>1</v>
      </c>
      <c r="T1122" s="335">
        <f t="shared" ref="T1122:T1185" si="77">O1122/K1122</f>
        <v>1</v>
      </c>
      <c r="U1122" s="376" t="s">
        <v>2700</v>
      </c>
    </row>
    <row r="1123" spans="1:21">
      <c r="A1123" s="326" t="s">
        <v>111</v>
      </c>
      <c r="B1123" s="326" t="s">
        <v>2558</v>
      </c>
      <c r="C1123" s="345" t="s">
        <v>664</v>
      </c>
      <c r="D1123" s="326" t="s">
        <v>335</v>
      </c>
      <c r="E1123" s="326" t="s">
        <v>181</v>
      </c>
      <c r="F1123" s="196" t="s">
        <v>528</v>
      </c>
      <c r="G1123" s="345" t="s">
        <v>2588</v>
      </c>
      <c r="H1123" s="342" t="s">
        <v>582</v>
      </c>
      <c r="I1123" s="345" t="s">
        <v>2705</v>
      </c>
      <c r="J1123" s="326" t="s">
        <v>424</v>
      </c>
      <c r="K1123" s="341">
        <v>0.4</v>
      </c>
      <c r="L1123" s="326"/>
      <c r="M1123" s="329">
        <v>2021</v>
      </c>
      <c r="N1123" s="330">
        <v>16</v>
      </c>
      <c r="O1123" s="331">
        <v>0.8</v>
      </c>
      <c r="P1123" s="332">
        <f t="shared" si="74"/>
        <v>13</v>
      </c>
      <c r="Q1123" s="330">
        <v>2</v>
      </c>
      <c r="R1123" s="334">
        <f t="shared" si="75"/>
        <v>0.15384615384615385</v>
      </c>
      <c r="S1123" s="334">
        <f t="shared" si="76"/>
        <v>0.125</v>
      </c>
      <c r="T1123" s="335">
        <f t="shared" si="77"/>
        <v>2</v>
      </c>
      <c r="U1123" s="376" t="s">
        <v>2713</v>
      </c>
    </row>
    <row r="1124" spans="1:21">
      <c r="A1124" s="326" t="s">
        <v>111</v>
      </c>
      <c r="B1124" s="326" t="s">
        <v>2558</v>
      </c>
      <c r="C1124" s="345" t="s">
        <v>664</v>
      </c>
      <c r="D1124" s="326" t="s">
        <v>335</v>
      </c>
      <c r="E1124" s="326" t="s">
        <v>181</v>
      </c>
      <c r="F1124" s="196" t="s">
        <v>528</v>
      </c>
      <c r="G1124" s="345" t="s">
        <v>2588</v>
      </c>
      <c r="H1124" s="327" t="s">
        <v>2710</v>
      </c>
      <c r="I1124" s="340" t="s">
        <v>2704</v>
      </c>
      <c r="J1124" s="326" t="s">
        <v>422</v>
      </c>
      <c r="K1124" s="328">
        <v>1</v>
      </c>
      <c r="L1124" s="326"/>
      <c r="M1124" s="329">
        <v>2021</v>
      </c>
      <c r="N1124" s="330">
        <v>16</v>
      </c>
      <c r="O1124" s="331">
        <v>1</v>
      </c>
      <c r="P1124" s="332">
        <f t="shared" si="74"/>
        <v>16</v>
      </c>
      <c r="Q1124" s="333">
        <v>16</v>
      </c>
      <c r="R1124" s="334">
        <f t="shared" si="75"/>
        <v>1</v>
      </c>
      <c r="S1124" s="334">
        <f t="shared" si="76"/>
        <v>1</v>
      </c>
      <c r="T1124" s="335">
        <f t="shared" si="77"/>
        <v>1</v>
      </c>
      <c r="U1124" s="376" t="s">
        <v>2700</v>
      </c>
    </row>
    <row r="1125" spans="1:21">
      <c r="A1125" s="326" t="s">
        <v>111</v>
      </c>
      <c r="B1125" s="326" t="s">
        <v>2558</v>
      </c>
      <c r="C1125" s="345" t="s">
        <v>664</v>
      </c>
      <c r="D1125" s="326" t="s">
        <v>335</v>
      </c>
      <c r="E1125" s="326" t="s">
        <v>181</v>
      </c>
      <c r="F1125" s="196" t="s">
        <v>528</v>
      </c>
      <c r="G1125" s="345" t="s">
        <v>2588</v>
      </c>
      <c r="H1125" s="327" t="s">
        <v>2711</v>
      </c>
      <c r="I1125" s="340" t="s">
        <v>2704</v>
      </c>
      <c r="J1125" s="326" t="s">
        <v>422</v>
      </c>
      <c r="K1125" s="328">
        <v>1</v>
      </c>
      <c r="L1125" s="326"/>
      <c r="M1125" s="329">
        <v>2021</v>
      </c>
      <c r="N1125" s="330">
        <v>16</v>
      </c>
      <c r="O1125" s="331">
        <v>1</v>
      </c>
      <c r="P1125" s="332">
        <f t="shared" si="74"/>
        <v>16</v>
      </c>
      <c r="Q1125" s="333">
        <v>16</v>
      </c>
      <c r="R1125" s="334">
        <f t="shared" si="75"/>
        <v>1</v>
      </c>
      <c r="S1125" s="334">
        <f t="shared" si="76"/>
        <v>1</v>
      </c>
      <c r="T1125" s="335">
        <f t="shared" si="77"/>
        <v>1</v>
      </c>
      <c r="U1125" s="376" t="s">
        <v>2700</v>
      </c>
    </row>
    <row r="1126" spans="1:21">
      <c r="A1126" s="326" t="s">
        <v>111</v>
      </c>
      <c r="B1126" s="326" t="s">
        <v>2558</v>
      </c>
      <c r="C1126" s="345" t="s">
        <v>664</v>
      </c>
      <c r="D1126" s="326" t="s">
        <v>335</v>
      </c>
      <c r="E1126" s="326" t="s">
        <v>181</v>
      </c>
      <c r="F1126" s="196" t="s">
        <v>528</v>
      </c>
      <c r="G1126" s="345" t="s">
        <v>2588</v>
      </c>
      <c r="H1126" s="327" t="s">
        <v>555</v>
      </c>
      <c r="I1126" s="340" t="s">
        <v>231</v>
      </c>
      <c r="J1126" s="326" t="s">
        <v>428</v>
      </c>
      <c r="K1126" s="336">
        <v>1</v>
      </c>
      <c r="L1126" s="326" t="s">
        <v>2702</v>
      </c>
      <c r="M1126" s="329">
        <v>2021</v>
      </c>
      <c r="N1126" s="330">
        <v>16</v>
      </c>
      <c r="O1126" s="337">
        <v>1</v>
      </c>
      <c r="P1126" s="332">
        <f t="shared" si="74"/>
        <v>16</v>
      </c>
      <c r="Q1126" s="333">
        <v>16</v>
      </c>
      <c r="R1126" s="334">
        <f t="shared" si="75"/>
        <v>1</v>
      </c>
      <c r="S1126" s="334">
        <f t="shared" si="76"/>
        <v>1</v>
      </c>
      <c r="T1126" s="335">
        <f t="shared" si="77"/>
        <v>1</v>
      </c>
      <c r="U1126" s="376" t="s">
        <v>2702</v>
      </c>
    </row>
    <row r="1127" spans="1:21">
      <c r="A1127" s="326" t="s">
        <v>111</v>
      </c>
      <c r="B1127" s="326" t="s">
        <v>2558</v>
      </c>
      <c r="C1127" s="345" t="s">
        <v>664</v>
      </c>
      <c r="D1127" s="326" t="s">
        <v>335</v>
      </c>
      <c r="E1127" s="326" t="s">
        <v>181</v>
      </c>
      <c r="F1127" s="196" t="s">
        <v>528</v>
      </c>
      <c r="G1127" s="345" t="s">
        <v>2588</v>
      </c>
      <c r="H1127" s="327" t="s">
        <v>556</v>
      </c>
      <c r="I1127" s="340" t="s">
        <v>370</v>
      </c>
      <c r="J1127" s="326" t="s">
        <v>428</v>
      </c>
      <c r="K1127" s="336">
        <v>1</v>
      </c>
      <c r="L1127" s="327" t="s">
        <v>2703</v>
      </c>
      <c r="M1127" s="329">
        <v>2021</v>
      </c>
      <c r="N1127" s="330">
        <v>16</v>
      </c>
      <c r="O1127" s="331">
        <v>1</v>
      </c>
      <c r="P1127" s="332">
        <f t="shared" si="74"/>
        <v>16</v>
      </c>
      <c r="Q1127" s="333">
        <v>16</v>
      </c>
      <c r="R1127" s="334">
        <f t="shared" si="75"/>
        <v>1</v>
      </c>
      <c r="S1127" s="334">
        <f t="shared" si="76"/>
        <v>1</v>
      </c>
      <c r="T1127" s="335">
        <f t="shared" si="77"/>
        <v>1</v>
      </c>
      <c r="U1127" s="376" t="s">
        <v>2703</v>
      </c>
    </row>
    <row r="1128" spans="1:21">
      <c r="A1128" s="326" t="s">
        <v>111</v>
      </c>
      <c r="B1128" s="326" t="s">
        <v>2558</v>
      </c>
      <c r="C1128" s="345" t="s">
        <v>664</v>
      </c>
      <c r="D1128" s="326" t="s">
        <v>335</v>
      </c>
      <c r="E1128" s="326" t="s">
        <v>181</v>
      </c>
      <c r="F1128" s="196" t="s">
        <v>528</v>
      </c>
      <c r="G1128" s="345" t="s">
        <v>2588</v>
      </c>
      <c r="H1128" s="327" t="s">
        <v>2712</v>
      </c>
      <c r="I1128" s="340" t="s">
        <v>231</v>
      </c>
      <c r="J1128" s="326" t="s">
        <v>428</v>
      </c>
      <c r="K1128" s="336">
        <v>1</v>
      </c>
      <c r="L1128" s="326" t="s">
        <v>2709</v>
      </c>
      <c r="M1128" s="329">
        <v>2021</v>
      </c>
      <c r="N1128" s="330">
        <v>16</v>
      </c>
      <c r="O1128" s="337">
        <v>1</v>
      </c>
      <c r="P1128" s="332">
        <f t="shared" si="74"/>
        <v>16</v>
      </c>
      <c r="Q1128" s="333">
        <v>16</v>
      </c>
      <c r="R1128" s="334">
        <f t="shared" si="75"/>
        <v>1</v>
      </c>
      <c r="S1128" s="334">
        <f t="shared" si="76"/>
        <v>1</v>
      </c>
      <c r="T1128" s="335">
        <f t="shared" si="77"/>
        <v>1</v>
      </c>
      <c r="U1128" s="376" t="s">
        <v>2709</v>
      </c>
    </row>
    <row r="1129" spans="1:21">
      <c r="A1129" s="326" t="s">
        <v>111</v>
      </c>
      <c r="B1129" s="326" t="s">
        <v>2558</v>
      </c>
      <c r="C1129" s="345" t="s">
        <v>664</v>
      </c>
      <c r="D1129" s="326" t="s">
        <v>335</v>
      </c>
      <c r="E1129" s="326" t="s">
        <v>181</v>
      </c>
      <c r="F1129" s="196" t="s">
        <v>528</v>
      </c>
      <c r="G1129" s="345" t="s">
        <v>2588</v>
      </c>
      <c r="H1129" s="327" t="s">
        <v>558</v>
      </c>
      <c r="I1129" s="340" t="s">
        <v>231</v>
      </c>
      <c r="J1129" s="326" t="s">
        <v>428</v>
      </c>
      <c r="K1129" s="336">
        <v>1</v>
      </c>
      <c r="L1129" s="326" t="s">
        <v>2702</v>
      </c>
      <c r="M1129" s="329">
        <v>2021</v>
      </c>
      <c r="N1129" s="330">
        <v>16</v>
      </c>
      <c r="O1129" s="337">
        <v>1</v>
      </c>
      <c r="P1129" s="332">
        <f t="shared" si="74"/>
        <v>16</v>
      </c>
      <c r="Q1129" s="333">
        <v>16</v>
      </c>
      <c r="R1129" s="334">
        <f t="shared" si="75"/>
        <v>1</v>
      </c>
      <c r="S1129" s="334">
        <f t="shared" si="76"/>
        <v>1</v>
      </c>
      <c r="T1129" s="335">
        <f t="shared" si="77"/>
        <v>1</v>
      </c>
      <c r="U1129" s="376" t="s">
        <v>2702</v>
      </c>
    </row>
    <row r="1130" spans="1:21">
      <c r="A1130" s="326" t="s">
        <v>111</v>
      </c>
      <c r="B1130" s="326" t="s">
        <v>2558</v>
      </c>
      <c r="C1130" s="345" t="s">
        <v>664</v>
      </c>
      <c r="D1130" s="326" t="s">
        <v>335</v>
      </c>
      <c r="E1130" s="326" t="s">
        <v>181</v>
      </c>
      <c r="F1130" s="196" t="s">
        <v>528</v>
      </c>
      <c r="G1130" s="345" t="s">
        <v>2618</v>
      </c>
      <c r="H1130" s="338" t="s">
        <v>527</v>
      </c>
      <c r="I1130" s="340" t="s">
        <v>370</v>
      </c>
      <c r="J1130" s="326" t="s">
        <v>428</v>
      </c>
      <c r="K1130" s="336">
        <v>1</v>
      </c>
      <c r="L1130" s="327" t="s">
        <v>2703</v>
      </c>
      <c r="M1130" s="329">
        <v>2021</v>
      </c>
      <c r="N1130" s="330">
        <v>489</v>
      </c>
      <c r="O1130" s="331">
        <v>1</v>
      </c>
      <c r="P1130" s="332">
        <f t="shared" si="74"/>
        <v>489</v>
      </c>
      <c r="Q1130" s="333">
        <v>489</v>
      </c>
      <c r="R1130" s="334">
        <f t="shared" si="75"/>
        <v>1</v>
      </c>
      <c r="S1130" s="334">
        <f t="shared" si="76"/>
        <v>1</v>
      </c>
      <c r="T1130" s="335">
        <f t="shared" si="77"/>
        <v>1</v>
      </c>
      <c r="U1130" s="376" t="s">
        <v>2703</v>
      </c>
    </row>
    <row r="1131" spans="1:21">
      <c r="A1131" s="326" t="s">
        <v>111</v>
      </c>
      <c r="B1131" s="326" t="s">
        <v>2558</v>
      </c>
      <c r="C1131" s="345" t="s">
        <v>664</v>
      </c>
      <c r="D1131" s="326" t="s">
        <v>335</v>
      </c>
      <c r="E1131" s="326" t="s">
        <v>181</v>
      </c>
      <c r="F1131" s="196" t="s">
        <v>528</v>
      </c>
      <c r="G1131" s="345" t="s">
        <v>2618</v>
      </c>
      <c r="H1131" s="327" t="s">
        <v>507</v>
      </c>
      <c r="I1131" s="340" t="s">
        <v>2704</v>
      </c>
      <c r="J1131" s="326" t="s">
        <v>422</v>
      </c>
      <c r="K1131" s="328">
        <v>1</v>
      </c>
      <c r="L1131" s="326"/>
      <c r="M1131" s="329">
        <v>2021</v>
      </c>
      <c r="N1131" s="330">
        <v>489</v>
      </c>
      <c r="O1131" s="331">
        <v>1</v>
      </c>
      <c r="P1131" s="332">
        <f t="shared" si="74"/>
        <v>489</v>
      </c>
      <c r="Q1131" s="333">
        <v>489</v>
      </c>
      <c r="R1131" s="334">
        <f t="shared" si="75"/>
        <v>1</v>
      </c>
      <c r="S1131" s="334">
        <f t="shared" si="76"/>
        <v>1</v>
      </c>
      <c r="T1131" s="335">
        <f t="shared" si="77"/>
        <v>1</v>
      </c>
      <c r="U1131" s="376" t="s">
        <v>2700</v>
      </c>
    </row>
    <row r="1132" spans="1:21">
      <c r="A1132" s="326" t="s">
        <v>111</v>
      </c>
      <c r="B1132" s="326" t="s">
        <v>2558</v>
      </c>
      <c r="C1132" s="345" t="s">
        <v>664</v>
      </c>
      <c r="D1132" s="326" t="s">
        <v>335</v>
      </c>
      <c r="E1132" s="326" t="s">
        <v>181</v>
      </c>
      <c r="F1132" s="196" t="s">
        <v>528</v>
      </c>
      <c r="G1132" s="345" t="s">
        <v>2618</v>
      </c>
      <c r="H1132" s="327" t="s">
        <v>531</v>
      </c>
      <c r="I1132" s="345" t="s">
        <v>2705</v>
      </c>
      <c r="J1132" s="326" t="s">
        <v>424</v>
      </c>
      <c r="K1132" s="341">
        <v>0.2</v>
      </c>
      <c r="L1132" s="326"/>
      <c r="M1132" s="329">
        <v>2021</v>
      </c>
      <c r="N1132" s="330">
        <v>489</v>
      </c>
      <c r="O1132" s="331">
        <v>0.49</v>
      </c>
      <c r="P1132" s="332">
        <f t="shared" si="74"/>
        <v>240</v>
      </c>
      <c r="Q1132" s="330">
        <v>73</v>
      </c>
      <c r="R1132" s="334">
        <f t="shared" si="75"/>
        <v>0.30416666666666664</v>
      </c>
      <c r="S1132" s="334">
        <f t="shared" si="76"/>
        <v>0.1492842535787321</v>
      </c>
      <c r="T1132" s="335">
        <f t="shared" si="77"/>
        <v>2.4499999999999997</v>
      </c>
      <c r="U1132" s="376" t="s">
        <v>2713</v>
      </c>
    </row>
    <row r="1133" spans="1:21">
      <c r="A1133" s="326" t="s">
        <v>111</v>
      </c>
      <c r="B1133" s="326" t="s">
        <v>2558</v>
      </c>
      <c r="C1133" s="345" t="s">
        <v>664</v>
      </c>
      <c r="D1133" s="326" t="s">
        <v>335</v>
      </c>
      <c r="E1133" s="326" t="s">
        <v>181</v>
      </c>
      <c r="F1133" s="196" t="s">
        <v>528</v>
      </c>
      <c r="G1133" s="345" t="s">
        <v>2618</v>
      </c>
      <c r="H1133" s="327" t="s">
        <v>532</v>
      </c>
      <c r="I1133" s="345" t="s">
        <v>2705</v>
      </c>
      <c r="J1133" s="326" t="s">
        <v>424</v>
      </c>
      <c r="K1133" s="341">
        <v>0.2</v>
      </c>
      <c r="L1133" s="326"/>
      <c r="M1133" s="329">
        <v>2021</v>
      </c>
      <c r="N1133" s="330">
        <v>489</v>
      </c>
      <c r="O1133" s="331">
        <v>0.49</v>
      </c>
      <c r="P1133" s="332">
        <f t="shared" si="74"/>
        <v>240</v>
      </c>
      <c r="Q1133" s="330">
        <v>73</v>
      </c>
      <c r="R1133" s="334">
        <f t="shared" si="75"/>
        <v>0.30416666666666664</v>
      </c>
      <c r="S1133" s="334">
        <f t="shared" si="76"/>
        <v>0.1492842535787321</v>
      </c>
      <c r="T1133" s="335">
        <f t="shared" si="77"/>
        <v>2.4499999999999997</v>
      </c>
      <c r="U1133" s="376" t="s">
        <v>2713</v>
      </c>
    </row>
    <row r="1134" spans="1:21">
      <c r="A1134" s="326" t="s">
        <v>111</v>
      </c>
      <c r="B1134" s="326" t="s">
        <v>2558</v>
      </c>
      <c r="C1134" s="345" t="s">
        <v>664</v>
      </c>
      <c r="D1134" s="326" t="s">
        <v>335</v>
      </c>
      <c r="E1134" s="326" t="s">
        <v>181</v>
      </c>
      <c r="F1134" s="196" t="s">
        <v>528</v>
      </c>
      <c r="G1134" s="345" t="s">
        <v>2618</v>
      </c>
      <c r="H1134" s="327" t="s">
        <v>2707</v>
      </c>
      <c r="I1134" s="340" t="s">
        <v>2708</v>
      </c>
      <c r="J1134" s="326" t="s">
        <v>422</v>
      </c>
      <c r="K1134" s="328">
        <v>1</v>
      </c>
      <c r="L1134" s="326"/>
      <c r="M1134" s="329">
        <v>2021</v>
      </c>
      <c r="N1134" s="330">
        <v>489</v>
      </c>
      <c r="O1134" s="331">
        <v>1</v>
      </c>
      <c r="P1134" s="332">
        <f t="shared" si="74"/>
        <v>489</v>
      </c>
      <c r="Q1134" s="333">
        <v>489</v>
      </c>
      <c r="R1134" s="334">
        <f t="shared" si="75"/>
        <v>1</v>
      </c>
      <c r="S1134" s="334">
        <f t="shared" si="76"/>
        <v>1</v>
      </c>
      <c r="T1134" s="335">
        <f t="shared" si="77"/>
        <v>1</v>
      </c>
      <c r="U1134" s="376" t="s">
        <v>2700</v>
      </c>
    </row>
    <row r="1135" spans="1:21">
      <c r="A1135" s="326" t="s">
        <v>111</v>
      </c>
      <c r="B1135" s="326" t="s">
        <v>2558</v>
      </c>
      <c r="C1135" s="345" t="s">
        <v>664</v>
      </c>
      <c r="D1135" s="326" t="s">
        <v>335</v>
      </c>
      <c r="E1135" s="326" t="s">
        <v>181</v>
      </c>
      <c r="F1135" s="196" t="s">
        <v>528</v>
      </c>
      <c r="G1135" s="345" t="s">
        <v>2618</v>
      </c>
      <c r="H1135" s="342" t="s">
        <v>534</v>
      </c>
      <c r="I1135" s="345" t="s">
        <v>2705</v>
      </c>
      <c r="J1135" s="326" t="s">
        <v>424</v>
      </c>
      <c r="K1135" s="341">
        <v>0.2</v>
      </c>
      <c r="L1135" s="326"/>
      <c r="M1135" s="329">
        <v>2021</v>
      </c>
      <c r="N1135" s="330">
        <v>489</v>
      </c>
      <c r="O1135" s="331">
        <v>0.49</v>
      </c>
      <c r="P1135" s="332">
        <f t="shared" si="74"/>
        <v>240</v>
      </c>
      <c r="Q1135" s="330">
        <v>73</v>
      </c>
      <c r="R1135" s="334">
        <f t="shared" si="75"/>
        <v>0.30416666666666664</v>
      </c>
      <c r="S1135" s="334">
        <f t="shared" si="76"/>
        <v>0.1492842535787321</v>
      </c>
      <c r="T1135" s="335">
        <f t="shared" si="77"/>
        <v>2.4499999999999997</v>
      </c>
      <c r="U1135" s="376" t="s">
        <v>2713</v>
      </c>
    </row>
    <row r="1136" spans="1:21">
      <c r="A1136" s="326" t="s">
        <v>111</v>
      </c>
      <c r="B1136" s="326" t="s">
        <v>2558</v>
      </c>
      <c r="C1136" s="345" t="s">
        <v>664</v>
      </c>
      <c r="D1136" s="326" t="s">
        <v>335</v>
      </c>
      <c r="E1136" s="326" t="s">
        <v>181</v>
      </c>
      <c r="F1136" s="196" t="s">
        <v>528</v>
      </c>
      <c r="G1136" s="345" t="s">
        <v>2618</v>
      </c>
      <c r="H1136" s="327" t="s">
        <v>535</v>
      </c>
      <c r="I1136" s="340" t="s">
        <v>2704</v>
      </c>
      <c r="J1136" s="326" t="s">
        <v>422</v>
      </c>
      <c r="K1136" s="328">
        <v>1</v>
      </c>
      <c r="L1136" s="326"/>
      <c r="M1136" s="329">
        <v>2021</v>
      </c>
      <c r="N1136" s="330">
        <v>489</v>
      </c>
      <c r="O1136" s="331">
        <v>1</v>
      </c>
      <c r="P1136" s="332">
        <f t="shared" si="74"/>
        <v>489</v>
      </c>
      <c r="Q1136" s="333">
        <v>489</v>
      </c>
      <c r="R1136" s="334">
        <f t="shared" si="75"/>
        <v>1</v>
      </c>
      <c r="S1136" s="334">
        <f t="shared" si="76"/>
        <v>1</v>
      </c>
      <c r="T1136" s="335">
        <f t="shared" si="77"/>
        <v>1</v>
      </c>
      <c r="U1136" s="376" t="s">
        <v>2700</v>
      </c>
    </row>
    <row r="1137" spans="1:21">
      <c r="A1137" s="326" t="s">
        <v>111</v>
      </c>
      <c r="B1137" s="326" t="s">
        <v>2558</v>
      </c>
      <c r="C1137" s="345" t="s">
        <v>664</v>
      </c>
      <c r="D1137" s="326" t="s">
        <v>335</v>
      </c>
      <c r="E1137" s="326" t="s">
        <v>181</v>
      </c>
      <c r="F1137" s="196" t="s">
        <v>528</v>
      </c>
      <c r="G1137" s="345" t="s">
        <v>2618</v>
      </c>
      <c r="H1137" s="327" t="s">
        <v>536</v>
      </c>
      <c r="I1137" s="340" t="s">
        <v>231</v>
      </c>
      <c r="J1137" s="326" t="s">
        <v>428</v>
      </c>
      <c r="K1137" s="336">
        <v>1</v>
      </c>
      <c r="L1137" s="326" t="s">
        <v>2709</v>
      </c>
      <c r="M1137" s="329">
        <v>2021</v>
      </c>
      <c r="N1137" s="330">
        <v>489</v>
      </c>
      <c r="O1137" s="337">
        <v>1</v>
      </c>
      <c r="P1137" s="332">
        <f t="shared" si="74"/>
        <v>489</v>
      </c>
      <c r="Q1137" s="333">
        <v>489</v>
      </c>
      <c r="R1137" s="334">
        <f t="shared" si="75"/>
        <v>1</v>
      </c>
      <c r="S1137" s="334">
        <f t="shared" si="76"/>
        <v>1</v>
      </c>
      <c r="T1137" s="335">
        <f t="shared" si="77"/>
        <v>1</v>
      </c>
      <c r="U1137" s="376" t="s">
        <v>2709</v>
      </c>
    </row>
    <row r="1138" spans="1:21">
      <c r="A1138" s="326" t="s">
        <v>111</v>
      </c>
      <c r="B1138" s="326" t="s">
        <v>2558</v>
      </c>
      <c r="C1138" s="345" t="s">
        <v>664</v>
      </c>
      <c r="D1138" s="326" t="s">
        <v>335</v>
      </c>
      <c r="E1138" s="326" t="s">
        <v>181</v>
      </c>
      <c r="F1138" s="196" t="s">
        <v>528</v>
      </c>
      <c r="G1138" s="345" t="s">
        <v>2618</v>
      </c>
      <c r="H1138" s="327" t="s">
        <v>537</v>
      </c>
      <c r="I1138" s="345" t="s">
        <v>2705</v>
      </c>
      <c r="J1138" s="326" t="s">
        <v>424</v>
      </c>
      <c r="K1138" s="341">
        <v>0.2</v>
      </c>
      <c r="L1138" s="326"/>
      <c r="M1138" s="329">
        <v>2021</v>
      </c>
      <c r="N1138" s="330">
        <v>489</v>
      </c>
      <c r="O1138" s="331">
        <v>0.49</v>
      </c>
      <c r="P1138" s="332">
        <f t="shared" si="74"/>
        <v>240</v>
      </c>
      <c r="Q1138" s="330">
        <v>73</v>
      </c>
      <c r="R1138" s="334">
        <f t="shared" si="75"/>
        <v>0.30416666666666664</v>
      </c>
      <c r="S1138" s="334">
        <f t="shared" si="76"/>
        <v>0.1492842535787321</v>
      </c>
      <c r="T1138" s="335">
        <f t="shared" si="77"/>
        <v>2.4499999999999997</v>
      </c>
      <c r="U1138" s="376" t="s">
        <v>2713</v>
      </c>
    </row>
    <row r="1139" spans="1:21">
      <c r="A1139" s="326" t="s">
        <v>111</v>
      </c>
      <c r="B1139" s="326" t="s">
        <v>2558</v>
      </c>
      <c r="C1139" s="345" t="s">
        <v>664</v>
      </c>
      <c r="D1139" s="326" t="s">
        <v>335</v>
      </c>
      <c r="E1139" s="326" t="s">
        <v>181</v>
      </c>
      <c r="F1139" s="196" t="s">
        <v>528</v>
      </c>
      <c r="G1139" s="345" t="s">
        <v>2618</v>
      </c>
      <c r="H1139" s="327" t="s">
        <v>538</v>
      </c>
      <c r="I1139" s="340" t="s">
        <v>231</v>
      </c>
      <c r="J1139" s="326" t="s">
        <v>428</v>
      </c>
      <c r="K1139" s="336">
        <v>1</v>
      </c>
      <c r="L1139" s="326" t="s">
        <v>2709</v>
      </c>
      <c r="M1139" s="329">
        <v>2021</v>
      </c>
      <c r="N1139" s="330">
        <v>489</v>
      </c>
      <c r="O1139" s="337">
        <v>1</v>
      </c>
      <c r="P1139" s="332">
        <f t="shared" si="74"/>
        <v>489</v>
      </c>
      <c r="Q1139" s="333">
        <v>489</v>
      </c>
      <c r="R1139" s="334">
        <f t="shared" si="75"/>
        <v>1</v>
      </c>
      <c r="S1139" s="334">
        <f t="shared" si="76"/>
        <v>1</v>
      </c>
      <c r="T1139" s="335">
        <f t="shared" si="77"/>
        <v>1</v>
      </c>
      <c r="U1139" s="376" t="s">
        <v>2709</v>
      </c>
    </row>
    <row r="1140" spans="1:21">
      <c r="A1140" s="326" t="s">
        <v>111</v>
      </c>
      <c r="B1140" s="326" t="s">
        <v>2558</v>
      </c>
      <c r="C1140" s="345" t="s">
        <v>664</v>
      </c>
      <c r="D1140" s="326" t="s">
        <v>335</v>
      </c>
      <c r="E1140" s="326" t="s">
        <v>181</v>
      </c>
      <c r="F1140" s="196" t="s">
        <v>528</v>
      </c>
      <c r="G1140" s="345" t="s">
        <v>2618</v>
      </c>
      <c r="H1140" s="327" t="s">
        <v>539</v>
      </c>
      <c r="I1140" s="340" t="s">
        <v>2704</v>
      </c>
      <c r="J1140" s="326" t="s">
        <v>422</v>
      </c>
      <c r="K1140" s="328">
        <v>1</v>
      </c>
      <c r="L1140" s="326"/>
      <c r="M1140" s="329">
        <v>2021</v>
      </c>
      <c r="N1140" s="330">
        <v>489</v>
      </c>
      <c r="O1140" s="331">
        <v>1</v>
      </c>
      <c r="P1140" s="332">
        <f t="shared" si="74"/>
        <v>489</v>
      </c>
      <c r="Q1140" s="333">
        <v>489</v>
      </c>
      <c r="R1140" s="334">
        <f t="shared" si="75"/>
        <v>1</v>
      </c>
      <c r="S1140" s="334">
        <f t="shared" si="76"/>
        <v>1</v>
      </c>
      <c r="T1140" s="335">
        <f t="shared" si="77"/>
        <v>1</v>
      </c>
      <c r="U1140" s="376" t="s">
        <v>2700</v>
      </c>
    </row>
    <row r="1141" spans="1:21">
      <c r="A1141" s="326" t="s">
        <v>111</v>
      </c>
      <c r="B1141" s="326" t="s">
        <v>2558</v>
      </c>
      <c r="C1141" s="345" t="s">
        <v>664</v>
      </c>
      <c r="D1141" s="326" t="s">
        <v>335</v>
      </c>
      <c r="E1141" s="326" t="s">
        <v>181</v>
      </c>
      <c r="F1141" s="196" t="s">
        <v>528</v>
      </c>
      <c r="G1141" s="345" t="s">
        <v>2618</v>
      </c>
      <c r="H1141" s="327" t="s">
        <v>540</v>
      </c>
      <c r="I1141" s="340" t="s">
        <v>2704</v>
      </c>
      <c r="J1141" s="326" t="s">
        <v>422</v>
      </c>
      <c r="K1141" s="328">
        <v>1</v>
      </c>
      <c r="L1141" s="326"/>
      <c r="M1141" s="329">
        <v>2021</v>
      </c>
      <c r="N1141" s="330">
        <v>489</v>
      </c>
      <c r="O1141" s="331">
        <v>1</v>
      </c>
      <c r="P1141" s="332">
        <f t="shared" si="74"/>
        <v>489</v>
      </c>
      <c r="Q1141" s="333">
        <v>489</v>
      </c>
      <c r="R1141" s="334">
        <f t="shared" si="75"/>
        <v>1</v>
      </c>
      <c r="S1141" s="334">
        <f t="shared" si="76"/>
        <v>1</v>
      </c>
      <c r="T1141" s="335">
        <f t="shared" si="77"/>
        <v>1</v>
      </c>
      <c r="U1141" s="376" t="s">
        <v>2700</v>
      </c>
    </row>
    <row r="1142" spans="1:21">
      <c r="A1142" s="326" t="s">
        <v>111</v>
      </c>
      <c r="B1142" s="326" t="s">
        <v>2558</v>
      </c>
      <c r="C1142" s="345" t="s">
        <v>664</v>
      </c>
      <c r="D1142" s="326" t="s">
        <v>335</v>
      </c>
      <c r="E1142" s="326" t="s">
        <v>181</v>
      </c>
      <c r="F1142" s="196" t="s">
        <v>528</v>
      </c>
      <c r="G1142" s="345" t="s">
        <v>2618</v>
      </c>
      <c r="H1142" s="327" t="s">
        <v>541</v>
      </c>
      <c r="I1142" s="340" t="s">
        <v>2708</v>
      </c>
      <c r="J1142" s="326" t="s">
        <v>422</v>
      </c>
      <c r="K1142" s="328">
        <v>1</v>
      </c>
      <c r="L1142" s="326"/>
      <c r="M1142" s="329">
        <v>2021</v>
      </c>
      <c r="N1142" s="330">
        <v>489</v>
      </c>
      <c r="O1142" s="331">
        <v>1</v>
      </c>
      <c r="P1142" s="332">
        <f t="shared" si="74"/>
        <v>489</v>
      </c>
      <c r="Q1142" s="333">
        <v>489</v>
      </c>
      <c r="R1142" s="334">
        <f t="shared" si="75"/>
        <v>1</v>
      </c>
      <c r="S1142" s="334">
        <f t="shared" si="76"/>
        <v>1</v>
      </c>
      <c r="T1142" s="335">
        <f t="shared" si="77"/>
        <v>1</v>
      </c>
      <c r="U1142" s="376" t="s">
        <v>2700</v>
      </c>
    </row>
    <row r="1143" spans="1:21">
      <c r="A1143" s="326" t="s">
        <v>111</v>
      </c>
      <c r="B1143" s="326" t="s">
        <v>2558</v>
      </c>
      <c r="C1143" s="345" t="s">
        <v>664</v>
      </c>
      <c r="D1143" s="326" t="s">
        <v>335</v>
      </c>
      <c r="E1143" s="326" t="s">
        <v>181</v>
      </c>
      <c r="F1143" s="196" t="s">
        <v>528</v>
      </c>
      <c r="G1143" s="345" t="s">
        <v>2618</v>
      </c>
      <c r="H1143" s="327" t="s">
        <v>502</v>
      </c>
      <c r="I1143" s="340" t="s">
        <v>2704</v>
      </c>
      <c r="J1143" s="326" t="s">
        <v>422</v>
      </c>
      <c r="K1143" s="328">
        <v>1</v>
      </c>
      <c r="L1143" s="326"/>
      <c r="M1143" s="329">
        <v>2021</v>
      </c>
      <c r="N1143" s="330">
        <v>489</v>
      </c>
      <c r="O1143" s="331">
        <v>1</v>
      </c>
      <c r="P1143" s="332">
        <f t="shared" si="74"/>
        <v>489</v>
      </c>
      <c r="Q1143" s="333">
        <v>489</v>
      </c>
      <c r="R1143" s="334">
        <f t="shared" si="75"/>
        <v>1</v>
      </c>
      <c r="S1143" s="334">
        <f t="shared" si="76"/>
        <v>1</v>
      </c>
      <c r="T1143" s="335">
        <f t="shared" si="77"/>
        <v>1</v>
      </c>
      <c r="U1143" s="376" t="s">
        <v>2700</v>
      </c>
    </row>
    <row r="1144" spans="1:21">
      <c r="A1144" s="326" t="s">
        <v>111</v>
      </c>
      <c r="B1144" s="326" t="s">
        <v>2558</v>
      </c>
      <c r="C1144" s="345" t="s">
        <v>664</v>
      </c>
      <c r="D1144" s="326" t="s">
        <v>335</v>
      </c>
      <c r="E1144" s="326" t="s">
        <v>181</v>
      </c>
      <c r="F1144" s="196" t="s">
        <v>528</v>
      </c>
      <c r="G1144" s="345" t="s">
        <v>2618</v>
      </c>
      <c r="H1144" s="342" t="s">
        <v>542</v>
      </c>
      <c r="I1144" s="345" t="s">
        <v>2705</v>
      </c>
      <c r="J1144" s="326" t="s">
        <v>424</v>
      </c>
      <c r="K1144" s="341">
        <v>0.2</v>
      </c>
      <c r="L1144" s="326"/>
      <c r="M1144" s="329">
        <v>2021</v>
      </c>
      <c r="N1144" s="330">
        <v>489</v>
      </c>
      <c r="O1144" s="331">
        <v>0.49</v>
      </c>
      <c r="P1144" s="332">
        <f t="shared" si="74"/>
        <v>240</v>
      </c>
      <c r="Q1144" s="330">
        <v>73</v>
      </c>
      <c r="R1144" s="334">
        <f t="shared" si="75"/>
        <v>0.30416666666666664</v>
      </c>
      <c r="S1144" s="334">
        <f t="shared" si="76"/>
        <v>0.1492842535787321</v>
      </c>
      <c r="T1144" s="335">
        <f t="shared" si="77"/>
        <v>2.4499999999999997</v>
      </c>
      <c r="U1144" s="376" t="s">
        <v>2713</v>
      </c>
    </row>
    <row r="1145" spans="1:21">
      <c r="A1145" s="326" t="s">
        <v>111</v>
      </c>
      <c r="B1145" s="326" t="s">
        <v>2558</v>
      </c>
      <c r="C1145" s="345" t="s">
        <v>664</v>
      </c>
      <c r="D1145" s="326" t="s">
        <v>335</v>
      </c>
      <c r="E1145" s="326" t="s">
        <v>181</v>
      </c>
      <c r="F1145" s="196" t="s">
        <v>528</v>
      </c>
      <c r="G1145" s="345" t="s">
        <v>2618</v>
      </c>
      <c r="H1145" s="327" t="s">
        <v>543</v>
      </c>
      <c r="I1145" s="345" t="s">
        <v>2705</v>
      </c>
      <c r="J1145" s="326" t="s">
        <v>424</v>
      </c>
      <c r="K1145" s="341">
        <v>0.2</v>
      </c>
      <c r="L1145" s="326"/>
      <c r="M1145" s="329">
        <v>2021</v>
      </c>
      <c r="N1145" s="330">
        <v>489</v>
      </c>
      <c r="O1145" s="331">
        <v>0.49</v>
      </c>
      <c r="P1145" s="332">
        <f t="shared" si="74"/>
        <v>240</v>
      </c>
      <c r="Q1145" s="330">
        <v>73</v>
      </c>
      <c r="R1145" s="334">
        <f t="shared" si="75"/>
        <v>0.30416666666666664</v>
      </c>
      <c r="S1145" s="334">
        <f t="shared" si="76"/>
        <v>0.1492842535787321</v>
      </c>
      <c r="T1145" s="335">
        <f t="shared" si="77"/>
        <v>2.4499999999999997</v>
      </c>
      <c r="U1145" s="376" t="s">
        <v>2713</v>
      </c>
    </row>
    <row r="1146" spans="1:21">
      <c r="A1146" s="326" t="s">
        <v>111</v>
      </c>
      <c r="B1146" s="326" t="s">
        <v>2558</v>
      </c>
      <c r="C1146" s="345" t="s">
        <v>664</v>
      </c>
      <c r="D1146" s="326" t="s">
        <v>335</v>
      </c>
      <c r="E1146" s="326" t="s">
        <v>181</v>
      </c>
      <c r="F1146" s="196" t="s">
        <v>528</v>
      </c>
      <c r="G1146" s="345" t="s">
        <v>2618</v>
      </c>
      <c r="H1146" s="327" t="s">
        <v>544</v>
      </c>
      <c r="I1146" s="345" t="s">
        <v>2705</v>
      </c>
      <c r="J1146" s="326" t="s">
        <v>424</v>
      </c>
      <c r="K1146" s="341">
        <v>0.2</v>
      </c>
      <c r="L1146" s="326"/>
      <c r="M1146" s="329">
        <v>2021</v>
      </c>
      <c r="N1146" s="330">
        <v>489</v>
      </c>
      <c r="O1146" s="331">
        <v>0.49</v>
      </c>
      <c r="P1146" s="332">
        <f t="shared" si="74"/>
        <v>240</v>
      </c>
      <c r="Q1146" s="330">
        <v>73</v>
      </c>
      <c r="R1146" s="334">
        <f t="shared" si="75"/>
        <v>0.30416666666666664</v>
      </c>
      <c r="S1146" s="334">
        <f t="shared" si="76"/>
        <v>0.1492842535787321</v>
      </c>
      <c r="T1146" s="335">
        <f t="shared" si="77"/>
        <v>2.4499999999999997</v>
      </c>
      <c r="U1146" s="376" t="s">
        <v>2713</v>
      </c>
    </row>
    <row r="1147" spans="1:21">
      <c r="A1147" s="326" t="s">
        <v>111</v>
      </c>
      <c r="B1147" s="326" t="s">
        <v>2558</v>
      </c>
      <c r="C1147" s="345" t="s">
        <v>664</v>
      </c>
      <c r="D1147" s="326" t="s">
        <v>335</v>
      </c>
      <c r="E1147" s="326" t="s">
        <v>181</v>
      </c>
      <c r="F1147" s="196" t="s">
        <v>528</v>
      </c>
      <c r="G1147" s="345" t="s">
        <v>2618</v>
      </c>
      <c r="H1147" s="327" t="s">
        <v>545</v>
      </c>
      <c r="I1147" s="345" t="s">
        <v>2705</v>
      </c>
      <c r="J1147" s="326" t="s">
        <v>424</v>
      </c>
      <c r="K1147" s="341">
        <v>0.2</v>
      </c>
      <c r="L1147" s="326"/>
      <c r="M1147" s="329">
        <v>2021</v>
      </c>
      <c r="N1147" s="330">
        <v>489</v>
      </c>
      <c r="O1147" s="331">
        <v>0.49</v>
      </c>
      <c r="P1147" s="332">
        <f t="shared" si="74"/>
        <v>240</v>
      </c>
      <c r="Q1147" s="330">
        <v>73</v>
      </c>
      <c r="R1147" s="334">
        <f t="shared" si="75"/>
        <v>0.30416666666666664</v>
      </c>
      <c r="S1147" s="334">
        <f t="shared" si="76"/>
        <v>0.1492842535787321</v>
      </c>
      <c r="T1147" s="335">
        <f t="shared" si="77"/>
        <v>2.4499999999999997</v>
      </c>
      <c r="U1147" s="376" t="s">
        <v>2713</v>
      </c>
    </row>
    <row r="1148" spans="1:21">
      <c r="A1148" s="326" t="s">
        <v>111</v>
      </c>
      <c r="B1148" s="326" t="s">
        <v>2558</v>
      </c>
      <c r="C1148" s="345" t="s">
        <v>664</v>
      </c>
      <c r="D1148" s="326" t="s">
        <v>335</v>
      </c>
      <c r="E1148" s="326" t="s">
        <v>181</v>
      </c>
      <c r="F1148" s="196" t="s">
        <v>528</v>
      </c>
      <c r="G1148" s="345" t="s">
        <v>2618</v>
      </c>
      <c r="H1148" s="327" t="s">
        <v>546</v>
      </c>
      <c r="I1148" s="340" t="s">
        <v>2704</v>
      </c>
      <c r="J1148" s="326" t="s">
        <v>422</v>
      </c>
      <c r="K1148" s="328">
        <v>1</v>
      </c>
      <c r="L1148" s="326"/>
      <c r="M1148" s="329">
        <v>2021</v>
      </c>
      <c r="N1148" s="330">
        <v>489</v>
      </c>
      <c r="O1148" s="331">
        <v>1</v>
      </c>
      <c r="P1148" s="332">
        <f t="shared" si="74"/>
        <v>489</v>
      </c>
      <c r="Q1148" s="333">
        <v>489</v>
      </c>
      <c r="R1148" s="334">
        <f t="shared" si="75"/>
        <v>1</v>
      </c>
      <c r="S1148" s="334">
        <f t="shared" si="76"/>
        <v>1</v>
      </c>
      <c r="T1148" s="335">
        <f t="shared" si="77"/>
        <v>1</v>
      </c>
      <c r="U1148" s="376" t="s">
        <v>2700</v>
      </c>
    </row>
    <row r="1149" spans="1:21">
      <c r="A1149" s="326" t="s">
        <v>111</v>
      </c>
      <c r="B1149" s="326" t="s">
        <v>2558</v>
      </c>
      <c r="C1149" s="345" t="s">
        <v>664</v>
      </c>
      <c r="D1149" s="326" t="s">
        <v>335</v>
      </c>
      <c r="E1149" s="326" t="s">
        <v>181</v>
      </c>
      <c r="F1149" s="196" t="s">
        <v>528</v>
      </c>
      <c r="G1149" s="345" t="s">
        <v>2618</v>
      </c>
      <c r="H1149" s="327" t="s">
        <v>547</v>
      </c>
      <c r="I1149" s="345" t="s">
        <v>2705</v>
      </c>
      <c r="J1149" s="326" t="s">
        <v>424</v>
      </c>
      <c r="K1149" s="341">
        <v>0.2</v>
      </c>
      <c r="L1149" s="326"/>
      <c r="M1149" s="329">
        <v>2021</v>
      </c>
      <c r="N1149" s="330">
        <v>489</v>
      </c>
      <c r="O1149" s="331">
        <v>0.49</v>
      </c>
      <c r="P1149" s="332">
        <f t="shared" si="74"/>
        <v>240</v>
      </c>
      <c r="Q1149" s="330">
        <v>73</v>
      </c>
      <c r="R1149" s="334">
        <f t="shared" si="75"/>
        <v>0.30416666666666664</v>
      </c>
      <c r="S1149" s="334">
        <f t="shared" si="76"/>
        <v>0.1492842535787321</v>
      </c>
      <c r="T1149" s="335">
        <f t="shared" si="77"/>
        <v>2.4499999999999997</v>
      </c>
      <c r="U1149" s="376" t="s">
        <v>2713</v>
      </c>
    </row>
    <row r="1150" spans="1:21">
      <c r="A1150" s="326" t="s">
        <v>111</v>
      </c>
      <c r="B1150" s="326" t="s">
        <v>2558</v>
      </c>
      <c r="C1150" s="345" t="s">
        <v>664</v>
      </c>
      <c r="D1150" s="326" t="s">
        <v>335</v>
      </c>
      <c r="E1150" s="326" t="s">
        <v>181</v>
      </c>
      <c r="F1150" s="196" t="s">
        <v>528</v>
      </c>
      <c r="G1150" s="345" t="s">
        <v>2618</v>
      </c>
      <c r="H1150" s="342" t="s">
        <v>548</v>
      </c>
      <c r="I1150" s="345" t="s">
        <v>2705</v>
      </c>
      <c r="J1150" s="326" t="s">
        <v>424</v>
      </c>
      <c r="K1150" s="341">
        <v>0.2</v>
      </c>
      <c r="L1150" s="326"/>
      <c r="M1150" s="329">
        <v>2021</v>
      </c>
      <c r="N1150" s="330">
        <v>489</v>
      </c>
      <c r="O1150" s="331">
        <v>0.49</v>
      </c>
      <c r="P1150" s="332">
        <f t="shared" si="74"/>
        <v>240</v>
      </c>
      <c r="Q1150" s="330">
        <v>73</v>
      </c>
      <c r="R1150" s="334">
        <f t="shared" si="75"/>
        <v>0.30416666666666664</v>
      </c>
      <c r="S1150" s="334">
        <f t="shared" si="76"/>
        <v>0.1492842535787321</v>
      </c>
      <c r="T1150" s="335">
        <f t="shared" si="77"/>
        <v>2.4499999999999997</v>
      </c>
      <c r="U1150" s="376" t="s">
        <v>2713</v>
      </c>
    </row>
    <row r="1151" spans="1:21">
      <c r="A1151" s="326" t="s">
        <v>111</v>
      </c>
      <c r="B1151" s="326" t="s">
        <v>2558</v>
      </c>
      <c r="C1151" s="345" t="s">
        <v>664</v>
      </c>
      <c r="D1151" s="326" t="s">
        <v>335</v>
      </c>
      <c r="E1151" s="326" t="s">
        <v>181</v>
      </c>
      <c r="F1151" s="196" t="s">
        <v>528</v>
      </c>
      <c r="G1151" s="345" t="s">
        <v>2618</v>
      </c>
      <c r="H1151" s="327" t="s">
        <v>549</v>
      </c>
      <c r="I1151" s="340" t="s">
        <v>2708</v>
      </c>
      <c r="J1151" s="326" t="s">
        <v>422</v>
      </c>
      <c r="K1151" s="328">
        <v>1</v>
      </c>
      <c r="L1151" s="326"/>
      <c r="M1151" s="329">
        <v>2021</v>
      </c>
      <c r="N1151" s="330">
        <v>489</v>
      </c>
      <c r="O1151" s="331">
        <v>1</v>
      </c>
      <c r="P1151" s="332">
        <f t="shared" si="74"/>
        <v>489</v>
      </c>
      <c r="Q1151" s="333">
        <v>489</v>
      </c>
      <c r="R1151" s="334">
        <f t="shared" si="75"/>
        <v>1</v>
      </c>
      <c r="S1151" s="334">
        <f t="shared" si="76"/>
        <v>1</v>
      </c>
      <c r="T1151" s="335">
        <f t="shared" si="77"/>
        <v>1</v>
      </c>
      <c r="U1151" s="376" t="s">
        <v>2700</v>
      </c>
    </row>
    <row r="1152" spans="1:21">
      <c r="A1152" s="326" t="s">
        <v>111</v>
      </c>
      <c r="B1152" s="326" t="s">
        <v>2558</v>
      </c>
      <c r="C1152" s="345" t="s">
        <v>664</v>
      </c>
      <c r="D1152" s="326" t="s">
        <v>335</v>
      </c>
      <c r="E1152" s="326" t="s">
        <v>181</v>
      </c>
      <c r="F1152" s="196" t="s">
        <v>528</v>
      </c>
      <c r="G1152" s="345" t="s">
        <v>2618</v>
      </c>
      <c r="H1152" s="327" t="s">
        <v>550</v>
      </c>
      <c r="I1152" s="340" t="s">
        <v>2704</v>
      </c>
      <c r="J1152" s="326" t="s">
        <v>422</v>
      </c>
      <c r="K1152" s="328">
        <v>1</v>
      </c>
      <c r="L1152" s="326"/>
      <c r="M1152" s="329">
        <v>2021</v>
      </c>
      <c r="N1152" s="330">
        <v>489</v>
      </c>
      <c r="O1152" s="331">
        <v>1</v>
      </c>
      <c r="P1152" s="332">
        <f t="shared" si="74"/>
        <v>489</v>
      </c>
      <c r="Q1152" s="333">
        <v>489</v>
      </c>
      <c r="R1152" s="334">
        <f t="shared" si="75"/>
        <v>1</v>
      </c>
      <c r="S1152" s="334">
        <f t="shared" si="76"/>
        <v>1</v>
      </c>
      <c r="T1152" s="335">
        <f t="shared" si="77"/>
        <v>1</v>
      </c>
      <c r="U1152" s="376" t="s">
        <v>2700</v>
      </c>
    </row>
    <row r="1153" spans="1:21">
      <c r="A1153" s="326" t="s">
        <v>111</v>
      </c>
      <c r="B1153" s="326" t="s">
        <v>2558</v>
      </c>
      <c r="C1153" s="345" t="s">
        <v>664</v>
      </c>
      <c r="D1153" s="326" t="s">
        <v>335</v>
      </c>
      <c r="E1153" s="326" t="s">
        <v>181</v>
      </c>
      <c r="F1153" s="196" t="s">
        <v>528</v>
      </c>
      <c r="G1153" s="345" t="s">
        <v>2618</v>
      </c>
      <c r="H1153" s="342" t="s">
        <v>582</v>
      </c>
      <c r="I1153" s="345" t="s">
        <v>2705</v>
      </c>
      <c r="J1153" s="326" t="s">
        <v>424</v>
      </c>
      <c r="K1153" s="341">
        <v>0.2</v>
      </c>
      <c r="L1153" s="326"/>
      <c r="M1153" s="329">
        <v>2021</v>
      </c>
      <c r="N1153" s="330">
        <v>489</v>
      </c>
      <c r="O1153" s="331">
        <v>0.49</v>
      </c>
      <c r="P1153" s="332">
        <f t="shared" si="74"/>
        <v>240</v>
      </c>
      <c r="Q1153" s="330">
        <v>73</v>
      </c>
      <c r="R1153" s="334">
        <f t="shared" si="75"/>
        <v>0.30416666666666664</v>
      </c>
      <c r="S1153" s="334">
        <f t="shared" si="76"/>
        <v>0.1492842535787321</v>
      </c>
      <c r="T1153" s="335">
        <f t="shared" si="77"/>
        <v>2.4499999999999997</v>
      </c>
      <c r="U1153" s="376" t="s">
        <v>2713</v>
      </c>
    </row>
    <row r="1154" spans="1:21">
      <c r="A1154" s="326" t="s">
        <v>111</v>
      </c>
      <c r="B1154" s="326" t="s">
        <v>2558</v>
      </c>
      <c r="C1154" s="345" t="s">
        <v>664</v>
      </c>
      <c r="D1154" s="326" t="s">
        <v>335</v>
      </c>
      <c r="E1154" s="326" t="s">
        <v>181</v>
      </c>
      <c r="F1154" s="196" t="s">
        <v>528</v>
      </c>
      <c r="G1154" s="345" t="s">
        <v>2618</v>
      </c>
      <c r="H1154" s="327" t="s">
        <v>2710</v>
      </c>
      <c r="I1154" s="340" t="s">
        <v>2704</v>
      </c>
      <c r="J1154" s="326" t="s">
        <v>422</v>
      </c>
      <c r="K1154" s="328">
        <v>1</v>
      </c>
      <c r="L1154" s="326"/>
      <c r="M1154" s="329">
        <v>2021</v>
      </c>
      <c r="N1154" s="330">
        <v>489</v>
      </c>
      <c r="O1154" s="331">
        <v>1</v>
      </c>
      <c r="P1154" s="332">
        <f t="shared" si="74"/>
        <v>489</v>
      </c>
      <c r="Q1154" s="333">
        <v>489</v>
      </c>
      <c r="R1154" s="334">
        <f t="shared" si="75"/>
        <v>1</v>
      </c>
      <c r="S1154" s="334">
        <f t="shared" si="76"/>
        <v>1</v>
      </c>
      <c r="T1154" s="335">
        <f t="shared" si="77"/>
        <v>1</v>
      </c>
      <c r="U1154" s="376" t="s">
        <v>2700</v>
      </c>
    </row>
    <row r="1155" spans="1:21">
      <c r="A1155" s="326" t="s">
        <v>111</v>
      </c>
      <c r="B1155" s="326" t="s">
        <v>2558</v>
      </c>
      <c r="C1155" s="345" t="s">
        <v>664</v>
      </c>
      <c r="D1155" s="326" t="s">
        <v>335</v>
      </c>
      <c r="E1155" s="326" t="s">
        <v>181</v>
      </c>
      <c r="F1155" s="196" t="s">
        <v>528</v>
      </c>
      <c r="G1155" s="345" t="s">
        <v>2618</v>
      </c>
      <c r="H1155" s="327" t="s">
        <v>2711</v>
      </c>
      <c r="I1155" s="340" t="s">
        <v>2704</v>
      </c>
      <c r="J1155" s="326" t="s">
        <v>422</v>
      </c>
      <c r="K1155" s="328">
        <v>1</v>
      </c>
      <c r="L1155" s="326"/>
      <c r="M1155" s="329">
        <v>2021</v>
      </c>
      <c r="N1155" s="330">
        <v>489</v>
      </c>
      <c r="O1155" s="331">
        <v>1</v>
      </c>
      <c r="P1155" s="332">
        <f t="shared" si="74"/>
        <v>489</v>
      </c>
      <c r="Q1155" s="333">
        <v>489</v>
      </c>
      <c r="R1155" s="334">
        <f t="shared" si="75"/>
        <v>1</v>
      </c>
      <c r="S1155" s="334">
        <f t="shared" si="76"/>
        <v>1</v>
      </c>
      <c r="T1155" s="335">
        <f t="shared" si="77"/>
        <v>1</v>
      </c>
      <c r="U1155" s="376" t="s">
        <v>2700</v>
      </c>
    </row>
    <row r="1156" spans="1:21">
      <c r="A1156" s="326" t="s">
        <v>111</v>
      </c>
      <c r="B1156" s="326" t="s">
        <v>2558</v>
      </c>
      <c r="C1156" s="345" t="s">
        <v>664</v>
      </c>
      <c r="D1156" s="326" t="s">
        <v>335</v>
      </c>
      <c r="E1156" s="326" t="s">
        <v>181</v>
      </c>
      <c r="F1156" s="196" t="s">
        <v>528</v>
      </c>
      <c r="G1156" s="345" t="s">
        <v>2618</v>
      </c>
      <c r="H1156" s="327" t="s">
        <v>555</v>
      </c>
      <c r="I1156" s="340" t="s">
        <v>231</v>
      </c>
      <c r="J1156" s="326" t="s">
        <v>428</v>
      </c>
      <c r="K1156" s="336">
        <v>1</v>
      </c>
      <c r="L1156" s="326" t="s">
        <v>2702</v>
      </c>
      <c r="M1156" s="329">
        <v>2021</v>
      </c>
      <c r="N1156" s="330">
        <v>489</v>
      </c>
      <c r="O1156" s="337">
        <v>1</v>
      </c>
      <c r="P1156" s="332">
        <f t="shared" si="74"/>
        <v>489</v>
      </c>
      <c r="Q1156" s="333">
        <v>489</v>
      </c>
      <c r="R1156" s="334">
        <f t="shared" si="75"/>
        <v>1</v>
      </c>
      <c r="S1156" s="334">
        <f t="shared" si="76"/>
        <v>1</v>
      </c>
      <c r="T1156" s="335">
        <f t="shared" si="77"/>
        <v>1</v>
      </c>
      <c r="U1156" s="376" t="s">
        <v>2702</v>
      </c>
    </row>
    <row r="1157" spans="1:21">
      <c r="A1157" s="326" t="s">
        <v>111</v>
      </c>
      <c r="B1157" s="326" t="s">
        <v>2558</v>
      </c>
      <c r="C1157" s="345" t="s">
        <v>664</v>
      </c>
      <c r="D1157" s="326" t="s">
        <v>335</v>
      </c>
      <c r="E1157" s="326" t="s">
        <v>181</v>
      </c>
      <c r="F1157" s="196" t="s">
        <v>528</v>
      </c>
      <c r="G1157" s="345" t="s">
        <v>2618</v>
      </c>
      <c r="H1157" s="327" t="s">
        <v>556</v>
      </c>
      <c r="I1157" s="340" t="s">
        <v>370</v>
      </c>
      <c r="J1157" s="326" t="s">
        <v>428</v>
      </c>
      <c r="K1157" s="336">
        <v>1</v>
      </c>
      <c r="L1157" s="327" t="s">
        <v>2703</v>
      </c>
      <c r="M1157" s="329">
        <v>2021</v>
      </c>
      <c r="N1157" s="330">
        <v>489</v>
      </c>
      <c r="O1157" s="331">
        <v>1</v>
      </c>
      <c r="P1157" s="332">
        <f t="shared" si="74"/>
        <v>489</v>
      </c>
      <c r="Q1157" s="333">
        <v>489</v>
      </c>
      <c r="R1157" s="334">
        <f t="shared" si="75"/>
        <v>1</v>
      </c>
      <c r="S1157" s="334">
        <f t="shared" si="76"/>
        <v>1</v>
      </c>
      <c r="T1157" s="335">
        <f t="shared" si="77"/>
        <v>1</v>
      </c>
      <c r="U1157" s="376" t="s">
        <v>2703</v>
      </c>
    </row>
    <row r="1158" spans="1:21">
      <c r="A1158" s="326" t="s">
        <v>111</v>
      </c>
      <c r="B1158" s="326" t="s">
        <v>2558</v>
      </c>
      <c r="C1158" s="345" t="s">
        <v>664</v>
      </c>
      <c r="D1158" s="326" t="s">
        <v>335</v>
      </c>
      <c r="E1158" s="326" t="s">
        <v>181</v>
      </c>
      <c r="F1158" s="196" t="s">
        <v>528</v>
      </c>
      <c r="G1158" s="345" t="s">
        <v>2618</v>
      </c>
      <c r="H1158" s="327" t="s">
        <v>2712</v>
      </c>
      <c r="I1158" s="340" t="s">
        <v>231</v>
      </c>
      <c r="J1158" s="326" t="s">
        <v>428</v>
      </c>
      <c r="K1158" s="336">
        <v>1</v>
      </c>
      <c r="L1158" s="326" t="s">
        <v>2709</v>
      </c>
      <c r="M1158" s="329">
        <v>2021</v>
      </c>
      <c r="N1158" s="330">
        <v>489</v>
      </c>
      <c r="O1158" s="337">
        <v>1</v>
      </c>
      <c r="P1158" s="332">
        <f t="shared" si="74"/>
        <v>489</v>
      </c>
      <c r="Q1158" s="333">
        <v>489</v>
      </c>
      <c r="R1158" s="334">
        <f t="shared" si="75"/>
        <v>1</v>
      </c>
      <c r="S1158" s="334">
        <f t="shared" si="76"/>
        <v>1</v>
      </c>
      <c r="T1158" s="335">
        <f t="shared" si="77"/>
        <v>1</v>
      </c>
      <c r="U1158" s="376" t="s">
        <v>2709</v>
      </c>
    </row>
    <row r="1159" spans="1:21">
      <c r="A1159" s="326" t="s">
        <v>111</v>
      </c>
      <c r="B1159" s="326" t="s">
        <v>2558</v>
      </c>
      <c r="C1159" s="345" t="s">
        <v>664</v>
      </c>
      <c r="D1159" s="326" t="s">
        <v>335</v>
      </c>
      <c r="E1159" s="326" t="s">
        <v>181</v>
      </c>
      <c r="F1159" s="196" t="s">
        <v>528</v>
      </c>
      <c r="G1159" s="345" t="s">
        <v>2618</v>
      </c>
      <c r="H1159" s="327" t="s">
        <v>558</v>
      </c>
      <c r="I1159" s="340" t="s">
        <v>231</v>
      </c>
      <c r="J1159" s="326" t="s">
        <v>428</v>
      </c>
      <c r="K1159" s="336">
        <v>1</v>
      </c>
      <c r="L1159" s="326" t="s">
        <v>2702</v>
      </c>
      <c r="M1159" s="329">
        <v>2021</v>
      </c>
      <c r="N1159" s="330">
        <v>489</v>
      </c>
      <c r="O1159" s="337">
        <v>1</v>
      </c>
      <c r="P1159" s="332">
        <f t="shared" si="74"/>
        <v>489</v>
      </c>
      <c r="Q1159" s="333">
        <v>489</v>
      </c>
      <c r="R1159" s="334">
        <f t="shared" si="75"/>
        <v>1</v>
      </c>
      <c r="S1159" s="334">
        <f t="shared" si="76"/>
        <v>1</v>
      </c>
      <c r="T1159" s="335">
        <f t="shared" si="77"/>
        <v>1</v>
      </c>
      <c r="U1159" s="376" t="s">
        <v>2702</v>
      </c>
    </row>
    <row r="1160" spans="1:21">
      <c r="A1160" s="327" t="s">
        <v>111</v>
      </c>
      <c r="B1160" s="327" t="s">
        <v>2558</v>
      </c>
      <c r="C1160" s="345" t="s">
        <v>664</v>
      </c>
      <c r="D1160" s="327" t="s">
        <v>335</v>
      </c>
      <c r="E1160" s="326" t="s">
        <v>181</v>
      </c>
      <c r="F1160" s="196" t="s">
        <v>528</v>
      </c>
      <c r="G1160" s="451" t="s">
        <v>2621</v>
      </c>
      <c r="H1160" s="338" t="s">
        <v>527</v>
      </c>
      <c r="I1160" s="340" t="s">
        <v>370</v>
      </c>
      <c r="J1160" s="326" t="s">
        <v>428</v>
      </c>
      <c r="K1160" s="336">
        <v>1</v>
      </c>
      <c r="L1160" s="327" t="s">
        <v>2703</v>
      </c>
      <c r="M1160" s="329">
        <v>2021</v>
      </c>
      <c r="N1160" s="330">
        <v>59</v>
      </c>
      <c r="O1160" s="331">
        <v>1</v>
      </c>
      <c r="P1160" s="332">
        <f t="shared" si="74"/>
        <v>59</v>
      </c>
      <c r="Q1160" s="333">
        <v>59</v>
      </c>
      <c r="R1160" s="334">
        <f t="shared" si="75"/>
        <v>1</v>
      </c>
      <c r="S1160" s="334">
        <f t="shared" si="76"/>
        <v>1</v>
      </c>
      <c r="T1160" s="335">
        <f t="shared" si="77"/>
        <v>1</v>
      </c>
      <c r="U1160" s="376" t="s">
        <v>2703</v>
      </c>
    </row>
    <row r="1161" spans="1:21">
      <c r="A1161" s="327" t="s">
        <v>111</v>
      </c>
      <c r="B1161" s="327" t="s">
        <v>2558</v>
      </c>
      <c r="C1161" s="345" t="s">
        <v>664</v>
      </c>
      <c r="D1161" s="327" t="s">
        <v>335</v>
      </c>
      <c r="E1161" s="326" t="s">
        <v>181</v>
      </c>
      <c r="F1161" s="196" t="s">
        <v>528</v>
      </c>
      <c r="G1161" s="451" t="s">
        <v>2621</v>
      </c>
      <c r="H1161" s="327" t="s">
        <v>556</v>
      </c>
      <c r="I1161" s="340" t="s">
        <v>370</v>
      </c>
      <c r="J1161" s="326" t="s">
        <v>428</v>
      </c>
      <c r="K1161" s="336">
        <v>1</v>
      </c>
      <c r="L1161" s="327" t="s">
        <v>2703</v>
      </c>
      <c r="M1161" s="329">
        <v>2021</v>
      </c>
      <c r="N1161" s="330">
        <v>59</v>
      </c>
      <c r="O1161" s="331">
        <v>1</v>
      </c>
      <c r="P1161" s="332">
        <f t="shared" si="74"/>
        <v>59</v>
      </c>
      <c r="Q1161" s="333">
        <v>59</v>
      </c>
      <c r="R1161" s="334">
        <f t="shared" si="75"/>
        <v>1</v>
      </c>
      <c r="S1161" s="334">
        <f t="shared" si="76"/>
        <v>1</v>
      </c>
      <c r="T1161" s="335">
        <f t="shared" si="77"/>
        <v>1</v>
      </c>
      <c r="U1161" s="376" t="s">
        <v>2703</v>
      </c>
    </row>
    <row r="1162" spans="1:21">
      <c r="A1162" s="327" t="s">
        <v>111</v>
      </c>
      <c r="B1162" s="327" t="s">
        <v>2558</v>
      </c>
      <c r="C1162" s="345" t="s">
        <v>664</v>
      </c>
      <c r="D1162" s="327" t="s">
        <v>335</v>
      </c>
      <c r="E1162" s="326" t="s">
        <v>181</v>
      </c>
      <c r="F1162" s="196" t="s">
        <v>528</v>
      </c>
      <c r="G1162" s="451" t="s">
        <v>2593</v>
      </c>
      <c r="H1162" s="338" t="s">
        <v>527</v>
      </c>
      <c r="I1162" s="340" t="s">
        <v>370</v>
      </c>
      <c r="J1162" s="326" t="s">
        <v>428</v>
      </c>
      <c r="K1162" s="336">
        <v>1</v>
      </c>
      <c r="L1162" s="327" t="s">
        <v>2703</v>
      </c>
      <c r="M1162" s="329">
        <v>2021</v>
      </c>
      <c r="N1162" s="330">
        <v>3</v>
      </c>
      <c r="O1162" s="331">
        <v>1</v>
      </c>
      <c r="P1162" s="332">
        <f t="shared" si="74"/>
        <v>3</v>
      </c>
      <c r="Q1162" s="333">
        <v>3</v>
      </c>
      <c r="R1162" s="334">
        <f t="shared" si="75"/>
        <v>1</v>
      </c>
      <c r="S1162" s="334">
        <f t="shared" si="76"/>
        <v>1</v>
      </c>
      <c r="T1162" s="335">
        <f t="shared" si="77"/>
        <v>1</v>
      </c>
      <c r="U1162" s="376" t="s">
        <v>2703</v>
      </c>
    </row>
    <row r="1163" spans="1:21">
      <c r="A1163" s="327" t="s">
        <v>111</v>
      </c>
      <c r="B1163" s="327" t="s">
        <v>2558</v>
      </c>
      <c r="C1163" s="345" t="s">
        <v>664</v>
      </c>
      <c r="D1163" s="327" t="s">
        <v>335</v>
      </c>
      <c r="E1163" s="326" t="s">
        <v>181</v>
      </c>
      <c r="F1163" s="196" t="s">
        <v>528</v>
      </c>
      <c r="G1163" s="451" t="s">
        <v>2593</v>
      </c>
      <c r="H1163" s="327" t="s">
        <v>556</v>
      </c>
      <c r="I1163" s="340" t="s">
        <v>370</v>
      </c>
      <c r="J1163" s="326" t="s">
        <v>428</v>
      </c>
      <c r="K1163" s="336">
        <v>1</v>
      </c>
      <c r="L1163" s="327" t="s">
        <v>2703</v>
      </c>
      <c r="M1163" s="329">
        <v>2021</v>
      </c>
      <c r="N1163" s="330">
        <v>3</v>
      </c>
      <c r="O1163" s="331">
        <v>1</v>
      </c>
      <c r="P1163" s="332">
        <f t="shared" si="74"/>
        <v>3</v>
      </c>
      <c r="Q1163" s="333">
        <v>3</v>
      </c>
      <c r="R1163" s="334">
        <f t="shared" si="75"/>
        <v>1</v>
      </c>
      <c r="S1163" s="334">
        <f t="shared" si="76"/>
        <v>1</v>
      </c>
      <c r="T1163" s="335">
        <f t="shared" si="77"/>
        <v>1</v>
      </c>
      <c r="U1163" s="376" t="s">
        <v>2703</v>
      </c>
    </row>
    <row r="1164" spans="1:21">
      <c r="A1164" s="327" t="s">
        <v>111</v>
      </c>
      <c r="B1164" s="327" t="s">
        <v>2558</v>
      </c>
      <c r="C1164" s="345" t="s">
        <v>664</v>
      </c>
      <c r="D1164" s="327" t="s">
        <v>335</v>
      </c>
      <c r="E1164" s="326" t="s">
        <v>181</v>
      </c>
      <c r="F1164" s="196" t="s">
        <v>528</v>
      </c>
      <c r="G1164" s="451" t="s">
        <v>2594</v>
      </c>
      <c r="H1164" s="338" t="s">
        <v>527</v>
      </c>
      <c r="I1164" s="340" t="s">
        <v>370</v>
      </c>
      <c r="J1164" s="326" t="s">
        <v>428</v>
      </c>
      <c r="K1164" s="336">
        <v>1</v>
      </c>
      <c r="L1164" s="327" t="s">
        <v>2703</v>
      </c>
      <c r="M1164" s="329">
        <v>2021</v>
      </c>
      <c r="N1164" s="330">
        <v>4</v>
      </c>
      <c r="O1164" s="331">
        <v>1</v>
      </c>
      <c r="P1164" s="332">
        <f t="shared" si="74"/>
        <v>4</v>
      </c>
      <c r="Q1164" s="333">
        <v>4</v>
      </c>
      <c r="R1164" s="334">
        <f t="shared" si="75"/>
        <v>1</v>
      </c>
      <c r="S1164" s="334">
        <f t="shared" si="76"/>
        <v>1</v>
      </c>
      <c r="T1164" s="335">
        <f t="shared" si="77"/>
        <v>1</v>
      </c>
      <c r="U1164" s="376" t="s">
        <v>2703</v>
      </c>
    </row>
    <row r="1165" spans="1:21">
      <c r="A1165" s="327" t="s">
        <v>111</v>
      </c>
      <c r="B1165" s="327" t="s">
        <v>2558</v>
      </c>
      <c r="C1165" s="345" t="s">
        <v>664</v>
      </c>
      <c r="D1165" s="327" t="s">
        <v>335</v>
      </c>
      <c r="E1165" s="326" t="s">
        <v>181</v>
      </c>
      <c r="F1165" s="196" t="s">
        <v>528</v>
      </c>
      <c r="G1165" s="451" t="s">
        <v>2594</v>
      </c>
      <c r="H1165" s="327" t="s">
        <v>556</v>
      </c>
      <c r="I1165" s="340" t="s">
        <v>370</v>
      </c>
      <c r="J1165" s="326" t="s">
        <v>428</v>
      </c>
      <c r="K1165" s="336">
        <v>1</v>
      </c>
      <c r="L1165" s="327" t="s">
        <v>2703</v>
      </c>
      <c r="M1165" s="329">
        <v>2021</v>
      </c>
      <c r="N1165" s="330">
        <v>4</v>
      </c>
      <c r="O1165" s="331">
        <v>1</v>
      </c>
      <c r="P1165" s="332">
        <f t="shared" si="74"/>
        <v>4</v>
      </c>
      <c r="Q1165" s="333">
        <v>4</v>
      </c>
      <c r="R1165" s="334">
        <f t="shared" si="75"/>
        <v>1</v>
      </c>
      <c r="S1165" s="334">
        <f t="shared" si="76"/>
        <v>1</v>
      </c>
      <c r="T1165" s="335">
        <f t="shared" si="77"/>
        <v>1</v>
      </c>
      <c r="U1165" s="376" t="s">
        <v>2703</v>
      </c>
    </row>
    <row r="1166" spans="1:21">
      <c r="A1166" s="327" t="s">
        <v>111</v>
      </c>
      <c r="B1166" s="327" t="s">
        <v>2558</v>
      </c>
      <c r="C1166" s="345" t="s">
        <v>664</v>
      </c>
      <c r="D1166" s="327" t="s">
        <v>335</v>
      </c>
      <c r="E1166" s="326" t="s">
        <v>181</v>
      </c>
      <c r="F1166" s="196" t="s">
        <v>528</v>
      </c>
      <c r="G1166" s="451" t="s">
        <v>2595</v>
      </c>
      <c r="H1166" s="338" t="s">
        <v>527</v>
      </c>
      <c r="I1166" s="340" t="s">
        <v>370</v>
      </c>
      <c r="J1166" s="326" t="s">
        <v>428</v>
      </c>
      <c r="K1166" s="336">
        <v>1</v>
      </c>
      <c r="L1166" s="327" t="s">
        <v>2703</v>
      </c>
      <c r="M1166" s="329">
        <v>2021</v>
      </c>
      <c r="N1166" s="330">
        <v>1</v>
      </c>
      <c r="O1166" s="331">
        <v>1</v>
      </c>
      <c r="P1166" s="332">
        <f t="shared" si="74"/>
        <v>1</v>
      </c>
      <c r="Q1166" s="333">
        <v>1</v>
      </c>
      <c r="R1166" s="334">
        <f t="shared" si="75"/>
        <v>1</v>
      </c>
      <c r="S1166" s="334">
        <f t="shared" si="76"/>
        <v>1</v>
      </c>
      <c r="T1166" s="335">
        <f t="shared" si="77"/>
        <v>1</v>
      </c>
      <c r="U1166" s="376" t="s">
        <v>2703</v>
      </c>
    </row>
    <row r="1167" spans="1:21">
      <c r="A1167" s="327" t="s">
        <v>111</v>
      </c>
      <c r="B1167" s="327" t="s">
        <v>2558</v>
      </c>
      <c r="C1167" s="345" t="s">
        <v>664</v>
      </c>
      <c r="D1167" s="327" t="s">
        <v>335</v>
      </c>
      <c r="E1167" s="326" t="s">
        <v>181</v>
      </c>
      <c r="F1167" s="196" t="s">
        <v>528</v>
      </c>
      <c r="G1167" s="451" t="s">
        <v>2595</v>
      </c>
      <c r="H1167" s="327" t="s">
        <v>556</v>
      </c>
      <c r="I1167" s="340" t="s">
        <v>370</v>
      </c>
      <c r="J1167" s="326" t="s">
        <v>428</v>
      </c>
      <c r="K1167" s="336">
        <v>1</v>
      </c>
      <c r="L1167" s="327" t="s">
        <v>2703</v>
      </c>
      <c r="M1167" s="329">
        <v>2021</v>
      </c>
      <c r="N1167" s="330">
        <v>1</v>
      </c>
      <c r="O1167" s="331">
        <v>1</v>
      </c>
      <c r="P1167" s="332">
        <f t="shared" si="74"/>
        <v>1</v>
      </c>
      <c r="Q1167" s="333">
        <v>1</v>
      </c>
      <c r="R1167" s="334">
        <f t="shared" si="75"/>
        <v>1</v>
      </c>
      <c r="S1167" s="334">
        <f t="shared" si="76"/>
        <v>1</v>
      </c>
      <c r="T1167" s="335">
        <f t="shared" si="77"/>
        <v>1</v>
      </c>
      <c r="U1167" s="376" t="s">
        <v>2703</v>
      </c>
    </row>
    <row r="1168" spans="1:21">
      <c r="A1168" s="327" t="s">
        <v>111</v>
      </c>
      <c r="B1168" s="327" t="s">
        <v>2558</v>
      </c>
      <c r="C1168" s="345" t="s">
        <v>664</v>
      </c>
      <c r="D1168" s="327" t="s">
        <v>335</v>
      </c>
      <c r="E1168" s="326" t="s">
        <v>181</v>
      </c>
      <c r="F1168" s="196" t="s">
        <v>528</v>
      </c>
      <c r="G1168" s="451" t="s">
        <v>2622</v>
      </c>
      <c r="H1168" s="338" t="s">
        <v>527</v>
      </c>
      <c r="I1168" s="340" t="s">
        <v>370</v>
      </c>
      <c r="J1168" s="326" t="s">
        <v>428</v>
      </c>
      <c r="K1168" s="336">
        <v>1</v>
      </c>
      <c r="L1168" s="327" t="s">
        <v>2703</v>
      </c>
      <c r="M1168" s="329">
        <v>2021</v>
      </c>
      <c r="N1168" s="330">
        <v>135</v>
      </c>
      <c r="O1168" s="331">
        <v>1</v>
      </c>
      <c r="P1168" s="332">
        <f t="shared" si="74"/>
        <v>135</v>
      </c>
      <c r="Q1168" s="333">
        <v>135</v>
      </c>
      <c r="R1168" s="334">
        <f t="shared" si="75"/>
        <v>1</v>
      </c>
      <c r="S1168" s="334">
        <f t="shared" si="76"/>
        <v>1</v>
      </c>
      <c r="T1168" s="335">
        <f t="shared" si="77"/>
        <v>1</v>
      </c>
      <c r="U1168" s="376" t="s">
        <v>2703</v>
      </c>
    </row>
    <row r="1169" spans="1:21">
      <c r="A1169" s="327" t="s">
        <v>111</v>
      </c>
      <c r="B1169" s="327" t="s">
        <v>2558</v>
      </c>
      <c r="C1169" s="345" t="s">
        <v>664</v>
      </c>
      <c r="D1169" s="327" t="s">
        <v>335</v>
      </c>
      <c r="E1169" s="326" t="s">
        <v>181</v>
      </c>
      <c r="F1169" s="196" t="s">
        <v>528</v>
      </c>
      <c r="G1169" s="451" t="s">
        <v>2622</v>
      </c>
      <c r="H1169" s="327" t="s">
        <v>556</v>
      </c>
      <c r="I1169" s="340" t="s">
        <v>370</v>
      </c>
      <c r="J1169" s="326" t="s">
        <v>428</v>
      </c>
      <c r="K1169" s="336">
        <v>1</v>
      </c>
      <c r="L1169" s="327" t="s">
        <v>2703</v>
      </c>
      <c r="M1169" s="329">
        <v>2021</v>
      </c>
      <c r="N1169" s="330">
        <v>135</v>
      </c>
      <c r="O1169" s="331">
        <v>1</v>
      </c>
      <c r="P1169" s="332">
        <f t="shared" si="74"/>
        <v>135</v>
      </c>
      <c r="Q1169" s="333">
        <v>135</v>
      </c>
      <c r="R1169" s="334">
        <f t="shared" si="75"/>
        <v>1</v>
      </c>
      <c r="S1169" s="334">
        <f t="shared" si="76"/>
        <v>1</v>
      </c>
      <c r="T1169" s="335">
        <f t="shared" si="77"/>
        <v>1</v>
      </c>
      <c r="U1169" s="376" t="s">
        <v>2703</v>
      </c>
    </row>
    <row r="1170" spans="1:21">
      <c r="A1170" s="326" t="s">
        <v>111</v>
      </c>
      <c r="B1170" s="326" t="s">
        <v>2558</v>
      </c>
      <c r="C1170" s="345" t="s">
        <v>664</v>
      </c>
      <c r="D1170" s="326" t="s">
        <v>335</v>
      </c>
      <c r="E1170" s="326" t="s">
        <v>181</v>
      </c>
      <c r="F1170" s="196" t="s">
        <v>528</v>
      </c>
      <c r="G1170" s="345" t="s">
        <v>2623</v>
      </c>
      <c r="H1170" s="338" t="s">
        <v>527</v>
      </c>
      <c r="I1170" s="340" t="s">
        <v>370</v>
      </c>
      <c r="J1170" s="326" t="s">
        <v>428</v>
      </c>
      <c r="K1170" s="336">
        <v>1</v>
      </c>
      <c r="L1170" s="327" t="s">
        <v>2703</v>
      </c>
      <c r="M1170" s="329">
        <v>2021</v>
      </c>
      <c r="N1170" s="330">
        <v>22</v>
      </c>
      <c r="O1170" s="331">
        <v>1</v>
      </c>
      <c r="P1170" s="332">
        <f t="shared" si="74"/>
        <v>22</v>
      </c>
      <c r="Q1170" s="333">
        <v>22</v>
      </c>
      <c r="R1170" s="334">
        <f t="shared" si="75"/>
        <v>1</v>
      </c>
      <c r="S1170" s="334">
        <f t="shared" si="76"/>
        <v>1</v>
      </c>
      <c r="T1170" s="335">
        <f t="shared" si="77"/>
        <v>1</v>
      </c>
      <c r="U1170" s="376" t="s">
        <v>2703</v>
      </c>
    </row>
    <row r="1171" spans="1:21">
      <c r="A1171" s="326" t="s">
        <v>111</v>
      </c>
      <c r="B1171" s="326" t="s">
        <v>2558</v>
      </c>
      <c r="C1171" s="345" t="s">
        <v>664</v>
      </c>
      <c r="D1171" s="326" t="s">
        <v>335</v>
      </c>
      <c r="E1171" s="326" t="s">
        <v>181</v>
      </c>
      <c r="F1171" s="196" t="s">
        <v>528</v>
      </c>
      <c r="G1171" s="345" t="s">
        <v>2623</v>
      </c>
      <c r="H1171" s="327" t="s">
        <v>507</v>
      </c>
      <c r="I1171" s="340" t="s">
        <v>2704</v>
      </c>
      <c r="J1171" s="326" t="s">
        <v>422</v>
      </c>
      <c r="K1171" s="328">
        <v>1</v>
      </c>
      <c r="L1171" s="326"/>
      <c r="M1171" s="329">
        <v>2021</v>
      </c>
      <c r="N1171" s="330">
        <v>22</v>
      </c>
      <c r="O1171" s="331">
        <v>1</v>
      </c>
      <c r="P1171" s="332">
        <f t="shared" si="74"/>
        <v>22</v>
      </c>
      <c r="Q1171" s="333">
        <v>22</v>
      </c>
      <c r="R1171" s="334">
        <f t="shared" si="75"/>
        <v>1</v>
      </c>
      <c r="S1171" s="334">
        <f t="shared" si="76"/>
        <v>1</v>
      </c>
      <c r="T1171" s="335">
        <f t="shared" si="77"/>
        <v>1</v>
      </c>
      <c r="U1171" s="376" t="s">
        <v>2700</v>
      </c>
    </row>
    <row r="1172" spans="1:21">
      <c r="A1172" s="326" t="s">
        <v>111</v>
      </c>
      <c r="B1172" s="326" t="s">
        <v>2558</v>
      </c>
      <c r="C1172" s="345" t="s">
        <v>664</v>
      </c>
      <c r="D1172" s="326" t="s">
        <v>335</v>
      </c>
      <c r="E1172" s="326" t="s">
        <v>181</v>
      </c>
      <c r="F1172" s="196" t="s">
        <v>528</v>
      </c>
      <c r="G1172" s="345" t="s">
        <v>2623</v>
      </c>
      <c r="H1172" s="327" t="s">
        <v>531</v>
      </c>
      <c r="I1172" s="345" t="s">
        <v>2705</v>
      </c>
      <c r="J1172" s="326" t="s">
        <v>424</v>
      </c>
      <c r="K1172" s="341">
        <v>0.3</v>
      </c>
      <c r="L1172" s="343"/>
      <c r="M1172" s="329">
        <v>2021</v>
      </c>
      <c r="N1172" s="330">
        <v>22</v>
      </c>
      <c r="O1172" s="331">
        <v>0.7</v>
      </c>
      <c r="P1172" s="332">
        <f t="shared" si="74"/>
        <v>16</v>
      </c>
      <c r="Q1172" s="330">
        <v>6</v>
      </c>
      <c r="R1172" s="334">
        <f t="shared" si="75"/>
        <v>0.375</v>
      </c>
      <c r="S1172" s="334">
        <f t="shared" si="76"/>
        <v>0.27272727272727271</v>
      </c>
      <c r="T1172" s="335">
        <f t="shared" si="77"/>
        <v>2.3333333333333335</v>
      </c>
      <c r="U1172" s="376" t="s">
        <v>2713</v>
      </c>
    </row>
    <row r="1173" spans="1:21">
      <c r="A1173" s="326" t="s">
        <v>111</v>
      </c>
      <c r="B1173" s="326" t="s">
        <v>2558</v>
      </c>
      <c r="C1173" s="345" t="s">
        <v>664</v>
      </c>
      <c r="D1173" s="326" t="s">
        <v>335</v>
      </c>
      <c r="E1173" s="326" t="s">
        <v>181</v>
      </c>
      <c r="F1173" s="196" t="s">
        <v>528</v>
      </c>
      <c r="G1173" s="345" t="s">
        <v>2623</v>
      </c>
      <c r="H1173" s="327" t="s">
        <v>532</v>
      </c>
      <c r="I1173" s="345" t="s">
        <v>2705</v>
      </c>
      <c r="J1173" s="326" t="s">
        <v>424</v>
      </c>
      <c r="K1173" s="341">
        <v>0.3</v>
      </c>
      <c r="L1173" s="326"/>
      <c r="M1173" s="329">
        <v>2021</v>
      </c>
      <c r="N1173" s="330">
        <v>22</v>
      </c>
      <c r="O1173" s="331">
        <v>0.7</v>
      </c>
      <c r="P1173" s="332">
        <f t="shared" si="74"/>
        <v>16</v>
      </c>
      <c r="Q1173" s="330">
        <v>6</v>
      </c>
      <c r="R1173" s="334">
        <f t="shared" si="75"/>
        <v>0.375</v>
      </c>
      <c r="S1173" s="334">
        <f t="shared" si="76"/>
        <v>0.27272727272727271</v>
      </c>
      <c r="T1173" s="335">
        <f t="shared" si="77"/>
        <v>2.3333333333333335</v>
      </c>
      <c r="U1173" s="376" t="s">
        <v>2713</v>
      </c>
    </row>
    <row r="1174" spans="1:21">
      <c r="A1174" s="326" t="s">
        <v>111</v>
      </c>
      <c r="B1174" s="326" t="s">
        <v>2558</v>
      </c>
      <c r="C1174" s="345" t="s">
        <v>664</v>
      </c>
      <c r="D1174" s="326" t="s">
        <v>335</v>
      </c>
      <c r="E1174" s="326" t="s">
        <v>181</v>
      </c>
      <c r="F1174" s="196" t="s">
        <v>528</v>
      </c>
      <c r="G1174" s="345" t="s">
        <v>2623</v>
      </c>
      <c r="H1174" s="327" t="s">
        <v>2707</v>
      </c>
      <c r="I1174" s="340" t="s">
        <v>2708</v>
      </c>
      <c r="J1174" s="326" t="s">
        <v>422</v>
      </c>
      <c r="K1174" s="328">
        <v>1</v>
      </c>
      <c r="L1174" s="326"/>
      <c r="M1174" s="329">
        <v>2021</v>
      </c>
      <c r="N1174" s="330">
        <v>22</v>
      </c>
      <c r="O1174" s="331">
        <v>1</v>
      </c>
      <c r="P1174" s="332">
        <f t="shared" si="74"/>
        <v>22</v>
      </c>
      <c r="Q1174" s="333">
        <v>22</v>
      </c>
      <c r="R1174" s="334">
        <f t="shared" si="75"/>
        <v>1</v>
      </c>
      <c r="S1174" s="334">
        <f t="shared" si="76"/>
        <v>1</v>
      </c>
      <c r="T1174" s="335">
        <f t="shared" si="77"/>
        <v>1</v>
      </c>
      <c r="U1174" s="376" t="s">
        <v>2700</v>
      </c>
    </row>
    <row r="1175" spans="1:21">
      <c r="A1175" s="326" t="s">
        <v>111</v>
      </c>
      <c r="B1175" s="326" t="s">
        <v>2558</v>
      </c>
      <c r="C1175" s="345" t="s">
        <v>664</v>
      </c>
      <c r="D1175" s="326" t="s">
        <v>335</v>
      </c>
      <c r="E1175" s="326" t="s">
        <v>181</v>
      </c>
      <c r="F1175" s="196" t="s">
        <v>528</v>
      </c>
      <c r="G1175" s="345" t="s">
        <v>2623</v>
      </c>
      <c r="H1175" s="342" t="s">
        <v>534</v>
      </c>
      <c r="I1175" s="345" t="s">
        <v>2705</v>
      </c>
      <c r="J1175" s="326" t="s">
        <v>424</v>
      </c>
      <c r="K1175" s="341">
        <v>0.3</v>
      </c>
      <c r="L1175" s="326"/>
      <c r="M1175" s="329">
        <v>2021</v>
      </c>
      <c r="N1175" s="330">
        <v>22</v>
      </c>
      <c r="O1175" s="331">
        <v>0.7</v>
      </c>
      <c r="P1175" s="332">
        <f t="shared" si="74"/>
        <v>16</v>
      </c>
      <c r="Q1175" s="330">
        <v>6</v>
      </c>
      <c r="R1175" s="334">
        <f t="shared" si="75"/>
        <v>0.375</v>
      </c>
      <c r="S1175" s="334">
        <f t="shared" si="76"/>
        <v>0.27272727272727271</v>
      </c>
      <c r="T1175" s="335">
        <f t="shared" si="77"/>
        <v>2.3333333333333335</v>
      </c>
      <c r="U1175" s="376" t="s">
        <v>2713</v>
      </c>
    </row>
    <row r="1176" spans="1:21">
      <c r="A1176" s="326" t="s">
        <v>111</v>
      </c>
      <c r="B1176" s="326" t="s">
        <v>2558</v>
      </c>
      <c r="C1176" s="345" t="s">
        <v>664</v>
      </c>
      <c r="D1176" s="326" t="s">
        <v>335</v>
      </c>
      <c r="E1176" s="326" t="s">
        <v>181</v>
      </c>
      <c r="F1176" s="196" t="s">
        <v>528</v>
      </c>
      <c r="G1176" s="345" t="s">
        <v>2623</v>
      </c>
      <c r="H1176" s="327" t="s">
        <v>535</v>
      </c>
      <c r="I1176" s="340" t="s">
        <v>2704</v>
      </c>
      <c r="J1176" s="326" t="s">
        <v>422</v>
      </c>
      <c r="K1176" s="328">
        <v>1</v>
      </c>
      <c r="L1176" s="326"/>
      <c r="M1176" s="329">
        <v>2021</v>
      </c>
      <c r="N1176" s="330">
        <v>22</v>
      </c>
      <c r="O1176" s="331">
        <v>1</v>
      </c>
      <c r="P1176" s="332">
        <f t="shared" si="74"/>
        <v>22</v>
      </c>
      <c r="Q1176" s="333">
        <v>22</v>
      </c>
      <c r="R1176" s="334">
        <f t="shared" si="75"/>
        <v>1</v>
      </c>
      <c r="S1176" s="334">
        <f t="shared" si="76"/>
        <v>1</v>
      </c>
      <c r="T1176" s="335">
        <f t="shared" si="77"/>
        <v>1</v>
      </c>
      <c r="U1176" s="376" t="s">
        <v>2700</v>
      </c>
    </row>
    <row r="1177" spans="1:21">
      <c r="A1177" s="326" t="s">
        <v>111</v>
      </c>
      <c r="B1177" s="326" t="s">
        <v>2558</v>
      </c>
      <c r="C1177" s="345" t="s">
        <v>664</v>
      </c>
      <c r="D1177" s="326" t="s">
        <v>335</v>
      </c>
      <c r="E1177" s="326" t="s">
        <v>181</v>
      </c>
      <c r="F1177" s="196" t="s">
        <v>528</v>
      </c>
      <c r="G1177" s="345" t="s">
        <v>2623</v>
      </c>
      <c r="H1177" s="327" t="s">
        <v>536</v>
      </c>
      <c r="I1177" s="340" t="s">
        <v>231</v>
      </c>
      <c r="J1177" s="326" t="s">
        <v>428</v>
      </c>
      <c r="K1177" s="336">
        <v>1</v>
      </c>
      <c r="L1177" s="326" t="s">
        <v>2709</v>
      </c>
      <c r="M1177" s="329">
        <v>2021</v>
      </c>
      <c r="N1177" s="330">
        <v>22</v>
      </c>
      <c r="O1177" s="337">
        <v>1</v>
      </c>
      <c r="P1177" s="332">
        <f t="shared" si="74"/>
        <v>22</v>
      </c>
      <c r="Q1177" s="333">
        <v>22</v>
      </c>
      <c r="R1177" s="334">
        <f t="shared" si="75"/>
        <v>1</v>
      </c>
      <c r="S1177" s="334">
        <f t="shared" si="76"/>
        <v>1</v>
      </c>
      <c r="T1177" s="335">
        <f t="shared" si="77"/>
        <v>1</v>
      </c>
      <c r="U1177" s="376" t="s">
        <v>2709</v>
      </c>
    </row>
    <row r="1178" spans="1:21">
      <c r="A1178" s="326" t="s">
        <v>111</v>
      </c>
      <c r="B1178" s="326" t="s">
        <v>2558</v>
      </c>
      <c r="C1178" s="345" t="s">
        <v>664</v>
      </c>
      <c r="D1178" s="326" t="s">
        <v>335</v>
      </c>
      <c r="E1178" s="326" t="s">
        <v>181</v>
      </c>
      <c r="F1178" s="196" t="s">
        <v>528</v>
      </c>
      <c r="G1178" s="345" t="s">
        <v>2623</v>
      </c>
      <c r="H1178" s="327" t="s">
        <v>537</v>
      </c>
      <c r="I1178" s="345" t="s">
        <v>2705</v>
      </c>
      <c r="J1178" s="326" t="s">
        <v>424</v>
      </c>
      <c r="K1178" s="341">
        <v>0.3</v>
      </c>
      <c r="L1178" s="326"/>
      <c r="M1178" s="329">
        <v>2021</v>
      </c>
      <c r="N1178" s="330">
        <v>22</v>
      </c>
      <c r="O1178" s="331">
        <v>0.7</v>
      </c>
      <c r="P1178" s="332">
        <f t="shared" si="74"/>
        <v>16</v>
      </c>
      <c r="Q1178" s="330">
        <v>6</v>
      </c>
      <c r="R1178" s="334">
        <f t="shared" si="75"/>
        <v>0.375</v>
      </c>
      <c r="S1178" s="334">
        <f t="shared" si="76"/>
        <v>0.27272727272727271</v>
      </c>
      <c r="T1178" s="335">
        <f t="shared" si="77"/>
        <v>2.3333333333333335</v>
      </c>
      <c r="U1178" s="376" t="s">
        <v>2713</v>
      </c>
    </row>
    <row r="1179" spans="1:21">
      <c r="A1179" s="326" t="s">
        <v>111</v>
      </c>
      <c r="B1179" s="326" t="s">
        <v>2558</v>
      </c>
      <c r="C1179" s="345" t="s">
        <v>664</v>
      </c>
      <c r="D1179" s="326" t="s">
        <v>335</v>
      </c>
      <c r="E1179" s="326" t="s">
        <v>181</v>
      </c>
      <c r="F1179" s="196" t="s">
        <v>528</v>
      </c>
      <c r="G1179" s="345" t="s">
        <v>2623</v>
      </c>
      <c r="H1179" s="327" t="s">
        <v>538</v>
      </c>
      <c r="I1179" s="340" t="s">
        <v>231</v>
      </c>
      <c r="J1179" s="326" t="s">
        <v>428</v>
      </c>
      <c r="K1179" s="336">
        <v>1</v>
      </c>
      <c r="L1179" s="326" t="s">
        <v>2709</v>
      </c>
      <c r="M1179" s="329">
        <v>2021</v>
      </c>
      <c r="N1179" s="330">
        <v>22</v>
      </c>
      <c r="O1179" s="337">
        <v>1</v>
      </c>
      <c r="P1179" s="332">
        <f t="shared" si="74"/>
        <v>22</v>
      </c>
      <c r="Q1179" s="333">
        <v>22</v>
      </c>
      <c r="R1179" s="334">
        <f t="shared" si="75"/>
        <v>1</v>
      </c>
      <c r="S1179" s="334">
        <f t="shared" si="76"/>
        <v>1</v>
      </c>
      <c r="T1179" s="335">
        <f t="shared" si="77"/>
        <v>1</v>
      </c>
      <c r="U1179" s="376" t="s">
        <v>2709</v>
      </c>
    </row>
    <row r="1180" spans="1:21">
      <c r="A1180" s="326" t="s">
        <v>111</v>
      </c>
      <c r="B1180" s="326" t="s">
        <v>2558</v>
      </c>
      <c r="C1180" s="345" t="s">
        <v>664</v>
      </c>
      <c r="D1180" s="326" t="s">
        <v>335</v>
      </c>
      <c r="E1180" s="326" t="s">
        <v>181</v>
      </c>
      <c r="F1180" s="196" t="s">
        <v>528</v>
      </c>
      <c r="G1180" s="345" t="s">
        <v>2623</v>
      </c>
      <c r="H1180" s="327" t="s">
        <v>539</v>
      </c>
      <c r="I1180" s="340" t="s">
        <v>2704</v>
      </c>
      <c r="J1180" s="326" t="s">
        <v>422</v>
      </c>
      <c r="K1180" s="328">
        <v>1</v>
      </c>
      <c r="L1180" s="326"/>
      <c r="M1180" s="329">
        <v>2021</v>
      </c>
      <c r="N1180" s="330">
        <v>22</v>
      </c>
      <c r="O1180" s="331">
        <v>1</v>
      </c>
      <c r="P1180" s="332">
        <f t="shared" si="74"/>
        <v>22</v>
      </c>
      <c r="Q1180" s="333">
        <v>22</v>
      </c>
      <c r="R1180" s="334">
        <f t="shared" si="75"/>
        <v>1</v>
      </c>
      <c r="S1180" s="334">
        <f t="shared" si="76"/>
        <v>1</v>
      </c>
      <c r="T1180" s="335">
        <f t="shared" si="77"/>
        <v>1</v>
      </c>
      <c r="U1180" s="376" t="s">
        <v>2700</v>
      </c>
    </row>
    <row r="1181" spans="1:21">
      <c r="A1181" s="326" t="s">
        <v>111</v>
      </c>
      <c r="B1181" s="326" t="s">
        <v>2558</v>
      </c>
      <c r="C1181" s="345" t="s">
        <v>664</v>
      </c>
      <c r="D1181" s="326" t="s">
        <v>335</v>
      </c>
      <c r="E1181" s="326" t="s">
        <v>181</v>
      </c>
      <c r="F1181" s="196" t="s">
        <v>528</v>
      </c>
      <c r="G1181" s="345" t="s">
        <v>2623</v>
      </c>
      <c r="H1181" s="327" t="s">
        <v>540</v>
      </c>
      <c r="I1181" s="340" t="s">
        <v>2704</v>
      </c>
      <c r="J1181" s="326" t="s">
        <v>422</v>
      </c>
      <c r="K1181" s="328">
        <v>1</v>
      </c>
      <c r="L1181" s="326"/>
      <c r="M1181" s="329">
        <v>2021</v>
      </c>
      <c r="N1181" s="330">
        <v>22</v>
      </c>
      <c r="O1181" s="331">
        <v>1</v>
      </c>
      <c r="P1181" s="332">
        <f t="shared" si="74"/>
        <v>22</v>
      </c>
      <c r="Q1181" s="333">
        <v>22</v>
      </c>
      <c r="R1181" s="334">
        <f t="shared" si="75"/>
        <v>1</v>
      </c>
      <c r="S1181" s="334">
        <f t="shared" si="76"/>
        <v>1</v>
      </c>
      <c r="T1181" s="335">
        <f t="shared" si="77"/>
        <v>1</v>
      </c>
      <c r="U1181" s="376" t="s">
        <v>2700</v>
      </c>
    </row>
    <row r="1182" spans="1:21">
      <c r="A1182" s="326" t="s">
        <v>111</v>
      </c>
      <c r="B1182" s="326" t="s">
        <v>2558</v>
      </c>
      <c r="C1182" s="345" t="s">
        <v>664</v>
      </c>
      <c r="D1182" s="326" t="s">
        <v>335</v>
      </c>
      <c r="E1182" s="326" t="s">
        <v>181</v>
      </c>
      <c r="F1182" s="196" t="s">
        <v>528</v>
      </c>
      <c r="G1182" s="345" t="s">
        <v>2623</v>
      </c>
      <c r="H1182" s="327" t="s">
        <v>541</v>
      </c>
      <c r="I1182" s="340" t="s">
        <v>2708</v>
      </c>
      <c r="J1182" s="326" t="s">
        <v>422</v>
      </c>
      <c r="K1182" s="328">
        <v>1</v>
      </c>
      <c r="L1182" s="326"/>
      <c r="M1182" s="329">
        <v>2021</v>
      </c>
      <c r="N1182" s="330">
        <v>22</v>
      </c>
      <c r="O1182" s="331">
        <v>1</v>
      </c>
      <c r="P1182" s="332">
        <f t="shared" si="74"/>
        <v>22</v>
      </c>
      <c r="Q1182" s="333">
        <v>22</v>
      </c>
      <c r="R1182" s="334">
        <f t="shared" si="75"/>
        <v>1</v>
      </c>
      <c r="S1182" s="334">
        <f t="shared" si="76"/>
        <v>1</v>
      </c>
      <c r="T1182" s="335">
        <f t="shared" si="77"/>
        <v>1</v>
      </c>
      <c r="U1182" s="376" t="s">
        <v>2700</v>
      </c>
    </row>
    <row r="1183" spans="1:21">
      <c r="A1183" s="326" t="s">
        <v>111</v>
      </c>
      <c r="B1183" s="326" t="s">
        <v>2558</v>
      </c>
      <c r="C1183" s="345" t="s">
        <v>664</v>
      </c>
      <c r="D1183" s="326" t="s">
        <v>335</v>
      </c>
      <c r="E1183" s="326" t="s">
        <v>181</v>
      </c>
      <c r="F1183" s="196" t="s">
        <v>528</v>
      </c>
      <c r="G1183" s="345" t="s">
        <v>2623</v>
      </c>
      <c r="H1183" s="327" t="s">
        <v>502</v>
      </c>
      <c r="I1183" s="340" t="s">
        <v>2704</v>
      </c>
      <c r="J1183" s="326" t="s">
        <v>422</v>
      </c>
      <c r="K1183" s="328">
        <v>1</v>
      </c>
      <c r="L1183" s="326"/>
      <c r="M1183" s="329">
        <v>2021</v>
      </c>
      <c r="N1183" s="330">
        <v>22</v>
      </c>
      <c r="O1183" s="331">
        <v>1</v>
      </c>
      <c r="P1183" s="332">
        <f t="shared" si="74"/>
        <v>22</v>
      </c>
      <c r="Q1183" s="333">
        <v>22</v>
      </c>
      <c r="R1183" s="334">
        <f t="shared" si="75"/>
        <v>1</v>
      </c>
      <c r="S1183" s="334">
        <f t="shared" si="76"/>
        <v>1</v>
      </c>
      <c r="T1183" s="335">
        <f t="shared" si="77"/>
        <v>1</v>
      </c>
      <c r="U1183" s="376" t="s">
        <v>2700</v>
      </c>
    </row>
    <row r="1184" spans="1:21">
      <c r="A1184" s="326" t="s">
        <v>111</v>
      </c>
      <c r="B1184" s="326" t="s">
        <v>2558</v>
      </c>
      <c r="C1184" s="345" t="s">
        <v>664</v>
      </c>
      <c r="D1184" s="326" t="s">
        <v>335</v>
      </c>
      <c r="E1184" s="326" t="s">
        <v>181</v>
      </c>
      <c r="F1184" s="196" t="s">
        <v>528</v>
      </c>
      <c r="G1184" s="345" t="s">
        <v>2623</v>
      </c>
      <c r="H1184" s="342" t="s">
        <v>542</v>
      </c>
      <c r="I1184" s="345" t="s">
        <v>2705</v>
      </c>
      <c r="J1184" s="326" t="s">
        <v>424</v>
      </c>
      <c r="K1184" s="341">
        <v>0.3</v>
      </c>
      <c r="L1184" s="326"/>
      <c r="M1184" s="329">
        <v>2021</v>
      </c>
      <c r="N1184" s="330">
        <v>22</v>
      </c>
      <c r="O1184" s="331">
        <v>0.7</v>
      </c>
      <c r="P1184" s="332">
        <f t="shared" si="74"/>
        <v>16</v>
      </c>
      <c r="Q1184" s="330">
        <v>6</v>
      </c>
      <c r="R1184" s="334">
        <f t="shared" si="75"/>
        <v>0.375</v>
      </c>
      <c r="S1184" s="334">
        <f t="shared" si="76"/>
        <v>0.27272727272727271</v>
      </c>
      <c r="T1184" s="335">
        <f t="shared" si="77"/>
        <v>2.3333333333333335</v>
      </c>
      <c r="U1184" s="376" t="s">
        <v>2713</v>
      </c>
    </row>
    <row r="1185" spans="1:21">
      <c r="A1185" s="326" t="s">
        <v>111</v>
      </c>
      <c r="B1185" s="326" t="s">
        <v>2558</v>
      </c>
      <c r="C1185" s="345" t="s">
        <v>664</v>
      </c>
      <c r="D1185" s="326" t="s">
        <v>335</v>
      </c>
      <c r="E1185" s="326" t="s">
        <v>181</v>
      </c>
      <c r="F1185" s="196" t="s">
        <v>528</v>
      </c>
      <c r="G1185" s="345" t="s">
        <v>2623</v>
      </c>
      <c r="H1185" s="327" t="s">
        <v>543</v>
      </c>
      <c r="I1185" s="345" t="s">
        <v>2705</v>
      </c>
      <c r="J1185" s="326" t="s">
        <v>424</v>
      </c>
      <c r="K1185" s="341">
        <v>0.3</v>
      </c>
      <c r="L1185" s="326"/>
      <c r="M1185" s="329">
        <v>2021</v>
      </c>
      <c r="N1185" s="330">
        <v>22</v>
      </c>
      <c r="O1185" s="331">
        <v>0.7</v>
      </c>
      <c r="P1185" s="332">
        <f t="shared" ref="P1185:P1248" si="78">ROUNDUP(N1185*O1185,0)</f>
        <v>16</v>
      </c>
      <c r="Q1185" s="330">
        <v>6</v>
      </c>
      <c r="R1185" s="334">
        <f t="shared" ref="R1185:R1248" si="79">Q1185/P1185</f>
        <v>0.375</v>
      </c>
      <c r="S1185" s="334">
        <f t="shared" si="76"/>
        <v>0.27272727272727271</v>
      </c>
      <c r="T1185" s="335">
        <f t="shared" si="77"/>
        <v>2.3333333333333335</v>
      </c>
      <c r="U1185" s="376" t="s">
        <v>2713</v>
      </c>
    </row>
    <row r="1186" spans="1:21">
      <c r="A1186" s="326" t="s">
        <v>111</v>
      </c>
      <c r="B1186" s="326" t="s">
        <v>2558</v>
      </c>
      <c r="C1186" s="345" t="s">
        <v>664</v>
      </c>
      <c r="D1186" s="326" t="s">
        <v>335</v>
      </c>
      <c r="E1186" s="326" t="s">
        <v>181</v>
      </c>
      <c r="F1186" s="196" t="s">
        <v>528</v>
      </c>
      <c r="G1186" s="345" t="s">
        <v>2623</v>
      </c>
      <c r="H1186" s="327" t="s">
        <v>544</v>
      </c>
      <c r="I1186" s="345" t="s">
        <v>2705</v>
      </c>
      <c r="J1186" s="326" t="s">
        <v>424</v>
      </c>
      <c r="K1186" s="341">
        <v>0.3</v>
      </c>
      <c r="L1186" s="326"/>
      <c r="M1186" s="329">
        <v>2021</v>
      </c>
      <c r="N1186" s="330">
        <v>22</v>
      </c>
      <c r="O1186" s="331">
        <v>0.7</v>
      </c>
      <c r="P1186" s="332">
        <f t="shared" si="78"/>
        <v>16</v>
      </c>
      <c r="Q1186" s="330">
        <v>6</v>
      </c>
      <c r="R1186" s="334">
        <f t="shared" si="79"/>
        <v>0.375</v>
      </c>
      <c r="S1186" s="334">
        <f t="shared" ref="S1186:S1249" si="80">Q1186/N1186</f>
        <v>0.27272727272727271</v>
      </c>
      <c r="T1186" s="335">
        <f t="shared" ref="T1186:T1249" si="81">O1186/K1186</f>
        <v>2.3333333333333335</v>
      </c>
      <c r="U1186" s="376" t="s">
        <v>2713</v>
      </c>
    </row>
    <row r="1187" spans="1:21">
      <c r="A1187" s="326" t="s">
        <v>111</v>
      </c>
      <c r="B1187" s="326" t="s">
        <v>2558</v>
      </c>
      <c r="C1187" s="345" t="s">
        <v>664</v>
      </c>
      <c r="D1187" s="326" t="s">
        <v>335</v>
      </c>
      <c r="E1187" s="326" t="s">
        <v>181</v>
      </c>
      <c r="F1187" s="196" t="s">
        <v>528</v>
      </c>
      <c r="G1187" s="345" t="s">
        <v>2623</v>
      </c>
      <c r="H1187" s="327" t="s">
        <v>545</v>
      </c>
      <c r="I1187" s="345" t="s">
        <v>2705</v>
      </c>
      <c r="J1187" s="326" t="s">
        <v>424</v>
      </c>
      <c r="K1187" s="341">
        <v>0.3</v>
      </c>
      <c r="L1187" s="326"/>
      <c r="M1187" s="329">
        <v>2021</v>
      </c>
      <c r="N1187" s="330">
        <v>22</v>
      </c>
      <c r="O1187" s="331">
        <v>0.7</v>
      </c>
      <c r="P1187" s="332">
        <f t="shared" si="78"/>
        <v>16</v>
      </c>
      <c r="Q1187" s="330">
        <v>6</v>
      </c>
      <c r="R1187" s="334">
        <f t="shared" si="79"/>
        <v>0.375</v>
      </c>
      <c r="S1187" s="334">
        <f t="shared" si="80"/>
        <v>0.27272727272727271</v>
      </c>
      <c r="T1187" s="335">
        <f t="shared" si="81"/>
        <v>2.3333333333333335</v>
      </c>
      <c r="U1187" s="376" t="s">
        <v>2713</v>
      </c>
    </row>
    <row r="1188" spans="1:21">
      <c r="A1188" s="326" t="s">
        <v>111</v>
      </c>
      <c r="B1188" s="326" t="s">
        <v>2558</v>
      </c>
      <c r="C1188" s="345" t="s">
        <v>664</v>
      </c>
      <c r="D1188" s="326" t="s">
        <v>335</v>
      </c>
      <c r="E1188" s="326" t="s">
        <v>181</v>
      </c>
      <c r="F1188" s="196" t="s">
        <v>528</v>
      </c>
      <c r="G1188" s="345" t="s">
        <v>2623</v>
      </c>
      <c r="H1188" s="327" t="s">
        <v>546</v>
      </c>
      <c r="I1188" s="340" t="s">
        <v>2704</v>
      </c>
      <c r="J1188" s="326" t="s">
        <v>422</v>
      </c>
      <c r="K1188" s="328">
        <v>1</v>
      </c>
      <c r="L1188" s="326"/>
      <c r="M1188" s="329">
        <v>2021</v>
      </c>
      <c r="N1188" s="330">
        <v>22</v>
      </c>
      <c r="O1188" s="331">
        <v>1</v>
      </c>
      <c r="P1188" s="332">
        <f t="shared" si="78"/>
        <v>22</v>
      </c>
      <c r="Q1188" s="333">
        <v>22</v>
      </c>
      <c r="R1188" s="334">
        <f t="shared" si="79"/>
        <v>1</v>
      </c>
      <c r="S1188" s="334">
        <f t="shared" si="80"/>
        <v>1</v>
      </c>
      <c r="T1188" s="335">
        <f t="shared" si="81"/>
        <v>1</v>
      </c>
      <c r="U1188" s="376" t="s">
        <v>2700</v>
      </c>
    </row>
    <row r="1189" spans="1:21">
      <c r="A1189" s="326" t="s">
        <v>111</v>
      </c>
      <c r="B1189" s="326" t="s">
        <v>2558</v>
      </c>
      <c r="C1189" s="345" t="s">
        <v>664</v>
      </c>
      <c r="D1189" s="326" t="s">
        <v>335</v>
      </c>
      <c r="E1189" s="326" t="s">
        <v>181</v>
      </c>
      <c r="F1189" s="196" t="s">
        <v>528</v>
      </c>
      <c r="G1189" s="345" t="s">
        <v>2623</v>
      </c>
      <c r="H1189" s="327" t="s">
        <v>547</v>
      </c>
      <c r="I1189" s="345" t="s">
        <v>2705</v>
      </c>
      <c r="J1189" s="326" t="s">
        <v>424</v>
      </c>
      <c r="K1189" s="341">
        <v>0.3</v>
      </c>
      <c r="L1189" s="326"/>
      <c r="M1189" s="329">
        <v>2021</v>
      </c>
      <c r="N1189" s="330">
        <v>22</v>
      </c>
      <c r="O1189" s="331">
        <v>0.7</v>
      </c>
      <c r="P1189" s="332">
        <f t="shared" si="78"/>
        <v>16</v>
      </c>
      <c r="Q1189" s="330">
        <v>6</v>
      </c>
      <c r="R1189" s="334">
        <f t="shared" si="79"/>
        <v>0.375</v>
      </c>
      <c r="S1189" s="334">
        <f t="shared" si="80"/>
        <v>0.27272727272727271</v>
      </c>
      <c r="T1189" s="335">
        <f t="shared" si="81"/>
        <v>2.3333333333333335</v>
      </c>
      <c r="U1189" s="376" t="s">
        <v>2713</v>
      </c>
    </row>
    <row r="1190" spans="1:21">
      <c r="A1190" s="326" t="s">
        <v>111</v>
      </c>
      <c r="B1190" s="326" t="s">
        <v>2558</v>
      </c>
      <c r="C1190" s="345" t="s">
        <v>664</v>
      </c>
      <c r="D1190" s="326" t="s">
        <v>335</v>
      </c>
      <c r="E1190" s="326" t="s">
        <v>181</v>
      </c>
      <c r="F1190" s="196" t="s">
        <v>528</v>
      </c>
      <c r="G1190" s="345" t="s">
        <v>2623</v>
      </c>
      <c r="H1190" s="342" t="s">
        <v>548</v>
      </c>
      <c r="I1190" s="345" t="s">
        <v>2705</v>
      </c>
      <c r="J1190" s="326" t="s">
        <v>424</v>
      </c>
      <c r="K1190" s="341">
        <v>0.3</v>
      </c>
      <c r="L1190" s="326"/>
      <c r="M1190" s="329">
        <v>2021</v>
      </c>
      <c r="N1190" s="330">
        <v>22</v>
      </c>
      <c r="O1190" s="331">
        <v>0.7</v>
      </c>
      <c r="P1190" s="332">
        <f t="shared" si="78"/>
        <v>16</v>
      </c>
      <c r="Q1190" s="330">
        <v>6</v>
      </c>
      <c r="R1190" s="334">
        <f t="shared" si="79"/>
        <v>0.375</v>
      </c>
      <c r="S1190" s="334">
        <f t="shared" si="80"/>
        <v>0.27272727272727271</v>
      </c>
      <c r="T1190" s="335">
        <f t="shared" si="81"/>
        <v>2.3333333333333335</v>
      </c>
      <c r="U1190" s="376" t="s">
        <v>2713</v>
      </c>
    </row>
    <row r="1191" spans="1:21">
      <c r="A1191" s="326" t="s">
        <v>111</v>
      </c>
      <c r="B1191" s="326" t="s">
        <v>2558</v>
      </c>
      <c r="C1191" s="345" t="s">
        <v>664</v>
      </c>
      <c r="D1191" s="326" t="s">
        <v>335</v>
      </c>
      <c r="E1191" s="326" t="s">
        <v>181</v>
      </c>
      <c r="F1191" s="196" t="s">
        <v>528</v>
      </c>
      <c r="G1191" s="345" t="s">
        <v>2623</v>
      </c>
      <c r="H1191" s="327" t="s">
        <v>549</v>
      </c>
      <c r="I1191" s="340" t="s">
        <v>2708</v>
      </c>
      <c r="J1191" s="326" t="s">
        <v>422</v>
      </c>
      <c r="K1191" s="328">
        <v>1</v>
      </c>
      <c r="L1191" s="326"/>
      <c r="M1191" s="329">
        <v>2021</v>
      </c>
      <c r="N1191" s="330">
        <v>22</v>
      </c>
      <c r="O1191" s="331">
        <v>1</v>
      </c>
      <c r="P1191" s="332">
        <f t="shared" si="78"/>
        <v>22</v>
      </c>
      <c r="Q1191" s="333">
        <v>22</v>
      </c>
      <c r="R1191" s="334">
        <f t="shared" si="79"/>
        <v>1</v>
      </c>
      <c r="S1191" s="334">
        <f t="shared" si="80"/>
        <v>1</v>
      </c>
      <c r="T1191" s="335">
        <f t="shared" si="81"/>
        <v>1</v>
      </c>
      <c r="U1191" s="376" t="s">
        <v>2700</v>
      </c>
    </row>
    <row r="1192" spans="1:21">
      <c r="A1192" s="326" t="s">
        <v>111</v>
      </c>
      <c r="B1192" s="326" t="s">
        <v>2558</v>
      </c>
      <c r="C1192" s="345" t="s">
        <v>664</v>
      </c>
      <c r="D1192" s="326" t="s">
        <v>335</v>
      </c>
      <c r="E1192" s="326" t="s">
        <v>181</v>
      </c>
      <c r="F1192" s="196" t="s">
        <v>528</v>
      </c>
      <c r="G1192" s="345" t="s">
        <v>2623</v>
      </c>
      <c r="H1192" s="327" t="s">
        <v>550</v>
      </c>
      <c r="I1192" s="340" t="s">
        <v>2704</v>
      </c>
      <c r="J1192" s="326" t="s">
        <v>422</v>
      </c>
      <c r="K1192" s="328">
        <v>1</v>
      </c>
      <c r="L1192" s="326"/>
      <c r="M1192" s="329">
        <v>2021</v>
      </c>
      <c r="N1192" s="330">
        <v>22</v>
      </c>
      <c r="O1192" s="331">
        <v>1</v>
      </c>
      <c r="P1192" s="332">
        <f t="shared" si="78"/>
        <v>22</v>
      </c>
      <c r="Q1192" s="333">
        <v>22</v>
      </c>
      <c r="R1192" s="334">
        <f t="shared" si="79"/>
        <v>1</v>
      </c>
      <c r="S1192" s="334">
        <f t="shared" si="80"/>
        <v>1</v>
      </c>
      <c r="T1192" s="335">
        <f t="shared" si="81"/>
        <v>1</v>
      </c>
      <c r="U1192" s="376" t="s">
        <v>2700</v>
      </c>
    </row>
    <row r="1193" spans="1:21">
      <c r="A1193" s="326" t="s">
        <v>111</v>
      </c>
      <c r="B1193" s="326" t="s">
        <v>2558</v>
      </c>
      <c r="C1193" s="345" t="s">
        <v>664</v>
      </c>
      <c r="D1193" s="326" t="s">
        <v>335</v>
      </c>
      <c r="E1193" s="326" t="s">
        <v>181</v>
      </c>
      <c r="F1193" s="196" t="s">
        <v>528</v>
      </c>
      <c r="G1193" s="345" t="s">
        <v>2623</v>
      </c>
      <c r="H1193" s="342" t="s">
        <v>582</v>
      </c>
      <c r="I1193" s="345" t="s">
        <v>2705</v>
      </c>
      <c r="J1193" s="326" t="s">
        <v>424</v>
      </c>
      <c r="K1193" s="341">
        <v>0.3</v>
      </c>
      <c r="L1193" s="326"/>
      <c r="M1193" s="329">
        <v>2021</v>
      </c>
      <c r="N1193" s="330">
        <v>22</v>
      </c>
      <c r="O1193" s="331">
        <v>0.7</v>
      </c>
      <c r="P1193" s="332">
        <f t="shared" si="78"/>
        <v>16</v>
      </c>
      <c r="Q1193" s="330">
        <v>6</v>
      </c>
      <c r="R1193" s="334">
        <f t="shared" si="79"/>
        <v>0.375</v>
      </c>
      <c r="S1193" s="334">
        <f t="shared" si="80"/>
        <v>0.27272727272727271</v>
      </c>
      <c r="T1193" s="335">
        <f t="shared" si="81"/>
        <v>2.3333333333333335</v>
      </c>
      <c r="U1193" s="376" t="s">
        <v>2713</v>
      </c>
    </row>
    <row r="1194" spans="1:21">
      <c r="A1194" s="326" t="s">
        <v>111</v>
      </c>
      <c r="B1194" s="326" t="s">
        <v>2558</v>
      </c>
      <c r="C1194" s="345" t="s">
        <v>664</v>
      </c>
      <c r="D1194" s="326" t="s">
        <v>335</v>
      </c>
      <c r="E1194" s="326" t="s">
        <v>181</v>
      </c>
      <c r="F1194" s="196" t="s">
        <v>528</v>
      </c>
      <c r="G1194" s="345" t="s">
        <v>2623</v>
      </c>
      <c r="H1194" s="327" t="s">
        <v>2710</v>
      </c>
      <c r="I1194" s="340" t="s">
        <v>2704</v>
      </c>
      <c r="J1194" s="326" t="s">
        <v>422</v>
      </c>
      <c r="K1194" s="328">
        <v>1</v>
      </c>
      <c r="L1194" s="326"/>
      <c r="M1194" s="329">
        <v>2021</v>
      </c>
      <c r="N1194" s="330">
        <v>22</v>
      </c>
      <c r="O1194" s="331">
        <v>1</v>
      </c>
      <c r="P1194" s="332">
        <f t="shared" si="78"/>
        <v>22</v>
      </c>
      <c r="Q1194" s="333">
        <v>22</v>
      </c>
      <c r="R1194" s="334">
        <f t="shared" si="79"/>
        <v>1</v>
      </c>
      <c r="S1194" s="334">
        <f t="shared" si="80"/>
        <v>1</v>
      </c>
      <c r="T1194" s="335">
        <f t="shared" si="81"/>
        <v>1</v>
      </c>
      <c r="U1194" s="376" t="s">
        <v>2700</v>
      </c>
    </row>
    <row r="1195" spans="1:21">
      <c r="A1195" s="326" t="s">
        <v>111</v>
      </c>
      <c r="B1195" s="326" t="s">
        <v>2558</v>
      </c>
      <c r="C1195" s="345" t="s">
        <v>664</v>
      </c>
      <c r="D1195" s="326" t="s">
        <v>335</v>
      </c>
      <c r="E1195" s="326" t="s">
        <v>181</v>
      </c>
      <c r="F1195" s="196" t="s">
        <v>528</v>
      </c>
      <c r="G1195" s="345" t="s">
        <v>2623</v>
      </c>
      <c r="H1195" s="327" t="s">
        <v>2711</v>
      </c>
      <c r="I1195" s="340" t="s">
        <v>2704</v>
      </c>
      <c r="J1195" s="326" t="s">
        <v>422</v>
      </c>
      <c r="K1195" s="328">
        <v>1</v>
      </c>
      <c r="L1195" s="326"/>
      <c r="M1195" s="329">
        <v>2021</v>
      </c>
      <c r="N1195" s="330">
        <v>22</v>
      </c>
      <c r="O1195" s="331">
        <v>1</v>
      </c>
      <c r="P1195" s="332">
        <f t="shared" si="78"/>
        <v>22</v>
      </c>
      <c r="Q1195" s="333">
        <v>22</v>
      </c>
      <c r="R1195" s="334">
        <f t="shared" si="79"/>
        <v>1</v>
      </c>
      <c r="S1195" s="334">
        <f t="shared" si="80"/>
        <v>1</v>
      </c>
      <c r="T1195" s="335">
        <f t="shared" si="81"/>
        <v>1</v>
      </c>
      <c r="U1195" s="376" t="s">
        <v>2700</v>
      </c>
    </row>
    <row r="1196" spans="1:21">
      <c r="A1196" s="326" t="s">
        <v>111</v>
      </c>
      <c r="B1196" s="326" t="s">
        <v>2558</v>
      </c>
      <c r="C1196" s="345" t="s">
        <v>664</v>
      </c>
      <c r="D1196" s="326" t="s">
        <v>335</v>
      </c>
      <c r="E1196" s="326" t="s">
        <v>181</v>
      </c>
      <c r="F1196" s="196" t="s">
        <v>528</v>
      </c>
      <c r="G1196" s="345" t="s">
        <v>2623</v>
      </c>
      <c r="H1196" s="327" t="s">
        <v>555</v>
      </c>
      <c r="I1196" s="340" t="s">
        <v>231</v>
      </c>
      <c r="J1196" s="326" t="s">
        <v>428</v>
      </c>
      <c r="K1196" s="336">
        <v>1</v>
      </c>
      <c r="L1196" s="326" t="s">
        <v>2702</v>
      </c>
      <c r="M1196" s="329">
        <v>2021</v>
      </c>
      <c r="N1196" s="330">
        <v>22</v>
      </c>
      <c r="O1196" s="337">
        <v>1</v>
      </c>
      <c r="P1196" s="332">
        <f t="shared" si="78"/>
        <v>22</v>
      </c>
      <c r="Q1196" s="333">
        <v>22</v>
      </c>
      <c r="R1196" s="334">
        <f t="shared" si="79"/>
        <v>1</v>
      </c>
      <c r="S1196" s="334">
        <f t="shared" si="80"/>
        <v>1</v>
      </c>
      <c r="T1196" s="335">
        <f t="shared" si="81"/>
        <v>1</v>
      </c>
      <c r="U1196" s="376" t="s">
        <v>2702</v>
      </c>
    </row>
    <row r="1197" spans="1:21">
      <c r="A1197" s="326" t="s">
        <v>111</v>
      </c>
      <c r="B1197" s="326" t="s">
        <v>2558</v>
      </c>
      <c r="C1197" s="345" t="s">
        <v>664</v>
      </c>
      <c r="D1197" s="326" t="s">
        <v>335</v>
      </c>
      <c r="E1197" s="326" t="s">
        <v>181</v>
      </c>
      <c r="F1197" s="196" t="s">
        <v>528</v>
      </c>
      <c r="G1197" s="345" t="s">
        <v>2623</v>
      </c>
      <c r="H1197" s="327" t="s">
        <v>556</v>
      </c>
      <c r="I1197" s="340" t="s">
        <v>370</v>
      </c>
      <c r="J1197" s="326" t="s">
        <v>428</v>
      </c>
      <c r="K1197" s="336">
        <v>1</v>
      </c>
      <c r="L1197" s="327" t="s">
        <v>2703</v>
      </c>
      <c r="M1197" s="329">
        <v>2021</v>
      </c>
      <c r="N1197" s="330">
        <v>22</v>
      </c>
      <c r="O1197" s="331">
        <v>1</v>
      </c>
      <c r="P1197" s="332">
        <f t="shared" si="78"/>
        <v>22</v>
      </c>
      <c r="Q1197" s="333">
        <v>22</v>
      </c>
      <c r="R1197" s="334">
        <f t="shared" si="79"/>
        <v>1</v>
      </c>
      <c r="S1197" s="334">
        <f t="shared" si="80"/>
        <v>1</v>
      </c>
      <c r="T1197" s="335">
        <f t="shared" si="81"/>
        <v>1</v>
      </c>
      <c r="U1197" s="376" t="s">
        <v>2703</v>
      </c>
    </row>
    <row r="1198" spans="1:21">
      <c r="A1198" s="326" t="s">
        <v>111</v>
      </c>
      <c r="B1198" s="326" t="s">
        <v>2558</v>
      </c>
      <c r="C1198" s="345" t="s">
        <v>664</v>
      </c>
      <c r="D1198" s="326" t="s">
        <v>335</v>
      </c>
      <c r="E1198" s="326" t="s">
        <v>181</v>
      </c>
      <c r="F1198" s="196" t="s">
        <v>528</v>
      </c>
      <c r="G1198" s="345" t="s">
        <v>2623</v>
      </c>
      <c r="H1198" s="327" t="s">
        <v>2712</v>
      </c>
      <c r="I1198" s="340" t="s">
        <v>231</v>
      </c>
      <c r="J1198" s="326" t="s">
        <v>428</v>
      </c>
      <c r="K1198" s="336">
        <v>1</v>
      </c>
      <c r="L1198" s="326" t="s">
        <v>2709</v>
      </c>
      <c r="M1198" s="329">
        <v>2021</v>
      </c>
      <c r="N1198" s="330">
        <v>22</v>
      </c>
      <c r="O1198" s="337">
        <v>1</v>
      </c>
      <c r="P1198" s="332">
        <f t="shared" si="78"/>
        <v>22</v>
      </c>
      <c r="Q1198" s="333">
        <v>22</v>
      </c>
      <c r="R1198" s="334">
        <f t="shared" si="79"/>
        <v>1</v>
      </c>
      <c r="S1198" s="334">
        <f t="shared" si="80"/>
        <v>1</v>
      </c>
      <c r="T1198" s="335">
        <f t="shared" si="81"/>
        <v>1</v>
      </c>
      <c r="U1198" s="376" t="s">
        <v>2709</v>
      </c>
    </row>
    <row r="1199" spans="1:21">
      <c r="A1199" s="326" t="s">
        <v>111</v>
      </c>
      <c r="B1199" s="326" t="s">
        <v>2558</v>
      </c>
      <c r="C1199" s="345" t="s">
        <v>664</v>
      </c>
      <c r="D1199" s="326" t="s">
        <v>335</v>
      </c>
      <c r="E1199" s="326" t="s">
        <v>181</v>
      </c>
      <c r="F1199" s="196" t="s">
        <v>528</v>
      </c>
      <c r="G1199" s="345" t="s">
        <v>2623</v>
      </c>
      <c r="H1199" s="327" t="s">
        <v>558</v>
      </c>
      <c r="I1199" s="340" t="s">
        <v>231</v>
      </c>
      <c r="J1199" s="326" t="s">
        <v>428</v>
      </c>
      <c r="K1199" s="336">
        <v>1</v>
      </c>
      <c r="L1199" s="326" t="s">
        <v>2702</v>
      </c>
      <c r="M1199" s="329">
        <v>2021</v>
      </c>
      <c r="N1199" s="330">
        <v>22</v>
      </c>
      <c r="O1199" s="337">
        <v>1</v>
      </c>
      <c r="P1199" s="332">
        <f t="shared" si="78"/>
        <v>22</v>
      </c>
      <c r="Q1199" s="333">
        <v>22</v>
      </c>
      <c r="R1199" s="334">
        <f t="shared" si="79"/>
        <v>1</v>
      </c>
      <c r="S1199" s="334">
        <f t="shared" si="80"/>
        <v>1</v>
      </c>
      <c r="T1199" s="335">
        <f t="shared" si="81"/>
        <v>1</v>
      </c>
      <c r="U1199" s="376" t="s">
        <v>2702</v>
      </c>
    </row>
    <row r="1200" spans="1:21">
      <c r="A1200" s="343" t="s">
        <v>111</v>
      </c>
      <c r="B1200" s="343" t="s">
        <v>2558</v>
      </c>
      <c r="C1200" s="344" t="s">
        <v>664</v>
      </c>
      <c r="D1200" s="343" t="s">
        <v>335</v>
      </c>
      <c r="E1200" s="343" t="s">
        <v>181</v>
      </c>
      <c r="F1200" s="532" t="s">
        <v>528</v>
      </c>
      <c r="G1200" s="344" t="s">
        <v>2626</v>
      </c>
      <c r="H1200" s="338" t="s">
        <v>527</v>
      </c>
      <c r="I1200" s="340" t="s">
        <v>370</v>
      </c>
      <c r="J1200" s="343" t="s">
        <v>428</v>
      </c>
      <c r="K1200" s="533">
        <v>1</v>
      </c>
      <c r="L1200" s="338" t="s">
        <v>2703</v>
      </c>
      <c r="M1200" s="329">
        <v>2021</v>
      </c>
      <c r="N1200" s="330">
        <v>28</v>
      </c>
      <c r="O1200" s="331">
        <v>1</v>
      </c>
      <c r="P1200" s="332">
        <f t="shared" si="78"/>
        <v>28</v>
      </c>
      <c r="Q1200" s="333">
        <v>28</v>
      </c>
      <c r="R1200" s="334">
        <f t="shared" si="79"/>
        <v>1</v>
      </c>
      <c r="S1200" s="334">
        <f t="shared" si="80"/>
        <v>1</v>
      </c>
      <c r="T1200" s="335">
        <f t="shared" si="81"/>
        <v>1</v>
      </c>
      <c r="U1200" s="376" t="s">
        <v>2801</v>
      </c>
    </row>
    <row r="1201" spans="1:21">
      <c r="A1201" s="343" t="s">
        <v>111</v>
      </c>
      <c r="B1201" s="343" t="s">
        <v>2558</v>
      </c>
      <c r="C1201" s="344" t="s">
        <v>664</v>
      </c>
      <c r="D1201" s="343" t="s">
        <v>335</v>
      </c>
      <c r="E1201" s="343" t="s">
        <v>181</v>
      </c>
      <c r="F1201" s="532" t="s">
        <v>528</v>
      </c>
      <c r="G1201" s="344" t="s">
        <v>2626</v>
      </c>
      <c r="H1201" s="338" t="s">
        <v>507</v>
      </c>
      <c r="I1201" s="340" t="s">
        <v>2704</v>
      </c>
      <c r="J1201" s="343" t="s">
        <v>422</v>
      </c>
      <c r="K1201" s="534">
        <v>1</v>
      </c>
      <c r="L1201" s="343"/>
      <c r="M1201" s="329">
        <v>2021</v>
      </c>
      <c r="N1201" s="330">
        <v>28</v>
      </c>
      <c r="O1201" s="331">
        <v>1</v>
      </c>
      <c r="P1201" s="332">
        <f t="shared" si="78"/>
        <v>28</v>
      </c>
      <c r="Q1201" s="333">
        <v>28</v>
      </c>
      <c r="R1201" s="334">
        <f t="shared" si="79"/>
        <v>1</v>
      </c>
      <c r="S1201" s="334">
        <f t="shared" si="80"/>
        <v>1</v>
      </c>
      <c r="T1201" s="335">
        <f t="shared" si="81"/>
        <v>1</v>
      </c>
      <c r="U1201" s="376" t="s">
        <v>2802</v>
      </c>
    </row>
    <row r="1202" spans="1:21">
      <c r="A1202" s="343" t="s">
        <v>111</v>
      </c>
      <c r="B1202" s="343" t="s">
        <v>2558</v>
      </c>
      <c r="C1202" s="344" t="s">
        <v>664</v>
      </c>
      <c r="D1202" s="343" t="s">
        <v>335</v>
      </c>
      <c r="E1202" s="343" t="s">
        <v>181</v>
      </c>
      <c r="F1202" s="532" t="s">
        <v>528</v>
      </c>
      <c r="G1202" s="344" t="s">
        <v>2626</v>
      </c>
      <c r="H1202" s="338" t="s">
        <v>531</v>
      </c>
      <c r="I1202" s="344" t="s">
        <v>2705</v>
      </c>
      <c r="J1202" s="343" t="s">
        <v>424</v>
      </c>
      <c r="K1202" s="535">
        <v>0.4</v>
      </c>
      <c r="L1202" s="343"/>
      <c r="M1202" s="329">
        <v>2021</v>
      </c>
      <c r="N1202" s="330">
        <v>28</v>
      </c>
      <c r="O1202" s="331">
        <v>0.7</v>
      </c>
      <c r="P1202" s="332">
        <f t="shared" si="78"/>
        <v>20</v>
      </c>
      <c r="Q1202" s="330">
        <v>2</v>
      </c>
      <c r="R1202" s="334">
        <f t="shared" si="79"/>
        <v>0.1</v>
      </c>
      <c r="S1202" s="334">
        <f t="shared" si="80"/>
        <v>7.1428571428571425E-2</v>
      </c>
      <c r="T1202" s="335">
        <f t="shared" si="81"/>
        <v>1.7499999999999998</v>
      </c>
      <c r="U1202" s="376" t="s">
        <v>2803</v>
      </c>
    </row>
    <row r="1203" spans="1:21">
      <c r="A1203" s="343" t="s">
        <v>111</v>
      </c>
      <c r="B1203" s="343" t="s">
        <v>2558</v>
      </c>
      <c r="C1203" s="344" t="s">
        <v>664</v>
      </c>
      <c r="D1203" s="343" t="s">
        <v>335</v>
      </c>
      <c r="E1203" s="343" t="s">
        <v>181</v>
      </c>
      <c r="F1203" s="532" t="s">
        <v>528</v>
      </c>
      <c r="G1203" s="344" t="s">
        <v>2626</v>
      </c>
      <c r="H1203" s="338" t="s">
        <v>532</v>
      </c>
      <c r="I1203" s="344" t="s">
        <v>2705</v>
      </c>
      <c r="J1203" s="343" t="s">
        <v>424</v>
      </c>
      <c r="K1203" s="535">
        <v>0.4</v>
      </c>
      <c r="L1203" s="343"/>
      <c r="M1203" s="329">
        <v>2021</v>
      </c>
      <c r="N1203" s="330">
        <v>28</v>
      </c>
      <c r="O1203" s="331">
        <v>0.7</v>
      </c>
      <c r="P1203" s="332">
        <f t="shared" si="78"/>
        <v>20</v>
      </c>
      <c r="Q1203" s="330">
        <v>2</v>
      </c>
      <c r="R1203" s="334">
        <f t="shared" si="79"/>
        <v>0.1</v>
      </c>
      <c r="S1203" s="334">
        <f t="shared" si="80"/>
        <v>7.1428571428571425E-2</v>
      </c>
      <c r="T1203" s="335">
        <f t="shared" si="81"/>
        <v>1.7499999999999998</v>
      </c>
      <c r="U1203" s="376" t="s">
        <v>2803</v>
      </c>
    </row>
    <row r="1204" spans="1:21">
      <c r="A1204" s="343" t="s">
        <v>111</v>
      </c>
      <c r="B1204" s="343" t="s">
        <v>2558</v>
      </c>
      <c r="C1204" s="344" t="s">
        <v>664</v>
      </c>
      <c r="D1204" s="343" t="s">
        <v>335</v>
      </c>
      <c r="E1204" s="343" t="s">
        <v>181</v>
      </c>
      <c r="F1204" s="532" t="s">
        <v>528</v>
      </c>
      <c r="G1204" s="344" t="s">
        <v>2626</v>
      </c>
      <c r="H1204" s="338" t="s">
        <v>2707</v>
      </c>
      <c r="I1204" s="340" t="s">
        <v>2708</v>
      </c>
      <c r="J1204" s="343" t="s">
        <v>422</v>
      </c>
      <c r="K1204" s="534">
        <v>1</v>
      </c>
      <c r="L1204" s="343"/>
      <c r="M1204" s="329">
        <v>2021</v>
      </c>
      <c r="N1204" s="330">
        <v>28</v>
      </c>
      <c r="O1204" s="331">
        <v>1</v>
      </c>
      <c r="P1204" s="332">
        <f t="shared" si="78"/>
        <v>28</v>
      </c>
      <c r="Q1204" s="333">
        <v>28</v>
      </c>
      <c r="R1204" s="334">
        <f t="shared" si="79"/>
        <v>1</v>
      </c>
      <c r="S1204" s="334">
        <f t="shared" si="80"/>
        <v>1</v>
      </c>
      <c r="T1204" s="335">
        <f t="shared" si="81"/>
        <v>1</v>
      </c>
      <c r="U1204" s="376" t="s">
        <v>2804</v>
      </c>
    </row>
    <row r="1205" spans="1:21">
      <c r="A1205" s="343" t="s">
        <v>111</v>
      </c>
      <c r="B1205" s="343" t="s">
        <v>2558</v>
      </c>
      <c r="C1205" s="344" t="s">
        <v>664</v>
      </c>
      <c r="D1205" s="343" t="s">
        <v>335</v>
      </c>
      <c r="E1205" s="343" t="s">
        <v>181</v>
      </c>
      <c r="F1205" s="532" t="s">
        <v>528</v>
      </c>
      <c r="G1205" s="344" t="s">
        <v>2626</v>
      </c>
      <c r="H1205" s="342" t="s">
        <v>534</v>
      </c>
      <c r="I1205" s="344" t="s">
        <v>2705</v>
      </c>
      <c r="J1205" s="343" t="s">
        <v>424</v>
      </c>
      <c r="K1205" s="535">
        <v>0.4</v>
      </c>
      <c r="L1205" s="343"/>
      <c r="M1205" s="329">
        <v>2021</v>
      </c>
      <c r="N1205" s="330">
        <v>28</v>
      </c>
      <c r="O1205" s="331">
        <v>0.7</v>
      </c>
      <c r="P1205" s="332">
        <f t="shared" si="78"/>
        <v>20</v>
      </c>
      <c r="Q1205" s="330">
        <v>2</v>
      </c>
      <c r="R1205" s="334">
        <f t="shared" si="79"/>
        <v>0.1</v>
      </c>
      <c r="S1205" s="334">
        <f t="shared" si="80"/>
        <v>7.1428571428571425E-2</v>
      </c>
      <c r="T1205" s="335">
        <f t="shared" si="81"/>
        <v>1.7499999999999998</v>
      </c>
      <c r="U1205" s="376" t="s">
        <v>2803</v>
      </c>
    </row>
    <row r="1206" spans="1:21">
      <c r="A1206" s="343" t="s">
        <v>111</v>
      </c>
      <c r="B1206" s="343" t="s">
        <v>2558</v>
      </c>
      <c r="C1206" s="344" t="s">
        <v>664</v>
      </c>
      <c r="D1206" s="343" t="s">
        <v>335</v>
      </c>
      <c r="E1206" s="343" t="s">
        <v>181</v>
      </c>
      <c r="F1206" s="532" t="s">
        <v>528</v>
      </c>
      <c r="G1206" s="344" t="s">
        <v>2626</v>
      </c>
      <c r="H1206" s="338" t="s">
        <v>535</v>
      </c>
      <c r="I1206" s="340" t="s">
        <v>2704</v>
      </c>
      <c r="J1206" s="343" t="s">
        <v>422</v>
      </c>
      <c r="K1206" s="534">
        <v>1</v>
      </c>
      <c r="L1206" s="343"/>
      <c r="M1206" s="329">
        <v>2021</v>
      </c>
      <c r="N1206" s="330">
        <v>28</v>
      </c>
      <c r="O1206" s="331">
        <v>1</v>
      </c>
      <c r="P1206" s="332">
        <f t="shared" si="78"/>
        <v>28</v>
      </c>
      <c r="Q1206" s="333">
        <v>28</v>
      </c>
      <c r="R1206" s="334">
        <f t="shared" si="79"/>
        <v>1</v>
      </c>
      <c r="S1206" s="334">
        <f t="shared" si="80"/>
        <v>1</v>
      </c>
      <c r="T1206" s="335">
        <f t="shared" si="81"/>
        <v>1</v>
      </c>
      <c r="U1206" s="376" t="s">
        <v>2804</v>
      </c>
    </row>
    <row r="1207" spans="1:21">
      <c r="A1207" s="343" t="s">
        <v>111</v>
      </c>
      <c r="B1207" s="343" t="s">
        <v>2558</v>
      </c>
      <c r="C1207" s="344" t="s">
        <v>664</v>
      </c>
      <c r="D1207" s="343" t="s">
        <v>335</v>
      </c>
      <c r="E1207" s="343" t="s">
        <v>181</v>
      </c>
      <c r="F1207" s="532" t="s">
        <v>528</v>
      </c>
      <c r="G1207" s="344" t="s">
        <v>2626</v>
      </c>
      <c r="H1207" s="338" t="s">
        <v>536</v>
      </c>
      <c r="I1207" s="340" t="s">
        <v>231</v>
      </c>
      <c r="J1207" s="343" t="s">
        <v>428</v>
      </c>
      <c r="K1207" s="533">
        <v>1</v>
      </c>
      <c r="L1207" s="343" t="s">
        <v>2709</v>
      </c>
      <c r="M1207" s="329">
        <v>2021</v>
      </c>
      <c r="N1207" s="330">
        <v>28</v>
      </c>
      <c r="O1207" s="337">
        <v>1</v>
      </c>
      <c r="P1207" s="332">
        <f t="shared" si="78"/>
        <v>28</v>
      </c>
      <c r="Q1207" s="333">
        <v>28</v>
      </c>
      <c r="R1207" s="334">
        <f t="shared" si="79"/>
        <v>1</v>
      </c>
      <c r="S1207" s="334">
        <f t="shared" si="80"/>
        <v>1</v>
      </c>
      <c r="T1207" s="335">
        <f t="shared" si="81"/>
        <v>1</v>
      </c>
      <c r="U1207" s="376" t="s">
        <v>2805</v>
      </c>
    </row>
    <row r="1208" spans="1:21">
      <c r="A1208" s="343" t="s">
        <v>111</v>
      </c>
      <c r="B1208" s="343" t="s">
        <v>2558</v>
      </c>
      <c r="C1208" s="344" t="s">
        <v>664</v>
      </c>
      <c r="D1208" s="343" t="s">
        <v>335</v>
      </c>
      <c r="E1208" s="343" t="s">
        <v>181</v>
      </c>
      <c r="F1208" s="532" t="s">
        <v>528</v>
      </c>
      <c r="G1208" s="344" t="s">
        <v>2626</v>
      </c>
      <c r="H1208" s="338" t="s">
        <v>537</v>
      </c>
      <c r="I1208" s="344" t="s">
        <v>2705</v>
      </c>
      <c r="J1208" s="343" t="s">
        <v>424</v>
      </c>
      <c r="K1208" s="535">
        <v>0.4</v>
      </c>
      <c r="L1208" s="343"/>
      <c r="M1208" s="329">
        <v>2021</v>
      </c>
      <c r="N1208" s="330">
        <v>28</v>
      </c>
      <c r="O1208" s="331">
        <v>0.7</v>
      </c>
      <c r="P1208" s="332">
        <f t="shared" si="78"/>
        <v>20</v>
      </c>
      <c r="Q1208" s="330">
        <v>2</v>
      </c>
      <c r="R1208" s="334">
        <f t="shared" si="79"/>
        <v>0.1</v>
      </c>
      <c r="S1208" s="334">
        <f t="shared" si="80"/>
        <v>7.1428571428571425E-2</v>
      </c>
      <c r="T1208" s="335">
        <f t="shared" si="81"/>
        <v>1.7499999999999998</v>
      </c>
      <c r="U1208" s="376" t="s">
        <v>2803</v>
      </c>
    </row>
    <row r="1209" spans="1:21">
      <c r="A1209" s="343" t="s">
        <v>111</v>
      </c>
      <c r="B1209" s="343" t="s">
        <v>2558</v>
      </c>
      <c r="C1209" s="344" t="s">
        <v>664</v>
      </c>
      <c r="D1209" s="343" t="s">
        <v>335</v>
      </c>
      <c r="E1209" s="343" t="s">
        <v>181</v>
      </c>
      <c r="F1209" s="532" t="s">
        <v>528</v>
      </c>
      <c r="G1209" s="344" t="s">
        <v>2626</v>
      </c>
      <c r="H1209" s="338" t="s">
        <v>538</v>
      </c>
      <c r="I1209" s="340" t="s">
        <v>231</v>
      </c>
      <c r="J1209" s="343" t="s">
        <v>428</v>
      </c>
      <c r="K1209" s="533">
        <v>1</v>
      </c>
      <c r="L1209" s="343" t="s">
        <v>2709</v>
      </c>
      <c r="M1209" s="329">
        <v>2021</v>
      </c>
      <c r="N1209" s="330">
        <v>28</v>
      </c>
      <c r="O1209" s="337">
        <v>1</v>
      </c>
      <c r="P1209" s="332">
        <f t="shared" si="78"/>
        <v>28</v>
      </c>
      <c r="Q1209" s="333">
        <v>28</v>
      </c>
      <c r="R1209" s="334">
        <f t="shared" si="79"/>
        <v>1</v>
      </c>
      <c r="S1209" s="334">
        <f t="shared" si="80"/>
        <v>1</v>
      </c>
      <c r="T1209" s="335">
        <f t="shared" si="81"/>
        <v>1</v>
      </c>
      <c r="U1209" s="376" t="s">
        <v>2805</v>
      </c>
    </row>
    <row r="1210" spans="1:21">
      <c r="A1210" s="343" t="s">
        <v>111</v>
      </c>
      <c r="B1210" s="343" t="s">
        <v>2558</v>
      </c>
      <c r="C1210" s="344" t="s">
        <v>664</v>
      </c>
      <c r="D1210" s="343" t="s">
        <v>335</v>
      </c>
      <c r="E1210" s="343" t="s">
        <v>181</v>
      </c>
      <c r="F1210" s="532" t="s">
        <v>528</v>
      </c>
      <c r="G1210" s="344" t="s">
        <v>2626</v>
      </c>
      <c r="H1210" s="338" t="s">
        <v>539</v>
      </c>
      <c r="I1210" s="340" t="s">
        <v>2704</v>
      </c>
      <c r="J1210" s="343" t="s">
        <v>422</v>
      </c>
      <c r="K1210" s="534">
        <v>1</v>
      </c>
      <c r="L1210" s="343"/>
      <c r="M1210" s="329">
        <v>2021</v>
      </c>
      <c r="N1210" s="330">
        <v>28</v>
      </c>
      <c r="O1210" s="331">
        <v>1</v>
      </c>
      <c r="P1210" s="332">
        <f t="shared" si="78"/>
        <v>28</v>
      </c>
      <c r="Q1210" s="333">
        <v>28</v>
      </c>
      <c r="R1210" s="334">
        <f t="shared" si="79"/>
        <v>1</v>
      </c>
      <c r="S1210" s="334">
        <f t="shared" si="80"/>
        <v>1</v>
      </c>
      <c r="T1210" s="335">
        <f t="shared" si="81"/>
        <v>1</v>
      </c>
      <c r="U1210" s="376" t="s">
        <v>2804</v>
      </c>
    </row>
    <row r="1211" spans="1:21">
      <c r="A1211" s="343" t="s">
        <v>111</v>
      </c>
      <c r="B1211" s="343" t="s">
        <v>2558</v>
      </c>
      <c r="C1211" s="344" t="s">
        <v>664</v>
      </c>
      <c r="D1211" s="343" t="s">
        <v>335</v>
      </c>
      <c r="E1211" s="343" t="s">
        <v>181</v>
      </c>
      <c r="F1211" s="532" t="s">
        <v>528</v>
      </c>
      <c r="G1211" s="344" t="s">
        <v>2626</v>
      </c>
      <c r="H1211" s="338" t="s">
        <v>540</v>
      </c>
      <c r="I1211" s="340" t="s">
        <v>2704</v>
      </c>
      <c r="J1211" s="343" t="s">
        <v>422</v>
      </c>
      <c r="K1211" s="534">
        <v>1</v>
      </c>
      <c r="L1211" s="343"/>
      <c r="M1211" s="329">
        <v>2021</v>
      </c>
      <c r="N1211" s="330">
        <v>28</v>
      </c>
      <c r="O1211" s="331">
        <v>1</v>
      </c>
      <c r="P1211" s="332">
        <f t="shared" si="78"/>
        <v>28</v>
      </c>
      <c r="Q1211" s="333">
        <v>28</v>
      </c>
      <c r="R1211" s="334">
        <f t="shared" si="79"/>
        <v>1</v>
      </c>
      <c r="S1211" s="334">
        <f t="shared" si="80"/>
        <v>1</v>
      </c>
      <c r="T1211" s="335">
        <f t="shared" si="81"/>
        <v>1</v>
      </c>
      <c r="U1211" s="376" t="s">
        <v>2804</v>
      </c>
    </row>
    <row r="1212" spans="1:21">
      <c r="A1212" s="343" t="s">
        <v>111</v>
      </c>
      <c r="B1212" s="343" t="s">
        <v>2558</v>
      </c>
      <c r="C1212" s="344" t="s">
        <v>664</v>
      </c>
      <c r="D1212" s="343" t="s">
        <v>335</v>
      </c>
      <c r="E1212" s="343" t="s">
        <v>181</v>
      </c>
      <c r="F1212" s="532" t="s">
        <v>528</v>
      </c>
      <c r="G1212" s="344" t="s">
        <v>2626</v>
      </c>
      <c r="H1212" s="338" t="s">
        <v>541</v>
      </c>
      <c r="I1212" s="340" t="s">
        <v>2708</v>
      </c>
      <c r="J1212" s="343" t="s">
        <v>422</v>
      </c>
      <c r="K1212" s="534">
        <v>1</v>
      </c>
      <c r="L1212" s="343"/>
      <c r="M1212" s="329">
        <v>2021</v>
      </c>
      <c r="N1212" s="330">
        <v>28</v>
      </c>
      <c r="O1212" s="331">
        <v>1</v>
      </c>
      <c r="P1212" s="332">
        <f t="shared" si="78"/>
        <v>28</v>
      </c>
      <c r="Q1212" s="333">
        <v>28</v>
      </c>
      <c r="R1212" s="334">
        <f t="shared" si="79"/>
        <v>1</v>
      </c>
      <c r="S1212" s="334">
        <f t="shared" si="80"/>
        <v>1</v>
      </c>
      <c r="T1212" s="335">
        <f t="shared" si="81"/>
        <v>1</v>
      </c>
      <c r="U1212" s="376" t="s">
        <v>2804</v>
      </c>
    </row>
    <row r="1213" spans="1:21">
      <c r="A1213" s="343" t="s">
        <v>111</v>
      </c>
      <c r="B1213" s="343" t="s">
        <v>2558</v>
      </c>
      <c r="C1213" s="344" t="s">
        <v>664</v>
      </c>
      <c r="D1213" s="343" t="s">
        <v>335</v>
      </c>
      <c r="E1213" s="343" t="s">
        <v>181</v>
      </c>
      <c r="F1213" s="532" t="s">
        <v>528</v>
      </c>
      <c r="G1213" s="344" t="s">
        <v>2626</v>
      </c>
      <c r="H1213" s="338" t="s">
        <v>502</v>
      </c>
      <c r="I1213" s="340" t="s">
        <v>2704</v>
      </c>
      <c r="J1213" s="343" t="s">
        <v>422</v>
      </c>
      <c r="K1213" s="534">
        <v>1</v>
      </c>
      <c r="L1213" s="343"/>
      <c r="M1213" s="329">
        <v>2021</v>
      </c>
      <c r="N1213" s="330">
        <v>28</v>
      </c>
      <c r="O1213" s="331">
        <v>1</v>
      </c>
      <c r="P1213" s="332">
        <f t="shared" si="78"/>
        <v>28</v>
      </c>
      <c r="Q1213" s="333">
        <v>28</v>
      </c>
      <c r="R1213" s="334">
        <f t="shared" si="79"/>
        <v>1</v>
      </c>
      <c r="S1213" s="334">
        <f t="shared" si="80"/>
        <v>1</v>
      </c>
      <c r="T1213" s="335">
        <f t="shared" si="81"/>
        <v>1</v>
      </c>
      <c r="U1213" s="376" t="s">
        <v>2804</v>
      </c>
    </row>
    <row r="1214" spans="1:21">
      <c r="A1214" s="343" t="s">
        <v>111</v>
      </c>
      <c r="B1214" s="343" t="s">
        <v>2558</v>
      </c>
      <c r="C1214" s="344" t="s">
        <v>664</v>
      </c>
      <c r="D1214" s="343" t="s">
        <v>335</v>
      </c>
      <c r="E1214" s="343" t="s">
        <v>181</v>
      </c>
      <c r="F1214" s="532" t="s">
        <v>528</v>
      </c>
      <c r="G1214" s="344" t="s">
        <v>2626</v>
      </c>
      <c r="H1214" s="342" t="s">
        <v>542</v>
      </c>
      <c r="I1214" s="344" t="s">
        <v>2705</v>
      </c>
      <c r="J1214" s="343" t="s">
        <v>424</v>
      </c>
      <c r="K1214" s="535">
        <v>0.4</v>
      </c>
      <c r="L1214" s="343"/>
      <c r="M1214" s="329">
        <v>2021</v>
      </c>
      <c r="N1214" s="330">
        <v>28</v>
      </c>
      <c r="O1214" s="331">
        <v>0.7</v>
      </c>
      <c r="P1214" s="332">
        <f t="shared" si="78"/>
        <v>20</v>
      </c>
      <c r="Q1214" s="330">
        <v>2</v>
      </c>
      <c r="R1214" s="334">
        <f t="shared" si="79"/>
        <v>0.1</v>
      </c>
      <c r="S1214" s="334">
        <f t="shared" si="80"/>
        <v>7.1428571428571425E-2</v>
      </c>
      <c r="T1214" s="335">
        <f t="shared" si="81"/>
        <v>1.7499999999999998</v>
      </c>
      <c r="U1214" s="376" t="s">
        <v>2803</v>
      </c>
    </row>
    <row r="1215" spans="1:21">
      <c r="A1215" s="343" t="s">
        <v>111</v>
      </c>
      <c r="B1215" s="343" t="s">
        <v>2558</v>
      </c>
      <c r="C1215" s="344" t="s">
        <v>664</v>
      </c>
      <c r="D1215" s="343" t="s">
        <v>335</v>
      </c>
      <c r="E1215" s="343" t="s">
        <v>181</v>
      </c>
      <c r="F1215" s="532" t="s">
        <v>528</v>
      </c>
      <c r="G1215" s="344" t="s">
        <v>2626</v>
      </c>
      <c r="H1215" s="338" t="s">
        <v>543</v>
      </c>
      <c r="I1215" s="344" t="s">
        <v>2705</v>
      </c>
      <c r="J1215" s="343" t="s">
        <v>424</v>
      </c>
      <c r="K1215" s="535">
        <v>0.4</v>
      </c>
      <c r="L1215" s="343"/>
      <c r="M1215" s="329">
        <v>2021</v>
      </c>
      <c r="N1215" s="330">
        <v>28</v>
      </c>
      <c r="O1215" s="331">
        <v>0.7</v>
      </c>
      <c r="P1215" s="332">
        <f t="shared" si="78"/>
        <v>20</v>
      </c>
      <c r="Q1215" s="330">
        <v>2</v>
      </c>
      <c r="R1215" s="334">
        <f t="shared" si="79"/>
        <v>0.1</v>
      </c>
      <c r="S1215" s="334">
        <f t="shared" si="80"/>
        <v>7.1428571428571425E-2</v>
      </c>
      <c r="T1215" s="335">
        <f t="shared" si="81"/>
        <v>1.7499999999999998</v>
      </c>
      <c r="U1215" s="376" t="s">
        <v>2803</v>
      </c>
    </row>
    <row r="1216" spans="1:21">
      <c r="A1216" s="343" t="s">
        <v>111</v>
      </c>
      <c r="B1216" s="343" t="s">
        <v>2558</v>
      </c>
      <c r="C1216" s="344" t="s">
        <v>664</v>
      </c>
      <c r="D1216" s="343" t="s">
        <v>335</v>
      </c>
      <c r="E1216" s="343" t="s">
        <v>181</v>
      </c>
      <c r="F1216" s="532" t="s">
        <v>528</v>
      </c>
      <c r="G1216" s="344" t="s">
        <v>2626</v>
      </c>
      <c r="H1216" s="338" t="s">
        <v>544</v>
      </c>
      <c r="I1216" s="344" t="s">
        <v>2705</v>
      </c>
      <c r="J1216" s="343" t="s">
        <v>424</v>
      </c>
      <c r="K1216" s="535">
        <v>0.4</v>
      </c>
      <c r="L1216" s="343"/>
      <c r="M1216" s="329">
        <v>2021</v>
      </c>
      <c r="N1216" s="330">
        <v>28</v>
      </c>
      <c r="O1216" s="331">
        <v>0.7</v>
      </c>
      <c r="P1216" s="332">
        <f t="shared" si="78"/>
        <v>20</v>
      </c>
      <c r="Q1216" s="330">
        <v>2</v>
      </c>
      <c r="R1216" s="334">
        <f t="shared" si="79"/>
        <v>0.1</v>
      </c>
      <c r="S1216" s="334">
        <f t="shared" si="80"/>
        <v>7.1428571428571425E-2</v>
      </c>
      <c r="T1216" s="335">
        <f t="shared" si="81"/>
        <v>1.7499999999999998</v>
      </c>
      <c r="U1216" s="376" t="s">
        <v>2803</v>
      </c>
    </row>
    <row r="1217" spans="1:21">
      <c r="A1217" s="343" t="s">
        <v>111</v>
      </c>
      <c r="B1217" s="343" t="s">
        <v>2558</v>
      </c>
      <c r="C1217" s="344" t="s">
        <v>664</v>
      </c>
      <c r="D1217" s="343" t="s">
        <v>335</v>
      </c>
      <c r="E1217" s="343" t="s">
        <v>181</v>
      </c>
      <c r="F1217" s="532" t="s">
        <v>528</v>
      </c>
      <c r="G1217" s="344" t="s">
        <v>2626</v>
      </c>
      <c r="H1217" s="338" t="s">
        <v>545</v>
      </c>
      <c r="I1217" s="344" t="s">
        <v>2705</v>
      </c>
      <c r="J1217" s="343" t="s">
        <v>424</v>
      </c>
      <c r="K1217" s="535">
        <v>0.4</v>
      </c>
      <c r="L1217" s="343"/>
      <c r="M1217" s="329">
        <v>2021</v>
      </c>
      <c r="N1217" s="330">
        <v>28</v>
      </c>
      <c r="O1217" s="331">
        <v>0.7</v>
      </c>
      <c r="P1217" s="332">
        <f t="shared" si="78"/>
        <v>20</v>
      </c>
      <c r="Q1217" s="330">
        <v>2</v>
      </c>
      <c r="R1217" s="334">
        <f t="shared" si="79"/>
        <v>0.1</v>
      </c>
      <c r="S1217" s="334">
        <f t="shared" si="80"/>
        <v>7.1428571428571425E-2</v>
      </c>
      <c r="T1217" s="335">
        <f t="shared" si="81"/>
        <v>1.7499999999999998</v>
      </c>
      <c r="U1217" s="376" t="s">
        <v>2803</v>
      </c>
    </row>
    <row r="1218" spans="1:21">
      <c r="A1218" s="343" t="s">
        <v>111</v>
      </c>
      <c r="B1218" s="343" t="s">
        <v>2558</v>
      </c>
      <c r="C1218" s="344" t="s">
        <v>664</v>
      </c>
      <c r="D1218" s="343" t="s">
        <v>335</v>
      </c>
      <c r="E1218" s="343" t="s">
        <v>181</v>
      </c>
      <c r="F1218" s="532" t="s">
        <v>528</v>
      </c>
      <c r="G1218" s="344" t="s">
        <v>2626</v>
      </c>
      <c r="H1218" s="338" t="s">
        <v>546</v>
      </c>
      <c r="I1218" s="340" t="s">
        <v>2704</v>
      </c>
      <c r="J1218" s="343" t="s">
        <v>422</v>
      </c>
      <c r="K1218" s="534">
        <v>1</v>
      </c>
      <c r="L1218" s="343"/>
      <c r="M1218" s="329">
        <v>2021</v>
      </c>
      <c r="N1218" s="330">
        <v>28</v>
      </c>
      <c r="O1218" s="331">
        <v>1</v>
      </c>
      <c r="P1218" s="332">
        <f t="shared" si="78"/>
        <v>28</v>
      </c>
      <c r="Q1218" s="333">
        <v>28</v>
      </c>
      <c r="R1218" s="334">
        <f t="shared" si="79"/>
        <v>1</v>
      </c>
      <c r="S1218" s="334">
        <f t="shared" si="80"/>
        <v>1</v>
      </c>
      <c r="T1218" s="335">
        <f t="shared" si="81"/>
        <v>1</v>
      </c>
      <c r="U1218" s="376" t="s">
        <v>2804</v>
      </c>
    </row>
    <row r="1219" spans="1:21">
      <c r="A1219" s="343" t="s">
        <v>111</v>
      </c>
      <c r="B1219" s="343" t="s">
        <v>2558</v>
      </c>
      <c r="C1219" s="344" t="s">
        <v>664</v>
      </c>
      <c r="D1219" s="343" t="s">
        <v>335</v>
      </c>
      <c r="E1219" s="343" t="s">
        <v>181</v>
      </c>
      <c r="F1219" s="532" t="s">
        <v>528</v>
      </c>
      <c r="G1219" s="344" t="s">
        <v>2626</v>
      </c>
      <c r="H1219" s="338" t="s">
        <v>547</v>
      </c>
      <c r="I1219" s="344" t="s">
        <v>2705</v>
      </c>
      <c r="J1219" s="343" t="s">
        <v>424</v>
      </c>
      <c r="K1219" s="535">
        <v>0.4</v>
      </c>
      <c r="L1219" s="343"/>
      <c r="M1219" s="329">
        <v>2021</v>
      </c>
      <c r="N1219" s="330">
        <v>28</v>
      </c>
      <c r="O1219" s="331">
        <v>0.7</v>
      </c>
      <c r="P1219" s="332">
        <f t="shared" si="78"/>
        <v>20</v>
      </c>
      <c r="Q1219" s="330">
        <v>2</v>
      </c>
      <c r="R1219" s="334">
        <f t="shared" si="79"/>
        <v>0.1</v>
      </c>
      <c r="S1219" s="334">
        <f t="shared" si="80"/>
        <v>7.1428571428571425E-2</v>
      </c>
      <c r="T1219" s="335">
        <f t="shared" si="81"/>
        <v>1.7499999999999998</v>
      </c>
      <c r="U1219" s="376" t="s">
        <v>2803</v>
      </c>
    </row>
    <row r="1220" spans="1:21">
      <c r="A1220" s="343" t="s">
        <v>111</v>
      </c>
      <c r="B1220" s="343" t="s">
        <v>2558</v>
      </c>
      <c r="C1220" s="344" t="s">
        <v>664</v>
      </c>
      <c r="D1220" s="343" t="s">
        <v>335</v>
      </c>
      <c r="E1220" s="343" t="s">
        <v>181</v>
      </c>
      <c r="F1220" s="532" t="s">
        <v>528</v>
      </c>
      <c r="G1220" s="344" t="s">
        <v>2626</v>
      </c>
      <c r="H1220" s="342" t="s">
        <v>548</v>
      </c>
      <c r="I1220" s="344" t="s">
        <v>2705</v>
      </c>
      <c r="J1220" s="343" t="s">
        <v>424</v>
      </c>
      <c r="K1220" s="535">
        <v>0.4</v>
      </c>
      <c r="L1220" s="343"/>
      <c r="M1220" s="329">
        <v>2021</v>
      </c>
      <c r="N1220" s="330">
        <v>28</v>
      </c>
      <c r="O1220" s="331">
        <v>0.7</v>
      </c>
      <c r="P1220" s="332">
        <f t="shared" si="78"/>
        <v>20</v>
      </c>
      <c r="Q1220" s="330">
        <v>2</v>
      </c>
      <c r="R1220" s="334">
        <f t="shared" si="79"/>
        <v>0.1</v>
      </c>
      <c r="S1220" s="334">
        <f t="shared" si="80"/>
        <v>7.1428571428571425E-2</v>
      </c>
      <c r="T1220" s="335">
        <f t="shared" si="81"/>
        <v>1.7499999999999998</v>
      </c>
      <c r="U1220" s="376" t="s">
        <v>2803</v>
      </c>
    </row>
    <row r="1221" spans="1:21">
      <c r="A1221" s="343" t="s">
        <v>111</v>
      </c>
      <c r="B1221" s="343" t="s">
        <v>2558</v>
      </c>
      <c r="C1221" s="344" t="s">
        <v>664</v>
      </c>
      <c r="D1221" s="343" t="s">
        <v>335</v>
      </c>
      <c r="E1221" s="343" t="s">
        <v>181</v>
      </c>
      <c r="F1221" s="532" t="s">
        <v>528</v>
      </c>
      <c r="G1221" s="344" t="s">
        <v>2626</v>
      </c>
      <c r="H1221" s="338" t="s">
        <v>549</v>
      </c>
      <c r="I1221" s="340" t="s">
        <v>2708</v>
      </c>
      <c r="J1221" s="343" t="s">
        <v>422</v>
      </c>
      <c r="K1221" s="534">
        <v>1</v>
      </c>
      <c r="L1221" s="343"/>
      <c r="M1221" s="329">
        <v>2021</v>
      </c>
      <c r="N1221" s="330">
        <v>28</v>
      </c>
      <c r="O1221" s="331">
        <v>1</v>
      </c>
      <c r="P1221" s="332">
        <f t="shared" si="78"/>
        <v>28</v>
      </c>
      <c r="Q1221" s="333">
        <v>28</v>
      </c>
      <c r="R1221" s="334">
        <f t="shared" si="79"/>
        <v>1</v>
      </c>
      <c r="S1221" s="334">
        <f t="shared" si="80"/>
        <v>1</v>
      </c>
      <c r="T1221" s="335">
        <f t="shared" si="81"/>
        <v>1</v>
      </c>
      <c r="U1221" s="376" t="s">
        <v>2804</v>
      </c>
    </row>
    <row r="1222" spans="1:21">
      <c r="A1222" s="343" t="s">
        <v>111</v>
      </c>
      <c r="B1222" s="343" t="s">
        <v>2558</v>
      </c>
      <c r="C1222" s="344" t="s">
        <v>664</v>
      </c>
      <c r="D1222" s="343" t="s">
        <v>335</v>
      </c>
      <c r="E1222" s="343" t="s">
        <v>181</v>
      </c>
      <c r="F1222" s="532" t="s">
        <v>528</v>
      </c>
      <c r="G1222" s="344" t="s">
        <v>2626</v>
      </c>
      <c r="H1222" s="338" t="s">
        <v>550</v>
      </c>
      <c r="I1222" s="340" t="s">
        <v>2704</v>
      </c>
      <c r="J1222" s="343" t="s">
        <v>422</v>
      </c>
      <c r="K1222" s="534">
        <v>1</v>
      </c>
      <c r="L1222" s="343"/>
      <c r="M1222" s="329">
        <v>2021</v>
      </c>
      <c r="N1222" s="330">
        <v>28</v>
      </c>
      <c r="O1222" s="331">
        <v>1</v>
      </c>
      <c r="P1222" s="332">
        <f t="shared" si="78"/>
        <v>28</v>
      </c>
      <c r="Q1222" s="333">
        <v>28</v>
      </c>
      <c r="R1222" s="334">
        <f t="shared" si="79"/>
        <v>1</v>
      </c>
      <c r="S1222" s="334">
        <f t="shared" si="80"/>
        <v>1</v>
      </c>
      <c r="T1222" s="335">
        <f t="shared" si="81"/>
        <v>1</v>
      </c>
      <c r="U1222" s="376" t="s">
        <v>2804</v>
      </c>
    </row>
    <row r="1223" spans="1:21">
      <c r="A1223" s="343" t="s">
        <v>111</v>
      </c>
      <c r="B1223" s="343" t="s">
        <v>2558</v>
      </c>
      <c r="C1223" s="344" t="s">
        <v>664</v>
      </c>
      <c r="D1223" s="343" t="s">
        <v>335</v>
      </c>
      <c r="E1223" s="343" t="s">
        <v>181</v>
      </c>
      <c r="F1223" s="532" t="s">
        <v>528</v>
      </c>
      <c r="G1223" s="344" t="s">
        <v>2626</v>
      </c>
      <c r="H1223" s="342" t="s">
        <v>582</v>
      </c>
      <c r="I1223" s="344" t="s">
        <v>2705</v>
      </c>
      <c r="J1223" s="343" t="s">
        <v>424</v>
      </c>
      <c r="K1223" s="535">
        <v>0.4</v>
      </c>
      <c r="L1223" s="343"/>
      <c r="M1223" s="329">
        <v>2021</v>
      </c>
      <c r="N1223" s="330">
        <v>28</v>
      </c>
      <c r="O1223" s="331">
        <v>0.7</v>
      </c>
      <c r="P1223" s="332">
        <f t="shared" si="78"/>
        <v>20</v>
      </c>
      <c r="Q1223" s="330">
        <v>2</v>
      </c>
      <c r="R1223" s="334">
        <f t="shared" si="79"/>
        <v>0.1</v>
      </c>
      <c r="S1223" s="334">
        <f t="shared" si="80"/>
        <v>7.1428571428571425E-2</v>
      </c>
      <c r="T1223" s="335">
        <f t="shared" si="81"/>
        <v>1.7499999999999998</v>
      </c>
      <c r="U1223" s="376" t="s">
        <v>2803</v>
      </c>
    </row>
    <row r="1224" spans="1:21">
      <c r="A1224" s="343" t="s">
        <v>111</v>
      </c>
      <c r="B1224" s="343" t="s">
        <v>2558</v>
      </c>
      <c r="C1224" s="344" t="s">
        <v>664</v>
      </c>
      <c r="D1224" s="343" t="s">
        <v>335</v>
      </c>
      <c r="E1224" s="343" t="s">
        <v>181</v>
      </c>
      <c r="F1224" s="532" t="s">
        <v>528</v>
      </c>
      <c r="G1224" s="344" t="s">
        <v>2626</v>
      </c>
      <c r="H1224" s="338" t="s">
        <v>2710</v>
      </c>
      <c r="I1224" s="340" t="s">
        <v>2704</v>
      </c>
      <c r="J1224" s="343" t="s">
        <v>422</v>
      </c>
      <c r="K1224" s="534">
        <v>1</v>
      </c>
      <c r="L1224" s="343"/>
      <c r="M1224" s="329">
        <v>2021</v>
      </c>
      <c r="N1224" s="330">
        <v>28</v>
      </c>
      <c r="O1224" s="331">
        <v>1</v>
      </c>
      <c r="P1224" s="332">
        <f t="shared" si="78"/>
        <v>28</v>
      </c>
      <c r="Q1224" s="333">
        <v>28</v>
      </c>
      <c r="R1224" s="334">
        <f t="shared" si="79"/>
        <v>1</v>
      </c>
      <c r="S1224" s="334">
        <f t="shared" si="80"/>
        <v>1</v>
      </c>
      <c r="T1224" s="335">
        <f t="shared" si="81"/>
        <v>1</v>
      </c>
      <c r="U1224" s="376" t="s">
        <v>2804</v>
      </c>
    </row>
    <row r="1225" spans="1:21">
      <c r="A1225" s="343" t="s">
        <v>111</v>
      </c>
      <c r="B1225" s="343" t="s">
        <v>2558</v>
      </c>
      <c r="C1225" s="344" t="s">
        <v>664</v>
      </c>
      <c r="D1225" s="343" t="s">
        <v>335</v>
      </c>
      <c r="E1225" s="343" t="s">
        <v>181</v>
      </c>
      <c r="F1225" s="532" t="s">
        <v>528</v>
      </c>
      <c r="G1225" s="344" t="s">
        <v>2626</v>
      </c>
      <c r="H1225" s="338" t="s">
        <v>2711</v>
      </c>
      <c r="I1225" s="340" t="s">
        <v>2704</v>
      </c>
      <c r="J1225" s="343" t="s">
        <v>422</v>
      </c>
      <c r="K1225" s="534">
        <v>1</v>
      </c>
      <c r="L1225" s="343"/>
      <c r="M1225" s="329">
        <v>2021</v>
      </c>
      <c r="N1225" s="330">
        <v>28</v>
      </c>
      <c r="O1225" s="331">
        <v>1</v>
      </c>
      <c r="P1225" s="332">
        <f t="shared" si="78"/>
        <v>28</v>
      </c>
      <c r="Q1225" s="333">
        <v>28</v>
      </c>
      <c r="R1225" s="334">
        <f t="shared" si="79"/>
        <v>1</v>
      </c>
      <c r="S1225" s="334">
        <f t="shared" si="80"/>
        <v>1</v>
      </c>
      <c r="T1225" s="335">
        <f t="shared" si="81"/>
        <v>1</v>
      </c>
      <c r="U1225" s="376" t="s">
        <v>2804</v>
      </c>
    </row>
    <row r="1226" spans="1:21">
      <c r="A1226" s="343" t="s">
        <v>111</v>
      </c>
      <c r="B1226" s="343" t="s">
        <v>2558</v>
      </c>
      <c r="C1226" s="344" t="s">
        <v>664</v>
      </c>
      <c r="D1226" s="343" t="s">
        <v>335</v>
      </c>
      <c r="E1226" s="343" t="s">
        <v>181</v>
      </c>
      <c r="F1226" s="532" t="s">
        <v>528</v>
      </c>
      <c r="G1226" s="344" t="s">
        <v>2626</v>
      </c>
      <c r="H1226" s="338" t="s">
        <v>555</v>
      </c>
      <c r="I1226" s="340" t="s">
        <v>231</v>
      </c>
      <c r="J1226" s="343" t="s">
        <v>428</v>
      </c>
      <c r="K1226" s="533">
        <v>1</v>
      </c>
      <c r="L1226" s="343" t="s">
        <v>2702</v>
      </c>
      <c r="M1226" s="329">
        <v>2021</v>
      </c>
      <c r="N1226" s="330">
        <v>28</v>
      </c>
      <c r="O1226" s="337">
        <v>1</v>
      </c>
      <c r="P1226" s="332">
        <f t="shared" si="78"/>
        <v>28</v>
      </c>
      <c r="Q1226" s="333">
        <v>28</v>
      </c>
      <c r="R1226" s="334">
        <f t="shared" si="79"/>
        <v>1</v>
      </c>
      <c r="S1226" s="334">
        <f t="shared" si="80"/>
        <v>1</v>
      </c>
      <c r="T1226" s="335">
        <f t="shared" si="81"/>
        <v>1</v>
      </c>
      <c r="U1226" s="376" t="s">
        <v>2806</v>
      </c>
    </row>
    <row r="1227" spans="1:21">
      <c r="A1227" s="343" t="s">
        <v>111</v>
      </c>
      <c r="B1227" s="343" t="s">
        <v>2558</v>
      </c>
      <c r="C1227" s="344" t="s">
        <v>664</v>
      </c>
      <c r="D1227" s="343" t="s">
        <v>335</v>
      </c>
      <c r="E1227" s="343" t="s">
        <v>181</v>
      </c>
      <c r="F1227" s="532" t="s">
        <v>528</v>
      </c>
      <c r="G1227" s="344" t="s">
        <v>2626</v>
      </c>
      <c r="H1227" s="338" t="s">
        <v>556</v>
      </c>
      <c r="I1227" s="340" t="s">
        <v>370</v>
      </c>
      <c r="J1227" s="343" t="s">
        <v>428</v>
      </c>
      <c r="K1227" s="533">
        <v>1</v>
      </c>
      <c r="L1227" s="338" t="s">
        <v>2703</v>
      </c>
      <c r="M1227" s="329">
        <v>2021</v>
      </c>
      <c r="N1227" s="330">
        <v>28</v>
      </c>
      <c r="O1227" s="331">
        <v>1</v>
      </c>
      <c r="P1227" s="332">
        <f t="shared" si="78"/>
        <v>28</v>
      </c>
      <c r="Q1227" s="333">
        <v>28</v>
      </c>
      <c r="R1227" s="334">
        <f t="shared" si="79"/>
        <v>1</v>
      </c>
      <c r="S1227" s="334">
        <f t="shared" si="80"/>
        <v>1</v>
      </c>
      <c r="T1227" s="335">
        <f t="shared" si="81"/>
        <v>1</v>
      </c>
      <c r="U1227" s="376" t="s">
        <v>2801</v>
      </c>
    </row>
    <row r="1228" spans="1:21">
      <c r="A1228" s="343" t="s">
        <v>111</v>
      </c>
      <c r="B1228" s="343" t="s">
        <v>2558</v>
      </c>
      <c r="C1228" s="344" t="s">
        <v>664</v>
      </c>
      <c r="D1228" s="343" t="s">
        <v>335</v>
      </c>
      <c r="E1228" s="343" t="s">
        <v>181</v>
      </c>
      <c r="F1228" s="532" t="s">
        <v>528</v>
      </c>
      <c r="G1228" s="344" t="s">
        <v>2626</v>
      </c>
      <c r="H1228" s="338" t="s">
        <v>2712</v>
      </c>
      <c r="I1228" s="340" t="s">
        <v>231</v>
      </c>
      <c r="J1228" s="343" t="s">
        <v>428</v>
      </c>
      <c r="K1228" s="533">
        <v>1</v>
      </c>
      <c r="L1228" s="343" t="s">
        <v>2709</v>
      </c>
      <c r="M1228" s="329">
        <v>2021</v>
      </c>
      <c r="N1228" s="330">
        <v>28</v>
      </c>
      <c r="O1228" s="337">
        <v>1</v>
      </c>
      <c r="P1228" s="332">
        <f t="shared" si="78"/>
        <v>28</v>
      </c>
      <c r="Q1228" s="333">
        <v>28</v>
      </c>
      <c r="R1228" s="334">
        <f t="shared" si="79"/>
        <v>1</v>
      </c>
      <c r="S1228" s="334">
        <f t="shared" si="80"/>
        <v>1</v>
      </c>
      <c r="T1228" s="335">
        <f t="shared" si="81"/>
        <v>1</v>
      </c>
      <c r="U1228" s="376" t="s">
        <v>2805</v>
      </c>
    </row>
    <row r="1229" spans="1:21">
      <c r="A1229" s="343" t="s">
        <v>111</v>
      </c>
      <c r="B1229" s="343" t="s">
        <v>2558</v>
      </c>
      <c r="C1229" s="344" t="s">
        <v>664</v>
      </c>
      <c r="D1229" s="343" t="s">
        <v>335</v>
      </c>
      <c r="E1229" s="343" t="s">
        <v>181</v>
      </c>
      <c r="F1229" s="532" t="s">
        <v>528</v>
      </c>
      <c r="G1229" s="344" t="s">
        <v>2626</v>
      </c>
      <c r="H1229" s="338" t="s">
        <v>558</v>
      </c>
      <c r="I1229" s="340" t="s">
        <v>231</v>
      </c>
      <c r="J1229" s="343" t="s">
        <v>428</v>
      </c>
      <c r="K1229" s="533">
        <v>1</v>
      </c>
      <c r="L1229" s="343" t="s">
        <v>2702</v>
      </c>
      <c r="M1229" s="329">
        <v>2021</v>
      </c>
      <c r="N1229" s="330">
        <v>28</v>
      </c>
      <c r="O1229" s="337">
        <v>1</v>
      </c>
      <c r="P1229" s="332">
        <f t="shared" si="78"/>
        <v>28</v>
      </c>
      <c r="Q1229" s="333">
        <v>28</v>
      </c>
      <c r="R1229" s="334">
        <f t="shared" si="79"/>
        <v>1</v>
      </c>
      <c r="S1229" s="334">
        <f t="shared" si="80"/>
        <v>1</v>
      </c>
      <c r="T1229" s="335">
        <f t="shared" si="81"/>
        <v>1</v>
      </c>
      <c r="U1229" s="376" t="s">
        <v>2806</v>
      </c>
    </row>
    <row r="1230" spans="1:21">
      <c r="A1230" s="326" t="s">
        <v>111</v>
      </c>
      <c r="B1230" s="326" t="s">
        <v>2558</v>
      </c>
      <c r="C1230" s="345" t="s">
        <v>664</v>
      </c>
      <c r="D1230" s="326" t="s">
        <v>335</v>
      </c>
      <c r="E1230" s="326" t="s">
        <v>181</v>
      </c>
      <c r="F1230" s="196" t="s">
        <v>528</v>
      </c>
      <c r="G1230" s="345" t="s">
        <v>2628</v>
      </c>
      <c r="H1230" s="338" t="s">
        <v>527</v>
      </c>
      <c r="I1230" s="340" t="s">
        <v>370</v>
      </c>
      <c r="J1230" s="326" t="s">
        <v>428</v>
      </c>
      <c r="K1230" s="336">
        <v>1</v>
      </c>
      <c r="L1230" s="327" t="s">
        <v>2703</v>
      </c>
      <c r="M1230" s="329">
        <v>2021</v>
      </c>
      <c r="N1230" s="330">
        <v>7</v>
      </c>
      <c r="O1230" s="331">
        <v>1</v>
      </c>
      <c r="P1230" s="332">
        <f t="shared" si="78"/>
        <v>7</v>
      </c>
      <c r="Q1230" s="333">
        <v>7</v>
      </c>
      <c r="R1230" s="334">
        <f t="shared" si="79"/>
        <v>1</v>
      </c>
      <c r="S1230" s="334">
        <f t="shared" si="80"/>
        <v>1</v>
      </c>
      <c r="T1230" s="335">
        <f t="shared" si="81"/>
        <v>1</v>
      </c>
      <c r="U1230" s="376" t="s">
        <v>2703</v>
      </c>
    </row>
    <row r="1231" spans="1:21">
      <c r="A1231" s="326" t="s">
        <v>111</v>
      </c>
      <c r="B1231" s="326" t="s">
        <v>2558</v>
      </c>
      <c r="C1231" s="345" t="s">
        <v>664</v>
      </c>
      <c r="D1231" s="326" t="s">
        <v>335</v>
      </c>
      <c r="E1231" s="326" t="s">
        <v>181</v>
      </c>
      <c r="F1231" s="196" t="s">
        <v>528</v>
      </c>
      <c r="G1231" s="345" t="s">
        <v>2628</v>
      </c>
      <c r="H1231" s="327" t="s">
        <v>507</v>
      </c>
      <c r="I1231" s="340" t="s">
        <v>2704</v>
      </c>
      <c r="J1231" s="326" t="s">
        <v>422</v>
      </c>
      <c r="K1231" s="328">
        <v>1</v>
      </c>
      <c r="L1231" s="326"/>
      <c r="M1231" s="329">
        <v>2021</v>
      </c>
      <c r="N1231" s="330">
        <v>7</v>
      </c>
      <c r="O1231" s="331">
        <v>1</v>
      </c>
      <c r="P1231" s="332">
        <f t="shared" si="78"/>
        <v>7</v>
      </c>
      <c r="Q1231" s="333">
        <v>7</v>
      </c>
      <c r="R1231" s="334">
        <f t="shared" si="79"/>
        <v>1</v>
      </c>
      <c r="S1231" s="334">
        <f t="shared" si="80"/>
        <v>1</v>
      </c>
      <c r="T1231" s="335">
        <f t="shared" si="81"/>
        <v>1</v>
      </c>
      <c r="U1231" s="376" t="s">
        <v>2700</v>
      </c>
    </row>
    <row r="1232" spans="1:21">
      <c r="A1232" s="326" t="s">
        <v>111</v>
      </c>
      <c r="B1232" s="326" t="s">
        <v>2558</v>
      </c>
      <c r="C1232" s="345" t="s">
        <v>664</v>
      </c>
      <c r="D1232" s="326" t="s">
        <v>335</v>
      </c>
      <c r="E1232" s="326" t="s">
        <v>181</v>
      </c>
      <c r="F1232" s="196" t="s">
        <v>528</v>
      </c>
      <c r="G1232" s="345" t="s">
        <v>2628</v>
      </c>
      <c r="H1232" s="327" t="s">
        <v>531</v>
      </c>
      <c r="I1232" s="345" t="s">
        <v>2705</v>
      </c>
      <c r="J1232" s="326" t="s">
        <v>424</v>
      </c>
      <c r="K1232" s="341">
        <v>0.5</v>
      </c>
      <c r="L1232" s="343"/>
      <c r="M1232" s="329">
        <v>2021</v>
      </c>
      <c r="N1232" s="330">
        <v>7</v>
      </c>
      <c r="O1232" s="331">
        <v>0.8</v>
      </c>
      <c r="P1232" s="332">
        <f t="shared" si="78"/>
        <v>6</v>
      </c>
      <c r="Q1232" s="330">
        <v>4</v>
      </c>
      <c r="R1232" s="334">
        <f t="shared" si="79"/>
        <v>0.66666666666666663</v>
      </c>
      <c r="S1232" s="334">
        <f t="shared" si="80"/>
        <v>0.5714285714285714</v>
      </c>
      <c r="T1232" s="335">
        <f t="shared" si="81"/>
        <v>1.6</v>
      </c>
      <c r="U1232" s="376" t="s">
        <v>2713</v>
      </c>
    </row>
    <row r="1233" spans="1:21">
      <c r="A1233" s="326" t="s">
        <v>111</v>
      </c>
      <c r="B1233" s="326" t="s">
        <v>2558</v>
      </c>
      <c r="C1233" s="345" t="s">
        <v>664</v>
      </c>
      <c r="D1233" s="326" t="s">
        <v>335</v>
      </c>
      <c r="E1233" s="326" t="s">
        <v>181</v>
      </c>
      <c r="F1233" s="196" t="s">
        <v>528</v>
      </c>
      <c r="G1233" s="345" t="s">
        <v>2628</v>
      </c>
      <c r="H1233" s="327" t="s">
        <v>532</v>
      </c>
      <c r="I1233" s="345" t="s">
        <v>2705</v>
      </c>
      <c r="J1233" s="326" t="s">
        <v>424</v>
      </c>
      <c r="K1233" s="341">
        <v>0.5</v>
      </c>
      <c r="L1233" s="326"/>
      <c r="M1233" s="329">
        <v>2021</v>
      </c>
      <c r="N1233" s="330">
        <v>7</v>
      </c>
      <c r="O1233" s="331">
        <v>0.8</v>
      </c>
      <c r="P1233" s="332">
        <f t="shared" si="78"/>
        <v>6</v>
      </c>
      <c r="Q1233" s="330">
        <v>4</v>
      </c>
      <c r="R1233" s="334">
        <f t="shared" si="79"/>
        <v>0.66666666666666663</v>
      </c>
      <c r="S1233" s="334">
        <f t="shared" si="80"/>
        <v>0.5714285714285714</v>
      </c>
      <c r="T1233" s="335">
        <f t="shared" si="81"/>
        <v>1.6</v>
      </c>
      <c r="U1233" s="376" t="s">
        <v>2713</v>
      </c>
    </row>
    <row r="1234" spans="1:21">
      <c r="A1234" s="326" t="s">
        <v>111</v>
      </c>
      <c r="B1234" s="326" t="s">
        <v>2558</v>
      </c>
      <c r="C1234" s="345" t="s">
        <v>664</v>
      </c>
      <c r="D1234" s="326" t="s">
        <v>335</v>
      </c>
      <c r="E1234" s="326" t="s">
        <v>181</v>
      </c>
      <c r="F1234" s="196" t="s">
        <v>528</v>
      </c>
      <c r="G1234" s="345" t="s">
        <v>2628</v>
      </c>
      <c r="H1234" s="327" t="s">
        <v>2707</v>
      </c>
      <c r="I1234" s="340" t="s">
        <v>2708</v>
      </c>
      <c r="J1234" s="326" t="s">
        <v>422</v>
      </c>
      <c r="K1234" s="328">
        <v>1</v>
      </c>
      <c r="L1234" s="326"/>
      <c r="M1234" s="329">
        <v>2021</v>
      </c>
      <c r="N1234" s="330">
        <v>7</v>
      </c>
      <c r="O1234" s="331">
        <v>1</v>
      </c>
      <c r="P1234" s="332">
        <f t="shared" si="78"/>
        <v>7</v>
      </c>
      <c r="Q1234" s="333">
        <v>7</v>
      </c>
      <c r="R1234" s="334">
        <f t="shared" si="79"/>
        <v>1</v>
      </c>
      <c r="S1234" s="334">
        <f t="shared" si="80"/>
        <v>1</v>
      </c>
      <c r="T1234" s="335">
        <f t="shared" si="81"/>
        <v>1</v>
      </c>
      <c r="U1234" s="376" t="s">
        <v>2700</v>
      </c>
    </row>
    <row r="1235" spans="1:21">
      <c r="A1235" s="326" t="s">
        <v>111</v>
      </c>
      <c r="B1235" s="326" t="s">
        <v>2558</v>
      </c>
      <c r="C1235" s="345" t="s">
        <v>664</v>
      </c>
      <c r="D1235" s="326" t="s">
        <v>335</v>
      </c>
      <c r="E1235" s="326" t="s">
        <v>181</v>
      </c>
      <c r="F1235" s="196" t="s">
        <v>528</v>
      </c>
      <c r="G1235" s="345" t="s">
        <v>2628</v>
      </c>
      <c r="H1235" s="342" t="s">
        <v>534</v>
      </c>
      <c r="I1235" s="345" t="s">
        <v>2705</v>
      </c>
      <c r="J1235" s="326" t="s">
        <v>424</v>
      </c>
      <c r="K1235" s="341">
        <v>0.5</v>
      </c>
      <c r="L1235" s="326"/>
      <c r="M1235" s="329">
        <v>2021</v>
      </c>
      <c r="N1235" s="330">
        <v>7</v>
      </c>
      <c r="O1235" s="331">
        <v>0.8</v>
      </c>
      <c r="P1235" s="332">
        <f t="shared" si="78"/>
        <v>6</v>
      </c>
      <c r="Q1235" s="330">
        <v>4</v>
      </c>
      <c r="R1235" s="334">
        <f t="shared" si="79"/>
        <v>0.66666666666666663</v>
      </c>
      <c r="S1235" s="334">
        <f t="shared" si="80"/>
        <v>0.5714285714285714</v>
      </c>
      <c r="T1235" s="335">
        <f t="shared" si="81"/>
        <v>1.6</v>
      </c>
      <c r="U1235" s="376" t="s">
        <v>2713</v>
      </c>
    </row>
    <row r="1236" spans="1:21">
      <c r="A1236" s="326" t="s">
        <v>111</v>
      </c>
      <c r="B1236" s="326" t="s">
        <v>2558</v>
      </c>
      <c r="C1236" s="345" t="s">
        <v>664</v>
      </c>
      <c r="D1236" s="326" t="s">
        <v>335</v>
      </c>
      <c r="E1236" s="326" t="s">
        <v>181</v>
      </c>
      <c r="F1236" s="196" t="s">
        <v>528</v>
      </c>
      <c r="G1236" s="345" t="s">
        <v>2628</v>
      </c>
      <c r="H1236" s="327" t="s">
        <v>535</v>
      </c>
      <c r="I1236" s="340" t="s">
        <v>2704</v>
      </c>
      <c r="J1236" s="326" t="s">
        <v>422</v>
      </c>
      <c r="K1236" s="328">
        <v>1</v>
      </c>
      <c r="L1236" s="326"/>
      <c r="M1236" s="329">
        <v>2021</v>
      </c>
      <c r="N1236" s="330">
        <v>7</v>
      </c>
      <c r="O1236" s="331">
        <v>1</v>
      </c>
      <c r="P1236" s="332">
        <f t="shared" si="78"/>
        <v>7</v>
      </c>
      <c r="Q1236" s="333">
        <v>7</v>
      </c>
      <c r="R1236" s="334">
        <f t="shared" si="79"/>
        <v>1</v>
      </c>
      <c r="S1236" s="334">
        <f t="shared" si="80"/>
        <v>1</v>
      </c>
      <c r="T1236" s="335">
        <f t="shared" si="81"/>
        <v>1</v>
      </c>
      <c r="U1236" s="376" t="s">
        <v>2700</v>
      </c>
    </row>
    <row r="1237" spans="1:21">
      <c r="A1237" s="326" t="s">
        <v>111</v>
      </c>
      <c r="B1237" s="326" t="s">
        <v>2558</v>
      </c>
      <c r="C1237" s="345" t="s">
        <v>664</v>
      </c>
      <c r="D1237" s="326" t="s">
        <v>335</v>
      </c>
      <c r="E1237" s="326" t="s">
        <v>181</v>
      </c>
      <c r="F1237" s="196" t="s">
        <v>528</v>
      </c>
      <c r="G1237" s="345" t="s">
        <v>2628</v>
      </c>
      <c r="H1237" s="327" t="s">
        <v>536</v>
      </c>
      <c r="I1237" s="340" t="s">
        <v>231</v>
      </c>
      <c r="J1237" s="326" t="s">
        <v>428</v>
      </c>
      <c r="K1237" s="336">
        <v>1</v>
      </c>
      <c r="L1237" s="326" t="s">
        <v>2709</v>
      </c>
      <c r="M1237" s="329">
        <v>2021</v>
      </c>
      <c r="N1237" s="330">
        <v>7</v>
      </c>
      <c r="O1237" s="337">
        <v>1</v>
      </c>
      <c r="P1237" s="332">
        <f t="shared" si="78"/>
        <v>7</v>
      </c>
      <c r="Q1237" s="333">
        <v>7</v>
      </c>
      <c r="R1237" s="334">
        <f t="shared" si="79"/>
        <v>1</v>
      </c>
      <c r="S1237" s="334">
        <f t="shared" si="80"/>
        <v>1</v>
      </c>
      <c r="T1237" s="335">
        <f t="shared" si="81"/>
        <v>1</v>
      </c>
      <c r="U1237" s="376" t="s">
        <v>2709</v>
      </c>
    </row>
    <row r="1238" spans="1:21">
      <c r="A1238" s="326" t="s">
        <v>111</v>
      </c>
      <c r="B1238" s="326" t="s">
        <v>2558</v>
      </c>
      <c r="C1238" s="345" t="s">
        <v>664</v>
      </c>
      <c r="D1238" s="326" t="s">
        <v>335</v>
      </c>
      <c r="E1238" s="326" t="s">
        <v>181</v>
      </c>
      <c r="F1238" s="196" t="s">
        <v>528</v>
      </c>
      <c r="G1238" s="345" t="s">
        <v>2628</v>
      </c>
      <c r="H1238" s="327" t="s">
        <v>537</v>
      </c>
      <c r="I1238" s="345" t="s">
        <v>2705</v>
      </c>
      <c r="J1238" s="326" t="s">
        <v>424</v>
      </c>
      <c r="K1238" s="341">
        <v>0.5</v>
      </c>
      <c r="L1238" s="326"/>
      <c r="M1238" s="329">
        <v>2021</v>
      </c>
      <c r="N1238" s="330">
        <v>7</v>
      </c>
      <c r="O1238" s="331">
        <v>0.8</v>
      </c>
      <c r="P1238" s="332">
        <f t="shared" si="78"/>
        <v>6</v>
      </c>
      <c r="Q1238" s="330">
        <v>4</v>
      </c>
      <c r="R1238" s="334">
        <f t="shared" si="79"/>
        <v>0.66666666666666663</v>
      </c>
      <c r="S1238" s="334">
        <f t="shared" si="80"/>
        <v>0.5714285714285714</v>
      </c>
      <c r="T1238" s="335">
        <f t="shared" si="81"/>
        <v>1.6</v>
      </c>
      <c r="U1238" s="376" t="s">
        <v>2713</v>
      </c>
    </row>
    <row r="1239" spans="1:21">
      <c r="A1239" s="326" t="s">
        <v>111</v>
      </c>
      <c r="B1239" s="326" t="s">
        <v>2558</v>
      </c>
      <c r="C1239" s="345" t="s">
        <v>664</v>
      </c>
      <c r="D1239" s="326" t="s">
        <v>335</v>
      </c>
      <c r="E1239" s="326" t="s">
        <v>181</v>
      </c>
      <c r="F1239" s="196" t="s">
        <v>528</v>
      </c>
      <c r="G1239" s="345" t="s">
        <v>2628</v>
      </c>
      <c r="H1239" s="327" t="s">
        <v>538</v>
      </c>
      <c r="I1239" s="340" t="s">
        <v>231</v>
      </c>
      <c r="J1239" s="326" t="s">
        <v>428</v>
      </c>
      <c r="K1239" s="336">
        <v>1</v>
      </c>
      <c r="L1239" s="326" t="s">
        <v>2709</v>
      </c>
      <c r="M1239" s="329">
        <v>2021</v>
      </c>
      <c r="N1239" s="330">
        <v>7</v>
      </c>
      <c r="O1239" s="337">
        <v>1</v>
      </c>
      <c r="P1239" s="332">
        <f t="shared" si="78"/>
        <v>7</v>
      </c>
      <c r="Q1239" s="333">
        <v>7</v>
      </c>
      <c r="R1239" s="334">
        <f t="shared" si="79"/>
        <v>1</v>
      </c>
      <c r="S1239" s="334">
        <f t="shared" si="80"/>
        <v>1</v>
      </c>
      <c r="T1239" s="335">
        <f t="shared" si="81"/>
        <v>1</v>
      </c>
      <c r="U1239" s="376" t="s">
        <v>2709</v>
      </c>
    </row>
    <row r="1240" spans="1:21">
      <c r="A1240" s="326" t="s">
        <v>111</v>
      </c>
      <c r="B1240" s="326" t="s">
        <v>2558</v>
      </c>
      <c r="C1240" s="345" t="s">
        <v>664</v>
      </c>
      <c r="D1240" s="326" t="s">
        <v>335</v>
      </c>
      <c r="E1240" s="326" t="s">
        <v>181</v>
      </c>
      <c r="F1240" s="196" t="s">
        <v>528</v>
      </c>
      <c r="G1240" s="345" t="s">
        <v>2628</v>
      </c>
      <c r="H1240" s="327" t="s">
        <v>539</v>
      </c>
      <c r="I1240" s="340" t="s">
        <v>2704</v>
      </c>
      <c r="J1240" s="326" t="s">
        <v>422</v>
      </c>
      <c r="K1240" s="328">
        <v>1</v>
      </c>
      <c r="L1240" s="326"/>
      <c r="M1240" s="329">
        <v>2021</v>
      </c>
      <c r="N1240" s="330">
        <v>7</v>
      </c>
      <c r="O1240" s="331">
        <v>1</v>
      </c>
      <c r="P1240" s="332">
        <f t="shared" si="78"/>
        <v>7</v>
      </c>
      <c r="Q1240" s="333">
        <v>7</v>
      </c>
      <c r="R1240" s="334">
        <f t="shared" si="79"/>
        <v>1</v>
      </c>
      <c r="S1240" s="334">
        <f t="shared" si="80"/>
        <v>1</v>
      </c>
      <c r="T1240" s="335">
        <f t="shared" si="81"/>
        <v>1</v>
      </c>
      <c r="U1240" s="376" t="s">
        <v>2700</v>
      </c>
    </row>
    <row r="1241" spans="1:21">
      <c r="A1241" s="326" t="s">
        <v>111</v>
      </c>
      <c r="B1241" s="326" t="s">
        <v>2558</v>
      </c>
      <c r="C1241" s="345" t="s">
        <v>664</v>
      </c>
      <c r="D1241" s="326" t="s">
        <v>335</v>
      </c>
      <c r="E1241" s="326" t="s">
        <v>181</v>
      </c>
      <c r="F1241" s="196" t="s">
        <v>528</v>
      </c>
      <c r="G1241" s="345" t="s">
        <v>2628</v>
      </c>
      <c r="H1241" s="327" t="s">
        <v>540</v>
      </c>
      <c r="I1241" s="340" t="s">
        <v>2704</v>
      </c>
      <c r="J1241" s="326" t="s">
        <v>422</v>
      </c>
      <c r="K1241" s="328">
        <v>1</v>
      </c>
      <c r="L1241" s="326"/>
      <c r="M1241" s="329">
        <v>2021</v>
      </c>
      <c r="N1241" s="330">
        <v>7</v>
      </c>
      <c r="O1241" s="331">
        <v>1</v>
      </c>
      <c r="P1241" s="332">
        <f t="shared" si="78"/>
        <v>7</v>
      </c>
      <c r="Q1241" s="333">
        <v>7</v>
      </c>
      <c r="R1241" s="334">
        <f t="shared" si="79"/>
        <v>1</v>
      </c>
      <c r="S1241" s="334">
        <f t="shared" si="80"/>
        <v>1</v>
      </c>
      <c r="T1241" s="335">
        <f t="shared" si="81"/>
        <v>1</v>
      </c>
      <c r="U1241" s="376" t="s">
        <v>2700</v>
      </c>
    </row>
    <row r="1242" spans="1:21">
      <c r="A1242" s="326" t="s">
        <v>111</v>
      </c>
      <c r="B1242" s="326" t="s">
        <v>2558</v>
      </c>
      <c r="C1242" s="345" t="s">
        <v>664</v>
      </c>
      <c r="D1242" s="326" t="s">
        <v>335</v>
      </c>
      <c r="E1242" s="326" t="s">
        <v>181</v>
      </c>
      <c r="F1242" s="196" t="s">
        <v>528</v>
      </c>
      <c r="G1242" s="345" t="s">
        <v>2628</v>
      </c>
      <c r="H1242" s="327" t="s">
        <v>541</v>
      </c>
      <c r="I1242" s="340" t="s">
        <v>2708</v>
      </c>
      <c r="J1242" s="326" t="s">
        <v>422</v>
      </c>
      <c r="K1242" s="328">
        <v>1</v>
      </c>
      <c r="L1242" s="326"/>
      <c r="M1242" s="329">
        <v>2021</v>
      </c>
      <c r="N1242" s="330">
        <v>7</v>
      </c>
      <c r="O1242" s="331">
        <v>1</v>
      </c>
      <c r="P1242" s="332">
        <f t="shared" si="78"/>
        <v>7</v>
      </c>
      <c r="Q1242" s="333">
        <v>7</v>
      </c>
      <c r="R1242" s="334">
        <f t="shared" si="79"/>
        <v>1</v>
      </c>
      <c r="S1242" s="334">
        <f t="shared" si="80"/>
        <v>1</v>
      </c>
      <c r="T1242" s="335">
        <f t="shared" si="81"/>
        <v>1</v>
      </c>
      <c r="U1242" s="376" t="s">
        <v>2700</v>
      </c>
    </row>
    <row r="1243" spans="1:21">
      <c r="A1243" s="326" t="s">
        <v>111</v>
      </c>
      <c r="B1243" s="326" t="s">
        <v>2558</v>
      </c>
      <c r="C1243" s="345" t="s">
        <v>664</v>
      </c>
      <c r="D1243" s="326" t="s">
        <v>335</v>
      </c>
      <c r="E1243" s="326" t="s">
        <v>181</v>
      </c>
      <c r="F1243" s="196" t="s">
        <v>528</v>
      </c>
      <c r="G1243" s="345" t="s">
        <v>2628</v>
      </c>
      <c r="H1243" s="327" t="s">
        <v>502</v>
      </c>
      <c r="I1243" s="340" t="s">
        <v>2704</v>
      </c>
      <c r="J1243" s="326" t="s">
        <v>422</v>
      </c>
      <c r="K1243" s="328">
        <v>1</v>
      </c>
      <c r="L1243" s="326"/>
      <c r="M1243" s="329">
        <v>2021</v>
      </c>
      <c r="N1243" s="330">
        <v>7</v>
      </c>
      <c r="O1243" s="331">
        <v>1</v>
      </c>
      <c r="P1243" s="332">
        <f t="shared" si="78"/>
        <v>7</v>
      </c>
      <c r="Q1243" s="333">
        <v>7</v>
      </c>
      <c r="R1243" s="334">
        <f t="shared" si="79"/>
        <v>1</v>
      </c>
      <c r="S1243" s="334">
        <f t="shared" si="80"/>
        <v>1</v>
      </c>
      <c r="T1243" s="335">
        <f t="shared" si="81"/>
        <v>1</v>
      </c>
      <c r="U1243" s="376" t="s">
        <v>2700</v>
      </c>
    </row>
    <row r="1244" spans="1:21">
      <c r="A1244" s="326" t="s">
        <v>111</v>
      </c>
      <c r="B1244" s="326" t="s">
        <v>2558</v>
      </c>
      <c r="C1244" s="345" t="s">
        <v>664</v>
      </c>
      <c r="D1244" s="326" t="s">
        <v>335</v>
      </c>
      <c r="E1244" s="326" t="s">
        <v>181</v>
      </c>
      <c r="F1244" s="196" t="s">
        <v>528</v>
      </c>
      <c r="G1244" s="345" t="s">
        <v>2628</v>
      </c>
      <c r="H1244" s="342" t="s">
        <v>542</v>
      </c>
      <c r="I1244" s="345" t="s">
        <v>2705</v>
      </c>
      <c r="J1244" s="326" t="s">
        <v>424</v>
      </c>
      <c r="K1244" s="341">
        <v>0.5</v>
      </c>
      <c r="L1244" s="326"/>
      <c r="M1244" s="329">
        <v>2021</v>
      </c>
      <c r="N1244" s="330">
        <v>7</v>
      </c>
      <c r="O1244" s="331">
        <v>0.8</v>
      </c>
      <c r="P1244" s="332">
        <f t="shared" si="78"/>
        <v>6</v>
      </c>
      <c r="Q1244" s="330">
        <v>4</v>
      </c>
      <c r="R1244" s="334">
        <f t="shared" si="79"/>
        <v>0.66666666666666663</v>
      </c>
      <c r="S1244" s="334">
        <f t="shared" si="80"/>
        <v>0.5714285714285714</v>
      </c>
      <c r="T1244" s="335">
        <f t="shared" si="81"/>
        <v>1.6</v>
      </c>
      <c r="U1244" s="376" t="s">
        <v>2713</v>
      </c>
    </row>
    <row r="1245" spans="1:21">
      <c r="A1245" s="326" t="s">
        <v>111</v>
      </c>
      <c r="B1245" s="326" t="s">
        <v>2558</v>
      </c>
      <c r="C1245" s="345" t="s">
        <v>664</v>
      </c>
      <c r="D1245" s="326" t="s">
        <v>335</v>
      </c>
      <c r="E1245" s="326" t="s">
        <v>181</v>
      </c>
      <c r="F1245" s="196" t="s">
        <v>528</v>
      </c>
      <c r="G1245" s="345" t="s">
        <v>2628</v>
      </c>
      <c r="H1245" s="327" t="s">
        <v>543</v>
      </c>
      <c r="I1245" s="345" t="s">
        <v>2705</v>
      </c>
      <c r="J1245" s="326" t="s">
        <v>424</v>
      </c>
      <c r="K1245" s="341">
        <v>0.5</v>
      </c>
      <c r="L1245" s="326"/>
      <c r="M1245" s="329">
        <v>2021</v>
      </c>
      <c r="N1245" s="330">
        <v>7</v>
      </c>
      <c r="O1245" s="331">
        <v>0.8</v>
      </c>
      <c r="P1245" s="332">
        <f t="shared" si="78"/>
        <v>6</v>
      </c>
      <c r="Q1245" s="330">
        <v>4</v>
      </c>
      <c r="R1245" s="334">
        <f t="shared" si="79"/>
        <v>0.66666666666666663</v>
      </c>
      <c r="S1245" s="334">
        <f t="shared" si="80"/>
        <v>0.5714285714285714</v>
      </c>
      <c r="T1245" s="335">
        <f t="shared" si="81"/>
        <v>1.6</v>
      </c>
      <c r="U1245" s="376" t="s">
        <v>2713</v>
      </c>
    </row>
    <row r="1246" spans="1:21">
      <c r="A1246" s="326" t="s">
        <v>111</v>
      </c>
      <c r="B1246" s="326" t="s">
        <v>2558</v>
      </c>
      <c r="C1246" s="345" t="s">
        <v>664</v>
      </c>
      <c r="D1246" s="326" t="s">
        <v>335</v>
      </c>
      <c r="E1246" s="326" t="s">
        <v>181</v>
      </c>
      <c r="F1246" s="196" t="s">
        <v>528</v>
      </c>
      <c r="G1246" s="345" t="s">
        <v>2628</v>
      </c>
      <c r="H1246" s="327" t="s">
        <v>544</v>
      </c>
      <c r="I1246" s="345" t="s">
        <v>2705</v>
      </c>
      <c r="J1246" s="326" t="s">
        <v>424</v>
      </c>
      <c r="K1246" s="341">
        <v>0.5</v>
      </c>
      <c r="L1246" s="326"/>
      <c r="M1246" s="329">
        <v>2021</v>
      </c>
      <c r="N1246" s="330">
        <v>7</v>
      </c>
      <c r="O1246" s="331">
        <v>0.8</v>
      </c>
      <c r="P1246" s="332">
        <f t="shared" si="78"/>
        <v>6</v>
      </c>
      <c r="Q1246" s="330">
        <v>4</v>
      </c>
      <c r="R1246" s="334">
        <f t="shared" si="79"/>
        <v>0.66666666666666663</v>
      </c>
      <c r="S1246" s="334">
        <f t="shared" si="80"/>
        <v>0.5714285714285714</v>
      </c>
      <c r="T1246" s="335">
        <f t="shared" si="81"/>
        <v>1.6</v>
      </c>
      <c r="U1246" s="376" t="s">
        <v>2713</v>
      </c>
    </row>
    <row r="1247" spans="1:21">
      <c r="A1247" s="326" t="s">
        <v>111</v>
      </c>
      <c r="B1247" s="326" t="s">
        <v>2558</v>
      </c>
      <c r="C1247" s="345" t="s">
        <v>664</v>
      </c>
      <c r="D1247" s="326" t="s">
        <v>335</v>
      </c>
      <c r="E1247" s="326" t="s">
        <v>181</v>
      </c>
      <c r="F1247" s="196" t="s">
        <v>528</v>
      </c>
      <c r="G1247" s="345" t="s">
        <v>2628</v>
      </c>
      <c r="H1247" s="327" t="s">
        <v>545</v>
      </c>
      <c r="I1247" s="345" t="s">
        <v>2705</v>
      </c>
      <c r="J1247" s="326" t="s">
        <v>424</v>
      </c>
      <c r="K1247" s="341">
        <v>0.5</v>
      </c>
      <c r="L1247" s="326"/>
      <c r="M1247" s="329">
        <v>2021</v>
      </c>
      <c r="N1247" s="330">
        <v>7</v>
      </c>
      <c r="O1247" s="331">
        <v>0.8</v>
      </c>
      <c r="P1247" s="332">
        <f t="shared" si="78"/>
        <v>6</v>
      </c>
      <c r="Q1247" s="330">
        <v>4</v>
      </c>
      <c r="R1247" s="334">
        <f t="shared" si="79"/>
        <v>0.66666666666666663</v>
      </c>
      <c r="S1247" s="334">
        <f t="shared" si="80"/>
        <v>0.5714285714285714</v>
      </c>
      <c r="T1247" s="335">
        <f t="shared" si="81"/>
        <v>1.6</v>
      </c>
      <c r="U1247" s="376" t="s">
        <v>2713</v>
      </c>
    </row>
    <row r="1248" spans="1:21">
      <c r="A1248" s="326" t="s">
        <v>111</v>
      </c>
      <c r="B1248" s="326" t="s">
        <v>2558</v>
      </c>
      <c r="C1248" s="345" t="s">
        <v>664</v>
      </c>
      <c r="D1248" s="326" t="s">
        <v>335</v>
      </c>
      <c r="E1248" s="326" t="s">
        <v>181</v>
      </c>
      <c r="F1248" s="196" t="s">
        <v>528</v>
      </c>
      <c r="G1248" s="345" t="s">
        <v>2628</v>
      </c>
      <c r="H1248" s="327" t="s">
        <v>546</v>
      </c>
      <c r="I1248" s="340" t="s">
        <v>2704</v>
      </c>
      <c r="J1248" s="326" t="s">
        <v>422</v>
      </c>
      <c r="K1248" s="328">
        <v>1</v>
      </c>
      <c r="L1248" s="326"/>
      <c r="M1248" s="329">
        <v>2021</v>
      </c>
      <c r="N1248" s="330">
        <v>7</v>
      </c>
      <c r="O1248" s="331">
        <v>1</v>
      </c>
      <c r="P1248" s="332">
        <f t="shared" si="78"/>
        <v>7</v>
      </c>
      <c r="Q1248" s="333">
        <v>7</v>
      </c>
      <c r="R1248" s="334">
        <f t="shared" si="79"/>
        <v>1</v>
      </c>
      <c r="S1248" s="334">
        <f t="shared" si="80"/>
        <v>1</v>
      </c>
      <c r="T1248" s="335">
        <f t="shared" si="81"/>
        <v>1</v>
      </c>
      <c r="U1248" s="376" t="s">
        <v>2700</v>
      </c>
    </row>
    <row r="1249" spans="1:21">
      <c r="A1249" s="326" t="s">
        <v>111</v>
      </c>
      <c r="B1249" s="326" t="s">
        <v>2558</v>
      </c>
      <c r="C1249" s="345" t="s">
        <v>664</v>
      </c>
      <c r="D1249" s="326" t="s">
        <v>335</v>
      </c>
      <c r="E1249" s="326" t="s">
        <v>181</v>
      </c>
      <c r="F1249" s="196" t="s">
        <v>528</v>
      </c>
      <c r="G1249" s="345" t="s">
        <v>2628</v>
      </c>
      <c r="H1249" s="327" t="s">
        <v>547</v>
      </c>
      <c r="I1249" s="345" t="s">
        <v>2705</v>
      </c>
      <c r="J1249" s="326" t="s">
        <v>424</v>
      </c>
      <c r="K1249" s="341">
        <v>0.5</v>
      </c>
      <c r="L1249" s="326"/>
      <c r="M1249" s="329">
        <v>2021</v>
      </c>
      <c r="N1249" s="330">
        <v>7</v>
      </c>
      <c r="O1249" s="331">
        <v>0.8</v>
      </c>
      <c r="P1249" s="332">
        <f t="shared" ref="P1249:P1312" si="82">ROUNDUP(N1249*O1249,0)</f>
        <v>6</v>
      </c>
      <c r="Q1249" s="330">
        <v>4</v>
      </c>
      <c r="R1249" s="334">
        <f t="shared" ref="R1249:R1312" si="83">Q1249/P1249</f>
        <v>0.66666666666666663</v>
      </c>
      <c r="S1249" s="334">
        <f t="shared" si="80"/>
        <v>0.5714285714285714</v>
      </c>
      <c r="T1249" s="335">
        <f t="shared" si="81"/>
        <v>1.6</v>
      </c>
      <c r="U1249" s="376" t="s">
        <v>2713</v>
      </c>
    </row>
    <row r="1250" spans="1:21">
      <c r="A1250" s="326" t="s">
        <v>111</v>
      </c>
      <c r="B1250" s="326" t="s">
        <v>2558</v>
      </c>
      <c r="C1250" s="345" t="s">
        <v>664</v>
      </c>
      <c r="D1250" s="326" t="s">
        <v>335</v>
      </c>
      <c r="E1250" s="326" t="s">
        <v>181</v>
      </c>
      <c r="F1250" s="196" t="s">
        <v>528</v>
      </c>
      <c r="G1250" s="345" t="s">
        <v>2628</v>
      </c>
      <c r="H1250" s="342" t="s">
        <v>548</v>
      </c>
      <c r="I1250" s="345" t="s">
        <v>2705</v>
      </c>
      <c r="J1250" s="326" t="s">
        <v>424</v>
      </c>
      <c r="K1250" s="341">
        <v>0.5</v>
      </c>
      <c r="L1250" s="326"/>
      <c r="M1250" s="329">
        <v>2021</v>
      </c>
      <c r="N1250" s="330">
        <v>7</v>
      </c>
      <c r="O1250" s="331">
        <v>0.8</v>
      </c>
      <c r="P1250" s="332">
        <f t="shared" si="82"/>
        <v>6</v>
      </c>
      <c r="Q1250" s="330">
        <v>4</v>
      </c>
      <c r="R1250" s="334">
        <f t="shared" si="83"/>
        <v>0.66666666666666663</v>
      </c>
      <c r="S1250" s="334">
        <f t="shared" ref="S1250:S1313" si="84">Q1250/N1250</f>
        <v>0.5714285714285714</v>
      </c>
      <c r="T1250" s="335">
        <f t="shared" ref="T1250:T1313" si="85">O1250/K1250</f>
        <v>1.6</v>
      </c>
      <c r="U1250" s="376" t="s">
        <v>2713</v>
      </c>
    </row>
    <row r="1251" spans="1:21">
      <c r="A1251" s="326" t="s">
        <v>111</v>
      </c>
      <c r="B1251" s="326" t="s">
        <v>2558</v>
      </c>
      <c r="C1251" s="345" t="s">
        <v>664</v>
      </c>
      <c r="D1251" s="326" t="s">
        <v>335</v>
      </c>
      <c r="E1251" s="326" t="s">
        <v>181</v>
      </c>
      <c r="F1251" s="196" t="s">
        <v>528</v>
      </c>
      <c r="G1251" s="345" t="s">
        <v>2628</v>
      </c>
      <c r="H1251" s="327" t="s">
        <v>549</v>
      </c>
      <c r="I1251" s="340" t="s">
        <v>2708</v>
      </c>
      <c r="J1251" s="326" t="s">
        <v>422</v>
      </c>
      <c r="K1251" s="328">
        <v>1</v>
      </c>
      <c r="L1251" s="326"/>
      <c r="M1251" s="329">
        <v>2021</v>
      </c>
      <c r="N1251" s="330">
        <v>7</v>
      </c>
      <c r="O1251" s="331">
        <v>1</v>
      </c>
      <c r="P1251" s="332">
        <f t="shared" si="82"/>
        <v>7</v>
      </c>
      <c r="Q1251" s="333">
        <v>7</v>
      </c>
      <c r="R1251" s="334">
        <f t="shared" si="83"/>
        <v>1</v>
      </c>
      <c r="S1251" s="334">
        <f t="shared" si="84"/>
        <v>1</v>
      </c>
      <c r="T1251" s="335">
        <f t="shared" si="85"/>
        <v>1</v>
      </c>
      <c r="U1251" s="376" t="s">
        <v>2700</v>
      </c>
    </row>
    <row r="1252" spans="1:21">
      <c r="A1252" s="326" t="s">
        <v>111</v>
      </c>
      <c r="B1252" s="326" t="s">
        <v>2558</v>
      </c>
      <c r="C1252" s="345" t="s">
        <v>664</v>
      </c>
      <c r="D1252" s="326" t="s">
        <v>335</v>
      </c>
      <c r="E1252" s="326" t="s">
        <v>181</v>
      </c>
      <c r="F1252" s="196" t="s">
        <v>528</v>
      </c>
      <c r="G1252" s="345" t="s">
        <v>2628</v>
      </c>
      <c r="H1252" s="327" t="s">
        <v>550</v>
      </c>
      <c r="I1252" s="340" t="s">
        <v>2704</v>
      </c>
      <c r="J1252" s="326" t="s">
        <v>422</v>
      </c>
      <c r="K1252" s="328">
        <v>1</v>
      </c>
      <c r="L1252" s="326"/>
      <c r="M1252" s="329">
        <v>2021</v>
      </c>
      <c r="N1252" s="330">
        <v>7</v>
      </c>
      <c r="O1252" s="331">
        <v>1</v>
      </c>
      <c r="P1252" s="332">
        <f t="shared" si="82"/>
        <v>7</v>
      </c>
      <c r="Q1252" s="333">
        <v>7</v>
      </c>
      <c r="R1252" s="334">
        <f t="shared" si="83"/>
        <v>1</v>
      </c>
      <c r="S1252" s="334">
        <f t="shared" si="84"/>
        <v>1</v>
      </c>
      <c r="T1252" s="335">
        <f t="shared" si="85"/>
        <v>1</v>
      </c>
      <c r="U1252" s="376" t="s">
        <v>2700</v>
      </c>
    </row>
    <row r="1253" spans="1:21">
      <c r="A1253" s="326" t="s">
        <v>111</v>
      </c>
      <c r="B1253" s="326" t="s">
        <v>2558</v>
      </c>
      <c r="C1253" s="345" t="s">
        <v>664</v>
      </c>
      <c r="D1253" s="326" t="s">
        <v>335</v>
      </c>
      <c r="E1253" s="326" t="s">
        <v>181</v>
      </c>
      <c r="F1253" s="196" t="s">
        <v>528</v>
      </c>
      <c r="G1253" s="345" t="s">
        <v>2628</v>
      </c>
      <c r="H1253" s="342" t="s">
        <v>582</v>
      </c>
      <c r="I1253" s="345" t="s">
        <v>2705</v>
      </c>
      <c r="J1253" s="326" t="s">
        <v>424</v>
      </c>
      <c r="K1253" s="341">
        <v>0.5</v>
      </c>
      <c r="L1253" s="326"/>
      <c r="M1253" s="329">
        <v>2021</v>
      </c>
      <c r="N1253" s="330">
        <v>7</v>
      </c>
      <c r="O1253" s="331">
        <v>0.8</v>
      </c>
      <c r="P1253" s="332">
        <f t="shared" si="82"/>
        <v>6</v>
      </c>
      <c r="Q1253" s="330">
        <v>4</v>
      </c>
      <c r="R1253" s="334">
        <f t="shared" si="83"/>
        <v>0.66666666666666663</v>
      </c>
      <c r="S1253" s="334">
        <f t="shared" si="84"/>
        <v>0.5714285714285714</v>
      </c>
      <c r="T1253" s="335">
        <f t="shared" si="85"/>
        <v>1.6</v>
      </c>
      <c r="U1253" s="376" t="s">
        <v>2713</v>
      </c>
    </row>
    <row r="1254" spans="1:21">
      <c r="A1254" s="326" t="s">
        <v>111</v>
      </c>
      <c r="B1254" s="326" t="s">
        <v>2558</v>
      </c>
      <c r="C1254" s="345" t="s">
        <v>664</v>
      </c>
      <c r="D1254" s="326" t="s">
        <v>335</v>
      </c>
      <c r="E1254" s="326" t="s">
        <v>181</v>
      </c>
      <c r="F1254" s="196" t="s">
        <v>528</v>
      </c>
      <c r="G1254" s="345" t="s">
        <v>2628</v>
      </c>
      <c r="H1254" s="327" t="s">
        <v>2710</v>
      </c>
      <c r="I1254" s="340" t="s">
        <v>2704</v>
      </c>
      <c r="J1254" s="326" t="s">
        <v>422</v>
      </c>
      <c r="K1254" s="328">
        <v>1</v>
      </c>
      <c r="L1254" s="326"/>
      <c r="M1254" s="329">
        <v>2021</v>
      </c>
      <c r="N1254" s="330">
        <v>7</v>
      </c>
      <c r="O1254" s="331">
        <v>1</v>
      </c>
      <c r="P1254" s="332">
        <f t="shared" si="82"/>
        <v>7</v>
      </c>
      <c r="Q1254" s="333">
        <v>7</v>
      </c>
      <c r="R1254" s="334">
        <f t="shared" si="83"/>
        <v>1</v>
      </c>
      <c r="S1254" s="334">
        <f t="shared" si="84"/>
        <v>1</v>
      </c>
      <c r="T1254" s="335">
        <f t="shared" si="85"/>
        <v>1</v>
      </c>
      <c r="U1254" s="376" t="s">
        <v>2700</v>
      </c>
    </row>
    <row r="1255" spans="1:21">
      <c r="A1255" s="326" t="s">
        <v>111</v>
      </c>
      <c r="B1255" s="326" t="s">
        <v>2558</v>
      </c>
      <c r="C1255" s="345" t="s">
        <v>664</v>
      </c>
      <c r="D1255" s="326" t="s">
        <v>335</v>
      </c>
      <c r="E1255" s="326" t="s">
        <v>181</v>
      </c>
      <c r="F1255" s="196" t="s">
        <v>528</v>
      </c>
      <c r="G1255" s="345" t="s">
        <v>2628</v>
      </c>
      <c r="H1255" s="327" t="s">
        <v>2711</v>
      </c>
      <c r="I1255" s="340" t="s">
        <v>2704</v>
      </c>
      <c r="J1255" s="326" t="s">
        <v>422</v>
      </c>
      <c r="K1255" s="328">
        <v>1</v>
      </c>
      <c r="L1255" s="326"/>
      <c r="M1255" s="329">
        <v>2021</v>
      </c>
      <c r="N1255" s="330">
        <v>7</v>
      </c>
      <c r="O1255" s="331">
        <v>1</v>
      </c>
      <c r="P1255" s="332">
        <f t="shared" si="82"/>
        <v>7</v>
      </c>
      <c r="Q1255" s="333">
        <v>7</v>
      </c>
      <c r="R1255" s="334">
        <f t="shared" si="83"/>
        <v>1</v>
      </c>
      <c r="S1255" s="334">
        <f t="shared" si="84"/>
        <v>1</v>
      </c>
      <c r="T1255" s="335">
        <f t="shared" si="85"/>
        <v>1</v>
      </c>
      <c r="U1255" s="376" t="s">
        <v>2700</v>
      </c>
    </row>
    <row r="1256" spans="1:21">
      <c r="A1256" s="326" t="s">
        <v>111</v>
      </c>
      <c r="B1256" s="326" t="s">
        <v>2558</v>
      </c>
      <c r="C1256" s="345" t="s">
        <v>664</v>
      </c>
      <c r="D1256" s="326" t="s">
        <v>335</v>
      </c>
      <c r="E1256" s="326" t="s">
        <v>181</v>
      </c>
      <c r="F1256" s="196" t="s">
        <v>528</v>
      </c>
      <c r="G1256" s="345" t="s">
        <v>2628</v>
      </c>
      <c r="H1256" s="327" t="s">
        <v>555</v>
      </c>
      <c r="I1256" s="340" t="s">
        <v>231</v>
      </c>
      <c r="J1256" s="326" t="s">
        <v>428</v>
      </c>
      <c r="K1256" s="336">
        <v>1</v>
      </c>
      <c r="L1256" s="326" t="s">
        <v>2702</v>
      </c>
      <c r="M1256" s="329">
        <v>2021</v>
      </c>
      <c r="N1256" s="330">
        <v>7</v>
      </c>
      <c r="O1256" s="337">
        <v>1</v>
      </c>
      <c r="P1256" s="332">
        <f t="shared" si="82"/>
        <v>7</v>
      </c>
      <c r="Q1256" s="333">
        <v>7</v>
      </c>
      <c r="R1256" s="334">
        <f t="shared" si="83"/>
        <v>1</v>
      </c>
      <c r="S1256" s="334">
        <f t="shared" si="84"/>
        <v>1</v>
      </c>
      <c r="T1256" s="335">
        <f t="shared" si="85"/>
        <v>1</v>
      </c>
      <c r="U1256" s="376" t="s">
        <v>2702</v>
      </c>
    </row>
    <row r="1257" spans="1:21">
      <c r="A1257" s="326" t="s">
        <v>111</v>
      </c>
      <c r="B1257" s="326" t="s">
        <v>2558</v>
      </c>
      <c r="C1257" s="345" t="s">
        <v>664</v>
      </c>
      <c r="D1257" s="326" t="s">
        <v>335</v>
      </c>
      <c r="E1257" s="326" t="s">
        <v>181</v>
      </c>
      <c r="F1257" s="196" t="s">
        <v>528</v>
      </c>
      <c r="G1257" s="345" t="s">
        <v>2628</v>
      </c>
      <c r="H1257" s="327" t="s">
        <v>556</v>
      </c>
      <c r="I1257" s="340" t="s">
        <v>370</v>
      </c>
      <c r="J1257" s="326" t="s">
        <v>428</v>
      </c>
      <c r="K1257" s="336">
        <v>1</v>
      </c>
      <c r="L1257" s="327" t="s">
        <v>2703</v>
      </c>
      <c r="M1257" s="329">
        <v>2021</v>
      </c>
      <c r="N1257" s="330">
        <v>7</v>
      </c>
      <c r="O1257" s="331">
        <v>1</v>
      </c>
      <c r="P1257" s="332">
        <f t="shared" si="82"/>
        <v>7</v>
      </c>
      <c r="Q1257" s="333">
        <v>7</v>
      </c>
      <c r="R1257" s="334">
        <f t="shared" si="83"/>
        <v>1</v>
      </c>
      <c r="S1257" s="334">
        <f t="shared" si="84"/>
        <v>1</v>
      </c>
      <c r="T1257" s="335">
        <f t="shared" si="85"/>
        <v>1</v>
      </c>
      <c r="U1257" s="376" t="s">
        <v>2703</v>
      </c>
    </row>
    <row r="1258" spans="1:21">
      <c r="A1258" s="326" t="s">
        <v>111</v>
      </c>
      <c r="B1258" s="326" t="s">
        <v>2558</v>
      </c>
      <c r="C1258" s="345" t="s">
        <v>664</v>
      </c>
      <c r="D1258" s="326" t="s">
        <v>335</v>
      </c>
      <c r="E1258" s="326" t="s">
        <v>181</v>
      </c>
      <c r="F1258" s="196" t="s">
        <v>528</v>
      </c>
      <c r="G1258" s="345" t="s">
        <v>2628</v>
      </c>
      <c r="H1258" s="327" t="s">
        <v>2712</v>
      </c>
      <c r="I1258" s="340" t="s">
        <v>231</v>
      </c>
      <c r="J1258" s="326" t="s">
        <v>428</v>
      </c>
      <c r="K1258" s="336">
        <v>1</v>
      </c>
      <c r="L1258" s="326" t="s">
        <v>2709</v>
      </c>
      <c r="M1258" s="329">
        <v>2021</v>
      </c>
      <c r="N1258" s="330">
        <v>7</v>
      </c>
      <c r="O1258" s="337">
        <v>1</v>
      </c>
      <c r="P1258" s="332">
        <f t="shared" si="82"/>
        <v>7</v>
      </c>
      <c r="Q1258" s="333">
        <v>7</v>
      </c>
      <c r="R1258" s="334">
        <f t="shared" si="83"/>
        <v>1</v>
      </c>
      <c r="S1258" s="334">
        <f t="shared" si="84"/>
        <v>1</v>
      </c>
      <c r="T1258" s="335">
        <f t="shared" si="85"/>
        <v>1</v>
      </c>
      <c r="U1258" s="376" t="s">
        <v>2709</v>
      </c>
    </row>
    <row r="1259" spans="1:21">
      <c r="A1259" s="326" t="s">
        <v>111</v>
      </c>
      <c r="B1259" s="326" t="s">
        <v>2558</v>
      </c>
      <c r="C1259" s="345" t="s">
        <v>664</v>
      </c>
      <c r="D1259" s="326" t="s">
        <v>335</v>
      </c>
      <c r="E1259" s="326" t="s">
        <v>181</v>
      </c>
      <c r="F1259" s="196" t="s">
        <v>528</v>
      </c>
      <c r="G1259" s="345" t="s">
        <v>2628</v>
      </c>
      <c r="H1259" s="327" t="s">
        <v>558</v>
      </c>
      <c r="I1259" s="340" t="s">
        <v>231</v>
      </c>
      <c r="J1259" s="326" t="s">
        <v>428</v>
      </c>
      <c r="K1259" s="336">
        <v>1</v>
      </c>
      <c r="L1259" s="326" t="s">
        <v>2702</v>
      </c>
      <c r="M1259" s="329">
        <v>2021</v>
      </c>
      <c r="N1259" s="330">
        <v>7</v>
      </c>
      <c r="O1259" s="337">
        <v>1</v>
      </c>
      <c r="P1259" s="332">
        <f t="shared" si="82"/>
        <v>7</v>
      </c>
      <c r="Q1259" s="333">
        <v>7</v>
      </c>
      <c r="R1259" s="334">
        <f t="shared" si="83"/>
        <v>1</v>
      </c>
      <c r="S1259" s="334">
        <f t="shared" si="84"/>
        <v>1</v>
      </c>
      <c r="T1259" s="335">
        <f t="shared" si="85"/>
        <v>1</v>
      </c>
      <c r="U1259" s="376" t="s">
        <v>2702</v>
      </c>
    </row>
    <row r="1260" spans="1:21">
      <c r="A1260" s="326" t="s">
        <v>111</v>
      </c>
      <c r="B1260" s="326" t="s">
        <v>2558</v>
      </c>
      <c r="C1260" s="345" t="s">
        <v>664</v>
      </c>
      <c r="D1260" s="326" t="s">
        <v>335</v>
      </c>
      <c r="E1260" s="326" t="s">
        <v>181</v>
      </c>
      <c r="F1260" s="196" t="s">
        <v>528</v>
      </c>
      <c r="G1260" s="345" t="s">
        <v>2629</v>
      </c>
      <c r="H1260" s="338" t="s">
        <v>527</v>
      </c>
      <c r="I1260" s="340" t="s">
        <v>370</v>
      </c>
      <c r="J1260" s="326" t="s">
        <v>428</v>
      </c>
      <c r="K1260" s="336">
        <v>1</v>
      </c>
      <c r="L1260" s="327" t="s">
        <v>2703</v>
      </c>
      <c r="M1260" s="329">
        <v>2021</v>
      </c>
      <c r="N1260" s="330">
        <v>15</v>
      </c>
      <c r="O1260" s="331">
        <v>1</v>
      </c>
      <c r="P1260" s="332">
        <f t="shared" si="82"/>
        <v>15</v>
      </c>
      <c r="Q1260" s="333">
        <v>15</v>
      </c>
      <c r="R1260" s="334">
        <f t="shared" si="83"/>
        <v>1</v>
      </c>
      <c r="S1260" s="334">
        <f t="shared" si="84"/>
        <v>1</v>
      </c>
      <c r="T1260" s="335">
        <f t="shared" si="85"/>
        <v>1</v>
      </c>
      <c r="U1260" s="376" t="s">
        <v>2703</v>
      </c>
    </row>
    <row r="1261" spans="1:21">
      <c r="A1261" s="326" t="s">
        <v>111</v>
      </c>
      <c r="B1261" s="326" t="s">
        <v>2558</v>
      </c>
      <c r="C1261" s="345" t="s">
        <v>664</v>
      </c>
      <c r="D1261" s="326" t="s">
        <v>335</v>
      </c>
      <c r="E1261" s="326" t="s">
        <v>181</v>
      </c>
      <c r="F1261" s="196" t="s">
        <v>528</v>
      </c>
      <c r="G1261" s="345" t="s">
        <v>2629</v>
      </c>
      <c r="H1261" s="327" t="s">
        <v>507</v>
      </c>
      <c r="I1261" s="340" t="s">
        <v>2704</v>
      </c>
      <c r="J1261" s="326" t="s">
        <v>422</v>
      </c>
      <c r="K1261" s="328">
        <v>1</v>
      </c>
      <c r="L1261" s="326"/>
      <c r="M1261" s="329">
        <v>2021</v>
      </c>
      <c r="N1261" s="330">
        <v>15</v>
      </c>
      <c r="O1261" s="331">
        <v>1</v>
      </c>
      <c r="P1261" s="332">
        <f t="shared" si="82"/>
        <v>15</v>
      </c>
      <c r="Q1261" s="333">
        <v>15</v>
      </c>
      <c r="R1261" s="334">
        <f t="shared" si="83"/>
        <v>1</v>
      </c>
      <c r="S1261" s="334">
        <f t="shared" si="84"/>
        <v>1</v>
      </c>
      <c r="T1261" s="335">
        <f t="shared" si="85"/>
        <v>1</v>
      </c>
      <c r="U1261" s="376" t="s">
        <v>2700</v>
      </c>
    </row>
    <row r="1262" spans="1:21">
      <c r="A1262" s="326" t="s">
        <v>111</v>
      </c>
      <c r="B1262" s="326" t="s">
        <v>2558</v>
      </c>
      <c r="C1262" s="345" t="s">
        <v>664</v>
      </c>
      <c r="D1262" s="326" t="s">
        <v>335</v>
      </c>
      <c r="E1262" s="326" t="s">
        <v>181</v>
      </c>
      <c r="F1262" s="196" t="s">
        <v>528</v>
      </c>
      <c r="G1262" s="345" t="s">
        <v>2629</v>
      </c>
      <c r="H1262" s="327" t="s">
        <v>531</v>
      </c>
      <c r="I1262" s="345" t="s">
        <v>2705</v>
      </c>
      <c r="J1262" s="326" t="s">
        <v>424</v>
      </c>
      <c r="K1262" s="341">
        <v>0.2</v>
      </c>
      <c r="L1262" s="326"/>
      <c r="M1262" s="329">
        <v>2021</v>
      </c>
      <c r="N1262" s="330">
        <v>15</v>
      </c>
      <c r="O1262" s="331">
        <v>0.9</v>
      </c>
      <c r="P1262" s="332">
        <f t="shared" si="82"/>
        <v>14</v>
      </c>
      <c r="Q1262" s="330">
        <v>7</v>
      </c>
      <c r="R1262" s="334">
        <f t="shared" si="83"/>
        <v>0.5</v>
      </c>
      <c r="S1262" s="334">
        <f t="shared" si="84"/>
        <v>0.46666666666666667</v>
      </c>
      <c r="T1262" s="335">
        <f t="shared" si="85"/>
        <v>4.5</v>
      </c>
      <c r="U1262" s="376" t="s">
        <v>2713</v>
      </c>
    </row>
    <row r="1263" spans="1:21">
      <c r="A1263" s="326" t="s">
        <v>111</v>
      </c>
      <c r="B1263" s="326" t="s">
        <v>2558</v>
      </c>
      <c r="C1263" s="345" t="s">
        <v>664</v>
      </c>
      <c r="D1263" s="326" t="s">
        <v>335</v>
      </c>
      <c r="E1263" s="326" t="s">
        <v>181</v>
      </c>
      <c r="F1263" s="196" t="s">
        <v>528</v>
      </c>
      <c r="G1263" s="345" t="s">
        <v>2629</v>
      </c>
      <c r="H1263" s="327" t="s">
        <v>532</v>
      </c>
      <c r="I1263" s="345" t="s">
        <v>2705</v>
      </c>
      <c r="J1263" s="326" t="s">
        <v>424</v>
      </c>
      <c r="K1263" s="341">
        <v>0.2</v>
      </c>
      <c r="L1263" s="326"/>
      <c r="M1263" s="329">
        <v>2021</v>
      </c>
      <c r="N1263" s="330">
        <v>15</v>
      </c>
      <c r="O1263" s="331">
        <v>0.9</v>
      </c>
      <c r="P1263" s="332">
        <f t="shared" si="82"/>
        <v>14</v>
      </c>
      <c r="Q1263" s="330">
        <v>7</v>
      </c>
      <c r="R1263" s="334">
        <f t="shared" si="83"/>
        <v>0.5</v>
      </c>
      <c r="S1263" s="334">
        <f t="shared" si="84"/>
        <v>0.46666666666666667</v>
      </c>
      <c r="T1263" s="335">
        <f t="shared" si="85"/>
        <v>4.5</v>
      </c>
      <c r="U1263" s="376" t="s">
        <v>2713</v>
      </c>
    </row>
    <row r="1264" spans="1:21">
      <c r="A1264" s="326" t="s">
        <v>111</v>
      </c>
      <c r="B1264" s="326" t="s">
        <v>2558</v>
      </c>
      <c r="C1264" s="345" t="s">
        <v>664</v>
      </c>
      <c r="D1264" s="326" t="s">
        <v>335</v>
      </c>
      <c r="E1264" s="326" t="s">
        <v>181</v>
      </c>
      <c r="F1264" s="196" t="s">
        <v>528</v>
      </c>
      <c r="G1264" s="345" t="s">
        <v>2629</v>
      </c>
      <c r="H1264" s="327" t="s">
        <v>2707</v>
      </c>
      <c r="I1264" s="340" t="s">
        <v>2708</v>
      </c>
      <c r="J1264" s="326" t="s">
        <v>422</v>
      </c>
      <c r="K1264" s="328">
        <v>1</v>
      </c>
      <c r="L1264" s="326"/>
      <c r="M1264" s="329">
        <v>2021</v>
      </c>
      <c r="N1264" s="330">
        <v>15</v>
      </c>
      <c r="O1264" s="331">
        <v>1</v>
      </c>
      <c r="P1264" s="332">
        <f t="shared" si="82"/>
        <v>15</v>
      </c>
      <c r="Q1264" s="333">
        <v>15</v>
      </c>
      <c r="R1264" s="334">
        <f t="shared" si="83"/>
        <v>1</v>
      </c>
      <c r="S1264" s="334">
        <f t="shared" si="84"/>
        <v>1</v>
      </c>
      <c r="T1264" s="335">
        <f t="shared" si="85"/>
        <v>1</v>
      </c>
      <c r="U1264" s="376" t="s">
        <v>2700</v>
      </c>
    </row>
    <row r="1265" spans="1:21">
      <c r="A1265" s="326" t="s">
        <v>111</v>
      </c>
      <c r="B1265" s="326" t="s">
        <v>2558</v>
      </c>
      <c r="C1265" s="345" t="s">
        <v>664</v>
      </c>
      <c r="D1265" s="326" t="s">
        <v>335</v>
      </c>
      <c r="E1265" s="326" t="s">
        <v>181</v>
      </c>
      <c r="F1265" s="196" t="s">
        <v>528</v>
      </c>
      <c r="G1265" s="345" t="s">
        <v>2629</v>
      </c>
      <c r="H1265" s="342" t="s">
        <v>534</v>
      </c>
      <c r="I1265" s="345" t="s">
        <v>2705</v>
      </c>
      <c r="J1265" s="326" t="s">
        <v>424</v>
      </c>
      <c r="K1265" s="341">
        <v>0.2</v>
      </c>
      <c r="L1265" s="326"/>
      <c r="M1265" s="329">
        <v>2021</v>
      </c>
      <c r="N1265" s="330">
        <v>15</v>
      </c>
      <c r="O1265" s="331">
        <v>0.9</v>
      </c>
      <c r="P1265" s="332">
        <f t="shared" si="82"/>
        <v>14</v>
      </c>
      <c r="Q1265" s="330">
        <v>7</v>
      </c>
      <c r="R1265" s="334">
        <f t="shared" si="83"/>
        <v>0.5</v>
      </c>
      <c r="S1265" s="334">
        <f t="shared" si="84"/>
        <v>0.46666666666666667</v>
      </c>
      <c r="T1265" s="335">
        <f t="shared" si="85"/>
        <v>4.5</v>
      </c>
      <c r="U1265" s="376" t="s">
        <v>2713</v>
      </c>
    </row>
    <row r="1266" spans="1:21">
      <c r="A1266" s="326" t="s">
        <v>111</v>
      </c>
      <c r="B1266" s="326" t="s">
        <v>2558</v>
      </c>
      <c r="C1266" s="345" t="s">
        <v>664</v>
      </c>
      <c r="D1266" s="326" t="s">
        <v>335</v>
      </c>
      <c r="E1266" s="326" t="s">
        <v>181</v>
      </c>
      <c r="F1266" s="196" t="s">
        <v>528</v>
      </c>
      <c r="G1266" s="345" t="s">
        <v>2629</v>
      </c>
      <c r="H1266" s="327" t="s">
        <v>535</v>
      </c>
      <c r="I1266" s="340" t="s">
        <v>2704</v>
      </c>
      <c r="J1266" s="326" t="s">
        <v>422</v>
      </c>
      <c r="K1266" s="328">
        <v>1</v>
      </c>
      <c r="L1266" s="326"/>
      <c r="M1266" s="329">
        <v>2021</v>
      </c>
      <c r="N1266" s="330">
        <v>15</v>
      </c>
      <c r="O1266" s="331">
        <v>1</v>
      </c>
      <c r="P1266" s="332">
        <f t="shared" si="82"/>
        <v>15</v>
      </c>
      <c r="Q1266" s="333">
        <v>15</v>
      </c>
      <c r="R1266" s="334">
        <f t="shared" si="83"/>
        <v>1</v>
      </c>
      <c r="S1266" s="334">
        <f t="shared" si="84"/>
        <v>1</v>
      </c>
      <c r="T1266" s="335">
        <f t="shared" si="85"/>
        <v>1</v>
      </c>
      <c r="U1266" s="376" t="s">
        <v>2700</v>
      </c>
    </row>
    <row r="1267" spans="1:21">
      <c r="A1267" s="326" t="s">
        <v>111</v>
      </c>
      <c r="B1267" s="326" t="s">
        <v>2558</v>
      </c>
      <c r="C1267" s="345" t="s">
        <v>664</v>
      </c>
      <c r="D1267" s="326" t="s">
        <v>335</v>
      </c>
      <c r="E1267" s="326" t="s">
        <v>181</v>
      </c>
      <c r="F1267" s="196" t="s">
        <v>528</v>
      </c>
      <c r="G1267" s="345" t="s">
        <v>2629</v>
      </c>
      <c r="H1267" s="327" t="s">
        <v>536</v>
      </c>
      <c r="I1267" s="340" t="s">
        <v>231</v>
      </c>
      <c r="J1267" s="326" t="s">
        <v>428</v>
      </c>
      <c r="K1267" s="336">
        <v>1</v>
      </c>
      <c r="L1267" s="326" t="s">
        <v>2709</v>
      </c>
      <c r="M1267" s="329">
        <v>2021</v>
      </c>
      <c r="N1267" s="330">
        <v>15</v>
      </c>
      <c r="O1267" s="337">
        <v>1</v>
      </c>
      <c r="P1267" s="332">
        <f t="shared" si="82"/>
        <v>15</v>
      </c>
      <c r="Q1267" s="333">
        <v>15</v>
      </c>
      <c r="R1267" s="334">
        <f t="shared" si="83"/>
        <v>1</v>
      </c>
      <c r="S1267" s="334">
        <f t="shared" si="84"/>
        <v>1</v>
      </c>
      <c r="T1267" s="335">
        <f t="shared" si="85"/>
        <v>1</v>
      </c>
      <c r="U1267" s="376" t="s">
        <v>2709</v>
      </c>
    </row>
    <row r="1268" spans="1:21">
      <c r="A1268" s="326" t="s">
        <v>111</v>
      </c>
      <c r="B1268" s="326" t="s">
        <v>2558</v>
      </c>
      <c r="C1268" s="345" t="s">
        <v>664</v>
      </c>
      <c r="D1268" s="326" t="s">
        <v>335</v>
      </c>
      <c r="E1268" s="326" t="s">
        <v>181</v>
      </c>
      <c r="F1268" s="196" t="s">
        <v>528</v>
      </c>
      <c r="G1268" s="345" t="s">
        <v>2629</v>
      </c>
      <c r="H1268" s="327" t="s">
        <v>537</v>
      </c>
      <c r="I1268" s="345" t="s">
        <v>2705</v>
      </c>
      <c r="J1268" s="326" t="s">
        <v>424</v>
      </c>
      <c r="K1268" s="341">
        <v>0.2</v>
      </c>
      <c r="L1268" s="326"/>
      <c r="M1268" s="329">
        <v>2021</v>
      </c>
      <c r="N1268" s="330">
        <v>15</v>
      </c>
      <c r="O1268" s="331">
        <v>0.9</v>
      </c>
      <c r="P1268" s="332">
        <f t="shared" si="82"/>
        <v>14</v>
      </c>
      <c r="Q1268" s="330">
        <v>7</v>
      </c>
      <c r="R1268" s="334">
        <f t="shared" si="83"/>
        <v>0.5</v>
      </c>
      <c r="S1268" s="334">
        <f t="shared" si="84"/>
        <v>0.46666666666666667</v>
      </c>
      <c r="T1268" s="335">
        <f t="shared" si="85"/>
        <v>4.5</v>
      </c>
      <c r="U1268" s="376" t="s">
        <v>2713</v>
      </c>
    </row>
    <row r="1269" spans="1:21">
      <c r="A1269" s="326" t="s">
        <v>111</v>
      </c>
      <c r="B1269" s="326" t="s">
        <v>2558</v>
      </c>
      <c r="C1269" s="345" t="s">
        <v>664</v>
      </c>
      <c r="D1269" s="326" t="s">
        <v>335</v>
      </c>
      <c r="E1269" s="326" t="s">
        <v>181</v>
      </c>
      <c r="F1269" s="196" t="s">
        <v>528</v>
      </c>
      <c r="G1269" s="345" t="s">
        <v>2629</v>
      </c>
      <c r="H1269" s="327" t="s">
        <v>538</v>
      </c>
      <c r="I1269" s="340" t="s">
        <v>231</v>
      </c>
      <c r="J1269" s="326" t="s">
        <v>428</v>
      </c>
      <c r="K1269" s="336">
        <v>1</v>
      </c>
      <c r="L1269" s="326" t="s">
        <v>2709</v>
      </c>
      <c r="M1269" s="329">
        <v>2021</v>
      </c>
      <c r="N1269" s="330">
        <v>15</v>
      </c>
      <c r="O1269" s="337">
        <v>1</v>
      </c>
      <c r="P1269" s="332">
        <f t="shared" si="82"/>
        <v>15</v>
      </c>
      <c r="Q1269" s="333">
        <v>15</v>
      </c>
      <c r="R1269" s="334">
        <f t="shared" si="83"/>
        <v>1</v>
      </c>
      <c r="S1269" s="334">
        <f t="shared" si="84"/>
        <v>1</v>
      </c>
      <c r="T1269" s="335">
        <f t="shared" si="85"/>
        <v>1</v>
      </c>
      <c r="U1269" s="376" t="s">
        <v>2709</v>
      </c>
    </row>
    <row r="1270" spans="1:21">
      <c r="A1270" s="326" t="s">
        <v>111</v>
      </c>
      <c r="B1270" s="326" t="s">
        <v>2558</v>
      </c>
      <c r="C1270" s="345" t="s">
        <v>664</v>
      </c>
      <c r="D1270" s="326" t="s">
        <v>335</v>
      </c>
      <c r="E1270" s="326" t="s">
        <v>181</v>
      </c>
      <c r="F1270" s="196" t="s">
        <v>528</v>
      </c>
      <c r="G1270" s="345" t="s">
        <v>2629</v>
      </c>
      <c r="H1270" s="327" t="s">
        <v>539</v>
      </c>
      <c r="I1270" s="340" t="s">
        <v>2704</v>
      </c>
      <c r="J1270" s="326" t="s">
        <v>422</v>
      </c>
      <c r="K1270" s="328">
        <v>1</v>
      </c>
      <c r="L1270" s="326"/>
      <c r="M1270" s="329">
        <v>2021</v>
      </c>
      <c r="N1270" s="330">
        <v>15</v>
      </c>
      <c r="O1270" s="331">
        <v>1</v>
      </c>
      <c r="P1270" s="332">
        <f t="shared" si="82"/>
        <v>15</v>
      </c>
      <c r="Q1270" s="333">
        <v>15</v>
      </c>
      <c r="R1270" s="334">
        <f t="shared" si="83"/>
        <v>1</v>
      </c>
      <c r="S1270" s="334">
        <f t="shared" si="84"/>
        <v>1</v>
      </c>
      <c r="T1270" s="335">
        <f t="shared" si="85"/>
        <v>1</v>
      </c>
      <c r="U1270" s="376" t="s">
        <v>2700</v>
      </c>
    </row>
    <row r="1271" spans="1:21">
      <c r="A1271" s="326" t="s">
        <v>111</v>
      </c>
      <c r="B1271" s="326" t="s">
        <v>2558</v>
      </c>
      <c r="C1271" s="345" t="s">
        <v>664</v>
      </c>
      <c r="D1271" s="326" t="s">
        <v>335</v>
      </c>
      <c r="E1271" s="326" t="s">
        <v>181</v>
      </c>
      <c r="F1271" s="196" t="s">
        <v>528</v>
      </c>
      <c r="G1271" s="345" t="s">
        <v>2629</v>
      </c>
      <c r="H1271" s="327" t="s">
        <v>540</v>
      </c>
      <c r="I1271" s="340" t="s">
        <v>2704</v>
      </c>
      <c r="J1271" s="326" t="s">
        <v>422</v>
      </c>
      <c r="K1271" s="328">
        <v>1</v>
      </c>
      <c r="L1271" s="326"/>
      <c r="M1271" s="329">
        <v>2021</v>
      </c>
      <c r="N1271" s="330">
        <v>15</v>
      </c>
      <c r="O1271" s="331">
        <v>1</v>
      </c>
      <c r="P1271" s="332">
        <f t="shared" si="82"/>
        <v>15</v>
      </c>
      <c r="Q1271" s="333">
        <v>15</v>
      </c>
      <c r="R1271" s="334">
        <f t="shared" si="83"/>
        <v>1</v>
      </c>
      <c r="S1271" s="334">
        <f t="shared" si="84"/>
        <v>1</v>
      </c>
      <c r="T1271" s="335">
        <f t="shared" si="85"/>
        <v>1</v>
      </c>
      <c r="U1271" s="376" t="s">
        <v>2700</v>
      </c>
    </row>
    <row r="1272" spans="1:21">
      <c r="A1272" s="326" t="s">
        <v>111</v>
      </c>
      <c r="B1272" s="326" t="s">
        <v>2558</v>
      </c>
      <c r="C1272" s="345" t="s">
        <v>664</v>
      </c>
      <c r="D1272" s="326" t="s">
        <v>335</v>
      </c>
      <c r="E1272" s="326" t="s">
        <v>181</v>
      </c>
      <c r="F1272" s="196" t="s">
        <v>528</v>
      </c>
      <c r="G1272" s="345" t="s">
        <v>2629</v>
      </c>
      <c r="H1272" s="327" t="s">
        <v>541</v>
      </c>
      <c r="I1272" s="340" t="s">
        <v>2708</v>
      </c>
      <c r="J1272" s="326" t="s">
        <v>422</v>
      </c>
      <c r="K1272" s="328">
        <v>1</v>
      </c>
      <c r="L1272" s="326"/>
      <c r="M1272" s="329">
        <v>2021</v>
      </c>
      <c r="N1272" s="330">
        <v>15</v>
      </c>
      <c r="O1272" s="331">
        <v>1</v>
      </c>
      <c r="P1272" s="332">
        <f t="shared" si="82"/>
        <v>15</v>
      </c>
      <c r="Q1272" s="333">
        <v>15</v>
      </c>
      <c r="R1272" s="334">
        <f t="shared" si="83"/>
        <v>1</v>
      </c>
      <c r="S1272" s="334">
        <f t="shared" si="84"/>
        <v>1</v>
      </c>
      <c r="T1272" s="335">
        <f t="shared" si="85"/>
        <v>1</v>
      </c>
      <c r="U1272" s="376" t="s">
        <v>2700</v>
      </c>
    </row>
    <row r="1273" spans="1:21">
      <c r="A1273" s="326" t="s">
        <v>111</v>
      </c>
      <c r="B1273" s="326" t="s">
        <v>2558</v>
      </c>
      <c r="C1273" s="345" t="s">
        <v>664</v>
      </c>
      <c r="D1273" s="326" t="s">
        <v>335</v>
      </c>
      <c r="E1273" s="326" t="s">
        <v>181</v>
      </c>
      <c r="F1273" s="196" t="s">
        <v>528</v>
      </c>
      <c r="G1273" s="345" t="s">
        <v>2629</v>
      </c>
      <c r="H1273" s="327" t="s">
        <v>502</v>
      </c>
      <c r="I1273" s="340" t="s">
        <v>2704</v>
      </c>
      <c r="J1273" s="326" t="s">
        <v>422</v>
      </c>
      <c r="K1273" s="328">
        <v>1</v>
      </c>
      <c r="L1273" s="326"/>
      <c r="M1273" s="329">
        <v>2021</v>
      </c>
      <c r="N1273" s="330">
        <v>15</v>
      </c>
      <c r="O1273" s="331">
        <v>1</v>
      </c>
      <c r="P1273" s="332">
        <f t="shared" si="82"/>
        <v>15</v>
      </c>
      <c r="Q1273" s="333">
        <v>15</v>
      </c>
      <c r="R1273" s="334">
        <f t="shared" si="83"/>
        <v>1</v>
      </c>
      <c r="S1273" s="334">
        <f t="shared" si="84"/>
        <v>1</v>
      </c>
      <c r="T1273" s="335">
        <f t="shared" si="85"/>
        <v>1</v>
      </c>
      <c r="U1273" s="376" t="s">
        <v>2700</v>
      </c>
    </row>
    <row r="1274" spans="1:21">
      <c r="A1274" s="326" t="s">
        <v>111</v>
      </c>
      <c r="B1274" s="326" t="s">
        <v>2558</v>
      </c>
      <c r="C1274" s="345" t="s">
        <v>664</v>
      </c>
      <c r="D1274" s="326" t="s">
        <v>335</v>
      </c>
      <c r="E1274" s="326" t="s">
        <v>181</v>
      </c>
      <c r="F1274" s="196" t="s">
        <v>528</v>
      </c>
      <c r="G1274" s="345" t="s">
        <v>2629</v>
      </c>
      <c r="H1274" s="342" t="s">
        <v>542</v>
      </c>
      <c r="I1274" s="345" t="s">
        <v>2705</v>
      </c>
      <c r="J1274" s="326" t="s">
        <v>424</v>
      </c>
      <c r="K1274" s="341">
        <v>0.2</v>
      </c>
      <c r="L1274" s="326"/>
      <c r="M1274" s="329">
        <v>2021</v>
      </c>
      <c r="N1274" s="330">
        <v>15</v>
      </c>
      <c r="O1274" s="331">
        <v>0.9</v>
      </c>
      <c r="P1274" s="332">
        <f t="shared" si="82"/>
        <v>14</v>
      </c>
      <c r="Q1274" s="330">
        <v>7</v>
      </c>
      <c r="R1274" s="334">
        <f t="shared" si="83"/>
        <v>0.5</v>
      </c>
      <c r="S1274" s="334">
        <f t="shared" si="84"/>
        <v>0.46666666666666667</v>
      </c>
      <c r="T1274" s="335">
        <f t="shared" si="85"/>
        <v>4.5</v>
      </c>
      <c r="U1274" s="376" t="s">
        <v>2713</v>
      </c>
    </row>
    <row r="1275" spans="1:21">
      <c r="A1275" s="326" t="s">
        <v>111</v>
      </c>
      <c r="B1275" s="326" t="s">
        <v>2558</v>
      </c>
      <c r="C1275" s="345" t="s">
        <v>664</v>
      </c>
      <c r="D1275" s="326" t="s">
        <v>335</v>
      </c>
      <c r="E1275" s="326" t="s">
        <v>181</v>
      </c>
      <c r="F1275" s="196" t="s">
        <v>528</v>
      </c>
      <c r="G1275" s="345" t="s">
        <v>2629</v>
      </c>
      <c r="H1275" s="327" t="s">
        <v>543</v>
      </c>
      <c r="I1275" s="345" t="s">
        <v>2705</v>
      </c>
      <c r="J1275" s="326" t="s">
        <v>424</v>
      </c>
      <c r="K1275" s="341">
        <v>0.2</v>
      </c>
      <c r="L1275" s="326"/>
      <c r="M1275" s="329">
        <v>2021</v>
      </c>
      <c r="N1275" s="330">
        <v>15</v>
      </c>
      <c r="O1275" s="331">
        <v>0.9</v>
      </c>
      <c r="P1275" s="332">
        <f t="shared" si="82"/>
        <v>14</v>
      </c>
      <c r="Q1275" s="330">
        <v>7</v>
      </c>
      <c r="R1275" s="334">
        <f t="shared" si="83"/>
        <v>0.5</v>
      </c>
      <c r="S1275" s="334">
        <f t="shared" si="84"/>
        <v>0.46666666666666667</v>
      </c>
      <c r="T1275" s="335">
        <f t="shared" si="85"/>
        <v>4.5</v>
      </c>
      <c r="U1275" s="376" t="s">
        <v>2713</v>
      </c>
    </row>
    <row r="1276" spans="1:21">
      <c r="A1276" s="326" t="s">
        <v>111</v>
      </c>
      <c r="B1276" s="326" t="s">
        <v>2558</v>
      </c>
      <c r="C1276" s="345" t="s">
        <v>664</v>
      </c>
      <c r="D1276" s="326" t="s">
        <v>335</v>
      </c>
      <c r="E1276" s="326" t="s">
        <v>181</v>
      </c>
      <c r="F1276" s="196" t="s">
        <v>528</v>
      </c>
      <c r="G1276" s="345" t="s">
        <v>2629</v>
      </c>
      <c r="H1276" s="327" t="s">
        <v>544</v>
      </c>
      <c r="I1276" s="345" t="s">
        <v>2705</v>
      </c>
      <c r="J1276" s="326" t="s">
        <v>424</v>
      </c>
      <c r="K1276" s="341">
        <v>0.2</v>
      </c>
      <c r="L1276" s="326"/>
      <c r="M1276" s="329">
        <v>2021</v>
      </c>
      <c r="N1276" s="330">
        <v>15</v>
      </c>
      <c r="O1276" s="331">
        <v>0.9</v>
      </c>
      <c r="P1276" s="332">
        <f t="shared" si="82"/>
        <v>14</v>
      </c>
      <c r="Q1276" s="330">
        <v>7</v>
      </c>
      <c r="R1276" s="334">
        <f t="shared" si="83"/>
        <v>0.5</v>
      </c>
      <c r="S1276" s="334">
        <f t="shared" si="84"/>
        <v>0.46666666666666667</v>
      </c>
      <c r="T1276" s="335">
        <f t="shared" si="85"/>
        <v>4.5</v>
      </c>
      <c r="U1276" s="376" t="s">
        <v>2713</v>
      </c>
    </row>
    <row r="1277" spans="1:21">
      <c r="A1277" s="326" t="s">
        <v>111</v>
      </c>
      <c r="B1277" s="326" t="s">
        <v>2558</v>
      </c>
      <c r="C1277" s="345" t="s">
        <v>664</v>
      </c>
      <c r="D1277" s="326" t="s">
        <v>335</v>
      </c>
      <c r="E1277" s="326" t="s">
        <v>181</v>
      </c>
      <c r="F1277" s="196" t="s">
        <v>528</v>
      </c>
      <c r="G1277" s="345" t="s">
        <v>2629</v>
      </c>
      <c r="H1277" s="327" t="s">
        <v>545</v>
      </c>
      <c r="I1277" s="345" t="s">
        <v>2705</v>
      </c>
      <c r="J1277" s="326" t="s">
        <v>424</v>
      </c>
      <c r="K1277" s="341">
        <v>0.2</v>
      </c>
      <c r="L1277" s="326"/>
      <c r="M1277" s="329">
        <v>2021</v>
      </c>
      <c r="N1277" s="330">
        <v>15</v>
      </c>
      <c r="O1277" s="331">
        <v>0.9</v>
      </c>
      <c r="P1277" s="332">
        <f t="shared" si="82"/>
        <v>14</v>
      </c>
      <c r="Q1277" s="330">
        <v>7</v>
      </c>
      <c r="R1277" s="334">
        <f t="shared" si="83"/>
        <v>0.5</v>
      </c>
      <c r="S1277" s="334">
        <f t="shared" si="84"/>
        <v>0.46666666666666667</v>
      </c>
      <c r="T1277" s="335">
        <f t="shared" si="85"/>
        <v>4.5</v>
      </c>
      <c r="U1277" s="376" t="s">
        <v>2713</v>
      </c>
    </row>
    <row r="1278" spans="1:21">
      <c r="A1278" s="326" t="s">
        <v>111</v>
      </c>
      <c r="B1278" s="326" t="s">
        <v>2558</v>
      </c>
      <c r="C1278" s="345" t="s">
        <v>664</v>
      </c>
      <c r="D1278" s="326" t="s">
        <v>335</v>
      </c>
      <c r="E1278" s="326" t="s">
        <v>181</v>
      </c>
      <c r="F1278" s="196" t="s">
        <v>528</v>
      </c>
      <c r="G1278" s="345" t="s">
        <v>2629</v>
      </c>
      <c r="H1278" s="327" t="s">
        <v>546</v>
      </c>
      <c r="I1278" s="340" t="s">
        <v>2704</v>
      </c>
      <c r="J1278" s="326" t="s">
        <v>422</v>
      </c>
      <c r="K1278" s="328">
        <v>1</v>
      </c>
      <c r="L1278" s="326"/>
      <c r="M1278" s="329">
        <v>2021</v>
      </c>
      <c r="N1278" s="330">
        <v>15</v>
      </c>
      <c r="O1278" s="331">
        <v>1</v>
      </c>
      <c r="P1278" s="332">
        <f t="shared" si="82"/>
        <v>15</v>
      </c>
      <c r="Q1278" s="333">
        <v>15</v>
      </c>
      <c r="R1278" s="334">
        <f t="shared" si="83"/>
        <v>1</v>
      </c>
      <c r="S1278" s="334">
        <f t="shared" si="84"/>
        <v>1</v>
      </c>
      <c r="T1278" s="335">
        <f t="shared" si="85"/>
        <v>1</v>
      </c>
      <c r="U1278" s="376" t="s">
        <v>2700</v>
      </c>
    </row>
    <row r="1279" spans="1:21">
      <c r="A1279" s="326" t="s">
        <v>111</v>
      </c>
      <c r="B1279" s="326" t="s">
        <v>2558</v>
      </c>
      <c r="C1279" s="345" t="s">
        <v>664</v>
      </c>
      <c r="D1279" s="326" t="s">
        <v>335</v>
      </c>
      <c r="E1279" s="326" t="s">
        <v>181</v>
      </c>
      <c r="F1279" s="196" t="s">
        <v>528</v>
      </c>
      <c r="G1279" s="345" t="s">
        <v>2629</v>
      </c>
      <c r="H1279" s="327" t="s">
        <v>547</v>
      </c>
      <c r="I1279" s="345" t="s">
        <v>2705</v>
      </c>
      <c r="J1279" s="326" t="s">
        <v>424</v>
      </c>
      <c r="K1279" s="341">
        <v>0.2</v>
      </c>
      <c r="L1279" s="326"/>
      <c r="M1279" s="329">
        <v>2021</v>
      </c>
      <c r="N1279" s="330">
        <v>15</v>
      </c>
      <c r="O1279" s="331">
        <v>0.9</v>
      </c>
      <c r="P1279" s="332">
        <f t="shared" si="82"/>
        <v>14</v>
      </c>
      <c r="Q1279" s="330">
        <v>7</v>
      </c>
      <c r="R1279" s="334">
        <f t="shared" si="83"/>
        <v>0.5</v>
      </c>
      <c r="S1279" s="334">
        <f t="shared" si="84"/>
        <v>0.46666666666666667</v>
      </c>
      <c r="T1279" s="335">
        <f t="shared" si="85"/>
        <v>4.5</v>
      </c>
      <c r="U1279" s="376" t="s">
        <v>2713</v>
      </c>
    </row>
    <row r="1280" spans="1:21">
      <c r="A1280" s="326" t="s">
        <v>111</v>
      </c>
      <c r="B1280" s="326" t="s">
        <v>2558</v>
      </c>
      <c r="C1280" s="345" t="s">
        <v>664</v>
      </c>
      <c r="D1280" s="326" t="s">
        <v>335</v>
      </c>
      <c r="E1280" s="326" t="s">
        <v>181</v>
      </c>
      <c r="F1280" s="196" t="s">
        <v>528</v>
      </c>
      <c r="G1280" s="345" t="s">
        <v>2629</v>
      </c>
      <c r="H1280" s="342" t="s">
        <v>548</v>
      </c>
      <c r="I1280" s="345" t="s">
        <v>2705</v>
      </c>
      <c r="J1280" s="326" t="s">
        <v>424</v>
      </c>
      <c r="K1280" s="341">
        <v>0.2</v>
      </c>
      <c r="L1280" s="326"/>
      <c r="M1280" s="329">
        <v>2021</v>
      </c>
      <c r="N1280" s="330">
        <v>15</v>
      </c>
      <c r="O1280" s="331">
        <v>0.9</v>
      </c>
      <c r="P1280" s="332">
        <f t="shared" si="82"/>
        <v>14</v>
      </c>
      <c r="Q1280" s="330">
        <v>7</v>
      </c>
      <c r="R1280" s="334">
        <f t="shared" si="83"/>
        <v>0.5</v>
      </c>
      <c r="S1280" s="334">
        <f t="shared" si="84"/>
        <v>0.46666666666666667</v>
      </c>
      <c r="T1280" s="335">
        <f t="shared" si="85"/>
        <v>4.5</v>
      </c>
      <c r="U1280" s="376" t="s">
        <v>2713</v>
      </c>
    </row>
    <row r="1281" spans="1:21">
      <c r="A1281" s="326" t="s">
        <v>111</v>
      </c>
      <c r="B1281" s="326" t="s">
        <v>2558</v>
      </c>
      <c r="C1281" s="345" t="s">
        <v>664</v>
      </c>
      <c r="D1281" s="326" t="s">
        <v>335</v>
      </c>
      <c r="E1281" s="326" t="s">
        <v>181</v>
      </c>
      <c r="F1281" s="196" t="s">
        <v>528</v>
      </c>
      <c r="G1281" s="345" t="s">
        <v>2629</v>
      </c>
      <c r="H1281" s="327" t="s">
        <v>549</v>
      </c>
      <c r="I1281" s="340" t="s">
        <v>2708</v>
      </c>
      <c r="J1281" s="326" t="s">
        <v>422</v>
      </c>
      <c r="K1281" s="328">
        <v>1</v>
      </c>
      <c r="L1281" s="326"/>
      <c r="M1281" s="329">
        <v>2021</v>
      </c>
      <c r="N1281" s="330">
        <v>15</v>
      </c>
      <c r="O1281" s="331">
        <v>1</v>
      </c>
      <c r="P1281" s="332">
        <f t="shared" si="82"/>
        <v>15</v>
      </c>
      <c r="Q1281" s="333">
        <v>15</v>
      </c>
      <c r="R1281" s="334">
        <f t="shared" si="83"/>
        <v>1</v>
      </c>
      <c r="S1281" s="334">
        <f t="shared" si="84"/>
        <v>1</v>
      </c>
      <c r="T1281" s="335">
        <f t="shared" si="85"/>
        <v>1</v>
      </c>
      <c r="U1281" s="376" t="s">
        <v>2700</v>
      </c>
    </row>
    <row r="1282" spans="1:21">
      <c r="A1282" s="326" t="s">
        <v>111</v>
      </c>
      <c r="B1282" s="326" t="s">
        <v>2558</v>
      </c>
      <c r="C1282" s="345" t="s">
        <v>664</v>
      </c>
      <c r="D1282" s="326" t="s">
        <v>335</v>
      </c>
      <c r="E1282" s="326" t="s">
        <v>181</v>
      </c>
      <c r="F1282" s="196" t="s">
        <v>528</v>
      </c>
      <c r="G1282" s="345" t="s">
        <v>2629</v>
      </c>
      <c r="H1282" s="327" t="s">
        <v>550</v>
      </c>
      <c r="I1282" s="340" t="s">
        <v>2704</v>
      </c>
      <c r="J1282" s="326" t="s">
        <v>422</v>
      </c>
      <c r="K1282" s="328">
        <v>1</v>
      </c>
      <c r="L1282" s="326"/>
      <c r="M1282" s="329">
        <v>2021</v>
      </c>
      <c r="N1282" s="330">
        <v>15</v>
      </c>
      <c r="O1282" s="331">
        <v>1</v>
      </c>
      <c r="P1282" s="332">
        <f t="shared" si="82"/>
        <v>15</v>
      </c>
      <c r="Q1282" s="333">
        <v>15</v>
      </c>
      <c r="R1282" s="334">
        <f t="shared" si="83"/>
        <v>1</v>
      </c>
      <c r="S1282" s="334">
        <f t="shared" si="84"/>
        <v>1</v>
      </c>
      <c r="T1282" s="335">
        <f t="shared" si="85"/>
        <v>1</v>
      </c>
      <c r="U1282" s="376" t="s">
        <v>2700</v>
      </c>
    </row>
    <row r="1283" spans="1:21">
      <c r="A1283" s="326" t="s">
        <v>111</v>
      </c>
      <c r="B1283" s="326" t="s">
        <v>2558</v>
      </c>
      <c r="C1283" s="345" t="s">
        <v>664</v>
      </c>
      <c r="D1283" s="326" t="s">
        <v>335</v>
      </c>
      <c r="E1283" s="326" t="s">
        <v>181</v>
      </c>
      <c r="F1283" s="196" t="s">
        <v>528</v>
      </c>
      <c r="G1283" s="345" t="s">
        <v>2629</v>
      </c>
      <c r="H1283" s="342" t="s">
        <v>582</v>
      </c>
      <c r="I1283" s="345" t="s">
        <v>2705</v>
      </c>
      <c r="J1283" s="326" t="s">
        <v>424</v>
      </c>
      <c r="K1283" s="341">
        <v>0.2</v>
      </c>
      <c r="L1283" s="326"/>
      <c r="M1283" s="329">
        <v>2021</v>
      </c>
      <c r="N1283" s="330">
        <v>15</v>
      </c>
      <c r="O1283" s="331">
        <v>0.9</v>
      </c>
      <c r="P1283" s="332">
        <f t="shared" si="82"/>
        <v>14</v>
      </c>
      <c r="Q1283" s="330">
        <v>7</v>
      </c>
      <c r="R1283" s="334">
        <f t="shared" si="83"/>
        <v>0.5</v>
      </c>
      <c r="S1283" s="334">
        <f t="shared" si="84"/>
        <v>0.46666666666666667</v>
      </c>
      <c r="T1283" s="335">
        <f t="shared" si="85"/>
        <v>4.5</v>
      </c>
      <c r="U1283" s="376" t="s">
        <v>2713</v>
      </c>
    </row>
    <row r="1284" spans="1:21">
      <c r="A1284" s="326" t="s">
        <v>111</v>
      </c>
      <c r="B1284" s="326" t="s">
        <v>2558</v>
      </c>
      <c r="C1284" s="345" t="s">
        <v>664</v>
      </c>
      <c r="D1284" s="326" t="s">
        <v>335</v>
      </c>
      <c r="E1284" s="326" t="s">
        <v>181</v>
      </c>
      <c r="F1284" s="196" t="s">
        <v>528</v>
      </c>
      <c r="G1284" s="345" t="s">
        <v>2629</v>
      </c>
      <c r="H1284" s="327" t="s">
        <v>2710</v>
      </c>
      <c r="I1284" s="340" t="s">
        <v>2704</v>
      </c>
      <c r="J1284" s="326" t="s">
        <v>422</v>
      </c>
      <c r="K1284" s="328">
        <v>1</v>
      </c>
      <c r="L1284" s="326"/>
      <c r="M1284" s="329">
        <v>2021</v>
      </c>
      <c r="N1284" s="330">
        <v>15</v>
      </c>
      <c r="O1284" s="331">
        <v>1</v>
      </c>
      <c r="P1284" s="332">
        <f t="shared" si="82"/>
        <v>15</v>
      </c>
      <c r="Q1284" s="333">
        <v>15</v>
      </c>
      <c r="R1284" s="334">
        <f t="shared" si="83"/>
        <v>1</v>
      </c>
      <c r="S1284" s="334">
        <f t="shared" si="84"/>
        <v>1</v>
      </c>
      <c r="T1284" s="335">
        <f t="shared" si="85"/>
        <v>1</v>
      </c>
      <c r="U1284" s="376" t="s">
        <v>2700</v>
      </c>
    </row>
    <row r="1285" spans="1:21">
      <c r="A1285" s="326" t="s">
        <v>111</v>
      </c>
      <c r="B1285" s="326" t="s">
        <v>2558</v>
      </c>
      <c r="C1285" s="345" t="s">
        <v>664</v>
      </c>
      <c r="D1285" s="326" t="s">
        <v>335</v>
      </c>
      <c r="E1285" s="326" t="s">
        <v>181</v>
      </c>
      <c r="F1285" s="196" t="s">
        <v>528</v>
      </c>
      <c r="G1285" s="345" t="s">
        <v>2629</v>
      </c>
      <c r="H1285" s="327" t="s">
        <v>2711</v>
      </c>
      <c r="I1285" s="340" t="s">
        <v>2704</v>
      </c>
      <c r="J1285" s="326" t="s">
        <v>422</v>
      </c>
      <c r="K1285" s="328">
        <v>1</v>
      </c>
      <c r="L1285" s="326"/>
      <c r="M1285" s="329">
        <v>2021</v>
      </c>
      <c r="N1285" s="330">
        <v>15</v>
      </c>
      <c r="O1285" s="331">
        <v>1</v>
      </c>
      <c r="P1285" s="332">
        <f t="shared" si="82"/>
        <v>15</v>
      </c>
      <c r="Q1285" s="333">
        <v>15</v>
      </c>
      <c r="R1285" s="334">
        <f t="shared" si="83"/>
        <v>1</v>
      </c>
      <c r="S1285" s="334">
        <f t="shared" si="84"/>
        <v>1</v>
      </c>
      <c r="T1285" s="335">
        <f t="shared" si="85"/>
        <v>1</v>
      </c>
      <c r="U1285" s="376" t="s">
        <v>2700</v>
      </c>
    </row>
    <row r="1286" spans="1:21">
      <c r="A1286" s="326" t="s">
        <v>111</v>
      </c>
      <c r="B1286" s="326" t="s">
        <v>2558</v>
      </c>
      <c r="C1286" s="345" t="s">
        <v>664</v>
      </c>
      <c r="D1286" s="326" t="s">
        <v>335</v>
      </c>
      <c r="E1286" s="326" t="s">
        <v>181</v>
      </c>
      <c r="F1286" s="196" t="s">
        <v>528</v>
      </c>
      <c r="G1286" s="345" t="s">
        <v>2629</v>
      </c>
      <c r="H1286" s="327" t="s">
        <v>555</v>
      </c>
      <c r="I1286" s="340" t="s">
        <v>231</v>
      </c>
      <c r="J1286" s="326" t="s">
        <v>428</v>
      </c>
      <c r="K1286" s="336">
        <v>1</v>
      </c>
      <c r="L1286" s="326" t="s">
        <v>2702</v>
      </c>
      <c r="M1286" s="329">
        <v>2021</v>
      </c>
      <c r="N1286" s="330">
        <v>15</v>
      </c>
      <c r="O1286" s="337">
        <v>1</v>
      </c>
      <c r="P1286" s="332">
        <f t="shared" si="82"/>
        <v>15</v>
      </c>
      <c r="Q1286" s="333">
        <v>15</v>
      </c>
      <c r="R1286" s="334">
        <f t="shared" si="83"/>
        <v>1</v>
      </c>
      <c r="S1286" s="334">
        <f t="shared" si="84"/>
        <v>1</v>
      </c>
      <c r="T1286" s="335">
        <f t="shared" si="85"/>
        <v>1</v>
      </c>
      <c r="U1286" s="376" t="s">
        <v>2702</v>
      </c>
    </row>
    <row r="1287" spans="1:21">
      <c r="A1287" s="326" t="s">
        <v>111</v>
      </c>
      <c r="B1287" s="326" t="s">
        <v>2558</v>
      </c>
      <c r="C1287" s="345" t="s">
        <v>664</v>
      </c>
      <c r="D1287" s="326" t="s">
        <v>335</v>
      </c>
      <c r="E1287" s="326" t="s">
        <v>181</v>
      </c>
      <c r="F1287" s="196" t="s">
        <v>528</v>
      </c>
      <c r="G1287" s="345" t="s">
        <v>2629</v>
      </c>
      <c r="H1287" s="327" t="s">
        <v>556</v>
      </c>
      <c r="I1287" s="340" t="s">
        <v>370</v>
      </c>
      <c r="J1287" s="326" t="s">
        <v>428</v>
      </c>
      <c r="K1287" s="336">
        <v>1</v>
      </c>
      <c r="L1287" s="327" t="s">
        <v>2703</v>
      </c>
      <c r="M1287" s="329">
        <v>2021</v>
      </c>
      <c r="N1287" s="330">
        <v>15</v>
      </c>
      <c r="O1287" s="331">
        <v>1</v>
      </c>
      <c r="P1287" s="332">
        <f t="shared" si="82"/>
        <v>15</v>
      </c>
      <c r="Q1287" s="333">
        <v>15</v>
      </c>
      <c r="R1287" s="334">
        <f t="shared" si="83"/>
        <v>1</v>
      </c>
      <c r="S1287" s="334">
        <f t="shared" si="84"/>
        <v>1</v>
      </c>
      <c r="T1287" s="335">
        <f t="shared" si="85"/>
        <v>1</v>
      </c>
      <c r="U1287" s="376" t="s">
        <v>2703</v>
      </c>
    </row>
    <row r="1288" spans="1:21">
      <c r="A1288" s="326" t="s">
        <v>111</v>
      </c>
      <c r="B1288" s="326" t="s">
        <v>2558</v>
      </c>
      <c r="C1288" s="345" t="s">
        <v>664</v>
      </c>
      <c r="D1288" s="326" t="s">
        <v>335</v>
      </c>
      <c r="E1288" s="326" t="s">
        <v>181</v>
      </c>
      <c r="F1288" s="196" t="s">
        <v>528</v>
      </c>
      <c r="G1288" s="345" t="s">
        <v>2629</v>
      </c>
      <c r="H1288" s="327" t="s">
        <v>2712</v>
      </c>
      <c r="I1288" s="340" t="s">
        <v>231</v>
      </c>
      <c r="J1288" s="326" t="s">
        <v>428</v>
      </c>
      <c r="K1288" s="336">
        <v>1</v>
      </c>
      <c r="L1288" s="326" t="s">
        <v>2709</v>
      </c>
      <c r="M1288" s="329">
        <v>2021</v>
      </c>
      <c r="N1288" s="330">
        <v>15</v>
      </c>
      <c r="O1288" s="337">
        <v>1</v>
      </c>
      <c r="P1288" s="332">
        <f t="shared" si="82"/>
        <v>15</v>
      </c>
      <c r="Q1288" s="333">
        <v>15</v>
      </c>
      <c r="R1288" s="334">
        <f t="shared" si="83"/>
        <v>1</v>
      </c>
      <c r="S1288" s="334">
        <f t="shared" si="84"/>
        <v>1</v>
      </c>
      <c r="T1288" s="335">
        <f t="shared" si="85"/>
        <v>1</v>
      </c>
      <c r="U1288" s="376" t="s">
        <v>2709</v>
      </c>
    </row>
    <row r="1289" spans="1:21">
      <c r="A1289" s="326" t="s">
        <v>111</v>
      </c>
      <c r="B1289" s="326" t="s">
        <v>2558</v>
      </c>
      <c r="C1289" s="345" t="s">
        <v>664</v>
      </c>
      <c r="D1289" s="326" t="s">
        <v>335</v>
      </c>
      <c r="E1289" s="326" t="s">
        <v>181</v>
      </c>
      <c r="F1289" s="196" t="s">
        <v>528</v>
      </c>
      <c r="G1289" s="345" t="s">
        <v>2629</v>
      </c>
      <c r="H1289" s="327" t="s">
        <v>558</v>
      </c>
      <c r="I1289" s="340" t="s">
        <v>231</v>
      </c>
      <c r="J1289" s="326" t="s">
        <v>428</v>
      </c>
      <c r="K1289" s="336">
        <v>1</v>
      </c>
      <c r="L1289" s="326" t="s">
        <v>2702</v>
      </c>
      <c r="M1289" s="329">
        <v>2021</v>
      </c>
      <c r="N1289" s="330">
        <v>15</v>
      </c>
      <c r="O1289" s="337">
        <v>1</v>
      </c>
      <c r="P1289" s="332">
        <f t="shared" si="82"/>
        <v>15</v>
      </c>
      <c r="Q1289" s="333">
        <v>15</v>
      </c>
      <c r="R1289" s="334">
        <f t="shared" si="83"/>
        <v>1</v>
      </c>
      <c r="S1289" s="334">
        <f t="shared" si="84"/>
        <v>1</v>
      </c>
      <c r="T1289" s="335">
        <f t="shared" si="85"/>
        <v>1</v>
      </c>
      <c r="U1289" s="376" t="s">
        <v>2702</v>
      </c>
    </row>
    <row r="1290" spans="1:21">
      <c r="A1290" s="326" t="s">
        <v>111</v>
      </c>
      <c r="B1290" s="326" t="s">
        <v>2558</v>
      </c>
      <c r="C1290" s="345" t="s">
        <v>664</v>
      </c>
      <c r="D1290" s="326" t="s">
        <v>335</v>
      </c>
      <c r="E1290" s="326" t="s">
        <v>181</v>
      </c>
      <c r="F1290" s="196" t="s">
        <v>528</v>
      </c>
      <c r="G1290" s="345" t="s">
        <v>2630</v>
      </c>
      <c r="H1290" s="338" t="s">
        <v>527</v>
      </c>
      <c r="I1290" s="340" t="s">
        <v>370</v>
      </c>
      <c r="J1290" s="326" t="s">
        <v>428</v>
      </c>
      <c r="K1290" s="336">
        <v>1</v>
      </c>
      <c r="L1290" s="327" t="s">
        <v>2703</v>
      </c>
      <c r="M1290" s="329">
        <v>2021</v>
      </c>
      <c r="N1290" s="330">
        <v>94</v>
      </c>
      <c r="O1290" s="331">
        <v>1</v>
      </c>
      <c r="P1290" s="332">
        <f t="shared" si="82"/>
        <v>94</v>
      </c>
      <c r="Q1290" s="333">
        <v>94</v>
      </c>
      <c r="R1290" s="334">
        <f t="shared" si="83"/>
        <v>1</v>
      </c>
      <c r="S1290" s="334">
        <f t="shared" si="84"/>
        <v>1</v>
      </c>
      <c r="T1290" s="335">
        <f t="shared" si="85"/>
        <v>1</v>
      </c>
      <c r="U1290" s="376" t="s">
        <v>2703</v>
      </c>
    </row>
    <row r="1291" spans="1:21">
      <c r="A1291" s="326" t="s">
        <v>111</v>
      </c>
      <c r="B1291" s="326" t="s">
        <v>2558</v>
      </c>
      <c r="C1291" s="345" t="s">
        <v>664</v>
      </c>
      <c r="D1291" s="326" t="s">
        <v>335</v>
      </c>
      <c r="E1291" s="326" t="s">
        <v>181</v>
      </c>
      <c r="F1291" s="196" t="s">
        <v>528</v>
      </c>
      <c r="G1291" s="345" t="s">
        <v>2630</v>
      </c>
      <c r="H1291" s="327" t="s">
        <v>507</v>
      </c>
      <c r="I1291" s="340" t="s">
        <v>2704</v>
      </c>
      <c r="J1291" s="326" t="s">
        <v>422</v>
      </c>
      <c r="K1291" s="328">
        <v>1</v>
      </c>
      <c r="L1291" s="326"/>
      <c r="M1291" s="329">
        <v>2021</v>
      </c>
      <c r="N1291" s="330">
        <v>94</v>
      </c>
      <c r="O1291" s="331">
        <v>1</v>
      </c>
      <c r="P1291" s="332">
        <f t="shared" si="82"/>
        <v>94</v>
      </c>
      <c r="Q1291" s="333">
        <v>94</v>
      </c>
      <c r="R1291" s="334">
        <f t="shared" si="83"/>
        <v>1</v>
      </c>
      <c r="S1291" s="334">
        <f t="shared" si="84"/>
        <v>1</v>
      </c>
      <c r="T1291" s="335">
        <f t="shared" si="85"/>
        <v>1</v>
      </c>
      <c r="U1291" s="376" t="s">
        <v>2700</v>
      </c>
    </row>
    <row r="1292" spans="1:21">
      <c r="A1292" s="326" t="s">
        <v>111</v>
      </c>
      <c r="B1292" s="326" t="s">
        <v>2558</v>
      </c>
      <c r="C1292" s="345" t="s">
        <v>664</v>
      </c>
      <c r="D1292" s="326" t="s">
        <v>335</v>
      </c>
      <c r="E1292" s="326" t="s">
        <v>181</v>
      </c>
      <c r="F1292" s="196" t="s">
        <v>528</v>
      </c>
      <c r="G1292" s="345" t="s">
        <v>2630</v>
      </c>
      <c r="H1292" s="327" t="s">
        <v>531</v>
      </c>
      <c r="I1292" s="345" t="s">
        <v>2705</v>
      </c>
      <c r="J1292" s="326" t="s">
        <v>424</v>
      </c>
      <c r="K1292" s="341">
        <v>0.4</v>
      </c>
      <c r="L1292" s="326"/>
      <c r="M1292" s="329">
        <v>2021</v>
      </c>
      <c r="N1292" s="330">
        <v>94</v>
      </c>
      <c r="O1292" s="331">
        <v>0.9</v>
      </c>
      <c r="P1292" s="332">
        <f t="shared" si="82"/>
        <v>85</v>
      </c>
      <c r="Q1292" s="330">
        <v>27</v>
      </c>
      <c r="R1292" s="334">
        <f t="shared" si="83"/>
        <v>0.31764705882352939</v>
      </c>
      <c r="S1292" s="334">
        <f t="shared" si="84"/>
        <v>0.28723404255319152</v>
      </c>
      <c r="T1292" s="335">
        <f t="shared" si="85"/>
        <v>2.25</v>
      </c>
      <c r="U1292" s="376" t="s">
        <v>2713</v>
      </c>
    </row>
    <row r="1293" spans="1:21">
      <c r="A1293" s="326" t="s">
        <v>111</v>
      </c>
      <c r="B1293" s="326" t="s">
        <v>2558</v>
      </c>
      <c r="C1293" s="345" t="s">
        <v>664</v>
      </c>
      <c r="D1293" s="326" t="s">
        <v>335</v>
      </c>
      <c r="E1293" s="326" t="s">
        <v>181</v>
      </c>
      <c r="F1293" s="196" t="s">
        <v>528</v>
      </c>
      <c r="G1293" s="345" t="s">
        <v>2630</v>
      </c>
      <c r="H1293" s="327" t="s">
        <v>532</v>
      </c>
      <c r="I1293" s="345" t="s">
        <v>2705</v>
      </c>
      <c r="J1293" s="326" t="s">
        <v>424</v>
      </c>
      <c r="K1293" s="341">
        <v>0.4</v>
      </c>
      <c r="L1293" s="326"/>
      <c r="M1293" s="329">
        <v>2021</v>
      </c>
      <c r="N1293" s="330">
        <v>94</v>
      </c>
      <c r="O1293" s="331">
        <v>0.9</v>
      </c>
      <c r="P1293" s="332">
        <f t="shared" si="82"/>
        <v>85</v>
      </c>
      <c r="Q1293" s="330">
        <v>27</v>
      </c>
      <c r="R1293" s="334">
        <f t="shared" si="83"/>
        <v>0.31764705882352939</v>
      </c>
      <c r="S1293" s="334">
        <f t="shared" si="84"/>
        <v>0.28723404255319152</v>
      </c>
      <c r="T1293" s="335">
        <f t="shared" si="85"/>
        <v>2.25</v>
      </c>
      <c r="U1293" s="376" t="s">
        <v>2713</v>
      </c>
    </row>
    <row r="1294" spans="1:21">
      <c r="A1294" s="326" t="s">
        <v>111</v>
      </c>
      <c r="B1294" s="326" t="s">
        <v>2558</v>
      </c>
      <c r="C1294" s="345" t="s">
        <v>664</v>
      </c>
      <c r="D1294" s="326" t="s">
        <v>335</v>
      </c>
      <c r="E1294" s="326" t="s">
        <v>181</v>
      </c>
      <c r="F1294" s="196" t="s">
        <v>528</v>
      </c>
      <c r="G1294" s="345" t="s">
        <v>2630</v>
      </c>
      <c r="H1294" s="327" t="s">
        <v>2707</v>
      </c>
      <c r="I1294" s="340" t="s">
        <v>2708</v>
      </c>
      <c r="J1294" s="326" t="s">
        <v>422</v>
      </c>
      <c r="K1294" s="328">
        <v>1</v>
      </c>
      <c r="L1294" s="326"/>
      <c r="M1294" s="329">
        <v>2021</v>
      </c>
      <c r="N1294" s="330">
        <v>94</v>
      </c>
      <c r="O1294" s="331">
        <v>1</v>
      </c>
      <c r="P1294" s="332">
        <f t="shared" si="82"/>
        <v>94</v>
      </c>
      <c r="Q1294" s="333">
        <v>94</v>
      </c>
      <c r="R1294" s="334">
        <f t="shared" si="83"/>
        <v>1</v>
      </c>
      <c r="S1294" s="334">
        <f t="shared" si="84"/>
        <v>1</v>
      </c>
      <c r="T1294" s="335">
        <f t="shared" si="85"/>
        <v>1</v>
      </c>
      <c r="U1294" s="376" t="s">
        <v>2700</v>
      </c>
    </row>
    <row r="1295" spans="1:21">
      <c r="A1295" s="326" t="s">
        <v>111</v>
      </c>
      <c r="B1295" s="326" t="s">
        <v>2558</v>
      </c>
      <c r="C1295" s="345" t="s">
        <v>664</v>
      </c>
      <c r="D1295" s="326" t="s">
        <v>335</v>
      </c>
      <c r="E1295" s="326" t="s">
        <v>181</v>
      </c>
      <c r="F1295" s="196" t="s">
        <v>528</v>
      </c>
      <c r="G1295" s="345" t="s">
        <v>2630</v>
      </c>
      <c r="H1295" s="342" t="s">
        <v>534</v>
      </c>
      <c r="I1295" s="345" t="s">
        <v>2705</v>
      </c>
      <c r="J1295" s="326" t="s">
        <v>424</v>
      </c>
      <c r="K1295" s="341">
        <v>0.4</v>
      </c>
      <c r="L1295" s="326"/>
      <c r="M1295" s="329">
        <v>2021</v>
      </c>
      <c r="N1295" s="330">
        <v>94</v>
      </c>
      <c r="O1295" s="331">
        <v>0.9</v>
      </c>
      <c r="P1295" s="332">
        <f t="shared" si="82"/>
        <v>85</v>
      </c>
      <c r="Q1295" s="330">
        <v>27</v>
      </c>
      <c r="R1295" s="334">
        <f t="shared" si="83"/>
        <v>0.31764705882352939</v>
      </c>
      <c r="S1295" s="334">
        <f t="shared" si="84"/>
        <v>0.28723404255319152</v>
      </c>
      <c r="T1295" s="335">
        <f t="shared" si="85"/>
        <v>2.25</v>
      </c>
      <c r="U1295" s="376" t="s">
        <v>2713</v>
      </c>
    </row>
    <row r="1296" spans="1:21">
      <c r="A1296" s="326" t="s">
        <v>111</v>
      </c>
      <c r="B1296" s="326" t="s">
        <v>2558</v>
      </c>
      <c r="C1296" s="345" t="s">
        <v>664</v>
      </c>
      <c r="D1296" s="326" t="s">
        <v>335</v>
      </c>
      <c r="E1296" s="326" t="s">
        <v>181</v>
      </c>
      <c r="F1296" s="196" t="s">
        <v>528</v>
      </c>
      <c r="G1296" s="345" t="s">
        <v>2630</v>
      </c>
      <c r="H1296" s="327" t="s">
        <v>535</v>
      </c>
      <c r="I1296" s="340" t="s">
        <v>2704</v>
      </c>
      <c r="J1296" s="326" t="s">
        <v>422</v>
      </c>
      <c r="K1296" s="328">
        <v>1</v>
      </c>
      <c r="L1296" s="326"/>
      <c r="M1296" s="329">
        <v>2021</v>
      </c>
      <c r="N1296" s="330">
        <v>94</v>
      </c>
      <c r="O1296" s="331">
        <v>1</v>
      </c>
      <c r="P1296" s="332">
        <f t="shared" si="82"/>
        <v>94</v>
      </c>
      <c r="Q1296" s="333">
        <v>94</v>
      </c>
      <c r="R1296" s="334">
        <f t="shared" si="83"/>
        <v>1</v>
      </c>
      <c r="S1296" s="334">
        <f t="shared" si="84"/>
        <v>1</v>
      </c>
      <c r="T1296" s="335">
        <f t="shared" si="85"/>
        <v>1</v>
      </c>
      <c r="U1296" s="376" t="s">
        <v>2700</v>
      </c>
    </row>
    <row r="1297" spans="1:21">
      <c r="A1297" s="326" t="s">
        <v>111</v>
      </c>
      <c r="B1297" s="326" t="s">
        <v>2558</v>
      </c>
      <c r="C1297" s="345" t="s">
        <v>664</v>
      </c>
      <c r="D1297" s="326" t="s">
        <v>335</v>
      </c>
      <c r="E1297" s="326" t="s">
        <v>181</v>
      </c>
      <c r="F1297" s="196" t="s">
        <v>528</v>
      </c>
      <c r="G1297" s="345" t="s">
        <v>2630</v>
      </c>
      <c r="H1297" s="327" t="s">
        <v>536</v>
      </c>
      <c r="I1297" s="340" t="s">
        <v>231</v>
      </c>
      <c r="J1297" s="326" t="s">
        <v>428</v>
      </c>
      <c r="K1297" s="336">
        <v>1</v>
      </c>
      <c r="L1297" s="326" t="s">
        <v>2709</v>
      </c>
      <c r="M1297" s="329">
        <v>2021</v>
      </c>
      <c r="N1297" s="330">
        <v>94</v>
      </c>
      <c r="O1297" s="337">
        <v>1</v>
      </c>
      <c r="P1297" s="332">
        <f t="shared" si="82"/>
        <v>94</v>
      </c>
      <c r="Q1297" s="333">
        <v>94</v>
      </c>
      <c r="R1297" s="334">
        <f t="shared" si="83"/>
        <v>1</v>
      </c>
      <c r="S1297" s="334">
        <f t="shared" si="84"/>
        <v>1</v>
      </c>
      <c r="T1297" s="335">
        <f t="shared" si="85"/>
        <v>1</v>
      </c>
      <c r="U1297" s="376" t="s">
        <v>2709</v>
      </c>
    </row>
    <row r="1298" spans="1:21">
      <c r="A1298" s="326" t="s">
        <v>111</v>
      </c>
      <c r="B1298" s="326" t="s">
        <v>2558</v>
      </c>
      <c r="C1298" s="345" t="s">
        <v>664</v>
      </c>
      <c r="D1298" s="326" t="s">
        <v>335</v>
      </c>
      <c r="E1298" s="326" t="s">
        <v>181</v>
      </c>
      <c r="F1298" s="196" t="s">
        <v>528</v>
      </c>
      <c r="G1298" s="345" t="s">
        <v>2630</v>
      </c>
      <c r="H1298" s="327" t="s">
        <v>537</v>
      </c>
      <c r="I1298" s="345" t="s">
        <v>2705</v>
      </c>
      <c r="J1298" s="326" t="s">
        <v>424</v>
      </c>
      <c r="K1298" s="341">
        <v>0.4</v>
      </c>
      <c r="L1298" s="326"/>
      <c r="M1298" s="329">
        <v>2021</v>
      </c>
      <c r="N1298" s="330">
        <v>94</v>
      </c>
      <c r="O1298" s="331">
        <v>0.9</v>
      </c>
      <c r="P1298" s="332">
        <f t="shared" si="82"/>
        <v>85</v>
      </c>
      <c r="Q1298" s="330">
        <v>27</v>
      </c>
      <c r="R1298" s="334">
        <f t="shared" si="83"/>
        <v>0.31764705882352939</v>
      </c>
      <c r="S1298" s="334">
        <f t="shared" si="84"/>
        <v>0.28723404255319152</v>
      </c>
      <c r="T1298" s="335">
        <f t="shared" si="85"/>
        <v>2.25</v>
      </c>
      <c r="U1298" s="376" t="s">
        <v>2713</v>
      </c>
    </row>
    <row r="1299" spans="1:21">
      <c r="A1299" s="326" t="s">
        <v>111</v>
      </c>
      <c r="B1299" s="326" t="s">
        <v>2558</v>
      </c>
      <c r="C1299" s="345" t="s">
        <v>664</v>
      </c>
      <c r="D1299" s="326" t="s">
        <v>335</v>
      </c>
      <c r="E1299" s="326" t="s">
        <v>181</v>
      </c>
      <c r="F1299" s="196" t="s">
        <v>528</v>
      </c>
      <c r="G1299" s="345" t="s">
        <v>2630</v>
      </c>
      <c r="H1299" s="327" t="s">
        <v>538</v>
      </c>
      <c r="I1299" s="340" t="s">
        <v>231</v>
      </c>
      <c r="J1299" s="326" t="s">
        <v>428</v>
      </c>
      <c r="K1299" s="336">
        <v>1</v>
      </c>
      <c r="L1299" s="326" t="s">
        <v>2709</v>
      </c>
      <c r="M1299" s="329">
        <v>2021</v>
      </c>
      <c r="N1299" s="330">
        <v>94</v>
      </c>
      <c r="O1299" s="337">
        <v>1</v>
      </c>
      <c r="P1299" s="332">
        <f t="shared" si="82"/>
        <v>94</v>
      </c>
      <c r="Q1299" s="333">
        <v>94</v>
      </c>
      <c r="R1299" s="334">
        <f t="shared" si="83"/>
        <v>1</v>
      </c>
      <c r="S1299" s="334">
        <f t="shared" si="84"/>
        <v>1</v>
      </c>
      <c r="T1299" s="335">
        <f t="shared" si="85"/>
        <v>1</v>
      </c>
      <c r="U1299" s="376" t="s">
        <v>2709</v>
      </c>
    </row>
    <row r="1300" spans="1:21">
      <c r="A1300" s="326" t="s">
        <v>111</v>
      </c>
      <c r="B1300" s="326" t="s">
        <v>2558</v>
      </c>
      <c r="C1300" s="345" t="s">
        <v>664</v>
      </c>
      <c r="D1300" s="326" t="s">
        <v>335</v>
      </c>
      <c r="E1300" s="326" t="s">
        <v>181</v>
      </c>
      <c r="F1300" s="196" t="s">
        <v>528</v>
      </c>
      <c r="G1300" s="345" t="s">
        <v>2630</v>
      </c>
      <c r="H1300" s="327" t="s">
        <v>539</v>
      </c>
      <c r="I1300" s="340" t="s">
        <v>2704</v>
      </c>
      <c r="J1300" s="326" t="s">
        <v>422</v>
      </c>
      <c r="K1300" s="328">
        <v>1</v>
      </c>
      <c r="L1300" s="326"/>
      <c r="M1300" s="329">
        <v>2021</v>
      </c>
      <c r="N1300" s="330">
        <v>94</v>
      </c>
      <c r="O1300" s="331">
        <v>1</v>
      </c>
      <c r="P1300" s="332">
        <f t="shared" si="82"/>
        <v>94</v>
      </c>
      <c r="Q1300" s="333">
        <v>94</v>
      </c>
      <c r="R1300" s="334">
        <f t="shared" si="83"/>
        <v>1</v>
      </c>
      <c r="S1300" s="334">
        <f t="shared" si="84"/>
        <v>1</v>
      </c>
      <c r="T1300" s="335">
        <f t="shared" si="85"/>
        <v>1</v>
      </c>
      <c r="U1300" s="376" t="s">
        <v>2700</v>
      </c>
    </row>
    <row r="1301" spans="1:21">
      <c r="A1301" s="326" t="s">
        <v>111</v>
      </c>
      <c r="B1301" s="326" t="s">
        <v>2558</v>
      </c>
      <c r="C1301" s="345" t="s">
        <v>664</v>
      </c>
      <c r="D1301" s="326" t="s">
        <v>335</v>
      </c>
      <c r="E1301" s="326" t="s">
        <v>181</v>
      </c>
      <c r="F1301" s="196" t="s">
        <v>528</v>
      </c>
      <c r="G1301" s="345" t="s">
        <v>2630</v>
      </c>
      <c r="H1301" s="327" t="s">
        <v>540</v>
      </c>
      <c r="I1301" s="340" t="s">
        <v>2704</v>
      </c>
      <c r="J1301" s="326" t="s">
        <v>422</v>
      </c>
      <c r="K1301" s="328">
        <v>1</v>
      </c>
      <c r="L1301" s="326"/>
      <c r="M1301" s="329">
        <v>2021</v>
      </c>
      <c r="N1301" s="330">
        <v>94</v>
      </c>
      <c r="O1301" s="331">
        <v>1</v>
      </c>
      <c r="P1301" s="332">
        <f t="shared" si="82"/>
        <v>94</v>
      </c>
      <c r="Q1301" s="333">
        <v>94</v>
      </c>
      <c r="R1301" s="334">
        <f t="shared" si="83"/>
        <v>1</v>
      </c>
      <c r="S1301" s="334">
        <f t="shared" si="84"/>
        <v>1</v>
      </c>
      <c r="T1301" s="335">
        <f t="shared" si="85"/>
        <v>1</v>
      </c>
      <c r="U1301" s="376" t="s">
        <v>2700</v>
      </c>
    </row>
    <row r="1302" spans="1:21">
      <c r="A1302" s="326" t="s">
        <v>111</v>
      </c>
      <c r="B1302" s="326" t="s">
        <v>2558</v>
      </c>
      <c r="C1302" s="345" t="s">
        <v>664</v>
      </c>
      <c r="D1302" s="326" t="s">
        <v>335</v>
      </c>
      <c r="E1302" s="326" t="s">
        <v>181</v>
      </c>
      <c r="F1302" s="196" t="s">
        <v>528</v>
      </c>
      <c r="G1302" s="345" t="s">
        <v>2630</v>
      </c>
      <c r="H1302" s="327" t="s">
        <v>541</v>
      </c>
      <c r="I1302" s="340" t="s">
        <v>2708</v>
      </c>
      <c r="J1302" s="326" t="s">
        <v>422</v>
      </c>
      <c r="K1302" s="328">
        <v>1</v>
      </c>
      <c r="L1302" s="326"/>
      <c r="M1302" s="329">
        <v>2021</v>
      </c>
      <c r="N1302" s="330">
        <v>94</v>
      </c>
      <c r="O1302" s="331">
        <v>1</v>
      </c>
      <c r="P1302" s="332">
        <f t="shared" si="82"/>
        <v>94</v>
      </c>
      <c r="Q1302" s="333">
        <v>94</v>
      </c>
      <c r="R1302" s="334">
        <f t="shared" si="83"/>
        <v>1</v>
      </c>
      <c r="S1302" s="334">
        <f t="shared" si="84"/>
        <v>1</v>
      </c>
      <c r="T1302" s="335">
        <f t="shared" si="85"/>
        <v>1</v>
      </c>
      <c r="U1302" s="376" t="s">
        <v>2700</v>
      </c>
    </row>
    <row r="1303" spans="1:21">
      <c r="A1303" s="326" t="s">
        <v>111</v>
      </c>
      <c r="B1303" s="326" t="s">
        <v>2558</v>
      </c>
      <c r="C1303" s="345" t="s">
        <v>664</v>
      </c>
      <c r="D1303" s="326" t="s">
        <v>335</v>
      </c>
      <c r="E1303" s="326" t="s">
        <v>181</v>
      </c>
      <c r="F1303" s="196" t="s">
        <v>528</v>
      </c>
      <c r="G1303" s="345" t="s">
        <v>2630</v>
      </c>
      <c r="H1303" s="327" t="s">
        <v>502</v>
      </c>
      <c r="I1303" s="340" t="s">
        <v>2704</v>
      </c>
      <c r="J1303" s="326" t="s">
        <v>422</v>
      </c>
      <c r="K1303" s="328">
        <v>1</v>
      </c>
      <c r="L1303" s="326"/>
      <c r="M1303" s="329">
        <v>2021</v>
      </c>
      <c r="N1303" s="330">
        <v>94</v>
      </c>
      <c r="O1303" s="331">
        <v>1</v>
      </c>
      <c r="P1303" s="332">
        <f t="shared" si="82"/>
        <v>94</v>
      </c>
      <c r="Q1303" s="333">
        <v>94</v>
      </c>
      <c r="R1303" s="334">
        <f t="shared" si="83"/>
        <v>1</v>
      </c>
      <c r="S1303" s="334">
        <f t="shared" si="84"/>
        <v>1</v>
      </c>
      <c r="T1303" s="335">
        <f t="shared" si="85"/>
        <v>1</v>
      </c>
      <c r="U1303" s="376" t="s">
        <v>2700</v>
      </c>
    </row>
    <row r="1304" spans="1:21">
      <c r="A1304" s="326" t="s">
        <v>111</v>
      </c>
      <c r="B1304" s="326" t="s">
        <v>2558</v>
      </c>
      <c r="C1304" s="345" t="s">
        <v>664</v>
      </c>
      <c r="D1304" s="326" t="s">
        <v>335</v>
      </c>
      <c r="E1304" s="326" t="s">
        <v>181</v>
      </c>
      <c r="F1304" s="196" t="s">
        <v>528</v>
      </c>
      <c r="G1304" s="345" t="s">
        <v>2630</v>
      </c>
      <c r="H1304" s="342" t="s">
        <v>542</v>
      </c>
      <c r="I1304" s="345" t="s">
        <v>2705</v>
      </c>
      <c r="J1304" s="326" t="s">
        <v>424</v>
      </c>
      <c r="K1304" s="341">
        <v>0.4</v>
      </c>
      <c r="L1304" s="326"/>
      <c r="M1304" s="329">
        <v>2021</v>
      </c>
      <c r="N1304" s="330">
        <v>94</v>
      </c>
      <c r="O1304" s="331">
        <v>0.9</v>
      </c>
      <c r="P1304" s="332">
        <f t="shared" si="82"/>
        <v>85</v>
      </c>
      <c r="Q1304" s="330">
        <v>27</v>
      </c>
      <c r="R1304" s="334">
        <f t="shared" si="83"/>
        <v>0.31764705882352939</v>
      </c>
      <c r="S1304" s="334">
        <f t="shared" si="84"/>
        <v>0.28723404255319152</v>
      </c>
      <c r="T1304" s="335">
        <f t="shared" si="85"/>
        <v>2.25</v>
      </c>
      <c r="U1304" s="376" t="s">
        <v>2713</v>
      </c>
    </row>
    <row r="1305" spans="1:21">
      <c r="A1305" s="326" t="s">
        <v>111</v>
      </c>
      <c r="B1305" s="326" t="s">
        <v>2558</v>
      </c>
      <c r="C1305" s="345" t="s">
        <v>664</v>
      </c>
      <c r="D1305" s="326" t="s">
        <v>335</v>
      </c>
      <c r="E1305" s="326" t="s">
        <v>181</v>
      </c>
      <c r="F1305" s="196" t="s">
        <v>528</v>
      </c>
      <c r="G1305" s="345" t="s">
        <v>2630</v>
      </c>
      <c r="H1305" s="327" t="s">
        <v>543</v>
      </c>
      <c r="I1305" s="345" t="s">
        <v>2705</v>
      </c>
      <c r="J1305" s="326" t="s">
        <v>424</v>
      </c>
      <c r="K1305" s="341">
        <v>0.4</v>
      </c>
      <c r="L1305" s="326"/>
      <c r="M1305" s="329">
        <v>2021</v>
      </c>
      <c r="N1305" s="330">
        <v>94</v>
      </c>
      <c r="O1305" s="331">
        <v>0.9</v>
      </c>
      <c r="P1305" s="332">
        <f t="shared" si="82"/>
        <v>85</v>
      </c>
      <c r="Q1305" s="330">
        <v>27</v>
      </c>
      <c r="R1305" s="334">
        <f t="shared" si="83"/>
        <v>0.31764705882352939</v>
      </c>
      <c r="S1305" s="334">
        <f t="shared" si="84"/>
        <v>0.28723404255319152</v>
      </c>
      <c r="T1305" s="335">
        <f t="shared" si="85"/>
        <v>2.25</v>
      </c>
      <c r="U1305" s="376" t="s">
        <v>2713</v>
      </c>
    </row>
    <row r="1306" spans="1:21">
      <c r="A1306" s="326" t="s">
        <v>111</v>
      </c>
      <c r="B1306" s="326" t="s">
        <v>2558</v>
      </c>
      <c r="C1306" s="345" t="s">
        <v>664</v>
      </c>
      <c r="D1306" s="326" t="s">
        <v>335</v>
      </c>
      <c r="E1306" s="326" t="s">
        <v>181</v>
      </c>
      <c r="F1306" s="196" t="s">
        <v>528</v>
      </c>
      <c r="G1306" s="345" t="s">
        <v>2630</v>
      </c>
      <c r="H1306" s="327" t="s">
        <v>544</v>
      </c>
      <c r="I1306" s="345" t="s">
        <v>2705</v>
      </c>
      <c r="J1306" s="326" t="s">
        <v>424</v>
      </c>
      <c r="K1306" s="341">
        <v>0.4</v>
      </c>
      <c r="L1306" s="326"/>
      <c r="M1306" s="329">
        <v>2021</v>
      </c>
      <c r="N1306" s="330">
        <v>94</v>
      </c>
      <c r="O1306" s="331">
        <v>0.9</v>
      </c>
      <c r="P1306" s="332">
        <f t="shared" si="82"/>
        <v>85</v>
      </c>
      <c r="Q1306" s="330">
        <v>27</v>
      </c>
      <c r="R1306" s="334">
        <f t="shared" si="83"/>
        <v>0.31764705882352939</v>
      </c>
      <c r="S1306" s="334">
        <f t="shared" si="84"/>
        <v>0.28723404255319152</v>
      </c>
      <c r="T1306" s="335">
        <f t="shared" si="85"/>
        <v>2.25</v>
      </c>
      <c r="U1306" s="376" t="s">
        <v>2713</v>
      </c>
    </row>
    <row r="1307" spans="1:21">
      <c r="A1307" s="326" t="s">
        <v>111</v>
      </c>
      <c r="B1307" s="326" t="s">
        <v>2558</v>
      </c>
      <c r="C1307" s="345" t="s">
        <v>664</v>
      </c>
      <c r="D1307" s="326" t="s">
        <v>335</v>
      </c>
      <c r="E1307" s="326" t="s">
        <v>181</v>
      </c>
      <c r="F1307" s="196" t="s">
        <v>528</v>
      </c>
      <c r="G1307" s="345" t="s">
        <v>2630</v>
      </c>
      <c r="H1307" s="327" t="s">
        <v>545</v>
      </c>
      <c r="I1307" s="345" t="s">
        <v>2705</v>
      </c>
      <c r="J1307" s="326" t="s">
        <v>424</v>
      </c>
      <c r="K1307" s="341">
        <v>0.4</v>
      </c>
      <c r="L1307" s="326"/>
      <c r="M1307" s="329">
        <v>2021</v>
      </c>
      <c r="N1307" s="330">
        <v>94</v>
      </c>
      <c r="O1307" s="331">
        <v>0.9</v>
      </c>
      <c r="P1307" s="332">
        <f t="shared" si="82"/>
        <v>85</v>
      </c>
      <c r="Q1307" s="330">
        <v>27</v>
      </c>
      <c r="R1307" s="334">
        <f t="shared" si="83"/>
        <v>0.31764705882352939</v>
      </c>
      <c r="S1307" s="334">
        <f t="shared" si="84"/>
        <v>0.28723404255319152</v>
      </c>
      <c r="T1307" s="335">
        <f t="shared" si="85"/>
        <v>2.25</v>
      </c>
      <c r="U1307" s="376" t="s">
        <v>2713</v>
      </c>
    </row>
    <row r="1308" spans="1:21">
      <c r="A1308" s="326" t="s">
        <v>111</v>
      </c>
      <c r="B1308" s="326" t="s">
        <v>2558</v>
      </c>
      <c r="C1308" s="345" t="s">
        <v>664</v>
      </c>
      <c r="D1308" s="326" t="s">
        <v>335</v>
      </c>
      <c r="E1308" s="326" t="s">
        <v>181</v>
      </c>
      <c r="F1308" s="196" t="s">
        <v>528</v>
      </c>
      <c r="G1308" s="345" t="s">
        <v>2630</v>
      </c>
      <c r="H1308" s="327" t="s">
        <v>546</v>
      </c>
      <c r="I1308" s="340" t="s">
        <v>2704</v>
      </c>
      <c r="J1308" s="326" t="s">
        <v>422</v>
      </c>
      <c r="K1308" s="328">
        <v>1</v>
      </c>
      <c r="L1308" s="326"/>
      <c r="M1308" s="329">
        <v>2021</v>
      </c>
      <c r="N1308" s="330">
        <v>94</v>
      </c>
      <c r="O1308" s="331">
        <v>1</v>
      </c>
      <c r="P1308" s="332">
        <f t="shared" si="82"/>
        <v>94</v>
      </c>
      <c r="Q1308" s="333">
        <v>94</v>
      </c>
      <c r="R1308" s="334">
        <f t="shared" si="83"/>
        <v>1</v>
      </c>
      <c r="S1308" s="334">
        <f t="shared" si="84"/>
        <v>1</v>
      </c>
      <c r="T1308" s="335">
        <f t="shared" si="85"/>
        <v>1</v>
      </c>
      <c r="U1308" s="376" t="s">
        <v>2700</v>
      </c>
    </row>
    <row r="1309" spans="1:21">
      <c r="A1309" s="326" t="s">
        <v>111</v>
      </c>
      <c r="B1309" s="326" t="s">
        <v>2558</v>
      </c>
      <c r="C1309" s="345" t="s">
        <v>664</v>
      </c>
      <c r="D1309" s="326" t="s">
        <v>335</v>
      </c>
      <c r="E1309" s="326" t="s">
        <v>181</v>
      </c>
      <c r="F1309" s="196" t="s">
        <v>528</v>
      </c>
      <c r="G1309" s="345" t="s">
        <v>2630</v>
      </c>
      <c r="H1309" s="327" t="s">
        <v>547</v>
      </c>
      <c r="I1309" s="345" t="s">
        <v>2705</v>
      </c>
      <c r="J1309" s="326" t="s">
        <v>424</v>
      </c>
      <c r="K1309" s="341">
        <v>0.4</v>
      </c>
      <c r="L1309" s="326"/>
      <c r="M1309" s="329">
        <v>2021</v>
      </c>
      <c r="N1309" s="330">
        <v>94</v>
      </c>
      <c r="O1309" s="331">
        <v>0.9</v>
      </c>
      <c r="P1309" s="332">
        <f t="shared" si="82"/>
        <v>85</v>
      </c>
      <c r="Q1309" s="330">
        <v>27</v>
      </c>
      <c r="R1309" s="334">
        <f t="shared" si="83"/>
        <v>0.31764705882352939</v>
      </c>
      <c r="S1309" s="334">
        <f t="shared" si="84"/>
        <v>0.28723404255319152</v>
      </c>
      <c r="T1309" s="335">
        <f t="shared" si="85"/>
        <v>2.25</v>
      </c>
      <c r="U1309" s="376" t="s">
        <v>2713</v>
      </c>
    </row>
    <row r="1310" spans="1:21">
      <c r="A1310" s="326" t="s">
        <v>111</v>
      </c>
      <c r="B1310" s="326" t="s">
        <v>2558</v>
      </c>
      <c r="C1310" s="345" t="s">
        <v>664</v>
      </c>
      <c r="D1310" s="326" t="s">
        <v>335</v>
      </c>
      <c r="E1310" s="326" t="s">
        <v>181</v>
      </c>
      <c r="F1310" s="196" t="s">
        <v>528</v>
      </c>
      <c r="G1310" s="345" t="s">
        <v>2630</v>
      </c>
      <c r="H1310" s="342" t="s">
        <v>548</v>
      </c>
      <c r="I1310" s="345" t="s">
        <v>2705</v>
      </c>
      <c r="J1310" s="326" t="s">
        <v>424</v>
      </c>
      <c r="K1310" s="341">
        <v>0.4</v>
      </c>
      <c r="L1310" s="326"/>
      <c r="M1310" s="329">
        <v>2021</v>
      </c>
      <c r="N1310" s="330">
        <v>94</v>
      </c>
      <c r="O1310" s="331">
        <v>0.9</v>
      </c>
      <c r="P1310" s="332">
        <f t="shared" si="82"/>
        <v>85</v>
      </c>
      <c r="Q1310" s="330">
        <v>27</v>
      </c>
      <c r="R1310" s="334">
        <f t="shared" si="83"/>
        <v>0.31764705882352939</v>
      </c>
      <c r="S1310" s="334">
        <f t="shared" si="84"/>
        <v>0.28723404255319152</v>
      </c>
      <c r="T1310" s="335">
        <f t="shared" si="85"/>
        <v>2.25</v>
      </c>
      <c r="U1310" s="376" t="s">
        <v>2713</v>
      </c>
    </row>
    <row r="1311" spans="1:21">
      <c r="A1311" s="326" t="s">
        <v>111</v>
      </c>
      <c r="B1311" s="326" t="s">
        <v>2558</v>
      </c>
      <c r="C1311" s="345" t="s">
        <v>664</v>
      </c>
      <c r="D1311" s="326" t="s">
        <v>335</v>
      </c>
      <c r="E1311" s="326" t="s">
        <v>181</v>
      </c>
      <c r="F1311" s="196" t="s">
        <v>528</v>
      </c>
      <c r="G1311" s="345" t="s">
        <v>2630</v>
      </c>
      <c r="H1311" s="327" t="s">
        <v>549</v>
      </c>
      <c r="I1311" s="340" t="s">
        <v>2708</v>
      </c>
      <c r="J1311" s="326" t="s">
        <v>422</v>
      </c>
      <c r="K1311" s="328">
        <v>1</v>
      </c>
      <c r="L1311" s="326"/>
      <c r="M1311" s="329">
        <v>2021</v>
      </c>
      <c r="N1311" s="330">
        <v>94</v>
      </c>
      <c r="O1311" s="331">
        <v>1</v>
      </c>
      <c r="P1311" s="332">
        <f t="shared" si="82"/>
        <v>94</v>
      </c>
      <c r="Q1311" s="333">
        <v>94</v>
      </c>
      <c r="R1311" s="334">
        <f t="shared" si="83"/>
        <v>1</v>
      </c>
      <c r="S1311" s="334">
        <f t="shared" si="84"/>
        <v>1</v>
      </c>
      <c r="T1311" s="335">
        <f t="shared" si="85"/>
        <v>1</v>
      </c>
      <c r="U1311" s="376" t="s">
        <v>2700</v>
      </c>
    </row>
    <row r="1312" spans="1:21">
      <c r="A1312" s="326" t="s">
        <v>111</v>
      </c>
      <c r="B1312" s="326" t="s">
        <v>2558</v>
      </c>
      <c r="C1312" s="345" t="s">
        <v>664</v>
      </c>
      <c r="D1312" s="326" t="s">
        <v>335</v>
      </c>
      <c r="E1312" s="326" t="s">
        <v>181</v>
      </c>
      <c r="F1312" s="196" t="s">
        <v>528</v>
      </c>
      <c r="G1312" s="345" t="s">
        <v>2630</v>
      </c>
      <c r="H1312" s="327" t="s">
        <v>550</v>
      </c>
      <c r="I1312" s="340" t="s">
        <v>2704</v>
      </c>
      <c r="J1312" s="326" t="s">
        <v>422</v>
      </c>
      <c r="K1312" s="328">
        <v>1</v>
      </c>
      <c r="L1312" s="326"/>
      <c r="M1312" s="329">
        <v>2021</v>
      </c>
      <c r="N1312" s="330">
        <v>94</v>
      </c>
      <c r="O1312" s="331">
        <v>1</v>
      </c>
      <c r="P1312" s="332">
        <f t="shared" si="82"/>
        <v>94</v>
      </c>
      <c r="Q1312" s="333">
        <v>94</v>
      </c>
      <c r="R1312" s="334">
        <f t="shared" si="83"/>
        <v>1</v>
      </c>
      <c r="S1312" s="334">
        <f t="shared" si="84"/>
        <v>1</v>
      </c>
      <c r="T1312" s="335">
        <f t="shared" si="85"/>
        <v>1</v>
      </c>
      <c r="U1312" s="376" t="s">
        <v>2700</v>
      </c>
    </row>
    <row r="1313" spans="1:21">
      <c r="A1313" s="326" t="s">
        <v>111</v>
      </c>
      <c r="B1313" s="326" t="s">
        <v>2558</v>
      </c>
      <c r="C1313" s="345" t="s">
        <v>664</v>
      </c>
      <c r="D1313" s="326" t="s">
        <v>335</v>
      </c>
      <c r="E1313" s="326" t="s">
        <v>181</v>
      </c>
      <c r="F1313" s="196" t="s">
        <v>528</v>
      </c>
      <c r="G1313" s="345" t="s">
        <v>2630</v>
      </c>
      <c r="H1313" s="342" t="s">
        <v>582</v>
      </c>
      <c r="I1313" s="345" t="s">
        <v>2705</v>
      </c>
      <c r="J1313" s="326" t="s">
        <v>424</v>
      </c>
      <c r="K1313" s="341">
        <v>0.4</v>
      </c>
      <c r="L1313" s="326"/>
      <c r="M1313" s="329">
        <v>2021</v>
      </c>
      <c r="N1313" s="330">
        <v>94</v>
      </c>
      <c r="O1313" s="331">
        <v>0.9</v>
      </c>
      <c r="P1313" s="332">
        <f t="shared" ref="P1313:P1376" si="86">ROUNDUP(N1313*O1313,0)</f>
        <v>85</v>
      </c>
      <c r="Q1313" s="330">
        <v>27</v>
      </c>
      <c r="R1313" s="334">
        <f t="shared" ref="R1313:R1376" si="87">Q1313/P1313</f>
        <v>0.31764705882352939</v>
      </c>
      <c r="S1313" s="334">
        <f t="shared" si="84"/>
        <v>0.28723404255319152</v>
      </c>
      <c r="T1313" s="335">
        <f t="shared" si="85"/>
        <v>2.25</v>
      </c>
      <c r="U1313" s="376" t="s">
        <v>2713</v>
      </c>
    </row>
    <row r="1314" spans="1:21">
      <c r="A1314" s="326" t="s">
        <v>111</v>
      </c>
      <c r="B1314" s="326" t="s">
        <v>2558</v>
      </c>
      <c r="C1314" s="345" t="s">
        <v>664</v>
      </c>
      <c r="D1314" s="326" t="s">
        <v>335</v>
      </c>
      <c r="E1314" s="326" t="s">
        <v>181</v>
      </c>
      <c r="F1314" s="196" t="s">
        <v>528</v>
      </c>
      <c r="G1314" s="345" t="s">
        <v>2630</v>
      </c>
      <c r="H1314" s="327" t="s">
        <v>2710</v>
      </c>
      <c r="I1314" s="340" t="s">
        <v>2704</v>
      </c>
      <c r="J1314" s="326" t="s">
        <v>422</v>
      </c>
      <c r="K1314" s="328">
        <v>1</v>
      </c>
      <c r="L1314" s="326"/>
      <c r="M1314" s="329">
        <v>2021</v>
      </c>
      <c r="N1314" s="330">
        <v>94</v>
      </c>
      <c r="O1314" s="331">
        <v>1</v>
      </c>
      <c r="P1314" s="332">
        <f t="shared" si="86"/>
        <v>94</v>
      </c>
      <c r="Q1314" s="333">
        <v>94</v>
      </c>
      <c r="R1314" s="334">
        <f t="shared" si="87"/>
        <v>1</v>
      </c>
      <c r="S1314" s="334">
        <f t="shared" ref="S1314:S1377" si="88">Q1314/N1314</f>
        <v>1</v>
      </c>
      <c r="T1314" s="335">
        <f t="shared" ref="T1314:T1377" si="89">O1314/K1314</f>
        <v>1</v>
      </c>
      <c r="U1314" s="376" t="s">
        <v>2700</v>
      </c>
    </row>
    <row r="1315" spans="1:21">
      <c r="A1315" s="326" t="s">
        <v>111</v>
      </c>
      <c r="B1315" s="326" t="s">
        <v>2558</v>
      </c>
      <c r="C1315" s="345" t="s">
        <v>664</v>
      </c>
      <c r="D1315" s="326" t="s">
        <v>335</v>
      </c>
      <c r="E1315" s="326" t="s">
        <v>181</v>
      </c>
      <c r="F1315" s="196" t="s">
        <v>528</v>
      </c>
      <c r="G1315" s="345" t="s">
        <v>2630</v>
      </c>
      <c r="H1315" s="327" t="s">
        <v>2711</v>
      </c>
      <c r="I1315" s="340" t="s">
        <v>2704</v>
      </c>
      <c r="J1315" s="326" t="s">
        <v>422</v>
      </c>
      <c r="K1315" s="328">
        <v>1</v>
      </c>
      <c r="L1315" s="326"/>
      <c r="M1315" s="329">
        <v>2021</v>
      </c>
      <c r="N1315" s="330">
        <v>94</v>
      </c>
      <c r="O1315" s="331">
        <v>1</v>
      </c>
      <c r="P1315" s="332">
        <f t="shared" si="86"/>
        <v>94</v>
      </c>
      <c r="Q1315" s="333">
        <v>94</v>
      </c>
      <c r="R1315" s="334">
        <f t="shared" si="87"/>
        <v>1</v>
      </c>
      <c r="S1315" s="334">
        <f t="shared" si="88"/>
        <v>1</v>
      </c>
      <c r="T1315" s="335">
        <f t="shared" si="89"/>
        <v>1</v>
      </c>
      <c r="U1315" s="376" t="s">
        <v>2700</v>
      </c>
    </row>
    <row r="1316" spans="1:21">
      <c r="A1316" s="326" t="s">
        <v>111</v>
      </c>
      <c r="B1316" s="326" t="s">
        <v>2558</v>
      </c>
      <c r="C1316" s="345" t="s">
        <v>664</v>
      </c>
      <c r="D1316" s="326" t="s">
        <v>335</v>
      </c>
      <c r="E1316" s="326" t="s">
        <v>181</v>
      </c>
      <c r="F1316" s="196" t="s">
        <v>528</v>
      </c>
      <c r="G1316" s="345" t="s">
        <v>2630</v>
      </c>
      <c r="H1316" s="327" t="s">
        <v>555</v>
      </c>
      <c r="I1316" s="340" t="s">
        <v>231</v>
      </c>
      <c r="J1316" s="326" t="s">
        <v>428</v>
      </c>
      <c r="K1316" s="336">
        <v>1</v>
      </c>
      <c r="L1316" s="326" t="s">
        <v>2702</v>
      </c>
      <c r="M1316" s="329">
        <v>2021</v>
      </c>
      <c r="N1316" s="330">
        <v>94</v>
      </c>
      <c r="O1316" s="337">
        <v>1</v>
      </c>
      <c r="P1316" s="332">
        <f t="shared" si="86"/>
        <v>94</v>
      </c>
      <c r="Q1316" s="333">
        <v>94</v>
      </c>
      <c r="R1316" s="334">
        <f t="shared" si="87"/>
        <v>1</v>
      </c>
      <c r="S1316" s="334">
        <f t="shared" si="88"/>
        <v>1</v>
      </c>
      <c r="T1316" s="335">
        <f t="shared" si="89"/>
        <v>1</v>
      </c>
      <c r="U1316" s="376" t="s">
        <v>2702</v>
      </c>
    </row>
    <row r="1317" spans="1:21">
      <c r="A1317" s="326" t="s">
        <v>111</v>
      </c>
      <c r="B1317" s="326" t="s">
        <v>2558</v>
      </c>
      <c r="C1317" s="345" t="s">
        <v>664</v>
      </c>
      <c r="D1317" s="326" t="s">
        <v>335</v>
      </c>
      <c r="E1317" s="326" t="s">
        <v>181</v>
      </c>
      <c r="F1317" s="196" t="s">
        <v>528</v>
      </c>
      <c r="G1317" s="345" t="s">
        <v>2630</v>
      </c>
      <c r="H1317" s="327" t="s">
        <v>556</v>
      </c>
      <c r="I1317" s="340" t="s">
        <v>370</v>
      </c>
      <c r="J1317" s="326" t="s">
        <v>428</v>
      </c>
      <c r="K1317" s="336">
        <v>1</v>
      </c>
      <c r="L1317" s="327" t="s">
        <v>2703</v>
      </c>
      <c r="M1317" s="329">
        <v>2021</v>
      </c>
      <c r="N1317" s="330">
        <v>94</v>
      </c>
      <c r="O1317" s="331">
        <v>1</v>
      </c>
      <c r="P1317" s="332">
        <f t="shared" si="86"/>
        <v>94</v>
      </c>
      <c r="Q1317" s="333">
        <v>94</v>
      </c>
      <c r="R1317" s="334">
        <f t="shared" si="87"/>
        <v>1</v>
      </c>
      <c r="S1317" s="334">
        <f t="shared" si="88"/>
        <v>1</v>
      </c>
      <c r="T1317" s="335">
        <f t="shared" si="89"/>
        <v>1</v>
      </c>
      <c r="U1317" s="376" t="s">
        <v>2703</v>
      </c>
    </row>
    <row r="1318" spans="1:21">
      <c r="A1318" s="326" t="s">
        <v>111</v>
      </c>
      <c r="B1318" s="326" t="s">
        <v>2558</v>
      </c>
      <c r="C1318" s="345" t="s">
        <v>664</v>
      </c>
      <c r="D1318" s="326" t="s">
        <v>335</v>
      </c>
      <c r="E1318" s="326" t="s">
        <v>181</v>
      </c>
      <c r="F1318" s="196" t="s">
        <v>528</v>
      </c>
      <c r="G1318" s="345" t="s">
        <v>2630</v>
      </c>
      <c r="H1318" s="327" t="s">
        <v>2712</v>
      </c>
      <c r="I1318" s="340" t="s">
        <v>231</v>
      </c>
      <c r="J1318" s="326" t="s">
        <v>428</v>
      </c>
      <c r="K1318" s="336">
        <v>1</v>
      </c>
      <c r="L1318" s="326" t="s">
        <v>2709</v>
      </c>
      <c r="M1318" s="329">
        <v>2021</v>
      </c>
      <c r="N1318" s="330">
        <v>94</v>
      </c>
      <c r="O1318" s="337">
        <v>1</v>
      </c>
      <c r="P1318" s="332">
        <f t="shared" si="86"/>
        <v>94</v>
      </c>
      <c r="Q1318" s="333">
        <v>94</v>
      </c>
      <c r="R1318" s="334">
        <f t="shared" si="87"/>
        <v>1</v>
      </c>
      <c r="S1318" s="334">
        <f t="shared" si="88"/>
        <v>1</v>
      </c>
      <c r="T1318" s="335">
        <f t="shared" si="89"/>
        <v>1</v>
      </c>
      <c r="U1318" s="376" t="s">
        <v>2709</v>
      </c>
    </row>
    <row r="1319" spans="1:21">
      <c r="A1319" s="326" t="s">
        <v>111</v>
      </c>
      <c r="B1319" s="326" t="s">
        <v>2558</v>
      </c>
      <c r="C1319" s="345" t="s">
        <v>664</v>
      </c>
      <c r="D1319" s="326" t="s">
        <v>335</v>
      </c>
      <c r="E1319" s="326" t="s">
        <v>181</v>
      </c>
      <c r="F1319" s="196" t="s">
        <v>528</v>
      </c>
      <c r="G1319" s="345" t="s">
        <v>2630</v>
      </c>
      <c r="H1319" s="327" t="s">
        <v>558</v>
      </c>
      <c r="I1319" s="340" t="s">
        <v>231</v>
      </c>
      <c r="J1319" s="326" t="s">
        <v>428</v>
      </c>
      <c r="K1319" s="336">
        <v>1</v>
      </c>
      <c r="L1319" s="326" t="s">
        <v>2702</v>
      </c>
      <c r="M1319" s="329">
        <v>2021</v>
      </c>
      <c r="N1319" s="330">
        <v>94</v>
      </c>
      <c r="O1319" s="337">
        <v>1</v>
      </c>
      <c r="P1319" s="332">
        <f t="shared" si="86"/>
        <v>94</v>
      </c>
      <c r="Q1319" s="333">
        <v>94</v>
      </c>
      <c r="R1319" s="334">
        <f t="shared" si="87"/>
        <v>1</v>
      </c>
      <c r="S1319" s="334">
        <f t="shared" si="88"/>
        <v>1</v>
      </c>
      <c r="T1319" s="335">
        <f t="shared" si="89"/>
        <v>1</v>
      </c>
      <c r="U1319" s="376" t="s">
        <v>2702</v>
      </c>
    </row>
    <row r="1320" spans="1:21">
      <c r="A1320" s="326" t="s">
        <v>111</v>
      </c>
      <c r="B1320" s="326" t="s">
        <v>2558</v>
      </c>
      <c r="C1320" s="345" t="s">
        <v>664</v>
      </c>
      <c r="D1320" s="326" t="s">
        <v>335</v>
      </c>
      <c r="E1320" s="326" t="s">
        <v>181</v>
      </c>
      <c r="F1320" s="196" t="s">
        <v>528</v>
      </c>
      <c r="G1320" s="345" t="s">
        <v>2631</v>
      </c>
      <c r="H1320" s="338" t="s">
        <v>527</v>
      </c>
      <c r="I1320" s="340" t="s">
        <v>370</v>
      </c>
      <c r="J1320" s="326" t="s">
        <v>428</v>
      </c>
      <c r="K1320" s="336">
        <v>1</v>
      </c>
      <c r="L1320" s="327" t="s">
        <v>2703</v>
      </c>
      <c r="M1320" s="329">
        <v>2021</v>
      </c>
      <c r="N1320" s="330">
        <v>18</v>
      </c>
      <c r="O1320" s="331">
        <v>1</v>
      </c>
      <c r="P1320" s="332">
        <f t="shared" si="86"/>
        <v>18</v>
      </c>
      <c r="Q1320" s="333">
        <v>18</v>
      </c>
      <c r="R1320" s="334">
        <f t="shared" si="87"/>
        <v>1</v>
      </c>
      <c r="S1320" s="334">
        <f t="shared" si="88"/>
        <v>1</v>
      </c>
      <c r="T1320" s="335">
        <f t="shared" si="89"/>
        <v>1</v>
      </c>
      <c r="U1320" s="376" t="s">
        <v>2703</v>
      </c>
    </row>
    <row r="1321" spans="1:21">
      <c r="A1321" s="326" t="s">
        <v>111</v>
      </c>
      <c r="B1321" s="326" t="s">
        <v>2558</v>
      </c>
      <c r="C1321" s="345" t="s">
        <v>664</v>
      </c>
      <c r="D1321" s="326" t="s">
        <v>335</v>
      </c>
      <c r="E1321" s="326" t="s">
        <v>181</v>
      </c>
      <c r="F1321" s="196" t="s">
        <v>528</v>
      </c>
      <c r="G1321" s="345" t="s">
        <v>2631</v>
      </c>
      <c r="H1321" s="327" t="s">
        <v>507</v>
      </c>
      <c r="I1321" s="340" t="s">
        <v>2704</v>
      </c>
      <c r="J1321" s="326" t="s">
        <v>422</v>
      </c>
      <c r="K1321" s="328">
        <v>1</v>
      </c>
      <c r="L1321" s="326"/>
      <c r="M1321" s="329">
        <v>2021</v>
      </c>
      <c r="N1321" s="330">
        <v>18</v>
      </c>
      <c r="O1321" s="331">
        <v>1</v>
      </c>
      <c r="P1321" s="332">
        <f t="shared" si="86"/>
        <v>18</v>
      </c>
      <c r="Q1321" s="333">
        <v>18</v>
      </c>
      <c r="R1321" s="334">
        <f t="shared" si="87"/>
        <v>1</v>
      </c>
      <c r="S1321" s="334">
        <f t="shared" si="88"/>
        <v>1</v>
      </c>
      <c r="T1321" s="335">
        <f t="shared" si="89"/>
        <v>1</v>
      </c>
      <c r="U1321" s="376" t="s">
        <v>2700</v>
      </c>
    </row>
    <row r="1322" spans="1:21">
      <c r="A1322" s="326" t="s">
        <v>111</v>
      </c>
      <c r="B1322" s="326" t="s">
        <v>2558</v>
      </c>
      <c r="C1322" s="345" t="s">
        <v>664</v>
      </c>
      <c r="D1322" s="326" t="s">
        <v>335</v>
      </c>
      <c r="E1322" s="326" t="s">
        <v>181</v>
      </c>
      <c r="F1322" s="196" t="s">
        <v>528</v>
      </c>
      <c r="G1322" s="345" t="s">
        <v>2631</v>
      </c>
      <c r="H1322" s="327" t="s">
        <v>531</v>
      </c>
      <c r="I1322" s="345" t="s">
        <v>2705</v>
      </c>
      <c r="J1322" s="326" t="s">
        <v>424</v>
      </c>
      <c r="K1322" s="341">
        <v>0.3</v>
      </c>
      <c r="L1322" s="326"/>
      <c r="M1322" s="329">
        <v>2021</v>
      </c>
      <c r="N1322" s="330">
        <v>18</v>
      </c>
      <c r="O1322" s="331">
        <v>0.9</v>
      </c>
      <c r="P1322" s="332">
        <f t="shared" si="86"/>
        <v>17</v>
      </c>
      <c r="Q1322" s="330">
        <v>3</v>
      </c>
      <c r="R1322" s="334">
        <f t="shared" si="87"/>
        <v>0.17647058823529413</v>
      </c>
      <c r="S1322" s="334">
        <f t="shared" si="88"/>
        <v>0.16666666666666666</v>
      </c>
      <c r="T1322" s="335">
        <f t="shared" si="89"/>
        <v>3</v>
      </c>
      <c r="U1322" s="376" t="s">
        <v>2713</v>
      </c>
    </row>
    <row r="1323" spans="1:21">
      <c r="A1323" s="326" t="s">
        <v>111</v>
      </c>
      <c r="B1323" s="326" t="s">
        <v>2558</v>
      </c>
      <c r="C1323" s="345" t="s">
        <v>664</v>
      </c>
      <c r="D1323" s="326" t="s">
        <v>335</v>
      </c>
      <c r="E1323" s="326" t="s">
        <v>181</v>
      </c>
      <c r="F1323" s="196" t="s">
        <v>528</v>
      </c>
      <c r="G1323" s="345" t="s">
        <v>2631</v>
      </c>
      <c r="H1323" s="327" t="s">
        <v>532</v>
      </c>
      <c r="I1323" s="345" t="s">
        <v>2705</v>
      </c>
      <c r="J1323" s="326" t="s">
        <v>424</v>
      </c>
      <c r="K1323" s="341">
        <v>0.3</v>
      </c>
      <c r="L1323" s="326"/>
      <c r="M1323" s="329">
        <v>2021</v>
      </c>
      <c r="N1323" s="330">
        <v>18</v>
      </c>
      <c r="O1323" s="331">
        <v>0.9</v>
      </c>
      <c r="P1323" s="332">
        <f t="shared" si="86"/>
        <v>17</v>
      </c>
      <c r="Q1323" s="330">
        <v>3</v>
      </c>
      <c r="R1323" s="334">
        <f t="shared" si="87"/>
        <v>0.17647058823529413</v>
      </c>
      <c r="S1323" s="334">
        <f t="shared" si="88"/>
        <v>0.16666666666666666</v>
      </c>
      <c r="T1323" s="335">
        <f t="shared" si="89"/>
        <v>3</v>
      </c>
      <c r="U1323" s="376" t="s">
        <v>2713</v>
      </c>
    </row>
    <row r="1324" spans="1:21">
      <c r="A1324" s="326" t="s">
        <v>111</v>
      </c>
      <c r="B1324" s="326" t="s">
        <v>2558</v>
      </c>
      <c r="C1324" s="345" t="s">
        <v>664</v>
      </c>
      <c r="D1324" s="326" t="s">
        <v>335</v>
      </c>
      <c r="E1324" s="326" t="s">
        <v>181</v>
      </c>
      <c r="F1324" s="196" t="s">
        <v>528</v>
      </c>
      <c r="G1324" s="345" t="s">
        <v>2631</v>
      </c>
      <c r="H1324" s="327" t="s">
        <v>2707</v>
      </c>
      <c r="I1324" s="340" t="s">
        <v>2708</v>
      </c>
      <c r="J1324" s="326" t="s">
        <v>422</v>
      </c>
      <c r="K1324" s="328">
        <v>1</v>
      </c>
      <c r="L1324" s="326"/>
      <c r="M1324" s="329">
        <v>2021</v>
      </c>
      <c r="N1324" s="330">
        <v>18</v>
      </c>
      <c r="O1324" s="331">
        <v>1</v>
      </c>
      <c r="P1324" s="332">
        <f t="shared" si="86"/>
        <v>18</v>
      </c>
      <c r="Q1324" s="333">
        <v>18</v>
      </c>
      <c r="R1324" s="334">
        <f t="shared" si="87"/>
        <v>1</v>
      </c>
      <c r="S1324" s="334">
        <f t="shared" si="88"/>
        <v>1</v>
      </c>
      <c r="T1324" s="335">
        <f t="shared" si="89"/>
        <v>1</v>
      </c>
      <c r="U1324" s="376" t="s">
        <v>2700</v>
      </c>
    </row>
    <row r="1325" spans="1:21">
      <c r="A1325" s="326" t="s">
        <v>111</v>
      </c>
      <c r="B1325" s="326" t="s">
        <v>2558</v>
      </c>
      <c r="C1325" s="345" t="s">
        <v>664</v>
      </c>
      <c r="D1325" s="326" t="s">
        <v>335</v>
      </c>
      <c r="E1325" s="326" t="s">
        <v>181</v>
      </c>
      <c r="F1325" s="196" t="s">
        <v>528</v>
      </c>
      <c r="G1325" s="345" t="s">
        <v>2631</v>
      </c>
      <c r="H1325" s="342" t="s">
        <v>534</v>
      </c>
      <c r="I1325" s="345" t="s">
        <v>2705</v>
      </c>
      <c r="J1325" s="326" t="s">
        <v>424</v>
      </c>
      <c r="K1325" s="341">
        <v>0.3</v>
      </c>
      <c r="L1325" s="326"/>
      <c r="M1325" s="329">
        <v>2021</v>
      </c>
      <c r="N1325" s="330">
        <v>18</v>
      </c>
      <c r="O1325" s="331">
        <v>0.9</v>
      </c>
      <c r="P1325" s="332">
        <f t="shared" si="86"/>
        <v>17</v>
      </c>
      <c r="Q1325" s="330">
        <v>3</v>
      </c>
      <c r="R1325" s="334">
        <f t="shared" si="87"/>
        <v>0.17647058823529413</v>
      </c>
      <c r="S1325" s="334">
        <f t="shared" si="88"/>
        <v>0.16666666666666666</v>
      </c>
      <c r="T1325" s="335">
        <f t="shared" si="89"/>
        <v>3</v>
      </c>
      <c r="U1325" s="376" t="s">
        <v>2713</v>
      </c>
    </row>
    <row r="1326" spans="1:21">
      <c r="A1326" s="326" t="s">
        <v>111</v>
      </c>
      <c r="B1326" s="326" t="s">
        <v>2558</v>
      </c>
      <c r="C1326" s="345" t="s">
        <v>664</v>
      </c>
      <c r="D1326" s="326" t="s">
        <v>335</v>
      </c>
      <c r="E1326" s="326" t="s">
        <v>181</v>
      </c>
      <c r="F1326" s="196" t="s">
        <v>528</v>
      </c>
      <c r="G1326" s="345" t="s">
        <v>2631</v>
      </c>
      <c r="H1326" s="327" t="s">
        <v>535</v>
      </c>
      <c r="I1326" s="340" t="s">
        <v>2704</v>
      </c>
      <c r="J1326" s="326" t="s">
        <v>422</v>
      </c>
      <c r="K1326" s="328">
        <v>1</v>
      </c>
      <c r="L1326" s="326"/>
      <c r="M1326" s="329">
        <v>2021</v>
      </c>
      <c r="N1326" s="330">
        <v>18</v>
      </c>
      <c r="O1326" s="331">
        <v>1</v>
      </c>
      <c r="P1326" s="332">
        <f t="shared" si="86"/>
        <v>18</v>
      </c>
      <c r="Q1326" s="333">
        <v>18</v>
      </c>
      <c r="R1326" s="334">
        <f t="shared" si="87"/>
        <v>1</v>
      </c>
      <c r="S1326" s="334">
        <f t="shared" si="88"/>
        <v>1</v>
      </c>
      <c r="T1326" s="335">
        <f t="shared" si="89"/>
        <v>1</v>
      </c>
      <c r="U1326" s="376" t="s">
        <v>2700</v>
      </c>
    </row>
    <row r="1327" spans="1:21">
      <c r="A1327" s="326" t="s">
        <v>111</v>
      </c>
      <c r="B1327" s="326" t="s">
        <v>2558</v>
      </c>
      <c r="C1327" s="345" t="s">
        <v>664</v>
      </c>
      <c r="D1327" s="326" t="s">
        <v>335</v>
      </c>
      <c r="E1327" s="326" t="s">
        <v>181</v>
      </c>
      <c r="F1327" s="196" t="s">
        <v>528</v>
      </c>
      <c r="G1327" s="345" t="s">
        <v>2631</v>
      </c>
      <c r="H1327" s="327" t="s">
        <v>536</v>
      </c>
      <c r="I1327" s="340" t="s">
        <v>231</v>
      </c>
      <c r="J1327" s="326" t="s">
        <v>428</v>
      </c>
      <c r="K1327" s="336">
        <v>1</v>
      </c>
      <c r="L1327" s="326" t="s">
        <v>2709</v>
      </c>
      <c r="M1327" s="329">
        <v>2021</v>
      </c>
      <c r="N1327" s="330">
        <v>18</v>
      </c>
      <c r="O1327" s="337">
        <v>1</v>
      </c>
      <c r="P1327" s="332">
        <f t="shared" si="86"/>
        <v>18</v>
      </c>
      <c r="Q1327" s="333">
        <v>18</v>
      </c>
      <c r="R1327" s="334">
        <f t="shared" si="87"/>
        <v>1</v>
      </c>
      <c r="S1327" s="334">
        <f t="shared" si="88"/>
        <v>1</v>
      </c>
      <c r="T1327" s="335">
        <f t="shared" si="89"/>
        <v>1</v>
      </c>
      <c r="U1327" s="376" t="s">
        <v>2709</v>
      </c>
    </row>
    <row r="1328" spans="1:21">
      <c r="A1328" s="326" t="s">
        <v>111</v>
      </c>
      <c r="B1328" s="326" t="s">
        <v>2558</v>
      </c>
      <c r="C1328" s="345" t="s">
        <v>664</v>
      </c>
      <c r="D1328" s="326" t="s">
        <v>335</v>
      </c>
      <c r="E1328" s="326" t="s">
        <v>181</v>
      </c>
      <c r="F1328" s="196" t="s">
        <v>528</v>
      </c>
      <c r="G1328" s="345" t="s">
        <v>2631</v>
      </c>
      <c r="H1328" s="327" t="s">
        <v>537</v>
      </c>
      <c r="I1328" s="345" t="s">
        <v>2705</v>
      </c>
      <c r="J1328" s="326" t="s">
        <v>424</v>
      </c>
      <c r="K1328" s="341">
        <v>0.3</v>
      </c>
      <c r="L1328" s="326"/>
      <c r="M1328" s="329">
        <v>2021</v>
      </c>
      <c r="N1328" s="330">
        <v>18</v>
      </c>
      <c r="O1328" s="331">
        <v>0.9</v>
      </c>
      <c r="P1328" s="332">
        <f t="shared" si="86"/>
        <v>17</v>
      </c>
      <c r="Q1328" s="330">
        <v>3</v>
      </c>
      <c r="R1328" s="334">
        <f t="shared" si="87"/>
        <v>0.17647058823529413</v>
      </c>
      <c r="S1328" s="334">
        <f t="shared" si="88"/>
        <v>0.16666666666666666</v>
      </c>
      <c r="T1328" s="335">
        <f t="shared" si="89"/>
        <v>3</v>
      </c>
      <c r="U1328" s="376" t="s">
        <v>2713</v>
      </c>
    </row>
    <row r="1329" spans="1:21">
      <c r="A1329" s="326" t="s">
        <v>111</v>
      </c>
      <c r="B1329" s="326" t="s">
        <v>2558</v>
      </c>
      <c r="C1329" s="345" t="s">
        <v>664</v>
      </c>
      <c r="D1329" s="326" t="s">
        <v>335</v>
      </c>
      <c r="E1329" s="326" t="s">
        <v>181</v>
      </c>
      <c r="F1329" s="196" t="s">
        <v>528</v>
      </c>
      <c r="G1329" s="345" t="s">
        <v>2631</v>
      </c>
      <c r="H1329" s="327" t="s">
        <v>538</v>
      </c>
      <c r="I1329" s="340" t="s">
        <v>231</v>
      </c>
      <c r="J1329" s="326" t="s">
        <v>428</v>
      </c>
      <c r="K1329" s="336">
        <v>1</v>
      </c>
      <c r="L1329" s="326" t="s">
        <v>2709</v>
      </c>
      <c r="M1329" s="329">
        <v>2021</v>
      </c>
      <c r="N1329" s="330">
        <v>18</v>
      </c>
      <c r="O1329" s="337">
        <v>1</v>
      </c>
      <c r="P1329" s="332">
        <f t="shared" si="86"/>
        <v>18</v>
      </c>
      <c r="Q1329" s="333">
        <v>18</v>
      </c>
      <c r="R1329" s="334">
        <f t="shared" si="87"/>
        <v>1</v>
      </c>
      <c r="S1329" s="334">
        <f t="shared" si="88"/>
        <v>1</v>
      </c>
      <c r="T1329" s="335">
        <f t="shared" si="89"/>
        <v>1</v>
      </c>
      <c r="U1329" s="376" t="s">
        <v>2709</v>
      </c>
    </row>
    <row r="1330" spans="1:21">
      <c r="A1330" s="326" t="s">
        <v>111</v>
      </c>
      <c r="B1330" s="326" t="s">
        <v>2558</v>
      </c>
      <c r="C1330" s="345" t="s">
        <v>664</v>
      </c>
      <c r="D1330" s="326" t="s">
        <v>335</v>
      </c>
      <c r="E1330" s="326" t="s">
        <v>181</v>
      </c>
      <c r="F1330" s="196" t="s">
        <v>528</v>
      </c>
      <c r="G1330" s="345" t="s">
        <v>2631</v>
      </c>
      <c r="H1330" s="327" t="s">
        <v>539</v>
      </c>
      <c r="I1330" s="340" t="s">
        <v>2704</v>
      </c>
      <c r="J1330" s="326" t="s">
        <v>422</v>
      </c>
      <c r="K1330" s="328">
        <v>1</v>
      </c>
      <c r="L1330" s="326"/>
      <c r="M1330" s="329">
        <v>2021</v>
      </c>
      <c r="N1330" s="330">
        <v>18</v>
      </c>
      <c r="O1330" s="331">
        <v>1</v>
      </c>
      <c r="P1330" s="332">
        <f t="shared" si="86"/>
        <v>18</v>
      </c>
      <c r="Q1330" s="333">
        <v>18</v>
      </c>
      <c r="R1330" s="334">
        <f t="shared" si="87"/>
        <v>1</v>
      </c>
      <c r="S1330" s="334">
        <f t="shared" si="88"/>
        <v>1</v>
      </c>
      <c r="T1330" s="335">
        <f t="shared" si="89"/>
        <v>1</v>
      </c>
      <c r="U1330" s="376" t="s">
        <v>2700</v>
      </c>
    </row>
    <row r="1331" spans="1:21">
      <c r="A1331" s="326" t="s">
        <v>111</v>
      </c>
      <c r="B1331" s="326" t="s">
        <v>2558</v>
      </c>
      <c r="C1331" s="345" t="s">
        <v>664</v>
      </c>
      <c r="D1331" s="326" t="s">
        <v>335</v>
      </c>
      <c r="E1331" s="326" t="s">
        <v>181</v>
      </c>
      <c r="F1331" s="196" t="s">
        <v>528</v>
      </c>
      <c r="G1331" s="345" t="s">
        <v>2631</v>
      </c>
      <c r="H1331" s="327" t="s">
        <v>540</v>
      </c>
      <c r="I1331" s="340" t="s">
        <v>2704</v>
      </c>
      <c r="J1331" s="326" t="s">
        <v>422</v>
      </c>
      <c r="K1331" s="328">
        <v>1</v>
      </c>
      <c r="L1331" s="326"/>
      <c r="M1331" s="329">
        <v>2021</v>
      </c>
      <c r="N1331" s="330">
        <v>18</v>
      </c>
      <c r="O1331" s="331">
        <v>1</v>
      </c>
      <c r="P1331" s="332">
        <f t="shared" si="86"/>
        <v>18</v>
      </c>
      <c r="Q1331" s="333">
        <v>18</v>
      </c>
      <c r="R1331" s="334">
        <f t="shared" si="87"/>
        <v>1</v>
      </c>
      <c r="S1331" s="334">
        <f t="shared" si="88"/>
        <v>1</v>
      </c>
      <c r="T1331" s="335">
        <f t="shared" si="89"/>
        <v>1</v>
      </c>
      <c r="U1331" s="376" t="s">
        <v>2700</v>
      </c>
    </row>
    <row r="1332" spans="1:21">
      <c r="A1332" s="326" t="s">
        <v>111</v>
      </c>
      <c r="B1332" s="326" t="s">
        <v>2558</v>
      </c>
      <c r="C1332" s="345" t="s">
        <v>664</v>
      </c>
      <c r="D1332" s="326" t="s">
        <v>335</v>
      </c>
      <c r="E1332" s="326" t="s">
        <v>181</v>
      </c>
      <c r="F1332" s="196" t="s">
        <v>528</v>
      </c>
      <c r="G1332" s="345" t="s">
        <v>2631</v>
      </c>
      <c r="H1332" s="327" t="s">
        <v>541</v>
      </c>
      <c r="I1332" s="340" t="s">
        <v>2708</v>
      </c>
      <c r="J1332" s="326" t="s">
        <v>422</v>
      </c>
      <c r="K1332" s="328">
        <v>1</v>
      </c>
      <c r="L1332" s="326"/>
      <c r="M1332" s="329">
        <v>2021</v>
      </c>
      <c r="N1332" s="330">
        <v>18</v>
      </c>
      <c r="O1332" s="331">
        <v>1</v>
      </c>
      <c r="P1332" s="332">
        <f t="shared" si="86"/>
        <v>18</v>
      </c>
      <c r="Q1332" s="333">
        <v>18</v>
      </c>
      <c r="R1332" s="334">
        <f t="shared" si="87"/>
        <v>1</v>
      </c>
      <c r="S1332" s="334">
        <f t="shared" si="88"/>
        <v>1</v>
      </c>
      <c r="T1332" s="335">
        <f t="shared" si="89"/>
        <v>1</v>
      </c>
      <c r="U1332" s="376" t="s">
        <v>2700</v>
      </c>
    </row>
    <row r="1333" spans="1:21">
      <c r="A1333" s="326" t="s">
        <v>111</v>
      </c>
      <c r="B1333" s="326" t="s">
        <v>2558</v>
      </c>
      <c r="C1333" s="345" t="s">
        <v>664</v>
      </c>
      <c r="D1333" s="326" t="s">
        <v>335</v>
      </c>
      <c r="E1333" s="326" t="s">
        <v>181</v>
      </c>
      <c r="F1333" s="196" t="s">
        <v>528</v>
      </c>
      <c r="G1333" s="345" t="s">
        <v>2631</v>
      </c>
      <c r="H1333" s="327" t="s">
        <v>502</v>
      </c>
      <c r="I1333" s="340" t="s">
        <v>2704</v>
      </c>
      <c r="J1333" s="326" t="s">
        <v>422</v>
      </c>
      <c r="K1333" s="328">
        <v>1</v>
      </c>
      <c r="L1333" s="326"/>
      <c r="M1333" s="329">
        <v>2021</v>
      </c>
      <c r="N1333" s="330">
        <v>18</v>
      </c>
      <c r="O1333" s="331">
        <v>1</v>
      </c>
      <c r="P1333" s="332">
        <f t="shared" si="86"/>
        <v>18</v>
      </c>
      <c r="Q1333" s="333">
        <v>18</v>
      </c>
      <c r="R1333" s="334">
        <f t="shared" si="87"/>
        <v>1</v>
      </c>
      <c r="S1333" s="334">
        <f t="shared" si="88"/>
        <v>1</v>
      </c>
      <c r="T1333" s="335">
        <f t="shared" si="89"/>
        <v>1</v>
      </c>
      <c r="U1333" s="376" t="s">
        <v>2700</v>
      </c>
    </row>
    <row r="1334" spans="1:21">
      <c r="A1334" s="326" t="s">
        <v>111</v>
      </c>
      <c r="B1334" s="326" t="s">
        <v>2558</v>
      </c>
      <c r="C1334" s="345" t="s">
        <v>664</v>
      </c>
      <c r="D1334" s="326" t="s">
        <v>335</v>
      </c>
      <c r="E1334" s="326" t="s">
        <v>181</v>
      </c>
      <c r="F1334" s="196" t="s">
        <v>528</v>
      </c>
      <c r="G1334" s="345" t="s">
        <v>2631</v>
      </c>
      <c r="H1334" s="342" t="s">
        <v>542</v>
      </c>
      <c r="I1334" s="345" t="s">
        <v>2705</v>
      </c>
      <c r="J1334" s="326" t="s">
        <v>424</v>
      </c>
      <c r="K1334" s="341">
        <v>0.3</v>
      </c>
      <c r="L1334" s="326"/>
      <c r="M1334" s="329">
        <v>2021</v>
      </c>
      <c r="N1334" s="330">
        <v>18</v>
      </c>
      <c r="O1334" s="331">
        <v>0.9</v>
      </c>
      <c r="P1334" s="332">
        <f t="shared" si="86"/>
        <v>17</v>
      </c>
      <c r="Q1334" s="330">
        <v>3</v>
      </c>
      <c r="R1334" s="334">
        <f t="shared" si="87"/>
        <v>0.17647058823529413</v>
      </c>
      <c r="S1334" s="334">
        <f t="shared" si="88"/>
        <v>0.16666666666666666</v>
      </c>
      <c r="T1334" s="335">
        <f t="shared" si="89"/>
        <v>3</v>
      </c>
      <c r="U1334" s="376" t="s">
        <v>2713</v>
      </c>
    </row>
    <row r="1335" spans="1:21">
      <c r="A1335" s="326" t="s">
        <v>111</v>
      </c>
      <c r="B1335" s="326" t="s">
        <v>2558</v>
      </c>
      <c r="C1335" s="345" t="s">
        <v>664</v>
      </c>
      <c r="D1335" s="326" t="s">
        <v>335</v>
      </c>
      <c r="E1335" s="326" t="s">
        <v>181</v>
      </c>
      <c r="F1335" s="196" t="s">
        <v>528</v>
      </c>
      <c r="G1335" s="345" t="s">
        <v>2631</v>
      </c>
      <c r="H1335" s="327" t="s">
        <v>543</v>
      </c>
      <c r="I1335" s="345" t="s">
        <v>2705</v>
      </c>
      <c r="J1335" s="326" t="s">
        <v>424</v>
      </c>
      <c r="K1335" s="341">
        <v>0.3</v>
      </c>
      <c r="L1335" s="326"/>
      <c r="M1335" s="329">
        <v>2021</v>
      </c>
      <c r="N1335" s="330">
        <v>18</v>
      </c>
      <c r="O1335" s="331">
        <v>0.9</v>
      </c>
      <c r="P1335" s="332">
        <f t="shared" si="86"/>
        <v>17</v>
      </c>
      <c r="Q1335" s="330">
        <v>3</v>
      </c>
      <c r="R1335" s="334">
        <f t="shared" si="87"/>
        <v>0.17647058823529413</v>
      </c>
      <c r="S1335" s="334">
        <f t="shared" si="88"/>
        <v>0.16666666666666666</v>
      </c>
      <c r="T1335" s="335">
        <f t="shared" si="89"/>
        <v>3</v>
      </c>
      <c r="U1335" s="376" t="s">
        <v>2713</v>
      </c>
    </row>
    <row r="1336" spans="1:21">
      <c r="A1336" s="326" t="s">
        <v>111</v>
      </c>
      <c r="B1336" s="326" t="s">
        <v>2558</v>
      </c>
      <c r="C1336" s="345" t="s">
        <v>664</v>
      </c>
      <c r="D1336" s="326" t="s">
        <v>335</v>
      </c>
      <c r="E1336" s="326" t="s">
        <v>181</v>
      </c>
      <c r="F1336" s="196" t="s">
        <v>528</v>
      </c>
      <c r="G1336" s="345" t="s">
        <v>2631</v>
      </c>
      <c r="H1336" s="327" t="s">
        <v>544</v>
      </c>
      <c r="I1336" s="345" t="s">
        <v>2705</v>
      </c>
      <c r="J1336" s="326" t="s">
        <v>424</v>
      </c>
      <c r="K1336" s="341">
        <v>0.3</v>
      </c>
      <c r="L1336" s="326"/>
      <c r="M1336" s="329">
        <v>2021</v>
      </c>
      <c r="N1336" s="330">
        <v>18</v>
      </c>
      <c r="O1336" s="331">
        <v>0.9</v>
      </c>
      <c r="P1336" s="332">
        <f t="shared" si="86"/>
        <v>17</v>
      </c>
      <c r="Q1336" s="330">
        <v>3</v>
      </c>
      <c r="R1336" s="334">
        <f t="shared" si="87"/>
        <v>0.17647058823529413</v>
      </c>
      <c r="S1336" s="334">
        <f t="shared" si="88"/>
        <v>0.16666666666666666</v>
      </c>
      <c r="T1336" s="335">
        <f t="shared" si="89"/>
        <v>3</v>
      </c>
      <c r="U1336" s="376" t="s">
        <v>2713</v>
      </c>
    </row>
    <row r="1337" spans="1:21">
      <c r="A1337" s="326" t="s">
        <v>111</v>
      </c>
      <c r="B1337" s="326" t="s">
        <v>2558</v>
      </c>
      <c r="C1337" s="345" t="s">
        <v>664</v>
      </c>
      <c r="D1337" s="326" t="s">
        <v>335</v>
      </c>
      <c r="E1337" s="326" t="s">
        <v>181</v>
      </c>
      <c r="F1337" s="196" t="s">
        <v>528</v>
      </c>
      <c r="G1337" s="345" t="s">
        <v>2631</v>
      </c>
      <c r="H1337" s="327" t="s">
        <v>545</v>
      </c>
      <c r="I1337" s="345" t="s">
        <v>2705</v>
      </c>
      <c r="J1337" s="326" t="s">
        <v>424</v>
      </c>
      <c r="K1337" s="341">
        <v>0.3</v>
      </c>
      <c r="L1337" s="326"/>
      <c r="M1337" s="329">
        <v>2021</v>
      </c>
      <c r="N1337" s="330">
        <v>18</v>
      </c>
      <c r="O1337" s="331">
        <v>0.9</v>
      </c>
      <c r="P1337" s="332">
        <f t="shared" si="86"/>
        <v>17</v>
      </c>
      <c r="Q1337" s="330">
        <v>3</v>
      </c>
      <c r="R1337" s="334">
        <f t="shared" si="87"/>
        <v>0.17647058823529413</v>
      </c>
      <c r="S1337" s="334">
        <f t="shared" si="88"/>
        <v>0.16666666666666666</v>
      </c>
      <c r="T1337" s="335">
        <f t="shared" si="89"/>
        <v>3</v>
      </c>
      <c r="U1337" s="376" t="s">
        <v>2713</v>
      </c>
    </row>
    <row r="1338" spans="1:21">
      <c r="A1338" s="326" t="s">
        <v>111</v>
      </c>
      <c r="B1338" s="326" t="s">
        <v>2558</v>
      </c>
      <c r="C1338" s="345" t="s">
        <v>664</v>
      </c>
      <c r="D1338" s="326" t="s">
        <v>335</v>
      </c>
      <c r="E1338" s="326" t="s">
        <v>181</v>
      </c>
      <c r="F1338" s="196" t="s">
        <v>528</v>
      </c>
      <c r="G1338" s="345" t="s">
        <v>2631</v>
      </c>
      <c r="H1338" s="327" t="s">
        <v>546</v>
      </c>
      <c r="I1338" s="340" t="s">
        <v>2704</v>
      </c>
      <c r="J1338" s="326" t="s">
        <v>422</v>
      </c>
      <c r="K1338" s="328">
        <v>1</v>
      </c>
      <c r="L1338" s="326"/>
      <c r="M1338" s="329">
        <v>2021</v>
      </c>
      <c r="N1338" s="330">
        <v>18</v>
      </c>
      <c r="O1338" s="331">
        <v>1</v>
      </c>
      <c r="P1338" s="332">
        <f t="shared" si="86"/>
        <v>18</v>
      </c>
      <c r="Q1338" s="333">
        <v>18</v>
      </c>
      <c r="R1338" s="334">
        <f t="shared" si="87"/>
        <v>1</v>
      </c>
      <c r="S1338" s="334">
        <f t="shared" si="88"/>
        <v>1</v>
      </c>
      <c r="T1338" s="335">
        <f t="shared" si="89"/>
        <v>1</v>
      </c>
      <c r="U1338" s="376" t="s">
        <v>2700</v>
      </c>
    </row>
    <row r="1339" spans="1:21">
      <c r="A1339" s="326" t="s">
        <v>111</v>
      </c>
      <c r="B1339" s="326" t="s">
        <v>2558</v>
      </c>
      <c r="C1339" s="345" t="s">
        <v>664</v>
      </c>
      <c r="D1339" s="326" t="s">
        <v>335</v>
      </c>
      <c r="E1339" s="326" t="s">
        <v>181</v>
      </c>
      <c r="F1339" s="196" t="s">
        <v>528</v>
      </c>
      <c r="G1339" s="345" t="s">
        <v>2631</v>
      </c>
      <c r="H1339" s="327" t="s">
        <v>547</v>
      </c>
      <c r="I1339" s="345" t="s">
        <v>2705</v>
      </c>
      <c r="J1339" s="326" t="s">
        <v>424</v>
      </c>
      <c r="K1339" s="341">
        <v>0.3</v>
      </c>
      <c r="L1339" s="326"/>
      <c r="M1339" s="329">
        <v>2021</v>
      </c>
      <c r="N1339" s="330">
        <v>18</v>
      </c>
      <c r="O1339" s="331">
        <v>0.9</v>
      </c>
      <c r="P1339" s="332">
        <f t="shared" si="86"/>
        <v>17</v>
      </c>
      <c r="Q1339" s="330">
        <v>3</v>
      </c>
      <c r="R1339" s="334">
        <f t="shared" si="87"/>
        <v>0.17647058823529413</v>
      </c>
      <c r="S1339" s="334">
        <f t="shared" si="88"/>
        <v>0.16666666666666666</v>
      </c>
      <c r="T1339" s="335">
        <f t="shared" si="89"/>
        <v>3</v>
      </c>
      <c r="U1339" s="376" t="s">
        <v>2713</v>
      </c>
    </row>
    <row r="1340" spans="1:21">
      <c r="A1340" s="326" t="s">
        <v>111</v>
      </c>
      <c r="B1340" s="326" t="s">
        <v>2558</v>
      </c>
      <c r="C1340" s="345" t="s">
        <v>664</v>
      </c>
      <c r="D1340" s="326" t="s">
        <v>335</v>
      </c>
      <c r="E1340" s="326" t="s">
        <v>181</v>
      </c>
      <c r="F1340" s="196" t="s">
        <v>528</v>
      </c>
      <c r="G1340" s="345" t="s">
        <v>2631</v>
      </c>
      <c r="H1340" s="342" t="s">
        <v>548</v>
      </c>
      <c r="I1340" s="345" t="s">
        <v>2705</v>
      </c>
      <c r="J1340" s="326" t="s">
        <v>424</v>
      </c>
      <c r="K1340" s="341">
        <v>0.3</v>
      </c>
      <c r="L1340" s="326"/>
      <c r="M1340" s="329">
        <v>2021</v>
      </c>
      <c r="N1340" s="330">
        <v>18</v>
      </c>
      <c r="O1340" s="331">
        <v>0.9</v>
      </c>
      <c r="P1340" s="332">
        <f t="shared" si="86"/>
        <v>17</v>
      </c>
      <c r="Q1340" s="330">
        <v>3</v>
      </c>
      <c r="R1340" s="334">
        <f t="shared" si="87"/>
        <v>0.17647058823529413</v>
      </c>
      <c r="S1340" s="334">
        <f t="shared" si="88"/>
        <v>0.16666666666666666</v>
      </c>
      <c r="T1340" s="335">
        <f t="shared" si="89"/>
        <v>3</v>
      </c>
      <c r="U1340" s="376" t="s">
        <v>2713</v>
      </c>
    </row>
    <row r="1341" spans="1:21">
      <c r="A1341" s="326" t="s">
        <v>111</v>
      </c>
      <c r="B1341" s="326" t="s">
        <v>2558</v>
      </c>
      <c r="C1341" s="345" t="s">
        <v>664</v>
      </c>
      <c r="D1341" s="326" t="s">
        <v>335</v>
      </c>
      <c r="E1341" s="326" t="s">
        <v>181</v>
      </c>
      <c r="F1341" s="196" t="s">
        <v>528</v>
      </c>
      <c r="G1341" s="345" t="s">
        <v>2631</v>
      </c>
      <c r="H1341" s="327" t="s">
        <v>549</v>
      </c>
      <c r="I1341" s="340" t="s">
        <v>2708</v>
      </c>
      <c r="J1341" s="326" t="s">
        <v>422</v>
      </c>
      <c r="K1341" s="328">
        <v>1</v>
      </c>
      <c r="L1341" s="326"/>
      <c r="M1341" s="329">
        <v>2021</v>
      </c>
      <c r="N1341" s="330">
        <v>18</v>
      </c>
      <c r="O1341" s="331">
        <v>1</v>
      </c>
      <c r="P1341" s="332">
        <f t="shared" si="86"/>
        <v>18</v>
      </c>
      <c r="Q1341" s="333">
        <v>18</v>
      </c>
      <c r="R1341" s="334">
        <f t="shared" si="87"/>
        <v>1</v>
      </c>
      <c r="S1341" s="334">
        <f t="shared" si="88"/>
        <v>1</v>
      </c>
      <c r="T1341" s="335">
        <f t="shared" si="89"/>
        <v>1</v>
      </c>
      <c r="U1341" s="376" t="s">
        <v>2700</v>
      </c>
    </row>
    <row r="1342" spans="1:21">
      <c r="A1342" s="326" t="s">
        <v>111</v>
      </c>
      <c r="B1342" s="326" t="s">
        <v>2558</v>
      </c>
      <c r="C1342" s="345" t="s">
        <v>664</v>
      </c>
      <c r="D1342" s="326" t="s">
        <v>335</v>
      </c>
      <c r="E1342" s="326" t="s">
        <v>181</v>
      </c>
      <c r="F1342" s="196" t="s">
        <v>528</v>
      </c>
      <c r="G1342" s="345" t="s">
        <v>2631</v>
      </c>
      <c r="H1342" s="327" t="s">
        <v>550</v>
      </c>
      <c r="I1342" s="340" t="s">
        <v>2704</v>
      </c>
      <c r="J1342" s="326" t="s">
        <v>422</v>
      </c>
      <c r="K1342" s="328">
        <v>1</v>
      </c>
      <c r="L1342" s="326"/>
      <c r="M1342" s="329">
        <v>2021</v>
      </c>
      <c r="N1342" s="330">
        <v>18</v>
      </c>
      <c r="O1342" s="331">
        <v>1</v>
      </c>
      <c r="P1342" s="332">
        <f t="shared" si="86"/>
        <v>18</v>
      </c>
      <c r="Q1342" s="333">
        <v>18</v>
      </c>
      <c r="R1342" s="334">
        <f t="shared" si="87"/>
        <v>1</v>
      </c>
      <c r="S1342" s="334">
        <f t="shared" si="88"/>
        <v>1</v>
      </c>
      <c r="T1342" s="335">
        <f t="shared" si="89"/>
        <v>1</v>
      </c>
      <c r="U1342" s="376" t="s">
        <v>2700</v>
      </c>
    </row>
    <row r="1343" spans="1:21">
      <c r="A1343" s="326" t="s">
        <v>111</v>
      </c>
      <c r="B1343" s="326" t="s">
        <v>2558</v>
      </c>
      <c r="C1343" s="345" t="s">
        <v>664</v>
      </c>
      <c r="D1343" s="326" t="s">
        <v>335</v>
      </c>
      <c r="E1343" s="326" t="s">
        <v>181</v>
      </c>
      <c r="F1343" s="196" t="s">
        <v>528</v>
      </c>
      <c r="G1343" s="345" t="s">
        <v>2631</v>
      </c>
      <c r="H1343" s="342" t="s">
        <v>582</v>
      </c>
      <c r="I1343" s="345" t="s">
        <v>2705</v>
      </c>
      <c r="J1343" s="326" t="s">
        <v>424</v>
      </c>
      <c r="K1343" s="341">
        <v>0.3</v>
      </c>
      <c r="L1343" s="326"/>
      <c r="M1343" s="329">
        <v>2021</v>
      </c>
      <c r="N1343" s="330">
        <v>18</v>
      </c>
      <c r="O1343" s="331">
        <v>0.9</v>
      </c>
      <c r="P1343" s="332">
        <f t="shared" si="86"/>
        <v>17</v>
      </c>
      <c r="Q1343" s="330">
        <v>3</v>
      </c>
      <c r="R1343" s="334">
        <f t="shared" si="87"/>
        <v>0.17647058823529413</v>
      </c>
      <c r="S1343" s="334">
        <f t="shared" si="88"/>
        <v>0.16666666666666666</v>
      </c>
      <c r="T1343" s="335">
        <f t="shared" si="89"/>
        <v>3</v>
      </c>
      <c r="U1343" s="376" t="s">
        <v>2713</v>
      </c>
    </row>
    <row r="1344" spans="1:21">
      <c r="A1344" s="326" t="s">
        <v>111</v>
      </c>
      <c r="B1344" s="326" t="s">
        <v>2558</v>
      </c>
      <c r="C1344" s="345" t="s">
        <v>664</v>
      </c>
      <c r="D1344" s="326" t="s">
        <v>335</v>
      </c>
      <c r="E1344" s="326" t="s">
        <v>181</v>
      </c>
      <c r="F1344" s="196" t="s">
        <v>528</v>
      </c>
      <c r="G1344" s="345" t="s">
        <v>2631</v>
      </c>
      <c r="H1344" s="327" t="s">
        <v>2710</v>
      </c>
      <c r="I1344" s="340" t="s">
        <v>2704</v>
      </c>
      <c r="J1344" s="326" t="s">
        <v>422</v>
      </c>
      <c r="K1344" s="328">
        <v>1</v>
      </c>
      <c r="L1344" s="326"/>
      <c r="M1344" s="329">
        <v>2021</v>
      </c>
      <c r="N1344" s="330">
        <v>18</v>
      </c>
      <c r="O1344" s="331">
        <v>1</v>
      </c>
      <c r="P1344" s="332">
        <f t="shared" si="86"/>
        <v>18</v>
      </c>
      <c r="Q1344" s="333">
        <v>18</v>
      </c>
      <c r="R1344" s="334">
        <f t="shared" si="87"/>
        <v>1</v>
      </c>
      <c r="S1344" s="334">
        <f t="shared" si="88"/>
        <v>1</v>
      </c>
      <c r="T1344" s="335">
        <f t="shared" si="89"/>
        <v>1</v>
      </c>
      <c r="U1344" s="376" t="s">
        <v>2700</v>
      </c>
    </row>
    <row r="1345" spans="1:21">
      <c r="A1345" s="326" t="s">
        <v>111</v>
      </c>
      <c r="B1345" s="326" t="s">
        <v>2558</v>
      </c>
      <c r="C1345" s="345" t="s">
        <v>664</v>
      </c>
      <c r="D1345" s="326" t="s">
        <v>335</v>
      </c>
      <c r="E1345" s="326" t="s">
        <v>181</v>
      </c>
      <c r="F1345" s="196" t="s">
        <v>528</v>
      </c>
      <c r="G1345" s="345" t="s">
        <v>2631</v>
      </c>
      <c r="H1345" s="327" t="s">
        <v>2711</v>
      </c>
      <c r="I1345" s="340" t="s">
        <v>2704</v>
      </c>
      <c r="J1345" s="326" t="s">
        <v>422</v>
      </c>
      <c r="K1345" s="328">
        <v>1</v>
      </c>
      <c r="L1345" s="326"/>
      <c r="M1345" s="329">
        <v>2021</v>
      </c>
      <c r="N1345" s="330">
        <v>18</v>
      </c>
      <c r="O1345" s="331">
        <v>1</v>
      </c>
      <c r="P1345" s="332">
        <f t="shared" si="86"/>
        <v>18</v>
      </c>
      <c r="Q1345" s="333">
        <v>18</v>
      </c>
      <c r="R1345" s="334">
        <f t="shared" si="87"/>
        <v>1</v>
      </c>
      <c r="S1345" s="334">
        <f t="shared" si="88"/>
        <v>1</v>
      </c>
      <c r="T1345" s="335">
        <f t="shared" si="89"/>
        <v>1</v>
      </c>
      <c r="U1345" s="376" t="s">
        <v>2700</v>
      </c>
    </row>
    <row r="1346" spans="1:21">
      <c r="A1346" s="326" t="s">
        <v>111</v>
      </c>
      <c r="B1346" s="326" t="s">
        <v>2558</v>
      </c>
      <c r="C1346" s="345" t="s">
        <v>664</v>
      </c>
      <c r="D1346" s="326" t="s">
        <v>335</v>
      </c>
      <c r="E1346" s="326" t="s">
        <v>181</v>
      </c>
      <c r="F1346" s="196" t="s">
        <v>528</v>
      </c>
      <c r="G1346" s="345" t="s">
        <v>2631</v>
      </c>
      <c r="H1346" s="327" t="s">
        <v>555</v>
      </c>
      <c r="I1346" s="340" t="s">
        <v>231</v>
      </c>
      <c r="J1346" s="326" t="s">
        <v>428</v>
      </c>
      <c r="K1346" s="336">
        <v>1</v>
      </c>
      <c r="L1346" s="326" t="s">
        <v>2702</v>
      </c>
      <c r="M1346" s="329">
        <v>2021</v>
      </c>
      <c r="N1346" s="330">
        <v>18</v>
      </c>
      <c r="O1346" s="337">
        <v>1</v>
      </c>
      <c r="P1346" s="332">
        <f t="shared" si="86"/>
        <v>18</v>
      </c>
      <c r="Q1346" s="333">
        <v>18</v>
      </c>
      <c r="R1346" s="334">
        <f t="shared" si="87"/>
        <v>1</v>
      </c>
      <c r="S1346" s="334">
        <f t="shared" si="88"/>
        <v>1</v>
      </c>
      <c r="T1346" s="335">
        <f t="shared" si="89"/>
        <v>1</v>
      </c>
      <c r="U1346" s="376" t="s">
        <v>2702</v>
      </c>
    </row>
    <row r="1347" spans="1:21">
      <c r="A1347" s="326" t="s">
        <v>111</v>
      </c>
      <c r="B1347" s="326" t="s">
        <v>2558</v>
      </c>
      <c r="C1347" s="345" t="s">
        <v>664</v>
      </c>
      <c r="D1347" s="326" t="s">
        <v>335</v>
      </c>
      <c r="E1347" s="326" t="s">
        <v>181</v>
      </c>
      <c r="F1347" s="196" t="s">
        <v>528</v>
      </c>
      <c r="G1347" s="345" t="s">
        <v>2631</v>
      </c>
      <c r="H1347" s="327" t="s">
        <v>556</v>
      </c>
      <c r="I1347" s="340" t="s">
        <v>370</v>
      </c>
      <c r="J1347" s="326" t="s">
        <v>428</v>
      </c>
      <c r="K1347" s="336">
        <v>1</v>
      </c>
      <c r="L1347" s="327" t="s">
        <v>2703</v>
      </c>
      <c r="M1347" s="329">
        <v>2021</v>
      </c>
      <c r="N1347" s="330">
        <v>18</v>
      </c>
      <c r="O1347" s="331">
        <v>1</v>
      </c>
      <c r="P1347" s="332">
        <f t="shared" si="86"/>
        <v>18</v>
      </c>
      <c r="Q1347" s="333">
        <v>18</v>
      </c>
      <c r="R1347" s="334">
        <f t="shared" si="87"/>
        <v>1</v>
      </c>
      <c r="S1347" s="334">
        <f t="shared" si="88"/>
        <v>1</v>
      </c>
      <c r="T1347" s="335">
        <f t="shared" si="89"/>
        <v>1</v>
      </c>
      <c r="U1347" s="376" t="s">
        <v>2703</v>
      </c>
    </row>
    <row r="1348" spans="1:21">
      <c r="A1348" s="326" t="s">
        <v>111</v>
      </c>
      <c r="B1348" s="326" t="s">
        <v>2558</v>
      </c>
      <c r="C1348" s="345" t="s">
        <v>664</v>
      </c>
      <c r="D1348" s="326" t="s">
        <v>335</v>
      </c>
      <c r="E1348" s="326" t="s">
        <v>181</v>
      </c>
      <c r="F1348" s="196" t="s">
        <v>528</v>
      </c>
      <c r="G1348" s="345" t="s">
        <v>2631</v>
      </c>
      <c r="H1348" s="327" t="s">
        <v>2712</v>
      </c>
      <c r="I1348" s="340" t="s">
        <v>231</v>
      </c>
      <c r="J1348" s="326" t="s">
        <v>428</v>
      </c>
      <c r="K1348" s="336">
        <v>1</v>
      </c>
      <c r="L1348" s="326" t="s">
        <v>2709</v>
      </c>
      <c r="M1348" s="329">
        <v>2021</v>
      </c>
      <c r="N1348" s="330">
        <v>18</v>
      </c>
      <c r="O1348" s="337">
        <v>1</v>
      </c>
      <c r="P1348" s="332">
        <f t="shared" si="86"/>
        <v>18</v>
      </c>
      <c r="Q1348" s="333">
        <v>18</v>
      </c>
      <c r="R1348" s="334">
        <f t="shared" si="87"/>
        <v>1</v>
      </c>
      <c r="S1348" s="334">
        <f t="shared" si="88"/>
        <v>1</v>
      </c>
      <c r="T1348" s="335">
        <f t="shared" si="89"/>
        <v>1</v>
      </c>
      <c r="U1348" s="376" t="s">
        <v>2709</v>
      </c>
    </row>
    <row r="1349" spans="1:21">
      <c r="A1349" s="326" t="s">
        <v>111</v>
      </c>
      <c r="B1349" s="326" t="s">
        <v>2558</v>
      </c>
      <c r="C1349" s="345" t="s">
        <v>664</v>
      </c>
      <c r="D1349" s="326" t="s">
        <v>335</v>
      </c>
      <c r="E1349" s="326" t="s">
        <v>181</v>
      </c>
      <c r="F1349" s="196" t="s">
        <v>528</v>
      </c>
      <c r="G1349" s="345" t="s">
        <v>2631</v>
      </c>
      <c r="H1349" s="327" t="s">
        <v>558</v>
      </c>
      <c r="I1349" s="340" t="s">
        <v>231</v>
      </c>
      <c r="J1349" s="326" t="s">
        <v>428</v>
      </c>
      <c r="K1349" s="336">
        <v>1</v>
      </c>
      <c r="L1349" s="326" t="s">
        <v>2702</v>
      </c>
      <c r="M1349" s="329">
        <v>2021</v>
      </c>
      <c r="N1349" s="330">
        <v>18</v>
      </c>
      <c r="O1349" s="337">
        <v>1</v>
      </c>
      <c r="P1349" s="332">
        <f t="shared" si="86"/>
        <v>18</v>
      </c>
      <c r="Q1349" s="333">
        <v>18</v>
      </c>
      <c r="R1349" s="334">
        <f t="shared" si="87"/>
        <v>1</v>
      </c>
      <c r="S1349" s="334">
        <f t="shared" si="88"/>
        <v>1</v>
      </c>
      <c r="T1349" s="335">
        <f t="shared" si="89"/>
        <v>1</v>
      </c>
      <c r="U1349" s="376" t="s">
        <v>2702</v>
      </c>
    </row>
    <row r="1350" spans="1:21">
      <c r="A1350" s="326" t="s">
        <v>111</v>
      </c>
      <c r="B1350" s="326" t="s">
        <v>2558</v>
      </c>
      <c r="C1350" s="345" t="s">
        <v>664</v>
      </c>
      <c r="D1350" s="326" t="s">
        <v>335</v>
      </c>
      <c r="E1350" s="326" t="s">
        <v>181</v>
      </c>
      <c r="F1350" s="196" t="s">
        <v>528</v>
      </c>
      <c r="G1350" s="345" t="s">
        <v>2632</v>
      </c>
      <c r="H1350" s="338" t="s">
        <v>527</v>
      </c>
      <c r="I1350" s="340" t="s">
        <v>370</v>
      </c>
      <c r="J1350" s="326" t="s">
        <v>428</v>
      </c>
      <c r="K1350" s="336">
        <v>1</v>
      </c>
      <c r="L1350" s="327" t="s">
        <v>2703</v>
      </c>
      <c r="M1350" s="329">
        <v>2021</v>
      </c>
      <c r="N1350" s="330">
        <v>35</v>
      </c>
      <c r="O1350" s="331">
        <v>1</v>
      </c>
      <c r="P1350" s="332">
        <f t="shared" si="86"/>
        <v>35</v>
      </c>
      <c r="Q1350" s="333">
        <v>35</v>
      </c>
      <c r="R1350" s="334">
        <f t="shared" si="87"/>
        <v>1</v>
      </c>
      <c r="S1350" s="334">
        <f t="shared" si="88"/>
        <v>1</v>
      </c>
      <c r="T1350" s="335">
        <f t="shared" si="89"/>
        <v>1</v>
      </c>
      <c r="U1350" s="376" t="s">
        <v>2703</v>
      </c>
    </row>
    <row r="1351" spans="1:21">
      <c r="A1351" s="326" t="s">
        <v>111</v>
      </c>
      <c r="B1351" s="326" t="s">
        <v>2558</v>
      </c>
      <c r="C1351" s="345" t="s">
        <v>664</v>
      </c>
      <c r="D1351" s="326" t="s">
        <v>335</v>
      </c>
      <c r="E1351" s="326" t="s">
        <v>181</v>
      </c>
      <c r="F1351" s="196" t="s">
        <v>528</v>
      </c>
      <c r="G1351" s="345" t="s">
        <v>2632</v>
      </c>
      <c r="H1351" s="327" t="s">
        <v>507</v>
      </c>
      <c r="I1351" s="340" t="s">
        <v>2704</v>
      </c>
      <c r="J1351" s="326" t="s">
        <v>422</v>
      </c>
      <c r="K1351" s="328">
        <v>1</v>
      </c>
      <c r="L1351" s="326"/>
      <c r="M1351" s="329">
        <v>2021</v>
      </c>
      <c r="N1351" s="330">
        <v>35</v>
      </c>
      <c r="O1351" s="331">
        <v>1</v>
      </c>
      <c r="P1351" s="332">
        <f t="shared" si="86"/>
        <v>35</v>
      </c>
      <c r="Q1351" s="333">
        <v>35</v>
      </c>
      <c r="R1351" s="334">
        <f t="shared" si="87"/>
        <v>1</v>
      </c>
      <c r="S1351" s="334">
        <f t="shared" si="88"/>
        <v>1</v>
      </c>
      <c r="T1351" s="335">
        <f t="shared" si="89"/>
        <v>1</v>
      </c>
      <c r="U1351" s="376" t="s">
        <v>2700</v>
      </c>
    </row>
    <row r="1352" spans="1:21">
      <c r="A1352" s="326" t="s">
        <v>111</v>
      </c>
      <c r="B1352" s="326" t="s">
        <v>2558</v>
      </c>
      <c r="C1352" s="345" t="s">
        <v>664</v>
      </c>
      <c r="D1352" s="326" t="s">
        <v>335</v>
      </c>
      <c r="E1352" s="326" t="s">
        <v>181</v>
      </c>
      <c r="F1352" s="196" t="s">
        <v>528</v>
      </c>
      <c r="G1352" s="345" t="s">
        <v>2632</v>
      </c>
      <c r="H1352" s="327" t="s">
        <v>531</v>
      </c>
      <c r="I1352" s="345" t="s">
        <v>2705</v>
      </c>
      <c r="J1352" s="326" t="s">
        <v>424</v>
      </c>
      <c r="K1352" s="341">
        <v>0.3</v>
      </c>
      <c r="L1352" s="326"/>
      <c r="M1352" s="329">
        <v>2021</v>
      </c>
      <c r="N1352" s="330">
        <v>35</v>
      </c>
      <c r="O1352" s="331">
        <v>0.9</v>
      </c>
      <c r="P1352" s="332">
        <f t="shared" si="86"/>
        <v>32</v>
      </c>
      <c r="Q1352" s="330">
        <v>7</v>
      </c>
      <c r="R1352" s="334">
        <f t="shared" si="87"/>
        <v>0.21875</v>
      </c>
      <c r="S1352" s="334">
        <f t="shared" si="88"/>
        <v>0.2</v>
      </c>
      <c r="T1352" s="335">
        <f t="shared" si="89"/>
        <v>3</v>
      </c>
      <c r="U1352" s="376" t="s">
        <v>2713</v>
      </c>
    </row>
    <row r="1353" spans="1:21">
      <c r="A1353" s="326" t="s">
        <v>111</v>
      </c>
      <c r="B1353" s="326" t="s">
        <v>2558</v>
      </c>
      <c r="C1353" s="345" t="s">
        <v>664</v>
      </c>
      <c r="D1353" s="326" t="s">
        <v>335</v>
      </c>
      <c r="E1353" s="326" t="s">
        <v>181</v>
      </c>
      <c r="F1353" s="196" t="s">
        <v>528</v>
      </c>
      <c r="G1353" s="345" t="s">
        <v>2632</v>
      </c>
      <c r="H1353" s="327" t="s">
        <v>532</v>
      </c>
      <c r="I1353" s="345" t="s">
        <v>2705</v>
      </c>
      <c r="J1353" s="326" t="s">
        <v>424</v>
      </c>
      <c r="K1353" s="341">
        <v>0.3</v>
      </c>
      <c r="L1353" s="326"/>
      <c r="M1353" s="329">
        <v>2021</v>
      </c>
      <c r="N1353" s="330">
        <v>35</v>
      </c>
      <c r="O1353" s="331">
        <v>0.9</v>
      </c>
      <c r="P1353" s="332">
        <f t="shared" si="86"/>
        <v>32</v>
      </c>
      <c r="Q1353" s="330">
        <v>7</v>
      </c>
      <c r="R1353" s="334">
        <f t="shared" si="87"/>
        <v>0.21875</v>
      </c>
      <c r="S1353" s="334">
        <f t="shared" si="88"/>
        <v>0.2</v>
      </c>
      <c r="T1353" s="335">
        <f t="shared" si="89"/>
        <v>3</v>
      </c>
      <c r="U1353" s="376" t="s">
        <v>2713</v>
      </c>
    </row>
    <row r="1354" spans="1:21">
      <c r="A1354" s="326" t="s">
        <v>111</v>
      </c>
      <c r="B1354" s="326" t="s">
        <v>2558</v>
      </c>
      <c r="C1354" s="345" t="s">
        <v>664</v>
      </c>
      <c r="D1354" s="326" t="s">
        <v>335</v>
      </c>
      <c r="E1354" s="326" t="s">
        <v>181</v>
      </c>
      <c r="F1354" s="196" t="s">
        <v>528</v>
      </c>
      <c r="G1354" s="345" t="s">
        <v>2632</v>
      </c>
      <c r="H1354" s="327" t="s">
        <v>2707</v>
      </c>
      <c r="I1354" s="340" t="s">
        <v>2708</v>
      </c>
      <c r="J1354" s="326" t="s">
        <v>422</v>
      </c>
      <c r="K1354" s="328">
        <v>1</v>
      </c>
      <c r="L1354" s="326"/>
      <c r="M1354" s="329">
        <v>2021</v>
      </c>
      <c r="N1354" s="330">
        <v>35</v>
      </c>
      <c r="O1354" s="331">
        <v>1</v>
      </c>
      <c r="P1354" s="332">
        <f t="shared" si="86"/>
        <v>35</v>
      </c>
      <c r="Q1354" s="333">
        <v>35</v>
      </c>
      <c r="R1354" s="334">
        <f t="shared" si="87"/>
        <v>1</v>
      </c>
      <c r="S1354" s="334">
        <f t="shared" si="88"/>
        <v>1</v>
      </c>
      <c r="T1354" s="335">
        <f t="shared" si="89"/>
        <v>1</v>
      </c>
      <c r="U1354" s="376" t="s">
        <v>2700</v>
      </c>
    </row>
    <row r="1355" spans="1:21">
      <c r="A1355" s="326" t="s">
        <v>111</v>
      </c>
      <c r="B1355" s="326" t="s">
        <v>2558</v>
      </c>
      <c r="C1355" s="345" t="s">
        <v>664</v>
      </c>
      <c r="D1355" s="326" t="s">
        <v>335</v>
      </c>
      <c r="E1355" s="326" t="s">
        <v>181</v>
      </c>
      <c r="F1355" s="196" t="s">
        <v>528</v>
      </c>
      <c r="G1355" s="345" t="s">
        <v>2632</v>
      </c>
      <c r="H1355" s="342" t="s">
        <v>534</v>
      </c>
      <c r="I1355" s="345" t="s">
        <v>2705</v>
      </c>
      <c r="J1355" s="326" t="s">
        <v>424</v>
      </c>
      <c r="K1355" s="341">
        <v>0.3</v>
      </c>
      <c r="L1355" s="326"/>
      <c r="M1355" s="329">
        <v>2021</v>
      </c>
      <c r="N1355" s="330">
        <v>35</v>
      </c>
      <c r="O1355" s="331">
        <v>0.9</v>
      </c>
      <c r="P1355" s="332">
        <f t="shared" si="86"/>
        <v>32</v>
      </c>
      <c r="Q1355" s="330">
        <v>7</v>
      </c>
      <c r="R1355" s="334">
        <f t="shared" si="87"/>
        <v>0.21875</v>
      </c>
      <c r="S1355" s="334">
        <f t="shared" si="88"/>
        <v>0.2</v>
      </c>
      <c r="T1355" s="335">
        <f t="shared" si="89"/>
        <v>3</v>
      </c>
      <c r="U1355" s="376" t="s">
        <v>2713</v>
      </c>
    </row>
    <row r="1356" spans="1:21">
      <c r="A1356" s="326" t="s">
        <v>111</v>
      </c>
      <c r="B1356" s="326" t="s">
        <v>2558</v>
      </c>
      <c r="C1356" s="345" t="s">
        <v>664</v>
      </c>
      <c r="D1356" s="326" t="s">
        <v>335</v>
      </c>
      <c r="E1356" s="326" t="s">
        <v>181</v>
      </c>
      <c r="F1356" s="196" t="s">
        <v>528</v>
      </c>
      <c r="G1356" s="345" t="s">
        <v>2632</v>
      </c>
      <c r="H1356" s="327" t="s">
        <v>535</v>
      </c>
      <c r="I1356" s="340" t="s">
        <v>2704</v>
      </c>
      <c r="J1356" s="326" t="s">
        <v>422</v>
      </c>
      <c r="K1356" s="328">
        <v>1</v>
      </c>
      <c r="L1356" s="326"/>
      <c r="M1356" s="329">
        <v>2021</v>
      </c>
      <c r="N1356" s="330">
        <v>35</v>
      </c>
      <c r="O1356" s="331">
        <v>1</v>
      </c>
      <c r="P1356" s="332">
        <f t="shared" si="86"/>
        <v>35</v>
      </c>
      <c r="Q1356" s="333">
        <v>35</v>
      </c>
      <c r="R1356" s="334">
        <f t="shared" si="87"/>
        <v>1</v>
      </c>
      <c r="S1356" s="334">
        <f t="shared" si="88"/>
        <v>1</v>
      </c>
      <c r="T1356" s="335">
        <f t="shared" si="89"/>
        <v>1</v>
      </c>
      <c r="U1356" s="376" t="s">
        <v>2700</v>
      </c>
    </row>
    <row r="1357" spans="1:21">
      <c r="A1357" s="326" t="s">
        <v>111</v>
      </c>
      <c r="B1357" s="326" t="s">
        <v>2558</v>
      </c>
      <c r="C1357" s="345" t="s">
        <v>664</v>
      </c>
      <c r="D1357" s="326" t="s">
        <v>335</v>
      </c>
      <c r="E1357" s="326" t="s">
        <v>181</v>
      </c>
      <c r="F1357" s="196" t="s">
        <v>528</v>
      </c>
      <c r="G1357" s="345" t="s">
        <v>2632</v>
      </c>
      <c r="H1357" s="327" t="s">
        <v>536</v>
      </c>
      <c r="I1357" s="340" t="s">
        <v>231</v>
      </c>
      <c r="J1357" s="326" t="s">
        <v>428</v>
      </c>
      <c r="K1357" s="336">
        <v>1</v>
      </c>
      <c r="L1357" s="326" t="s">
        <v>2709</v>
      </c>
      <c r="M1357" s="329">
        <v>2021</v>
      </c>
      <c r="N1357" s="330">
        <v>35</v>
      </c>
      <c r="O1357" s="337">
        <v>1</v>
      </c>
      <c r="P1357" s="332">
        <f t="shared" si="86"/>
        <v>35</v>
      </c>
      <c r="Q1357" s="333">
        <v>35</v>
      </c>
      <c r="R1357" s="334">
        <f t="shared" si="87"/>
        <v>1</v>
      </c>
      <c r="S1357" s="334">
        <f t="shared" si="88"/>
        <v>1</v>
      </c>
      <c r="T1357" s="335">
        <f t="shared" si="89"/>
        <v>1</v>
      </c>
      <c r="U1357" s="376" t="s">
        <v>2709</v>
      </c>
    </row>
    <row r="1358" spans="1:21">
      <c r="A1358" s="326" t="s">
        <v>111</v>
      </c>
      <c r="B1358" s="326" t="s">
        <v>2558</v>
      </c>
      <c r="C1358" s="345" t="s">
        <v>664</v>
      </c>
      <c r="D1358" s="326" t="s">
        <v>335</v>
      </c>
      <c r="E1358" s="326" t="s">
        <v>181</v>
      </c>
      <c r="F1358" s="196" t="s">
        <v>528</v>
      </c>
      <c r="G1358" s="345" t="s">
        <v>2632</v>
      </c>
      <c r="H1358" s="327" t="s">
        <v>537</v>
      </c>
      <c r="I1358" s="345" t="s">
        <v>2705</v>
      </c>
      <c r="J1358" s="326" t="s">
        <v>424</v>
      </c>
      <c r="K1358" s="341">
        <v>0.3</v>
      </c>
      <c r="L1358" s="326"/>
      <c r="M1358" s="329">
        <v>2021</v>
      </c>
      <c r="N1358" s="330">
        <v>35</v>
      </c>
      <c r="O1358" s="331">
        <v>0.9</v>
      </c>
      <c r="P1358" s="332">
        <f t="shared" si="86"/>
        <v>32</v>
      </c>
      <c r="Q1358" s="330">
        <v>7</v>
      </c>
      <c r="R1358" s="334">
        <f t="shared" si="87"/>
        <v>0.21875</v>
      </c>
      <c r="S1358" s="334">
        <f t="shared" si="88"/>
        <v>0.2</v>
      </c>
      <c r="T1358" s="335">
        <f t="shared" si="89"/>
        <v>3</v>
      </c>
      <c r="U1358" s="376" t="s">
        <v>2713</v>
      </c>
    </row>
    <row r="1359" spans="1:21">
      <c r="A1359" s="326" t="s">
        <v>111</v>
      </c>
      <c r="B1359" s="326" t="s">
        <v>2558</v>
      </c>
      <c r="C1359" s="345" t="s">
        <v>664</v>
      </c>
      <c r="D1359" s="326" t="s">
        <v>335</v>
      </c>
      <c r="E1359" s="326" t="s">
        <v>181</v>
      </c>
      <c r="F1359" s="196" t="s">
        <v>528</v>
      </c>
      <c r="G1359" s="345" t="s">
        <v>2632</v>
      </c>
      <c r="H1359" s="327" t="s">
        <v>538</v>
      </c>
      <c r="I1359" s="340" t="s">
        <v>231</v>
      </c>
      <c r="J1359" s="326" t="s">
        <v>428</v>
      </c>
      <c r="K1359" s="336">
        <v>1</v>
      </c>
      <c r="L1359" s="326" t="s">
        <v>2709</v>
      </c>
      <c r="M1359" s="329">
        <v>2021</v>
      </c>
      <c r="N1359" s="330">
        <v>35</v>
      </c>
      <c r="O1359" s="337">
        <v>1</v>
      </c>
      <c r="P1359" s="332">
        <f t="shared" si="86"/>
        <v>35</v>
      </c>
      <c r="Q1359" s="333">
        <v>35</v>
      </c>
      <c r="R1359" s="334">
        <f t="shared" si="87"/>
        <v>1</v>
      </c>
      <c r="S1359" s="334">
        <f t="shared" si="88"/>
        <v>1</v>
      </c>
      <c r="T1359" s="335">
        <f t="shared" si="89"/>
        <v>1</v>
      </c>
      <c r="U1359" s="376" t="s">
        <v>2709</v>
      </c>
    </row>
    <row r="1360" spans="1:21">
      <c r="A1360" s="326" t="s">
        <v>111</v>
      </c>
      <c r="B1360" s="326" t="s">
        <v>2558</v>
      </c>
      <c r="C1360" s="345" t="s">
        <v>664</v>
      </c>
      <c r="D1360" s="326" t="s">
        <v>335</v>
      </c>
      <c r="E1360" s="326" t="s">
        <v>181</v>
      </c>
      <c r="F1360" s="196" t="s">
        <v>528</v>
      </c>
      <c r="G1360" s="345" t="s">
        <v>2632</v>
      </c>
      <c r="H1360" s="327" t="s">
        <v>539</v>
      </c>
      <c r="I1360" s="340" t="s">
        <v>2704</v>
      </c>
      <c r="J1360" s="326" t="s">
        <v>422</v>
      </c>
      <c r="K1360" s="328">
        <v>1</v>
      </c>
      <c r="L1360" s="326"/>
      <c r="M1360" s="329">
        <v>2021</v>
      </c>
      <c r="N1360" s="330">
        <v>35</v>
      </c>
      <c r="O1360" s="331">
        <v>1</v>
      </c>
      <c r="P1360" s="332">
        <f t="shared" si="86"/>
        <v>35</v>
      </c>
      <c r="Q1360" s="333">
        <v>35</v>
      </c>
      <c r="R1360" s="334">
        <f t="shared" si="87"/>
        <v>1</v>
      </c>
      <c r="S1360" s="334">
        <f t="shared" si="88"/>
        <v>1</v>
      </c>
      <c r="T1360" s="335">
        <f t="shared" si="89"/>
        <v>1</v>
      </c>
      <c r="U1360" s="376" t="s">
        <v>2700</v>
      </c>
    </row>
    <row r="1361" spans="1:21">
      <c r="A1361" s="326" t="s">
        <v>111</v>
      </c>
      <c r="B1361" s="326" t="s">
        <v>2558</v>
      </c>
      <c r="C1361" s="345" t="s">
        <v>664</v>
      </c>
      <c r="D1361" s="326" t="s">
        <v>335</v>
      </c>
      <c r="E1361" s="326" t="s">
        <v>181</v>
      </c>
      <c r="F1361" s="196" t="s">
        <v>528</v>
      </c>
      <c r="G1361" s="345" t="s">
        <v>2632</v>
      </c>
      <c r="H1361" s="327" t="s">
        <v>540</v>
      </c>
      <c r="I1361" s="340" t="s">
        <v>2704</v>
      </c>
      <c r="J1361" s="326" t="s">
        <v>422</v>
      </c>
      <c r="K1361" s="328">
        <v>1</v>
      </c>
      <c r="L1361" s="326"/>
      <c r="M1361" s="329">
        <v>2021</v>
      </c>
      <c r="N1361" s="330">
        <v>35</v>
      </c>
      <c r="O1361" s="331">
        <v>1</v>
      </c>
      <c r="P1361" s="332">
        <f t="shared" si="86"/>
        <v>35</v>
      </c>
      <c r="Q1361" s="333">
        <v>35</v>
      </c>
      <c r="R1361" s="334">
        <f t="shared" si="87"/>
        <v>1</v>
      </c>
      <c r="S1361" s="334">
        <f t="shared" si="88"/>
        <v>1</v>
      </c>
      <c r="T1361" s="335">
        <f t="shared" si="89"/>
        <v>1</v>
      </c>
      <c r="U1361" s="376" t="s">
        <v>2700</v>
      </c>
    </row>
    <row r="1362" spans="1:21">
      <c r="A1362" s="326" t="s">
        <v>111</v>
      </c>
      <c r="B1362" s="326" t="s">
        <v>2558</v>
      </c>
      <c r="C1362" s="345" t="s">
        <v>664</v>
      </c>
      <c r="D1362" s="326" t="s">
        <v>335</v>
      </c>
      <c r="E1362" s="326" t="s">
        <v>181</v>
      </c>
      <c r="F1362" s="196" t="s">
        <v>528</v>
      </c>
      <c r="G1362" s="345" t="s">
        <v>2632</v>
      </c>
      <c r="H1362" s="327" t="s">
        <v>541</v>
      </c>
      <c r="I1362" s="340" t="s">
        <v>2708</v>
      </c>
      <c r="J1362" s="326" t="s">
        <v>422</v>
      </c>
      <c r="K1362" s="328">
        <v>1</v>
      </c>
      <c r="L1362" s="326"/>
      <c r="M1362" s="329">
        <v>2021</v>
      </c>
      <c r="N1362" s="330">
        <v>35</v>
      </c>
      <c r="O1362" s="331">
        <v>1</v>
      </c>
      <c r="P1362" s="332">
        <f t="shared" si="86"/>
        <v>35</v>
      </c>
      <c r="Q1362" s="333">
        <v>35</v>
      </c>
      <c r="R1362" s="334">
        <f t="shared" si="87"/>
        <v>1</v>
      </c>
      <c r="S1362" s="334">
        <f t="shared" si="88"/>
        <v>1</v>
      </c>
      <c r="T1362" s="335">
        <f t="shared" si="89"/>
        <v>1</v>
      </c>
      <c r="U1362" s="376" t="s">
        <v>2700</v>
      </c>
    </row>
    <row r="1363" spans="1:21">
      <c r="A1363" s="326" t="s">
        <v>111</v>
      </c>
      <c r="B1363" s="326" t="s">
        <v>2558</v>
      </c>
      <c r="C1363" s="345" t="s">
        <v>664</v>
      </c>
      <c r="D1363" s="326" t="s">
        <v>335</v>
      </c>
      <c r="E1363" s="326" t="s">
        <v>181</v>
      </c>
      <c r="F1363" s="196" t="s">
        <v>528</v>
      </c>
      <c r="G1363" s="345" t="s">
        <v>2632</v>
      </c>
      <c r="H1363" s="327" t="s">
        <v>502</v>
      </c>
      <c r="I1363" s="340" t="s">
        <v>2704</v>
      </c>
      <c r="J1363" s="326" t="s">
        <v>422</v>
      </c>
      <c r="K1363" s="328">
        <v>1</v>
      </c>
      <c r="L1363" s="326"/>
      <c r="M1363" s="329">
        <v>2021</v>
      </c>
      <c r="N1363" s="330">
        <v>35</v>
      </c>
      <c r="O1363" s="331">
        <v>1</v>
      </c>
      <c r="P1363" s="332">
        <f t="shared" si="86"/>
        <v>35</v>
      </c>
      <c r="Q1363" s="333">
        <v>35</v>
      </c>
      <c r="R1363" s="334">
        <f t="shared" si="87"/>
        <v>1</v>
      </c>
      <c r="S1363" s="334">
        <f t="shared" si="88"/>
        <v>1</v>
      </c>
      <c r="T1363" s="335">
        <f t="shared" si="89"/>
        <v>1</v>
      </c>
      <c r="U1363" s="376" t="s">
        <v>2700</v>
      </c>
    </row>
    <row r="1364" spans="1:21">
      <c r="A1364" s="326" t="s">
        <v>111</v>
      </c>
      <c r="B1364" s="326" t="s">
        <v>2558</v>
      </c>
      <c r="C1364" s="345" t="s">
        <v>664</v>
      </c>
      <c r="D1364" s="326" t="s">
        <v>335</v>
      </c>
      <c r="E1364" s="326" t="s">
        <v>181</v>
      </c>
      <c r="F1364" s="196" t="s">
        <v>528</v>
      </c>
      <c r="G1364" s="345" t="s">
        <v>2632</v>
      </c>
      <c r="H1364" s="342" t="s">
        <v>542</v>
      </c>
      <c r="I1364" s="345" t="s">
        <v>2705</v>
      </c>
      <c r="J1364" s="326" t="s">
        <v>424</v>
      </c>
      <c r="K1364" s="341">
        <v>0.3</v>
      </c>
      <c r="L1364" s="326"/>
      <c r="M1364" s="329">
        <v>2021</v>
      </c>
      <c r="N1364" s="330">
        <v>35</v>
      </c>
      <c r="O1364" s="331">
        <v>0.9</v>
      </c>
      <c r="P1364" s="332">
        <f t="shared" si="86"/>
        <v>32</v>
      </c>
      <c r="Q1364" s="330">
        <v>7</v>
      </c>
      <c r="R1364" s="334">
        <f t="shared" si="87"/>
        <v>0.21875</v>
      </c>
      <c r="S1364" s="334">
        <f t="shared" si="88"/>
        <v>0.2</v>
      </c>
      <c r="T1364" s="335">
        <f t="shared" si="89"/>
        <v>3</v>
      </c>
      <c r="U1364" s="376" t="s">
        <v>2713</v>
      </c>
    </row>
    <row r="1365" spans="1:21">
      <c r="A1365" s="326" t="s">
        <v>111</v>
      </c>
      <c r="B1365" s="326" t="s">
        <v>2558</v>
      </c>
      <c r="C1365" s="345" t="s">
        <v>664</v>
      </c>
      <c r="D1365" s="326" t="s">
        <v>335</v>
      </c>
      <c r="E1365" s="326" t="s">
        <v>181</v>
      </c>
      <c r="F1365" s="196" t="s">
        <v>528</v>
      </c>
      <c r="G1365" s="345" t="s">
        <v>2632</v>
      </c>
      <c r="H1365" s="327" t="s">
        <v>543</v>
      </c>
      <c r="I1365" s="345" t="s">
        <v>2705</v>
      </c>
      <c r="J1365" s="326" t="s">
        <v>424</v>
      </c>
      <c r="K1365" s="341">
        <v>0.3</v>
      </c>
      <c r="L1365" s="326"/>
      <c r="M1365" s="329">
        <v>2021</v>
      </c>
      <c r="N1365" s="330">
        <v>35</v>
      </c>
      <c r="O1365" s="331">
        <v>0.9</v>
      </c>
      <c r="P1365" s="332">
        <f t="shared" si="86"/>
        <v>32</v>
      </c>
      <c r="Q1365" s="330">
        <v>7</v>
      </c>
      <c r="R1365" s="334">
        <f t="shared" si="87"/>
        <v>0.21875</v>
      </c>
      <c r="S1365" s="334">
        <f t="shared" si="88"/>
        <v>0.2</v>
      </c>
      <c r="T1365" s="335">
        <f t="shared" si="89"/>
        <v>3</v>
      </c>
      <c r="U1365" s="376" t="s">
        <v>2713</v>
      </c>
    </row>
    <row r="1366" spans="1:21">
      <c r="A1366" s="326" t="s">
        <v>111</v>
      </c>
      <c r="B1366" s="326" t="s">
        <v>2558</v>
      </c>
      <c r="C1366" s="345" t="s">
        <v>664</v>
      </c>
      <c r="D1366" s="326" t="s">
        <v>335</v>
      </c>
      <c r="E1366" s="326" t="s">
        <v>181</v>
      </c>
      <c r="F1366" s="196" t="s">
        <v>528</v>
      </c>
      <c r="G1366" s="345" t="s">
        <v>2632</v>
      </c>
      <c r="H1366" s="327" t="s">
        <v>544</v>
      </c>
      <c r="I1366" s="345" t="s">
        <v>2705</v>
      </c>
      <c r="J1366" s="326" t="s">
        <v>424</v>
      </c>
      <c r="K1366" s="341">
        <v>0.3</v>
      </c>
      <c r="L1366" s="326"/>
      <c r="M1366" s="329">
        <v>2021</v>
      </c>
      <c r="N1366" s="330">
        <v>35</v>
      </c>
      <c r="O1366" s="331">
        <v>0.9</v>
      </c>
      <c r="P1366" s="332">
        <f t="shared" si="86"/>
        <v>32</v>
      </c>
      <c r="Q1366" s="330">
        <v>7</v>
      </c>
      <c r="R1366" s="334">
        <f t="shared" si="87"/>
        <v>0.21875</v>
      </c>
      <c r="S1366" s="334">
        <f t="shared" si="88"/>
        <v>0.2</v>
      </c>
      <c r="T1366" s="335">
        <f t="shared" si="89"/>
        <v>3</v>
      </c>
      <c r="U1366" s="376" t="s">
        <v>2713</v>
      </c>
    </row>
    <row r="1367" spans="1:21">
      <c r="A1367" s="326" t="s">
        <v>111</v>
      </c>
      <c r="B1367" s="326" t="s">
        <v>2558</v>
      </c>
      <c r="C1367" s="345" t="s">
        <v>664</v>
      </c>
      <c r="D1367" s="326" t="s">
        <v>335</v>
      </c>
      <c r="E1367" s="326" t="s">
        <v>181</v>
      </c>
      <c r="F1367" s="196" t="s">
        <v>528</v>
      </c>
      <c r="G1367" s="345" t="s">
        <v>2632</v>
      </c>
      <c r="H1367" s="327" t="s">
        <v>545</v>
      </c>
      <c r="I1367" s="345" t="s">
        <v>2705</v>
      </c>
      <c r="J1367" s="326" t="s">
        <v>424</v>
      </c>
      <c r="K1367" s="341">
        <v>0.3</v>
      </c>
      <c r="L1367" s="326"/>
      <c r="M1367" s="329">
        <v>2021</v>
      </c>
      <c r="N1367" s="330">
        <v>35</v>
      </c>
      <c r="O1367" s="331">
        <v>0.9</v>
      </c>
      <c r="P1367" s="332">
        <f t="shared" si="86"/>
        <v>32</v>
      </c>
      <c r="Q1367" s="330">
        <v>7</v>
      </c>
      <c r="R1367" s="334">
        <f t="shared" si="87"/>
        <v>0.21875</v>
      </c>
      <c r="S1367" s="334">
        <f t="shared" si="88"/>
        <v>0.2</v>
      </c>
      <c r="T1367" s="335">
        <f t="shared" si="89"/>
        <v>3</v>
      </c>
      <c r="U1367" s="376" t="s">
        <v>2713</v>
      </c>
    </row>
    <row r="1368" spans="1:21">
      <c r="A1368" s="326" t="s">
        <v>111</v>
      </c>
      <c r="B1368" s="326" t="s">
        <v>2558</v>
      </c>
      <c r="C1368" s="345" t="s">
        <v>664</v>
      </c>
      <c r="D1368" s="326" t="s">
        <v>335</v>
      </c>
      <c r="E1368" s="326" t="s">
        <v>181</v>
      </c>
      <c r="F1368" s="196" t="s">
        <v>528</v>
      </c>
      <c r="G1368" s="345" t="s">
        <v>2632</v>
      </c>
      <c r="H1368" s="327" t="s">
        <v>546</v>
      </c>
      <c r="I1368" s="340" t="s">
        <v>2704</v>
      </c>
      <c r="J1368" s="326" t="s">
        <v>422</v>
      </c>
      <c r="K1368" s="328">
        <v>1</v>
      </c>
      <c r="L1368" s="326"/>
      <c r="M1368" s="329">
        <v>2021</v>
      </c>
      <c r="N1368" s="330">
        <v>35</v>
      </c>
      <c r="O1368" s="331">
        <v>1</v>
      </c>
      <c r="P1368" s="332">
        <f t="shared" si="86"/>
        <v>35</v>
      </c>
      <c r="Q1368" s="333">
        <v>35</v>
      </c>
      <c r="R1368" s="334">
        <f t="shared" si="87"/>
        <v>1</v>
      </c>
      <c r="S1368" s="334">
        <f t="shared" si="88"/>
        <v>1</v>
      </c>
      <c r="T1368" s="335">
        <f t="shared" si="89"/>
        <v>1</v>
      </c>
      <c r="U1368" s="376" t="s">
        <v>2700</v>
      </c>
    </row>
    <row r="1369" spans="1:21">
      <c r="A1369" s="326" t="s">
        <v>111</v>
      </c>
      <c r="B1369" s="326" t="s">
        <v>2558</v>
      </c>
      <c r="C1369" s="345" t="s">
        <v>664</v>
      </c>
      <c r="D1369" s="326" t="s">
        <v>335</v>
      </c>
      <c r="E1369" s="326" t="s">
        <v>181</v>
      </c>
      <c r="F1369" s="196" t="s">
        <v>528</v>
      </c>
      <c r="G1369" s="345" t="s">
        <v>2632</v>
      </c>
      <c r="H1369" s="327" t="s">
        <v>547</v>
      </c>
      <c r="I1369" s="345" t="s">
        <v>2705</v>
      </c>
      <c r="J1369" s="326" t="s">
        <v>424</v>
      </c>
      <c r="K1369" s="341">
        <v>0.3</v>
      </c>
      <c r="L1369" s="326"/>
      <c r="M1369" s="329">
        <v>2021</v>
      </c>
      <c r="N1369" s="330">
        <v>35</v>
      </c>
      <c r="O1369" s="331">
        <v>0.9</v>
      </c>
      <c r="P1369" s="332">
        <f t="shared" si="86"/>
        <v>32</v>
      </c>
      <c r="Q1369" s="330">
        <v>7</v>
      </c>
      <c r="R1369" s="334">
        <f t="shared" si="87"/>
        <v>0.21875</v>
      </c>
      <c r="S1369" s="334">
        <f t="shared" si="88"/>
        <v>0.2</v>
      </c>
      <c r="T1369" s="335">
        <f t="shared" si="89"/>
        <v>3</v>
      </c>
      <c r="U1369" s="376" t="s">
        <v>2713</v>
      </c>
    </row>
    <row r="1370" spans="1:21">
      <c r="A1370" s="326" t="s">
        <v>111</v>
      </c>
      <c r="B1370" s="326" t="s">
        <v>2558</v>
      </c>
      <c r="C1370" s="345" t="s">
        <v>664</v>
      </c>
      <c r="D1370" s="326" t="s">
        <v>335</v>
      </c>
      <c r="E1370" s="326" t="s">
        <v>181</v>
      </c>
      <c r="F1370" s="196" t="s">
        <v>528</v>
      </c>
      <c r="G1370" s="345" t="s">
        <v>2632</v>
      </c>
      <c r="H1370" s="342" t="s">
        <v>548</v>
      </c>
      <c r="I1370" s="345" t="s">
        <v>2705</v>
      </c>
      <c r="J1370" s="326" t="s">
        <v>424</v>
      </c>
      <c r="K1370" s="341">
        <v>0.3</v>
      </c>
      <c r="L1370" s="326"/>
      <c r="M1370" s="329">
        <v>2021</v>
      </c>
      <c r="N1370" s="330">
        <v>35</v>
      </c>
      <c r="O1370" s="331">
        <v>0.9</v>
      </c>
      <c r="P1370" s="332">
        <f t="shared" si="86"/>
        <v>32</v>
      </c>
      <c r="Q1370" s="330">
        <v>7</v>
      </c>
      <c r="R1370" s="334">
        <f t="shared" si="87"/>
        <v>0.21875</v>
      </c>
      <c r="S1370" s="334">
        <f t="shared" si="88"/>
        <v>0.2</v>
      </c>
      <c r="T1370" s="335">
        <f t="shared" si="89"/>
        <v>3</v>
      </c>
      <c r="U1370" s="376" t="s">
        <v>2713</v>
      </c>
    </row>
    <row r="1371" spans="1:21">
      <c r="A1371" s="326" t="s">
        <v>111</v>
      </c>
      <c r="B1371" s="326" t="s">
        <v>2558</v>
      </c>
      <c r="C1371" s="345" t="s">
        <v>664</v>
      </c>
      <c r="D1371" s="326" t="s">
        <v>335</v>
      </c>
      <c r="E1371" s="326" t="s">
        <v>181</v>
      </c>
      <c r="F1371" s="196" t="s">
        <v>528</v>
      </c>
      <c r="G1371" s="345" t="s">
        <v>2632</v>
      </c>
      <c r="H1371" s="327" t="s">
        <v>549</v>
      </c>
      <c r="I1371" s="340" t="s">
        <v>2708</v>
      </c>
      <c r="J1371" s="326" t="s">
        <v>422</v>
      </c>
      <c r="K1371" s="328">
        <v>1</v>
      </c>
      <c r="L1371" s="326"/>
      <c r="M1371" s="329">
        <v>2021</v>
      </c>
      <c r="N1371" s="330">
        <v>35</v>
      </c>
      <c r="O1371" s="331">
        <v>1</v>
      </c>
      <c r="P1371" s="332">
        <f t="shared" si="86"/>
        <v>35</v>
      </c>
      <c r="Q1371" s="333">
        <v>35</v>
      </c>
      <c r="R1371" s="334">
        <f t="shared" si="87"/>
        <v>1</v>
      </c>
      <c r="S1371" s="334">
        <f t="shared" si="88"/>
        <v>1</v>
      </c>
      <c r="T1371" s="335">
        <f t="shared" si="89"/>
        <v>1</v>
      </c>
      <c r="U1371" s="376" t="s">
        <v>2700</v>
      </c>
    </row>
    <row r="1372" spans="1:21">
      <c r="A1372" s="326" t="s">
        <v>111</v>
      </c>
      <c r="B1372" s="326" t="s">
        <v>2558</v>
      </c>
      <c r="C1372" s="345" t="s">
        <v>664</v>
      </c>
      <c r="D1372" s="326" t="s">
        <v>335</v>
      </c>
      <c r="E1372" s="326" t="s">
        <v>181</v>
      </c>
      <c r="F1372" s="196" t="s">
        <v>528</v>
      </c>
      <c r="G1372" s="345" t="s">
        <v>2632</v>
      </c>
      <c r="H1372" s="327" t="s">
        <v>550</v>
      </c>
      <c r="I1372" s="340" t="s">
        <v>2704</v>
      </c>
      <c r="J1372" s="326" t="s">
        <v>422</v>
      </c>
      <c r="K1372" s="328">
        <v>1</v>
      </c>
      <c r="L1372" s="326"/>
      <c r="M1372" s="329">
        <v>2021</v>
      </c>
      <c r="N1372" s="330">
        <v>35</v>
      </c>
      <c r="O1372" s="331">
        <v>1</v>
      </c>
      <c r="P1372" s="332">
        <f t="shared" si="86"/>
        <v>35</v>
      </c>
      <c r="Q1372" s="333">
        <v>35</v>
      </c>
      <c r="R1372" s="334">
        <f t="shared" si="87"/>
        <v>1</v>
      </c>
      <c r="S1372" s="334">
        <f t="shared" si="88"/>
        <v>1</v>
      </c>
      <c r="T1372" s="335">
        <f t="shared" si="89"/>
        <v>1</v>
      </c>
      <c r="U1372" s="376" t="s">
        <v>2700</v>
      </c>
    </row>
    <row r="1373" spans="1:21">
      <c r="A1373" s="326" t="s">
        <v>111</v>
      </c>
      <c r="B1373" s="326" t="s">
        <v>2558</v>
      </c>
      <c r="C1373" s="345" t="s">
        <v>664</v>
      </c>
      <c r="D1373" s="326" t="s">
        <v>335</v>
      </c>
      <c r="E1373" s="326" t="s">
        <v>181</v>
      </c>
      <c r="F1373" s="196" t="s">
        <v>528</v>
      </c>
      <c r="G1373" s="345" t="s">
        <v>2632</v>
      </c>
      <c r="H1373" s="342" t="s">
        <v>582</v>
      </c>
      <c r="I1373" s="345" t="s">
        <v>2705</v>
      </c>
      <c r="J1373" s="326" t="s">
        <v>424</v>
      </c>
      <c r="K1373" s="341">
        <v>0.3</v>
      </c>
      <c r="L1373" s="326"/>
      <c r="M1373" s="329">
        <v>2021</v>
      </c>
      <c r="N1373" s="330">
        <v>35</v>
      </c>
      <c r="O1373" s="331">
        <v>0.9</v>
      </c>
      <c r="P1373" s="332">
        <f t="shared" si="86"/>
        <v>32</v>
      </c>
      <c r="Q1373" s="330">
        <v>7</v>
      </c>
      <c r="R1373" s="334">
        <f t="shared" si="87"/>
        <v>0.21875</v>
      </c>
      <c r="S1373" s="334">
        <f t="shared" si="88"/>
        <v>0.2</v>
      </c>
      <c r="T1373" s="335">
        <f t="shared" si="89"/>
        <v>3</v>
      </c>
      <c r="U1373" s="376" t="s">
        <v>2713</v>
      </c>
    </row>
    <row r="1374" spans="1:21">
      <c r="A1374" s="326" t="s">
        <v>111</v>
      </c>
      <c r="B1374" s="326" t="s">
        <v>2558</v>
      </c>
      <c r="C1374" s="345" t="s">
        <v>664</v>
      </c>
      <c r="D1374" s="326" t="s">
        <v>335</v>
      </c>
      <c r="E1374" s="326" t="s">
        <v>181</v>
      </c>
      <c r="F1374" s="196" t="s">
        <v>528</v>
      </c>
      <c r="G1374" s="345" t="s">
        <v>2632</v>
      </c>
      <c r="H1374" s="327" t="s">
        <v>2710</v>
      </c>
      <c r="I1374" s="340" t="s">
        <v>2704</v>
      </c>
      <c r="J1374" s="326" t="s">
        <v>422</v>
      </c>
      <c r="K1374" s="328">
        <v>1</v>
      </c>
      <c r="L1374" s="326"/>
      <c r="M1374" s="329">
        <v>2021</v>
      </c>
      <c r="N1374" s="330">
        <v>35</v>
      </c>
      <c r="O1374" s="331">
        <v>1</v>
      </c>
      <c r="P1374" s="332">
        <f t="shared" si="86"/>
        <v>35</v>
      </c>
      <c r="Q1374" s="333">
        <v>35</v>
      </c>
      <c r="R1374" s="334">
        <f t="shared" si="87"/>
        <v>1</v>
      </c>
      <c r="S1374" s="334">
        <f t="shared" si="88"/>
        <v>1</v>
      </c>
      <c r="T1374" s="335">
        <f t="shared" si="89"/>
        <v>1</v>
      </c>
      <c r="U1374" s="376" t="s">
        <v>2700</v>
      </c>
    </row>
    <row r="1375" spans="1:21">
      <c r="A1375" s="326" t="s">
        <v>111</v>
      </c>
      <c r="B1375" s="326" t="s">
        <v>2558</v>
      </c>
      <c r="C1375" s="345" t="s">
        <v>664</v>
      </c>
      <c r="D1375" s="326" t="s">
        <v>335</v>
      </c>
      <c r="E1375" s="326" t="s">
        <v>181</v>
      </c>
      <c r="F1375" s="196" t="s">
        <v>528</v>
      </c>
      <c r="G1375" s="345" t="s">
        <v>2632</v>
      </c>
      <c r="H1375" s="327" t="s">
        <v>2711</v>
      </c>
      <c r="I1375" s="340" t="s">
        <v>2704</v>
      </c>
      <c r="J1375" s="326" t="s">
        <v>422</v>
      </c>
      <c r="K1375" s="328">
        <v>1</v>
      </c>
      <c r="L1375" s="326"/>
      <c r="M1375" s="329">
        <v>2021</v>
      </c>
      <c r="N1375" s="330">
        <v>35</v>
      </c>
      <c r="O1375" s="331">
        <v>1</v>
      </c>
      <c r="P1375" s="332">
        <f t="shared" si="86"/>
        <v>35</v>
      </c>
      <c r="Q1375" s="333">
        <v>35</v>
      </c>
      <c r="R1375" s="334">
        <f t="shared" si="87"/>
        <v>1</v>
      </c>
      <c r="S1375" s="334">
        <f t="shared" si="88"/>
        <v>1</v>
      </c>
      <c r="T1375" s="335">
        <f t="shared" si="89"/>
        <v>1</v>
      </c>
      <c r="U1375" s="376" t="s">
        <v>2700</v>
      </c>
    </row>
    <row r="1376" spans="1:21">
      <c r="A1376" s="326" t="s">
        <v>111</v>
      </c>
      <c r="B1376" s="326" t="s">
        <v>2558</v>
      </c>
      <c r="C1376" s="345" t="s">
        <v>664</v>
      </c>
      <c r="D1376" s="326" t="s">
        <v>335</v>
      </c>
      <c r="E1376" s="326" t="s">
        <v>181</v>
      </c>
      <c r="F1376" s="196" t="s">
        <v>528</v>
      </c>
      <c r="G1376" s="345" t="s">
        <v>2632</v>
      </c>
      <c r="H1376" s="327" t="s">
        <v>555</v>
      </c>
      <c r="I1376" s="340" t="s">
        <v>231</v>
      </c>
      <c r="J1376" s="326" t="s">
        <v>428</v>
      </c>
      <c r="K1376" s="336">
        <v>1</v>
      </c>
      <c r="L1376" s="326" t="s">
        <v>2702</v>
      </c>
      <c r="M1376" s="329">
        <v>2021</v>
      </c>
      <c r="N1376" s="330">
        <v>35</v>
      </c>
      <c r="O1376" s="337">
        <v>1</v>
      </c>
      <c r="P1376" s="332">
        <f t="shared" si="86"/>
        <v>35</v>
      </c>
      <c r="Q1376" s="333">
        <v>35</v>
      </c>
      <c r="R1376" s="334">
        <f t="shared" si="87"/>
        <v>1</v>
      </c>
      <c r="S1376" s="334">
        <f t="shared" si="88"/>
        <v>1</v>
      </c>
      <c r="T1376" s="335">
        <f t="shared" si="89"/>
        <v>1</v>
      </c>
      <c r="U1376" s="376" t="s">
        <v>2702</v>
      </c>
    </row>
    <row r="1377" spans="1:21">
      <c r="A1377" s="326" t="s">
        <v>111</v>
      </c>
      <c r="B1377" s="326" t="s">
        <v>2558</v>
      </c>
      <c r="C1377" s="345" t="s">
        <v>664</v>
      </c>
      <c r="D1377" s="326" t="s">
        <v>335</v>
      </c>
      <c r="E1377" s="326" t="s">
        <v>181</v>
      </c>
      <c r="F1377" s="196" t="s">
        <v>528</v>
      </c>
      <c r="G1377" s="345" t="s">
        <v>2632</v>
      </c>
      <c r="H1377" s="327" t="s">
        <v>556</v>
      </c>
      <c r="I1377" s="340" t="s">
        <v>370</v>
      </c>
      <c r="J1377" s="326" t="s">
        <v>428</v>
      </c>
      <c r="K1377" s="336">
        <v>1</v>
      </c>
      <c r="L1377" s="327" t="s">
        <v>2703</v>
      </c>
      <c r="M1377" s="329">
        <v>2021</v>
      </c>
      <c r="N1377" s="330">
        <v>35</v>
      </c>
      <c r="O1377" s="331">
        <v>1</v>
      </c>
      <c r="P1377" s="332">
        <f t="shared" ref="P1377:P1440" si="90">ROUNDUP(N1377*O1377,0)</f>
        <v>35</v>
      </c>
      <c r="Q1377" s="333">
        <v>35</v>
      </c>
      <c r="R1377" s="334">
        <f t="shared" ref="R1377:R1440" si="91">Q1377/P1377</f>
        <v>1</v>
      </c>
      <c r="S1377" s="334">
        <f t="shared" si="88"/>
        <v>1</v>
      </c>
      <c r="T1377" s="335">
        <f t="shared" si="89"/>
        <v>1</v>
      </c>
      <c r="U1377" s="376" t="s">
        <v>2703</v>
      </c>
    </row>
    <row r="1378" spans="1:21">
      <c r="A1378" s="326" t="s">
        <v>111</v>
      </c>
      <c r="B1378" s="326" t="s">
        <v>2558</v>
      </c>
      <c r="C1378" s="345" t="s">
        <v>664</v>
      </c>
      <c r="D1378" s="326" t="s">
        <v>335</v>
      </c>
      <c r="E1378" s="326" t="s">
        <v>181</v>
      </c>
      <c r="F1378" s="196" t="s">
        <v>528</v>
      </c>
      <c r="G1378" s="345" t="s">
        <v>2632</v>
      </c>
      <c r="H1378" s="327" t="s">
        <v>2712</v>
      </c>
      <c r="I1378" s="340" t="s">
        <v>231</v>
      </c>
      <c r="J1378" s="326" t="s">
        <v>428</v>
      </c>
      <c r="K1378" s="336">
        <v>1</v>
      </c>
      <c r="L1378" s="326" t="s">
        <v>2709</v>
      </c>
      <c r="M1378" s="329">
        <v>2021</v>
      </c>
      <c r="N1378" s="330">
        <v>35</v>
      </c>
      <c r="O1378" s="337">
        <v>1</v>
      </c>
      <c r="P1378" s="332">
        <f t="shared" si="90"/>
        <v>35</v>
      </c>
      <c r="Q1378" s="333">
        <v>35</v>
      </c>
      <c r="R1378" s="334">
        <f t="shared" si="91"/>
        <v>1</v>
      </c>
      <c r="S1378" s="334">
        <f t="shared" ref="S1378:S1441" si="92">Q1378/N1378</f>
        <v>1</v>
      </c>
      <c r="T1378" s="335">
        <f t="shared" ref="T1378:T1441" si="93">O1378/K1378</f>
        <v>1</v>
      </c>
      <c r="U1378" s="376" t="s">
        <v>2709</v>
      </c>
    </row>
    <row r="1379" spans="1:21">
      <c r="A1379" s="326" t="s">
        <v>111</v>
      </c>
      <c r="B1379" s="326" t="s">
        <v>2558</v>
      </c>
      <c r="C1379" s="345" t="s">
        <v>664</v>
      </c>
      <c r="D1379" s="326" t="s">
        <v>335</v>
      </c>
      <c r="E1379" s="326" t="s">
        <v>181</v>
      </c>
      <c r="F1379" s="196" t="s">
        <v>528</v>
      </c>
      <c r="G1379" s="345" t="s">
        <v>2632</v>
      </c>
      <c r="H1379" s="327" t="s">
        <v>558</v>
      </c>
      <c r="I1379" s="340" t="s">
        <v>231</v>
      </c>
      <c r="J1379" s="326" t="s">
        <v>428</v>
      </c>
      <c r="K1379" s="336">
        <v>1</v>
      </c>
      <c r="L1379" s="326" t="s">
        <v>2702</v>
      </c>
      <c r="M1379" s="329">
        <v>2021</v>
      </c>
      <c r="N1379" s="330">
        <v>35</v>
      </c>
      <c r="O1379" s="337">
        <v>1</v>
      </c>
      <c r="P1379" s="332">
        <f t="shared" si="90"/>
        <v>35</v>
      </c>
      <c r="Q1379" s="333">
        <v>35</v>
      </c>
      <c r="R1379" s="334">
        <f t="shared" si="91"/>
        <v>1</v>
      </c>
      <c r="S1379" s="334">
        <f t="shared" si="92"/>
        <v>1</v>
      </c>
      <c r="T1379" s="335">
        <f t="shared" si="93"/>
        <v>1</v>
      </c>
      <c r="U1379" s="376" t="s">
        <v>2702</v>
      </c>
    </row>
    <row r="1380" spans="1:21">
      <c r="A1380" s="326" t="s">
        <v>111</v>
      </c>
      <c r="B1380" s="326" t="s">
        <v>2558</v>
      </c>
      <c r="C1380" s="345" t="s">
        <v>664</v>
      </c>
      <c r="D1380" s="326" t="s">
        <v>335</v>
      </c>
      <c r="E1380" s="326" t="s">
        <v>181</v>
      </c>
      <c r="F1380" s="196" t="s">
        <v>528</v>
      </c>
      <c r="G1380" s="345" t="s">
        <v>2719</v>
      </c>
      <c r="H1380" s="338" t="s">
        <v>527</v>
      </c>
      <c r="I1380" s="340" t="s">
        <v>370</v>
      </c>
      <c r="J1380" s="326" t="s">
        <v>428</v>
      </c>
      <c r="K1380" s="336">
        <v>1</v>
      </c>
      <c r="L1380" s="327" t="s">
        <v>2703</v>
      </c>
      <c r="M1380" s="329">
        <v>2021</v>
      </c>
      <c r="N1380" s="330">
        <v>23</v>
      </c>
      <c r="O1380" s="331">
        <v>1</v>
      </c>
      <c r="P1380" s="332">
        <f t="shared" si="90"/>
        <v>23</v>
      </c>
      <c r="Q1380" s="333">
        <v>23</v>
      </c>
      <c r="R1380" s="334">
        <f t="shared" si="91"/>
        <v>1</v>
      </c>
      <c r="S1380" s="334">
        <f t="shared" si="92"/>
        <v>1</v>
      </c>
      <c r="T1380" s="335">
        <f t="shared" si="93"/>
        <v>1</v>
      </c>
      <c r="U1380" s="376" t="s">
        <v>2703</v>
      </c>
    </row>
    <row r="1381" spans="1:21">
      <c r="A1381" s="326" t="s">
        <v>111</v>
      </c>
      <c r="B1381" s="326" t="s">
        <v>2558</v>
      </c>
      <c r="C1381" s="345" t="s">
        <v>664</v>
      </c>
      <c r="D1381" s="326" t="s">
        <v>335</v>
      </c>
      <c r="E1381" s="326" t="s">
        <v>181</v>
      </c>
      <c r="F1381" s="196" t="s">
        <v>528</v>
      </c>
      <c r="G1381" s="345" t="s">
        <v>2719</v>
      </c>
      <c r="H1381" s="327" t="s">
        <v>507</v>
      </c>
      <c r="I1381" s="340" t="s">
        <v>2704</v>
      </c>
      <c r="J1381" s="326" t="s">
        <v>422</v>
      </c>
      <c r="K1381" s="328">
        <v>1</v>
      </c>
      <c r="L1381" s="326"/>
      <c r="M1381" s="329">
        <v>2021</v>
      </c>
      <c r="N1381" s="330">
        <v>23</v>
      </c>
      <c r="O1381" s="331">
        <v>1</v>
      </c>
      <c r="P1381" s="332">
        <f t="shared" si="90"/>
        <v>23</v>
      </c>
      <c r="Q1381" s="333">
        <v>23</v>
      </c>
      <c r="R1381" s="334">
        <f t="shared" si="91"/>
        <v>1</v>
      </c>
      <c r="S1381" s="334">
        <f t="shared" si="92"/>
        <v>1</v>
      </c>
      <c r="T1381" s="335">
        <f t="shared" si="93"/>
        <v>1</v>
      </c>
      <c r="U1381" s="376" t="s">
        <v>2700</v>
      </c>
    </row>
    <row r="1382" spans="1:21">
      <c r="A1382" s="326" t="s">
        <v>111</v>
      </c>
      <c r="B1382" s="326" t="s">
        <v>2558</v>
      </c>
      <c r="C1382" s="345" t="s">
        <v>664</v>
      </c>
      <c r="D1382" s="326" t="s">
        <v>335</v>
      </c>
      <c r="E1382" s="326" t="s">
        <v>181</v>
      </c>
      <c r="F1382" s="196" t="s">
        <v>528</v>
      </c>
      <c r="G1382" s="345" t="s">
        <v>2719</v>
      </c>
      <c r="H1382" s="327" t="s">
        <v>531</v>
      </c>
      <c r="I1382" s="345" t="s">
        <v>2705</v>
      </c>
      <c r="J1382" s="326" t="s">
        <v>424</v>
      </c>
      <c r="K1382" s="341">
        <v>0.3</v>
      </c>
      <c r="L1382" s="326"/>
      <c r="M1382" s="329">
        <v>2021</v>
      </c>
      <c r="N1382" s="330">
        <v>23</v>
      </c>
      <c r="O1382" s="331">
        <v>0.9</v>
      </c>
      <c r="P1382" s="332">
        <f t="shared" si="90"/>
        <v>21</v>
      </c>
      <c r="Q1382" s="330">
        <v>9</v>
      </c>
      <c r="R1382" s="334">
        <f t="shared" si="91"/>
        <v>0.42857142857142855</v>
      </c>
      <c r="S1382" s="334">
        <f t="shared" si="92"/>
        <v>0.39130434782608697</v>
      </c>
      <c r="T1382" s="335">
        <f t="shared" si="93"/>
        <v>3</v>
      </c>
      <c r="U1382" s="376" t="s">
        <v>2713</v>
      </c>
    </row>
    <row r="1383" spans="1:21">
      <c r="A1383" s="326" t="s">
        <v>111</v>
      </c>
      <c r="B1383" s="326" t="s">
        <v>2558</v>
      </c>
      <c r="C1383" s="345" t="s">
        <v>664</v>
      </c>
      <c r="D1383" s="326" t="s">
        <v>335</v>
      </c>
      <c r="E1383" s="326" t="s">
        <v>181</v>
      </c>
      <c r="F1383" s="196" t="s">
        <v>528</v>
      </c>
      <c r="G1383" s="345" t="s">
        <v>2719</v>
      </c>
      <c r="H1383" s="327" t="s">
        <v>532</v>
      </c>
      <c r="I1383" s="345" t="s">
        <v>2705</v>
      </c>
      <c r="J1383" s="326" t="s">
        <v>424</v>
      </c>
      <c r="K1383" s="341">
        <v>0.3</v>
      </c>
      <c r="L1383" s="326"/>
      <c r="M1383" s="329">
        <v>2021</v>
      </c>
      <c r="N1383" s="330">
        <v>23</v>
      </c>
      <c r="O1383" s="331">
        <v>0.9</v>
      </c>
      <c r="P1383" s="332">
        <f t="shared" si="90"/>
        <v>21</v>
      </c>
      <c r="Q1383" s="330">
        <v>9</v>
      </c>
      <c r="R1383" s="334">
        <f t="shared" si="91"/>
        <v>0.42857142857142855</v>
      </c>
      <c r="S1383" s="334">
        <f t="shared" si="92"/>
        <v>0.39130434782608697</v>
      </c>
      <c r="T1383" s="335">
        <f t="shared" si="93"/>
        <v>3</v>
      </c>
      <c r="U1383" s="376" t="s">
        <v>2713</v>
      </c>
    </row>
    <row r="1384" spans="1:21">
      <c r="A1384" s="326" t="s">
        <v>111</v>
      </c>
      <c r="B1384" s="326" t="s">
        <v>2558</v>
      </c>
      <c r="C1384" s="345" t="s">
        <v>664</v>
      </c>
      <c r="D1384" s="326" t="s">
        <v>335</v>
      </c>
      <c r="E1384" s="326" t="s">
        <v>181</v>
      </c>
      <c r="F1384" s="196" t="s">
        <v>528</v>
      </c>
      <c r="G1384" s="345" t="s">
        <v>2719</v>
      </c>
      <c r="H1384" s="327" t="s">
        <v>2707</v>
      </c>
      <c r="I1384" s="340" t="s">
        <v>2708</v>
      </c>
      <c r="J1384" s="326" t="s">
        <v>422</v>
      </c>
      <c r="K1384" s="328">
        <v>1</v>
      </c>
      <c r="L1384" s="326"/>
      <c r="M1384" s="329">
        <v>2021</v>
      </c>
      <c r="N1384" s="330">
        <v>23</v>
      </c>
      <c r="O1384" s="331">
        <v>1</v>
      </c>
      <c r="P1384" s="332">
        <f t="shared" si="90"/>
        <v>23</v>
      </c>
      <c r="Q1384" s="333">
        <v>23</v>
      </c>
      <c r="R1384" s="334">
        <f t="shared" si="91"/>
        <v>1</v>
      </c>
      <c r="S1384" s="334">
        <f t="shared" si="92"/>
        <v>1</v>
      </c>
      <c r="T1384" s="335">
        <f t="shared" si="93"/>
        <v>1</v>
      </c>
      <c r="U1384" s="376" t="s">
        <v>2700</v>
      </c>
    </row>
    <row r="1385" spans="1:21">
      <c r="A1385" s="326" t="s">
        <v>111</v>
      </c>
      <c r="B1385" s="326" t="s">
        <v>2558</v>
      </c>
      <c r="C1385" s="345" t="s">
        <v>664</v>
      </c>
      <c r="D1385" s="326" t="s">
        <v>335</v>
      </c>
      <c r="E1385" s="326" t="s">
        <v>181</v>
      </c>
      <c r="F1385" s="196" t="s">
        <v>528</v>
      </c>
      <c r="G1385" s="345" t="s">
        <v>2719</v>
      </c>
      <c r="H1385" s="342" t="s">
        <v>534</v>
      </c>
      <c r="I1385" s="345" t="s">
        <v>2705</v>
      </c>
      <c r="J1385" s="326" t="s">
        <v>424</v>
      </c>
      <c r="K1385" s="341">
        <v>0.3</v>
      </c>
      <c r="L1385" s="326"/>
      <c r="M1385" s="329">
        <v>2021</v>
      </c>
      <c r="N1385" s="330">
        <v>23</v>
      </c>
      <c r="O1385" s="331">
        <v>0.9</v>
      </c>
      <c r="P1385" s="332">
        <f t="shared" si="90"/>
        <v>21</v>
      </c>
      <c r="Q1385" s="330">
        <v>9</v>
      </c>
      <c r="R1385" s="334">
        <f t="shared" si="91"/>
        <v>0.42857142857142855</v>
      </c>
      <c r="S1385" s="334">
        <f t="shared" si="92"/>
        <v>0.39130434782608697</v>
      </c>
      <c r="T1385" s="335">
        <f t="shared" si="93"/>
        <v>3</v>
      </c>
      <c r="U1385" s="376" t="s">
        <v>2713</v>
      </c>
    </row>
    <row r="1386" spans="1:21">
      <c r="A1386" s="326" t="s">
        <v>111</v>
      </c>
      <c r="B1386" s="326" t="s">
        <v>2558</v>
      </c>
      <c r="C1386" s="345" t="s">
        <v>664</v>
      </c>
      <c r="D1386" s="326" t="s">
        <v>335</v>
      </c>
      <c r="E1386" s="326" t="s">
        <v>181</v>
      </c>
      <c r="F1386" s="196" t="s">
        <v>528</v>
      </c>
      <c r="G1386" s="345" t="s">
        <v>2719</v>
      </c>
      <c r="H1386" s="327" t="s">
        <v>535</v>
      </c>
      <c r="I1386" s="340" t="s">
        <v>2704</v>
      </c>
      <c r="J1386" s="326" t="s">
        <v>422</v>
      </c>
      <c r="K1386" s="328">
        <v>1</v>
      </c>
      <c r="L1386" s="326"/>
      <c r="M1386" s="329">
        <v>2021</v>
      </c>
      <c r="N1386" s="330">
        <v>23</v>
      </c>
      <c r="O1386" s="331">
        <v>1</v>
      </c>
      <c r="P1386" s="332">
        <f t="shared" si="90"/>
        <v>23</v>
      </c>
      <c r="Q1386" s="333">
        <v>23</v>
      </c>
      <c r="R1386" s="334">
        <f t="shared" si="91"/>
        <v>1</v>
      </c>
      <c r="S1386" s="334">
        <f t="shared" si="92"/>
        <v>1</v>
      </c>
      <c r="T1386" s="335">
        <f t="shared" si="93"/>
        <v>1</v>
      </c>
      <c r="U1386" s="376" t="s">
        <v>2700</v>
      </c>
    </row>
    <row r="1387" spans="1:21">
      <c r="A1387" s="326" t="s">
        <v>111</v>
      </c>
      <c r="B1387" s="326" t="s">
        <v>2558</v>
      </c>
      <c r="C1387" s="345" t="s">
        <v>664</v>
      </c>
      <c r="D1387" s="326" t="s">
        <v>335</v>
      </c>
      <c r="E1387" s="326" t="s">
        <v>181</v>
      </c>
      <c r="F1387" s="196" t="s">
        <v>528</v>
      </c>
      <c r="G1387" s="345" t="s">
        <v>2719</v>
      </c>
      <c r="H1387" s="327" t="s">
        <v>536</v>
      </c>
      <c r="I1387" s="340" t="s">
        <v>231</v>
      </c>
      <c r="J1387" s="326" t="s">
        <v>428</v>
      </c>
      <c r="K1387" s="336">
        <v>1</v>
      </c>
      <c r="L1387" s="326" t="s">
        <v>2709</v>
      </c>
      <c r="M1387" s="329">
        <v>2021</v>
      </c>
      <c r="N1387" s="330">
        <v>23</v>
      </c>
      <c r="O1387" s="337">
        <v>1</v>
      </c>
      <c r="P1387" s="332">
        <f t="shared" si="90"/>
        <v>23</v>
      </c>
      <c r="Q1387" s="333">
        <v>23</v>
      </c>
      <c r="R1387" s="334">
        <f t="shared" si="91"/>
        <v>1</v>
      </c>
      <c r="S1387" s="334">
        <f t="shared" si="92"/>
        <v>1</v>
      </c>
      <c r="T1387" s="335">
        <f t="shared" si="93"/>
        <v>1</v>
      </c>
      <c r="U1387" s="376" t="s">
        <v>2709</v>
      </c>
    </row>
    <row r="1388" spans="1:21">
      <c r="A1388" s="326" t="s">
        <v>111</v>
      </c>
      <c r="B1388" s="326" t="s">
        <v>2558</v>
      </c>
      <c r="C1388" s="345" t="s">
        <v>664</v>
      </c>
      <c r="D1388" s="326" t="s">
        <v>335</v>
      </c>
      <c r="E1388" s="326" t="s">
        <v>181</v>
      </c>
      <c r="F1388" s="196" t="s">
        <v>528</v>
      </c>
      <c r="G1388" s="345" t="s">
        <v>2719</v>
      </c>
      <c r="H1388" s="327" t="s">
        <v>537</v>
      </c>
      <c r="I1388" s="345" t="s">
        <v>2705</v>
      </c>
      <c r="J1388" s="326" t="s">
        <v>424</v>
      </c>
      <c r="K1388" s="341">
        <v>0.3</v>
      </c>
      <c r="L1388" s="326"/>
      <c r="M1388" s="329">
        <v>2021</v>
      </c>
      <c r="N1388" s="330">
        <v>23</v>
      </c>
      <c r="O1388" s="331">
        <v>0.9</v>
      </c>
      <c r="P1388" s="332">
        <f t="shared" si="90"/>
        <v>21</v>
      </c>
      <c r="Q1388" s="330">
        <v>9</v>
      </c>
      <c r="R1388" s="334">
        <f t="shared" si="91"/>
        <v>0.42857142857142855</v>
      </c>
      <c r="S1388" s="334">
        <f t="shared" si="92"/>
        <v>0.39130434782608697</v>
      </c>
      <c r="T1388" s="335">
        <f t="shared" si="93"/>
        <v>3</v>
      </c>
      <c r="U1388" s="376" t="s">
        <v>2713</v>
      </c>
    </row>
    <row r="1389" spans="1:21">
      <c r="A1389" s="326" t="s">
        <v>111</v>
      </c>
      <c r="B1389" s="326" t="s">
        <v>2558</v>
      </c>
      <c r="C1389" s="345" t="s">
        <v>664</v>
      </c>
      <c r="D1389" s="326" t="s">
        <v>335</v>
      </c>
      <c r="E1389" s="326" t="s">
        <v>181</v>
      </c>
      <c r="F1389" s="196" t="s">
        <v>528</v>
      </c>
      <c r="G1389" s="345" t="s">
        <v>2719</v>
      </c>
      <c r="H1389" s="327" t="s">
        <v>538</v>
      </c>
      <c r="I1389" s="340" t="s">
        <v>231</v>
      </c>
      <c r="J1389" s="326" t="s">
        <v>428</v>
      </c>
      <c r="K1389" s="336">
        <v>1</v>
      </c>
      <c r="L1389" s="326" t="s">
        <v>2709</v>
      </c>
      <c r="M1389" s="329">
        <v>2021</v>
      </c>
      <c r="N1389" s="330">
        <v>23</v>
      </c>
      <c r="O1389" s="337">
        <v>1</v>
      </c>
      <c r="P1389" s="332">
        <f t="shared" si="90"/>
        <v>23</v>
      </c>
      <c r="Q1389" s="333">
        <v>23</v>
      </c>
      <c r="R1389" s="334">
        <f t="shared" si="91"/>
        <v>1</v>
      </c>
      <c r="S1389" s="334">
        <f t="shared" si="92"/>
        <v>1</v>
      </c>
      <c r="T1389" s="335">
        <f t="shared" si="93"/>
        <v>1</v>
      </c>
      <c r="U1389" s="376" t="s">
        <v>2709</v>
      </c>
    </row>
    <row r="1390" spans="1:21">
      <c r="A1390" s="326" t="s">
        <v>111</v>
      </c>
      <c r="B1390" s="326" t="s">
        <v>2558</v>
      </c>
      <c r="C1390" s="345" t="s">
        <v>664</v>
      </c>
      <c r="D1390" s="326" t="s">
        <v>335</v>
      </c>
      <c r="E1390" s="326" t="s">
        <v>181</v>
      </c>
      <c r="F1390" s="196" t="s">
        <v>528</v>
      </c>
      <c r="G1390" s="345" t="s">
        <v>2719</v>
      </c>
      <c r="H1390" s="327" t="s">
        <v>539</v>
      </c>
      <c r="I1390" s="340" t="s">
        <v>2704</v>
      </c>
      <c r="J1390" s="326" t="s">
        <v>422</v>
      </c>
      <c r="K1390" s="328">
        <v>1</v>
      </c>
      <c r="L1390" s="326"/>
      <c r="M1390" s="329">
        <v>2021</v>
      </c>
      <c r="N1390" s="330">
        <v>23</v>
      </c>
      <c r="O1390" s="331">
        <v>1</v>
      </c>
      <c r="P1390" s="332">
        <f t="shared" si="90"/>
        <v>23</v>
      </c>
      <c r="Q1390" s="333">
        <v>23</v>
      </c>
      <c r="R1390" s="334">
        <f t="shared" si="91"/>
        <v>1</v>
      </c>
      <c r="S1390" s="334">
        <f t="shared" si="92"/>
        <v>1</v>
      </c>
      <c r="T1390" s="335">
        <f t="shared" si="93"/>
        <v>1</v>
      </c>
      <c r="U1390" s="376" t="s">
        <v>2700</v>
      </c>
    </row>
    <row r="1391" spans="1:21">
      <c r="A1391" s="326" t="s">
        <v>111</v>
      </c>
      <c r="B1391" s="326" t="s">
        <v>2558</v>
      </c>
      <c r="C1391" s="345" t="s">
        <v>664</v>
      </c>
      <c r="D1391" s="326" t="s">
        <v>335</v>
      </c>
      <c r="E1391" s="326" t="s">
        <v>181</v>
      </c>
      <c r="F1391" s="196" t="s">
        <v>528</v>
      </c>
      <c r="G1391" s="345" t="s">
        <v>2719</v>
      </c>
      <c r="H1391" s="327" t="s">
        <v>540</v>
      </c>
      <c r="I1391" s="340" t="s">
        <v>2704</v>
      </c>
      <c r="J1391" s="326" t="s">
        <v>422</v>
      </c>
      <c r="K1391" s="328">
        <v>1</v>
      </c>
      <c r="L1391" s="326"/>
      <c r="M1391" s="329">
        <v>2021</v>
      </c>
      <c r="N1391" s="330">
        <v>23</v>
      </c>
      <c r="O1391" s="331">
        <v>1</v>
      </c>
      <c r="P1391" s="332">
        <f t="shared" si="90"/>
        <v>23</v>
      </c>
      <c r="Q1391" s="333">
        <v>23</v>
      </c>
      <c r="R1391" s="334">
        <f t="shared" si="91"/>
        <v>1</v>
      </c>
      <c r="S1391" s="334">
        <f t="shared" si="92"/>
        <v>1</v>
      </c>
      <c r="T1391" s="335">
        <f t="shared" si="93"/>
        <v>1</v>
      </c>
      <c r="U1391" s="376" t="s">
        <v>2700</v>
      </c>
    </row>
    <row r="1392" spans="1:21">
      <c r="A1392" s="326" t="s">
        <v>111</v>
      </c>
      <c r="B1392" s="326" t="s">
        <v>2558</v>
      </c>
      <c r="C1392" s="345" t="s">
        <v>664</v>
      </c>
      <c r="D1392" s="326" t="s">
        <v>335</v>
      </c>
      <c r="E1392" s="326" t="s">
        <v>181</v>
      </c>
      <c r="F1392" s="196" t="s">
        <v>528</v>
      </c>
      <c r="G1392" s="345" t="s">
        <v>2719</v>
      </c>
      <c r="H1392" s="327" t="s">
        <v>541</v>
      </c>
      <c r="I1392" s="340" t="s">
        <v>2708</v>
      </c>
      <c r="J1392" s="326" t="s">
        <v>422</v>
      </c>
      <c r="K1392" s="328">
        <v>1</v>
      </c>
      <c r="L1392" s="326"/>
      <c r="M1392" s="329">
        <v>2021</v>
      </c>
      <c r="N1392" s="330">
        <v>23</v>
      </c>
      <c r="O1392" s="331">
        <v>1</v>
      </c>
      <c r="P1392" s="332">
        <f t="shared" si="90"/>
        <v>23</v>
      </c>
      <c r="Q1392" s="333">
        <v>23</v>
      </c>
      <c r="R1392" s="334">
        <f t="shared" si="91"/>
        <v>1</v>
      </c>
      <c r="S1392" s="334">
        <f t="shared" si="92"/>
        <v>1</v>
      </c>
      <c r="T1392" s="335">
        <f t="shared" si="93"/>
        <v>1</v>
      </c>
      <c r="U1392" s="376" t="s">
        <v>2700</v>
      </c>
    </row>
    <row r="1393" spans="1:21">
      <c r="A1393" s="326" t="s">
        <v>111</v>
      </c>
      <c r="B1393" s="326" t="s">
        <v>2558</v>
      </c>
      <c r="C1393" s="345" t="s">
        <v>664</v>
      </c>
      <c r="D1393" s="326" t="s">
        <v>335</v>
      </c>
      <c r="E1393" s="326" t="s">
        <v>181</v>
      </c>
      <c r="F1393" s="196" t="s">
        <v>528</v>
      </c>
      <c r="G1393" s="345" t="s">
        <v>2719</v>
      </c>
      <c r="H1393" s="327" t="s">
        <v>502</v>
      </c>
      <c r="I1393" s="340" t="s">
        <v>2704</v>
      </c>
      <c r="J1393" s="326" t="s">
        <v>422</v>
      </c>
      <c r="K1393" s="328">
        <v>1</v>
      </c>
      <c r="L1393" s="326"/>
      <c r="M1393" s="329">
        <v>2021</v>
      </c>
      <c r="N1393" s="330">
        <v>23</v>
      </c>
      <c r="O1393" s="331">
        <v>1</v>
      </c>
      <c r="P1393" s="332">
        <f t="shared" si="90"/>
        <v>23</v>
      </c>
      <c r="Q1393" s="333">
        <v>23</v>
      </c>
      <c r="R1393" s="334">
        <f t="shared" si="91"/>
        <v>1</v>
      </c>
      <c r="S1393" s="334">
        <f t="shared" si="92"/>
        <v>1</v>
      </c>
      <c r="T1393" s="335">
        <f t="shared" si="93"/>
        <v>1</v>
      </c>
      <c r="U1393" s="376" t="s">
        <v>2700</v>
      </c>
    </row>
    <row r="1394" spans="1:21">
      <c r="A1394" s="326" t="s">
        <v>111</v>
      </c>
      <c r="B1394" s="326" t="s">
        <v>2558</v>
      </c>
      <c r="C1394" s="345" t="s">
        <v>664</v>
      </c>
      <c r="D1394" s="326" t="s">
        <v>335</v>
      </c>
      <c r="E1394" s="326" t="s">
        <v>181</v>
      </c>
      <c r="F1394" s="196" t="s">
        <v>528</v>
      </c>
      <c r="G1394" s="345" t="s">
        <v>2719</v>
      </c>
      <c r="H1394" s="342" t="s">
        <v>542</v>
      </c>
      <c r="I1394" s="345" t="s">
        <v>2705</v>
      </c>
      <c r="J1394" s="326" t="s">
        <v>424</v>
      </c>
      <c r="K1394" s="341">
        <v>0.3</v>
      </c>
      <c r="L1394" s="326"/>
      <c r="M1394" s="329">
        <v>2021</v>
      </c>
      <c r="N1394" s="330">
        <v>23</v>
      </c>
      <c r="O1394" s="331">
        <v>0.9</v>
      </c>
      <c r="P1394" s="332">
        <f t="shared" si="90"/>
        <v>21</v>
      </c>
      <c r="Q1394" s="330">
        <v>9</v>
      </c>
      <c r="R1394" s="334">
        <f t="shared" si="91"/>
        <v>0.42857142857142855</v>
      </c>
      <c r="S1394" s="334">
        <f t="shared" si="92"/>
        <v>0.39130434782608697</v>
      </c>
      <c r="T1394" s="335">
        <f t="shared" si="93"/>
        <v>3</v>
      </c>
      <c r="U1394" s="376" t="s">
        <v>2713</v>
      </c>
    </row>
    <row r="1395" spans="1:21">
      <c r="A1395" s="326" t="s">
        <v>111</v>
      </c>
      <c r="B1395" s="326" t="s">
        <v>2558</v>
      </c>
      <c r="C1395" s="345" t="s">
        <v>664</v>
      </c>
      <c r="D1395" s="326" t="s">
        <v>335</v>
      </c>
      <c r="E1395" s="326" t="s">
        <v>181</v>
      </c>
      <c r="F1395" s="196" t="s">
        <v>528</v>
      </c>
      <c r="G1395" s="345" t="s">
        <v>2719</v>
      </c>
      <c r="H1395" s="327" t="s">
        <v>543</v>
      </c>
      <c r="I1395" s="345" t="s">
        <v>2705</v>
      </c>
      <c r="J1395" s="326" t="s">
        <v>424</v>
      </c>
      <c r="K1395" s="341">
        <v>0.3</v>
      </c>
      <c r="L1395" s="326"/>
      <c r="M1395" s="329">
        <v>2021</v>
      </c>
      <c r="N1395" s="330">
        <v>23</v>
      </c>
      <c r="O1395" s="331">
        <v>0.9</v>
      </c>
      <c r="P1395" s="332">
        <f t="shared" si="90"/>
        <v>21</v>
      </c>
      <c r="Q1395" s="330">
        <v>9</v>
      </c>
      <c r="R1395" s="334">
        <f t="shared" si="91"/>
        <v>0.42857142857142855</v>
      </c>
      <c r="S1395" s="334">
        <f t="shared" si="92"/>
        <v>0.39130434782608697</v>
      </c>
      <c r="T1395" s="335">
        <f t="shared" si="93"/>
        <v>3</v>
      </c>
      <c r="U1395" s="376" t="s">
        <v>2713</v>
      </c>
    </row>
    <row r="1396" spans="1:21">
      <c r="A1396" s="326" t="s">
        <v>111</v>
      </c>
      <c r="B1396" s="326" t="s">
        <v>2558</v>
      </c>
      <c r="C1396" s="345" t="s">
        <v>664</v>
      </c>
      <c r="D1396" s="326" t="s">
        <v>335</v>
      </c>
      <c r="E1396" s="326" t="s">
        <v>181</v>
      </c>
      <c r="F1396" s="196" t="s">
        <v>528</v>
      </c>
      <c r="G1396" s="345" t="s">
        <v>2719</v>
      </c>
      <c r="H1396" s="327" t="s">
        <v>544</v>
      </c>
      <c r="I1396" s="345" t="s">
        <v>2705</v>
      </c>
      <c r="J1396" s="326" t="s">
        <v>424</v>
      </c>
      <c r="K1396" s="341">
        <v>0.3</v>
      </c>
      <c r="L1396" s="326"/>
      <c r="M1396" s="329">
        <v>2021</v>
      </c>
      <c r="N1396" s="330">
        <v>23</v>
      </c>
      <c r="O1396" s="331">
        <v>0.9</v>
      </c>
      <c r="P1396" s="332">
        <f t="shared" si="90"/>
        <v>21</v>
      </c>
      <c r="Q1396" s="330">
        <v>9</v>
      </c>
      <c r="R1396" s="334">
        <f t="shared" si="91"/>
        <v>0.42857142857142855</v>
      </c>
      <c r="S1396" s="334">
        <f t="shared" si="92"/>
        <v>0.39130434782608697</v>
      </c>
      <c r="T1396" s="335">
        <f t="shared" si="93"/>
        <v>3</v>
      </c>
      <c r="U1396" s="376" t="s">
        <v>2713</v>
      </c>
    </row>
    <row r="1397" spans="1:21">
      <c r="A1397" s="326" t="s">
        <v>111</v>
      </c>
      <c r="B1397" s="326" t="s">
        <v>2558</v>
      </c>
      <c r="C1397" s="345" t="s">
        <v>664</v>
      </c>
      <c r="D1397" s="326" t="s">
        <v>335</v>
      </c>
      <c r="E1397" s="326" t="s">
        <v>181</v>
      </c>
      <c r="F1397" s="196" t="s">
        <v>528</v>
      </c>
      <c r="G1397" s="345" t="s">
        <v>2719</v>
      </c>
      <c r="H1397" s="327" t="s">
        <v>545</v>
      </c>
      <c r="I1397" s="345" t="s">
        <v>2705</v>
      </c>
      <c r="J1397" s="326" t="s">
        <v>424</v>
      </c>
      <c r="K1397" s="341">
        <v>0.3</v>
      </c>
      <c r="L1397" s="326"/>
      <c r="M1397" s="329">
        <v>2021</v>
      </c>
      <c r="N1397" s="330">
        <v>23</v>
      </c>
      <c r="O1397" s="331">
        <v>0.9</v>
      </c>
      <c r="P1397" s="332">
        <f t="shared" si="90"/>
        <v>21</v>
      </c>
      <c r="Q1397" s="330">
        <v>9</v>
      </c>
      <c r="R1397" s="334">
        <f t="shared" si="91"/>
        <v>0.42857142857142855</v>
      </c>
      <c r="S1397" s="334">
        <f t="shared" si="92"/>
        <v>0.39130434782608697</v>
      </c>
      <c r="T1397" s="335">
        <f t="shared" si="93"/>
        <v>3</v>
      </c>
      <c r="U1397" s="376" t="s">
        <v>2713</v>
      </c>
    </row>
    <row r="1398" spans="1:21">
      <c r="A1398" s="326" t="s">
        <v>111</v>
      </c>
      <c r="B1398" s="326" t="s">
        <v>2558</v>
      </c>
      <c r="C1398" s="345" t="s">
        <v>664</v>
      </c>
      <c r="D1398" s="326" t="s">
        <v>335</v>
      </c>
      <c r="E1398" s="326" t="s">
        <v>181</v>
      </c>
      <c r="F1398" s="196" t="s">
        <v>528</v>
      </c>
      <c r="G1398" s="345" t="s">
        <v>2719</v>
      </c>
      <c r="H1398" s="327" t="s">
        <v>546</v>
      </c>
      <c r="I1398" s="340" t="s">
        <v>2704</v>
      </c>
      <c r="J1398" s="326" t="s">
        <v>422</v>
      </c>
      <c r="K1398" s="328">
        <v>1</v>
      </c>
      <c r="L1398" s="326"/>
      <c r="M1398" s="329">
        <v>2021</v>
      </c>
      <c r="N1398" s="330">
        <v>23</v>
      </c>
      <c r="O1398" s="331">
        <v>1</v>
      </c>
      <c r="P1398" s="332">
        <f t="shared" si="90"/>
        <v>23</v>
      </c>
      <c r="Q1398" s="333">
        <v>23</v>
      </c>
      <c r="R1398" s="334">
        <f t="shared" si="91"/>
        <v>1</v>
      </c>
      <c r="S1398" s="334">
        <f t="shared" si="92"/>
        <v>1</v>
      </c>
      <c r="T1398" s="335">
        <f t="shared" si="93"/>
        <v>1</v>
      </c>
      <c r="U1398" s="376" t="s">
        <v>2700</v>
      </c>
    </row>
    <row r="1399" spans="1:21">
      <c r="A1399" s="326" t="s">
        <v>111</v>
      </c>
      <c r="B1399" s="326" t="s">
        <v>2558</v>
      </c>
      <c r="C1399" s="345" t="s">
        <v>664</v>
      </c>
      <c r="D1399" s="326" t="s">
        <v>335</v>
      </c>
      <c r="E1399" s="326" t="s">
        <v>181</v>
      </c>
      <c r="F1399" s="196" t="s">
        <v>528</v>
      </c>
      <c r="G1399" s="345" t="s">
        <v>2719</v>
      </c>
      <c r="H1399" s="327" t="s">
        <v>547</v>
      </c>
      <c r="I1399" s="345" t="s">
        <v>2705</v>
      </c>
      <c r="J1399" s="326" t="s">
        <v>424</v>
      </c>
      <c r="K1399" s="341">
        <v>0.3</v>
      </c>
      <c r="L1399" s="326"/>
      <c r="M1399" s="329">
        <v>2021</v>
      </c>
      <c r="N1399" s="330">
        <v>23</v>
      </c>
      <c r="O1399" s="331">
        <v>0.9</v>
      </c>
      <c r="P1399" s="332">
        <f t="shared" si="90"/>
        <v>21</v>
      </c>
      <c r="Q1399" s="330">
        <v>9</v>
      </c>
      <c r="R1399" s="334">
        <f t="shared" si="91"/>
        <v>0.42857142857142855</v>
      </c>
      <c r="S1399" s="334">
        <f t="shared" si="92"/>
        <v>0.39130434782608697</v>
      </c>
      <c r="T1399" s="335">
        <f t="shared" si="93"/>
        <v>3</v>
      </c>
      <c r="U1399" s="376" t="s">
        <v>2713</v>
      </c>
    </row>
    <row r="1400" spans="1:21">
      <c r="A1400" s="326" t="s">
        <v>111</v>
      </c>
      <c r="B1400" s="326" t="s">
        <v>2558</v>
      </c>
      <c r="C1400" s="345" t="s">
        <v>664</v>
      </c>
      <c r="D1400" s="326" t="s">
        <v>335</v>
      </c>
      <c r="E1400" s="326" t="s">
        <v>181</v>
      </c>
      <c r="F1400" s="196" t="s">
        <v>528</v>
      </c>
      <c r="G1400" s="345" t="s">
        <v>2719</v>
      </c>
      <c r="H1400" s="342" t="s">
        <v>548</v>
      </c>
      <c r="I1400" s="345" t="s">
        <v>2705</v>
      </c>
      <c r="J1400" s="326" t="s">
        <v>424</v>
      </c>
      <c r="K1400" s="341">
        <v>0.3</v>
      </c>
      <c r="L1400" s="326"/>
      <c r="M1400" s="329">
        <v>2021</v>
      </c>
      <c r="N1400" s="330">
        <v>23</v>
      </c>
      <c r="O1400" s="331">
        <v>0.9</v>
      </c>
      <c r="P1400" s="332">
        <f t="shared" si="90"/>
        <v>21</v>
      </c>
      <c r="Q1400" s="330">
        <v>9</v>
      </c>
      <c r="R1400" s="334">
        <f t="shared" si="91"/>
        <v>0.42857142857142855</v>
      </c>
      <c r="S1400" s="334">
        <f t="shared" si="92"/>
        <v>0.39130434782608697</v>
      </c>
      <c r="T1400" s="335">
        <f t="shared" si="93"/>
        <v>3</v>
      </c>
      <c r="U1400" s="376" t="s">
        <v>2713</v>
      </c>
    </row>
    <row r="1401" spans="1:21">
      <c r="A1401" s="326" t="s">
        <v>111</v>
      </c>
      <c r="B1401" s="326" t="s">
        <v>2558</v>
      </c>
      <c r="C1401" s="345" t="s">
        <v>664</v>
      </c>
      <c r="D1401" s="326" t="s">
        <v>335</v>
      </c>
      <c r="E1401" s="326" t="s">
        <v>181</v>
      </c>
      <c r="F1401" s="196" t="s">
        <v>528</v>
      </c>
      <c r="G1401" s="345" t="s">
        <v>2719</v>
      </c>
      <c r="H1401" s="327" t="s">
        <v>549</v>
      </c>
      <c r="I1401" s="340" t="s">
        <v>2708</v>
      </c>
      <c r="J1401" s="326" t="s">
        <v>422</v>
      </c>
      <c r="K1401" s="328">
        <v>1</v>
      </c>
      <c r="L1401" s="326"/>
      <c r="M1401" s="329">
        <v>2021</v>
      </c>
      <c r="N1401" s="330">
        <v>23</v>
      </c>
      <c r="O1401" s="331">
        <v>1</v>
      </c>
      <c r="P1401" s="332">
        <f t="shared" si="90"/>
        <v>23</v>
      </c>
      <c r="Q1401" s="333">
        <v>23</v>
      </c>
      <c r="R1401" s="334">
        <f t="shared" si="91"/>
        <v>1</v>
      </c>
      <c r="S1401" s="334">
        <f t="shared" si="92"/>
        <v>1</v>
      </c>
      <c r="T1401" s="335">
        <f t="shared" si="93"/>
        <v>1</v>
      </c>
      <c r="U1401" s="376" t="s">
        <v>2700</v>
      </c>
    </row>
    <row r="1402" spans="1:21">
      <c r="A1402" s="326" t="s">
        <v>111</v>
      </c>
      <c r="B1402" s="326" t="s">
        <v>2558</v>
      </c>
      <c r="C1402" s="345" t="s">
        <v>664</v>
      </c>
      <c r="D1402" s="326" t="s">
        <v>335</v>
      </c>
      <c r="E1402" s="326" t="s">
        <v>181</v>
      </c>
      <c r="F1402" s="196" t="s">
        <v>528</v>
      </c>
      <c r="G1402" s="345" t="s">
        <v>2719</v>
      </c>
      <c r="H1402" s="327" t="s">
        <v>550</v>
      </c>
      <c r="I1402" s="340" t="s">
        <v>2704</v>
      </c>
      <c r="J1402" s="326" t="s">
        <v>422</v>
      </c>
      <c r="K1402" s="328">
        <v>1</v>
      </c>
      <c r="L1402" s="326"/>
      <c r="M1402" s="329">
        <v>2021</v>
      </c>
      <c r="N1402" s="330">
        <v>23</v>
      </c>
      <c r="O1402" s="331">
        <v>1</v>
      </c>
      <c r="P1402" s="332">
        <f t="shared" si="90"/>
        <v>23</v>
      </c>
      <c r="Q1402" s="333">
        <v>23</v>
      </c>
      <c r="R1402" s="334">
        <f t="shared" si="91"/>
        <v>1</v>
      </c>
      <c r="S1402" s="334">
        <f t="shared" si="92"/>
        <v>1</v>
      </c>
      <c r="T1402" s="335">
        <f t="shared" si="93"/>
        <v>1</v>
      </c>
      <c r="U1402" s="376" t="s">
        <v>2700</v>
      </c>
    </row>
    <row r="1403" spans="1:21">
      <c r="A1403" s="326" t="s">
        <v>111</v>
      </c>
      <c r="B1403" s="326" t="s">
        <v>2558</v>
      </c>
      <c r="C1403" s="345" t="s">
        <v>664</v>
      </c>
      <c r="D1403" s="326" t="s">
        <v>335</v>
      </c>
      <c r="E1403" s="326" t="s">
        <v>181</v>
      </c>
      <c r="F1403" s="196" t="s">
        <v>528</v>
      </c>
      <c r="G1403" s="345" t="s">
        <v>2719</v>
      </c>
      <c r="H1403" s="342" t="s">
        <v>582</v>
      </c>
      <c r="I1403" s="345" t="s">
        <v>2705</v>
      </c>
      <c r="J1403" s="326" t="s">
        <v>424</v>
      </c>
      <c r="K1403" s="341">
        <v>0.3</v>
      </c>
      <c r="L1403" s="326"/>
      <c r="M1403" s="329">
        <v>2021</v>
      </c>
      <c r="N1403" s="330">
        <v>23</v>
      </c>
      <c r="O1403" s="331">
        <v>0.9</v>
      </c>
      <c r="P1403" s="332">
        <f t="shared" si="90"/>
        <v>21</v>
      </c>
      <c r="Q1403" s="330">
        <v>9</v>
      </c>
      <c r="R1403" s="334">
        <f t="shared" si="91"/>
        <v>0.42857142857142855</v>
      </c>
      <c r="S1403" s="334">
        <f t="shared" si="92"/>
        <v>0.39130434782608697</v>
      </c>
      <c r="T1403" s="335">
        <f t="shared" si="93"/>
        <v>3</v>
      </c>
      <c r="U1403" s="376" t="s">
        <v>2713</v>
      </c>
    </row>
    <row r="1404" spans="1:21">
      <c r="A1404" s="326" t="s">
        <v>111</v>
      </c>
      <c r="B1404" s="326" t="s">
        <v>2558</v>
      </c>
      <c r="C1404" s="345" t="s">
        <v>664</v>
      </c>
      <c r="D1404" s="326" t="s">
        <v>335</v>
      </c>
      <c r="E1404" s="326" t="s">
        <v>181</v>
      </c>
      <c r="F1404" s="196" t="s">
        <v>528</v>
      </c>
      <c r="G1404" s="345" t="s">
        <v>2719</v>
      </c>
      <c r="H1404" s="327" t="s">
        <v>2710</v>
      </c>
      <c r="I1404" s="340" t="s">
        <v>2704</v>
      </c>
      <c r="J1404" s="326" t="s">
        <v>422</v>
      </c>
      <c r="K1404" s="328">
        <v>1</v>
      </c>
      <c r="L1404" s="326"/>
      <c r="M1404" s="329">
        <v>2021</v>
      </c>
      <c r="N1404" s="330">
        <v>23</v>
      </c>
      <c r="O1404" s="331">
        <v>1</v>
      </c>
      <c r="P1404" s="332">
        <f t="shared" si="90"/>
        <v>23</v>
      </c>
      <c r="Q1404" s="333">
        <v>23</v>
      </c>
      <c r="R1404" s="334">
        <f t="shared" si="91"/>
        <v>1</v>
      </c>
      <c r="S1404" s="334">
        <f t="shared" si="92"/>
        <v>1</v>
      </c>
      <c r="T1404" s="335">
        <f t="shared" si="93"/>
        <v>1</v>
      </c>
      <c r="U1404" s="376" t="s">
        <v>2700</v>
      </c>
    </row>
    <row r="1405" spans="1:21">
      <c r="A1405" s="326" t="s">
        <v>111</v>
      </c>
      <c r="B1405" s="326" t="s">
        <v>2558</v>
      </c>
      <c r="C1405" s="345" t="s">
        <v>664</v>
      </c>
      <c r="D1405" s="326" t="s">
        <v>335</v>
      </c>
      <c r="E1405" s="326" t="s">
        <v>181</v>
      </c>
      <c r="F1405" s="196" t="s">
        <v>528</v>
      </c>
      <c r="G1405" s="345" t="s">
        <v>2719</v>
      </c>
      <c r="H1405" s="327" t="s">
        <v>2711</v>
      </c>
      <c r="I1405" s="340" t="s">
        <v>2704</v>
      </c>
      <c r="J1405" s="326" t="s">
        <v>422</v>
      </c>
      <c r="K1405" s="328">
        <v>1</v>
      </c>
      <c r="L1405" s="326"/>
      <c r="M1405" s="329">
        <v>2021</v>
      </c>
      <c r="N1405" s="330">
        <v>23</v>
      </c>
      <c r="O1405" s="331">
        <v>1</v>
      </c>
      <c r="P1405" s="332">
        <f t="shared" si="90"/>
        <v>23</v>
      </c>
      <c r="Q1405" s="333">
        <v>23</v>
      </c>
      <c r="R1405" s="334">
        <f t="shared" si="91"/>
        <v>1</v>
      </c>
      <c r="S1405" s="334">
        <f t="shared" si="92"/>
        <v>1</v>
      </c>
      <c r="T1405" s="335">
        <f t="shared" si="93"/>
        <v>1</v>
      </c>
      <c r="U1405" s="376" t="s">
        <v>2700</v>
      </c>
    </row>
    <row r="1406" spans="1:21">
      <c r="A1406" s="326" t="s">
        <v>111</v>
      </c>
      <c r="B1406" s="326" t="s">
        <v>2558</v>
      </c>
      <c r="C1406" s="345" t="s">
        <v>664</v>
      </c>
      <c r="D1406" s="326" t="s">
        <v>335</v>
      </c>
      <c r="E1406" s="326" t="s">
        <v>181</v>
      </c>
      <c r="F1406" s="196" t="s">
        <v>528</v>
      </c>
      <c r="G1406" s="345" t="s">
        <v>2719</v>
      </c>
      <c r="H1406" s="327" t="s">
        <v>555</v>
      </c>
      <c r="I1406" s="340" t="s">
        <v>231</v>
      </c>
      <c r="J1406" s="326" t="s">
        <v>428</v>
      </c>
      <c r="K1406" s="336">
        <v>1</v>
      </c>
      <c r="L1406" s="326" t="s">
        <v>2702</v>
      </c>
      <c r="M1406" s="329">
        <v>2021</v>
      </c>
      <c r="N1406" s="330">
        <v>23</v>
      </c>
      <c r="O1406" s="337">
        <v>1</v>
      </c>
      <c r="P1406" s="332">
        <f t="shared" si="90"/>
        <v>23</v>
      </c>
      <c r="Q1406" s="333">
        <v>23</v>
      </c>
      <c r="R1406" s="334">
        <f t="shared" si="91"/>
        <v>1</v>
      </c>
      <c r="S1406" s="334">
        <f t="shared" si="92"/>
        <v>1</v>
      </c>
      <c r="T1406" s="335">
        <f t="shared" si="93"/>
        <v>1</v>
      </c>
      <c r="U1406" s="376" t="s">
        <v>2702</v>
      </c>
    </row>
    <row r="1407" spans="1:21">
      <c r="A1407" s="326" t="s">
        <v>111</v>
      </c>
      <c r="B1407" s="326" t="s">
        <v>2558</v>
      </c>
      <c r="C1407" s="345" t="s">
        <v>664</v>
      </c>
      <c r="D1407" s="326" t="s">
        <v>335</v>
      </c>
      <c r="E1407" s="326" t="s">
        <v>181</v>
      </c>
      <c r="F1407" s="196" t="s">
        <v>528</v>
      </c>
      <c r="G1407" s="345" t="s">
        <v>2719</v>
      </c>
      <c r="H1407" s="327" t="s">
        <v>556</v>
      </c>
      <c r="I1407" s="340" t="s">
        <v>370</v>
      </c>
      <c r="J1407" s="326" t="s">
        <v>428</v>
      </c>
      <c r="K1407" s="336">
        <v>1</v>
      </c>
      <c r="L1407" s="327" t="s">
        <v>2703</v>
      </c>
      <c r="M1407" s="329">
        <v>2021</v>
      </c>
      <c r="N1407" s="330">
        <v>23</v>
      </c>
      <c r="O1407" s="331">
        <v>1</v>
      </c>
      <c r="P1407" s="332">
        <f t="shared" si="90"/>
        <v>23</v>
      </c>
      <c r="Q1407" s="333">
        <v>23</v>
      </c>
      <c r="R1407" s="334">
        <f t="shared" si="91"/>
        <v>1</v>
      </c>
      <c r="S1407" s="334">
        <f t="shared" si="92"/>
        <v>1</v>
      </c>
      <c r="T1407" s="335">
        <f t="shared" si="93"/>
        <v>1</v>
      </c>
      <c r="U1407" s="376" t="s">
        <v>2703</v>
      </c>
    </row>
    <row r="1408" spans="1:21">
      <c r="A1408" s="326" t="s">
        <v>111</v>
      </c>
      <c r="B1408" s="326" t="s">
        <v>2558</v>
      </c>
      <c r="C1408" s="345" t="s">
        <v>664</v>
      </c>
      <c r="D1408" s="326" t="s">
        <v>335</v>
      </c>
      <c r="E1408" s="326" t="s">
        <v>181</v>
      </c>
      <c r="F1408" s="196" t="s">
        <v>528</v>
      </c>
      <c r="G1408" s="345" t="s">
        <v>2719</v>
      </c>
      <c r="H1408" s="327" t="s">
        <v>2712</v>
      </c>
      <c r="I1408" s="340" t="s">
        <v>231</v>
      </c>
      <c r="J1408" s="326" t="s">
        <v>428</v>
      </c>
      <c r="K1408" s="336">
        <v>1</v>
      </c>
      <c r="L1408" s="326" t="s">
        <v>2709</v>
      </c>
      <c r="M1408" s="329">
        <v>2021</v>
      </c>
      <c r="N1408" s="330">
        <v>23</v>
      </c>
      <c r="O1408" s="337">
        <v>1</v>
      </c>
      <c r="P1408" s="332">
        <f t="shared" si="90"/>
        <v>23</v>
      </c>
      <c r="Q1408" s="333">
        <v>23</v>
      </c>
      <c r="R1408" s="334">
        <f t="shared" si="91"/>
        <v>1</v>
      </c>
      <c r="S1408" s="334">
        <f t="shared" si="92"/>
        <v>1</v>
      </c>
      <c r="T1408" s="335">
        <f t="shared" si="93"/>
        <v>1</v>
      </c>
      <c r="U1408" s="376" t="s">
        <v>2709</v>
      </c>
    </row>
    <row r="1409" spans="1:21">
      <c r="A1409" s="326" t="s">
        <v>111</v>
      </c>
      <c r="B1409" s="326" t="s">
        <v>2558</v>
      </c>
      <c r="C1409" s="345" t="s">
        <v>664</v>
      </c>
      <c r="D1409" s="326" t="s">
        <v>335</v>
      </c>
      <c r="E1409" s="326" t="s">
        <v>181</v>
      </c>
      <c r="F1409" s="196" t="s">
        <v>528</v>
      </c>
      <c r="G1409" s="345" t="s">
        <v>2719</v>
      </c>
      <c r="H1409" s="327" t="s">
        <v>558</v>
      </c>
      <c r="I1409" s="340" t="s">
        <v>231</v>
      </c>
      <c r="J1409" s="326" t="s">
        <v>428</v>
      </c>
      <c r="K1409" s="336">
        <v>1</v>
      </c>
      <c r="L1409" s="326" t="s">
        <v>2702</v>
      </c>
      <c r="M1409" s="329">
        <v>2021</v>
      </c>
      <c r="N1409" s="330">
        <v>23</v>
      </c>
      <c r="O1409" s="337">
        <v>1</v>
      </c>
      <c r="P1409" s="332">
        <f t="shared" si="90"/>
        <v>23</v>
      </c>
      <c r="Q1409" s="333">
        <v>23</v>
      </c>
      <c r="R1409" s="334">
        <f t="shared" si="91"/>
        <v>1</v>
      </c>
      <c r="S1409" s="334">
        <f t="shared" si="92"/>
        <v>1</v>
      </c>
      <c r="T1409" s="335">
        <f t="shared" si="93"/>
        <v>1</v>
      </c>
      <c r="U1409" s="376" t="s">
        <v>2702</v>
      </c>
    </row>
    <row r="1410" spans="1:21">
      <c r="A1410" s="326" t="s">
        <v>111</v>
      </c>
      <c r="B1410" s="326" t="s">
        <v>2558</v>
      </c>
      <c r="C1410" s="345" t="s">
        <v>664</v>
      </c>
      <c r="D1410" s="326" t="s">
        <v>335</v>
      </c>
      <c r="E1410" s="326" t="s">
        <v>181</v>
      </c>
      <c r="F1410" s="196" t="s">
        <v>528</v>
      </c>
      <c r="G1410" s="345" t="s">
        <v>2720</v>
      </c>
      <c r="H1410" s="338" t="s">
        <v>527</v>
      </c>
      <c r="I1410" s="340" t="s">
        <v>370</v>
      </c>
      <c r="J1410" s="326" t="s">
        <v>428</v>
      </c>
      <c r="K1410" s="336">
        <v>1</v>
      </c>
      <c r="L1410" s="327" t="s">
        <v>2703</v>
      </c>
      <c r="M1410" s="329">
        <v>2021</v>
      </c>
      <c r="N1410" s="330">
        <v>68</v>
      </c>
      <c r="O1410" s="331">
        <v>1</v>
      </c>
      <c r="P1410" s="332">
        <f t="shared" si="90"/>
        <v>68</v>
      </c>
      <c r="Q1410" s="333">
        <v>68</v>
      </c>
      <c r="R1410" s="334">
        <f t="shared" si="91"/>
        <v>1</v>
      </c>
      <c r="S1410" s="334">
        <f t="shared" si="92"/>
        <v>1</v>
      </c>
      <c r="T1410" s="335">
        <f t="shared" si="93"/>
        <v>1</v>
      </c>
      <c r="U1410" s="376" t="s">
        <v>2703</v>
      </c>
    </row>
    <row r="1411" spans="1:21">
      <c r="A1411" s="326" t="s">
        <v>111</v>
      </c>
      <c r="B1411" s="326" t="s">
        <v>2558</v>
      </c>
      <c r="C1411" s="345" t="s">
        <v>664</v>
      </c>
      <c r="D1411" s="326" t="s">
        <v>335</v>
      </c>
      <c r="E1411" s="326" t="s">
        <v>181</v>
      </c>
      <c r="F1411" s="196" t="s">
        <v>528</v>
      </c>
      <c r="G1411" s="345" t="s">
        <v>2720</v>
      </c>
      <c r="H1411" s="327" t="s">
        <v>507</v>
      </c>
      <c r="I1411" s="340" t="s">
        <v>2704</v>
      </c>
      <c r="J1411" s="326" t="s">
        <v>422</v>
      </c>
      <c r="K1411" s="328">
        <v>1</v>
      </c>
      <c r="L1411" s="326"/>
      <c r="M1411" s="329">
        <v>2021</v>
      </c>
      <c r="N1411" s="330">
        <v>68</v>
      </c>
      <c r="O1411" s="331">
        <v>1</v>
      </c>
      <c r="P1411" s="332">
        <f t="shared" si="90"/>
        <v>68</v>
      </c>
      <c r="Q1411" s="333">
        <v>68</v>
      </c>
      <c r="R1411" s="334">
        <f t="shared" si="91"/>
        <v>1</v>
      </c>
      <c r="S1411" s="334">
        <f t="shared" si="92"/>
        <v>1</v>
      </c>
      <c r="T1411" s="335">
        <f t="shared" si="93"/>
        <v>1</v>
      </c>
      <c r="U1411" s="376" t="s">
        <v>2700</v>
      </c>
    </row>
    <row r="1412" spans="1:21">
      <c r="A1412" s="326" t="s">
        <v>111</v>
      </c>
      <c r="B1412" s="326" t="s">
        <v>2558</v>
      </c>
      <c r="C1412" s="345" t="s">
        <v>664</v>
      </c>
      <c r="D1412" s="326" t="s">
        <v>335</v>
      </c>
      <c r="E1412" s="326" t="s">
        <v>181</v>
      </c>
      <c r="F1412" s="196" t="s">
        <v>528</v>
      </c>
      <c r="G1412" s="345" t="s">
        <v>2720</v>
      </c>
      <c r="H1412" s="327" t="s">
        <v>531</v>
      </c>
      <c r="I1412" s="345" t="s">
        <v>2705</v>
      </c>
      <c r="J1412" s="326" t="s">
        <v>424</v>
      </c>
      <c r="K1412" s="341">
        <v>0.4</v>
      </c>
      <c r="L1412" s="326"/>
      <c r="M1412" s="329">
        <v>2021</v>
      </c>
      <c r="N1412" s="330">
        <v>68</v>
      </c>
      <c r="O1412" s="331">
        <v>0.9</v>
      </c>
      <c r="P1412" s="332">
        <f t="shared" si="90"/>
        <v>62</v>
      </c>
      <c r="Q1412" s="330">
        <v>23</v>
      </c>
      <c r="R1412" s="334">
        <f t="shared" si="91"/>
        <v>0.37096774193548387</v>
      </c>
      <c r="S1412" s="334">
        <f t="shared" si="92"/>
        <v>0.33823529411764708</v>
      </c>
      <c r="T1412" s="335">
        <f t="shared" si="93"/>
        <v>2.25</v>
      </c>
      <c r="U1412" s="376" t="s">
        <v>2713</v>
      </c>
    </row>
    <row r="1413" spans="1:21">
      <c r="A1413" s="326" t="s">
        <v>111</v>
      </c>
      <c r="B1413" s="326" t="s">
        <v>2558</v>
      </c>
      <c r="C1413" s="345" t="s">
        <v>664</v>
      </c>
      <c r="D1413" s="326" t="s">
        <v>335</v>
      </c>
      <c r="E1413" s="326" t="s">
        <v>181</v>
      </c>
      <c r="F1413" s="196" t="s">
        <v>528</v>
      </c>
      <c r="G1413" s="345" t="s">
        <v>2720</v>
      </c>
      <c r="H1413" s="327" t="s">
        <v>532</v>
      </c>
      <c r="I1413" s="345" t="s">
        <v>2705</v>
      </c>
      <c r="J1413" s="326" t="s">
        <v>424</v>
      </c>
      <c r="K1413" s="341">
        <v>0.4</v>
      </c>
      <c r="L1413" s="326"/>
      <c r="M1413" s="329">
        <v>2021</v>
      </c>
      <c r="N1413" s="330">
        <v>68</v>
      </c>
      <c r="O1413" s="331">
        <v>0.9</v>
      </c>
      <c r="P1413" s="332">
        <f t="shared" si="90"/>
        <v>62</v>
      </c>
      <c r="Q1413" s="330">
        <v>23</v>
      </c>
      <c r="R1413" s="334">
        <f t="shared" si="91"/>
        <v>0.37096774193548387</v>
      </c>
      <c r="S1413" s="334">
        <f t="shared" si="92"/>
        <v>0.33823529411764708</v>
      </c>
      <c r="T1413" s="335">
        <f t="shared" si="93"/>
        <v>2.25</v>
      </c>
      <c r="U1413" s="376" t="s">
        <v>2713</v>
      </c>
    </row>
    <row r="1414" spans="1:21">
      <c r="A1414" s="326" t="s">
        <v>111</v>
      </c>
      <c r="B1414" s="326" t="s">
        <v>2558</v>
      </c>
      <c r="C1414" s="345" t="s">
        <v>664</v>
      </c>
      <c r="D1414" s="326" t="s">
        <v>335</v>
      </c>
      <c r="E1414" s="326" t="s">
        <v>181</v>
      </c>
      <c r="F1414" s="196" t="s">
        <v>528</v>
      </c>
      <c r="G1414" s="345" t="s">
        <v>2720</v>
      </c>
      <c r="H1414" s="327" t="s">
        <v>2707</v>
      </c>
      <c r="I1414" s="340" t="s">
        <v>2708</v>
      </c>
      <c r="J1414" s="326" t="s">
        <v>422</v>
      </c>
      <c r="K1414" s="328">
        <v>1</v>
      </c>
      <c r="L1414" s="326"/>
      <c r="M1414" s="329">
        <v>2021</v>
      </c>
      <c r="N1414" s="330">
        <v>68</v>
      </c>
      <c r="O1414" s="331">
        <v>1</v>
      </c>
      <c r="P1414" s="332">
        <f t="shared" si="90"/>
        <v>68</v>
      </c>
      <c r="Q1414" s="333">
        <v>68</v>
      </c>
      <c r="R1414" s="334">
        <f t="shared" si="91"/>
        <v>1</v>
      </c>
      <c r="S1414" s="334">
        <f t="shared" si="92"/>
        <v>1</v>
      </c>
      <c r="T1414" s="335">
        <f t="shared" si="93"/>
        <v>1</v>
      </c>
      <c r="U1414" s="376" t="s">
        <v>2700</v>
      </c>
    </row>
    <row r="1415" spans="1:21">
      <c r="A1415" s="326" t="s">
        <v>111</v>
      </c>
      <c r="B1415" s="326" t="s">
        <v>2558</v>
      </c>
      <c r="C1415" s="345" t="s">
        <v>664</v>
      </c>
      <c r="D1415" s="326" t="s">
        <v>335</v>
      </c>
      <c r="E1415" s="326" t="s">
        <v>181</v>
      </c>
      <c r="F1415" s="196" t="s">
        <v>528</v>
      </c>
      <c r="G1415" s="345" t="s">
        <v>2720</v>
      </c>
      <c r="H1415" s="342" t="s">
        <v>534</v>
      </c>
      <c r="I1415" s="345" t="s">
        <v>2705</v>
      </c>
      <c r="J1415" s="326" t="s">
        <v>424</v>
      </c>
      <c r="K1415" s="341">
        <v>0.4</v>
      </c>
      <c r="L1415" s="326"/>
      <c r="M1415" s="329">
        <v>2021</v>
      </c>
      <c r="N1415" s="330">
        <v>68</v>
      </c>
      <c r="O1415" s="331">
        <v>0.9</v>
      </c>
      <c r="P1415" s="332">
        <f t="shared" si="90"/>
        <v>62</v>
      </c>
      <c r="Q1415" s="330">
        <v>23</v>
      </c>
      <c r="R1415" s="334">
        <f t="shared" si="91"/>
        <v>0.37096774193548387</v>
      </c>
      <c r="S1415" s="334">
        <f t="shared" si="92"/>
        <v>0.33823529411764708</v>
      </c>
      <c r="T1415" s="335">
        <f t="shared" si="93"/>
        <v>2.25</v>
      </c>
      <c r="U1415" s="376" t="s">
        <v>2713</v>
      </c>
    </row>
    <row r="1416" spans="1:21">
      <c r="A1416" s="326" t="s">
        <v>111</v>
      </c>
      <c r="B1416" s="326" t="s">
        <v>2558</v>
      </c>
      <c r="C1416" s="345" t="s">
        <v>664</v>
      </c>
      <c r="D1416" s="326" t="s">
        <v>335</v>
      </c>
      <c r="E1416" s="326" t="s">
        <v>181</v>
      </c>
      <c r="F1416" s="196" t="s">
        <v>528</v>
      </c>
      <c r="G1416" s="345" t="s">
        <v>2720</v>
      </c>
      <c r="H1416" s="327" t="s">
        <v>535</v>
      </c>
      <c r="I1416" s="340" t="s">
        <v>2704</v>
      </c>
      <c r="J1416" s="326" t="s">
        <v>422</v>
      </c>
      <c r="K1416" s="328">
        <v>1</v>
      </c>
      <c r="L1416" s="326"/>
      <c r="M1416" s="329">
        <v>2021</v>
      </c>
      <c r="N1416" s="330">
        <v>68</v>
      </c>
      <c r="O1416" s="331">
        <v>1</v>
      </c>
      <c r="P1416" s="332">
        <f t="shared" si="90"/>
        <v>68</v>
      </c>
      <c r="Q1416" s="333">
        <v>68</v>
      </c>
      <c r="R1416" s="334">
        <f t="shared" si="91"/>
        <v>1</v>
      </c>
      <c r="S1416" s="334">
        <f t="shared" si="92"/>
        <v>1</v>
      </c>
      <c r="T1416" s="335">
        <f t="shared" si="93"/>
        <v>1</v>
      </c>
      <c r="U1416" s="376" t="s">
        <v>2700</v>
      </c>
    </row>
    <row r="1417" spans="1:21">
      <c r="A1417" s="326" t="s">
        <v>111</v>
      </c>
      <c r="B1417" s="326" t="s">
        <v>2558</v>
      </c>
      <c r="C1417" s="345" t="s">
        <v>664</v>
      </c>
      <c r="D1417" s="326" t="s">
        <v>335</v>
      </c>
      <c r="E1417" s="326" t="s">
        <v>181</v>
      </c>
      <c r="F1417" s="196" t="s">
        <v>528</v>
      </c>
      <c r="G1417" s="345" t="s">
        <v>2720</v>
      </c>
      <c r="H1417" s="327" t="s">
        <v>536</v>
      </c>
      <c r="I1417" s="340" t="s">
        <v>231</v>
      </c>
      <c r="J1417" s="326" t="s">
        <v>428</v>
      </c>
      <c r="K1417" s="336">
        <v>1</v>
      </c>
      <c r="L1417" s="326" t="s">
        <v>2709</v>
      </c>
      <c r="M1417" s="329">
        <v>2021</v>
      </c>
      <c r="N1417" s="330">
        <v>68</v>
      </c>
      <c r="O1417" s="337">
        <v>1</v>
      </c>
      <c r="P1417" s="332">
        <f t="shared" si="90"/>
        <v>68</v>
      </c>
      <c r="Q1417" s="333">
        <v>68</v>
      </c>
      <c r="R1417" s="334">
        <f t="shared" si="91"/>
        <v>1</v>
      </c>
      <c r="S1417" s="334">
        <f t="shared" si="92"/>
        <v>1</v>
      </c>
      <c r="T1417" s="335">
        <f t="shared" si="93"/>
        <v>1</v>
      </c>
      <c r="U1417" s="376" t="s">
        <v>2709</v>
      </c>
    </row>
    <row r="1418" spans="1:21">
      <c r="A1418" s="326" t="s">
        <v>111</v>
      </c>
      <c r="B1418" s="326" t="s">
        <v>2558</v>
      </c>
      <c r="C1418" s="345" t="s">
        <v>664</v>
      </c>
      <c r="D1418" s="326" t="s">
        <v>335</v>
      </c>
      <c r="E1418" s="326" t="s">
        <v>181</v>
      </c>
      <c r="F1418" s="196" t="s">
        <v>528</v>
      </c>
      <c r="G1418" s="345" t="s">
        <v>2720</v>
      </c>
      <c r="H1418" s="327" t="s">
        <v>537</v>
      </c>
      <c r="I1418" s="345" t="s">
        <v>2705</v>
      </c>
      <c r="J1418" s="326" t="s">
        <v>424</v>
      </c>
      <c r="K1418" s="341">
        <v>0.4</v>
      </c>
      <c r="L1418" s="326"/>
      <c r="M1418" s="329">
        <v>2021</v>
      </c>
      <c r="N1418" s="330">
        <v>68</v>
      </c>
      <c r="O1418" s="331">
        <v>0.9</v>
      </c>
      <c r="P1418" s="332">
        <f t="shared" si="90"/>
        <v>62</v>
      </c>
      <c r="Q1418" s="330">
        <v>23</v>
      </c>
      <c r="R1418" s="334">
        <f t="shared" si="91"/>
        <v>0.37096774193548387</v>
      </c>
      <c r="S1418" s="334">
        <f t="shared" si="92"/>
        <v>0.33823529411764708</v>
      </c>
      <c r="T1418" s="335">
        <f t="shared" si="93"/>
        <v>2.25</v>
      </c>
      <c r="U1418" s="376" t="s">
        <v>2713</v>
      </c>
    </row>
    <row r="1419" spans="1:21">
      <c r="A1419" s="326" t="s">
        <v>111</v>
      </c>
      <c r="B1419" s="326" t="s">
        <v>2558</v>
      </c>
      <c r="C1419" s="345" t="s">
        <v>664</v>
      </c>
      <c r="D1419" s="326" t="s">
        <v>335</v>
      </c>
      <c r="E1419" s="326" t="s">
        <v>181</v>
      </c>
      <c r="F1419" s="196" t="s">
        <v>528</v>
      </c>
      <c r="G1419" s="345" t="s">
        <v>2720</v>
      </c>
      <c r="H1419" s="327" t="s">
        <v>538</v>
      </c>
      <c r="I1419" s="340" t="s">
        <v>231</v>
      </c>
      <c r="J1419" s="326" t="s">
        <v>428</v>
      </c>
      <c r="K1419" s="336">
        <v>1</v>
      </c>
      <c r="L1419" s="326" t="s">
        <v>2709</v>
      </c>
      <c r="M1419" s="329">
        <v>2021</v>
      </c>
      <c r="N1419" s="330">
        <v>68</v>
      </c>
      <c r="O1419" s="337">
        <v>1</v>
      </c>
      <c r="P1419" s="332">
        <f t="shared" si="90"/>
        <v>68</v>
      </c>
      <c r="Q1419" s="333">
        <v>68</v>
      </c>
      <c r="R1419" s="334">
        <f t="shared" si="91"/>
        <v>1</v>
      </c>
      <c r="S1419" s="334">
        <f t="shared" si="92"/>
        <v>1</v>
      </c>
      <c r="T1419" s="335">
        <f t="shared" si="93"/>
        <v>1</v>
      </c>
      <c r="U1419" s="376" t="s">
        <v>2709</v>
      </c>
    </row>
    <row r="1420" spans="1:21">
      <c r="A1420" s="326" t="s">
        <v>111</v>
      </c>
      <c r="B1420" s="326" t="s">
        <v>2558</v>
      </c>
      <c r="C1420" s="345" t="s">
        <v>664</v>
      </c>
      <c r="D1420" s="326" t="s">
        <v>335</v>
      </c>
      <c r="E1420" s="326" t="s">
        <v>181</v>
      </c>
      <c r="F1420" s="196" t="s">
        <v>528</v>
      </c>
      <c r="G1420" s="345" t="s">
        <v>2720</v>
      </c>
      <c r="H1420" s="327" t="s">
        <v>539</v>
      </c>
      <c r="I1420" s="340" t="s">
        <v>2704</v>
      </c>
      <c r="J1420" s="326" t="s">
        <v>422</v>
      </c>
      <c r="K1420" s="328">
        <v>1</v>
      </c>
      <c r="L1420" s="326"/>
      <c r="M1420" s="329">
        <v>2021</v>
      </c>
      <c r="N1420" s="330">
        <v>68</v>
      </c>
      <c r="O1420" s="331">
        <v>1</v>
      </c>
      <c r="P1420" s="332">
        <f t="shared" si="90"/>
        <v>68</v>
      </c>
      <c r="Q1420" s="333">
        <v>68</v>
      </c>
      <c r="R1420" s="334">
        <f t="shared" si="91"/>
        <v>1</v>
      </c>
      <c r="S1420" s="334">
        <f t="shared" si="92"/>
        <v>1</v>
      </c>
      <c r="T1420" s="335">
        <f t="shared" si="93"/>
        <v>1</v>
      </c>
      <c r="U1420" s="376" t="s">
        <v>2700</v>
      </c>
    </row>
    <row r="1421" spans="1:21">
      <c r="A1421" s="326" t="s">
        <v>111</v>
      </c>
      <c r="B1421" s="326" t="s">
        <v>2558</v>
      </c>
      <c r="C1421" s="345" t="s">
        <v>664</v>
      </c>
      <c r="D1421" s="326" t="s">
        <v>335</v>
      </c>
      <c r="E1421" s="326" t="s">
        <v>181</v>
      </c>
      <c r="F1421" s="196" t="s">
        <v>528</v>
      </c>
      <c r="G1421" s="345" t="s">
        <v>2720</v>
      </c>
      <c r="H1421" s="327" t="s">
        <v>540</v>
      </c>
      <c r="I1421" s="340" t="s">
        <v>2704</v>
      </c>
      <c r="J1421" s="326" t="s">
        <v>422</v>
      </c>
      <c r="K1421" s="328">
        <v>1</v>
      </c>
      <c r="L1421" s="326"/>
      <c r="M1421" s="329">
        <v>2021</v>
      </c>
      <c r="N1421" s="330">
        <v>68</v>
      </c>
      <c r="O1421" s="331">
        <v>1</v>
      </c>
      <c r="P1421" s="332">
        <f t="shared" si="90"/>
        <v>68</v>
      </c>
      <c r="Q1421" s="333">
        <v>68</v>
      </c>
      <c r="R1421" s="334">
        <f t="shared" si="91"/>
        <v>1</v>
      </c>
      <c r="S1421" s="334">
        <f t="shared" si="92"/>
        <v>1</v>
      </c>
      <c r="T1421" s="335">
        <f t="shared" si="93"/>
        <v>1</v>
      </c>
      <c r="U1421" s="376" t="s">
        <v>2700</v>
      </c>
    </row>
    <row r="1422" spans="1:21">
      <c r="A1422" s="326" t="s">
        <v>111</v>
      </c>
      <c r="B1422" s="326" t="s">
        <v>2558</v>
      </c>
      <c r="C1422" s="345" t="s">
        <v>664</v>
      </c>
      <c r="D1422" s="326" t="s">
        <v>335</v>
      </c>
      <c r="E1422" s="326" t="s">
        <v>181</v>
      </c>
      <c r="F1422" s="196" t="s">
        <v>528</v>
      </c>
      <c r="G1422" s="345" t="s">
        <v>2720</v>
      </c>
      <c r="H1422" s="327" t="s">
        <v>541</v>
      </c>
      <c r="I1422" s="340" t="s">
        <v>2708</v>
      </c>
      <c r="J1422" s="326" t="s">
        <v>422</v>
      </c>
      <c r="K1422" s="328">
        <v>1</v>
      </c>
      <c r="L1422" s="326"/>
      <c r="M1422" s="329">
        <v>2021</v>
      </c>
      <c r="N1422" s="330">
        <v>68</v>
      </c>
      <c r="O1422" s="331">
        <v>1</v>
      </c>
      <c r="P1422" s="332">
        <f t="shared" si="90"/>
        <v>68</v>
      </c>
      <c r="Q1422" s="333">
        <v>68</v>
      </c>
      <c r="R1422" s="334">
        <f t="shared" si="91"/>
        <v>1</v>
      </c>
      <c r="S1422" s="334">
        <f t="shared" si="92"/>
        <v>1</v>
      </c>
      <c r="T1422" s="335">
        <f t="shared" si="93"/>
        <v>1</v>
      </c>
      <c r="U1422" s="376" t="s">
        <v>2700</v>
      </c>
    </row>
    <row r="1423" spans="1:21">
      <c r="A1423" s="326" t="s">
        <v>111</v>
      </c>
      <c r="B1423" s="326" t="s">
        <v>2558</v>
      </c>
      <c r="C1423" s="345" t="s">
        <v>664</v>
      </c>
      <c r="D1423" s="326" t="s">
        <v>335</v>
      </c>
      <c r="E1423" s="326" t="s">
        <v>181</v>
      </c>
      <c r="F1423" s="196" t="s">
        <v>528</v>
      </c>
      <c r="G1423" s="345" t="s">
        <v>2720</v>
      </c>
      <c r="H1423" s="327" t="s">
        <v>502</v>
      </c>
      <c r="I1423" s="340" t="s">
        <v>2704</v>
      </c>
      <c r="J1423" s="326" t="s">
        <v>422</v>
      </c>
      <c r="K1423" s="328">
        <v>1</v>
      </c>
      <c r="L1423" s="326"/>
      <c r="M1423" s="329">
        <v>2021</v>
      </c>
      <c r="N1423" s="330">
        <v>68</v>
      </c>
      <c r="O1423" s="331">
        <v>1</v>
      </c>
      <c r="P1423" s="332">
        <f t="shared" si="90"/>
        <v>68</v>
      </c>
      <c r="Q1423" s="333">
        <v>68</v>
      </c>
      <c r="R1423" s="334">
        <f t="shared" si="91"/>
        <v>1</v>
      </c>
      <c r="S1423" s="334">
        <f t="shared" si="92"/>
        <v>1</v>
      </c>
      <c r="T1423" s="335">
        <f t="shared" si="93"/>
        <v>1</v>
      </c>
      <c r="U1423" s="376" t="s">
        <v>2700</v>
      </c>
    </row>
    <row r="1424" spans="1:21">
      <c r="A1424" s="326" t="s">
        <v>111</v>
      </c>
      <c r="B1424" s="326" t="s">
        <v>2558</v>
      </c>
      <c r="C1424" s="345" t="s">
        <v>664</v>
      </c>
      <c r="D1424" s="326" t="s">
        <v>335</v>
      </c>
      <c r="E1424" s="326" t="s">
        <v>181</v>
      </c>
      <c r="F1424" s="196" t="s">
        <v>528</v>
      </c>
      <c r="G1424" s="345" t="s">
        <v>2720</v>
      </c>
      <c r="H1424" s="342" t="s">
        <v>542</v>
      </c>
      <c r="I1424" s="345" t="s">
        <v>2705</v>
      </c>
      <c r="J1424" s="326" t="s">
        <v>424</v>
      </c>
      <c r="K1424" s="341">
        <v>0.4</v>
      </c>
      <c r="L1424" s="326"/>
      <c r="M1424" s="329">
        <v>2021</v>
      </c>
      <c r="N1424" s="330">
        <v>68</v>
      </c>
      <c r="O1424" s="331">
        <v>0.9</v>
      </c>
      <c r="P1424" s="332">
        <f t="shared" si="90"/>
        <v>62</v>
      </c>
      <c r="Q1424" s="330">
        <v>23</v>
      </c>
      <c r="R1424" s="334">
        <f t="shared" si="91"/>
        <v>0.37096774193548387</v>
      </c>
      <c r="S1424" s="334">
        <f t="shared" si="92"/>
        <v>0.33823529411764708</v>
      </c>
      <c r="T1424" s="335">
        <f t="shared" si="93"/>
        <v>2.25</v>
      </c>
      <c r="U1424" s="376" t="s">
        <v>2713</v>
      </c>
    </row>
    <row r="1425" spans="1:21">
      <c r="A1425" s="326" t="s">
        <v>111</v>
      </c>
      <c r="B1425" s="326" t="s">
        <v>2558</v>
      </c>
      <c r="C1425" s="345" t="s">
        <v>664</v>
      </c>
      <c r="D1425" s="326" t="s">
        <v>335</v>
      </c>
      <c r="E1425" s="326" t="s">
        <v>181</v>
      </c>
      <c r="F1425" s="196" t="s">
        <v>528</v>
      </c>
      <c r="G1425" s="345" t="s">
        <v>2720</v>
      </c>
      <c r="H1425" s="327" t="s">
        <v>543</v>
      </c>
      <c r="I1425" s="345" t="s">
        <v>2705</v>
      </c>
      <c r="J1425" s="326" t="s">
        <v>424</v>
      </c>
      <c r="K1425" s="341">
        <v>0.4</v>
      </c>
      <c r="L1425" s="326"/>
      <c r="M1425" s="329">
        <v>2021</v>
      </c>
      <c r="N1425" s="330">
        <v>68</v>
      </c>
      <c r="O1425" s="331">
        <v>0.9</v>
      </c>
      <c r="P1425" s="332">
        <f t="shared" si="90"/>
        <v>62</v>
      </c>
      <c r="Q1425" s="330">
        <v>23</v>
      </c>
      <c r="R1425" s="334">
        <f t="shared" si="91"/>
        <v>0.37096774193548387</v>
      </c>
      <c r="S1425" s="334">
        <f t="shared" si="92"/>
        <v>0.33823529411764708</v>
      </c>
      <c r="T1425" s="335">
        <f t="shared" si="93"/>
        <v>2.25</v>
      </c>
      <c r="U1425" s="376" t="s">
        <v>2713</v>
      </c>
    </row>
    <row r="1426" spans="1:21">
      <c r="A1426" s="326" t="s">
        <v>111</v>
      </c>
      <c r="B1426" s="326" t="s">
        <v>2558</v>
      </c>
      <c r="C1426" s="345" t="s">
        <v>664</v>
      </c>
      <c r="D1426" s="326" t="s">
        <v>335</v>
      </c>
      <c r="E1426" s="326" t="s">
        <v>181</v>
      </c>
      <c r="F1426" s="196" t="s">
        <v>528</v>
      </c>
      <c r="G1426" s="345" t="s">
        <v>2720</v>
      </c>
      <c r="H1426" s="327" t="s">
        <v>544</v>
      </c>
      <c r="I1426" s="345" t="s">
        <v>2705</v>
      </c>
      <c r="J1426" s="326" t="s">
        <v>424</v>
      </c>
      <c r="K1426" s="341">
        <v>0.4</v>
      </c>
      <c r="L1426" s="326"/>
      <c r="M1426" s="329">
        <v>2021</v>
      </c>
      <c r="N1426" s="330">
        <v>68</v>
      </c>
      <c r="O1426" s="331">
        <v>0.9</v>
      </c>
      <c r="P1426" s="332">
        <f t="shared" si="90"/>
        <v>62</v>
      </c>
      <c r="Q1426" s="330">
        <v>23</v>
      </c>
      <c r="R1426" s="334">
        <f t="shared" si="91"/>
        <v>0.37096774193548387</v>
      </c>
      <c r="S1426" s="334">
        <f t="shared" si="92"/>
        <v>0.33823529411764708</v>
      </c>
      <c r="T1426" s="335">
        <f t="shared" si="93"/>
        <v>2.25</v>
      </c>
      <c r="U1426" s="376" t="s">
        <v>2713</v>
      </c>
    </row>
    <row r="1427" spans="1:21">
      <c r="A1427" s="326" t="s">
        <v>111</v>
      </c>
      <c r="B1427" s="326" t="s">
        <v>2558</v>
      </c>
      <c r="C1427" s="345" t="s">
        <v>664</v>
      </c>
      <c r="D1427" s="326" t="s">
        <v>335</v>
      </c>
      <c r="E1427" s="326" t="s">
        <v>181</v>
      </c>
      <c r="F1427" s="196" t="s">
        <v>528</v>
      </c>
      <c r="G1427" s="345" t="s">
        <v>2720</v>
      </c>
      <c r="H1427" s="327" t="s">
        <v>545</v>
      </c>
      <c r="I1427" s="345" t="s">
        <v>2705</v>
      </c>
      <c r="J1427" s="326" t="s">
        <v>424</v>
      </c>
      <c r="K1427" s="341">
        <v>0.4</v>
      </c>
      <c r="L1427" s="326"/>
      <c r="M1427" s="329">
        <v>2021</v>
      </c>
      <c r="N1427" s="330">
        <v>68</v>
      </c>
      <c r="O1427" s="331">
        <v>0.9</v>
      </c>
      <c r="P1427" s="332">
        <f t="shared" si="90"/>
        <v>62</v>
      </c>
      <c r="Q1427" s="330">
        <v>23</v>
      </c>
      <c r="R1427" s="334">
        <f t="shared" si="91"/>
        <v>0.37096774193548387</v>
      </c>
      <c r="S1427" s="334">
        <f t="shared" si="92"/>
        <v>0.33823529411764708</v>
      </c>
      <c r="T1427" s="335">
        <f t="shared" si="93"/>
        <v>2.25</v>
      </c>
      <c r="U1427" s="376" t="s">
        <v>2713</v>
      </c>
    </row>
    <row r="1428" spans="1:21">
      <c r="A1428" s="326" t="s">
        <v>111</v>
      </c>
      <c r="B1428" s="326" t="s">
        <v>2558</v>
      </c>
      <c r="C1428" s="345" t="s">
        <v>664</v>
      </c>
      <c r="D1428" s="326" t="s">
        <v>335</v>
      </c>
      <c r="E1428" s="326" t="s">
        <v>181</v>
      </c>
      <c r="F1428" s="196" t="s">
        <v>528</v>
      </c>
      <c r="G1428" s="345" t="s">
        <v>2720</v>
      </c>
      <c r="H1428" s="327" t="s">
        <v>546</v>
      </c>
      <c r="I1428" s="340" t="s">
        <v>2704</v>
      </c>
      <c r="J1428" s="326" t="s">
        <v>422</v>
      </c>
      <c r="K1428" s="328">
        <v>1</v>
      </c>
      <c r="L1428" s="326"/>
      <c r="M1428" s="329">
        <v>2021</v>
      </c>
      <c r="N1428" s="330">
        <v>68</v>
      </c>
      <c r="O1428" s="331">
        <v>1</v>
      </c>
      <c r="P1428" s="332">
        <f t="shared" si="90"/>
        <v>68</v>
      </c>
      <c r="Q1428" s="333">
        <v>68</v>
      </c>
      <c r="R1428" s="334">
        <f t="shared" si="91"/>
        <v>1</v>
      </c>
      <c r="S1428" s="334">
        <f t="shared" si="92"/>
        <v>1</v>
      </c>
      <c r="T1428" s="335">
        <f t="shared" si="93"/>
        <v>1</v>
      </c>
      <c r="U1428" s="376" t="s">
        <v>2700</v>
      </c>
    </row>
    <row r="1429" spans="1:21">
      <c r="A1429" s="326" t="s">
        <v>111</v>
      </c>
      <c r="B1429" s="326" t="s">
        <v>2558</v>
      </c>
      <c r="C1429" s="345" t="s">
        <v>664</v>
      </c>
      <c r="D1429" s="326" t="s">
        <v>335</v>
      </c>
      <c r="E1429" s="326" t="s">
        <v>181</v>
      </c>
      <c r="F1429" s="196" t="s">
        <v>528</v>
      </c>
      <c r="G1429" s="345" t="s">
        <v>2720</v>
      </c>
      <c r="H1429" s="327" t="s">
        <v>547</v>
      </c>
      <c r="I1429" s="345" t="s">
        <v>2705</v>
      </c>
      <c r="J1429" s="326" t="s">
        <v>424</v>
      </c>
      <c r="K1429" s="341">
        <v>0.4</v>
      </c>
      <c r="L1429" s="326"/>
      <c r="M1429" s="329">
        <v>2021</v>
      </c>
      <c r="N1429" s="330">
        <v>68</v>
      </c>
      <c r="O1429" s="331">
        <v>0.9</v>
      </c>
      <c r="P1429" s="332">
        <f t="shared" si="90"/>
        <v>62</v>
      </c>
      <c r="Q1429" s="330">
        <v>23</v>
      </c>
      <c r="R1429" s="334">
        <f t="shared" si="91"/>
        <v>0.37096774193548387</v>
      </c>
      <c r="S1429" s="334">
        <f t="shared" si="92"/>
        <v>0.33823529411764708</v>
      </c>
      <c r="T1429" s="335">
        <f t="shared" si="93"/>
        <v>2.25</v>
      </c>
      <c r="U1429" s="376" t="s">
        <v>2713</v>
      </c>
    </row>
    <row r="1430" spans="1:21">
      <c r="A1430" s="326" t="s">
        <v>111</v>
      </c>
      <c r="B1430" s="326" t="s">
        <v>2558</v>
      </c>
      <c r="C1430" s="345" t="s">
        <v>664</v>
      </c>
      <c r="D1430" s="326" t="s">
        <v>335</v>
      </c>
      <c r="E1430" s="326" t="s">
        <v>181</v>
      </c>
      <c r="F1430" s="196" t="s">
        <v>528</v>
      </c>
      <c r="G1430" s="345" t="s">
        <v>2720</v>
      </c>
      <c r="H1430" s="342" t="s">
        <v>548</v>
      </c>
      <c r="I1430" s="345" t="s">
        <v>2705</v>
      </c>
      <c r="J1430" s="326" t="s">
        <v>424</v>
      </c>
      <c r="K1430" s="341">
        <v>0.4</v>
      </c>
      <c r="L1430" s="326"/>
      <c r="M1430" s="329">
        <v>2021</v>
      </c>
      <c r="N1430" s="330">
        <v>68</v>
      </c>
      <c r="O1430" s="331">
        <v>0.9</v>
      </c>
      <c r="P1430" s="332">
        <f t="shared" si="90"/>
        <v>62</v>
      </c>
      <c r="Q1430" s="330">
        <v>23</v>
      </c>
      <c r="R1430" s="334">
        <f t="shared" si="91"/>
        <v>0.37096774193548387</v>
      </c>
      <c r="S1430" s="334">
        <f t="shared" si="92"/>
        <v>0.33823529411764708</v>
      </c>
      <c r="T1430" s="335">
        <f t="shared" si="93"/>
        <v>2.25</v>
      </c>
      <c r="U1430" s="376" t="s">
        <v>2713</v>
      </c>
    </row>
    <row r="1431" spans="1:21">
      <c r="A1431" s="326" t="s">
        <v>111</v>
      </c>
      <c r="B1431" s="326" t="s">
        <v>2558</v>
      </c>
      <c r="C1431" s="345" t="s">
        <v>664</v>
      </c>
      <c r="D1431" s="326" t="s">
        <v>335</v>
      </c>
      <c r="E1431" s="326" t="s">
        <v>181</v>
      </c>
      <c r="F1431" s="196" t="s">
        <v>528</v>
      </c>
      <c r="G1431" s="345" t="s">
        <v>2720</v>
      </c>
      <c r="H1431" s="327" t="s">
        <v>549</v>
      </c>
      <c r="I1431" s="340" t="s">
        <v>2708</v>
      </c>
      <c r="J1431" s="326" t="s">
        <v>422</v>
      </c>
      <c r="K1431" s="328">
        <v>1</v>
      </c>
      <c r="L1431" s="326"/>
      <c r="M1431" s="329">
        <v>2021</v>
      </c>
      <c r="N1431" s="330">
        <v>68</v>
      </c>
      <c r="O1431" s="331">
        <v>1</v>
      </c>
      <c r="P1431" s="332">
        <f t="shared" si="90"/>
        <v>68</v>
      </c>
      <c r="Q1431" s="333">
        <v>68</v>
      </c>
      <c r="R1431" s="334">
        <f t="shared" si="91"/>
        <v>1</v>
      </c>
      <c r="S1431" s="334">
        <f t="shared" si="92"/>
        <v>1</v>
      </c>
      <c r="T1431" s="335">
        <f t="shared" si="93"/>
        <v>1</v>
      </c>
      <c r="U1431" s="376" t="s">
        <v>2700</v>
      </c>
    </row>
    <row r="1432" spans="1:21">
      <c r="A1432" s="326" t="s">
        <v>111</v>
      </c>
      <c r="B1432" s="326" t="s">
        <v>2558</v>
      </c>
      <c r="C1432" s="345" t="s">
        <v>664</v>
      </c>
      <c r="D1432" s="326" t="s">
        <v>335</v>
      </c>
      <c r="E1432" s="326" t="s">
        <v>181</v>
      </c>
      <c r="F1432" s="196" t="s">
        <v>528</v>
      </c>
      <c r="G1432" s="345" t="s">
        <v>2720</v>
      </c>
      <c r="H1432" s="327" t="s">
        <v>550</v>
      </c>
      <c r="I1432" s="340" t="s">
        <v>2704</v>
      </c>
      <c r="J1432" s="326" t="s">
        <v>422</v>
      </c>
      <c r="K1432" s="328">
        <v>1</v>
      </c>
      <c r="L1432" s="326"/>
      <c r="M1432" s="329">
        <v>2021</v>
      </c>
      <c r="N1432" s="330">
        <v>68</v>
      </c>
      <c r="O1432" s="331">
        <v>1</v>
      </c>
      <c r="P1432" s="332">
        <f t="shared" si="90"/>
        <v>68</v>
      </c>
      <c r="Q1432" s="333">
        <v>68</v>
      </c>
      <c r="R1432" s="334">
        <f t="shared" si="91"/>
        <v>1</v>
      </c>
      <c r="S1432" s="334">
        <f t="shared" si="92"/>
        <v>1</v>
      </c>
      <c r="T1432" s="335">
        <f t="shared" si="93"/>
        <v>1</v>
      </c>
      <c r="U1432" s="376" t="s">
        <v>2700</v>
      </c>
    </row>
    <row r="1433" spans="1:21">
      <c r="A1433" s="326" t="s">
        <v>111</v>
      </c>
      <c r="B1433" s="326" t="s">
        <v>2558</v>
      </c>
      <c r="C1433" s="345" t="s">
        <v>664</v>
      </c>
      <c r="D1433" s="326" t="s">
        <v>335</v>
      </c>
      <c r="E1433" s="326" t="s">
        <v>181</v>
      </c>
      <c r="F1433" s="196" t="s">
        <v>528</v>
      </c>
      <c r="G1433" s="345" t="s">
        <v>2720</v>
      </c>
      <c r="H1433" s="342" t="s">
        <v>582</v>
      </c>
      <c r="I1433" s="345" t="s">
        <v>2705</v>
      </c>
      <c r="J1433" s="326" t="s">
        <v>424</v>
      </c>
      <c r="K1433" s="341">
        <v>0.4</v>
      </c>
      <c r="L1433" s="326"/>
      <c r="M1433" s="329">
        <v>2021</v>
      </c>
      <c r="N1433" s="330">
        <v>68</v>
      </c>
      <c r="O1433" s="331">
        <v>0.9</v>
      </c>
      <c r="P1433" s="332">
        <f t="shared" si="90"/>
        <v>62</v>
      </c>
      <c r="Q1433" s="330">
        <v>23</v>
      </c>
      <c r="R1433" s="334">
        <f t="shared" si="91"/>
        <v>0.37096774193548387</v>
      </c>
      <c r="S1433" s="334">
        <f t="shared" si="92"/>
        <v>0.33823529411764708</v>
      </c>
      <c r="T1433" s="335">
        <f t="shared" si="93"/>
        <v>2.25</v>
      </c>
      <c r="U1433" s="376" t="s">
        <v>2713</v>
      </c>
    </row>
    <row r="1434" spans="1:21">
      <c r="A1434" s="326" t="s">
        <v>111</v>
      </c>
      <c r="B1434" s="326" t="s">
        <v>2558</v>
      </c>
      <c r="C1434" s="345" t="s">
        <v>664</v>
      </c>
      <c r="D1434" s="326" t="s">
        <v>335</v>
      </c>
      <c r="E1434" s="326" t="s">
        <v>181</v>
      </c>
      <c r="F1434" s="196" t="s">
        <v>528</v>
      </c>
      <c r="G1434" s="345" t="s">
        <v>2720</v>
      </c>
      <c r="H1434" s="327" t="s">
        <v>2710</v>
      </c>
      <c r="I1434" s="340" t="s">
        <v>2704</v>
      </c>
      <c r="J1434" s="326" t="s">
        <v>422</v>
      </c>
      <c r="K1434" s="328">
        <v>1</v>
      </c>
      <c r="L1434" s="326"/>
      <c r="M1434" s="329">
        <v>2021</v>
      </c>
      <c r="N1434" s="330">
        <v>68</v>
      </c>
      <c r="O1434" s="331">
        <v>1</v>
      </c>
      <c r="P1434" s="332">
        <f t="shared" si="90"/>
        <v>68</v>
      </c>
      <c r="Q1434" s="333">
        <v>68</v>
      </c>
      <c r="R1434" s="334">
        <f t="shared" si="91"/>
        <v>1</v>
      </c>
      <c r="S1434" s="334">
        <f t="shared" si="92"/>
        <v>1</v>
      </c>
      <c r="T1434" s="335">
        <f t="shared" si="93"/>
        <v>1</v>
      </c>
      <c r="U1434" s="376" t="s">
        <v>2700</v>
      </c>
    </row>
    <row r="1435" spans="1:21">
      <c r="A1435" s="326" t="s">
        <v>111</v>
      </c>
      <c r="B1435" s="326" t="s">
        <v>2558</v>
      </c>
      <c r="C1435" s="345" t="s">
        <v>664</v>
      </c>
      <c r="D1435" s="326" t="s">
        <v>335</v>
      </c>
      <c r="E1435" s="326" t="s">
        <v>181</v>
      </c>
      <c r="F1435" s="196" t="s">
        <v>528</v>
      </c>
      <c r="G1435" s="345" t="s">
        <v>2720</v>
      </c>
      <c r="H1435" s="327" t="s">
        <v>2711</v>
      </c>
      <c r="I1435" s="340" t="s">
        <v>2704</v>
      </c>
      <c r="J1435" s="326" t="s">
        <v>422</v>
      </c>
      <c r="K1435" s="328">
        <v>1</v>
      </c>
      <c r="L1435" s="326"/>
      <c r="M1435" s="329">
        <v>2021</v>
      </c>
      <c r="N1435" s="330">
        <v>68</v>
      </c>
      <c r="O1435" s="331">
        <v>1</v>
      </c>
      <c r="P1435" s="332">
        <f t="shared" si="90"/>
        <v>68</v>
      </c>
      <c r="Q1435" s="333">
        <v>68</v>
      </c>
      <c r="R1435" s="334">
        <f t="shared" si="91"/>
        <v>1</v>
      </c>
      <c r="S1435" s="334">
        <f t="shared" si="92"/>
        <v>1</v>
      </c>
      <c r="T1435" s="335">
        <f t="shared" si="93"/>
        <v>1</v>
      </c>
      <c r="U1435" s="376" t="s">
        <v>2700</v>
      </c>
    </row>
    <row r="1436" spans="1:21">
      <c r="A1436" s="326" t="s">
        <v>111</v>
      </c>
      <c r="B1436" s="326" t="s">
        <v>2558</v>
      </c>
      <c r="C1436" s="345" t="s">
        <v>664</v>
      </c>
      <c r="D1436" s="326" t="s">
        <v>335</v>
      </c>
      <c r="E1436" s="326" t="s">
        <v>181</v>
      </c>
      <c r="F1436" s="196" t="s">
        <v>528</v>
      </c>
      <c r="G1436" s="345" t="s">
        <v>2720</v>
      </c>
      <c r="H1436" s="327" t="s">
        <v>555</v>
      </c>
      <c r="I1436" s="340" t="s">
        <v>231</v>
      </c>
      <c r="J1436" s="326" t="s">
        <v>428</v>
      </c>
      <c r="K1436" s="336">
        <v>1</v>
      </c>
      <c r="L1436" s="326" t="s">
        <v>2702</v>
      </c>
      <c r="M1436" s="329">
        <v>2021</v>
      </c>
      <c r="N1436" s="330">
        <v>68</v>
      </c>
      <c r="O1436" s="337">
        <v>1</v>
      </c>
      <c r="P1436" s="332">
        <f t="shared" si="90"/>
        <v>68</v>
      </c>
      <c r="Q1436" s="333">
        <v>68</v>
      </c>
      <c r="R1436" s="334">
        <f t="shared" si="91"/>
        <v>1</v>
      </c>
      <c r="S1436" s="334">
        <f t="shared" si="92"/>
        <v>1</v>
      </c>
      <c r="T1436" s="335">
        <f t="shared" si="93"/>
        <v>1</v>
      </c>
      <c r="U1436" s="376" t="s">
        <v>2702</v>
      </c>
    </row>
    <row r="1437" spans="1:21">
      <c r="A1437" s="326" t="s">
        <v>111</v>
      </c>
      <c r="B1437" s="326" t="s">
        <v>2558</v>
      </c>
      <c r="C1437" s="345" t="s">
        <v>664</v>
      </c>
      <c r="D1437" s="326" t="s">
        <v>335</v>
      </c>
      <c r="E1437" s="326" t="s">
        <v>181</v>
      </c>
      <c r="F1437" s="196" t="s">
        <v>528</v>
      </c>
      <c r="G1437" s="345" t="s">
        <v>2720</v>
      </c>
      <c r="H1437" s="327" t="s">
        <v>556</v>
      </c>
      <c r="I1437" s="340" t="s">
        <v>370</v>
      </c>
      <c r="J1437" s="326" t="s">
        <v>428</v>
      </c>
      <c r="K1437" s="336">
        <v>1</v>
      </c>
      <c r="L1437" s="327" t="s">
        <v>2703</v>
      </c>
      <c r="M1437" s="329">
        <v>2021</v>
      </c>
      <c r="N1437" s="330">
        <v>68</v>
      </c>
      <c r="O1437" s="331">
        <v>1</v>
      </c>
      <c r="P1437" s="332">
        <f t="shared" si="90"/>
        <v>68</v>
      </c>
      <c r="Q1437" s="333">
        <v>68</v>
      </c>
      <c r="R1437" s="334">
        <f t="shared" si="91"/>
        <v>1</v>
      </c>
      <c r="S1437" s="334">
        <f t="shared" si="92"/>
        <v>1</v>
      </c>
      <c r="T1437" s="335">
        <f t="shared" si="93"/>
        <v>1</v>
      </c>
      <c r="U1437" s="376" t="s">
        <v>2703</v>
      </c>
    </row>
    <row r="1438" spans="1:21">
      <c r="A1438" s="326" t="s">
        <v>111</v>
      </c>
      <c r="B1438" s="326" t="s">
        <v>2558</v>
      </c>
      <c r="C1438" s="345" t="s">
        <v>664</v>
      </c>
      <c r="D1438" s="326" t="s">
        <v>335</v>
      </c>
      <c r="E1438" s="326" t="s">
        <v>181</v>
      </c>
      <c r="F1438" s="196" t="s">
        <v>528</v>
      </c>
      <c r="G1438" s="345" t="s">
        <v>2720</v>
      </c>
      <c r="H1438" s="327" t="s">
        <v>2712</v>
      </c>
      <c r="I1438" s="340" t="s">
        <v>231</v>
      </c>
      <c r="J1438" s="326" t="s">
        <v>428</v>
      </c>
      <c r="K1438" s="336">
        <v>1</v>
      </c>
      <c r="L1438" s="326" t="s">
        <v>2709</v>
      </c>
      <c r="M1438" s="329">
        <v>2021</v>
      </c>
      <c r="N1438" s="330">
        <v>68</v>
      </c>
      <c r="O1438" s="337">
        <v>1</v>
      </c>
      <c r="P1438" s="332">
        <f t="shared" si="90"/>
        <v>68</v>
      </c>
      <c r="Q1438" s="333">
        <v>68</v>
      </c>
      <c r="R1438" s="334">
        <f t="shared" si="91"/>
        <v>1</v>
      </c>
      <c r="S1438" s="334">
        <f t="shared" si="92"/>
        <v>1</v>
      </c>
      <c r="T1438" s="335">
        <f t="shared" si="93"/>
        <v>1</v>
      </c>
      <c r="U1438" s="376" t="s">
        <v>2709</v>
      </c>
    </row>
    <row r="1439" spans="1:21">
      <c r="A1439" s="326" t="s">
        <v>111</v>
      </c>
      <c r="B1439" s="326" t="s">
        <v>2558</v>
      </c>
      <c r="C1439" s="345" t="s">
        <v>664</v>
      </c>
      <c r="D1439" s="326" t="s">
        <v>335</v>
      </c>
      <c r="E1439" s="326" t="s">
        <v>181</v>
      </c>
      <c r="F1439" s="196" t="s">
        <v>528</v>
      </c>
      <c r="G1439" s="345" t="s">
        <v>2720</v>
      </c>
      <c r="H1439" s="327" t="s">
        <v>558</v>
      </c>
      <c r="I1439" s="340" t="s">
        <v>231</v>
      </c>
      <c r="J1439" s="326" t="s">
        <v>428</v>
      </c>
      <c r="K1439" s="336">
        <v>1</v>
      </c>
      <c r="L1439" s="326" t="s">
        <v>2702</v>
      </c>
      <c r="M1439" s="329">
        <v>2021</v>
      </c>
      <c r="N1439" s="330">
        <v>68</v>
      </c>
      <c r="O1439" s="337">
        <v>1</v>
      </c>
      <c r="P1439" s="332">
        <f t="shared" si="90"/>
        <v>68</v>
      </c>
      <c r="Q1439" s="333">
        <v>68</v>
      </c>
      <c r="R1439" s="334">
        <f t="shared" si="91"/>
        <v>1</v>
      </c>
      <c r="S1439" s="334">
        <f t="shared" si="92"/>
        <v>1</v>
      </c>
      <c r="T1439" s="335">
        <f t="shared" si="93"/>
        <v>1</v>
      </c>
      <c r="U1439" s="376" t="s">
        <v>2702</v>
      </c>
    </row>
    <row r="1440" spans="1:21">
      <c r="A1440" s="326" t="s">
        <v>111</v>
      </c>
      <c r="B1440" s="326" t="s">
        <v>2558</v>
      </c>
      <c r="C1440" s="345" t="s">
        <v>664</v>
      </c>
      <c r="D1440" s="326" t="s">
        <v>335</v>
      </c>
      <c r="E1440" s="326" t="s">
        <v>181</v>
      </c>
      <c r="F1440" s="196" t="s">
        <v>528</v>
      </c>
      <c r="G1440" s="345" t="s">
        <v>2636</v>
      </c>
      <c r="H1440" s="338" t="s">
        <v>527</v>
      </c>
      <c r="I1440" s="340" t="s">
        <v>370</v>
      </c>
      <c r="J1440" s="326" t="s">
        <v>428</v>
      </c>
      <c r="K1440" s="336">
        <v>1</v>
      </c>
      <c r="L1440" s="327" t="s">
        <v>2703</v>
      </c>
      <c r="M1440" s="329">
        <v>2021</v>
      </c>
      <c r="N1440" s="330">
        <v>74</v>
      </c>
      <c r="O1440" s="331">
        <v>1</v>
      </c>
      <c r="P1440" s="332">
        <f t="shared" si="90"/>
        <v>74</v>
      </c>
      <c r="Q1440" s="333">
        <v>74</v>
      </c>
      <c r="R1440" s="334">
        <f t="shared" si="91"/>
        <v>1</v>
      </c>
      <c r="S1440" s="334">
        <f t="shared" si="92"/>
        <v>1</v>
      </c>
      <c r="T1440" s="335">
        <f t="shared" si="93"/>
        <v>1</v>
      </c>
      <c r="U1440" s="376" t="s">
        <v>2703</v>
      </c>
    </row>
    <row r="1441" spans="1:21">
      <c r="A1441" s="326" t="s">
        <v>111</v>
      </c>
      <c r="B1441" s="326" t="s">
        <v>2558</v>
      </c>
      <c r="C1441" s="345" t="s">
        <v>664</v>
      </c>
      <c r="D1441" s="326" t="s">
        <v>335</v>
      </c>
      <c r="E1441" s="326" t="s">
        <v>181</v>
      </c>
      <c r="F1441" s="196" t="s">
        <v>528</v>
      </c>
      <c r="G1441" s="345" t="s">
        <v>2636</v>
      </c>
      <c r="H1441" s="327" t="s">
        <v>507</v>
      </c>
      <c r="I1441" s="340" t="s">
        <v>2704</v>
      </c>
      <c r="J1441" s="326" t="s">
        <v>422</v>
      </c>
      <c r="K1441" s="328">
        <v>1</v>
      </c>
      <c r="L1441" s="326"/>
      <c r="M1441" s="329">
        <v>2021</v>
      </c>
      <c r="N1441" s="330">
        <v>74</v>
      </c>
      <c r="O1441" s="331">
        <v>1</v>
      </c>
      <c r="P1441" s="332">
        <f t="shared" ref="P1441:P1504" si="94">ROUNDUP(N1441*O1441,0)</f>
        <v>74</v>
      </c>
      <c r="Q1441" s="333">
        <v>74</v>
      </c>
      <c r="R1441" s="334">
        <f t="shared" ref="R1441:R1504" si="95">Q1441/P1441</f>
        <v>1</v>
      </c>
      <c r="S1441" s="334">
        <f t="shared" si="92"/>
        <v>1</v>
      </c>
      <c r="T1441" s="335">
        <f t="shared" si="93"/>
        <v>1</v>
      </c>
      <c r="U1441" s="376" t="s">
        <v>2700</v>
      </c>
    </row>
    <row r="1442" spans="1:21">
      <c r="A1442" s="326" t="s">
        <v>111</v>
      </c>
      <c r="B1442" s="326" t="s">
        <v>2558</v>
      </c>
      <c r="C1442" s="345" t="s">
        <v>664</v>
      </c>
      <c r="D1442" s="326" t="s">
        <v>335</v>
      </c>
      <c r="E1442" s="326" t="s">
        <v>181</v>
      </c>
      <c r="F1442" s="196" t="s">
        <v>528</v>
      </c>
      <c r="G1442" s="345" t="s">
        <v>2636</v>
      </c>
      <c r="H1442" s="327" t="s">
        <v>531</v>
      </c>
      <c r="I1442" s="345" t="s">
        <v>2705</v>
      </c>
      <c r="J1442" s="326" t="s">
        <v>424</v>
      </c>
      <c r="K1442" s="341">
        <v>0.2</v>
      </c>
      <c r="L1442" s="326"/>
      <c r="M1442" s="329">
        <v>2021</v>
      </c>
      <c r="N1442" s="330">
        <v>74</v>
      </c>
      <c r="O1442" s="331">
        <v>0.88</v>
      </c>
      <c r="P1442" s="332">
        <f t="shared" si="94"/>
        <v>66</v>
      </c>
      <c r="Q1442" s="330">
        <v>23</v>
      </c>
      <c r="R1442" s="334">
        <f t="shared" si="95"/>
        <v>0.34848484848484851</v>
      </c>
      <c r="S1442" s="334">
        <f t="shared" ref="S1442:S1505" si="96">Q1442/N1442</f>
        <v>0.3108108108108108</v>
      </c>
      <c r="T1442" s="335">
        <f t="shared" ref="T1442:T1505" si="97">O1442/K1442</f>
        <v>4.3999999999999995</v>
      </c>
      <c r="U1442" s="376" t="s">
        <v>2713</v>
      </c>
    </row>
    <row r="1443" spans="1:21">
      <c r="A1443" s="326" t="s">
        <v>111</v>
      </c>
      <c r="B1443" s="326" t="s">
        <v>2558</v>
      </c>
      <c r="C1443" s="345" t="s">
        <v>664</v>
      </c>
      <c r="D1443" s="326" t="s">
        <v>335</v>
      </c>
      <c r="E1443" s="326" t="s">
        <v>181</v>
      </c>
      <c r="F1443" s="196" t="s">
        <v>528</v>
      </c>
      <c r="G1443" s="345" t="s">
        <v>2636</v>
      </c>
      <c r="H1443" s="327" t="s">
        <v>532</v>
      </c>
      <c r="I1443" s="345" t="s">
        <v>2705</v>
      </c>
      <c r="J1443" s="326" t="s">
        <v>424</v>
      </c>
      <c r="K1443" s="341">
        <v>0.2</v>
      </c>
      <c r="L1443" s="326"/>
      <c r="M1443" s="329">
        <v>2021</v>
      </c>
      <c r="N1443" s="330">
        <v>74</v>
      </c>
      <c r="O1443" s="331">
        <v>0.88</v>
      </c>
      <c r="P1443" s="332">
        <f t="shared" si="94"/>
        <v>66</v>
      </c>
      <c r="Q1443" s="330">
        <v>23</v>
      </c>
      <c r="R1443" s="334">
        <f t="shared" si="95"/>
        <v>0.34848484848484851</v>
      </c>
      <c r="S1443" s="334">
        <f t="shared" si="96"/>
        <v>0.3108108108108108</v>
      </c>
      <c r="T1443" s="335">
        <f t="shared" si="97"/>
        <v>4.3999999999999995</v>
      </c>
      <c r="U1443" s="376" t="s">
        <v>2713</v>
      </c>
    </row>
    <row r="1444" spans="1:21">
      <c r="A1444" s="326" t="s">
        <v>111</v>
      </c>
      <c r="B1444" s="326" t="s">
        <v>2558</v>
      </c>
      <c r="C1444" s="345" t="s">
        <v>664</v>
      </c>
      <c r="D1444" s="326" t="s">
        <v>335</v>
      </c>
      <c r="E1444" s="326" t="s">
        <v>181</v>
      </c>
      <c r="F1444" s="196" t="s">
        <v>528</v>
      </c>
      <c r="G1444" s="345" t="s">
        <v>2636</v>
      </c>
      <c r="H1444" s="327" t="s">
        <v>2707</v>
      </c>
      <c r="I1444" s="340" t="s">
        <v>2708</v>
      </c>
      <c r="J1444" s="326" t="s">
        <v>422</v>
      </c>
      <c r="K1444" s="328">
        <v>1</v>
      </c>
      <c r="L1444" s="326"/>
      <c r="M1444" s="329">
        <v>2021</v>
      </c>
      <c r="N1444" s="330">
        <v>74</v>
      </c>
      <c r="O1444" s="331">
        <v>1</v>
      </c>
      <c r="P1444" s="332">
        <f t="shared" si="94"/>
        <v>74</v>
      </c>
      <c r="Q1444" s="333">
        <v>74</v>
      </c>
      <c r="R1444" s="334">
        <f t="shared" si="95"/>
        <v>1</v>
      </c>
      <c r="S1444" s="334">
        <f t="shared" si="96"/>
        <v>1</v>
      </c>
      <c r="T1444" s="335">
        <f t="shared" si="97"/>
        <v>1</v>
      </c>
      <c r="U1444" s="376" t="s">
        <v>2700</v>
      </c>
    </row>
    <row r="1445" spans="1:21">
      <c r="A1445" s="326" t="s">
        <v>111</v>
      </c>
      <c r="B1445" s="326" t="s">
        <v>2558</v>
      </c>
      <c r="C1445" s="345" t="s">
        <v>664</v>
      </c>
      <c r="D1445" s="326" t="s">
        <v>335</v>
      </c>
      <c r="E1445" s="326" t="s">
        <v>181</v>
      </c>
      <c r="F1445" s="196" t="s">
        <v>528</v>
      </c>
      <c r="G1445" s="345" t="s">
        <v>2636</v>
      </c>
      <c r="H1445" s="342" t="s">
        <v>534</v>
      </c>
      <c r="I1445" s="345" t="s">
        <v>2705</v>
      </c>
      <c r="J1445" s="326" t="s">
        <v>424</v>
      </c>
      <c r="K1445" s="341">
        <v>0.2</v>
      </c>
      <c r="L1445" s="326"/>
      <c r="M1445" s="329">
        <v>2021</v>
      </c>
      <c r="N1445" s="330">
        <v>74</v>
      </c>
      <c r="O1445" s="331">
        <v>0.88</v>
      </c>
      <c r="P1445" s="332">
        <f t="shared" si="94"/>
        <v>66</v>
      </c>
      <c r="Q1445" s="330">
        <v>23</v>
      </c>
      <c r="R1445" s="334">
        <f t="shared" si="95"/>
        <v>0.34848484848484851</v>
      </c>
      <c r="S1445" s="334">
        <f t="shared" si="96"/>
        <v>0.3108108108108108</v>
      </c>
      <c r="T1445" s="335">
        <f t="shared" si="97"/>
        <v>4.3999999999999995</v>
      </c>
      <c r="U1445" s="376" t="s">
        <v>2713</v>
      </c>
    </row>
    <row r="1446" spans="1:21">
      <c r="A1446" s="326" t="s">
        <v>111</v>
      </c>
      <c r="B1446" s="326" t="s">
        <v>2558</v>
      </c>
      <c r="C1446" s="345" t="s">
        <v>664</v>
      </c>
      <c r="D1446" s="326" t="s">
        <v>335</v>
      </c>
      <c r="E1446" s="326" t="s">
        <v>181</v>
      </c>
      <c r="F1446" s="196" t="s">
        <v>528</v>
      </c>
      <c r="G1446" s="345" t="s">
        <v>2636</v>
      </c>
      <c r="H1446" s="327" t="s">
        <v>535</v>
      </c>
      <c r="I1446" s="340" t="s">
        <v>2704</v>
      </c>
      <c r="J1446" s="326" t="s">
        <v>422</v>
      </c>
      <c r="K1446" s="328">
        <v>1</v>
      </c>
      <c r="L1446" s="326"/>
      <c r="M1446" s="329">
        <v>2021</v>
      </c>
      <c r="N1446" s="330">
        <v>74</v>
      </c>
      <c r="O1446" s="331">
        <v>1</v>
      </c>
      <c r="P1446" s="332">
        <f t="shared" si="94"/>
        <v>74</v>
      </c>
      <c r="Q1446" s="333">
        <v>74</v>
      </c>
      <c r="R1446" s="334">
        <f t="shared" si="95"/>
        <v>1</v>
      </c>
      <c r="S1446" s="334">
        <f t="shared" si="96"/>
        <v>1</v>
      </c>
      <c r="T1446" s="335">
        <f t="shared" si="97"/>
        <v>1</v>
      </c>
      <c r="U1446" s="376" t="s">
        <v>2700</v>
      </c>
    </row>
    <row r="1447" spans="1:21">
      <c r="A1447" s="326" t="s">
        <v>111</v>
      </c>
      <c r="B1447" s="326" t="s">
        <v>2558</v>
      </c>
      <c r="C1447" s="345" t="s">
        <v>664</v>
      </c>
      <c r="D1447" s="326" t="s">
        <v>335</v>
      </c>
      <c r="E1447" s="326" t="s">
        <v>181</v>
      </c>
      <c r="F1447" s="196" t="s">
        <v>528</v>
      </c>
      <c r="G1447" s="345" t="s">
        <v>2636</v>
      </c>
      <c r="H1447" s="327" t="s">
        <v>536</v>
      </c>
      <c r="I1447" s="340" t="s">
        <v>231</v>
      </c>
      <c r="J1447" s="326" t="s">
        <v>428</v>
      </c>
      <c r="K1447" s="336">
        <v>1</v>
      </c>
      <c r="L1447" s="326" t="s">
        <v>2709</v>
      </c>
      <c r="M1447" s="329">
        <v>2021</v>
      </c>
      <c r="N1447" s="330">
        <v>74</v>
      </c>
      <c r="O1447" s="337">
        <v>1</v>
      </c>
      <c r="P1447" s="332">
        <f t="shared" si="94"/>
        <v>74</v>
      </c>
      <c r="Q1447" s="333">
        <v>74</v>
      </c>
      <c r="R1447" s="334">
        <f t="shared" si="95"/>
        <v>1</v>
      </c>
      <c r="S1447" s="334">
        <f t="shared" si="96"/>
        <v>1</v>
      </c>
      <c r="T1447" s="335">
        <f t="shared" si="97"/>
        <v>1</v>
      </c>
      <c r="U1447" s="376" t="s">
        <v>2709</v>
      </c>
    </row>
    <row r="1448" spans="1:21">
      <c r="A1448" s="326" t="s">
        <v>111</v>
      </c>
      <c r="B1448" s="326" t="s">
        <v>2558</v>
      </c>
      <c r="C1448" s="345" t="s">
        <v>664</v>
      </c>
      <c r="D1448" s="326" t="s">
        <v>335</v>
      </c>
      <c r="E1448" s="326" t="s">
        <v>181</v>
      </c>
      <c r="F1448" s="196" t="s">
        <v>528</v>
      </c>
      <c r="G1448" s="345" t="s">
        <v>2636</v>
      </c>
      <c r="H1448" s="327" t="s">
        <v>537</v>
      </c>
      <c r="I1448" s="345" t="s">
        <v>2705</v>
      </c>
      <c r="J1448" s="326" t="s">
        <v>424</v>
      </c>
      <c r="K1448" s="341">
        <v>0.2</v>
      </c>
      <c r="L1448" s="326"/>
      <c r="M1448" s="329">
        <v>2021</v>
      </c>
      <c r="N1448" s="330">
        <v>74</v>
      </c>
      <c r="O1448" s="331">
        <v>0.88</v>
      </c>
      <c r="P1448" s="332">
        <f t="shared" si="94"/>
        <v>66</v>
      </c>
      <c r="Q1448" s="330">
        <v>23</v>
      </c>
      <c r="R1448" s="334">
        <f t="shared" si="95"/>
        <v>0.34848484848484851</v>
      </c>
      <c r="S1448" s="334">
        <f t="shared" si="96"/>
        <v>0.3108108108108108</v>
      </c>
      <c r="T1448" s="335">
        <f t="shared" si="97"/>
        <v>4.3999999999999995</v>
      </c>
      <c r="U1448" s="376" t="s">
        <v>2713</v>
      </c>
    </row>
    <row r="1449" spans="1:21">
      <c r="A1449" s="326" t="s">
        <v>111</v>
      </c>
      <c r="B1449" s="326" t="s">
        <v>2558</v>
      </c>
      <c r="C1449" s="345" t="s">
        <v>664</v>
      </c>
      <c r="D1449" s="326" t="s">
        <v>335</v>
      </c>
      <c r="E1449" s="326" t="s">
        <v>181</v>
      </c>
      <c r="F1449" s="196" t="s">
        <v>528</v>
      </c>
      <c r="G1449" s="345" t="s">
        <v>2636</v>
      </c>
      <c r="H1449" s="327" t="s">
        <v>538</v>
      </c>
      <c r="I1449" s="340" t="s">
        <v>231</v>
      </c>
      <c r="J1449" s="326" t="s">
        <v>428</v>
      </c>
      <c r="K1449" s="336">
        <v>1</v>
      </c>
      <c r="L1449" s="326" t="s">
        <v>2709</v>
      </c>
      <c r="M1449" s="329">
        <v>2021</v>
      </c>
      <c r="N1449" s="330">
        <v>74</v>
      </c>
      <c r="O1449" s="337">
        <v>1</v>
      </c>
      <c r="P1449" s="332">
        <f t="shared" si="94"/>
        <v>74</v>
      </c>
      <c r="Q1449" s="333">
        <v>74</v>
      </c>
      <c r="R1449" s="334">
        <f t="shared" si="95"/>
        <v>1</v>
      </c>
      <c r="S1449" s="334">
        <f t="shared" si="96"/>
        <v>1</v>
      </c>
      <c r="T1449" s="335">
        <f t="shared" si="97"/>
        <v>1</v>
      </c>
      <c r="U1449" s="376" t="s">
        <v>2709</v>
      </c>
    </row>
    <row r="1450" spans="1:21">
      <c r="A1450" s="326" t="s">
        <v>111</v>
      </c>
      <c r="B1450" s="326" t="s">
        <v>2558</v>
      </c>
      <c r="C1450" s="345" t="s">
        <v>664</v>
      </c>
      <c r="D1450" s="326" t="s">
        <v>335</v>
      </c>
      <c r="E1450" s="326" t="s">
        <v>181</v>
      </c>
      <c r="F1450" s="196" t="s">
        <v>528</v>
      </c>
      <c r="G1450" s="345" t="s">
        <v>2636</v>
      </c>
      <c r="H1450" s="327" t="s">
        <v>539</v>
      </c>
      <c r="I1450" s="340" t="s">
        <v>2704</v>
      </c>
      <c r="J1450" s="326" t="s">
        <v>422</v>
      </c>
      <c r="K1450" s="328">
        <v>1</v>
      </c>
      <c r="L1450" s="326"/>
      <c r="M1450" s="329">
        <v>2021</v>
      </c>
      <c r="N1450" s="330">
        <v>74</v>
      </c>
      <c r="O1450" s="331">
        <v>1</v>
      </c>
      <c r="P1450" s="332">
        <f t="shared" si="94"/>
        <v>74</v>
      </c>
      <c r="Q1450" s="333">
        <v>74</v>
      </c>
      <c r="R1450" s="334">
        <f t="shared" si="95"/>
        <v>1</v>
      </c>
      <c r="S1450" s="334">
        <f t="shared" si="96"/>
        <v>1</v>
      </c>
      <c r="T1450" s="335">
        <f t="shared" si="97"/>
        <v>1</v>
      </c>
      <c r="U1450" s="376" t="s">
        <v>2700</v>
      </c>
    </row>
    <row r="1451" spans="1:21">
      <c r="A1451" s="326" t="s">
        <v>111</v>
      </c>
      <c r="B1451" s="326" t="s">
        <v>2558</v>
      </c>
      <c r="C1451" s="345" t="s">
        <v>664</v>
      </c>
      <c r="D1451" s="326" t="s">
        <v>335</v>
      </c>
      <c r="E1451" s="326" t="s">
        <v>181</v>
      </c>
      <c r="F1451" s="196" t="s">
        <v>528</v>
      </c>
      <c r="G1451" s="345" t="s">
        <v>2636</v>
      </c>
      <c r="H1451" s="327" t="s">
        <v>540</v>
      </c>
      <c r="I1451" s="340" t="s">
        <v>2704</v>
      </c>
      <c r="J1451" s="326" t="s">
        <v>422</v>
      </c>
      <c r="K1451" s="328">
        <v>1</v>
      </c>
      <c r="L1451" s="326"/>
      <c r="M1451" s="329">
        <v>2021</v>
      </c>
      <c r="N1451" s="330">
        <v>74</v>
      </c>
      <c r="O1451" s="331">
        <v>1</v>
      </c>
      <c r="P1451" s="332">
        <f t="shared" si="94"/>
        <v>74</v>
      </c>
      <c r="Q1451" s="333">
        <v>74</v>
      </c>
      <c r="R1451" s="334">
        <f t="shared" si="95"/>
        <v>1</v>
      </c>
      <c r="S1451" s="334">
        <f t="shared" si="96"/>
        <v>1</v>
      </c>
      <c r="T1451" s="335">
        <f t="shared" si="97"/>
        <v>1</v>
      </c>
      <c r="U1451" s="376" t="s">
        <v>2700</v>
      </c>
    </row>
    <row r="1452" spans="1:21">
      <c r="A1452" s="326" t="s">
        <v>111</v>
      </c>
      <c r="B1452" s="326" t="s">
        <v>2558</v>
      </c>
      <c r="C1452" s="345" t="s">
        <v>664</v>
      </c>
      <c r="D1452" s="326" t="s">
        <v>335</v>
      </c>
      <c r="E1452" s="326" t="s">
        <v>181</v>
      </c>
      <c r="F1452" s="196" t="s">
        <v>528</v>
      </c>
      <c r="G1452" s="345" t="s">
        <v>2636</v>
      </c>
      <c r="H1452" s="327" t="s">
        <v>541</v>
      </c>
      <c r="I1452" s="340" t="s">
        <v>2708</v>
      </c>
      <c r="J1452" s="326" t="s">
        <v>422</v>
      </c>
      <c r="K1452" s="328">
        <v>1</v>
      </c>
      <c r="L1452" s="326"/>
      <c r="M1452" s="329">
        <v>2021</v>
      </c>
      <c r="N1452" s="330">
        <v>74</v>
      </c>
      <c r="O1452" s="331">
        <v>1</v>
      </c>
      <c r="P1452" s="332">
        <f t="shared" si="94"/>
        <v>74</v>
      </c>
      <c r="Q1452" s="333">
        <v>74</v>
      </c>
      <c r="R1452" s="334">
        <f t="shared" si="95"/>
        <v>1</v>
      </c>
      <c r="S1452" s="334">
        <f t="shared" si="96"/>
        <v>1</v>
      </c>
      <c r="T1452" s="335">
        <f t="shared" si="97"/>
        <v>1</v>
      </c>
      <c r="U1452" s="376" t="s">
        <v>2700</v>
      </c>
    </row>
    <row r="1453" spans="1:21">
      <c r="A1453" s="326" t="s">
        <v>111</v>
      </c>
      <c r="B1453" s="326" t="s">
        <v>2558</v>
      </c>
      <c r="C1453" s="345" t="s">
        <v>664</v>
      </c>
      <c r="D1453" s="326" t="s">
        <v>335</v>
      </c>
      <c r="E1453" s="326" t="s">
        <v>181</v>
      </c>
      <c r="F1453" s="196" t="s">
        <v>528</v>
      </c>
      <c r="G1453" s="345" t="s">
        <v>2636</v>
      </c>
      <c r="H1453" s="327" t="s">
        <v>502</v>
      </c>
      <c r="I1453" s="340" t="s">
        <v>2704</v>
      </c>
      <c r="J1453" s="326" t="s">
        <v>422</v>
      </c>
      <c r="K1453" s="328">
        <v>1</v>
      </c>
      <c r="L1453" s="326"/>
      <c r="M1453" s="329">
        <v>2021</v>
      </c>
      <c r="N1453" s="330">
        <v>74</v>
      </c>
      <c r="O1453" s="331">
        <v>1</v>
      </c>
      <c r="P1453" s="332">
        <f t="shared" si="94"/>
        <v>74</v>
      </c>
      <c r="Q1453" s="333">
        <v>74</v>
      </c>
      <c r="R1453" s="334">
        <f t="shared" si="95"/>
        <v>1</v>
      </c>
      <c r="S1453" s="334">
        <f t="shared" si="96"/>
        <v>1</v>
      </c>
      <c r="T1453" s="335">
        <f t="shared" si="97"/>
        <v>1</v>
      </c>
      <c r="U1453" s="376" t="s">
        <v>2700</v>
      </c>
    </row>
    <row r="1454" spans="1:21">
      <c r="A1454" s="326" t="s">
        <v>111</v>
      </c>
      <c r="B1454" s="326" t="s">
        <v>2558</v>
      </c>
      <c r="C1454" s="345" t="s">
        <v>664</v>
      </c>
      <c r="D1454" s="326" t="s">
        <v>335</v>
      </c>
      <c r="E1454" s="326" t="s">
        <v>181</v>
      </c>
      <c r="F1454" s="196" t="s">
        <v>528</v>
      </c>
      <c r="G1454" s="345" t="s">
        <v>2636</v>
      </c>
      <c r="H1454" s="342" t="s">
        <v>542</v>
      </c>
      <c r="I1454" s="345" t="s">
        <v>2705</v>
      </c>
      <c r="J1454" s="326" t="s">
        <v>424</v>
      </c>
      <c r="K1454" s="341">
        <v>0.2</v>
      </c>
      <c r="L1454" s="326"/>
      <c r="M1454" s="329">
        <v>2021</v>
      </c>
      <c r="N1454" s="330">
        <v>74</v>
      </c>
      <c r="O1454" s="331">
        <v>0.88</v>
      </c>
      <c r="P1454" s="332">
        <f t="shared" si="94"/>
        <v>66</v>
      </c>
      <c r="Q1454" s="330">
        <v>23</v>
      </c>
      <c r="R1454" s="334">
        <f t="shared" si="95"/>
        <v>0.34848484848484851</v>
      </c>
      <c r="S1454" s="334">
        <f t="shared" si="96"/>
        <v>0.3108108108108108</v>
      </c>
      <c r="T1454" s="335">
        <f t="shared" si="97"/>
        <v>4.3999999999999995</v>
      </c>
      <c r="U1454" s="376" t="s">
        <v>2713</v>
      </c>
    </row>
    <row r="1455" spans="1:21">
      <c r="A1455" s="326" t="s">
        <v>111</v>
      </c>
      <c r="B1455" s="326" t="s">
        <v>2558</v>
      </c>
      <c r="C1455" s="345" t="s">
        <v>664</v>
      </c>
      <c r="D1455" s="326" t="s">
        <v>335</v>
      </c>
      <c r="E1455" s="326" t="s">
        <v>181</v>
      </c>
      <c r="F1455" s="196" t="s">
        <v>528</v>
      </c>
      <c r="G1455" s="345" t="s">
        <v>2636</v>
      </c>
      <c r="H1455" s="327" t="s">
        <v>543</v>
      </c>
      <c r="I1455" s="345" t="s">
        <v>2705</v>
      </c>
      <c r="J1455" s="326" t="s">
        <v>424</v>
      </c>
      <c r="K1455" s="341">
        <v>0.2</v>
      </c>
      <c r="L1455" s="326"/>
      <c r="M1455" s="329">
        <v>2021</v>
      </c>
      <c r="N1455" s="330">
        <v>74</v>
      </c>
      <c r="O1455" s="331">
        <v>0.88</v>
      </c>
      <c r="P1455" s="332">
        <f t="shared" si="94"/>
        <v>66</v>
      </c>
      <c r="Q1455" s="330">
        <v>23</v>
      </c>
      <c r="R1455" s="334">
        <f t="shared" si="95"/>
        <v>0.34848484848484851</v>
      </c>
      <c r="S1455" s="334">
        <f t="shared" si="96"/>
        <v>0.3108108108108108</v>
      </c>
      <c r="T1455" s="335">
        <f t="shared" si="97"/>
        <v>4.3999999999999995</v>
      </c>
      <c r="U1455" s="376" t="s">
        <v>2713</v>
      </c>
    </row>
    <row r="1456" spans="1:21">
      <c r="A1456" s="326" t="s">
        <v>111</v>
      </c>
      <c r="B1456" s="326" t="s">
        <v>2558</v>
      </c>
      <c r="C1456" s="345" t="s">
        <v>664</v>
      </c>
      <c r="D1456" s="326" t="s">
        <v>335</v>
      </c>
      <c r="E1456" s="326" t="s">
        <v>181</v>
      </c>
      <c r="F1456" s="196" t="s">
        <v>528</v>
      </c>
      <c r="G1456" s="345" t="s">
        <v>2636</v>
      </c>
      <c r="H1456" s="327" t="s">
        <v>544</v>
      </c>
      <c r="I1456" s="345" t="s">
        <v>2705</v>
      </c>
      <c r="J1456" s="326" t="s">
        <v>424</v>
      </c>
      <c r="K1456" s="341">
        <v>0.2</v>
      </c>
      <c r="L1456" s="326"/>
      <c r="M1456" s="329">
        <v>2021</v>
      </c>
      <c r="N1456" s="330">
        <v>74</v>
      </c>
      <c r="O1456" s="331">
        <v>0.88</v>
      </c>
      <c r="P1456" s="332">
        <f t="shared" si="94"/>
        <v>66</v>
      </c>
      <c r="Q1456" s="330">
        <v>23</v>
      </c>
      <c r="R1456" s="334">
        <f t="shared" si="95"/>
        <v>0.34848484848484851</v>
      </c>
      <c r="S1456" s="334">
        <f t="shared" si="96"/>
        <v>0.3108108108108108</v>
      </c>
      <c r="T1456" s="335">
        <f t="shared" si="97"/>
        <v>4.3999999999999995</v>
      </c>
      <c r="U1456" s="376" t="s">
        <v>2713</v>
      </c>
    </row>
    <row r="1457" spans="1:21">
      <c r="A1457" s="326" t="s">
        <v>111</v>
      </c>
      <c r="B1457" s="326" t="s">
        <v>2558</v>
      </c>
      <c r="C1457" s="345" t="s">
        <v>664</v>
      </c>
      <c r="D1457" s="326" t="s">
        <v>335</v>
      </c>
      <c r="E1457" s="326" t="s">
        <v>181</v>
      </c>
      <c r="F1457" s="196" t="s">
        <v>528</v>
      </c>
      <c r="G1457" s="345" t="s">
        <v>2636</v>
      </c>
      <c r="H1457" s="327" t="s">
        <v>545</v>
      </c>
      <c r="I1457" s="345" t="s">
        <v>2705</v>
      </c>
      <c r="J1457" s="326" t="s">
        <v>424</v>
      </c>
      <c r="K1457" s="341">
        <v>0.2</v>
      </c>
      <c r="L1457" s="326"/>
      <c r="M1457" s="329">
        <v>2021</v>
      </c>
      <c r="N1457" s="330">
        <v>74</v>
      </c>
      <c r="O1457" s="331">
        <v>0.88</v>
      </c>
      <c r="P1457" s="332">
        <f t="shared" si="94"/>
        <v>66</v>
      </c>
      <c r="Q1457" s="330">
        <v>23</v>
      </c>
      <c r="R1457" s="334">
        <f t="shared" si="95"/>
        <v>0.34848484848484851</v>
      </c>
      <c r="S1457" s="334">
        <f t="shared" si="96"/>
        <v>0.3108108108108108</v>
      </c>
      <c r="T1457" s="335">
        <f t="shared" si="97"/>
        <v>4.3999999999999995</v>
      </c>
      <c r="U1457" s="376" t="s">
        <v>2713</v>
      </c>
    </row>
    <row r="1458" spans="1:21">
      <c r="A1458" s="326" t="s">
        <v>111</v>
      </c>
      <c r="B1458" s="326" t="s">
        <v>2558</v>
      </c>
      <c r="C1458" s="345" t="s">
        <v>664</v>
      </c>
      <c r="D1458" s="326" t="s">
        <v>335</v>
      </c>
      <c r="E1458" s="326" t="s">
        <v>181</v>
      </c>
      <c r="F1458" s="196" t="s">
        <v>528</v>
      </c>
      <c r="G1458" s="345" t="s">
        <v>2636</v>
      </c>
      <c r="H1458" s="327" t="s">
        <v>546</v>
      </c>
      <c r="I1458" s="340" t="s">
        <v>2704</v>
      </c>
      <c r="J1458" s="326" t="s">
        <v>422</v>
      </c>
      <c r="K1458" s="328">
        <v>1</v>
      </c>
      <c r="L1458" s="326"/>
      <c r="M1458" s="329">
        <v>2021</v>
      </c>
      <c r="N1458" s="330">
        <v>74</v>
      </c>
      <c r="O1458" s="331">
        <v>1</v>
      </c>
      <c r="P1458" s="332">
        <f t="shared" si="94"/>
        <v>74</v>
      </c>
      <c r="Q1458" s="333">
        <v>74</v>
      </c>
      <c r="R1458" s="334">
        <f t="shared" si="95"/>
        <v>1</v>
      </c>
      <c r="S1458" s="334">
        <f t="shared" si="96"/>
        <v>1</v>
      </c>
      <c r="T1458" s="335">
        <f t="shared" si="97"/>
        <v>1</v>
      </c>
      <c r="U1458" s="376" t="s">
        <v>2700</v>
      </c>
    </row>
    <row r="1459" spans="1:21">
      <c r="A1459" s="326" t="s">
        <v>111</v>
      </c>
      <c r="B1459" s="326" t="s">
        <v>2558</v>
      </c>
      <c r="C1459" s="345" t="s">
        <v>664</v>
      </c>
      <c r="D1459" s="326" t="s">
        <v>335</v>
      </c>
      <c r="E1459" s="326" t="s">
        <v>181</v>
      </c>
      <c r="F1459" s="196" t="s">
        <v>528</v>
      </c>
      <c r="G1459" s="345" t="s">
        <v>2636</v>
      </c>
      <c r="H1459" s="327" t="s">
        <v>547</v>
      </c>
      <c r="I1459" s="345" t="s">
        <v>2705</v>
      </c>
      <c r="J1459" s="326" t="s">
        <v>424</v>
      </c>
      <c r="K1459" s="341">
        <v>0.2</v>
      </c>
      <c r="L1459" s="326"/>
      <c r="M1459" s="329">
        <v>2021</v>
      </c>
      <c r="N1459" s="330">
        <v>74</v>
      </c>
      <c r="O1459" s="331">
        <v>0.88</v>
      </c>
      <c r="P1459" s="332">
        <f t="shared" si="94"/>
        <v>66</v>
      </c>
      <c r="Q1459" s="330">
        <v>23</v>
      </c>
      <c r="R1459" s="334">
        <f t="shared" si="95"/>
        <v>0.34848484848484851</v>
      </c>
      <c r="S1459" s="334">
        <f t="shared" si="96"/>
        <v>0.3108108108108108</v>
      </c>
      <c r="T1459" s="335">
        <f t="shared" si="97"/>
        <v>4.3999999999999995</v>
      </c>
      <c r="U1459" s="376" t="s">
        <v>2713</v>
      </c>
    </row>
    <row r="1460" spans="1:21">
      <c r="A1460" s="326" t="s">
        <v>111</v>
      </c>
      <c r="B1460" s="326" t="s">
        <v>2558</v>
      </c>
      <c r="C1460" s="345" t="s">
        <v>664</v>
      </c>
      <c r="D1460" s="326" t="s">
        <v>335</v>
      </c>
      <c r="E1460" s="326" t="s">
        <v>181</v>
      </c>
      <c r="F1460" s="196" t="s">
        <v>528</v>
      </c>
      <c r="G1460" s="345" t="s">
        <v>2636</v>
      </c>
      <c r="H1460" s="342" t="s">
        <v>548</v>
      </c>
      <c r="I1460" s="345" t="s">
        <v>2705</v>
      </c>
      <c r="J1460" s="326" t="s">
        <v>424</v>
      </c>
      <c r="K1460" s="341">
        <v>0.2</v>
      </c>
      <c r="L1460" s="326"/>
      <c r="M1460" s="329">
        <v>2021</v>
      </c>
      <c r="N1460" s="330">
        <v>74</v>
      </c>
      <c r="O1460" s="331">
        <v>0.88</v>
      </c>
      <c r="P1460" s="332">
        <f t="shared" si="94"/>
        <v>66</v>
      </c>
      <c r="Q1460" s="330">
        <v>23</v>
      </c>
      <c r="R1460" s="334">
        <f t="shared" si="95"/>
        <v>0.34848484848484851</v>
      </c>
      <c r="S1460" s="334">
        <f t="shared" si="96"/>
        <v>0.3108108108108108</v>
      </c>
      <c r="T1460" s="335">
        <f t="shared" si="97"/>
        <v>4.3999999999999995</v>
      </c>
      <c r="U1460" s="376" t="s">
        <v>2713</v>
      </c>
    </row>
    <row r="1461" spans="1:21">
      <c r="A1461" s="326" t="s">
        <v>111</v>
      </c>
      <c r="B1461" s="326" t="s">
        <v>2558</v>
      </c>
      <c r="C1461" s="345" t="s">
        <v>664</v>
      </c>
      <c r="D1461" s="326" t="s">
        <v>335</v>
      </c>
      <c r="E1461" s="326" t="s">
        <v>181</v>
      </c>
      <c r="F1461" s="196" t="s">
        <v>528</v>
      </c>
      <c r="G1461" s="345" t="s">
        <v>2636</v>
      </c>
      <c r="H1461" s="327" t="s">
        <v>549</v>
      </c>
      <c r="I1461" s="340" t="s">
        <v>2708</v>
      </c>
      <c r="J1461" s="326" t="s">
        <v>422</v>
      </c>
      <c r="K1461" s="328">
        <v>1</v>
      </c>
      <c r="L1461" s="326"/>
      <c r="M1461" s="329">
        <v>2021</v>
      </c>
      <c r="N1461" s="330">
        <v>74</v>
      </c>
      <c r="O1461" s="331">
        <v>1</v>
      </c>
      <c r="P1461" s="332">
        <f t="shared" si="94"/>
        <v>74</v>
      </c>
      <c r="Q1461" s="333">
        <v>74</v>
      </c>
      <c r="R1461" s="334">
        <f t="shared" si="95"/>
        <v>1</v>
      </c>
      <c r="S1461" s="334">
        <f t="shared" si="96"/>
        <v>1</v>
      </c>
      <c r="T1461" s="335">
        <f t="shared" si="97"/>
        <v>1</v>
      </c>
      <c r="U1461" s="376" t="s">
        <v>2700</v>
      </c>
    </row>
    <row r="1462" spans="1:21">
      <c r="A1462" s="326" t="s">
        <v>111</v>
      </c>
      <c r="B1462" s="326" t="s">
        <v>2558</v>
      </c>
      <c r="C1462" s="345" t="s">
        <v>664</v>
      </c>
      <c r="D1462" s="326" t="s">
        <v>335</v>
      </c>
      <c r="E1462" s="326" t="s">
        <v>181</v>
      </c>
      <c r="F1462" s="196" t="s">
        <v>528</v>
      </c>
      <c r="G1462" s="345" t="s">
        <v>2636</v>
      </c>
      <c r="H1462" s="327" t="s">
        <v>550</v>
      </c>
      <c r="I1462" s="340" t="s">
        <v>2704</v>
      </c>
      <c r="J1462" s="326" t="s">
        <v>422</v>
      </c>
      <c r="K1462" s="328">
        <v>1</v>
      </c>
      <c r="L1462" s="326"/>
      <c r="M1462" s="329">
        <v>2021</v>
      </c>
      <c r="N1462" s="330">
        <v>74</v>
      </c>
      <c r="O1462" s="331">
        <v>1</v>
      </c>
      <c r="P1462" s="332">
        <f t="shared" si="94"/>
        <v>74</v>
      </c>
      <c r="Q1462" s="333">
        <v>74</v>
      </c>
      <c r="R1462" s="334">
        <f t="shared" si="95"/>
        <v>1</v>
      </c>
      <c r="S1462" s="334">
        <f t="shared" si="96"/>
        <v>1</v>
      </c>
      <c r="T1462" s="335">
        <f t="shared" si="97"/>
        <v>1</v>
      </c>
      <c r="U1462" s="376" t="s">
        <v>2700</v>
      </c>
    </row>
    <row r="1463" spans="1:21">
      <c r="A1463" s="326" t="s">
        <v>111</v>
      </c>
      <c r="B1463" s="326" t="s">
        <v>2558</v>
      </c>
      <c r="C1463" s="345" t="s">
        <v>664</v>
      </c>
      <c r="D1463" s="326" t="s">
        <v>335</v>
      </c>
      <c r="E1463" s="326" t="s">
        <v>181</v>
      </c>
      <c r="F1463" s="196" t="s">
        <v>528</v>
      </c>
      <c r="G1463" s="345" t="s">
        <v>2636</v>
      </c>
      <c r="H1463" s="342" t="s">
        <v>582</v>
      </c>
      <c r="I1463" s="345" t="s">
        <v>2705</v>
      </c>
      <c r="J1463" s="326" t="s">
        <v>424</v>
      </c>
      <c r="K1463" s="341">
        <v>0.2</v>
      </c>
      <c r="L1463" s="326"/>
      <c r="M1463" s="329">
        <v>2021</v>
      </c>
      <c r="N1463" s="330">
        <v>74</v>
      </c>
      <c r="O1463" s="331">
        <v>0.88</v>
      </c>
      <c r="P1463" s="332">
        <f t="shared" si="94"/>
        <v>66</v>
      </c>
      <c r="Q1463" s="330">
        <v>23</v>
      </c>
      <c r="R1463" s="334">
        <f t="shared" si="95"/>
        <v>0.34848484848484851</v>
      </c>
      <c r="S1463" s="334">
        <f t="shared" si="96"/>
        <v>0.3108108108108108</v>
      </c>
      <c r="T1463" s="335">
        <f t="shared" si="97"/>
        <v>4.3999999999999995</v>
      </c>
      <c r="U1463" s="376" t="s">
        <v>2713</v>
      </c>
    </row>
    <row r="1464" spans="1:21">
      <c r="A1464" s="326" t="s">
        <v>111</v>
      </c>
      <c r="B1464" s="326" t="s">
        <v>2558</v>
      </c>
      <c r="C1464" s="345" t="s">
        <v>664</v>
      </c>
      <c r="D1464" s="326" t="s">
        <v>335</v>
      </c>
      <c r="E1464" s="326" t="s">
        <v>181</v>
      </c>
      <c r="F1464" s="196" t="s">
        <v>528</v>
      </c>
      <c r="G1464" s="345" t="s">
        <v>2636</v>
      </c>
      <c r="H1464" s="327" t="s">
        <v>2710</v>
      </c>
      <c r="I1464" s="340" t="s">
        <v>2704</v>
      </c>
      <c r="J1464" s="326" t="s">
        <v>422</v>
      </c>
      <c r="K1464" s="328">
        <v>1</v>
      </c>
      <c r="L1464" s="326"/>
      <c r="M1464" s="329">
        <v>2021</v>
      </c>
      <c r="N1464" s="330">
        <v>74</v>
      </c>
      <c r="O1464" s="331">
        <v>1</v>
      </c>
      <c r="P1464" s="332">
        <f t="shared" si="94"/>
        <v>74</v>
      </c>
      <c r="Q1464" s="333">
        <v>74</v>
      </c>
      <c r="R1464" s="334">
        <f t="shared" si="95"/>
        <v>1</v>
      </c>
      <c r="S1464" s="334">
        <f t="shared" si="96"/>
        <v>1</v>
      </c>
      <c r="T1464" s="335">
        <f t="shared" si="97"/>
        <v>1</v>
      </c>
      <c r="U1464" s="376" t="s">
        <v>2700</v>
      </c>
    </row>
    <row r="1465" spans="1:21">
      <c r="A1465" s="326" t="s">
        <v>111</v>
      </c>
      <c r="B1465" s="326" t="s">
        <v>2558</v>
      </c>
      <c r="C1465" s="345" t="s">
        <v>664</v>
      </c>
      <c r="D1465" s="326" t="s">
        <v>335</v>
      </c>
      <c r="E1465" s="326" t="s">
        <v>181</v>
      </c>
      <c r="F1465" s="196" t="s">
        <v>528</v>
      </c>
      <c r="G1465" s="345" t="s">
        <v>2636</v>
      </c>
      <c r="H1465" s="327" t="s">
        <v>2711</v>
      </c>
      <c r="I1465" s="340" t="s">
        <v>2704</v>
      </c>
      <c r="J1465" s="326" t="s">
        <v>422</v>
      </c>
      <c r="K1465" s="328">
        <v>1</v>
      </c>
      <c r="L1465" s="326"/>
      <c r="M1465" s="329">
        <v>2021</v>
      </c>
      <c r="N1465" s="330">
        <v>74</v>
      </c>
      <c r="O1465" s="331">
        <v>1</v>
      </c>
      <c r="P1465" s="332">
        <f t="shared" si="94"/>
        <v>74</v>
      </c>
      <c r="Q1465" s="333">
        <v>74</v>
      </c>
      <c r="R1465" s="334">
        <f t="shared" si="95"/>
        <v>1</v>
      </c>
      <c r="S1465" s="334">
        <f t="shared" si="96"/>
        <v>1</v>
      </c>
      <c r="T1465" s="335">
        <f t="shared" si="97"/>
        <v>1</v>
      </c>
      <c r="U1465" s="376" t="s">
        <v>2700</v>
      </c>
    </row>
    <row r="1466" spans="1:21">
      <c r="A1466" s="326" t="s">
        <v>111</v>
      </c>
      <c r="B1466" s="326" t="s">
        <v>2558</v>
      </c>
      <c r="C1466" s="345" t="s">
        <v>664</v>
      </c>
      <c r="D1466" s="326" t="s">
        <v>335</v>
      </c>
      <c r="E1466" s="326" t="s">
        <v>181</v>
      </c>
      <c r="F1466" s="196" t="s">
        <v>528</v>
      </c>
      <c r="G1466" s="345" t="s">
        <v>2636</v>
      </c>
      <c r="H1466" s="327" t="s">
        <v>555</v>
      </c>
      <c r="I1466" s="340" t="s">
        <v>231</v>
      </c>
      <c r="J1466" s="326" t="s">
        <v>428</v>
      </c>
      <c r="K1466" s="336">
        <v>1</v>
      </c>
      <c r="L1466" s="326" t="s">
        <v>2702</v>
      </c>
      <c r="M1466" s="329">
        <v>2021</v>
      </c>
      <c r="N1466" s="330">
        <v>74</v>
      </c>
      <c r="O1466" s="337">
        <v>1</v>
      </c>
      <c r="P1466" s="332">
        <f t="shared" si="94"/>
        <v>74</v>
      </c>
      <c r="Q1466" s="333">
        <v>74</v>
      </c>
      <c r="R1466" s="334">
        <f t="shared" si="95"/>
        <v>1</v>
      </c>
      <c r="S1466" s="334">
        <f t="shared" si="96"/>
        <v>1</v>
      </c>
      <c r="T1466" s="335">
        <f t="shared" si="97"/>
        <v>1</v>
      </c>
      <c r="U1466" s="376" t="s">
        <v>2702</v>
      </c>
    </row>
    <row r="1467" spans="1:21">
      <c r="A1467" s="326" t="s">
        <v>111</v>
      </c>
      <c r="B1467" s="326" t="s">
        <v>2558</v>
      </c>
      <c r="C1467" s="345" t="s">
        <v>664</v>
      </c>
      <c r="D1467" s="326" t="s">
        <v>335</v>
      </c>
      <c r="E1467" s="326" t="s">
        <v>181</v>
      </c>
      <c r="F1467" s="196" t="s">
        <v>528</v>
      </c>
      <c r="G1467" s="345" t="s">
        <v>2636</v>
      </c>
      <c r="H1467" s="327" t="s">
        <v>556</v>
      </c>
      <c r="I1467" s="340" t="s">
        <v>370</v>
      </c>
      <c r="J1467" s="326" t="s">
        <v>428</v>
      </c>
      <c r="K1467" s="336">
        <v>1</v>
      </c>
      <c r="L1467" s="327" t="s">
        <v>2703</v>
      </c>
      <c r="M1467" s="329">
        <v>2021</v>
      </c>
      <c r="N1467" s="330">
        <v>74</v>
      </c>
      <c r="O1467" s="331">
        <v>1</v>
      </c>
      <c r="P1467" s="332">
        <f t="shared" si="94"/>
        <v>74</v>
      </c>
      <c r="Q1467" s="333">
        <v>74</v>
      </c>
      <c r="R1467" s="334">
        <f t="shared" si="95"/>
        <v>1</v>
      </c>
      <c r="S1467" s="334">
        <f t="shared" si="96"/>
        <v>1</v>
      </c>
      <c r="T1467" s="335">
        <f t="shared" si="97"/>
        <v>1</v>
      </c>
      <c r="U1467" s="376" t="s">
        <v>2703</v>
      </c>
    </row>
    <row r="1468" spans="1:21">
      <c r="A1468" s="326" t="s">
        <v>111</v>
      </c>
      <c r="B1468" s="326" t="s">
        <v>2558</v>
      </c>
      <c r="C1468" s="345" t="s">
        <v>664</v>
      </c>
      <c r="D1468" s="326" t="s">
        <v>335</v>
      </c>
      <c r="E1468" s="326" t="s">
        <v>181</v>
      </c>
      <c r="F1468" s="196" t="s">
        <v>528</v>
      </c>
      <c r="G1468" s="345" t="s">
        <v>2636</v>
      </c>
      <c r="H1468" s="327" t="s">
        <v>2712</v>
      </c>
      <c r="I1468" s="340" t="s">
        <v>231</v>
      </c>
      <c r="J1468" s="326" t="s">
        <v>428</v>
      </c>
      <c r="K1468" s="336">
        <v>1</v>
      </c>
      <c r="L1468" s="326" t="s">
        <v>2709</v>
      </c>
      <c r="M1468" s="329">
        <v>2021</v>
      </c>
      <c r="N1468" s="330">
        <v>74</v>
      </c>
      <c r="O1468" s="337">
        <v>1</v>
      </c>
      <c r="P1468" s="332">
        <f t="shared" si="94"/>
        <v>74</v>
      </c>
      <c r="Q1468" s="333">
        <v>74</v>
      </c>
      <c r="R1468" s="334">
        <f t="shared" si="95"/>
        <v>1</v>
      </c>
      <c r="S1468" s="334">
        <f t="shared" si="96"/>
        <v>1</v>
      </c>
      <c r="T1468" s="335">
        <f t="shared" si="97"/>
        <v>1</v>
      </c>
      <c r="U1468" s="376" t="s">
        <v>2709</v>
      </c>
    </row>
    <row r="1469" spans="1:21">
      <c r="A1469" s="326" t="s">
        <v>111</v>
      </c>
      <c r="B1469" s="326" t="s">
        <v>2558</v>
      </c>
      <c r="C1469" s="345" t="s">
        <v>664</v>
      </c>
      <c r="D1469" s="326" t="s">
        <v>335</v>
      </c>
      <c r="E1469" s="326" t="s">
        <v>181</v>
      </c>
      <c r="F1469" s="196" t="s">
        <v>528</v>
      </c>
      <c r="G1469" s="345" t="s">
        <v>2636</v>
      </c>
      <c r="H1469" s="327" t="s">
        <v>558</v>
      </c>
      <c r="I1469" s="340" t="s">
        <v>231</v>
      </c>
      <c r="J1469" s="326" t="s">
        <v>428</v>
      </c>
      <c r="K1469" s="336">
        <v>1</v>
      </c>
      <c r="L1469" s="326" t="s">
        <v>2702</v>
      </c>
      <c r="M1469" s="329">
        <v>2021</v>
      </c>
      <c r="N1469" s="330">
        <v>74</v>
      </c>
      <c r="O1469" s="337">
        <v>1</v>
      </c>
      <c r="P1469" s="332">
        <f t="shared" si="94"/>
        <v>74</v>
      </c>
      <c r="Q1469" s="333">
        <v>74</v>
      </c>
      <c r="R1469" s="334">
        <f t="shared" si="95"/>
        <v>1</v>
      </c>
      <c r="S1469" s="334">
        <f t="shared" si="96"/>
        <v>1</v>
      </c>
      <c r="T1469" s="335">
        <f t="shared" si="97"/>
        <v>1</v>
      </c>
      <c r="U1469" s="376" t="s">
        <v>2702</v>
      </c>
    </row>
    <row r="1470" spans="1:21">
      <c r="A1470" s="326" t="s">
        <v>111</v>
      </c>
      <c r="B1470" s="326" t="s">
        <v>2558</v>
      </c>
      <c r="C1470" s="345" t="s">
        <v>664</v>
      </c>
      <c r="D1470" s="326" t="s">
        <v>335</v>
      </c>
      <c r="E1470" s="326" t="s">
        <v>181</v>
      </c>
      <c r="F1470" s="196" t="s">
        <v>528</v>
      </c>
      <c r="G1470" s="345" t="s">
        <v>2637</v>
      </c>
      <c r="H1470" s="338" t="s">
        <v>527</v>
      </c>
      <c r="I1470" s="340" t="s">
        <v>370</v>
      </c>
      <c r="J1470" s="326" t="s">
        <v>428</v>
      </c>
      <c r="K1470" s="336">
        <v>1</v>
      </c>
      <c r="L1470" s="327" t="s">
        <v>2703</v>
      </c>
      <c r="M1470" s="329">
        <v>2021</v>
      </c>
      <c r="N1470" s="330">
        <v>66</v>
      </c>
      <c r="O1470" s="331">
        <v>1</v>
      </c>
      <c r="P1470" s="332">
        <f t="shared" si="94"/>
        <v>66</v>
      </c>
      <c r="Q1470" s="333">
        <v>66</v>
      </c>
      <c r="R1470" s="334">
        <f t="shared" si="95"/>
        <v>1</v>
      </c>
      <c r="S1470" s="334">
        <f t="shared" si="96"/>
        <v>1</v>
      </c>
      <c r="T1470" s="335">
        <f t="shared" si="97"/>
        <v>1</v>
      </c>
      <c r="U1470" s="376" t="s">
        <v>2703</v>
      </c>
    </row>
    <row r="1471" spans="1:21">
      <c r="A1471" s="326" t="s">
        <v>111</v>
      </c>
      <c r="B1471" s="326" t="s">
        <v>2558</v>
      </c>
      <c r="C1471" s="345" t="s">
        <v>664</v>
      </c>
      <c r="D1471" s="326" t="s">
        <v>335</v>
      </c>
      <c r="E1471" s="326" t="s">
        <v>181</v>
      </c>
      <c r="F1471" s="196" t="s">
        <v>528</v>
      </c>
      <c r="G1471" s="345" t="s">
        <v>2637</v>
      </c>
      <c r="H1471" s="327" t="s">
        <v>507</v>
      </c>
      <c r="I1471" s="340" t="s">
        <v>2704</v>
      </c>
      <c r="J1471" s="326" t="s">
        <v>422</v>
      </c>
      <c r="K1471" s="328">
        <v>1</v>
      </c>
      <c r="L1471" s="326"/>
      <c r="M1471" s="329">
        <v>2021</v>
      </c>
      <c r="N1471" s="330">
        <v>66</v>
      </c>
      <c r="O1471" s="331">
        <v>1</v>
      </c>
      <c r="P1471" s="332">
        <f t="shared" si="94"/>
        <v>66</v>
      </c>
      <c r="Q1471" s="333">
        <v>66</v>
      </c>
      <c r="R1471" s="334">
        <f t="shared" si="95"/>
        <v>1</v>
      </c>
      <c r="S1471" s="334">
        <f t="shared" si="96"/>
        <v>1</v>
      </c>
      <c r="T1471" s="335">
        <f t="shared" si="97"/>
        <v>1</v>
      </c>
      <c r="U1471" s="376" t="s">
        <v>2700</v>
      </c>
    </row>
    <row r="1472" spans="1:21">
      <c r="A1472" s="326" t="s">
        <v>111</v>
      </c>
      <c r="B1472" s="326" t="s">
        <v>2558</v>
      </c>
      <c r="C1472" s="345" t="s">
        <v>664</v>
      </c>
      <c r="D1472" s="326" t="s">
        <v>335</v>
      </c>
      <c r="E1472" s="326" t="s">
        <v>181</v>
      </c>
      <c r="F1472" s="196" t="s">
        <v>528</v>
      </c>
      <c r="G1472" s="345" t="s">
        <v>2637</v>
      </c>
      <c r="H1472" s="327" t="s">
        <v>531</v>
      </c>
      <c r="I1472" s="345" t="s">
        <v>2705</v>
      </c>
      <c r="J1472" s="326" t="s">
        <v>424</v>
      </c>
      <c r="K1472" s="341">
        <v>0.35</v>
      </c>
      <c r="L1472" s="326"/>
      <c r="M1472" s="329">
        <v>2021</v>
      </c>
      <c r="N1472" s="330">
        <v>66</v>
      </c>
      <c r="O1472" s="331">
        <v>0.94</v>
      </c>
      <c r="P1472" s="332">
        <f t="shared" si="94"/>
        <v>63</v>
      </c>
      <c r="Q1472" s="330">
        <v>21</v>
      </c>
      <c r="R1472" s="334">
        <f t="shared" si="95"/>
        <v>0.33333333333333331</v>
      </c>
      <c r="S1472" s="334">
        <f t="shared" si="96"/>
        <v>0.31818181818181818</v>
      </c>
      <c r="T1472" s="335">
        <f t="shared" si="97"/>
        <v>2.6857142857142859</v>
      </c>
      <c r="U1472" s="376" t="s">
        <v>2713</v>
      </c>
    </row>
    <row r="1473" spans="1:21">
      <c r="A1473" s="326" t="s">
        <v>111</v>
      </c>
      <c r="B1473" s="326" t="s">
        <v>2558</v>
      </c>
      <c r="C1473" s="345" t="s">
        <v>664</v>
      </c>
      <c r="D1473" s="326" t="s">
        <v>335</v>
      </c>
      <c r="E1473" s="326" t="s">
        <v>181</v>
      </c>
      <c r="F1473" s="196" t="s">
        <v>528</v>
      </c>
      <c r="G1473" s="345" t="s">
        <v>2637</v>
      </c>
      <c r="H1473" s="327" t="s">
        <v>532</v>
      </c>
      <c r="I1473" s="345" t="s">
        <v>2705</v>
      </c>
      <c r="J1473" s="326" t="s">
        <v>424</v>
      </c>
      <c r="K1473" s="341">
        <v>0.35</v>
      </c>
      <c r="L1473" s="326"/>
      <c r="M1473" s="329">
        <v>2021</v>
      </c>
      <c r="N1473" s="330">
        <v>66</v>
      </c>
      <c r="O1473" s="331">
        <v>0.94</v>
      </c>
      <c r="P1473" s="332">
        <f t="shared" si="94"/>
        <v>63</v>
      </c>
      <c r="Q1473" s="330">
        <v>21</v>
      </c>
      <c r="R1473" s="334">
        <f t="shared" si="95"/>
        <v>0.33333333333333331</v>
      </c>
      <c r="S1473" s="334">
        <f t="shared" si="96"/>
        <v>0.31818181818181818</v>
      </c>
      <c r="T1473" s="335">
        <f t="shared" si="97"/>
        <v>2.6857142857142859</v>
      </c>
      <c r="U1473" s="376" t="s">
        <v>2713</v>
      </c>
    </row>
    <row r="1474" spans="1:21">
      <c r="A1474" s="326" t="s">
        <v>111</v>
      </c>
      <c r="B1474" s="326" t="s">
        <v>2558</v>
      </c>
      <c r="C1474" s="345" t="s">
        <v>664</v>
      </c>
      <c r="D1474" s="326" t="s">
        <v>335</v>
      </c>
      <c r="E1474" s="326" t="s">
        <v>181</v>
      </c>
      <c r="F1474" s="196" t="s">
        <v>528</v>
      </c>
      <c r="G1474" s="345" t="s">
        <v>2637</v>
      </c>
      <c r="H1474" s="327" t="s">
        <v>2707</v>
      </c>
      <c r="I1474" s="340" t="s">
        <v>2708</v>
      </c>
      <c r="J1474" s="326" t="s">
        <v>422</v>
      </c>
      <c r="K1474" s="328">
        <v>1</v>
      </c>
      <c r="L1474" s="326"/>
      <c r="M1474" s="329">
        <v>2021</v>
      </c>
      <c r="N1474" s="330">
        <v>66</v>
      </c>
      <c r="O1474" s="331">
        <v>1</v>
      </c>
      <c r="P1474" s="332">
        <f t="shared" si="94"/>
        <v>66</v>
      </c>
      <c r="Q1474" s="333">
        <v>66</v>
      </c>
      <c r="R1474" s="334">
        <f t="shared" si="95"/>
        <v>1</v>
      </c>
      <c r="S1474" s="334">
        <f t="shared" si="96"/>
        <v>1</v>
      </c>
      <c r="T1474" s="335">
        <f t="shared" si="97"/>
        <v>1</v>
      </c>
      <c r="U1474" s="376" t="s">
        <v>2700</v>
      </c>
    </row>
    <row r="1475" spans="1:21">
      <c r="A1475" s="326" t="s">
        <v>111</v>
      </c>
      <c r="B1475" s="326" t="s">
        <v>2558</v>
      </c>
      <c r="C1475" s="345" t="s">
        <v>664</v>
      </c>
      <c r="D1475" s="326" t="s">
        <v>335</v>
      </c>
      <c r="E1475" s="326" t="s">
        <v>181</v>
      </c>
      <c r="F1475" s="196" t="s">
        <v>528</v>
      </c>
      <c r="G1475" s="345" t="s">
        <v>2637</v>
      </c>
      <c r="H1475" s="342" t="s">
        <v>534</v>
      </c>
      <c r="I1475" s="345" t="s">
        <v>2705</v>
      </c>
      <c r="J1475" s="326" t="s">
        <v>424</v>
      </c>
      <c r="K1475" s="341">
        <v>0.35</v>
      </c>
      <c r="L1475" s="326"/>
      <c r="M1475" s="329">
        <v>2021</v>
      </c>
      <c r="N1475" s="330">
        <v>66</v>
      </c>
      <c r="O1475" s="331">
        <v>0.94</v>
      </c>
      <c r="P1475" s="332">
        <f t="shared" si="94"/>
        <v>63</v>
      </c>
      <c r="Q1475" s="330">
        <v>21</v>
      </c>
      <c r="R1475" s="334">
        <f t="shared" si="95"/>
        <v>0.33333333333333331</v>
      </c>
      <c r="S1475" s="334">
        <f t="shared" si="96"/>
        <v>0.31818181818181818</v>
      </c>
      <c r="T1475" s="335">
        <f t="shared" si="97"/>
        <v>2.6857142857142859</v>
      </c>
      <c r="U1475" s="376" t="s">
        <v>2713</v>
      </c>
    </row>
    <row r="1476" spans="1:21">
      <c r="A1476" s="326" t="s">
        <v>111</v>
      </c>
      <c r="B1476" s="326" t="s">
        <v>2558</v>
      </c>
      <c r="C1476" s="345" t="s">
        <v>664</v>
      </c>
      <c r="D1476" s="326" t="s">
        <v>335</v>
      </c>
      <c r="E1476" s="326" t="s">
        <v>181</v>
      </c>
      <c r="F1476" s="196" t="s">
        <v>528</v>
      </c>
      <c r="G1476" s="345" t="s">
        <v>2637</v>
      </c>
      <c r="H1476" s="327" t="s">
        <v>535</v>
      </c>
      <c r="I1476" s="340" t="s">
        <v>2704</v>
      </c>
      <c r="J1476" s="326" t="s">
        <v>422</v>
      </c>
      <c r="K1476" s="328">
        <v>1</v>
      </c>
      <c r="L1476" s="326"/>
      <c r="M1476" s="329">
        <v>2021</v>
      </c>
      <c r="N1476" s="330">
        <v>66</v>
      </c>
      <c r="O1476" s="331">
        <v>1</v>
      </c>
      <c r="P1476" s="332">
        <f t="shared" si="94"/>
        <v>66</v>
      </c>
      <c r="Q1476" s="333">
        <v>66</v>
      </c>
      <c r="R1476" s="334">
        <f t="shared" si="95"/>
        <v>1</v>
      </c>
      <c r="S1476" s="334">
        <f t="shared" si="96"/>
        <v>1</v>
      </c>
      <c r="T1476" s="335">
        <f t="shared" si="97"/>
        <v>1</v>
      </c>
      <c r="U1476" s="376" t="s">
        <v>2700</v>
      </c>
    </row>
    <row r="1477" spans="1:21">
      <c r="A1477" s="326" t="s">
        <v>111</v>
      </c>
      <c r="B1477" s="326" t="s">
        <v>2558</v>
      </c>
      <c r="C1477" s="345" t="s">
        <v>664</v>
      </c>
      <c r="D1477" s="326" t="s">
        <v>335</v>
      </c>
      <c r="E1477" s="326" t="s">
        <v>181</v>
      </c>
      <c r="F1477" s="196" t="s">
        <v>528</v>
      </c>
      <c r="G1477" s="345" t="s">
        <v>2637</v>
      </c>
      <c r="H1477" s="327" t="s">
        <v>536</v>
      </c>
      <c r="I1477" s="340" t="s">
        <v>231</v>
      </c>
      <c r="J1477" s="326" t="s">
        <v>428</v>
      </c>
      <c r="K1477" s="336">
        <v>1</v>
      </c>
      <c r="L1477" s="326" t="s">
        <v>2709</v>
      </c>
      <c r="M1477" s="329">
        <v>2021</v>
      </c>
      <c r="N1477" s="330">
        <v>66</v>
      </c>
      <c r="O1477" s="337">
        <v>1</v>
      </c>
      <c r="P1477" s="332">
        <f t="shared" si="94"/>
        <v>66</v>
      </c>
      <c r="Q1477" s="333">
        <v>66</v>
      </c>
      <c r="R1477" s="334">
        <f t="shared" si="95"/>
        <v>1</v>
      </c>
      <c r="S1477" s="334">
        <f t="shared" si="96"/>
        <v>1</v>
      </c>
      <c r="T1477" s="335">
        <f t="shared" si="97"/>
        <v>1</v>
      </c>
      <c r="U1477" s="376" t="s">
        <v>2709</v>
      </c>
    </row>
    <row r="1478" spans="1:21">
      <c r="A1478" s="326" t="s">
        <v>111</v>
      </c>
      <c r="B1478" s="326" t="s">
        <v>2558</v>
      </c>
      <c r="C1478" s="345" t="s">
        <v>664</v>
      </c>
      <c r="D1478" s="326" t="s">
        <v>335</v>
      </c>
      <c r="E1478" s="326" t="s">
        <v>181</v>
      </c>
      <c r="F1478" s="196" t="s">
        <v>528</v>
      </c>
      <c r="G1478" s="345" t="s">
        <v>2637</v>
      </c>
      <c r="H1478" s="327" t="s">
        <v>537</v>
      </c>
      <c r="I1478" s="345" t="s">
        <v>2705</v>
      </c>
      <c r="J1478" s="326" t="s">
        <v>424</v>
      </c>
      <c r="K1478" s="341">
        <v>0.35</v>
      </c>
      <c r="L1478" s="326"/>
      <c r="M1478" s="329">
        <v>2021</v>
      </c>
      <c r="N1478" s="330">
        <v>66</v>
      </c>
      <c r="O1478" s="331">
        <v>0.94</v>
      </c>
      <c r="P1478" s="332">
        <f t="shared" si="94"/>
        <v>63</v>
      </c>
      <c r="Q1478" s="330">
        <v>21</v>
      </c>
      <c r="R1478" s="334">
        <f t="shared" si="95"/>
        <v>0.33333333333333331</v>
      </c>
      <c r="S1478" s="334">
        <f t="shared" si="96"/>
        <v>0.31818181818181818</v>
      </c>
      <c r="T1478" s="335">
        <f t="shared" si="97"/>
        <v>2.6857142857142859</v>
      </c>
      <c r="U1478" s="376" t="s">
        <v>2713</v>
      </c>
    </row>
    <row r="1479" spans="1:21">
      <c r="A1479" s="326" t="s">
        <v>111</v>
      </c>
      <c r="B1479" s="326" t="s">
        <v>2558</v>
      </c>
      <c r="C1479" s="345" t="s">
        <v>664</v>
      </c>
      <c r="D1479" s="326" t="s">
        <v>335</v>
      </c>
      <c r="E1479" s="326" t="s">
        <v>181</v>
      </c>
      <c r="F1479" s="196" t="s">
        <v>528</v>
      </c>
      <c r="G1479" s="345" t="s">
        <v>2637</v>
      </c>
      <c r="H1479" s="327" t="s">
        <v>538</v>
      </c>
      <c r="I1479" s="340" t="s">
        <v>231</v>
      </c>
      <c r="J1479" s="326" t="s">
        <v>428</v>
      </c>
      <c r="K1479" s="336">
        <v>1</v>
      </c>
      <c r="L1479" s="326" t="s">
        <v>2709</v>
      </c>
      <c r="M1479" s="329">
        <v>2021</v>
      </c>
      <c r="N1479" s="330">
        <v>66</v>
      </c>
      <c r="O1479" s="337">
        <v>1</v>
      </c>
      <c r="P1479" s="332">
        <f t="shared" si="94"/>
        <v>66</v>
      </c>
      <c r="Q1479" s="333">
        <v>66</v>
      </c>
      <c r="R1479" s="334">
        <f t="shared" si="95"/>
        <v>1</v>
      </c>
      <c r="S1479" s="334">
        <f t="shared" si="96"/>
        <v>1</v>
      </c>
      <c r="T1479" s="335">
        <f t="shared" si="97"/>
        <v>1</v>
      </c>
      <c r="U1479" s="376" t="s">
        <v>2709</v>
      </c>
    </row>
    <row r="1480" spans="1:21">
      <c r="A1480" s="326" t="s">
        <v>111</v>
      </c>
      <c r="B1480" s="326" t="s">
        <v>2558</v>
      </c>
      <c r="C1480" s="345" t="s">
        <v>664</v>
      </c>
      <c r="D1480" s="326" t="s">
        <v>335</v>
      </c>
      <c r="E1480" s="326" t="s">
        <v>181</v>
      </c>
      <c r="F1480" s="196" t="s">
        <v>528</v>
      </c>
      <c r="G1480" s="345" t="s">
        <v>2637</v>
      </c>
      <c r="H1480" s="327" t="s">
        <v>539</v>
      </c>
      <c r="I1480" s="340" t="s">
        <v>2704</v>
      </c>
      <c r="J1480" s="326" t="s">
        <v>422</v>
      </c>
      <c r="K1480" s="328">
        <v>1</v>
      </c>
      <c r="L1480" s="326"/>
      <c r="M1480" s="329">
        <v>2021</v>
      </c>
      <c r="N1480" s="330">
        <v>66</v>
      </c>
      <c r="O1480" s="331">
        <v>1</v>
      </c>
      <c r="P1480" s="332">
        <f t="shared" si="94"/>
        <v>66</v>
      </c>
      <c r="Q1480" s="333">
        <v>66</v>
      </c>
      <c r="R1480" s="334">
        <f t="shared" si="95"/>
        <v>1</v>
      </c>
      <c r="S1480" s="334">
        <f t="shared" si="96"/>
        <v>1</v>
      </c>
      <c r="T1480" s="335">
        <f t="shared" si="97"/>
        <v>1</v>
      </c>
      <c r="U1480" s="376" t="s">
        <v>2700</v>
      </c>
    </row>
    <row r="1481" spans="1:21">
      <c r="A1481" s="326" t="s">
        <v>111</v>
      </c>
      <c r="B1481" s="326" t="s">
        <v>2558</v>
      </c>
      <c r="C1481" s="345" t="s">
        <v>664</v>
      </c>
      <c r="D1481" s="326" t="s">
        <v>335</v>
      </c>
      <c r="E1481" s="326" t="s">
        <v>181</v>
      </c>
      <c r="F1481" s="196" t="s">
        <v>528</v>
      </c>
      <c r="G1481" s="345" t="s">
        <v>2637</v>
      </c>
      <c r="H1481" s="327" t="s">
        <v>540</v>
      </c>
      <c r="I1481" s="340" t="s">
        <v>2704</v>
      </c>
      <c r="J1481" s="326" t="s">
        <v>422</v>
      </c>
      <c r="K1481" s="328">
        <v>1</v>
      </c>
      <c r="L1481" s="326"/>
      <c r="M1481" s="329">
        <v>2021</v>
      </c>
      <c r="N1481" s="330">
        <v>66</v>
      </c>
      <c r="O1481" s="331">
        <v>1</v>
      </c>
      <c r="P1481" s="332">
        <f t="shared" si="94"/>
        <v>66</v>
      </c>
      <c r="Q1481" s="333">
        <v>66</v>
      </c>
      <c r="R1481" s="334">
        <f t="shared" si="95"/>
        <v>1</v>
      </c>
      <c r="S1481" s="334">
        <f t="shared" si="96"/>
        <v>1</v>
      </c>
      <c r="T1481" s="335">
        <f t="shared" si="97"/>
        <v>1</v>
      </c>
      <c r="U1481" s="376" t="s">
        <v>2700</v>
      </c>
    </row>
    <row r="1482" spans="1:21">
      <c r="A1482" s="326" t="s">
        <v>111</v>
      </c>
      <c r="B1482" s="326" t="s">
        <v>2558</v>
      </c>
      <c r="C1482" s="345" t="s">
        <v>664</v>
      </c>
      <c r="D1482" s="326" t="s">
        <v>335</v>
      </c>
      <c r="E1482" s="326" t="s">
        <v>181</v>
      </c>
      <c r="F1482" s="196" t="s">
        <v>528</v>
      </c>
      <c r="G1482" s="345" t="s">
        <v>2637</v>
      </c>
      <c r="H1482" s="327" t="s">
        <v>541</v>
      </c>
      <c r="I1482" s="340" t="s">
        <v>2708</v>
      </c>
      <c r="J1482" s="326" t="s">
        <v>422</v>
      </c>
      <c r="K1482" s="328">
        <v>1</v>
      </c>
      <c r="L1482" s="326"/>
      <c r="M1482" s="329">
        <v>2021</v>
      </c>
      <c r="N1482" s="330">
        <v>66</v>
      </c>
      <c r="O1482" s="331">
        <v>1</v>
      </c>
      <c r="P1482" s="332">
        <f t="shared" si="94"/>
        <v>66</v>
      </c>
      <c r="Q1482" s="333">
        <v>66</v>
      </c>
      <c r="R1482" s="334">
        <f t="shared" si="95"/>
        <v>1</v>
      </c>
      <c r="S1482" s="334">
        <f t="shared" si="96"/>
        <v>1</v>
      </c>
      <c r="T1482" s="335">
        <f t="shared" si="97"/>
        <v>1</v>
      </c>
      <c r="U1482" s="376" t="s">
        <v>2700</v>
      </c>
    </row>
    <row r="1483" spans="1:21">
      <c r="A1483" s="326" t="s">
        <v>111</v>
      </c>
      <c r="B1483" s="326" t="s">
        <v>2558</v>
      </c>
      <c r="C1483" s="345" t="s">
        <v>664</v>
      </c>
      <c r="D1483" s="326" t="s">
        <v>335</v>
      </c>
      <c r="E1483" s="326" t="s">
        <v>181</v>
      </c>
      <c r="F1483" s="196" t="s">
        <v>528</v>
      </c>
      <c r="G1483" s="345" t="s">
        <v>2637</v>
      </c>
      <c r="H1483" s="327" t="s">
        <v>502</v>
      </c>
      <c r="I1483" s="340" t="s">
        <v>2704</v>
      </c>
      <c r="J1483" s="326" t="s">
        <v>422</v>
      </c>
      <c r="K1483" s="328">
        <v>1</v>
      </c>
      <c r="L1483" s="326"/>
      <c r="M1483" s="329">
        <v>2021</v>
      </c>
      <c r="N1483" s="330">
        <v>66</v>
      </c>
      <c r="O1483" s="331">
        <v>1</v>
      </c>
      <c r="P1483" s="332">
        <f t="shared" si="94"/>
        <v>66</v>
      </c>
      <c r="Q1483" s="333">
        <v>66</v>
      </c>
      <c r="R1483" s="334">
        <f t="shared" si="95"/>
        <v>1</v>
      </c>
      <c r="S1483" s="334">
        <f t="shared" si="96"/>
        <v>1</v>
      </c>
      <c r="T1483" s="335">
        <f t="shared" si="97"/>
        <v>1</v>
      </c>
      <c r="U1483" s="376" t="s">
        <v>2700</v>
      </c>
    </row>
    <row r="1484" spans="1:21">
      <c r="A1484" s="326" t="s">
        <v>111</v>
      </c>
      <c r="B1484" s="326" t="s">
        <v>2558</v>
      </c>
      <c r="C1484" s="345" t="s">
        <v>664</v>
      </c>
      <c r="D1484" s="326" t="s">
        <v>335</v>
      </c>
      <c r="E1484" s="326" t="s">
        <v>181</v>
      </c>
      <c r="F1484" s="196" t="s">
        <v>528</v>
      </c>
      <c r="G1484" s="345" t="s">
        <v>2637</v>
      </c>
      <c r="H1484" s="342" t="s">
        <v>542</v>
      </c>
      <c r="I1484" s="345" t="s">
        <v>2705</v>
      </c>
      <c r="J1484" s="326" t="s">
        <v>424</v>
      </c>
      <c r="K1484" s="341">
        <v>0.35</v>
      </c>
      <c r="L1484" s="326"/>
      <c r="M1484" s="329">
        <v>2021</v>
      </c>
      <c r="N1484" s="330">
        <v>66</v>
      </c>
      <c r="O1484" s="331">
        <v>0.94</v>
      </c>
      <c r="P1484" s="332">
        <f t="shared" si="94"/>
        <v>63</v>
      </c>
      <c r="Q1484" s="330">
        <v>21</v>
      </c>
      <c r="R1484" s="334">
        <f t="shared" si="95"/>
        <v>0.33333333333333331</v>
      </c>
      <c r="S1484" s="334">
        <f t="shared" si="96"/>
        <v>0.31818181818181818</v>
      </c>
      <c r="T1484" s="335">
        <f t="shared" si="97"/>
        <v>2.6857142857142859</v>
      </c>
      <c r="U1484" s="376" t="s">
        <v>2713</v>
      </c>
    </row>
    <row r="1485" spans="1:21">
      <c r="A1485" s="326" t="s">
        <v>111</v>
      </c>
      <c r="B1485" s="326" t="s">
        <v>2558</v>
      </c>
      <c r="C1485" s="345" t="s">
        <v>664</v>
      </c>
      <c r="D1485" s="326" t="s">
        <v>335</v>
      </c>
      <c r="E1485" s="326" t="s">
        <v>181</v>
      </c>
      <c r="F1485" s="196" t="s">
        <v>528</v>
      </c>
      <c r="G1485" s="345" t="s">
        <v>2637</v>
      </c>
      <c r="H1485" s="327" t="s">
        <v>543</v>
      </c>
      <c r="I1485" s="345" t="s">
        <v>2705</v>
      </c>
      <c r="J1485" s="326" t="s">
        <v>424</v>
      </c>
      <c r="K1485" s="341">
        <v>0.35</v>
      </c>
      <c r="L1485" s="326"/>
      <c r="M1485" s="329">
        <v>2021</v>
      </c>
      <c r="N1485" s="330">
        <v>66</v>
      </c>
      <c r="O1485" s="331">
        <v>0.94</v>
      </c>
      <c r="P1485" s="332">
        <f t="shared" si="94"/>
        <v>63</v>
      </c>
      <c r="Q1485" s="330">
        <v>21</v>
      </c>
      <c r="R1485" s="334">
        <f t="shared" si="95"/>
        <v>0.33333333333333331</v>
      </c>
      <c r="S1485" s="334">
        <f t="shared" si="96"/>
        <v>0.31818181818181818</v>
      </c>
      <c r="T1485" s="335">
        <f t="shared" si="97"/>
        <v>2.6857142857142859</v>
      </c>
      <c r="U1485" s="376" t="s">
        <v>2713</v>
      </c>
    </row>
    <row r="1486" spans="1:21">
      <c r="A1486" s="326" t="s">
        <v>111</v>
      </c>
      <c r="B1486" s="326" t="s">
        <v>2558</v>
      </c>
      <c r="C1486" s="345" t="s">
        <v>664</v>
      </c>
      <c r="D1486" s="326" t="s">
        <v>335</v>
      </c>
      <c r="E1486" s="326" t="s">
        <v>181</v>
      </c>
      <c r="F1486" s="196" t="s">
        <v>528</v>
      </c>
      <c r="G1486" s="345" t="s">
        <v>2637</v>
      </c>
      <c r="H1486" s="327" t="s">
        <v>544</v>
      </c>
      <c r="I1486" s="345" t="s">
        <v>2705</v>
      </c>
      <c r="J1486" s="326" t="s">
        <v>424</v>
      </c>
      <c r="K1486" s="341">
        <v>0.35</v>
      </c>
      <c r="L1486" s="326"/>
      <c r="M1486" s="329">
        <v>2021</v>
      </c>
      <c r="N1486" s="330">
        <v>66</v>
      </c>
      <c r="O1486" s="331">
        <v>0.94</v>
      </c>
      <c r="P1486" s="332">
        <f t="shared" si="94"/>
        <v>63</v>
      </c>
      <c r="Q1486" s="330">
        <v>21</v>
      </c>
      <c r="R1486" s="334">
        <f t="shared" si="95"/>
        <v>0.33333333333333331</v>
      </c>
      <c r="S1486" s="334">
        <f t="shared" si="96"/>
        <v>0.31818181818181818</v>
      </c>
      <c r="T1486" s="335">
        <f t="shared" si="97"/>
        <v>2.6857142857142859</v>
      </c>
      <c r="U1486" s="376" t="s">
        <v>2713</v>
      </c>
    </row>
    <row r="1487" spans="1:21">
      <c r="A1487" s="326" t="s">
        <v>111</v>
      </c>
      <c r="B1487" s="326" t="s">
        <v>2558</v>
      </c>
      <c r="C1487" s="345" t="s">
        <v>664</v>
      </c>
      <c r="D1487" s="326" t="s">
        <v>335</v>
      </c>
      <c r="E1487" s="326" t="s">
        <v>181</v>
      </c>
      <c r="F1487" s="196" t="s">
        <v>528</v>
      </c>
      <c r="G1487" s="345" t="s">
        <v>2637</v>
      </c>
      <c r="H1487" s="327" t="s">
        <v>545</v>
      </c>
      <c r="I1487" s="345" t="s">
        <v>2705</v>
      </c>
      <c r="J1487" s="326" t="s">
        <v>424</v>
      </c>
      <c r="K1487" s="341">
        <v>0.35</v>
      </c>
      <c r="L1487" s="326"/>
      <c r="M1487" s="329">
        <v>2021</v>
      </c>
      <c r="N1487" s="330">
        <v>66</v>
      </c>
      <c r="O1487" s="331">
        <v>0.94</v>
      </c>
      <c r="P1487" s="332">
        <f t="shared" si="94"/>
        <v>63</v>
      </c>
      <c r="Q1487" s="330">
        <v>21</v>
      </c>
      <c r="R1487" s="334">
        <f t="shared" si="95"/>
        <v>0.33333333333333331</v>
      </c>
      <c r="S1487" s="334">
        <f t="shared" si="96"/>
        <v>0.31818181818181818</v>
      </c>
      <c r="T1487" s="335">
        <f t="shared" si="97"/>
        <v>2.6857142857142859</v>
      </c>
      <c r="U1487" s="376" t="s">
        <v>2713</v>
      </c>
    </row>
    <row r="1488" spans="1:21">
      <c r="A1488" s="326" t="s">
        <v>111</v>
      </c>
      <c r="B1488" s="326" t="s">
        <v>2558</v>
      </c>
      <c r="C1488" s="345" t="s">
        <v>664</v>
      </c>
      <c r="D1488" s="326" t="s">
        <v>335</v>
      </c>
      <c r="E1488" s="326" t="s">
        <v>181</v>
      </c>
      <c r="F1488" s="196" t="s">
        <v>528</v>
      </c>
      <c r="G1488" s="345" t="s">
        <v>2637</v>
      </c>
      <c r="H1488" s="327" t="s">
        <v>546</v>
      </c>
      <c r="I1488" s="340" t="s">
        <v>2704</v>
      </c>
      <c r="J1488" s="326" t="s">
        <v>422</v>
      </c>
      <c r="K1488" s="328">
        <v>1</v>
      </c>
      <c r="L1488" s="326"/>
      <c r="M1488" s="329">
        <v>2021</v>
      </c>
      <c r="N1488" s="330">
        <v>66</v>
      </c>
      <c r="O1488" s="331">
        <v>1</v>
      </c>
      <c r="P1488" s="332">
        <f t="shared" si="94"/>
        <v>66</v>
      </c>
      <c r="Q1488" s="333">
        <v>66</v>
      </c>
      <c r="R1488" s="334">
        <f t="shared" si="95"/>
        <v>1</v>
      </c>
      <c r="S1488" s="334">
        <f t="shared" si="96"/>
        <v>1</v>
      </c>
      <c r="T1488" s="335">
        <f t="shared" si="97"/>
        <v>1</v>
      </c>
      <c r="U1488" s="376" t="s">
        <v>2700</v>
      </c>
    </row>
    <row r="1489" spans="1:21">
      <c r="A1489" s="326" t="s">
        <v>111</v>
      </c>
      <c r="B1489" s="326" t="s">
        <v>2558</v>
      </c>
      <c r="C1489" s="345" t="s">
        <v>664</v>
      </c>
      <c r="D1489" s="326" t="s">
        <v>335</v>
      </c>
      <c r="E1489" s="326" t="s">
        <v>181</v>
      </c>
      <c r="F1489" s="196" t="s">
        <v>528</v>
      </c>
      <c r="G1489" s="345" t="s">
        <v>2637</v>
      </c>
      <c r="H1489" s="327" t="s">
        <v>547</v>
      </c>
      <c r="I1489" s="345" t="s">
        <v>2705</v>
      </c>
      <c r="J1489" s="326" t="s">
        <v>424</v>
      </c>
      <c r="K1489" s="341">
        <v>0.35</v>
      </c>
      <c r="L1489" s="326"/>
      <c r="M1489" s="329">
        <v>2021</v>
      </c>
      <c r="N1489" s="330">
        <v>66</v>
      </c>
      <c r="O1489" s="331">
        <v>0.94</v>
      </c>
      <c r="P1489" s="332">
        <f t="shared" si="94"/>
        <v>63</v>
      </c>
      <c r="Q1489" s="330">
        <v>21</v>
      </c>
      <c r="R1489" s="334">
        <f t="shared" si="95"/>
        <v>0.33333333333333331</v>
      </c>
      <c r="S1489" s="334">
        <f t="shared" si="96"/>
        <v>0.31818181818181818</v>
      </c>
      <c r="T1489" s="335">
        <f t="shared" si="97"/>
        <v>2.6857142857142859</v>
      </c>
      <c r="U1489" s="376" t="s">
        <v>2713</v>
      </c>
    </row>
    <row r="1490" spans="1:21">
      <c r="A1490" s="326" t="s">
        <v>111</v>
      </c>
      <c r="B1490" s="326" t="s">
        <v>2558</v>
      </c>
      <c r="C1490" s="345" t="s">
        <v>664</v>
      </c>
      <c r="D1490" s="326" t="s">
        <v>335</v>
      </c>
      <c r="E1490" s="326" t="s">
        <v>181</v>
      </c>
      <c r="F1490" s="196" t="s">
        <v>528</v>
      </c>
      <c r="G1490" s="345" t="s">
        <v>2637</v>
      </c>
      <c r="H1490" s="342" t="s">
        <v>548</v>
      </c>
      <c r="I1490" s="345" t="s">
        <v>2705</v>
      </c>
      <c r="J1490" s="326" t="s">
        <v>424</v>
      </c>
      <c r="K1490" s="341">
        <v>0.35</v>
      </c>
      <c r="L1490" s="326"/>
      <c r="M1490" s="329">
        <v>2021</v>
      </c>
      <c r="N1490" s="330">
        <v>66</v>
      </c>
      <c r="O1490" s="331">
        <v>0.94</v>
      </c>
      <c r="P1490" s="332">
        <f t="shared" si="94"/>
        <v>63</v>
      </c>
      <c r="Q1490" s="330">
        <v>21</v>
      </c>
      <c r="R1490" s="334">
        <f t="shared" si="95"/>
        <v>0.33333333333333331</v>
      </c>
      <c r="S1490" s="334">
        <f t="shared" si="96"/>
        <v>0.31818181818181818</v>
      </c>
      <c r="T1490" s="335">
        <f t="shared" si="97"/>
        <v>2.6857142857142859</v>
      </c>
      <c r="U1490" s="376" t="s">
        <v>2713</v>
      </c>
    </row>
    <row r="1491" spans="1:21">
      <c r="A1491" s="326" t="s">
        <v>111</v>
      </c>
      <c r="B1491" s="326" t="s">
        <v>2558</v>
      </c>
      <c r="C1491" s="345" t="s">
        <v>664</v>
      </c>
      <c r="D1491" s="326" t="s">
        <v>335</v>
      </c>
      <c r="E1491" s="326" t="s">
        <v>181</v>
      </c>
      <c r="F1491" s="196" t="s">
        <v>528</v>
      </c>
      <c r="G1491" s="345" t="s">
        <v>2637</v>
      </c>
      <c r="H1491" s="327" t="s">
        <v>549</v>
      </c>
      <c r="I1491" s="340" t="s">
        <v>2708</v>
      </c>
      <c r="J1491" s="326" t="s">
        <v>422</v>
      </c>
      <c r="K1491" s="328">
        <v>1</v>
      </c>
      <c r="L1491" s="326"/>
      <c r="M1491" s="329">
        <v>2021</v>
      </c>
      <c r="N1491" s="330">
        <v>66</v>
      </c>
      <c r="O1491" s="331">
        <v>1</v>
      </c>
      <c r="P1491" s="332">
        <f t="shared" si="94"/>
        <v>66</v>
      </c>
      <c r="Q1491" s="333">
        <v>66</v>
      </c>
      <c r="R1491" s="334">
        <f t="shared" si="95"/>
        <v>1</v>
      </c>
      <c r="S1491" s="334">
        <f t="shared" si="96"/>
        <v>1</v>
      </c>
      <c r="T1491" s="335">
        <f t="shared" si="97"/>
        <v>1</v>
      </c>
      <c r="U1491" s="376" t="s">
        <v>2700</v>
      </c>
    </row>
    <row r="1492" spans="1:21">
      <c r="A1492" s="326" t="s">
        <v>111</v>
      </c>
      <c r="B1492" s="326" t="s">
        <v>2558</v>
      </c>
      <c r="C1492" s="345" t="s">
        <v>664</v>
      </c>
      <c r="D1492" s="326" t="s">
        <v>335</v>
      </c>
      <c r="E1492" s="326" t="s">
        <v>181</v>
      </c>
      <c r="F1492" s="196" t="s">
        <v>528</v>
      </c>
      <c r="G1492" s="345" t="s">
        <v>2637</v>
      </c>
      <c r="H1492" s="327" t="s">
        <v>550</v>
      </c>
      <c r="I1492" s="340" t="s">
        <v>2704</v>
      </c>
      <c r="J1492" s="326" t="s">
        <v>422</v>
      </c>
      <c r="K1492" s="328">
        <v>1</v>
      </c>
      <c r="L1492" s="326"/>
      <c r="M1492" s="329">
        <v>2021</v>
      </c>
      <c r="N1492" s="330">
        <v>66</v>
      </c>
      <c r="O1492" s="331">
        <v>1</v>
      </c>
      <c r="P1492" s="332">
        <f t="shared" si="94"/>
        <v>66</v>
      </c>
      <c r="Q1492" s="333">
        <v>66</v>
      </c>
      <c r="R1492" s="334">
        <f t="shared" si="95"/>
        <v>1</v>
      </c>
      <c r="S1492" s="334">
        <f t="shared" si="96"/>
        <v>1</v>
      </c>
      <c r="T1492" s="335">
        <f t="shared" si="97"/>
        <v>1</v>
      </c>
      <c r="U1492" s="376" t="s">
        <v>2700</v>
      </c>
    </row>
    <row r="1493" spans="1:21">
      <c r="A1493" s="326" t="s">
        <v>111</v>
      </c>
      <c r="B1493" s="326" t="s">
        <v>2558</v>
      </c>
      <c r="C1493" s="345" t="s">
        <v>664</v>
      </c>
      <c r="D1493" s="326" t="s">
        <v>335</v>
      </c>
      <c r="E1493" s="326" t="s">
        <v>181</v>
      </c>
      <c r="F1493" s="196" t="s">
        <v>528</v>
      </c>
      <c r="G1493" s="345" t="s">
        <v>2637</v>
      </c>
      <c r="H1493" s="342" t="s">
        <v>582</v>
      </c>
      <c r="I1493" s="345" t="s">
        <v>2705</v>
      </c>
      <c r="J1493" s="326" t="s">
        <v>424</v>
      </c>
      <c r="K1493" s="341">
        <v>0.35</v>
      </c>
      <c r="L1493" s="326"/>
      <c r="M1493" s="329">
        <v>2021</v>
      </c>
      <c r="N1493" s="330">
        <v>66</v>
      </c>
      <c r="O1493" s="331">
        <v>0.94</v>
      </c>
      <c r="P1493" s="332">
        <f t="shared" si="94"/>
        <v>63</v>
      </c>
      <c r="Q1493" s="330">
        <v>21</v>
      </c>
      <c r="R1493" s="334">
        <f t="shared" si="95"/>
        <v>0.33333333333333331</v>
      </c>
      <c r="S1493" s="334">
        <f t="shared" si="96"/>
        <v>0.31818181818181818</v>
      </c>
      <c r="T1493" s="335">
        <f t="shared" si="97"/>
        <v>2.6857142857142859</v>
      </c>
      <c r="U1493" s="376" t="s">
        <v>2713</v>
      </c>
    </row>
    <row r="1494" spans="1:21">
      <c r="A1494" s="326" t="s">
        <v>111</v>
      </c>
      <c r="B1494" s="326" t="s">
        <v>2558</v>
      </c>
      <c r="C1494" s="345" t="s">
        <v>664</v>
      </c>
      <c r="D1494" s="326" t="s">
        <v>335</v>
      </c>
      <c r="E1494" s="326" t="s">
        <v>181</v>
      </c>
      <c r="F1494" s="196" t="s">
        <v>528</v>
      </c>
      <c r="G1494" s="345" t="s">
        <v>2637</v>
      </c>
      <c r="H1494" s="327" t="s">
        <v>2710</v>
      </c>
      <c r="I1494" s="340" t="s">
        <v>2704</v>
      </c>
      <c r="J1494" s="326" t="s">
        <v>422</v>
      </c>
      <c r="K1494" s="328">
        <v>1</v>
      </c>
      <c r="L1494" s="326"/>
      <c r="M1494" s="329">
        <v>2021</v>
      </c>
      <c r="N1494" s="330">
        <v>66</v>
      </c>
      <c r="O1494" s="331">
        <v>1</v>
      </c>
      <c r="P1494" s="332">
        <f t="shared" si="94"/>
        <v>66</v>
      </c>
      <c r="Q1494" s="333">
        <v>66</v>
      </c>
      <c r="R1494" s="334">
        <f t="shared" si="95"/>
        <v>1</v>
      </c>
      <c r="S1494" s="334">
        <f t="shared" si="96"/>
        <v>1</v>
      </c>
      <c r="T1494" s="335">
        <f t="shared" si="97"/>
        <v>1</v>
      </c>
      <c r="U1494" s="376" t="s">
        <v>2700</v>
      </c>
    </row>
    <row r="1495" spans="1:21">
      <c r="A1495" s="326" t="s">
        <v>111</v>
      </c>
      <c r="B1495" s="326" t="s">
        <v>2558</v>
      </c>
      <c r="C1495" s="345" t="s">
        <v>664</v>
      </c>
      <c r="D1495" s="326" t="s">
        <v>335</v>
      </c>
      <c r="E1495" s="326" t="s">
        <v>181</v>
      </c>
      <c r="F1495" s="196" t="s">
        <v>528</v>
      </c>
      <c r="G1495" s="345" t="s">
        <v>2637</v>
      </c>
      <c r="H1495" s="327" t="s">
        <v>2711</v>
      </c>
      <c r="I1495" s="340" t="s">
        <v>2704</v>
      </c>
      <c r="J1495" s="326" t="s">
        <v>422</v>
      </c>
      <c r="K1495" s="328">
        <v>1</v>
      </c>
      <c r="L1495" s="326"/>
      <c r="M1495" s="329">
        <v>2021</v>
      </c>
      <c r="N1495" s="330">
        <v>66</v>
      </c>
      <c r="O1495" s="331">
        <v>1</v>
      </c>
      <c r="P1495" s="332">
        <f t="shared" si="94"/>
        <v>66</v>
      </c>
      <c r="Q1495" s="333">
        <v>66</v>
      </c>
      <c r="R1495" s="334">
        <f t="shared" si="95"/>
        <v>1</v>
      </c>
      <c r="S1495" s="334">
        <f t="shared" si="96"/>
        <v>1</v>
      </c>
      <c r="T1495" s="335">
        <f t="shared" si="97"/>
        <v>1</v>
      </c>
      <c r="U1495" s="376" t="s">
        <v>2700</v>
      </c>
    </row>
    <row r="1496" spans="1:21">
      <c r="A1496" s="326" t="s">
        <v>111</v>
      </c>
      <c r="B1496" s="326" t="s">
        <v>2558</v>
      </c>
      <c r="C1496" s="345" t="s">
        <v>664</v>
      </c>
      <c r="D1496" s="326" t="s">
        <v>335</v>
      </c>
      <c r="E1496" s="326" t="s">
        <v>181</v>
      </c>
      <c r="F1496" s="196" t="s">
        <v>528</v>
      </c>
      <c r="G1496" s="345" t="s">
        <v>2637</v>
      </c>
      <c r="H1496" s="327" t="s">
        <v>555</v>
      </c>
      <c r="I1496" s="340" t="s">
        <v>231</v>
      </c>
      <c r="J1496" s="326" t="s">
        <v>428</v>
      </c>
      <c r="K1496" s="336">
        <v>1</v>
      </c>
      <c r="L1496" s="326" t="s">
        <v>2702</v>
      </c>
      <c r="M1496" s="329">
        <v>2021</v>
      </c>
      <c r="N1496" s="330">
        <v>66</v>
      </c>
      <c r="O1496" s="337">
        <v>1</v>
      </c>
      <c r="P1496" s="332">
        <f t="shared" si="94"/>
        <v>66</v>
      </c>
      <c r="Q1496" s="333">
        <v>66</v>
      </c>
      <c r="R1496" s="334">
        <f t="shared" si="95"/>
        <v>1</v>
      </c>
      <c r="S1496" s="334">
        <f t="shared" si="96"/>
        <v>1</v>
      </c>
      <c r="T1496" s="335">
        <f t="shared" si="97"/>
        <v>1</v>
      </c>
      <c r="U1496" s="376" t="s">
        <v>2702</v>
      </c>
    </row>
    <row r="1497" spans="1:21">
      <c r="A1497" s="326" t="s">
        <v>111</v>
      </c>
      <c r="B1497" s="326" t="s">
        <v>2558</v>
      </c>
      <c r="C1497" s="345" t="s">
        <v>664</v>
      </c>
      <c r="D1497" s="326" t="s">
        <v>335</v>
      </c>
      <c r="E1497" s="326" t="s">
        <v>181</v>
      </c>
      <c r="F1497" s="196" t="s">
        <v>528</v>
      </c>
      <c r="G1497" s="345" t="s">
        <v>2637</v>
      </c>
      <c r="H1497" s="327" t="s">
        <v>556</v>
      </c>
      <c r="I1497" s="340" t="s">
        <v>370</v>
      </c>
      <c r="J1497" s="326" t="s">
        <v>428</v>
      </c>
      <c r="K1497" s="336">
        <v>1</v>
      </c>
      <c r="L1497" s="327" t="s">
        <v>2703</v>
      </c>
      <c r="M1497" s="329">
        <v>2021</v>
      </c>
      <c r="N1497" s="330">
        <v>66</v>
      </c>
      <c r="O1497" s="331">
        <v>1</v>
      </c>
      <c r="P1497" s="332">
        <f t="shared" si="94"/>
        <v>66</v>
      </c>
      <c r="Q1497" s="333">
        <v>66</v>
      </c>
      <c r="R1497" s="334">
        <f t="shared" si="95"/>
        <v>1</v>
      </c>
      <c r="S1497" s="334">
        <f t="shared" si="96"/>
        <v>1</v>
      </c>
      <c r="T1497" s="335">
        <f t="shared" si="97"/>
        <v>1</v>
      </c>
      <c r="U1497" s="376" t="s">
        <v>2703</v>
      </c>
    </row>
    <row r="1498" spans="1:21">
      <c r="A1498" s="326" t="s">
        <v>111</v>
      </c>
      <c r="B1498" s="326" t="s">
        <v>2558</v>
      </c>
      <c r="C1498" s="345" t="s">
        <v>664</v>
      </c>
      <c r="D1498" s="326" t="s">
        <v>335</v>
      </c>
      <c r="E1498" s="326" t="s">
        <v>181</v>
      </c>
      <c r="F1498" s="196" t="s">
        <v>528</v>
      </c>
      <c r="G1498" s="345" t="s">
        <v>2637</v>
      </c>
      <c r="H1498" s="327" t="s">
        <v>2712</v>
      </c>
      <c r="I1498" s="340" t="s">
        <v>231</v>
      </c>
      <c r="J1498" s="326" t="s">
        <v>428</v>
      </c>
      <c r="K1498" s="336">
        <v>1</v>
      </c>
      <c r="L1498" s="326" t="s">
        <v>2709</v>
      </c>
      <c r="M1498" s="329">
        <v>2021</v>
      </c>
      <c r="N1498" s="330">
        <v>66</v>
      </c>
      <c r="O1498" s="337">
        <v>1</v>
      </c>
      <c r="P1498" s="332">
        <f t="shared" si="94"/>
        <v>66</v>
      </c>
      <c r="Q1498" s="333">
        <v>66</v>
      </c>
      <c r="R1498" s="334">
        <f t="shared" si="95"/>
        <v>1</v>
      </c>
      <c r="S1498" s="334">
        <f t="shared" si="96"/>
        <v>1</v>
      </c>
      <c r="T1498" s="335">
        <f t="shared" si="97"/>
        <v>1</v>
      </c>
      <c r="U1498" s="376" t="s">
        <v>2709</v>
      </c>
    </row>
    <row r="1499" spans="1:21">
      <c r="A1499" s="326" t="s">
        <v>111</v>
      </c>
      <c r="B1499" s="326" t="s">
        <v>2558</v>
      </c>
      <c r="C1499" s="345" t="s">
        <v>664</v>
      </c>
      <c r="D1499" s="326" t="s">
        <v>335</v>
      </c>
      <c r="E1499" s="326" t="s">
        <v>181</v>
      </c>
      <c r="F1499" s="196" t="s">
        <v>528</v>
      </c>
      <c r="G1499" s="345" t="s">
        <v>2637</v>
      </c>
      <c r="H1499" s="327" t="s">
        <v>558</v>
      </c>
      <c r="I1499" s="340" t="s">
        <v>231</v>
      </c>
      <c r="J1499" s="326" t="s">
        <v>428</v>
      </c>
      <c r="K1499" s="336">
        <v>1</v>
      </c>
      <c r="L1499" s="326" t="s">
        <v>2702</v>
      </c>
      <c r="M1499" s="329">
        <v>2021</v>
      </c>
      <c r="N1499" s="330">
        <v>66</v>
      </c>
      <c r="O1499" s="337">
        <v>1</v>
      </c>
      <c r="P1499" s="332">
        <f t="shared" si="94"/>
        <v>66</v>
      </c>
      <c r="Q1499" s="333">
        <v>66</v>
      </c>
      <c r="R1499" s="334">
        <f t="shared" si="95"/>
        <v>1</v>
      </c>
      <c r="S1499" s="334">
        <f t="shared" si="96"/>
        <v>1</v>
      </c>
      <c r="T1499" s="335">
        <f t="shared" si="97"/>
        <v>1</v>
      </c>
      <c r="U1499" s="376" t="s">
        <v>2702</v>
      </c>
    </row>
    <row r="1500" spans="1:21">
      <c r="A1500" s="326" t="s">
        <v>111</v>
      </c>
      <c r="B1500" s="326" t="s">
        <v>2558</v>
      </c>
      <c r="C1500" s="345" t="s">
        <v>658</v>
      </c>
      <c r="D1500" s="326" t="s">
        <v>345</v>
      </c>
      <c r="E1500" s="326" t="s">
        <v>181</v>
      </c>
      <c r="F1500" s="196" t="s">
        <v>528</v>
      </c>
      <c r="G1500" s="345" t="s">
        <v>2639</v>
      </c>
      <c r="H1500" s="338" t="s">
        <v>527</v>
      </c>
      <c r="I1500" s="345" t="s">
        <v>2714</v>
      </c>
      <c r="J1500" s="326" t="s">
        <v>428</v>
      </c>
      <c r="K1500" s="346" t="s">
        <v>181</v>
      </c>
      <c r="L1500" s="343" t="s">
        <v>2721</v>
      </c>
      <c r="M1500" s="329">
        <v>2021</v>
      </c>
      <c r="N1500" s="330">
        <v>7</v>
      </c>
      <c r="O1500" s="337" t="s">
        <v>181</v>
      </c>
      <c r="P1500" s="332" t="e">
        <f t="shared" si="94"/>
        <v>#VALUE!</v>
      </c>
      <c r="Q1500" s="333" t="s">
        <v>181</v>
      </c>
      <c r="R1500" s="334" t="e">
        <f t="shared" si="95"/>
        <v>#VALUE!</v>
      </c>
      <c r="S1500" s="334" t="e">
        <f t="shared" si="96"/>
        <v>#VALUE!</v>
      </c>
      <c r="T1500" s="335" t="e">
        <f t="shared" si="97"/>
        <v>#VALUE!</v>
      </c>
      <c r="U1500" s="376" t="s">
        <v>2722</v>
      </c>
    </row>
    <row r="1501" spans="1:21">
      <c r="A1501" s="326" t="s">
        <v>111</v>
      </c>
      <c r="B1501" s="326" t="s">
        <v>2558</v>
      </c>
      <c r="C1501" s="345" t="s">
        <v>658</v>
      </c>
      <c r="D1501" s="326" t="s">
        <v>345</v>
      </c>
      <c r="E1501" s="326" t="s">
        <v>181</v>
      </c>
      <c r="F1501" s="196" t="s">
        <v>528</v>
      </c>
      <c r="G1501" s="345" t="s">
        <v>2639</v>
      </c>
      <c r="H1501" s="327" t="s">
        <v>507</v>
      </c>
      <c r="I1501" s="340" t="s">
        <v>2704</v>
      </c>
      <c r="J1501" s="326" t="s">
        <v>422</v>
      </c>
      <c r="K1501" s="328">
        <v>1</v>
      </c>
      <c r="L1501" s="326"/>
      <c r="M1501" s="329">
        <v>2021</v>
      </c>
      <c r="N1501" s="330">
        <v>7</v>
      </c>
      <c r="O1501" s="331">
        <v>1</v>
      </c>
      <c r="P1501" s="332">
        <f t="shared" si="94"/>
        <v>7</v>
      </c>
      <c r="Q1501" s="333">
        <v>7</v>
      </c>
      <c r="R1501" s="334">
        <f t="shared" si="95"/>
        <v>1</v>
      </c>
      <c r="S1501" s="334">
        <f t="shared" si="96"/>
        <v>1</v>
      </c>
      <c r="T1501" s="335">
        <f t="shared" si="97"/>
        <v>1</v>
      </c>
      <c r="U1501" s="376" t="s">
        <v>2700</v>
      </c>
    </row>
    <row r="1502" spans="1:21">
      <c r="A1502" s="326" t="s">
        <v>111</v>
      </c>
      <c r="B1502" s="326" t="s">
        <v>2558</v>
      </c>
      <c r="C1502" s="345" t="s">
        <v>658</v>
      </c>
      <c r="D1502" s="326" t="s">
        <v>345</v>
      </c>
      <c r="E1502" s="326" t="s">
        <v>181</v>
      </c>
      <c r="F1502" s="196" t="s">
        <v>528</v>
      </c>
      <c r="G1502" s="345" t="s">
        <v>2639</v>
      </c>
      <c r="H1502" s="327" t="s">
        <v>531</v>
      </c>
      <c r="I1502" s="345" t="s">
        <v>2714</v>
      </c>
      <c r="J1502" s="326" t="s">
        <v>428</v>
      </c>
      <c r="K1502" s="346" t="s">
        <v>181</v>
      </c>
      <c r="L1502" s="343" t="s">
        <v>2721</v>
      </c>
      <c r="M1502" s="329">
        <v>2021</v>
      </c>
      <c r="N1502" s="330">
        <v>7</v>
      </c>
      <c r="O1502" s="337" t="s">
        <v>181</v>
      </c>
      <c r="P1502" s="332" t="e">
        <f t="shared" si="94"/>
        <v>#VALUE!</v>
      </c>
      <c r="Q1502" s="333" t="s">
        <v>181</v>
      </c>
      <c r="R1502" s="334" t="e">
        <f t="shared" si="95"/>
        <v>#VALUE!</v>
      </c>
      <c r="S1502" s="334" t="e">
        <f t="shared" si="96"/>
        <v>#VALUE!</v>
      </c>
      <c r="T1502" s="335" t="e">
        <f t="shared" si="97"/>
        <v>#VALUE!</v>
      </c>
      <c r="U1502" s="376" t="s">
        <v>2722</v>
      </c>
    </row>
    <row r="1503" spans="1:21">
      <c r="A1503" s="326" t="s">
        <v>111</v>
      </c>
      <c r="B1503" s="326" t="s">
        <v>2558</v>
      </c>
      <c r="C1503" s="345" t="s">
        <v>658</v>
      </c>
      <c r="D1503" s="326" t="s">
        <v>345</v>
      </c>
      <c r="E1503" s="326" t="s">
        <v>181</v>
      </c>
      <c r="F1503" s="196" t="s">
        <v>528</v>
      </c>
      <c r="G1503" s="345" t="s">
        <v>2639</v>
      </c>
      <c r="H1503" s="327" t="s">
        <v>532</v>
      </c>
      <c r="I1503" s="345" t="s">
        <v>2714</v>
      </c>
      <c r="J1503" s="326" t="s">
        <v>428</v>
      </c>
      <c r="K1503" s="346" t="s">
        <v>181</v>
      </c>
      <c r="L1503" s="343" t="s">
        <v>2721</v>
      </c>
      <c r="M1503" s="329">
        <v>2021</v>
      </c>
      <c r="N1503" s="330">
        <v>7</v>
      </c>
      <c r="O1503" s="337" t="s">
        <v>181</v>
      </c>
      <c r="P1503" s="332" t="e">
        <f t="shared" si="94"/>
        <v>#VALUE!</v>
      </c>
      <c r="Q1503" s="333" t="s">
        <v>181</v>
      </c>
      <c r="R1503" s="334" t="e">
        <f t="shared" si="95"/>
        <v>#VALUE!</v>
      </c>
      <c r="S1503" s="334" t="e">
        <f t="shared" si="96"/>
        <v>#VALUE!</v>
      </c>
      <c r="T1503" s="335" t="e">
        <f t="shared" si="97"/>
        <v>#VALUE!</v>
      </c>
      <c r="U1503" s="376" t="s">
        <v>2722</v>
      </c>
    </row>
    <row r="1504" spans="1:21">
      <c r="A1504" s="326" t="s">
        <v>111</v>
      </c>
      <c r="B1504" s="326" t="s">
        <v>2558</v>
      </c>
      <c r="C1504" s="345" t="s">
        <v>658</v>
      </c>
      <c r="D1504" s="326" t="s">
        <v>345</v>
      </c>
      <c r="E1504" s="326" t="s">
        <v>181</v>
      </c>
      <c r="F1504" s="196" t="s">
        <v>528</v>
      </c>
      <c r="G1504" s="345" t="s">
        <v>2639</v>
      </c>
      <c r="H1504" s="327" t="s">
        <v>2707</v>
      </c>
      <c r="I1504" s="340" t="s">
        <v>2708</v>
      </c>
      <c r="J1504" s="326" t="s">
        <v>422</v>
      </c>
      <c r="K1504" s="328">
        <v>1</v>
      </c>
      <c r="L1504" s="326"/>
      <c r="M1504" s="329">
        <v>2021</v>
      </c>
      <c r="N1504" s="330">
        <v>7</v>
      </c>
      <c r="O1504" s="331">
        <v>1</v>
      </c>
      <c r="P1504" s="332">
        <f t="shared" si="94"/>
        <v>7</v>
      </c>
      <c r="Q1504" s="333">
        <v>7</v>
      </c>
      <c r="R1504" s="334">
        <f t="shared" si="95"/>
        <v>1</v>
      </c>
      <c r="S1504" s="334">
        <f t="shared" si="96"/>
        <v>1</v>
      </c>
      <c r="T1504" s="335">
        <f t="shared" si="97"/>
        <v>1</v>
      </c>
      <c r="U1504" s="376" t="s">
        <v>2700</v>
      </c>
    </row>
    <row r="1505" spans="1:21">
      <c r="A1505" s="326" t="s">
        <v>111</v>
      </c>
      <c r="B1505" s="326" t="s">
        <v>2558</v>
      </c>
      <c r="C1505" s="345" t="s">
        <v>658</v>
      </c>
      <c r="D1505" s="326" t="s">
        <v>345</v>
      </c>
      <c r="E1505" s="326" t="s">
        <v>181</v>
      </c>
      <c r="F1505" s="196" t="s">
        <v>528</v>
      </c>
      <c r="G1505" s="345" t="s">
        <v>2639</v>
      </c>
      <c r="H1505" s="342" t="s">
        <v>534</v>
      </c>
      <c r="I1505" s="345" t="s">
        <v>2714</v>
      </c>
      <c r="J1505" s="326" t="s">
        <v>428</v>
      </c>
      <c r="K1505" s="346" t="s">
        <v>181</v>
      </c>
      <c r="L1505" s="343" t="s">
        <v>2721</v>
      </c>
      <c r="M1505" s="329">
        <v>2021</v>
      </c>
      <c r="N1505" s="330">
        <v>7</v>
      </c>
      <c r="O1505" s="337" t="s">
        <v>181</v>
      </c>
      <c r="P1505" s="332" t="e">
        <f t="shared" ref="P1505:P1568" si="98">ROUNDUP(N1505*O1505,0)</f>
        <v>#VALUE!</v>
      </c>
      <c r="Q1505" s="333" t="s">
        <v>181</v>
      </c>
      <c r="R1505" s="334" t="e">
        <f t="shared" ref="R1505:R1568" si="99">Q1505/P1505</f>
        <v>#VALUE!</v>
      </c>
      <c r="S1505" s="334" t="e">
        <f t="shared" si="96"/>
        <v>#VALUE!</v>
      </c>
      <c r="T1505" s="335" t="e">
        <f t="shared" si="97"/>
        <v>#VALUE!</v>
      </c>
      <c r="U1505" s="376" t="s">
        <v>2722</v>
      </c>
    </row>
    <row r="1506" spans="1:21">
      <c r="A1506" s="326" t="s">
        <v>111</v>
      </c>
      <c r="B1506" s="326" t="s">
        <v>2558</v>
      </c>
      <c r="C1506" s="345" t="s">
        <v>658</v>
      </c>
      <c r="D1506" s="326" t="s">
        <v>345</v>
      </c>
      <c r="E1506" s="326" t="s">
        <v>181</v>
      </c>
      <c r="F1506" s="196" t="s">
        <v>528</v>
      </c>
      <c r="G1506" s="345" t="s">
        <v>2639</v>
      </c>
      <c r="H1506" s="327" t="s">
        <v>535</v>
      </c>
      <c r="I1506" s="340" t="s">
        <v>2704</v>
      </c>
      <c r="J1506" s="326" t="s">
        <v>422</v>
      </c>
      <c r="K1506" s="328">
        <v>1</v>
      </c>
      <c r="L1506" s="326"/>
      <c r="M1506" s="329">
        <v>2021</v>
      </c>
      <c r="N1506" s="330">
        <v>7</v>
      </c>
      <c r="O1506" s="331">
        <v>1</v>
      </c>
      <c r="P1506" s="332">
        <f t="shared" si="98"/>
        <v>7</v>
      </c>
      <c r="Q1506" s="333">
        <v>7</v>
      </c>
      <c r="R1506" s="334">
        <f t="shared" si="99"/>
        <v>1</v>
      </c>
      <c r="S1506" s="334">
        <f t="shared" ref="S1506:S1569" si="100">Q1506/N1506</f>
        <v>1</v>
      </c>
      <c r="T1506" s="335">
        <f t="shared" ref="T1506:T1569" si="101">O1506/K1506</f>
        <v>1</v>
      </c>
      <c r="U1506" s="376" t="s">
        <v>2700</v>
      </c>
    </row>
    <row r="1507" spans="1:21">
      <c r="A1507" s="326" t="s">
        <v>111</v>
      </c>
      <c r="B1507" s="326" t="s">
        <v>2558</v>
      </c>
      <c r="C1507" s="345" t="s">
        <v>658</v>
      </c>
      <c r="D1507" s="326" t="s">
        <v>345</v>
      </c>
      <c r="E1507" s="326" t="s">
        <v>181</v>
      </c>
      <c r="F1507" s="196" t="s">
        <v>528</v>
      </c>
      <c r="G1507" s="345" t="s">
        <v>2639</v>
      </c>
      <c r="H1507" s="327" t="s">
        <v>536</v>
      </c>
      <c r="I1507" s="340" t="s">
        <v>231</v>
      </c>
      <c r="J1507" s="326" t="s">
        <v>428</v>
      </c>
      <c r="K1507" s="336">
        <v>1</v>
      </c>
      <c r="L1507" s="326" t="s">
        <v>2709</v>
      </c>
      <c r="M1507" s="329">
        <v>2021</v>
      </c>
      <c r="N1507" s="330">
        <v>7</v>
      </c>
      <c r="O1507" s="337">
        <v>1</v>
      </c>
      <c r="P1507" s="332">
        <f t="shared" si="98"/>
        <v>7</v>
      </c>
      <c r="Q1507" s="333">
        <v>7</v>
      </c>
      <c r="R1507" s="334">
        <f t="shared" si="99"/>
        <v>1</v>
      </c>
      <c r="S1507" s="334">
        <f t="shared" si="100"/>
        <v>1</v>
      </c>
      <c r="T1507" s="335">
        <f t="shared" si="101"/>
        <v>1</v>
      </c>
      <c r="U1507" s="376" t="s">
        <v>2709</v>
      </c>
    </row>
    <row r="1508" spans="1:21">
      <c r="A1508" s="326" t="s">
        <v>111</v>
      </c>
      <c r="B1508" s="326" t="s">
        <v>2558</v>
      </c>
      <c r="C1508" s="345" t="s">
        <v>658</v>
      </c>
      <c r="D1508" s="326" t="s">
        <v>345</v>
      </c>
      <c r="E1508" s="326" t="s">
        <v>181</v>
      </c>
      <c r="F1508" s="196" t="s">
        <v>528</v>
      </c>
      <c r="G1508" s="345" t="s">
        <v>2639</v>
      </c>
      <c r="H1508" s="327" t="s">
        <v>537</v>
      </c>
      <c r="I1508" s="345" t="s">
        <v>2714</v>
      </c>
      <c r="J1508" s="326" t="s">
        <v>428</v>
      </c>
      <c r="K1508" s="346" t="s">
        <v>181</v>
      </c>
      <c r="L1508" s="343" t="s">
        <v>2721</v>
      </c>
      <c r="M1508" s="329">
        <v>2021</v>
      </c>
      <c r="N1508" s="330">
        <v>7</v>
      </c>
      <c r="O1508" s="337" t="s">
        <v>181</v>
      </c>
      <c r="P1508" s="332" t="e">
        <f t="shared" si="98"/>
        <v>#VALUE!</v>
      </c>
      <c r="Q1508" s="333" t="s">
        <v>181</v>
      </c>
      <c r="R1508" s="334" t="e">
        <f t="shared" si="99"/>
        <v>#VALUE!</v>
      </c>
      <c r="S1508" s="334" t="e">
        <f t="shared" si="100"/>
        <v>#VALUE!</v>
      </c>
      <c r="T1508" s="335" t="e">
        <f t="shared" si="101"/>
        <v>#VALUE!</v>
      </c>
      <c r="U1508" s="376" t="s">
        <v>2722</v>
      </c>
    </row>
    <row r="1509" spans="1:21">
      <c r="A1509" s="326" t="s">
        <v>111</v>
      </c>
      <c r="B1509" s="326" t="s">
        <v>2558</v>
      </c>
      <c r="C1509" s="345" t="s">
        <v>658</v>
      </c>
      <c r="D1509" s="326" t="s">
        <v>345</v>
      </c>
      <c r="E1509" s="326" t="s">
        <v>181</v>
      </c>
      <c r="F1509" s="196" t="s">
        <v>528</v>
      </c>
      <c r="G1509" s="345" t="s">
        <v>2639</v>
      </c>
      <c r="H1509" s="327" t="s">
        <v>538</v>
      </c>
      <c r="I1509" s="340" t="s">
        <v>231</v>
      </c>
      <c r="J1509" s="326" t="s">
        <v>428</v>
      </c>
      <c r="K1509" s="336">
        <v>1</v>
      </c>
      <c r="L1509" s="326" t="s">
        <v>2709</v>
      </c>
      <c r="M1509" s="329">
        <v>2021</v>
      </c>
      <c r="N1509" s="330">
        <v>7</v>
      </c>
      <c r="O1509" s="337">
        <v>1</v>
      </c>
      <c r="P1509" s="332">
        <f t="shared" si="98"/>
        <v>7</v>
      </c>
      <c r="Q1509" s="333">
        <v>7</v>
      </c>
      <c r="R1509" s="334">
        <f t="shared" si="99"/>
        <v>1</v>
      </c>
      <c r="S1509" s="334">
        <f t="shared" si="100"/>
        <v>1</v>
      </c>
      <c r="T1509" s="335">
        <f t="shared" si="101"/>
        <v>1</v>
      </c>
      <c r="U1509" s="376" t="s">
        <v>2709</v>
      </c>
    </row>
    <row r="1510" spans="1:21">
      <c r="A1510" s="326" t="s">
        <v>111</v>
      </c>
      <c r="B1510" s="326" t="s">
        <v>2558</v>
      </c>
      <c r="C1510" s="345" t="s">
        <v>658</v>
      </c>
      <c r="D1510" s="326" t="s">
        <v>345</v>
      </c>
      <c r="E1510" s="326" t="s">
        <v>181</v>
      </c>
      <c r="F1510" s="196" t="s">
        <v>528</v>
      </c>
      <c r="G1510" s="345" t="s">
        <v>2639</v>
      </c>
      <c r="H1510" s="327" t="s">
        <v>539</v>
      </c>
      <c r="I1510" s="340" t="s">
        <v>2704</v>
      </c>
      <c r="J1510" s="326" t="s">
        <v>422</v>
      </c>
      <c r="K1510" s="328">
        <v>1</v>
      </c>
      <c r="L1510" s="326"/>
      <c r="M1510" s="329">
        <v>2021</v>
      </c>
      <c r="N1510" s="330">
        <v>7</v>
      </c>
      <c r="O1510" s="331">
        <v>1</v>
      </c>
      <c r="P1510" s="332">
        <f t="shared" si="98"/>
        <v>7</v>
      </c>
      <c r="Q1510" s="333">
        <v>7</v>
      </c>
      <c r="R1510" s="334">
        <f t="shared" si="99"/>
        <v>1</v>
      </c>
      <c r="S1510" s="334">
        <f t="shared" si="100"/>
        <v>1</v>
      </c>
      <c r="T1510" s="335">
        <f t="shared" si="101"/>
        <v>1</v>
      </c>
      <c r="U1510" s="376" t="s">
        <v>2700</v>
      </c>
    </row>
    <row r="1511" spans="1:21">
      <c r="A1511" s="326" t="s">
        <v>111</v>
      </c>
      <c r="B1511" s="326" t="s">
        <v>2558</v>
      </c>
      <c r="C1511" s="345" t="s">
        <v>658</v>
      </c>
      <c r="D1511" s="326" t="s">
        <v>345</v>
      </c>
      <c r="E1511" s="326" t="s">
        <v>181</v>
      </c>
      <c r="F1511" s="196" t="s">
        <v>528</v>
      </c>
      <c r="G1511" s="345" t="s">
        <v>2639</v>
      </c>
      <c r="H1511" s="327" t="s">
        <v>540</v>
      </c>
      <c r="I1511" s="340" t="s">
        <v>2704</v>
      </c>
      <c r="J1511" s="326" t="s">
        <v>422</v>
      </c>
      <c r="K1511" s="328">
        <v>1</v>
      </c>
      <c r="L1511" s="326"/>
      <c r="M1511" s="329">
        <v>2021</v>
      </c>
      <c r="N1511" s="330">
        <v>7</v>
      </c>
      <c r="O1511" s="331">
        <v>1</v>
      </c>
      <c r="P1511" s="332">
        <f t="shared" si="98"/>
        <v>7</v>
      </c>
      <c r="Q1511" s="333">
        <v>7</v>
      </c>
      <c r="R1511" s="334">
        <f t="shared" si="99"/>
        <v>1</v>
      </c>
      <c r="S1511" s="334">
        <f t="shared" si="100"/>
        <v>1</v>
      </c>
      <c r="T1511" s="335">
        <f t="shared" si="101"/>
        <v>1</v>
      </c>
      <c r="U1511" s="376" t="s">
        <v>2700</v>
      </c>
    </row>
    <row r="1512" spans="1:21">
      <c r="A1512" s="326" t="s">
        <v>111</v>
      </c>
      <c r="B1512" s="326" t="s">
        <v>2558</v>
      </c>
      <c r="C1512" s="345" t="s">
        <v>658</v>
      </c>
      <c r="D1512" s="326" t="s">
        <v>345</v>
      </c>
      <c r="E1512" s="326" t="s">
        <v>181</v>
      </c>
      <c r="F1512" s="196" t="s">
        <v>528</v>
      </c>
      <c r="G1512" s="345" t="s">
        <v>2639</v>
      </c>
      <c r="H1512" s="327" t="s">
        <v>541</v>
      </c>
      <c r="I1512" s="340" t="s">
        <v>2708</v>
      </c>
      <c r="J1512" s="326" t="s">
        <v>422</v>
      </c>
      <c r="K1512" s="328">
        <v>1</v>
      </c>
      <c r="L1512" s="326"/>
      <c r="M1512" s="329">
        <v>2021</v>
      </c>
      <c r="N1512" s="330">
        <v>7</v>
      </c>
      <c r="O1512" s="331">
        <v>1</v>
      </c>
      <c r="P1512" s="332">
        <f t="shared" si="98"/>
        <v>7</v>
      </c>
      <c r="Q1512" s="333">
        <v>7</v>
      </c>
      <c r="R1512" s="334">
        <f t="shared" si="99"/>
        <v>1</v>
      </c>
      <c r="S1512" s="334">
        <f t="shared" si="100"/>
        <v>1</v>
      </c>
      <c r="T1512" s="335">
        <f t="shared" si="101"/>
        <v>1</v>
      </c>
      <c r="U1512" s="376" t="s">
        <v>2700</v>
      </c>
    </row>
    <row r="1513" spans="1:21">
      <c r="A1513" s="326" t="s">
        <v>111</v>
      </c>
      <c r="B1513" s="326" t="s">
        <v>2558</v>
      </c>
      <c r="C1513" s="345" t="s">
        <v>658</v>
      </c>
      <c r="D1513" s="326" t="s">
        <v>345</v>
      </c>
      <c r="E1513" s="326" t="s">
        <v>181</v>
      </c>
      <c r="F1513" s="196" t="s">
        <v>528</v>
      </c>
      <c r="G1513" s="345" t="s">
        <v>2639</v>
      </c>
      <c r="H1513" s="327" t="s">
        <v>502</v>
      </c>
      <c r="I1513" s="340" t="s">
        <v>2704</v>
      </c>
      <c r="J1513" s="326" t="s">
        <v>422</v>
      </c>
      <c r="K1513" s="328">
        <v>1</v>
      </c>
      <c r="L1513" s="326"/>
      <c r="M1513" s="329">
        <v>2021</v>
      </c>
      <c r="N1513" s="330">
        <v>7</v>
      </c>
      <c r="O1513" s="331">
        <v>1</v>
      </c>
      <c r="P1513" s="332">
        <f t="shared" si="98"/>
        <v>7</v>
      </c>
      <c r="Q1513" s="333">
        <v>7</v>
      </c>
      <c r="R1513" s="334">
        <f t="shared" si="99"/>
        <v>1</v>
      </c>
      <c r="S1513" s="334">
        <f t="shared" si="100"/>
        <v>1</v>
      </c>
      <c r="T1513" s="335">
        <f t="shared" si="101"/>
        <v>1</v>
      </c>
      <c r="U1513" s="376" t="s">
        <v>2700</v>
      </c>
    </row>
    <row r="1514" spans="1:21">
      <c r="A1514" s="326" t="s">
        <v>111</v>
      </c>
      <c r="B1514" s="326" t="s">
        <v>2558</v>
      </c>
      <c r="C1514" s="345" t="s">
        <v>658</v>
      </c>
      <c r="D1514" s="326" t="s">
        <v>345</v>
      </c>
      <c r="E1514" s="326" t="s">
        <v>181</v>
      </c>
      <c r="F1514" s="196" t="s">
        <v>528</v>
      </c>
      <c r="G1514" s="345" t="s">
        <v>2639</v>
      </c>
      <c r="H1514" s="342" t="s">
        <v>542</v>
      </c>
      <c r="I1514" s="345" t="s">
        <v>2714</v>
      </c>
      <c r="J1514" s="326" t="s">
        <v>428</v>
      </c>
      <c r="K1514" s="346" t="s">
        <v>181</v>
      </c>
      <c r="L1514" s="343" t="s">
        <v>2721</v>
      </c>
      <c r="M1514" s="329">
        <v>2021</v>
      </c>
      <c r="N1514" s="330">
        <v>7</v>
      </c>
      <c r="O1514" s="337" t="s">
        <v>181</v>
      </c>
      <c r="P1514" s="332" t="e">
        <f t="shared" si="98"/>
        <v>#VALUE!</v>
      </c>
      <c r="Q1514" s="333" t="s">
        <v>181</v>
      </c>
      <c r="R1514" s="334" t="e">
        <f t="shared" si="99"/>
        <v>#VALUE!</v>
      </c>
      <c r="S1514" s="334" t="e">
        <f t="shared" si="100"/>
        <v>#VALUE!</v>
      </c>
      <c r="T1514" s="335" t="e">
        <f t="shared" si="101"/>
        <v>#VALUE!</v>
      </c>
      <c r="U1514" s="376" t="s">
        <v>2722</v>
      </c>
    </row>
    <row r="1515" spans="1:21">
      <c r="A1515" s="326" t="s">
        <v>111</v>
      </c>
      <c r="B1515" s="326" t="s">
        <v>2558</v>
      </c>
      <c r="C1515" s="345" t="s">
        <v>658</v>
      </c>
      <c r="D1515" s="326" t="s">
        <v>345</v>
      </c>
      <c r="E1515" s="326" t="s">
        <v>181</v>
      </c>
      <c r="F1515" s="196" t="s">
        <v>528</v>
      </c>
      <c r="G1515" s="345" t="s">
        <v>2639</v>
      </c>
      <c r="H1515" s="327" t="s">
        <v>543</v>
      </c>
      <c r="I1515" s="345" t="s">
        <v>2714</v>
      </c>
      <c r="J1515" s="326" t="s">
        <v>428</v>
      </c>
      <c r="K1515" s="346" t="s">
        <v>181</v>
      </c>
      <c r="L1515" s="343" t="s">
        <v>2721</v>
      </c>
      <c r="M1515" s="329">
        <v>2021</v>
      </c>
      <c r="N1515" s="330">
        <v>7</v>
      </c>
      <c r="O1515" s="337" t="s">
        <v>181</v>
      </c>
      <c r="P1515" s="332" t="e">
        <f t="shared" si="98"/>
        <v>#VALUE!</v>
      </c>
      <c r="Q1515" s="333" t="s">
        <v>181</v>
      </c>
      <c r="R1515" s="334" t="e">
        <f t="shared" si="99"/>
        <v>#VALUE!</v>
      </c>
      <c r="S1515" s="334" t="e">
        <f t="shared" si="100"/>
        <v>#VALUE!</v>
      </c>
      <c r="T1515" s="335" t="e">
        <f t="shared" si="101"/>
        <v>#VALUE!</v>
      </c>
      <c r="U1515" s="376" t="s">
        <v>2722</v>
      </c>
    </row>
    <row r="1516" spans="1:21">
      <c r="A1516" s="326" t="s">
        <v>111</v>
      </c>
      <c r="B1516" s="326" t="s">
        <v>2558</v>
      </c>
      <c r="C1516" s="345" t="s">
        <v>658</v>
      </c>
      <c r="D1516" s="326" t="s">
        <v>345</v>
      </c>
      <c r="E1516" s="326" t="s">
        <v>181</v>
      </c>
      <c r="F1516" s="196" t="s">
        <v>528</v>
      </c>
      <c r="G1516" s="345" t="s">
        <v>2639</v>
      </c>
      <c r="H1516" s="327" t="s">
        <v>544</v>
      </c>
      <c r="I1516" s="345" t="s">
        <v>2714</v>
      </c>
      <c r="J1516" s="326" t="s">
        <v>428</v>
      </c>
      <c r="K1516" s="346" t="s">
        <v>181</v>
      </c>
      <c r="L1516" s="343" t="s">
        <v>2721</v>
      </c>
      <c r="M1516" s="329">
        <v>2021</v>
      </c>
      <c r="N1516" s="330">
        <v>7</v>
      </c>
      <c r="O1516" s="337" t="s">
        <v>181</v>
      </c>
      <c r="P1516" s="332" t="e">
        <f t="shared" si="98"/>
        <v>#VALUE!</v>
      </c>
      <c r="Q1516" s="333" t="s">
        <v>181</v>
      </c>
      <c r="R1516" s="334" t="e">
        <f t="shared" si="99"/>
        <v>#VALUE!</v>
      </c>
      <c r="S1516" s="334" t="e">
        <f t="shared" si="100"/>
        <v>#VALUE!</v>
      </c>
      <c r="T1516" s="335" t="e">
        <f t="shared" si="101"/>
        <v>#VALUE!</v>
      </c>
      <c r="U1516" s="376" t="s">
        <v>2722</v>
      </c>
    </row>
    <row r="1517" spans="1:21">
      <c r="A1517" s="326" t="s">
        <v>111</v>
      </c>
      <c r="B1517" s="326" t="s">
        <v>2558</v>
      </c>
      <c r="C1517" s="345" t="s">
        <v>658</v>
      </c>
      <c r="D1517" s="326" t="s">
        <v>345</v>
      </c>
      <c r="E1517" s="326" t="s">
        <v>181</v>
      </c>
      <c r="F1517" s="196" t="s">
        <v>528</v>
      </c>
      <c r="G1517" s="345" t="s">
        <v>2639</v>
      </c>
      <c r="H1517" s="327" t="s">
        <v>545</v>
      </c>
      <c r="I1517" s="345" t="s">
        <v>2714</v>
      </c>
      <c r="J1517" s="326" t="s">
        <v>428</v>
      </c>
      <c r="K1517" s="346" t="s">
        <v>181</v>
      </c>
      <c r="L1517" s="343" t="s">
        <v>2721</v>
      </c>
      <c r="M1517" s="329">
        <v>2021</v>
      </c>
      <c r="N1517" s="330">
        <v>7</v>
      </c>
      <c r="O1517" s="337" t="s">
        <v>181</v>
      </c>
      <c r="P1517" s="332" t="e">
        <f t="shared" si="98"/>
        <v>#VALUE!</v>
      </c>
      <c r="Q1517" s="333" t="s">
        <v>181</v>
      </c>
      <c r="R1517" s="334" t="e">
        <f t="shared" si="99"/>
        <v>#VALUE!</v>
      </c>
      <c r="S1517" s="334" t="e">
        <f t="shared" si="100"/>
        <v>#VALUE!</v>
      </c>
      <c r="T1517" s="335" t="e">
        <f t="shared" si="101"/>
        <v>#VALUE!</v>
      </c>
      <c r="U1517" s="376" t="s">
        <v>2722</v>
      </c>
    </row>
    <row r="1518" spans="1:21">
      <c r="A1518" s="326" t="s">
        <v>111</v>
      </c>
      <c r="B1518" s="326" t="s">
        <v>2558</v>
      </c>
      <c r="C1518" s="345" t="s">
        <v>658</v>
      </c>
      <c r="D1518" s="326" t="s">
        <v>345</v>
      </c>
      <c r="E1518" s="326" t="s">
        <v>181</v>
      </c>
      <c r="F1518" s="196" t="s">
        <v>528</v>
      </c>
      <c r="G1518" s="345" t="s">
        <v>2639</v>
      </c>
      <c r="H1518" s="327" t="s">
        <v>546</v>
      </c>
      <c r="I1518" s="340" t="s">
        <v>2704</v>
      </c>
      <c r="J1518" s="326" t="s">
        <v>422</v>
      </c>
      <c r="K1518" s="328">
        <v>1</v>
      </c>
      <c r="L1518" s="326"/>
      <c r="M1518" s="329">
        <v>2021</v>
      </c>
      <c r="N1518" s="330">
        <v>7</v>
      </c>
      <c r="O1518" s="331">
        <v>1</v>
      </c>
      <c r="P1518" s="332">
        <f t="shared" si="98"/>
        <v>7</v>
      </c>
      <c r="Q1518" s="333">
        <v>7</v>
      </c>
      <c r="R1518" s="334">
        <f t="shared" si="99"/>
        <v>1</v>
      </c>
      <c r="S1518" s="334">
        <f t="shared" si="100"/>
        <v>1</v>
      </c>
      <c r="T1518" s="335">
        <f t="shared" si="101"/>
        <v>1</v>
      </c>
      <c r="U1518" s="376" t="s">
        <v>2700</v>
      </c>
    </row>
    <row r="1519" spans="1:21">
      <c r="A1519" s="326" t="s">
        <v>111</v>
      </c>
      <c r="B1519" s="326" t="s">
        <v>2558</v>
      </c>
      <c r="C1519" s="345" t="s">
        <v>658</v>
      </c>
      <c r="D1519" s="326" t="s">
        <v>345</v>
      </c>
      <c r="E1519" s="326" t="s">
        <v>181</v>
      </c>
      <c r="F1519" s="196" t="s">
        <v>528</v>
      </c>
      <c r="G1519" s="345" t="s">
        <v>2639</v>
      </c>
      <c r="H1519" s="327" t="s">
        <v>547</v>
      </c>
      <c r="I1519" s="345" t="s">
        <v>2714</v>
      </c>
      <c r="J1519" s="326" t="s">
        <v>428</v>
      </c>
      <c r="K1519" s="346" t="s">
        <v>181</v>
      </c>
      <c r="L1519" s="343" t="s">
        <v>2721</v>
      </c>
      <c r="M1519" s="329">
        <v>2021</v>
      </c>
      <c r="N1519" s="330">
        <v>7</v>
      </c>
      <c r="O1519" s="337" t="s">
        <v>181</v>
      </c>
      <c r="P1519" s="332" t="e">
        <f t="shared" si="98"/>
        <v>#VALUE!</v>
      </c>
      <c r="Q1519" s="333" t="s">
        <v>181</v>
      </c>
      <c r="R1519" s="334" t="e">
        <f t="shared" si="99"/>
        <v>#VALUE!</v>
      </c>
      <c r="S1519" s="334" t="e">
        <f t="shared" si="100"/>
        <v>#VALUE!</v>
      </c>
      <c r="T1519" s="335" t="e">
        <f t="shared" si="101"/>
        <v>#VALUE!</v>
      </c>
      <c r="U1519" s="376" t="s">
        <v>2722</v>
      </c>
    </row>
    <row r="1520" spans="1:21">
      <c r="A1520" s="326" t="s">
        <v>111</v>
      </c>
      <c r="B1520" s="326" t="s">
        <v>2558</v>
      </c>
      <c r="C1520" s="345" t="s">
        <v>658</v>
      </c>
      <c r="D1520" s="326" t="s">
        <v>345</v>
      </c>
      <c r="E1520" s="326" t="s">
        <v>181</v>
      </c>
      <c r="F1520" s="196" t="s">
        <v>528</v>
      </c>
      <c r="G1520" s="345" t="s">
        <v>2639</v>
      </c>
      <c r="H1520" s="342" t="s">
        <v>548</v>
      </c>
      <c r="I1520" s="345" t="s">
        <v>2714</v>
      </c>
      <c r="J1520" s="326" t="s">
        <v>428</v>
      </c>
      <c r="K1520" s="346" t="s">
        <v>181</v>
      </c>
      <c r="L1520" s="343" t="s">
        <v>2721</v>
      </c>
      <c r="M1520" s="329">
        <v>2021</v>
      </c>
      <c r="N1520" s="330">
        <v>7</v>
      </c>
      <c r="O1520" s="337" t="s">
        <v>181</v>
      </c>
      <c r="P1520" s="332" t="e">
        <f t="shared" si="98"/>
        <v>#VALUE!</v>
      </c>
      <c r="Q1520" s="333" t="s">
        <v>181</v>
      </c>
      <c r="R1520" s="334" t="e">
        <f t="shared" si="99"/>
        <v>#VALUE!</v>
      </c>
      <c r="S1520" s="334" t="e">
        <f t="shared" si="100"/>
        <v>#VALUE!</v>
      </c>
      <c r="T1520" s="335" t="e">
        <f t="shared" si="101"/>
        <v>#VALUE!</v>
      </c>
      <c r="U1520" s="376" t="s">
        <v>2722</v>
      </c>
    </row>
    <row r="1521" spans="1:21">
      <c r="A1521" s="326" t="s">
        <v>111</v>
      </c>
      <c r="B1521" s="326" t="s">
        <v>2558</v>
      </c>
      <c r="C1521" s="345" t="s">
        <v>658</v>
      </c>
      <c r="D1521" s="326" t="s">
        <v>345</v>
      </c>
      <c r="E1521" s="326" t="s">
        <v>181</v>
      </c>
      <c r="F1521" s="196" t="s">
        <v>528</v>
      </c>
      <c r="G1521" s="345" t="s">
        <v>2639</v>
      </c>
      <c r="H1521" s="327" t="s">
        <v>549</v>
      </c>
      <c r="I1521" s="340" t="s">
        <v>2708</v>
      </c>
      <c r="J1521" s="326" t="s">
        <v>422</v>
      </c>
      <c r="K1521" s="328">
        <v>1</v>
      </c>
      <c r="L1521" s="326"/>
      <c r="M1521" s="329">
        <v>2021</v>
      </c>
      <c r="N1521" s="330">
        <v>7</v>
      </c>
      <c r="O1521" s="331">
        <v>1</v>
      </c>
      <c r="P1521" s="332">
        <f t="shared" si="98"/>
        <v>7</v>
      </c>
      <c r="Q1521" s="333">
        <v>7</v>
      </c>
      <c r="R1521" s="334">
        <f t="shared" si="99"/>
        <v>1</v>
      </c>
      <c r="S1521" s="334">
        <f t="shared" si="100"/>
        <v>1</v>
      </c>
      <c r="T1521" s="335">
        <f t="shared" si="101"/>
        <v>1</v>
      </c>
      <c r="U1521" s="376" t="s">
        <v>2700</v>
      </c>
    </row>
    <row r="1522" spans="1:21">
      <c r="A1522" s="326" t="s">
        <v>111</v>
      </c>
      <c r="B1522" s="326" t="s">
        <v>2558</v>
      </c>
      <c r="C1522" s="345" t="s">
        <v>658</v>
      </c>
      <c r="D1522" s="326" t="s">
        <v>345</v>
      </c>
      <c r="E1522" s="326" t="s">
        <v>181</v>
      </c>
      <c r="F1522" s="196" t="s">
        <v>528</v>
      </c>
      <c r="G1522" s="345" t="s">
        <v>2639</v>
      </c>
      <c r="H1522" s="327" t="s">
        <v>550</v>
      </c>
      <c r="I1522" s="340" t="s">
        <v>2704</v>
      </c>
      <c r="J1522" s="326" t="s">
        <v>422</v>
      </c>
      <c r="K1522" s="328">
        <v>1</v>
      </c>
      <c r="L1522" s="326"/>
      <c r="M1522" s="329">
        <v>2021</v>
      </c>
      <c r="N1522" s="330">
        <v>7</v>
      </c>
      <c r="O1522" s="331">
        <v>1</v>
      </c>
      <c r="P1522" s="332">
        <f t="shared" si="98"/>
        <v>7</v>
      </c>
      <c r="Q1522" s="333">
        <v>7</v>
      </c>
      <c r="R1522" s="334">
        <f t="shared" si="99"/>
        <v>1</v>
      </c>
      <c r="S1522" s="334">
        <f t="shared" si="100"/>
        <v>1</v>
      </c>
      <c r="T1522" s="335">
        <f t="shared" si="101"/>
        <v>1</v>
      </c>
      <c r="U1522" s="376" t="s">
        <v>2700</v>
      </c>
    </row>
    <row r="1523" spans="1:21">
      <c r="A1523" s="326" t="s">
        <v>111</v>
      </c>
      <c r="B1523" s="326" t="s">
        <v>2558</v>
      </c>
      <c r="C1523" s="345" t="s">
        <v>658</v>
      </c>
      <c r="D1523" s="326" t="s">
        <v>345</v>
      </c>
      <c r="E1523" s="326" t="s">
        <v>181</v>
      </c>
      <c r="F1523" s="196" t="s">
        <v>528</v>
      </c>
      <c r="G1523" s="345" t="s">
        <v>2639</v>
      </c>
      <c r="H1523" s="342" t="s">
        <v>582</v>
      </c>
      <c r="I1523" s="345" t="s">
        <v>2714</v>
      </c>
      <c r="J1523" s="326" t="s">
        <v>428</v>
      </c>
      <c r="K1523" s="346" t="s">
        <v>181</v>
      </c>
      <c r="L1523" s="343" t="s">
        <v>2721</v>
      </c>
      <c r="M1523" s="329">
        <v>2021</v>
      </c>
      <c r="N1523" s="330">
        <v>7</v>
      </c>
      <c r="O1523" s="337" t="s">
        <v>181</v>
      </c>
      <c r="P1523" s="332" t="e">
        <f t="shared" si="98"/>
        <v>#VALUE!</v>
      </c>
      <c r="Q1523" s="333" t="s">
        <v>181</v>
      </c>
      <c r="R1523" s="334" t="e">
        <f t="shared" si="99"/>
        <v>#VALUE!</v>
      </c>
      <c r="S1523" s="334" t="e">
        <f t="shared" si="100"/>
        <v>#VALUE!</v>
      </c>
      <c r="T1523" s="335" t="e">
        <f t="shared" si="101"/>
        <v>#VALUE!</v>
      </c>
      <c r="U1523" s="376" t="s">
        <v>2722</v>
      </c>
    </row>
    <row r="1524" spans="1:21">
      <c r="A1524" s="326" t="s">
        <v>111</v>
      </c>
      <c r="B1524" s="326" t="s">
        <v>2558</v>
      </c>
      <c r="C1524" s="345" t="s">
        <v>658</v>
      </c>
      <c r="D1524" s="326" t="s">
        <v>345</v>
      </c>
      <c r="E1524" s="326" t="s">
        <v>181</v>
      </c>
      <c r="F1524" s="196" t="s">
        <v>528</v>
      </c>
      <c r="G1524" s="345" t="s">
        <v>2639</v>
      </c>
      <c r="H1524" s="327" t="s">
        <v>2710</v>
      </c>
      <c r="I1524" s="340" t="s">
        <v>2704</v>
      </c>
      <c r="J1524" s="326" t="s">
        <v>422</v>
      </c>
      <c r="K1524" s="328">
        <v>1</v>
      </c>
      <c r="L1524" s="326"/>
      <c r="M1524" s="329">
        <v>2021</v>
      </c>
      <c r="N1524" s="330">
        <v>7</v>
      </c>
      <c r="O1524" s="331">
        <v>1</v>
      </c>
      <c r="P1524" s="332">
        <f t="shared" si="98"/>
        <v>7</v>
      </c>
      <c r="Q1524" s="333">
        <v>7</v>
      </c>
      <c r="R1524" s="334">
        <f t="shared" si="99"/>
        <v>1</v>
      </c>
      <c r="S1524" s="334">
        <f t="shared" si="100"/>
        <v>1</v>
      </c>
      <c r="T1524" s="335">
        <f t="shared" si="101"/>
        <v>1</v>
      </c>
      <c r="U1524" s="376" t="s">
        <v>2700</v>
      </c>
    </row>
    <row r="1525" spans="1:21">
      <c r="A1525" s="326" t="s">
        <v>111</v>
      </c>
      <c r="B1525" s="326" t="s">
        <v>2558</v>
      </c>
      <c r="C1525" s="345" t="s">
        <v>658</v>
      </c>
      <c r="D1525" s="326" t="s">
        <v>345</v>
      </c>
      <c r="E1525" s="326" t="s">
        <v>181</v>
      </c>
      <c r="F1525" s="196" t="s">
        <v>528</v>
      </c>
      <c r="G1525" s="345" t="s">
        <v>2639</v>
      </c>
      <c r="H1525" s="327" t="s">
        <v>2711</v>
      </c>
      <c r="I1525" s="340" t="s">
        <v>2704</v>
      </c>
      <c r="J1525" s="326" t="s">
        <v>422</v>
      </c>
      <c r="K1525" s="328">
        <v>1</v>
      </c>
      <c r="L1525" s="326"/>
      <c r="M1525" s="329">
        <v>2021</v>
      </c>
      <c r="N1525" s="330">
        <v>7</v>
      </c>
      <c r="O1525" s="331">
        <v>1</v>
      </c>
      <c r="P1525" s="332">
        <f t="shared" si="98"/>
        <v>7</v>
      </c>
      <c r="Q1525" s="333">
        <v>7</v>
      </c>
      <c r="R1525" s="334">
        <f t="shared" si="99"/>
        <v>1</v>
      </c>
      <c r="S1525" s="334">
        <f t="shared" si="100"/>
        <v>1</v>
      </c>
      <c r="T1525" s="335">
        <f t="shared" si="101"/>
        <v>1</v>
      </c>
      <c r="U1525" s="376" t="s">
        <v>2700</v>
      </c>
    </row>
    <row r="1526" spans="1:21">
      <c r="A1526" s="326" t="s">
        <v>111</v>
      </c>
      <c r="B1526" s="326" t="s">
        <v>2558</v>
      </c>
      <c r="C1526" s="345" t="s">
        <v>658</v>
      </c>
      <c r="D1526" s="326" t="s">
        <v>345</v>
      </c>
      <c r="E1526" s="326" t="s">
        <v>181</v>
      </c>
      <c r="F1526" s="196" t="s">
        <v>528</v>
      </c>
      <c r="G1526" s="345" t="s">
        <v>2639</v>
      </c>
      <c r="H1526" s="327" t="s">
        <v>555</v>
      </c>
      <c r="I1526" s="340" t="s">
        <v>231</v>
      </c>
      <c r="J1526" s="326" t="s">
        <v>428</v>
      </c>
      <c r="K1526" s="336">
        <v>1</v>
      </c>
      <c r="L1526" s="326" t="s">
        <v>2702</v>
      </c>
      <c r="M1526" s="329">
        <v>2021</v>
      </c>
      <c r="N1526" s="330">
        <v>7</v>
      </c>
      <c r="O1526" s="337">
        <v>1</v>
      </c>
      <c r="P1526" s="332">
        <f t="shared" si="98"/>
        <v>7</v>
      </c>
      <c r="Q1526" s="333">
        <v>7</v>
      </c>
      <c r="R1526" s="334">
        <f t="shared" si="99"/>
        <v>1</v>
      </c>
      <c r="S1526" s="334">
        <f t="shared" si="100"/>
        <v>1</v>
      </c>
      <c r="T1526" s="335">
        <f t="shared" si="101"/>
        <v>1</v>
      </c>
      <c r="U1526" s="376" t="s">
        <v>2702</v>
      </c>
    </row>
    <row r="1527" spans="1:21">
      <c r="A1527" s="326" t="s">
        <v>111</v>
      </c>
      <c r="B1527" s="326" t="s">
        <v>2558</v>
      </c>
      <c r="C1527" s="345" t="s">
        <v>658</v>
      </c>
      <c r="D1527" s="326" t="s">
        <v>345</v>
      </c>
      <c r="E1527" s="326" t="s">
        <v>181</v>
      </c>
      <c r="F1527" s="196" t="s">
        <v>528</v>
      </c>
      <c r="G1527" s="345" t="s">
        <v>2639</v>
      </c>
      <c r="H1527" s="327" t="s">
        <v>556</v>
      </c>
      <c r="I1527" s="345" t="s">
        <v>2714</v>
      </c>
      <c r="J1527" s="326" t="s">
        <v>428</v>
      </c>
      <c r="K1527" s="346" t="s">
        <v>181</v>
      </c>
      <c r="L1527" s="343" t="s">
        <v>2721</v>
      </c>
      <c r="M1527" s="329">
        <v>2021</v>
      </c>
      <c r="N1527" s="330">
        <v>7</v>
      </c>
      <c r="O1527" s="337" t="s">
        <v>181</v>
      </c>
      <c r="P1527" s="332" t="e">
        <f t="shared" si="98"/>
        <v>#VALUE!</v>
      </c>
      <c r="Q1527" s="333" t="s">
        <v>181</v>
      </c>
      <c r="R1527" s="334" t="e">
        <f t="shared" si="99"/>
        <v>#VALUE!</v>
      </c>
      <c r="S1527" s="334" t="e">
        <f t="shared" si="100"/>
        <v>#VALUE!</v>
      </c>
      <c r="T1527" s="335" t="e">
        <f t="shared" si="101"/>
        <v>#VALUE!</v>
      </c>
      <c r="U1527" s="376" t="s">
        <v>2722</v>
      </c>
    </row>
    <row r="1528" spans="1:21">
      <c r="A1528" s="326" t="s">
        <v>111</v>
      </c>
      <c r="B1528" s="326" t="s">
        <v>2558</v>
      </c>
      <c r="C1528" s="345" t="s">
        <v>658</v>
      </c>
      <c r="D1528" s="326" t="s">
        <v>345</v>
      </c>
      <c r="E1528" s="326" t="s">
        <v>181</v>
      </c>
      <c r="F1528" s="196" t="s">
        <v>528</v>
      </c>
      <c r="G1528" s="345" t="s">
        <v>2639</v>
      </c>
      <c r="H1528" s="327" t="s">
        <v>2712</v>
      </c>
      <c r="I1528" s="340" t="s">
        <v>231</v>
      </c>
      <c r="J1528" s="326" t="s">
        <v>428</v>
      </c>
      <c r="K1528" s="336">
        <v>1</v>
      </c>
      <c r="L1528" s="326" t="s">
        <v>2709</v>
      </c>
      <c r="M1528" s="329">
        <v>2021</v>
      </c>
      <c r="N1528" s="330">
        <v>7</v>
      </c>
      <c r="O1528" s="337">
        <v>1</v>
      </c>
      <c r="P1528" s="332">
        <f t="shared" si="98"/>
        <v>7</v>
      </c>
      <c r="Q1528" s="333">
        <v>7</v>
      </c>
      <c r="R1528" s="334">
        <f t="shared" si="99"/>
        <v>1</v>
      </c>
      <c r="S1528" s="334">
        <f t="shared" si="100"/>
        <v>1</v>
      </c>
      <c r="T1528" s="335">
        <f t="shared" si="101"/>
        <v>1</v>
      </c>
      <c r="U1528" s="376" t="s">
        <v>2709</v>
      </c>
    </row>
    <row r="1529" spans="1:21">
      <c r="A1529" s="326" t="s">
        <v>111</v>
      </c>
      <c r="B1529" s="326" t="s">
        <v>2558</v>
      </c>
      <c r="C1529" s="345" t="s">
        <v>658</v>
      </c>
      <c r="D1529" s="326" t="s">
        <v>345</v>
      </c>
      <c r="E1529" s="326" t="s">
        <v>181</v>
      </c>
      <c r="F1529" s="196" t="s">
        <v>528</v>
      </c>
      <c r="G1529" s="345" t="s">
        <v>2639</v>
      </c>
      <c r="H1529" s="327" t="s">
        <v>558</v>
      </c>
      <c r="I1529" s="340" t="s">
        <v>231</v>
      </c>
      <c r="J1529" s="326" t="s">
        <v>428</v>
      </c>
      <c r="K1529" s="336">
        <v>1</v>
      </c>
      <c r="L1529" s="326" t="s">
        <v>2702</v>
      </c>
      <c r="M1529" s="329">
        <v>2021</v>
      </c>
      <c r="N1529" s="330">
        <v>7</v>
      </c>
      <c r="O1529" s="337">
        <v>1</v>
      </c>
      <c r="P1529" s="332">
        <f t="shared" si="98"/>
        <v>7</v>
      </c>
      <c r="Q1529" s="333">
        <v>7</v>
      </c>
      <c r="R1529" s="334">
        <f t="shared" si="99"/>
        <v>1</v>
      </c>
      <c r="S1529" s="334">
        <f t="shared" si="100"/>
        <v>1</v>
      </c>
      <c r="T1529" s="335">
        <f t="shared" si="101"/>
        <v>1</v>
      </c>
      <c r="U1529" s="376" t="s">
        <v>2702</v>
      </c>
    </row>
    <row r="1530" spans="1:21">
      <c r="A1530" s="326" t="s">
        <v>111</v>
      </c>
      <c r="B1530" s="326" t="s">
        <v>2558</v>
      </c>
      <c r="C1530" s="345" t="s">
        <v>658</v>
      </c>
      <c r="D1530" s="326" t="s">
        <v>345</v>
      </c>
      <c r="E1530" s="326" t="s">
        <v>181</v>
      </c>
      <c r="F1530" s="196" t="s">
        <v>528</v>
      </c>
      <c r="G1530" s="345" t="s">
        <v>2640</v>
      </c>
      <c r="H1530" s="338" t="s">
        <v>527</v>
      </c>
      <c r="I1530" s="345" t="s">
        <v>2723</v>
      </c>
      <c r="J1530" s="326" t="s">
        <v>428</v>
      </c>
      <c r="K1530" s="328">
        <v>0.25</v>
      </c>
      <c r="L1530" s="343" t="s">
        <v>2724</v>
      </c>
      <c r="M1530" s="329">
        <v>2021</v>
      </c>
      <c r="N1530" s="330">
        <v>32</v>
      </c>
      <c r="O1530" s="337">
        <v>0.25</v>
      </c>
      <c r="P1530" s="332">
        <f t="shared" si="98"/>
        <v>8</v>
      </c>
      <c r="Q1530" s="333">
        <v>8</v>
      </c>
      <c r="R1530" s="334">
        <f t="shared" si="99"/>
        <v>1</v>
      </c>
      <c r="S1530" s="334">
        <f t="shared" si="100"/>
        <v>0.25</v>
      </c>
      <c r="T1530" s="335">
        <f t="shared" si="101"/>
        <v>1</v>
      </c>
      <c r="U1530" s="376" t="s">
        <v>2722</v>
      </c>
    </row>
    <row r="1531" spans="1:21">
      <c r="A1531" s="326" t="s">
        <v>111</v>
      </c>
      <c r="B1531" s="326" t="s">
        <v>2558</v>
      </c>
      <c r="C1531" s="345" t="s">
        <v>658</v>
      </c>
      <c r="D1531" s="326" t="s">
        <v>345</v>
      </c>
      <c r="E1531" s="326" t="s">
        <v>181</v>
      </c>
      <c r="F1531" s="196" t="s">
        <v>528</v>
      </c>
      <c r="G1531" s="345" t="s">
        <v>2640</v>
      </c>
      <c r="H1531" s="327" t="s">
        <v>507</v>
      </c>
      <c r="I1531" s="340" t="s">
        <v>2704</v>
      </c>
      <c r="J1531" s="326" t="s">
        <v>422</v>
      </c>
      <c r="K1531" s="328">
        <v>1</v>
      </c>
      <c r="L1531" s="326"/>
      <c r="M1531" s="329">
        <v>2021</v>
      </c>
      <c r="N1531" s="330">
        <v>32</v>
      </c>
      <c r="O1531" s="331">
        <v>1</v>
      </c>
      <c r="P1531" s="332">
        <f t="shared" si="98"/>
        <v>32</v>
      </c>
      <c r="Q1531" s="330">
        <v>32</v>
      </c>
      <c r="R1531" s="334">
        <f t="shared" si="99"/>
        <v>1</v>
      </c>
      <c r="S1531" s="334">
        <f t="shared" si="100"/>
        <v>1</v>
      </c>
      <c r="T1531" s="335">
        <f t="shared" si="101"/>
        <v>1</v>
      </c>
      <c r="U1531" s="376" t="s">
        <v>2700</v>
      </c>
    </row>
    <row r="1532" spans="1:21">
      <c r="A1532" s="326" t="s">
        <v>111</v>
      </c>
      <c r="B1532" s="326" t="s">
        <v>2558</v>
      </c>
      <c r="C1532" s="345" t="s">
        <v>658</v>
      </c>
      <c r="D1532" s="326" t="s">
        <v>345</v>
      </c>
      <c r="E1532" s="326" t="s">
        <v>181</v>
      </c>
      <c r="F1532" s="196" t="s">
        <v>528</v>
      </c>
      <c r="G1532" s="345" t="s">
        <v>2640</v>
      </c>
      <c r="H1532" s="327" t="s">
        <v>531</v>
      </c>
      <c r="I1532" s="345" t="s">
        <v>2714</v>
      </c>
      <c r="J1532" s="326" t="s">
        <v>428</v>
      </c>
      <c r="K1532" s="328">
        <v>0.25</v>
      </c>
      <c r="L1532" s="343" t="s">
        <v>2722</v>
      </c>
      <c r="M1532" s="329">
        <v>2021</v>
      </c>
      <c r="N1532" s="330">
        <v>32</v>
      </c>
      <c r="O1532" s="337">
        <v>0.25</v>
      </c>
      <c r="P1532" s="332">
        <f t="shared" si="98"/>
        <v>8</v>
      </c>
      <c r="Q1532" s="333">
        <v>8</v>
      </c>
      <c r="R1532" s="334">
        <f t="shared" si="99"/>
        <v>1</v>
      </c>
      <c r="S1532" s="334">
        <f t="shared" si="100"/>
        <v>0.25</v>
      </c>
      <c r="T1532" s="335">
        <f t="shared" si="101"/>
        <v>1</v>
      </c>
      <c r="U1532" s="376" t="s">
        <v>2722</v>
      </c>
    </row>
    <row r="1533" spans="1:21">
      <c r="A1533" s="326" t="s">
        <v>111</v>
      </c>
      <c r="B1533" s="326" t="s">
        <v>2558</v>
      </c>
      <c r="C1533" s="345" t="s">
        <v>658</v>
      </c>
      <c r="D1533" s="326" t="s">
        <v>345</v>
      </c>
      <c r="E1533" s="326" t="s">
        <v>181</v>
      </c>
      <c r="F1533" s="196" t="s">
        <v>528</v>
      </c>
      <c r="G1533" s="345" t="s">
        <v>2640</v>
      </c>
      <c r="H1533" s="327" t="s">
        <v>532</v>
      </c>
      <c r="I1533" s="345" t="s">
        <v>2714</v>
      </c>
      <c r="J1533" s="326" t="s">
        <v>428</v>
      </c>
      <c r="K1533" s="328">
        <v>0.25</v>
      </c>
      <c r="L1533" s="343" t="s">
        <v>2722</v>
      </c>
      <c r="M1533" s="329">
        <v>2021</v>
      </c>
      <c r="N1533" s="330">
        <v>32</v>
      </c>
      <c r="O1533" s="337">
        <v>0.25</v>
      </c>
      <c r="P1533" s="332">
        <f t="shared" si="98"/>
        <v>8</v>
      </c>
      <c r="Q1533" s="333">
        <v>8</v>
      </c>
      <c r="R1533" s="334">
        <f t="shared" si="99"/>
        <v>1</v>
      </c>
      <c r="S1533" s="334">
        <f t="shared" si="100"/>
        <v>0.25</v>
      </c>
      <c r="T1533" s="335">
        <f t="shared" si="101"/>
        <v>1</v>
      </c>
      <c r="U1533" s="376" t="s">
        <v>2722</v>
      </c>
    </row>
    <row r="1534" spans="1:21">
      <c r="A1534" s="326" t="s">
        <v>111</v>
      </c>
      <c r="B1534" s="326" t="s">
        <v>2558</v>
      </c>
      <c r="C1534" s="345" t="s">
        <v>658</v>
      </c>
      <c r="D1534" s="326" t="s">
        <v>345</v>
      </c>
      <c r="E1534" s="326" t="s">
        <v>181</v>
      </c>
      <c r="F1534" s="196" t="s">
        <v>528</v>
      </c>
      <c r="G1534" s="345" t="s">
        <v>2640</v>
      </c>
      <c r="H1534" s="327" t="s">
        <v>2707</v>
      </c>
      <c r="I1534" s="340" t="s">
        <v>2708</v>
      </c>
      <c r="J1534" s="326" t="s">
        <v>422</v>
      </c>
      <c r="K1534" s="328">
        <v>1</v>
      </c>
      <c r="L1534" s="326"/>
      <c r="M1534" s="329">
        <v>2021</v>
      </c>
      <c r="N1534" s="330">
        <v>32</v>
      </c>
      <c r="O1534" s="331">
        <v>1</v>
      </c>
      <c r="P1534" s="332">
        <f t="shared" si="98"/>
        <v>32</v>
      </c>
      <c r="Q1534" s="333">
        <v>32</v>
      </c>
      <c r="R1534" s="334">
        <f t="shared" si="99"/>
        <v>1</v>
      </c>
      <c r="S1534" s="334">
        <f t="shared" si="100"/>
        <v>1</v>
      </c>
      <c r="T1534" s="335">
        <f t="shared" si="101"/>
        <v>1</v>
      </c>
      <c r="U1534" s="376" t="s">
        <v>2700</v>
      </c>
    </row>
    <row r="1535" spans="1:21">
      <c r="A1535" s="326" t="s">
        <v>111</v>
      </c>
      <c r="B1535" s="326" t="s">
        <v>2558</v>
      </c>
      <c r="C1535" s="345" t="s">
        <v>658</v>
      </c>
      <c r="D1535" s="326" t="s">
        <v>345</v>
      </c>
      <c r="E1535" s="326" t="s">
        <v>181</v>
      </c>
      <c r="F1535" s="196" t="s">
        <v>528</v>
      </c>
      <c r="G1535" s="345" t="s">
        <v>2640</v>
      </c>
      <c r="H1535" s="342" t="s">
        <v>534</v>
      </c>
      <c r="I1535" s="345" t="s">
        <v>2714</v>
      </c>
      <c r="J1535" s="326" t="s">
        <v>428</v>
      </c>
      <c r="K1535" s="328">
        <v>0.25</v>
      </c>
      <c r="L1535" s="343" t="s">
        <v>2722</v>
      </c>
      <c r="M1535" s="329">
        <v>2021</v>
      </c>
      <c r="N1535" s="330">
        <v>32</v>
      </c>
      <c r="O1535" s="337">
        <v>0.25</v>
      </c>
      <c r="P1535" s="332">
        <f t="shared" si="98"/>
        <v>8</v>
      </c>
      <c r="Q1535" s="333">
        <v>8</v>
      </c>
      <c r="R1535" s="334">
        <f t="shared" si="99"/>
        <v>1</v>
      </c>
      <c r="S1535" s="334">
        <f t="shared" si="100"/>
        <v>0.25</v>
      </c>
      <c r="T1535" s="335">
        <f t="shared" si="101"/>
        <v>1</v>
      </c>
      <c r="U1535" s="376" t="s">
        <v>2722</v>
      </c>
    </row>
    <row r="1536" spans="1:21">
      <c r="A1536" s="326" t="s">
        <v>111</v>
      </c>
      <c r="B1536" s="326" t="s">
        <v>2558</v>
      </c>
      <c r="C1536" s="345" t="s">
        <v>658</v>
      </c>
      <c r="D1536" s="326" t="s">
        <v>345</v>
      </c>
      <c r="E1536" s="326" t="s">
        <v>181</v>
      </c>
      <c r="F1536" s="196" t="s">
        <v>528</v>
      </c>
      <c r="G1536" s="345" t="s">
        <v>2640</v>
      </c>
      <c r="H1536" s="327" t="s">
        <v>535</v>
      </c>
      <c r="I1536" s="340" t="s">
        <v>2704</v>
      </c>
      <c r="J1536" s="326" t="s">
        <v>422</v>
      </c>
      <c r="K1536" s="328">
        <v>1</v>
      </c>
      <c r="L1536" s="326"/>
      <c r="M1536" s="329">
        <v>2021</v>
      </c>
      <c r="N1536" s="330">
        <v>32</v>
      </c>
      <c r="O1536" s="331">
        <v>1</v>
      </c>
      <c r="P1536" s="332">
        <f t="shared" si="98"/>
        <v>32</v>
      </c>
      <c r="Q1536" s="330">
        <v>32</v>
      </c>
      <c r="R1536" s="334">
        <f t="shared" si="99"/>
        <v>1</v>
      </c>
      <c r="S1536" s="334">
        <f t="shared" si="100"/>
        <v>1</v>
      </c>
      <c r="T1536" s="335">
        <f t="shared" si="101"/>
        <v>1</v>
      </c>
      <c r="U1536" s="376" t="s">
        <v>2767</v>
      </c>
    </row>
    <row r="1537" spans="1:21">
      <c r="A1537" s="326" t="s">
        <v>111</v>
      </c>
      <c r="B1537" s="326" t="s">
        <v>2558</v>
      </c>
      <c r="C1537" s="345" t="s">
        <v>658</v>
      </c>
      <c r="D1537" s="326" t="s">
        <v>345</v>
      </c>
      <c r="E1537" s="326" t="s">
        <v>181</v>
      </c>
      <c r="F1537" s="196" t="s">
        <v>528</v>
      </c>
      <c r="G1537" s="345" t="s">
        <v>2640</v>
      </c>
      <c r="H1537" s="327" t="s">
        <v>536</v>
      </c>
      <c r="I1537" s="340" t="s">
        <v>231</v>
      </c>
      <c r="J1537" s="326" t="s">
        <v>428</v>
      </c>
      <c r="K1537" s="336">
        <v>1</v>
      </c>
      <c r="L1537" s="326" t="s">
        <v>2709</v>
      </c>
      <c r="M1537" s="329">
        <v>2021</v>
      </c>
      <c r="N1537" s="330">
        <v>32</v>
      </c>
      <c r="O1537" s="337">
        <v>1</v>
      </c>
      <c r="P1537" s="332">
        <f t="shared" si="98"/>
        <v>32</v>
      </c>
      <c r="Q1537" s="333">
        <v>32</v>
      </c>
      <c r="R1537" s="334">
        <f t="shared" si="99"/>
        <v>1</v>
      </c>
      <c r="S1537" s="334">
        <f t="shared" si="100"/>
        <v>1</v>
      </c>
      <c r="T1537" s="335">
        <f t="shared" si="101"/>
        <v>1</v>
      </c>
      <c r="U1537" s="376" t="s">
        <v>2709</v>
      </c>
    </row>
    <row r="1538" spans="1:21">
      <c r="A1538" s="326" t="s">
        <v>111</v>
      </c>
      <c r="B1538" s="326" t="s">
        <v>2558</v>
      </c>
      <c r="C1538" s="345" t="s">
        <v>658</v>
      </c>
      <c r="D1538" s="326" t="s">
        <v>345</v>
      </c>
      <c r="E1538" s="326" t="s">
        <v>181</v>
      </c>
      <c r="F1538" s="196" t="s">
        <v>528</v>
      </c>
      <c r="G1538" s="345" t="s">
        <v>2640</v>
      </c>
      <c r="H1538" s="327" t="s">
        <v>537</v>
      </c>
      <c r="I1538" s="345" t="s">
        <v>2714</v>
      </c>
      <c r="J1538" s="326" t="s">
        <v>428</v>
      </c>
      <c r="K1538" s="328">
        <v>0.25</v>
      </c>
      <c r="L1538" s="343" t="s">
        <v>2722</v>
      </c>
      <c r="M1538" s="329">
        <v>2021</v>
      </c>
      <c r="N1538" s="330">
        <v>32</v>
      </c>
      <c r="O1538" s="337">
        <v>0.25</v>
      </c>
      <c r="P1538" s="332">
        <f t="shared" si="98"/>
        <v>8</v>
      </c>
      <c r="Q1538" s="333">
        <v>8</v>
      </c>
      <c r="R1538" s="334">
        <f t="shared" si="99"/>
        <v>1</v>
      </c>
      <c r="S1538" s="334">
        <f t="shared" si="100"/>
        <v>0.25</v>
      </c>
      <c r="T1538" s="335">
        <f t="shared" si="101"/>
        <v>1</v>
      </c>
      <c r="U1538" s="376" t="s">
        <v>2722</v>
      </c>
    </row>
    <row r="1539" spans="1:21">
      <c r="A1539" s="326" t="s">
        <v>111</v>
      </c>
      <c r="B1539" s="326" t="s">
        <v>2558</v>
      </c>
      <c r="C1539" s="345" t="s">
        <v>658</v>
      </c>
      <c r="D1539" s="326" t="s">
        <v>345</v>
      </c>
      <c r="E1539" s="326" t="s">
        <v>181</v>
      </c>
      <c r="F1539" s="196" t="s">
        <v>528</v>
      </c>
      <c r="G1539" s="345" t="s">
        <v>2640</v>
      </c>
      <c r="H1539" s="327" t="s">
        <v>538</v>
      </c>
      <c r="I1539" s="340" t="s">
        <v>231</v>
      </c>
      <c r="J1539" s="326" t="s">
        <v>428</v>
      </c>
      <c r="K1539" s="336">
        <v>1</v>
      </c>
      <c r="L1539" s="326" t="s">
        <v>2709</v>
      </c>
      <c r="M1539" s="329">
        <v>2021</v>
      </c>
      <c r="N1539" s="330">
        <v>32</v>
      </c>
      <c r="O1539" s="337">
        <v>1</v>
      </c>
      <c r="P1539" s="332">
        <f t="shared" si="98"/>
        <v>32</v>
      </c>
      <c r="Q1539" s="333">
        <v>32</v>
      </c>
      <c r="R1539" s="334">
        <f t="shared" si="99"/>
        <v>1</v>
      </c>
      <c r="S1539" s="334">
        <f t="shared" si="100"/>
        <v>1</v>
      </c>
      <c r="T1539" s="335">
        <f t="shared" si="101"/>
        <v>1</v>
      </c>
      <c r="U1539" s="376" t="s">
        <v>2709</v>
      </c>
    </row>
    <row r="1540" spans="1:21">
      <c r="A1540" s="326" t="s">
        <v>111</v>
      </c>
      <c r="B1540" s="326" t="s">
        <v>2558</v>
      </c>
      <c r="C1540" s="345" t="s">
        <v>658</v>
      </c>
      <c r="D1540" s="326" t="s">
        <v>345</v>
      </c>
      <c r="E1540" s="326" t="s">
        <v>181</v>
      </c>
      <c r="F1540" s="196" t="s">
        <v>528</v>
      </c>
      <c r="G1540" s="345" t="s">
        <v>2640</v>
      </c>
      <c r="H1540" s="327" t="s">
        <v>539</v>
      </c>
      <c r="I1540" s="340" t="s">
        <v>2704</v>
      </c>
      <c r="J1540" s="326" t="s">
        <v>422</v>
      </c>
      <c r="K1540" s="328">
        <v>1</v>
      </c>
      <c r="L1540" s="326"/>
      <c r="M1540" s="329">
        <v>2021</v>
      </c>
      <c r="N1540" s="330">
        <v>32</v>
      </c>
      <c r="O1540" s="331">
        <v>1</v>
      </c>
      <c r="P1540" s="332">
        <f t="shared" si="98"/>
        <v>32</v>
      </c>
      <c r="Q1540" s="330">
        <v>32</v>
      </c>
      <c r="R1540" s="334">
        <f t="shared" si="99"/>
        <v>1</v>
      </c>
      <c r="S1540" s="334">
        <f t="shared" si="100"/>
        <v>1</v>
      </c>
      <c r="T1540" s="335">
        <f t="shared" si="101"/>
        <v>1</v>
      </c>
      <c r="U1540" s="376" t="s">
        <v>2700</v>
      </c>
    </row>
    <row r="1541" spans="1:21">
      <c r="A1541" s="326" t="s">
        <v>111</v>
      </c>
      <c r="B1541" s="326" t="s">
        <v>2558</v>
      </c>
      <c r="C1541" s="345" t="s">
        <v>658</v>
      </c>
      <c r="D1541" s="326" t="s">
        <v>345</v>
      </c>
      <c r="E1541" s="326" t="s">
        <v>181</v>
      </c>
      <c r="F1541" s="196" t="s">
        <v>528</v>
      </c>
      <c r="G1541" s="345" t="s">
        <v>2640</v>
      </c>
      <c r="H1541" s="327" t="s">
        <v>540</v>
      </c>
      <c r="I1541" s="340" t="s">
        <v>2704</v>
      </c>
      <c r="J1541" s="326" t="s">
        <v>422</v>
      </c>
      <c r="K1541" s="328">
        <v>1</v>
      </c>
      <c r="L1541" s="326"/>
      <c r="M1541" s="329">
        <v>2021</v>
      </c>
      <c r="N1541" s="330">
        <v>32</v>
      </c>
      <c r="O1541" s="331">
        <v>1</v>
      </c>
      <c r="P1541" s="332">
        <f t="shared" si="98"/>
        <v>32</v>
      </c>
      <c r="Q1541" s="330">
        <v>32</v>
      </c>
      <c r="R1541" s="334">
        <f t="shared" si="99"/>
        <v>1</v>
      </c>
      <c r="S1541" s="334">
        <f t="shared" si="100"/>
        <v>1</v>
      </c>
      <c r="T1541" s="335">
        <f t="shared" si="101"/>
        <v>1</v>
      </c>
      <c r="U1541" s="376" t="s">
        <v>2700</v>
      </c>
    </row>
    <row r="1542" spans="1:21">
      <c r="A1542" s="326" t="s">
        <v>111</v>
      </c>
      <c r="B1542" s="326" t="s">
        <v>2558</v>
      </c>
      <c r="C1542" s="345" t="s">
        <v>658</v>
      </c>
      <c r="D1542" s="326" t="s">
        <v>345</v>
      </c>
      <c r="E1542" s="326" t="s">
        <v>181</v>
      </c>
      <c r="F1542" s="196" t="s">
        <v>528</v>
      </c>
      <c r="G1542" s="345" t="s">
        <v>2640</v>
      </c>
      <c r="H1542" s="327" t="s">
        <v>541</v>
      </c>
      <c r="I1542" s="340" t="s">
        <v>2708</v>
      </c>
      <c r="J1542" s="326" t="s">
        <v>422</v>
      </c>
      <c r="K1542" s="328">
        <v>1</v>
      </c>
      <c r="L1542" s="326"/>
      <c r="M1542" s="329">
        <v>2021</v>
      </c>
      <c r="N1542" s="330">
        <v>32</v>
      </c>
      <c r="O1542" s="331">
        <v>1</v>
      </c>
      <c r="P1542" s="332">
        <f t="shared" si="98"/>
        <v>32</v>
      </c>
      <c r="Q1542" s="333">
        <v>32</v>
      </c>
      <c r="R1542" s="334">
        <f t="shared" si="99"/>
        <v>1</v>
      </c>
      <c r="S1542" s="334">
        <f t="shared" si="100"/>
        <v>1</v>
      </c>
      <c r="T1542" s="335">
        <f t="shared" si="101"/>
        <v>1</v>
      </c>
      <c r="U1542" s="376" t="s">
        <v>2700</v>
      </c>
    </row>
    <row r="1543" spans="1:21">
      <c r="A1543" s="326" t="s">
        <v>111</v>
      </c>
      <c r="B1543" s="326" t="s">
        <v>2558</v>
      </c>
      <c r="C1543" s="345" t="s">
        <v>658</v>
      </c>
      <c r="D1543" s="326" t="s">
        <v>345</v>
      </c>
      <c r="E1543" s="326" t="s">
        <v>181</v>
      </c>
      <c r="F1543" s="196" t="s">
        <v>528</v>
      </c>
      <c r="G1543" s="345" t="s">
        <v>2640</v>
      </c>
      <c r="H1543" s="327" t="s">
        <v>502</v>
      </c>
      <c r="I1543" s="340" t="s">
        <v>2704</v>
      </c>
      <c r="J1543" s="326" t="s">
        <v>422</v>
      </c>
      <c r="K1543" s="328">
        <v>1</v>
      </c>
      <c r="L1543" s="326"/>
      <c r="M1543" s="329">
        <v>2021</v>
      </c>
      <c r="N1543" s="330">
        <v>32</v>
      </c>
      <c r="O1543" s="331">
        <v>1</v>
      </c>
      <c r="P1543" s="332">
        <f t="shared" si="98"/>
        <v>32</v>
      </c>
      <c r="Q1543" s="330">
        <v>32</v>
      </c>
      <c r="R1543" s="334">
        <f t="shared" si="99"/>
        <v>1</v>
      </c>
      <c r="S1543" s="334">
        <f t="shared" si="100"/>
        <v>1</v>
      </c>
      <c r="T1543" s="335">
        <f t="shared" si="101"/>
        <v>1</v>
      </c>
      <c r="U1543" s="376" t="s">
        <v>2700</v>
      </c>
    </row>
    <row r="1544" spans="1:21">
      <c r="A1544" s="326" t="s">
        <v>111</v>
      </c>
      <c r="B1544" s="326" t="s">
        <v>2558</v>
      </c>
      <c r="C1544" s="345" t="s">
        <v>658</v>
      </c>
      <c r="D1544" s="326" t="s">
        <v>345</v>
      </c>
      <c r="E1544" s="326" t="s">
        <v>181</v>
      </c>
      <c r="F1544" s="196" t="s">
        <v>528</v>
      </c>
      <c r="G1544" s="345" t="s">
        <v>2640</v>
      </c>
      <c r="H1544" s="342" t="s">
        <v>542</v>
      </c>
      <c r="I1544" s="345" t="s">
        <v>2714</v>
      </c>
      <c r="J1544" s="326" t="s">
        <v>428</v>
      </c>
      <c r="K1544" s="328">
        <v>0.25</v>
      </c>
      <c r="L1544" s="343" t="s">
        <v>2722</v>
      </c>
      <c r="M1544" s="329">
        <v>2021</v>
      </c>
      <c r="N1544" s="330">
        <v>32</v>
      </c>
      <c r="O1544" s="337">
        <v>0.25</v>
      </c>
      <c r="P1544" s="332">
        <f t="shared" si="98"/>
        <v>8</v>
      </c>
      <c r="Q1544" s="333">
        <v>8</v>
      </c>
      <c r="R1544" s="334">
        <f t="shared" si="99"/>
        <v>1</v>
      </c>
      <c r="S1544" s="334">
        <f t="shared" si="100"/>
        <v>0.25</v>
      </c>
      <c r="T1544" s="335">
        <f t="shared" si="101"/>
        <v>1</v>
      </c>
      <c r="U1544" s="376" t="s">
        <v>2722</v>
      </c>
    </row>
    <row r="1545" spans="1:21">
      <c r="A1545" s="326" t="s">
        <v>111</v>
      </c>
      <c r="B1545" s="326" t="s">
        <v>2558</v>
      </c>
      <c r="C1545" s="345" t="s">
        <v>658</v>
      </c>
      <c r="D1545" s="326" t="s">
        <v>345</v>
      </c>
      <c r="E1545" s="326" t="s">
        <v>181</v>
      </c>
      <c r="F1545" s="196" t="s">
        <v>528</v>
      </c>
      <c r="G1545" s="345" t="s">
        <v>2640</v>
      </c>
      <c r="H1545" s="327" t="s">
        <v>543</v>
      </c>
      <c r="I1545" s="345" t="s">
        <v>2714</v>
      </c>
      <c r="J1545" s="326" t="s">
        <v>428</v>
      </c>
      <c r="K1545" s="328">
        <v>0.25</v>
      </c>
      <c r="L1545" s="343" t="s">
        <v>2722</v>
      </c>
      <c r="M1545" s="329">
        <v>2021</v>
      </c>
      <c r="N1545" s="330">
        <v>32</v>
      </c>
      <c r="O1545" s="337">
        <v>0.25</v>
      </c>
      <c r="P1545" s="332">
        <f t="shared" si="98"/>
        <v>8</v>
      </c>
      <c r="Q1545" s="333">
        <v>8</v>
      </c>
      <c r="R1545" s="334">
        <f t="shared" si="99"/>
        <v>1</v>
      </c>
      <c r="S1545" s="334">
        <f t="shared" si="100"/>
        <v>0.25</v>
      </c>
      <c r="T1545" s="335">
        <f t="shared" si="101"/>
        <v>1</v>
      </c>
      <c r="U1545" s="376" t="s">
        <v>2722</v>
      </c>
    </row>
    <row r="1546" spans="1:21">
      <c r="A1546" s="326" t="s">
        <v>111</v>
      </c>
      <c r="B1546" s="326" t="s">
        <v>2558</v>
      </c>
      <c r="C1546" s="345" t="s">
        <v>658</v>
      </c>
      <c r="D1546" s="326" t="s">
        <v>345</v>
      </c>
      <c r="E1546" s="326" t="s">
        <v>181</v>
      </c>
      <c r="F1546" s="196" t="s">
        <v>528</v>
      </c>
      <c r="G1546" s="345" t="s">
        <v>2640</v>
      </c>
      <c r="H1546" s="327" t="s">
        <v>544</v>
      </c>
      <c r="I1546" s="345" t="s">
        <v>2714</v>
      </c>
      <c r="J1546" s="326" t="s">
        <v>428</v>
      </c>
      <c r="K1546" s="328">
        <v>0.25</v>
      </c>
      <c r="L1546" s="343" t="s">
        <v>2722</v>
      </c>
      <c r="M1546" s="329">
        <v>2021</v>
      </c>
      <c r="N1546" s="330">
        <v>32</v>
      </c>
      <c r="O1546" s="337">
        <v>0.25</v>
      </c>
      <c r="P1546" s="332">
        <f t="shared" si="98"/>
        <v>8</v>
      </c>
      <c r="Q1546" s="333">
        <v>8</v>
      </c>
      <c r="R1546" s="334">
        <f t="shared" si="99"/>
        <v>1</v>
      </c>
      <c r="S1546" s="334">
        <f t="shared" si="100"/>
        <v>0.25</v>
      </c>
      <c r="T1546" s="335">
        <f t="shared" si="101"/>
        <v>1</v>
      </c>
      <c r="U1546" s="376" t="s">
        <v>2722</v>
      </c>
    </row>
    <row r="1547" spans="1:21">
      <c r="A1547" s="326" t="s">
        <v>111</v>
      </c>
      <c r="B1547" s="326" t="s">
        <v>2558</v>
      </c>
      <c r="C1547" s="345" t="s">
        <v>658</v>
      </c>
      <c r="D1547" s="326" t="s">
        <v>345</v>
      </c>
      <c r="E1547" s="326" t="s">
        <v>181</v>
      </c>
      <c r="F1547" s="196" t="s">
        <v>528</v>
      </c>
      <c r="G1547" s="345" t="s">
        <v>2640</v>
      </c>
      <c r="H1547" s="327" t="s">
        <v>545</v>
      </c>
      <c r="I1547" s="345" t="s">
        <v>2714</v>
      </c>
      <c r="J1547" s="326" t="s">
        <v>428</v>
      </c>
      <c r="K1547" s="328">
        <v>0.25</v>
      </c>
      <c r="L1547" s="343" t="s">
        <v>2722</v>
      </c>
      <c r="M1547" s="329">
        <v>2021</v>
      </c>
      <c r="N1547" s="330">
        <v>32</v>
      </c>
      <c r="O1547" s="337">
        <v>0.25</v>
      </c>
      <c r="P1547" s="332">
        <f t="shared" si="98"/>
        <v>8</v>
      </c>
      <c r="Q1547" s="333">
        <v>8</v>
      </c>
      <c r="R1547" s="334">
        <f t="shared" si="99"/>
        <v>1</v>
      </c>
      <c r="S1547" s="334">
        <f t="shared" si="100"/>
        <v>0.25</v>
      </c>
      <c r="T1547" s="335">
        <f t="shared" si="101"/>
        <v>1</v>
      </c>
      <c r="U1547" s="376" t="s">
        <v>2722</v>
      </c>
    </row>
    <row r="1548" spans="1:21">
      <c r="A1548" s="326" t="s">
        <v>111</v>
      </c>
      <c r="B1548" s="326" t="s">
        <v>2558</v>
      </c>
      <c r="C1548" s="345" t="s">
        <v>658</v>
      </c>
      <c r="D1548" s="326" t="s">
        <v>345</v>
      </c>
      <c r="E1548" s="326" t="s">
        <v>181</v>
      </c>
      <c r="F1548" s="196" t="s">
        <v>528</v>
      </c>
      <c r="G1548" s="345" t="s">
        <v>2640</v>
      </c>
      <c r="H1548" s="327" t="s">
        <v>546</v>
      </c>
      <c r="I1548" s="340" t="s">
        <v>2704</v>
      </c>
      <c r="J1548" s="326" t="s">
        <v>422</v>
      </c>
      <c r="K1548" s="328">
        <v>1</v>
      </c>
      <c r="L1548" s="326"/>
      <c r="M1548" s="329">
        <v>2021</v>
      </c>
      <c r="N1548" s="330">
        <v>32</v>
      </c>
      <c r="O1548" s="331">
        <v>1</v>
      </c>
      <c r="P1548" s="332">
        <f t="shared" si="98"/>
        <v>32</v>
      </c>
      <c r="Q1548" s="330">
        <v>32</v>
      </c>
      <c r="R1548" s="334">
        <f t="shared" si="99"/>
        <v>1</v>
      </c>
      <c r="S1548" s="334">
        <f t="shared" si="100"/>
        <v>1</v>
      </c>
      <c r="T1548" s="335">
        <f t="shared" si="101"/>
        <v>1</v>
      </c>
      <c r="U1548" s="376" t="s">
        <v>2700</v>
      </c>
    </row>
    <row r="1549" spans="1:21">
      <c r="A1549" s="326" t="s">
        <v>111</v>
      </c>
      <c r="B1549" s="326" t="s">
        <v>2558</v>
      </c>
      <c r="C1549" s="345" t="s">
        <v>658</v>
      </c>
      <c r="D1549" s="326" t="s">
        <v>345</v>
      </c>
      <c r="E1549" s="326" t="s">
        <v>181</v>
      </c>
      <c r="F1549" s="196" t="s">
        <v>528</v>
      </c>
      <c r="G1549" s="345" t="s">
        <v>2640</v>
      </c>
      <c r="H1549" s="327" t="s">
        <v>547</v>
      </c>
      <c r="I1549" s="345" t="s">
        <v>2714</v>
      </c>
      <c r="J1549" s="326" t="s">
        <v>428</v>
      </c>
      <c r="K1549" s="328">
        <v>0.25</v>
      </c>
      <c r="L1549" s="343" t="s">
        <v>2722</v>
      </c>
      <c r="M1549" s="329">
        <v>2021</v>
      </c>
      <c r="N1549" s="330">
        <v>32</v>
      </c>
      <c r="O1549" s="337">
        <v>0.25</v>
      </c>
      <c r="P1549" s="332">
        <f t="shared" si="98"/>
        <v>8</v>
      </c>
      <c r="Q1549" s="333">
        <v>8</v>
      </c>
      <c r="R1549" s="334">
        <f t="shared" si="99"/>
        <v>1</v>
      </c>
      <c r="S1549" s="334">
        <f t="shared" si="100"/>
        <v>0.25</v>
      </c>
      <c r="T1549" s="335">
        <f t="shared" si="101"/>
        <v>1</v>
      </c>
      <c r="U1549" s="376" t="s">
        <v>2722</v>
      </c>
    </row>
    <row r="1550" spans="1:21">
      <c r="A1550" s="326" t="s">
        <v>111</v>
      </c>
      <c r="B1550" s="326" t="s">
        <v>2558</v>
      </c>
      <c r="C1550" s="345" t="s">
        <v>658</v>
      </c>
      <c r="D1550" s="326" t="s">
        <v>345</v>
      </c>
      <c r="E1550" s="326" t="s">
        <v>181</v>
      </c>
      <c r="F1550" s="196" t="s">
        <v>528</v>
      </c>
      <c r="G1550" s="345" t="s">
        <v>2640</v>
      </c>
      <c r="H1550" s="342" t="s">
        <v>548</v>
      </c>
      <c r="I1550" s="345" t="s">
        <v>2714</v>
      </c>
      <c r="J1550" s="326" t="s">
        <v>428</v>
      </c>
      <c r="K1550" s="328">
        <v>0.25</v>
      </c>
      <c r="L1550" s="343" t="s">
        <v>2722</v>
      </c>
      <c r="M1550" s="329">
        <v>2021</v>
      </c>
      <c r="N1550" s="330">
        <v>32</v>
      </c>
      <c r="O1550" s="337">
        <v>0.25</v>
      </c>
      <c r="P1550" s="332">
        <f t="shared" si="98"/>
        <v>8</v>
      </c>
      <c r="Q1550" s="333">
        <v>8</v>
      </c>
      <c r="R1550" s="334">
        <f t="shared" si="99"/>
        <v>1</v>
      </c>
      <c r="S1550" s="334">
        <f t="shared" si="100"/>
        <v>0.25</v>
      </c>
      <c r="T1550" s="335">
        <f t="shared" si="101"/>
        <v>1</v>
      </c>
      <c r="U1550" s="376" t="s">
        <v>2722</v>
      </c>
    </row>
    <row r="1551" spans="1:21">
      <c r="A1551" s="326" t="s">
        <v>111</v>
      </c>
      <c r="B1551" s="326" t="s">
        <v>2558</v>
      </c>
      <c r="C1551" s="345" t="s">
        <v>658</v>
      </c>
      <c r="D1551" s="326" t="s">
        <v>345</v>
      </c>
      <c r="E1551" s="326" t="s">
        <v>181</v>
      </c>
      <c r="F1551" s="196" t="s">
        <v>528</v>
      </c>
      <c r="G1551" s="345" t="s">
        <v>2640</v>
      </c>
      <c r="H1551" s="327" t="s">
        <v>549</v>
      </c>
      <c r="I1551" s="340" t="s">
        <v>2708</v>
      </c>
      <c r="J1551" s="326" t="s">
        <v>422</v>
      </c>
      <c r="K1551" s="328">
        <v>1</v>
      </c>
      <c r="L1551" s="326"/>
      <c r="M1551" s="329">
        <v>2021</v>
      </c>
      <c r="N1551" s="330">
        <v>32</v>
      </c>
      <c r="O1551" s="331">
        <v>1</v>
      </c>
      <c r="P1551" s="332">
        <f t="shared" si="98"/>
        <v>32</v>
      </c>
      <c r="Q1551" s="330">
        <v>32</v>
      </c>
      <c r="R1551" s="334">
        <f t="shared" si="99"/>
        <v>1</v>
      </c>
      <c r="S1551" s="334">
        <f t="shared" si="100"/>
        <v>1</v>
      </c>
      <c r="T1551" s="335">
        <f t="shared" si="101"/>
        <v>1</v>
      </c>
      <c r="U1551" s="376" t="s">
        <v>2700</v>
      </c>
    </row>
    <row r="1552" spans="1:21">
      <c r="A1552" s="326" t="s">
        <v>111</v>
      </c>
      <c r="B1552" s="326" t="s">
        <v>2558</v>
      </c>
      <c r="C1552" s="345" t="s">
        <v>658</v>
      </c>
      <c r="D1552" s="326" t="s">
        <v>345</v>
      </c>
      <c r="E1552" s="326" t="s">
        <v>181</v>
      </c>
      <c r="F1552" s="196" t="s">
        <v>528</v>
      </c>
      <c r="G1552" s="345" t="s">
        <v>2640</v>
      </c>
      <c r="H1552" s="327" t="s">
        <v>550</v>
      </c>
      <c r="I1552" s="340" t="s">
        <v>2704</v>
      </c>
      <c r="J1552" s="326" t="s">
        <v>422</v>
      </c>
      <c r="K1552" s="328">
        <v>1</v>
      </c>
      <c r="L1552" s="326"/>
      <c r="M1552" s="329">
        <v>2021</v>
      </c>
      <c r="N1552" s="330">
        <v>32</v>
      </c>
      <c r="O1552" s="331">
        <v>1</v>
      </c>
      <c r="P1552" s="332">
        <f t="shared" si="98"/>
        <v>32</v>
      </c>
      <c r="Q1552" s="330">
        <v>32</v>
      </c>
      <c r="R1552" s="334">
        <f t="shared" si="99"/>
        <v>1</v>
      </c>
      <c r="S1552" s="334">
        <f t="shared" si="100"/>
        <v>1</v>
      </c>
      <c r="T1552" s="335">
        <f t="shared" si="101"/>
        <v>1</v>
      </c>
      <c r="U1552" s="376" t="s">
        <v>2700</v>
      </c>
    </row>
    <row r="1553" spans="1:21">
      <c r="A1553" s="326" t="s">
        <v>111</v>
      </c>
      <c r="B1553" s="326" t="s">
        <v>2558</v>
      </c>
      <c r="C1553" s="345" t="s">
        <v>658</v>
      </c>
      <c r="D1553" s="326" t="s">
        <v>345</v>
      </c>
      <c r="E1553" s="326" t="s">
        <v>181</v>
      </c>
      <c r="F1553" s="196" t="s">
        <v>528</v>
      </c>
      <c r="G1553" s="345" t="s">
        <v>2640</v>
      </c>
      <c r="H1553" s="342" t="s">
        <v>582</v>
      </c>
      <c r="I1553" s="345" t="s">
        <v>2714</v>
      </c>
      <c r="J1553" s="326" t="s">
        <v>428</v>
      </c>
      <c r="K1553" s="328">
        <v>0.25</v>
      </c>
      <c r="L1553" s="343" t="s">
        <v>2722</v>
      </c>
      <c r="M1553" s="329">
        <v>2021</v>
      </c>
      <c r="N1553" s="330">
        <v>32</v>
      </c>
      <c r="O1553" s="337">
        <v>0.25</v>
      </c>
      <c r="P1553" s="332">
        <f t="shared" si="98"/>
        <v>8</v>
      </c>
      <c r="Q1553" s="333">
        <v>8</v>
      </c>
      <c r="R1553" s="334">
        <f t="shared" si="99"/>
        <v>1</v>
      </c>
      <c r="S1553" s="334">
        <f t="shared" si="100"/>
        <v>0.25</v>
      </c>
      <c r="T1553" s="335">
        <f t="shared" si="101"/>
        <v>1</v>
      </c>
      <c r="U1553" s="376" t="s">
        <v>2722</v>
      </c>
    </row>
    <row r="1554" spans="1:21">
      <c r="A1554" s="326" t="s">
        <v>111</v>
      </c>
      <c r="B1554" s="326" t="s">
        <v>2558</v>
      </c>
      <c r="C1554" s="345" t="s">
        <v>658</v>
      </c>
      <c r="D1554" s="326" t="s">
        <v>345</v>
      </c>
      <c r="E1554" s="326" t="s">
        <v>181</v>
      </c>
      <c r="F1554" s="196" t="s">
        <v>528</v>
      </c>
      <c r="G1554" s="345" t="s">
        <v>2640</v>
      </c>
      <c r="H1554" s="327" t="s">
        <v>2710</v>
      </c>
      <c r="I1554" s="340" t="s">
        <v>2704</v>
      </c>
      <c r="J1554" s="326" t="s">
        <v>422</v>
      </c>
      <c r="K1554" s="328">
        <v>1</v>
      </c>
      <c r="L1554" s="326"/>
      <c r="M1554" s="329">
        <v>2021</v>
      </c>
      <c r="N1554" s="330">
        <v>32</v>
      </c>
      <c r="O1554" s="331">
        <v>1</v>
      </c>
      <c r="P1554" s="332">
        <f t="shared" si="98"/>
        <v>32</v>
      </c>
      <c r="Q1554" s="330">
        <v>32</v>
      </c>
      <c r="R1554" s="334">
        <f t="shared" si="99"/>
        <v>1</v>
      </c>
      <c r="S1554" s="334">
        <f t="shared" si="100"/>
        <v>1</v>
      </c>
      <c r="T1554" s="335">
        <f t="shared" si="101"/>
        <v>1</v>
      </c>
      <c r="U1554" s="376" t="s">
        <v>2700</v>
      </c>
    </row>
    <row r="1555" spans="1:21">
      <c r="A1555" s="326" t="s">
        <v>111</v>
      </c>
      <c r="B1555" s="326" t="s">
        <v>2558</v>
      </c>
      <c r="C1555" s="345" t="s">
        <v>658</v>
      </c>
      <c r="D1555" s="326" t="s">
        <v>345</v>
      </c>
      <c r="E1555" s="326" t="s">
        <v>181</v>
      </c>
      <c r="F1555" s="196" t="s">
        <v>528</v>
      </c>
      <c r="G1555" s="345" t="s">
        <v>2640</v>
      </c>
      <c r="H1555" s="327" t="s">
        <v>2711</v>
      </c>
      <c r="I1555" s="340" t="s">
        <v>2704</v>
      </c>
      <c r="J1555" s="326" t="s">
        <v>422</v>
      </c>
      <c r="K1555" s="328">
        <v>1</v>
      </c>
      <c r="L1555" s="326"/>
      <c r="M1555" s="329">
        <v>2021</v>
      </c>
      <c r="N1555" s="330">
        <v>32</v>
      </c>
      <c r="O1555" s="331">
        <v>1</v>
      </c>
      <c r="P1555" s="332">
        <f t="shared" si="98"/>
        <v>32</v>
      </c>
      <c r="Q1555" s="330">
        <v>32</v>
      </c>
      <c r="R1555" s="334">
        <f t="shared" si="99"/>
        <v>1</v>
      </c>
      <c r="S1555" s="334">
        <f t="shared" si="100"/>
        <v>1</v>
      </c>
      <c r="T1555" s="335">
        <f t="shared" si="101"/>
        <v>1</v>
      </c>
      <c r="U1555" s="376" t="s">
        <v>2700</v>
      </c>
    </row>
    <row r="1556" spans="1:21">
      <c r="A1556" s="326" t="s">
        <v>111</v>
      </c>
      <c r="B1556" s="326" t="s">
        <v>2558</v>
      </c>
      <c r="C1556" s="345" t="s">
        <v>658</v>
      </c>
      <c r="D1556" s="326" t="s">
        <v>345</v>
      </c>
      <c r="E1556" s="326" t="s">
        <v>181</v>
      </c>
      <c r="F1556" s="196" t="s">
        <v>528</v>
      </c>
      <c r="G1556" s="345" t="s">
        <v>2640</v>
      </c>
      <c r="H1556" s="327" t="s">
        <v>555</v>
      </c>
      <c r="I1556" s="340" t="s">
        <v>231</v>
      </c>
      <c r="J1556" s="326" t="s">
        <v>428</v>
      </c>
      <c r="K1556" s="336">
        <v>1</v>
      </c>
      <c r="L1556" s="326" t="s">
        <v>2702</v>
      </c>
      <c r="M1556" s="329">
        <v>2021</v>
      </c>
      <c r="N1556" s="330">
        <v>32</v>
      </c>
      <c r="O1556" s="337">
        <v>1</v>
      </c>
      <c r="P1556" s="332">
        <f t="shared" si="98"/>
        <v>32</v>
      </c>
      <c r="Q1556" s="333">
        <v>32</v>
      </c>
      <c r="R1556" s="334">
        <f t="shared" si="99"/>
        <v>1</v>
      </c>
      <c r="S1556" s="334">
        <f t="shared" si="100"/>
        <v>1</v>
      </c>
      <c r="T1556" s="335">
        <f t="shared" si="101"/>
        <v>1</v>
      </c>
      <c r="U1556" s="376" t="s">
        <v>2702</v>
      </c>
    </row>
    <row r="1557" spans="1:21">
      <c r="A1557" s="326" t="s">
        <v>111</v>
      </c>
      <c r="B1557" s="326" t="s">
        <v>2558</v>
      </c>
      <c r="C1557" s="345" t="s">
        <v>658</v>
      </c>
      <c r="D1557" s="326" t="s">
        <v>345</v>
      </c>
      <c r="E1557" s="326" t="s">
        <v>181</v>
      </c>
      <c r="F1557" s="196" t="s">
        <v>528</v>
      </c>
      <c r="G1557" s="345" t="s">
        <v>2640</v>
      </c>
      <c r="H1557" s="327" t="s">
        <v>556</v>
      </c>
      <c r="I1557" s="345" t="s">
        <v>2714</v>
      </c>
      <c r="J1557" s="326" t="s">
        <v>428</v>
      </c>
      <c r="K1557" s="328">
        <v>0.25</v>
      </c>
      <c r="L1557" s="343" t="s">
        <v>2722</v>
      </c>
      <c r="M1557" s="329">
        <v>2021</v>
      </c>
      <c r="N1557" s="330">
        <v>32</v>
      </c>
      <c r="O1557" s="337">
        <v>0.25</v>
      </c>
      <c r="P1557" s="332">
        <f t="shared" si="98"/>
        <v>8</v>
      </c>
      <c r="Q1557" s="333">
        <v>8</v>
      </c>
      <c r="R1557" s="334">
        <f t="shared" si="99"/>
        <v>1</v>
      </c>
      <c r="S1557" s="334">
        <f t="shared" si="100"/>
        <v>0.25</v>
      </c>
      <c r="T1557" s="335">
        <f t="shared" si="101"/>
        <v>1</v>
      </c>
      <c r="U1557" s="376" t="s">
        <v>2722</v>
      </c>
    </row>
    <row r="1558" spans="1:21">
      <c r="A1558" s="326" t="s">
        <v>111</v>
      </c>
      <c r="B1558" s="326" t="s">
        <v>2558</v>
      </c>
      <c r="C1558" s="345" t="s">
        <v>658</v>
      </c>
      <c r="D1558" s="326" t="s">
        <v>345</v>
      </c>
      <c r="E1558" s="326" t="s">
        <v>181</v>
      </c>
      <c r="F1558" s="196" t="s">
        <v>528</v>
      </c>
      <c r="G1558" s="345" t="s">
        <v>2640</v>
      </c>
      <c r="H1558" s="327" t="s">
        <v>2712</v>
      </c>
      <c r="I1558" s="340" t="s">
        <v>231</v>
      </c>
      <c r="J1558" s="326" t="s">
        <v>428</v>
      </c>
      <c r="K1558" s="336">
        <v>1</v>
      </c>
      <c r="L1558" s="326" t="s">
        <v>2709</v>
      </c>
      <c r="M1558" s="329">
        <v>2021</v>
      </c>
      <c r="N1558" s="330">
        <v>32</v>
      </c>
      <c r="O1558" s="337">
        <v>1</v>
      </c>
      <c r="P1558" s="332">
        <f t="shared" si="98"/>
        <v>32</v>
      </c>
      <c r="Q1558" s="333">
        <v>32</v>
      </c>
      <c r="R1558" s="334">
        <f t="shared" si="99"/>
        <v>1</v>
      </c>
      <c r="S1558" s="334">
        <f t="shared" si="100"/>
        <v>1</v>
      </c>
      <c r="T1558" s="335">
        <f t="shared" si="101"/>
        <v>1</v>
      </c>
      <c r="U1558" s="376" t="s">
        <v>2709</v>
      </c>
    </row>
    <row r="1559" spans="1:21">
      <c r="A1559" s="326" t="s">
        <v>111</v>
      </c>
      <c r="B1559" s="326" t="s">
        <v>2558</v>
      </c>
      <c r="C1559" s="345" t="s">
        <v>658</v>
      </c>
      <c r="D1559" s="326" t="s">
        <v>345</v>
      </c>
      <c r="E1559" s="326" t="s">
        <v>181</v>
      </c>
      <c r="F1559" s="196" t="s">
        <v>528</v>
      </c>
      <c r="G1559" s="345" t="s">
        <v>2640</v>
      </c>
      <c r="H1559" s="327" t="s">
        <v>558</v>
      </c>
      <c r="I1559" s="340" t="s">
        <v>231</v>
      </c>
      <c r="J1559" s="326" t="s">
        <v>428</v>
      </c>
      <c r="K1559" s="336">
        <v>1</v>
      </c>
      <c r="L1559" s="326" t="s">
        <v>2702</v>
      </c>
      <c r="M1559" s="329">
        <v>2021</v>
      </c>
      <c r="N1559" s="330">
        <v>32</v>
      </c>
      <c r="O1559" s="337">
        <v>1</v>
      </c>
      <c r="P1559" s="332">
        <f t="shared" si="98"/>
        <v>32</v>
      </c>
      <c r="Q1559" s="333">
        <v>32</v>
      </c>
      <c r="R1559" s="334">
        <f t="shared" si="99"/>
        <v>1</v>
      </c>
      <c r="S1559" s="334">
        <f t="shared" si="100"/>
        <v>1</v>
      </c>
      <c r="T1559" s="335">
        <f t="shared" si="101"/>
        <v>1</v>
      </c>
      <c r="U1559" s="376" t="s">
        <v>2702</v>
      </c>
    </row>
    <row r="1560" spans="1:21">
      <c r="A1560" s="326" t="s">
        <v>111</v>
      </c>
      <c r="B1560" s="326" t="s">
        <v>2558</v>
      </c>
      <c r="C1560" s="345" t="s">
        <v>658</v>
      </c>
      <c r="D1560" s="326" t="s">
        <v>345</v>
      </c>
      <c r="E1560" s="326" t="s">
        <v>181</v>
      </c>
      <c r="F1560" s="196" t="s">
        <v>528</v>
      </c>
      <c r="G1560" s="345" t="s">
        <v>2725</v>
      </c>
      <c r="H1560" s="338" t="s">
        <v>527</v>
      </c>
      <c r="I1560" s="345" t="s">
        <v>2723</v>
      </c>
      <c r="J1560" s="326" t="s">
        <v>428</v>
      </c>
      <c r="K1560" s="328">
        <v>0.25</v>
      </c>
      <c r="L1560" s="343" t="s">
        <v>2724</v>
      </c>
      <c r="M1560" s="329">
        <v>2021</v>
      </c>
      <c r="N1560" s="330">
        <v>57</v>
      </c>
      <c r="O1560" s="337">
        <v>0.25</v>
      </c>
      <c r="P1560" s="332">
        <f t="shared" si="98"/>
        <v>15</v>
      </c>
      <c r="Q1560" s="333">
        <v>14.25</v>
      </c>
      <c r="R1560" s="334">
        <f t="shared" si="99"/>
        <v>0.95</v>
      </c>
      <c r="S1560" s="334">
        <f t="shared" si="100"/>
        <v>0.25</v>
      </c>
      <c r="T1560" s="335">
        <f t="shared" si="101"/>
        <v>1</v>
      </c>
      <c r="U1560" s="376" t="s">
        <v>2722</v>
      </c>
    </row>
    <row r="1561" spans="1:21">
      <c r="A1561" s="326" t="s">
        <v>111</v>
      </c>
      <c r="B1561" s="326" t="s">
        <v>2558</v>
      </c>
      <c r="C1561" s="345" t="s">
        <v>658</v>
      </c>
      <c r="D1561" s="326" t="s">
        <v>345</v>
      </c>
      <c r="E1561" s="326" t="s">
        <v>181</v>
      </c>
      <c r="F1561" s="196" t="s">
        <v>528</v>
      </c>
      <c r="G1561" s="345" t="s">
        <v>2725</v>
      </c>
      <c r="H1561" s="327" t="s">
        <v>507</v>
      </c>
      <c r="I1561" s="340" t="s">
        <v>2704</v>
      </c>
      <c r="J1561" s="326" t="s">
        <v>422</v>
      </c>
      <c r="K1561" s="328">
        <v>1</v>
      </c>
      <c r="L1561" s="326"/>
      <c r="M1561" s="329">
        <v>2021</v>
      </c>
      <c r="N1561" s="330">
        <v>57</v>
      </c>
      <c r="O1561" s="331">
        <v>1</v>
      </c>
      <c r="P1561" s="332">
        <f t="shared" si="98"/>
        <v>57</v>
      </c>
      <c r="Q1561" s="330">
        <v>57</v>
      </c>
      <c r="R1561" s="334">
        <f t="shared" si="99"/>
        <v>1</v>
      </c>
      <c r="S1561" s="334">
        <f t="shared" si="100"/>
        <v>1</v>
      </c>
      <c r="T1561" s="335">
        <f t="shared" si="101"/>
        <v>1</v>
      </c>
      <c r="U1561" s="376" t="s">
        <v>2700</v>
      </c>
    </row>
    <row r="1562" spans="1:21">
      <c r="A1562" s="326" t="s">
        <v>111</v>
      </c>
      <c r="B1562" s="326" t="s">
        <v>2558</v>
      </c>
      <c r="C1562" s="345" t="s">
        <v>658</v>
      </c>
      <c r="D1562" s="326" t="s">
        <v>345</v>
      </c>
      <c r="E1562" s="326" t="s">
        <v>181</v>
      </c>
      <c r="F1562" s="196" t="s">
        <v>528</v>
      </c>
      <c r="G1562" s="345" t="s">
        <v>2725</v>
      </c>
      <c r="H1562" s="327" t="s">
        <v>531</v>
      </c>
      <c r="I1562" s="345" t="s">
        <v>2714</v>
      </c>
      <c r="J1562" s="326" t="s">
        <v>428</v>
      </c>
      <c r="K1562" s="328">
        <v>0.25</v>
      </c>
      <c r="L1562" s="343" t="s">
        <v>2722</v>
      </c>
      <c r="M1562" s="329">
        <v>2021</v>
      </c>
      <c r="N1562" s="330">
        <v>57</v>
      </c>
      <c r="O1562" s="337">
        <v>0.25</v>
      </c>
      <c r="P1562" s="332">
        <f t="shared" si="98"/>
        <v>15</v>
      </c>
      <c r="Q1562" s="333">
        <v>14.25</v>
      </c>
      <c r="R1562" s="334">
        <f t="shared" si="99"/>
        <v>0.95</v>
      </c>
      <c r="S1562" s="334">
        <f t="shared" si="100"/>
        <v>0.25</v>
      </c>
      <c r="T1562" s="335">
        <f t="shared" si="101"/>
        <v>1</v>
      </c>
      <c r="U1562" s="376" t="s">
        <v>2722</v>
      </c>
    </row>
    <row r="1563" spans="1:21">
      <c r="A1563" s="326" t="s">
        <v>111</v>
      </c>
      <c r="B1563" s="326" t="s">
        <v>2558</v>
      </c>
      <c r="C1563" s="345" t="s">
        <v>658</v>
      </c>
      <c r="D1563" s="326" t="s">
        <v>345</v>
      </c>
      <c r="E1563" s="326" t="s">
        <v>181</v>
      </c>
      <c r="F1563" s="196" t="s">
        <v>528</v>
      </c>
      <c r="G1563" s="345" t="s">
        <v>2725</v>
      </c>
      <c r="H1563" s="327" t="s">
        <v>532</v>
      </c>
      <c r="I1563" s="345" t="s">
        <v>2714</v>
      </c>
      <c r="J1563" s="326" t="s">
        <v>428</v>
      </c>
      <c r="K1563" s="328">
        <v>0.25</v>
      </c>
      <c r="L1563" s="343" t="s">
        <v>2722</v>
      </c>
      <c r="M1563" s="329">
        <v>2021</v>
      </c>
      <c r="N1563" s="330">
        <v>57</v>
      </c>
      <c r="O1563" s="337">
        <v>0.25</v>
      </c>
      <c r="P1563" s="332">
        <f t="shared" si="98"/>
        <v>15</v>
      </c>
      <c r="Q1563" s="333">
        <v>14.25</v>
      </c>
      <c r="R1563" s="334">
        <f t="shared" si="99"/>
        <v>0.95</v>
      </c>
      <c r="S1563" s="334">
        <f t="shared" si="100"/>
        <v>0.25</v>
      </c>
      <c r="T1563" s="335">
        <f t="shared" si="101"/>
        <v>1</v>
      </c>
      <c r="U1563" s="376" t="s">
        <v>2722</v>
      </c>
    </row>
    <row r="1564" spans="1:21">
      <c r="A1564" s="326" t="s">
        <v>111</v>
      </c>
      <c r="B1564" s="326" t="s">
        <v>2558</v>
      </c>
      <c r="C1564" s="345" t="s">
        <v>658</v>
      </c>
      <c r="D1564" s="326" t="s">
        <v>345</v>
      </c>
      <c r="E1564" s="326" t="s">
        <v>181</v>
      </c>
      <c r="F1564" s="196" t="s">
        <v>528</v>
      </c>
      <c r="G1564" s="345" t="s">
        <v>2725</v>
      </c>
      <c r="H1564" s="327" t="s">
        <v>2707</v>
      </c>
      <c r="I1564" s="340" t="s">
        <v>2708</v>
      </c>
      <c r="J1564" s="326" t="s">
        <v>422</v>
      </c>
      <c r="K1564" s="328">
        <v>1</v>
      </c>
      <c r="L1564" s="326"/>
      <c r="M1564" s="329">
        <v>2021</v>
      </c>
      <c r="N1564" s="330">
        <v>57</v>
      </c>
      <c r="O1564" s="331">
        <v>1</v>
      </c>
      <c r="P1564" s="332">
        <f t="shared" si="98"/>
        <v>57</v>
      </c>
      <c r="Q1564" s="330">
        <v>57</v>
      </c>
      <c r="R1564" s="334">
        <f t="shared" si="99"/>
        <v>1</v>
      </c>
      <c r="S1564" s="334">
        <f t="shared" si="100"/>
        <v>1</v>
      </c>
      <c r="T1564" s="335">
        <f t="shared" si="101"/>
        <v>1</v>
      </c>
      <c r="U1564" s="376" t="s">
        <v>2700</v>
      </c>
    </row>
    <row r="1565" spans="1:21">
      <c r="A1565" s="326" t="s">
        <v>111</v>
      </c>
      <c r="B1565" s="326" t="s">
        <v>2558</v>
      </c>
      <c r="C1565" s="345" t="s">
        <v>658</v>
      </c>
      <c r="D1565" s="326" t="s">
        <v>345</v>
      </c>
      <c r="E1565" s="326" t="s">
        <v>181</v>
      </c>
      <c r="F1565" s="196" t="s">
        <v>528</v>
      </c>
      <c r="G1565" s="345" t="s">
        <v>2725</v>
      </c>
      <c r="H1565" s="342" t="s">
        <v>534</v>
      </c>
      <c r="I1565" s="345" t="s">
        <v>2714</v>
      </c>
      <c r="J1565" s="326" t="s">
        <v>428</v>
      </c>
      <c r="K1565" s="328">
        <v>0.25</v>
      </c>
      <c r="L1565" s="343" t="s">
        <v>2722</v>
      </c>
      <c r="M1565" s="329">
        <v>2021</v>
      </c>
      <c r="N1565" s="330">
        <v>57</v>
      </c>
      <c r="O1565" s="337">
        <v>0.25</v>
      </c>
      <c r="P1565" s="332">
        <f t="shared" si="98"/>
        <v>15</v>
      </c>
      <c r="Q1565" s="333">
        <v>14.25</v>
      </c>
      <c r="R1565" s="334">
        <f t="shared" si="99"/>
        <v>0.95</v>
      </c>
      <c r="S1565" s="334">
        <f t="shared" si="100"/>
        <v>0.25</v>
      </c>
      <c r="T1565" s="335">
        <f t="shared" si="101"/>
        <v>1</v>
      </c>
      <c r="U1565" s="376" t="s">
        <v>2722</v>
      </c>
    </row>
    <row r="1566" spans="1:21">
      <c r="A1566" s="326" t="s">
        <v>111</v>
      </c>
      <c r="B1566" s="326" t="s">
        <v>2558</v>
      </c>
      <c r="C1566" s="345" t="s">
        <v>658</v>
      </c>
      <c r="D1566" s="326" t="s">
        <v>345</v>
      </c>
      <c r="E1566" s="326" t="s">
        <v>181</v>
      </c>
      <c r="F1566" s="196" t="s">
        <v>528</v>
      </c>
      <c r="G1566" s="345" t="s">
        <v>2725</v>
      </c>
      <c r="H1566" s="327" t="s">
        <v>535</v>
      </c>
      <c r="I1566" s="340" t="s">
        <v>2704</v>
      </c>
      <c r="J1566" s="326" t="s">
        <v>422</v>
      </c>
      <c r="K1566" s="328">
        <v>1</v>
      </c>
      <c r="L1566" s="326"/>
      <c r="M1566" s="329">
        <v>2021</v>
      </c>
      <c r="N1566" s="330">
        <v>57</v>
      </c>
      <c r="O1566" s="331">
        <v>1</v>
      </c>
      <c r="P1566" s="332">
        <f t="shared" si="98"/>
        <v>57</v>
      </c>
      <c r="Q1566" s="330">
        <v>57</v>
      </c>
      <c r="R1566" s="334">
        <f t="shared" si="99"/>
        <v>1</v>
      </c>
      <c r="S1566" s="334">
        <f t="shared" si="100"/>
        <v>1</v>
      </c>
      <c r="T1566" s="335">
        <f t="shared" si="101"/>
        <v>1</v>
      </c>
      <c r="U1566" s="376" t="s">
        <v>2767</v>
      </c>
    </row>
    <row r="1567" spans="1:21">
      <c r="A1567" s="326" t="s">
        <v>111</v>
      </c>
      <c r="B1567" s="326" t="s">
        <v>2558</v>
      </c>
      <c r="C1567" s="345" t="s">
        <v>658</v>
      </c>
      <c r="D1567" s="326" t="s">
        <v>345</v>
      </c>
      <c r="E1567" s="326" t="s">
        <v>181</v>
      </c>
      <c r="F1567" s="196" t="s">
        <v>528</v>
      </c>
      <c r="G1567" s="345" t="s">
        <v>2725</v>
      </c>
      <c r="H1567" s="327" t="s">
        <v>536</v>
      </c>
      <c r="I1567" s="340" t="s">
        <v>231</v>
      </c>
      <c r="J1567" s="326" t="s">
        <v>428</v>
      </c>
      <c r="K1567" s="336">
        <v>1</v>
      </c>
      <c r="L1567" s="326" t="s">
        <v>2709</v>
      </c>
      <c r="M1567" s="329">
        <v>2021</v>
      </c>
      <c r="N1567" s="330">
        <v>57</v>
      </c>
      <c r="O1567" s="337">
        <v>1</v>
      </c>
      <c r="P1567" s="332">
        <f t="shared" si="98"/>
        <v>57</v>
      </c>
      <c r="Q1567" s="333">
        <v>57</v>
      </c>
      <c r="R1567" s="334">
        <f t="shared" si="99"/>
        <v>1</v>
      </c>
      <c r="S1567" s="334">
        <f t="shared" si="100"/>
        <v>1</v>
      </c>
      <c r="T1567" s="335">
        <f t="shared" si="101"/>
        <v>1</v>
      </c>
      <c r="U1567" s="376" t="s">
        <v>2709</v>
      </c>
    </row>
    <row r="1568" spans="1:21">
      <c r="A1568" s="326" t="s">
        <v>111</v>
      </c>
      <c r="B1568" s="326" t="s">
        <v>2558</v>
      </c>
      <c r="C1568" s="345" t="s">
        <v>658</v>
      </c>
      <c r="D1568" s="326" t="s">
        <v>345</v>
      </c>
      <c r="E1568" s="326" t="s">
        <v>181</v>
      </c>
      <c r="F1568" s="196" t="s">
        <v>528</v>
      </c>
      <c r="G1568" s="345" t="s">
        <v>2725</v>
      </c>
      <c r="H1568" s="327" t="s">
        <v>537</v>
      </c>
      <c r="I1568" s="345" t="s">
        <v>2714</v>
      </c>
      <c r="J1568" s="326" t="s">
        <v>428</v>
      </c>
      <c r="K1568" s="328">
        <v>0.25</v>
      </c>
      <c r="L1568" s="343" t="s">
        <v>2722</v>
      </c>
      <c r="M1568" s="329">
        <v>2021</v>
      </c>
      <c r="N1568" s="330">
        <v>57</v>
      </c>
      <c r="O1568" s="337">
        <v>0.25</v>
      </c>
      <c r="P1568" s="332">
        <f t="shared" si="98"/>
        <v>15</v>
      </c>
      <c r="Q1568" s="333">
        <v>14.25</v>
      </c>
      <c r="R1568" s="334">
        <f t="shared" si="99"/>
        <v>0.95</v>
      </c>
      <c r="S1568" s="334">
        <f t="shared" si="100"/>
        <v>0.25</v>
      </c>
      <c r="T1568" s="335">
        <f t="shared" si="101"/>
        <v>1</v>
      </c>
      <c r="U1568" s="376" t="s">
        <v>2722</v>
      </c>
    </row>
    <row r="1569" spans="1:21">
      <c r="A1569" s="326" t="s">
        <v>111</v>
      </c>
      <c r="B1569" s="326" t="s">
        <v>2558</v>
      </c>
      <c r="C1569" s="345" t="s">
        <v>658</v>
      </c>
      <c r="D1569" s="326" t="s">
        <v>345</v>
      </c>
      <c r="E1569" s="326" t="s">
        <v>181</v>
      </c>
      <c r="F1569" s="196" t="s">
        <v>528</v>
      </c>
      <c r="G1569" s="345" t="s">
        <v>2725</v>
      </c>
      <c r="H1569" s="327" t="s">
        <v>538</v>
      </c>
      <c r="I1569" s="340" t="s">
        <v>231</v>
      </c>
      <c r="J1569" s="326" t="s">
        <v>428</v>
      </c>
      <c r="K1569" s="336">
        <v>1</v>
      </c>
      <c r="L1569" s="326" t="s">
        <v>2709</v>
      </c>
      <c r="M1569" s="329">
        <v>2021</v>
      </c>
      <c r="N1569" s="330">
        <v>57</v>
      </c>
      <c r="O1569" s="337">
        <v>1</v>
      </c>
      <c r="P1569" s="332">
        <f t="shared" ref="P1569:P1632" si="102">ROUNDUP(N1569*O1569,0)</f>
        <v>57</v>
      </c>
      <c r="Q1569" s="333">
        <v>57</v>
      </c>
      <c r="R1569" s="334">
        <f t="shared" ref="R1569:R1632" si="103">Q1569/P1569</f>
        <v>1</v>
      </c>
      <c r="S1569" s="334">
        <f t="shared" si="100"/>
        <v>1</v>
      </c>
      <c r="T1569" s="335">
        <f t="shared" si="101"/>
        <v>1</v>
      </c>
      <c r="U1569" s="376" t="s">
        <v>2709</v>
      </c>
    </row>
    <row r="1570" spans="1:21">
      <c r="A1570" s="326" t="s">
        <v>111</v>
      </c>
      <c r="B1570" s="326" t="s">
        <v>2558</v>
      </c>
      <c r="C1570" s="345" t="s">
        <v>658</v>
      </c>
      <c r="D1570" s="326" t="s">
        <v>345</v>
      </c>
      <c r="E1570" s="326" t="s">
        <v>181</v>
      </c>
      <c r="F1570" s="196" t="s">
        <v>528</v>
      </c>
      <c r="G1570" s="345" t="s">
        <v>2725</v>
      </c>
      <c r="H1570" s="327" t="s">
        <v>539</v>
      </c>
      <c r="I1570" s="340" t="s">
        <v>2704</v>
      </c>
      <c r="J1570" s="326" t="s">
        <v>422</v>
      </c>
      <c r="K1570" s="328">
        <v>1</v>
      </c>
      <c r="L1570" s="326"/>
      <c r="M1570" s="329">
        <v>2021</v>
      </c>
      <c r="N1570" s="330">
        <v>57</v>
      </c>
      <c r="O1570" s="331">
        <v>1</v>
      </c>
      <c r="P1570" s="332">
        <f t="shared" si="102"/>
        <v>57</v>
      </c>
      <c r="Q1570" s="330">
        <v>57</v>
      </c>
      <c r="R1570" s="334">
        <f t="shared" si="103"/>
        <v>1</v>
      </c>
      <c r="S1570" s="334">
        <f t="shared" ref="S1570:S1633" si="104">Q1570/N1570</f>
        <v>1</v>
      </c>
      <c r="T1570" s="335">
        <f t="shared" ref="T1570:T1633" si="105">O1570/K1570</f>
        <v>1</v>
      </c>
      <c r="U1570" s="376" t="s">
        <v>2700</v>
      </c>
    </row>
    <row r="1571" spans="1:21">
      <c r="A1571" s="326" t="s">
        <v>111</v>
      </c>
      <c r="B1571" s="326" t="s">
        <v>2558</v>
      </c>
      <c r="C1571" s="345" t="s">
        <v>658</v>
      </c>
      <c r="D1571" s="326" t="s">
        <v>345</v>
      </c>
      <c r="E1571" s="326" t="s">
        <v>181</v>
      </c>
      <c r="F1571" s="196" t="s">
        <v>528</v>
      </c>
      <c r="G1571" s="345" t="s">
        <v>2725</v>
      </c>
      <c r="H1571" s="327" t="s">
        <v>540</v>
      </c>
      <c r="I1571" s="340" t="s">
        <v>2704</v>
      </c>
      <c r="J1571" s="326" t="s">
        <v>422</v>
      </c>
      <c r="K1571" s="328">
        <v>1</v>
      </c>
      <c r="L1571" s="326"/>
      <c r="M1571" s="329">
        <v>2021</v>
      </c>
      <c r="N1571" s="330">
        <v>57</v>
      </c>
      <c r="O1571" s="331">
        <v>1</v>
      </c>
      <c r="P1571" s="332">
        <f t="shared" si="102"/>
        <v>57</v>
      </c>
      <c r="Q1571" s="330">
        <v>57</v>
      </c>
      <c r="R1571" s="334">
        <f t="shared" si="103"/>
        <v>1</v>
      </c>
      <c r="S1571" s="334">
        <f t="shared" si="104"/>
        <v>1</v>
      </c>
      <c r="T1571" s="335">
        <f t="shared" si="105"/>
        <v>1</v>
      </c>
      <c r="U1571" s="376" t="s">
        <v>2700</v>
      </c>
    </row>
    <row r="1572" spans="1:21">
      <c r="A1572" s="326" t="s">
        <v>111</v>
      </c>
      <c r="B1572" s="326" t="s">
        <v>2558</v>
      </c>
      <c r="C1572" s="345" t="s">
        <v>658</v>
      </c>
      <c r="D1572" s="326" t="s">
        <v>345</v>
      </c>
      <c r="E1572" s="326" t="s">
        <v>181</v>
      </c>
      <c r="F1572" s="196" t="s">
        <v>528</v>
      </c>
      <c r="G1572" s="345" t="s">
        <v>2725</v>
      </c>
      <c r="H1572" s="327" t="s">
        <v>541</v>
      </c>
      <c r="I1572" s="340" t="s">
        <v>2708</v>
      </c>
      <c r="J1572" s="326" t="s">
        <v>422</v>
      </c>
      <c r="K1572" s="328">
        <v>1</v>
      </c>
      <c r="L1572" s="326"/>
      <c r="M1572" s="329">
        <v>2021</v>
      </c>
      <c r="N1572" s="330">
        <v>57</v>
      </c>
      <c r="O1572" s="331">
        <v>1</v>
      </c>
      <c r="P1572" s="332">
        <f t="shared" si="102"/>
        <v>57</v>
      </c>
      <c r="Q1572" s="330">
        <v>57</v>
      </c>
      <c r="R1572" s="334">
        <f t="shared" si="103"/>
        <v>1</v>
      </c>
      <c r="S1572" s="334">
        <f t="shared" si="104"/>
        <v>1</v>
      </c>
      <c r="T1572" s="335">
        <f t="shared" si="105"/>
        <v>1</v>
      </c>
      <c r="U1572" s="376" t="s">
        <v>2700</v>
      </c>
    </row>
    <row r="1573" spans="1:21">
      <c r="A1573" s="326" t="s">
        <v>111</v>
      </c>
      <c r="B1573" s="326" t="s">
        <v>2558</v>
      </c>
      <c r="C1573" s="345" t="s">
        <v>658</v>
      </c>
      <c r="D1573" s="326" t="s">
        <v>345</v>
      </c>
      <c r="E1573" s="326" t="s">
        <v>181</v>
      </c>
      <c r="F1573" s="196" t="s">
        <v>528</v>
      </c>
      <c r="G1573" s="345" t="s">
        <v>2725</v>
      </c>
      <c r="H1573" s="327" t="s">
        <v>502</v>
      </c>
      <c r="I1573" s="340" t="s">
        <v>2704</v>
      </c>
      <c r="J1573" s="326" t="s">
        <v>422</v>
      </c>
      <c r="K1573" s="328">
        <v>1</v>
      </c>
      <c r="L1573" s="326"/>
      <c r="M1573" s="329">
        <v>2021</v>
      </c>
      <c r="N1573" s="330">
        <v>57</v>
      </c>
      <c r="O1573" s="331">
        <v>1</v>
      </c>
      <c r="P1573" s="332">
        <f t="shared" si="102"/>
        <v>57</v>
      </c>
      <c r="Q1573" s="330">
        <v>57</v>
      </c>
      <c r="R1573" s="334">
        <f t="shared" si="103"/>
        <v>1</v>
      </c>
      <c r="S1573" s="334">
        <f t="shared" si="104"/>
        <v>1</v>
      </c>
      <c r="T1573" s="335">
        <f t="shared" si="105"/>
        <v>1</v>
      </c>
      <c r="U1573" s="376" t="s">
        <v>2700</v>
      </c>
    </row>
    <row r="1574" spans="1:21">
      <c r="A1574" s="326" t="s">
        <v>111</v>
      </c>
      <c r="B1574" s="326" t="s">
        <v>2558</v>
      </c>
      <c r="C1574" s="345" t="s">
        <v>658</v>
      </c>
      <c r="D1574" s="326" t="s">
        <v>345</v>
      </c>
      <c r="E1574" s="326" t="s">
        <v>181</v>
      </c>
      <c r="F1574" s="196" t="s">
        <v>528</v>
      </c>
      <c r="G1574" s="345" t="s">
        <v>2725</v>
      </c>
      <c r="H1574" s="342" t="s">
        <v>542</v>
      </c>
      <c r="I1574" s="345" t="s">
        <v>2714</v>
      </c>
      <c r="J1574" s="326" t="s">
        <v>428</v>
      </c>
      <c r="K1574" s="328">
        <v>0.25</v>
      </c>
      <c r="L1574" s="343" t="s">
        <v>2722</v>
      </c>
      <c r="M1574" s="329">
        <v>2021</v>
      </c>
      <c r="N1574" s="330">
        <v>57</v>
      </c>
      <c r="O1574" s="337">
        <v>0.25</v>
      </c>
      <c r="P1574" s="332">
        <f t="shared" si="102"/>
        <v>15</v>
      </c>
      <c r="Q1574" s="333">
        <v>14.25</v>
      </c>
      <c r="R1574" s="334">
        <f t="shared" si="103"/>
        <v>0.95</v>
      </c>
      <c r="S1574" s="334">
        <f t="shared" si="104"/>
        <v>0.25</v>
      </c>
      <c r="T1574" s="335">
        <f t="shared" si="105"/>
        <v>1</v>
      </c>
      <c r="U1574" s="376" t="s">
        <v>2722</v>
      </c>
    </row>
    <row r="1575" spans="1:21">
      <c r="A1575" s="326" t="s">
        <v>111</v>
      </c>
      <c r="B1575" s="326" t="s">
        <v>2558</v>
      </c>
      <c r="C1575" s="345" t="s">
        <v>658</v>
      </c>
      <c r="D1575" s="326" t="s">
        <v>345</v>
      </c>
      <c r="E1575" s="326" t="s">
        <v>181</v>
      </c>
      <c r="F1575" s="196" t="s">
        <v>528</v>
      </c>
      <c r="G1575" s="345" t="s">
        <v>2725</v>
      </c>
      <c r="H1575" s="327" t="s">
        <v>543</v>
      </c>
      <c r="I1575" s="345" t="s">
        <v>2714</v>
      </c>
      <c r="J1575" s="326" t="s">
        <v>428</v>
      </c>
      <c r="K1575" s="328">
        <v>0.25</v>
      </c>
      <c r="L1575" s="343" t="s">
        <v>2722</v>
      </c>
      <c r="M1575" s="329">
        <v>2021</v>
      </c>
      <c r="N1575" s="330">
        <v>57</v>
      </c>
      <c r="O1575" s="337">
        <v>0.25</v>
      </c>
      <c r="P1575" s="332">
        <f t="shared" si="102"/>
        <v>15</v>
      </c>
      <c r="Q1575" s="333">
        <v>14.25</v>
      </c>
      <c r="R1575" s="334">
        <f t="shared" si="103"/>
        <v>0.95</v>
      </c>
      <c r="S1575" s="334">
        <f t="shared" si="104"/>
        <v>0.25</v>
      </c>
      <c r="T1575" s="335">
        <f t="shared" si="105"/>
        <v>1</v>
      </c>
      <c r="U1575" s="376" t="s">
        <v>2722</v>
      </c>
    </row>
    <row r="1576" spans="1:21">
      <c r="A1576" s="326" t="s">
        <v>111</v>
      </c>
      <c r="B1576" s="326" t="s">
        <v>2558</v>
      </c>
      <c r="C1576" s="345" t="s">
        <v>658</v>
      </c>
      <c r="D1576" s="326" t="s">
        <v>345</v>
      </c>
      <c r="E1576" s="326" t="s">
        <v>181</v>
      </c>
      <c r="F1576" s="196" t="s">
        <v>528</v>
      </c>
      <c r="G1576" s="345" t="s">
        <v>2725</v>
      </c>
      <c r="H1576" s="327" t="s">
        <v>544</v>
      </c>
      <c r="I1576" s="345" t="s">
        <v>2714</v>
      </c>
      <c r="J1576" s="326" t="s">
        <v>428</v>
      </c>
      <c r="K1576" s="328">
        <v>0.25</v>
      </c>
      <c r="L1576" s="343" t="s">
        <v>2722</v>
      </c>
      <c r="M1576" s="329">
        <v>2021</v>
      </c>
      <c r="N1576" s="330">
        <v>57</v>
      </c>
      <c r="O1576" s="337">
        <v>0.25</v>
      </c>
      <c r="P1576" s="332">
        <f t="shared" si="102"/>
        <v>15</v>
      </c>
      <c r="Q1576" s="333">
        <v>14.25</v>
      </c>
      <c r="R1576" s="334">
        <f t="shared" si="103"/>
        <v>0.95</v>
      </c>
      <c r="S1576" s="334">
        <f t="shared" si="104"/>
        <v>0.25</v>
      </c>
      <c r="T1576" s="335">
        <f t="shared" si="105"/>
        <v>1</v>
      </c>
      <c r="U1576" s="376" t="s">
        <v>2722</v>
      </c>
    </row>
    <row r="1577" spans="1:21">
      <c r="A1577" s="326" t="s">
        <v>111</v>
      </c>
      <c r="B1577" s="326" t="s">
        <v>2558</v>
      </c>
      <c r="C1577" s="345" t="s">
        <v>658</v>
      </c>
      <c r="D1577" s="326" t="s">
        <v>345</v>
      </c>
      <c r="E1577" s="326" t="s">
        <v>181</v>
      </c>
      <c r="F1577" s="196" t="s">
        <v>528</v>
      </c>
      <c r="G1577" s="345" t="s">
        <v>2725</v>
      </c>
      <c r="H1577" s="327" t="s">
        <v>545</v>
      </c>
      <c r="I1577" s="345" t="s">
        <v>2714</v>
      </c>
      <c r="J1577" s="326" t="s">
        <v>428</v>
      </c>
      <c r="K1577" s="328">
        <v>0.25</v>
      </c>
      <c r="L1577" s="343" t="s">
        <v>2722</v>
      </c>
      <c r="M1577" s="329">
        <v>2021</v>
      </c>
      <c r="N1577" s="330">
        <v>57</v>
      </c>
      <c r="O1577" s="337">
        <v>0.25</v>
      </c>
      <c r="P1577" s="332">
        <f t="shared" si="102"/>
        <v>15</v>
      </c>
      <c r="Q1577" s="333">
        <v>14.25</v>
      </c>
      <c r="R1577" s="334">
        <f t="shared" si="103"/>
        <v>0.95</v>
      </c>
      <c r="S1577" s="334">
        <f t="shared" si="104"/>
        <v>0.25</v>
      </c>
      <c r="T1577" s="335">
        <f t="shared" si="105"/>
        <v>1</v>
      </c>
      <c r="U1577" s="376" t="s">
        <v>2722</v>
      </c>
    </row>
    <row r="1578" spans="1:21">
      <c r="A1578" s="326" t="s">
        <v>111</v>
      </c>
      <c r="B1578" s="326" t="s">
        <v>2558</v>
      </c>
      <c r="C1578" s="345" t="s">
        <v>658</v>
      </c>
      <c r="D1578" s="326" t="s">
        <v>345</v>
      </c>
      <c r="E1578" s="326" t="s">
        <v>181</v>
      </c>
      <c r="F1578" s="196" t="s">
        <v>528</v>
      </c>
      <c r="G1578" s="345" t="s">
        <v>2725</v>
      </c>
      <c r="H1578" s="327" t="s">
        <v>546</v>
      </c>
      <c r="I1578" s="340" t="s">
        <v>2704</v>
      </c>
      <c r="J1578" s="326" t="s">
        <v>422</v>
      </c>
      <c r="K1578" s="328">
        <v>1</v>
      </c>
      <c r="L1578" s="326"/>
      <c r="M1578" s="329">
        <v>2021</v>
      </c>
      <c r="N1578" s="330">
        <v>57</v>
      </c>
      <c r="O1578" s="331">
        <v>1</v>
      </c>
      <c r="P1578" s="332">
        <f t="shared" si="102"/>
        <v>57</v>
      </c>
      <c r="Q1578" s="330">
        <v>57</v>
      </c>
      <c r="R1578" s="334">
        <f t="shared" si="103"/>
        <v>1</v>
      </c>
      <c r="S1578" s="334">
        <f t="shared" si="104"/>
        <v>1</v>
      </c>
      <c r="T1578" s="335">
        <f t="shared" si="105"/>
        <v>1</v>
      </c>
      <c r="U1578" s="376" t="s">
        <v>2700</v>
      </c>
    </row>
    <row r="1579" spans="1:21">
      <c r="A1579" s="326" t="s">
        <v>111</v>
      </c>
      <c r="B1579" s="326" t="s">
        <v>2558</v>
      </c>
      <c r="C1579" s="345" t="s">
        <v>658</v>
      </c>
      <c r="D1579" s="326" t="s">
        <v>345</v>
      </c>
      <c r="E1579" s="326" t="s">
        <v>181</v>
      </c>
      <c r="F1579" s="196" t="s">
        <v>528</v>
      </c>
      <c r="G1579" s="345" t="s">
        <v>2725</v>
      </c>
      <c r="H1579" s="327" t="s">
        <v>547</v>
      </c>
      <c r="I1579" s="345" t="s">
        <v>2714</v>
      </c>
      <c r="J1579" s="326" t="s">
        <v>428</v>
      </c>
      <c r="K1579" s="328">
        <v>0.25</v>
      </c>
      <c r="L1579" s="343" t="s">
        <v>2722</v>
      </c>
      <c r="M1579" s="329">
        <v>2021</v>
      </c>
      <c r="N1579" s="330">
        <v>57</v>
      </c>
      <c r="O1579" s="337">
        <v>0.25</v>
      </c>
      <c r="P1579" s="332">
        <f t="shared" si="102"/>
        <v>15</v>
      </c>
      <c r="Q1579" s="333">
        <v>14.25</v>
      </c>
      <c r="R1579" s="334">
        <f t="shared" si="103"/>
        <v>0.95</v>
      </c>
      <c r="S1579" s="334">
        <f t="shared" si="104"/>
        <v>0.25</v>
      </c>
      <c r="T1579" s="335">
        <f t="shared" si="105"/>
        <v>1</v>
      </c>
      <c r="U1579" s="376" t="s">
        <v>2722</v>
      </c>
    </row>
    <row r="1580" spans="1:21">
      <c r="A1580" s="326" t="s">
        <v>111</v>
      </c>
      <c r="B1580" s="326" t="s">
        <v>2558</v>
      </c>
      <c r="C1580" s="345" t="s">
        <v>658</v>
      </c>
      <c r="D1580" s="326" t="s">
        <v>345</v>
      </c>
      <c r="E1580" s="326" t="s">
        <v>181</v>
      </c>
      <c r="F1580" s="196" t="s">
        <v>528</v>
      </c>
      <c r="G1580" s="345" t="s">
        <v>2725</v>
      </c>
      <c r="H1580" s="342" t="s">
        <v>548</v>
      </c>
      <c r="I1580" s="345" t="s">
        <v>2714</v>
      </c>
      <c r="J1580" s="326" t="s">
        <v>428</v>
      </c>
      <c r="K1580" s="328">
        <v>0.25</v>
      </c>
      <c r="L1580" s="343" t="s">
        <v>2722</v>
      </c>
      <c r="M1580" s="329">
        <v>2021</v>
      </c>
      <c r="N1580" s="330">
        <v>57</v>
      </c>
      <c r="O1580" s="337">
        <v>0.25</v>
      </c>
      <c r="P1580" s="332">
        <f t="shared" si="102"/>
        <v>15</v>
      </c>
      <c r="Q1580" s="333">
        <v>14.25</v>
      </c>
      <c r="R1580" s="334">
        <f t="shared" si="103"/>
        <v>0.95</v>
      </c>
      <c r="S1580" s="334">
        <f t="shared" si="104"/>
        <v>0.25</v>
      </c>
      <c r="T1580" s="335">
        <f t="shared" si="105"/>
        <v>1</v>
      </c>
      <c r="U1580" s="376" t="s">
        <v>2722</v>
      </c>
    </row>
    <row r="1581" spans="1:21">
      <c r="A1581" s="326" t="s">
        <v>111</v>
      </c>
      <c r="B1581" s="326" t="s">
        <v>2558</v>
      </c>
      <c r="C1581" s="345" t="s">
        <v>658</v>
      </c>
      <c r="D1581" s="326" t="s">
        <v>345</v>
      </c>
      <c r="E1581" s="326" t="s">
        <v>181</v>
      </c>
      <c r="F1581" s="196" t="s">
        <v>528</v>
      </c>
      <c r="G1581" s="345" t="s">
        <v>2725</v>
      </c>
      <c r="H1581" s="327" t="s">
        <v>549</v>
      </c>
      <c r="I1581" s="340" t="s">
        <v>2708</v>
      </c>
      <c r="J1581" s="326" t="s">
        <v>422</v>
      </c>
      <c r="K1581" s="328">
        <v>1</v>
      </c>
      <c r="L1581" s="326"/>
      <c r="M1581" s="329">
        <v>2021</v>
      </c>
      <c r="N1581" s="330">
        <v>57</v>
      </c>
      <c r="O1581" s="331">
        <v>1</v>
      </c>
      <c r="P1581" s="332">
        <f t="shared" si="102"/>
        <v>57</v>
      </c>
      <c r="Q1581" s="330">
        <v>57</v>
      </c>
      <c r="R1581" s="334">
        <f t="shared" si="103"/>
        <v>1</v>
      </c>
      <c r="S1581" s="334">
        <f t="shared" si="104"/>
        <v>1</v>
      </c>
      <c r="T1581" s="335">
        <f t="shared" si="105"/>
        <v>1</v>
      </c>
      <c r="U1581" s="376" t="s">
        <v>2700</v>
      </c>
    </row>
    <row r="1582" spans="1:21">
      <c r="A1582" s="326" t="s">
        <v>111</v>
      </c>
      <c r="B1582" s="326" t="s">
        <v>2558</v>
      </c>
      <c r="C1582" s="345" t="s">
        <v>658</v>
      </c>
      <c r="D1582" s="326" t="s">
        <v>345</v>
      </c>
      <c r="E1582" s="326" t="s">
        <v>181</v>
      </c>
      <c r="F1582" s="196" t="s">
        <v>528</v>
      </c>
      <c r="G1582" s="345" t="s">
        <v>2725</v>
      </c>
      <c r="H1582" s="327" t="s">
        <v>550</v>
      </c>
      <c r="I1582" s="340" t="s">
        <v>2704</v>
      </c>
      <c r="J1582" s="326" t="s">
        <v>422</v>
      </c>
      <c r="K1582" s="328">
        <v>1</v>
      </c>
      <c r="L1582" s="326"/>
      <c r="M1582" s="329">
        <v>2021</v>
      </c>
      <c r="N1582" s="330">
        <v>57</v>
      </c>
      <c r="O1582" s="331">
        <v>1</v>
      </c>
      <c r="P1582" s="332">
        <f t="shared" si="102"/>
        <v>57</v>
      </c>
      <c r="Q1582" s="330">
        <v>57</v>
      </c>
      <c r="R1582" s="334">
        <f t="shared" si="103"/>
        <v>1</v>
      </c>
      <c r="S1582" s="334">
        <f t="shared" si="104"/>
        <v>1</v>
      </c>
      <c r="T1582" s="335">
        <f t="shared" si="105"/>
        <v>1</v>
      </c>
      <c r="U1582" s="376" t="s">
        <v>2700</v>
      </c>
    </row>
    <row r="1583" spans="1:21">
      <c r="A1583" s="326" t="s">
        <v>111</v>
      </c>
      <c r="B1583" s="326" t="s">
        <v>2558</v>
      </c>
      <c r="C1583" s="345" t="s">
        <v>658</v>
      </c>
      <c r="D1583" s="326" t="s">
        <v>345</v>
      </c>
      <c r="E1583" s="326" t="s">
        <v>181</v>
      </c>
      <c r="F1583" s="196" t="s">
        <v>528</v>
      </c>
      <c r="G1583" s="345" t="s">
        <v>2725</v>
      </c>
      <c r="H1583" s="342" t="s">
        <v>582</v>
      </c>
      <c r="I1583" s="345" t="s">
        <v>2714</v>
      </c>
      <c r="J1583" s="326" t="s">
        <v>428</v>
      </c>
      <c r="K1583" s="328">
        <v>0.25</v>
      </c>
      <c r="L1583" s="343" t="s">
        <v>2722</v>
      </c>
      <c r="M1583" s="329">
        <v>2021</v>
      </c>
      <c r="N1583" s="330">
        <v>57</v>
      </c>
      <c r="O1583" s="337">
        <v>0.25</v>
      </c>
      <c r="P1583" s="332">
        <f t="shared" si="102"/>
        <v>15</v>
      </c>
      <c r="Q1583" s="333">
        <v>14.25</v>
      </c>
      <c r="R1583" s="334">
        <f t="shared" si="103"/>
        <v>0.95</v>
      </c>
      <c r="S1583" s="334">
        <f t="shared" si="104"/>
        <v>0.25</v>
      </c>
      <c r="T1583" s="335">
        <f t="shared" si="105"/>
        <v>1</v>
      </c>
      <c r="U1583" s="376" t="s">
        <v>2722</v>
      </c>
    </row>
    <row r="1584" spans="1:21">
      <c r="A1584" s="326" t="s">
        <v>111</v>
      </c>
      <c r="B1584" s="326" t="s">
        <v>2558</v>
      </c>
      <c r="C1584" s="345" t="s">
        <v>658</v>
      </c>
      <c r="D1584" s="326" t="s">
        <v>345</v>
      </c>
      <c r="E1584" s="326" t="s">
        <v>181</v>
      </c>
      <c r="F1584" s="196" t="s">
        <v>528</v>
      </c>
      <c r="G1584" s="345" t="s">
        <v>2725</v>
      </c>
      <c r="H1584" s="327" t="s">
        <v>2710</v>
      </c>
      <c r="I1584" s="340" t="s">
        <v>2704</v>
      </c>
      <c r="J1584" s="326" t="s">
        <v>422</v>
      </c>
      <c r="K1584" s="328">
        <v>1</v>
      </c>
      <c r="L1584" s="326"/>
      <c r="M1584" s="329">
        <v>2021</v>
      </c>
      <c r="N1584" s="330">
        <v>57</v>
      </c>
      <c r="O1584" s="331">
        <v>1</v>
      </c>
      <c r="P1584" s="332">
        <f t="shared" si="102"/>
        <v>57</v>
      </c>
      <c r="Q1584" s="330">
        <v>57</v>
      </c>
      <c r="R1584" s="334">
        <f t="shared" si="103"/>
        <v>1</v>
      </c>
      <c r="S1584" s="334">
        <f t="shared" si="104"/>
        <v>1</v>
      </c>
      <c r="T1584" s="335">
        <f t="shared" si="105"/>
        <v>1</v>
      </c>
      <c r="U1584" s="376" t="s">
        <v>2700</v>
      </c>
    </row>
    <row r="1585" spans="1:21">
      <c r="A1585" s="326" t="s">
        <v>111</v>
      </c>
      <c r="B1585" s="326" t="s">
        <v>2558</v>
      </c>
      <c r="C1585" s="345" t="s">
        <v>658</v>
      </c>
      <c r="D1585" s="326" t="s">
        <v>345</v>
      </c>
      <c r="E1585" s="326" t="s">
        <v>181</v>
      </c>
      <c r="F1585" s="196" t="s">
        <v>528</v>
      </c>
      <c r="G1585" s="345" t="s">
        <v>2725</v>
      </c>
      <c r="H1585" s="327" t="s">
        <v>2711</v>
      </c>
      <c r="I1585" s="340" t="s">
        <v>2704</v>
      </c>
      <c r="J1585" s="326" t="s">
        <v>422</v>
      </c>
      <c r="K1585" s="328">
        <v>1</v>
      </c>
      <c r="L1585" s="326"/>
      <c r="M1585" s="329">
        <v>2021</v>
      </c>
      <c r="N1585" s="330">
        <v>57</v>
      </c>
      <c r="O1585" s="331">
        <v>1</v>
      </c>
      <c r="P1585" s="332">
        <f t="shared" si="102"/>
        <v>57</v>
      </c>
      <c r="Q1585" s="330">
        <v>57</v>
      </c>
      <c r="R1585" s="334">
        <f t="shared" si="103"/>
        <v>1</v>
      </c>
      <c r="S1585" s="334">
        <f t="shared" si="104"/>
        <v>1</v>
      </c>
      <c r="T1585" s="335">
        <f t="shared" si="105"/>
        <v>1</v>
      </c>
      <c r="U1585" s="376" t="s">
        <v>2700</v>
      </c>
    </row>
    <row r="1586" spans="1:21">
      <c r="A1586" s="326" t="s">
        <v>111</v>
      </c>
      <c r="B1586" s="326" t="s">
        <v>2558</v>
      </c>
      <c r="C1586" s="345" t="s">
        <v>658</v>
      </c>
      <c r="D1586" s="326" t="s">
        <v>345</v>
      </c>
      <c r="E1586" s="326" t="s">
        <v>181</v>
      </c>
      <c r="F1586" s="196" t="s">
        <v>528</v>
      </c>
      <c r="G1586" s="345" t="s">
        <v>2725</v>
      </c>
      <c r="H1586" s="327" t="s">
        <v>555</v>
      </c>
      <c r="I1586" s="340" t="s">
        <v>231</v>
      </c>
      <c r="J1586" s="326" t="s">
        <v>428</v>
      </c>
      <c r="K1586" s="336">
        <v>1</v>
      </c>
      <c r="L1586" s="326" t="s">
        <v>2702</v>
      </c>
      <c r="M1586" s="329">
        <v>2021</v>
      </c>
      <c r="N1586" s="330">
        <v>57</v>
      </c>
      <c r="O1586" s="337">
        <v>1</v>
      </c>
      <c r="P1586" s="332">
        <f t="shared" si="102"/>
        <v>57</v>
      </c>
      <c r="Q1586" s="333">
        <v>57</v>
      </c>
      <c r="R1586" s="334">
        <f t="shared" si="103"/>
        <v>1</v>
      </c>
      <c r="S1586" s="334">
        <f t="shared" si="104"/>
        <v>1</v>
      </c>
      <c r="T1586" s="335">
        <f t="shared" si="105"/>
        <v>1</v>
      </c>
      <c r="U1586" s="376" t="s">
        <v>2702</v>
      </c>
    </row>
    <row r="1587" spans="1:21">
      <c r="A1587" s="326" t="s">
        <v>111</v>
      </c>
      <c r="B1587" s="326" t="s">
        <v>2558</v>
      </c>
      <c r="C1587" s="345" t="s">
        <v>658</v>
      </c>
      <c r="D1587" s="326" t="s">
        <v>345</v>
      </c>
      <c r="E1587" s="326" t="s">
        <v>181</v>
      </c>
      <c r="F1587" s="196" t="s">
        <v>528</v>
      </c>
      <c r="G1587" s="345" t="s">
        <v>2725</v>
      </c>
      <c r="H1587" s="327" t="s">
        <v>556</v>
      </c>
      <c r="I1587" s="345" t="s">
        <v>2714</v>
      </c>
      <c r="J1587" s="326" t="s">
        <v>428</v>
      </c>
      <c r="K1587" s="328">
        <v>0.25</v>
      </c>
      <c r="L1587" s="343" t="s">
        <v>2722</v>
      </c>
      <c r="M1587" s="329">
        <v>2021</v>
      </c>
      <c r="N1587" s="330">
        <v>57</v>
      </c>
      <c r="O1587" s="337">
        <v>0.25</v>
      </c>
      <c r="P1587" s="332">
        <f t="shared" si="102"/>
        <v>15</v>
      </c>
      <c r="Q1587" s="333">
        <v>14.25</v>
      </c>
      <c r="R1587" s="334">
        <f t="shared" si="103"/>
        <v>0.95</v>
      </c>
      <c r="S1587" s="334">
        <f t="shared" si="104"/>
        <v>0.25</v>
      </c>
      <c r="T1587" s="335">
        <f t="shared" si="105"/>
        <v>1</v>
      </c>
      <c r="U1587" s="376" t="s">
        <v>2722</v>
      </c>
    </row>
    <row r="1588" spans="1:21">
      <c r="A1588" s="326" t="s">
        <v>111</v>
      </c>
      <c r="B1588" s="326" t="s">
        <v>2558</v>
      </c>
      <c r="C1588" s="345" t="s">
        <v>658</v>
      </c>
      <c r="D1588" s="326" t="s">
        <v>345</v>
      </c>
      <c r="E1588" s="326" t="s">
        <v>181</v>
      </c>
      <c r="F1588" s="196" t="s">
        <v>528</v>
      </c>
      <c r="G1588" s="345" t="s">
        <v>2725</v>
      </c>
      <c r="H1588" s="327" t="s">
        <v>2712</v>
      </c>
      <c r="I1588" s="340" t="s">
        <v>231</v>
      </c>
      <c r="J1588" s="326" t="s">
        <v>428</v>
      </c>
      <c r="K1588" s="336">
        <v>1</v>
      </c>
      <c r="L1588" s="326" t="s">
        <v>2709</v>
      </c>
      <c r="M1588" s="329">
        <v>2021</v>
      </c>
      <c r="N1588" s="330">
        <v>57</v>
      </c>
      <c r="O1588" s="337">
        <v>1</v>
      </c>
      <c r="P1588" s="332">
        <f t="shared" si="102"/>
        <v>57</v>
      </c>
      <c r="Q1588" s="333">
        <v>57</v>
      </c>
      <c r="R1588" s="334">
        <f t="shared" si="103"/>
        <v>1</v>
      </c>
      <c r="S1588" s="334">
        <f t="shared" si="104"/>
        <v>1</v>
      </c>
      <c r="T1588" s="335">
        <f t="shared" si="105"/>
        <v>1</v>
      </c>
      <c r="U1588" s="376" t="s">
        <v>2709</v>
      </c>
    </row>
    <row r="1589" spans="1:21">
      <c r="A1589" s="326" t="s">
        <v>111</v>
      </c>
      <c r="B1589" s="326" t="s">
        <v>2558</v>
      </c>
      <c r="C1589" s="345" t="s">
        <v>658</v>
      </c>
      <c r="D1589" s="326" t="s">
        <v>345</v>
      </c>
      <c r="E1589" s="326" t="s">
        <v>181</v>
      </c>
      <c r="F1589" s="196" t="s">
        <v>528</v>
      </c>
      <c r="G1589" s="345" t="s">
        <v>2725</v>
      </c>
      <c r="H1589" s="327" t="s">
        <v>558</v>
      </c>
      <c r="I1589" s="340" t="s">
        <v>231</v>
      </c>
      <c r="J1589" s="326" t="s">
        <v>428</v>
      </c>
      <c r="K1589" s="336">
        <v>1</v>
      </c>
      <c r="L1589" s="326" t="s">
        <v>2702</v>
      </c>
      <c r="M1589" s="329">
        <v>2021</v>
      </c>
      <c r="N1589" s="330">
        <v>57</v>
      </c>
      <c r="O1589" s="337">
        <v>1</v>
      </c>
      <c r="P1589" s="332">
        <f t="shared" si="102"/>
        <v>57</v>
      </c>
      <c r="Q1589" s="333">
        <v>57</v>
      </c>
      <c r="R1589" s="334">
        <f t="shared" si="103"/>
        <v>1</v>
      </c>
      <c r="S1589" s="334">
        <f t="shared" si="104"/>
        <v>1</v>
      </c>
      <c r="T1589" s="335">
        <f t="shared" si="105"/>
        <v>1</v>
      </c>
      <c r="U1589" s="376" t="s">
        <v>2702</v>
      </c>
    </row>
    <row r="1590" spans="1:21">
      <c r="A1590" s="326" t="s">
        <v>111</v>
      </c>
      <c r="B1590" s="326" t="s">
        <v>2558</v>
      </c>
      <c r="C1590" s="345" t="s">
        <v>658</v>
      </c>
      <c r="D1590" s="326" t="s">
        <v>345</v>
      </c>
      <c r="E1590" s="326" t="s">
        <v>181</v>
      </c>
      <c r="F1590" s="196" t="s">
        <v>528</v>
      </c>
      <c r="G1590" s="451" t="s">
        <v>2591</v>
      </c>
      <c r="H1590" s="338" t="s">
        <v>527</v>
      </c>
      <c r="I1590" s="340" t="s">
        <v>370</v>
      </c>
      <c r="J1590" s="326" t="s">
        <v>428</v>
      </c>
      <c r="K1590" s="336">
        <v>1</v>
      </c>
      <c r="L1590" s="327" t="s">
        <v>2703</v>
      </c>
      <c r="M1590" s="329">
        <v>2021</v>
      </c>
      <c r="N1590" s="330">
        <v>28</v>
      </c>
      <c r="O1590" s="331">
        <v>1</v>
      </c>
      <c r="P1590" s="332">
        <f t="shared" si="102"/>
        <v>28</v>
      </c>
      <c r="Q1590" s="333">
        <v>28</v>
      </c>
      <c r="R1590" s="334">
        <f t="shared" si="103"/>
        <v>1</v>
      </c>
      <c r="S1590" s="334">
        <f t="shared" si="104"/>
        <v>1</v>
      </c>
      <c r="T1590" s="335">
        <f t="shared" si="105"/>
        <v>1</v>
      </c>
      <c r="U1590" s="376" t="s">
        <v>2703</v>
      </c>
    </row>
    <row r="1591" spans="1:21">
      <c r="A1591" s="326" t="s">
        <v>111</v>
      </c>
      <c r="B1591" s="326" t="s">
        <v>2558</v>
      </c>
      <c r="C1591" s="345" t="s">
        <v>658</v>
      </c>
      <c r="D1591" s="326" t="s">
        <v>345</v>
      </c>
      <c r="E1591" s="326" t="s">
        <v>181</v>
      </c>
      <c r="F1591" s="196" t="s">
        <v>528</v>
      </c>
      <c r="G1591" s="451" t="s">
        <v>2591</v>
      </c>
      <c r="H1591" s="327" t="s">
        <v>556</v>
      </c>
      <c r="I1591" s="340" t="s">
        <v>370</v>
      </c>
      <c r="J1591" s="326" t="s">
        <v>428</v>
      </c>
      <c r="K1591" s="336">
        <v>1</v>
      </c>
      <c r="L1591" s="327" t="s">
        <v>2703</v>
      </c>
      <c r="M1591" s="329">
        <v>2021</v>
      </c>
      <c r="N1591" s="330">
        <v>28</v>
      </c>
      <c r="O1591" s="331">
        <v>1</v>
      </c>
      <c r="P1591" s="332">
        <f t="shared" si="102"/>
        <v>28</v>
      </c>
      <c r="Q1591" s="333">
        <v>28</v>
      </c>
      <c r="R1591" s="334">
        <f t="shared" si="103"/>
        <v>1</v>
      </c>
      <c r="S1591" s="334">
        <f t="shared" si="104"/>
        <v>1</v>
      </c>
      <c r="T1591" s="335">
        <f t="shared" si="105"/>
        <v>1</v>
      </c>
      <c r="U1591" s="376" t="s">
        <v>2703</v>
      </c>
    </row>
    <row r="1592" spans="1:21">
      <c r="A1592" s="326" t="s">
        <v>111</v>
      </c>
      <c r="B1592" s="326" t="s">
        <v>2558</v>
      </c>
      <c r="C1592" s="345" t="s">
        <v>658</v>
      </c>
      <c r="D1592" s="326" t="s">
        <v>345</v>
      </c>
      <c r="E1592" s="326" t="s">
        <v>181</v>
      </c>
      <c r="F1592" s="196" t="s">
        <v>528</v>
      </c>
      <c r="G1592" s="451" t="s">
        <v>2592</v>
      </c>
      <c r="H1592" s="338" t="s">
        <v>527</v>
      </c>
      <c r="I1592" s="340" t="s">
        <v>370</v>
      </c>
      <c r="J1592" s="326" t="s">
        <v>428</v>
      </c>
      <c r="K1592" s="336">
        <v>1</v>
      </c>
      <c r="L1592" s="327" t="s">
        <v>2703</v>
      </c>
      <c r="M1592" s="329">
        <v>2021</v>
      </c>
      <c r="N1592" s="330">
        <v>18</v>
      </c>
      <c r="O1592" s="331">
        <v>1</v>
      </c>
      <c r="P1592" s="332">
        <f t="shared" si="102"/>
        <v>18</v>
      </c>
      <c r="Q1592" s="333">
        <v>18</v>
      </c>
      <c r="R1592" s="334">
        <f t="shared" si="103"/>
        <v>1</v>
      </c>
      <c r="S1592" s="334">
        <f t="shared" si="104"/>
        <v>1</v>
      </c>
      <c r="T1592" s="335">
        <f t="shared" si="105"/>
        <v>1</v>
      </c>
      <c r="U1592" s="376" t="s">
        <v>2703</v>
      </c>
    </row>
    <row r="1593" spans="1:21">
      <c r="A1593" s="326" t="s">
        <v>111</v>
      </c>
      <c r="B1593" s="326" t="s">
        <v>2558</v>
      </c>
      <c r="C1593" s="345" t="s">
        <v>658</v>
      </c>
      <c r="D1593" s="326" t="s">
        <v>345</v>
      </c>
      <c r="E1593" s="326" t="s">
        <v>181</v>
      </c>
      <c r="F1593" s="196" t="s">
        <v>528</v>
      </c>
      <c r="G1593" s="451" t="s">
        <v>2592</v>
      </c>
      <c r="H1593" s="327" t="s">
        <v>556</v>
      </c>
      <c r="I1593" s="340" t="s">
        <v>370</v>
      </c>
      <c r="J1593" s="326" t="s">
        <v>428</v>
      </c>
      <c r="K1593" s="336">
        <v>1</v>
      </c>
      <c r="L1593" s="327" t="s">
        <v>2703</v>
      </c>
      <c r="M1593" s="329">
        <v>2021</v>
      </c>
      <c r="N1593" s="330">
        <v>18</v>
      </c>
      <c r="O1593" s="331">
        <v>1</v>
      </c>
      <c r="P1593" s="332">
        <f t="shared" si="102"/>
        <v>18</v>
      </c>
      <c r="Q1593" s="333">
        <v>18</v>
      </c>
      <c r="R1593" s="334">
        <f t="shared" si="103"/>
        <v>1</v>
      </c>
      <c r="S1593" s="334">
        <f t="shared" si="104"/>
        <v>1</v>
      </c>
      <c r="T1593" s="335">
        <f t="shared" si="105"/>
        <v>1</v>
      </c>
      <c r="U1593" s="376" t="s">
        <v>2703</v>
      </c>
    </row>
    <row r="1594" spans="1:21">
      <c r="A1594" s="326" t="s">
        <v>111</v>
      </c>
      <c r="B1594" s="326" t="s">
        <v>2558</v>
      </c>
      <c r="C1594" s="345" t="s">
        <v>658</v>
      </c>
      <c r="D1594" s="326" t="s">
        <v>345</v>
      </c>
      <c r="E1594" s="326" t="s">
        <v>181</v>
      </c>
      <c r="F1594" s="196" t="s">
        <v>528</v>
      </c>
      <c r="G1594" s="451" t="s">
        <v>2594</v>
      </c>
      <c r="H1594" s="338" t="s">
        <v>527</v>
      </c>
      <c r="I1594" s="340" t="s">
        <v>370</v>
      </c>
      <c r="J1594" s="326" t="s">
        <v>428</v>
      </c>
      <c r="K1594" s="336">
        <v>1</v>
      </c>
      <c r="L1594" s="327" t="s">
        <v>2703</v>
      </c>
      <c r="M1594" s="329">
        <v>2021</v>
      </c>
      <c r="N1594" s="330">
        <v>7</v>
      </c>
      <c r="O1594" s="331">
        <v>1</v>
      </c>
      <c r="P1594" s="332">
        <f t="shared" si="102"/>
        <v>7</v>
      </c>
      <c r="Q1594" s="333">
        <v>7</v>
      </c>
      <c r="R1594" s="334">
        <f t="shared" si="103"/>
        <v>1</v>
      </c>
      <c r="S1594" s="334">
        <f t="shared" si="104"/>
        <v>1</v>
      </c>
      <c r="T1594" s="335">
        <f t="shared" si="105"/>
        <v>1</v>
      </c>
      <c r="U1594" s="376" t="s">
        <v>2703</v>
      </c>
    </row>
    <row r="1595" spans="1:21">
      <c r="A1595" s="326" t="s">
        <v>111</v>
      </c>
      <c r="B1595" s="326" t="s">
        <v>2558</v>
      </c>
      <c r="C1595" s="345" t="s">
        <v>658</v>
      </c>
      <c r="D1595" s="326" t="s">
        <v>345</v>
      </c>
      <c r="E1595" s="326" t="s">
        <v>181</v>
      </c>
      <c r="F1595" s="196" t="s">
        <v>528</v>
      </c>
      <c r="G1595" s="451" t="s">
        <v>2594</v>
      </c>
      <c r="H1595" s="327" t="s">
        <v>556</v>
      </c>
      <c r="I1595" s="340" t="s">
        <v>370</v>
      </c>
      <c r="J1595" s="326" t="s">
        <v>428</v>
      </c>
      <c r="K1595" s="336">
        <v>1</v>
      </c>
      <c r="L1595" s="327" t="s">
        <v>2703</v>
      </c>
      <c r="M1595" s="329">
        <v>2021</v>
      </c>
      <c r="N1595" s="330">
        <v>7</v>
      </c>
      <c r="O1595" s="331">
        <v>1</v>
      </c>
      <c r="P1595" s="332">
        <f t="shared" si="102"/>
        <v>7</v>
      </c>
      <c r="Q1595" s="333">
        <v>7</v>
      </c>
      <c r="R1595" s="334">
        <f t="shared" si="103"/>
        <v>1</v>
      </c>
      <c r="S1595" s="334">
        <f t="shared" si="104"/>
        <v>1</v>
      </c>
      <c r="T1595" s="335">
        <f t="shared" si="105"/>
        <v>1</v>
      </c>
      <c r="U1595" s="376" t="s">
        <v>2703</v>
      </c>
    </row>
    <row r="1596" spans="1:21">
      <c r="A1596" s="326" t="s">
        <v>111</v>
      </c>
      <c r="B1596" s="326" t="s">
        <v>2558</v>
      </c>
      <c r="C1596" s="345" t="s">
        <v>658</v>
      </c>
      <c r="D1596" s="326" t="s">
        <v>347</v>
      </c>
      <c r="E1596" s="326" t="s">
        <v>181</v>
      </c>
      <c r="F1596" s="196" t="s">
        <v>528</v>
      </c>
      <c r="G1596" s="345" t="s">
        <v>2586</v>
      </c>
      <c r="H1596" s="338" t="s">
        <v>527</v>
      </c>
      <c r="I1596" s="345" t="s">
        <v>2723</v>
      </c>
      <c r="J1596" s="326" t="s">
        <v>428</v>
      </c>
      <c r="K1596" s="336">
        <v>0.22</v>
      </c>
      <c r="L1596" s="343" t="s">
        <v>2724</v>
      </c>
      <c r="M1596" s="329">
        <v>2021</v>
      </c>
      <c r="N1596" s="330">
        <v>71</v>
      </c>
      <c r="O1596" s="337">
        <v>0.22</v>
      </c>
      <c r="P1596" s="332">
        <f t="shared" si="102"/>
        <v>16</v>
      </c>
      <c r="Q1596" s="333">
        <v>15.62</v>
      </c>
      <c r="R1596" s="334">
        <f t="shared" si="103"/>
        <v>0.97624999999999995</v>
      </c>
      <c r="S1596" s="334">
        <f t="shared" si="104"/>
        <v>0.22</v>
      </c>
      <c r="T1596" s="335">
        <f t="shared" si="105"/>
        <v>1</v>
      </c>
      <c r="U1596" s="376" t="s">
        <v>2722</v>
      </c>
    </row>
    <row r="1597" spans="1:21">
      <c r="A1597" s="326" t="s">
        <v>111</v>
      </c>
      <c r="B1597" s="326" t="s">
        <v>2558</v>
      </c>
      <c r="C1597" s="345" t="s">
        <v>658</v>
      </c>
      <c r="D1597" s="326" t="s">
        <v>347</v>
      </c>
      <c r="E1597" s="326" t="s">
        <v>181</v>
      </c>
      <c r="F1597" s="196" t="s">
        <v>528</v>
      </c>
      <c r="G1597" s="345" t="s">
        <v>2586</v>
      </c>
      <c r="H1597" s="327" t="s">
        <v>507</v>
      </c>
      <c r="I1597" s="340" t="s">
        <v>2704</v>
      </c>
      <c r="J1597" s="326" t="s">
        <v>422</v>
      </c>
      <c r="K1597" s="328">
        <v>1</v>
      </c>
      <c r="L1597" s="326"/>
      <c r="M1597" s="329">
        <v>2021</v>
      </c>
      <c r="N1597" s="330">
        <v>71</v>
      </c>
      <c r="O1597" s="331">
        <v>1</v>
      </c>
      <c r="P1597" s="332">
        <f t="shared" si="102"/>
        <v>71</v>
      </c>
      <c r="Q1597" s="330">
        <v>71</v>
      </c>
      <c r="R1597" s="334">
        <f t="shared" si="103"/>
        <v>1</v>
      </c>
      <c r="S1597" s="334">
        <f t="shared" si="104"/>
        <v>1</v>
      </c>
      <c r="T1597" s="335">
        <f t="shared" si="105"/>
        <v>1</v>
      </c>
      <c r="U1597" s="376" t="s">
        <v>2700</v>
      </c>
    </row>
    <row r="1598" spans="1:21">
      <c r="A1598" s="326" t="s">
        <v>111</v>
      </c>
      <c r="B1598" s="326" t="s">
        <v>2558</v>
      </c>
      <c r="C1598" s="345" t="s">
        <v>658</v>
      </c>
      <c r="D1598" s="326" t="s">
        <v>347</v>
      </c>
      <c r="E1598" s="326" t="s">
        <v>181</v>
      </c>
      <c r="F1598" s="196" t="s">
        <v>528</v>
      </c>
      <c r="G1598" s="345" t="s">
        <v>2586</v>
      </c>
      <c r="H1598" s="327" t="s">
        <v>531</v>
      </c>
      <c r="I1598" s="345" t="s">
        <v>2714</v>
      </c>
      <c r="J1598" s="326" t="s">
        <v>428</v>
      </c>
      <c r="K1598" s="336">
        <v>0.22</v>
      </c>
      <c r="L1598" s="343" t="s">
        <v>2722</v>
      </c>
      <c r="M1598" s="329">
        <v>2021</v>
      </c>
      <c r="N1598" s="330">
        <v>71</v>
      </c>
      <c r="O1598" s="337">
        <v>0.22</v>
      </c>
      <c r="P1598" s="332">
        <f t="shared" si="102"/>
        <v>16</v>
      </c>
      <c r="Q1598" s="333">
        <v>15.62</v>
      </c>
      <c r="R1598" s="334">
        <f t="shared" si="103"/>
        <v>0.97624999999999995</v>
      </c>
      <c r="S1598" s="334">
        <f t="shared" si="104"/>
        <v>0.22</v>
      </c>
      <c r="T1598" s="335">
        <f t="shared" si="105"/>
        <v>1</v>
      </c>
      <c r="U1598" s="376" t="s">
        <v>2722</v>
      </c>
    </row>
    <row r="1599" spans="1:21">
      <c r="A1599" s="326" t="s">
        <v>111</v>
      </c>
      <c r="B1599" s="326" t="s">
        <v>2558</v>
      </c>
      <c r="C1599" s="345" t="s">
        <v>658</v>
      </c>
      <c r="D1599" s="326" t="s">
        <v>347</v>
      </c>
      <c r="E1599" s="326" t="s">
        <v>181</v>
      </c>
      <c r="F1599" s="196" t="s">
        <v>528</v>
      </c>
      <c r="G1599" s="345" t="s">
        <v>2586</v>
      </c>
      <c r="H1599" s="327" t="s">
        <v>532</v>
      </c>
      <c r="I1599" s="345" t="s">
        <v>2714</v>
      </c>
      <c r="J1599" s="326" t="s">
        <v>428</v>
      </c>
      <c r="K1599" s="336">
        <v>0.22</v>
      </c>
      <c r="L1599" s="343" t="s">
        <v>2722</v>
      </c>
      <c r="M1599" s="329">
        <v>2021</v>
      </c>
      <c r="N1599" s="330">
        <v>71</v>
      </c>
      <c r="O1599" s="337">
        <v>0.22</v>
      </c>
      <c r="P1599" s="332">
        <f t="shared" si="102"/>
        <v>16</v>
      </c>
      <c r="Q1599" s="333">
        <v>15.62</v>
      </c>
      <c r="R1599" s="334">
        <f t="shared" si="103"/>
        <v>0.97624999999999995</v>
      </c>
      <c r="S1599" s="334">
        <f t="shared" si="104"/>
        <v>0.22</v>
      </c>
      <c r="T1599" s="335">
        <f t="shared" si="105"/>
        <v>1</v>
      </c>
      <c r="U1599" s="376" t="s">
        <v>2722</v>
      </c>
    </row>
    <row r="1600" spans="1:21">
      <c r="A1600" s="326" t="s">
        <v>111</v>
      </c>
      <c r="B1600" s="326" t="s">
        <v>2558</v>
      </c>
      <c r="C1600" s="345" t="s">
        <v>658</v>
      </c>
      <c r="D1600" s="326" t="s">
        <v>347</v>
      </c>
      <c r="E1600" s="326" t="s">
        <v>181</v>
      </c>
      <c r="F1600" s="196" t="s">
        <v>528</v>
      </c>
      <c r="G1600" s="345" t="s">
        <v>2586</v>
      </c>
      <c r="H1600" s="327" t="s">
        <v>2707</v>
      </c>
      <c r="I1600" s="340" t="s">
        <v>2708</v>
      </c>
      <c r="J1600" s="326" t="s">
        <v>422</v>
      </c>
      <c r="K1600" s="328">
        <v>1</v>
      </c>
      <c r="L1600" s="326"/>
      <c r="M1600" s="329">
        <v>2021</v>
      </c>
      <c r="N1600" s="330">
        <v>71</v>
      </c>
      <c r="O1600" s="331">
        <v>1</v>
      </c>
      <c r="P1600" s="332">
        <f t="shared" si="102"/>
        <v>71</v>
      </c>
      <c r="Q1600" s="330">
        <v>71</v>
      </c>
      <c r="R1600" s="334">
        <f t="shared" si="103"/>
        <v>1</v>
      </c>
      <c r="S1600" s="334">
        <f t="shared" si="104"/>
        <v>1</v>
      </c>
      <c r="T1600" s="335">
        <f t="shared" si="105"/>
        <v>1</v>
      </c>
      <c r="U1600" s="376" t="s">
        <v>2700</v>
      </c>
    </row>
    <row r="1601" spans="1:21">
      <c r="A1601" s="326" t="s">
        <v>111</v>
      </c>
      <c r="B1601" s="326" t="s">
        <v>2558</v>
      </c>
      <c r="C1601" s="345" t="s">
        <v>658</v>
      </c>
      <c r="D1601" s="326" t="s">
        <v>347</v>
      </c>
      <c r="E1601" s="326" t="s">
        <v>181</v>
      </c>
      <c r="F1601" s="196" t="s">
        <v>528</v>
      </c>
      <c r="G1601" s="345" t="s">
        <v>2586</v>
      </c>
      <c r="H1601" s="342" t="s">
        <v>534</v>
      </c>
      <c r="I1601" s="345" t="s">
        <v>2714</v>
      </c>
      <c r="J1601" s="326" t="s">
        <v>428</v>
      </c>
      <c r="K1601" s="336">
        <v>0.22</v>
      </c>
      <c r="L1601" s="343" t="s">
        <v>2722</v>
      </c>
      <c r="M1601" s="329">
        <v>2021</v>
      </c>
      <c r="N1601" s="330">
        <v>71</v>
      </c>
      <c r="O1601" s="337">
        <v>0.22</v>
      </c>
      <c r="P1601" s="332">
        <f t="shared" si="102"/>
        <v>16</v>
      </c>
      <c r="Q1601" s="333">
        <v>15.62</v>
      </c>
      <c r="R1601" s="334">
        <f t="shared" si="103"/>
        <v>0.97624999999999995</v>
      </c>
      <c r="S1601" s="334">
        <f t="shared" si="104"/>
        <v>0.22</v>
      </c>
      <c r="T1601" s="335">
        <f t="shared" si="105"/>
        <v>1</v>
      </c>
      <c r="U1601" s="376" t="s">
        <v>2722</v>
      </c>
    </row>
    <row r="1602" spans="1:21">
      <c r="A1602" s="326" t="s">
        <v>111</v>
      </c>
      <c r="B1602" s="326" t="s">
        <v>2558</v>
      </c>
      <c r="C1602" s="345" t="s">
        <v>658</v>
      </c>
      <c r="D1602" s="326" t="s">
        <v>347</v>
      </c>
      <c r="E1602" s="326" t="s">
        <v>181</v>
      </c>
      <c r="F1602" s="196" t="s">
        <v>528</v>
      </c>
      <c r="G1602" s="345" t="s">
        <v>2586</v>
      </c>
      <c r="H1602" s="327" t="s">
        <v>535</v>
      </c>
      <c r="I1602" s="340" t="s">
        <v>2704</v>
      </c>
      <c r="J1602" s="326" t="s">
        <v>422</v>
      </c>
      <c r="K1602" s="328">
        <v>1</v>
      </c>
      <c r="L1602" s="326"/>
      <c r="M1602" s="329">
        <v>2021</v>
      </c>
      <c r="N1602" s="330">
        <v>71</v>
      </c>
      <c r="O1602" s="331">
        <v>1</v>
      </c>
      <c r="P1602" s="332">
        <f t="shared" si="102"/>
        <v>71</v>
      </c>
      <c r="Q1602" s="330">
        <v>71</v>
      </c>
      <c r="R1602" s="334">
        <f t="shared" si="103"/>
        <v>1</v>
      </c>
      <c r="S1602" s="334">
        <f t="shared" si="104"/>
        <v>1</v>
      </c>
      <c r="T1602" s="335">
        <f t="shared" si="105"/>
        <v>1</v>
      </c>
      <c r="U1602" s="376" t="s">
        <v>2768</v>
      </c>
    </row>
    <row r="1603" spans="1:21">
      <c r="A1603" s="326" t="s">
        <v>111</v>
      </c>
      <c r="B1603" s="326" t="s">
        <v>2558</v>
      </c>
      <c r="C1603" s="345" t="s">
        <v>658</v>
      </c>
      <c r="D1603" s="326" t="s">
        <v>347</v>
      </c>
      <c r="E1603" s="326" t="s">
        <v>181</v>
      </c>
      <c r="F1603" s="196" t="s">
        <v>528</v>
      </c>
      <c r="G1603" s="345" t="s">
        <v>2586</v>
      </c>
      <c r="H1603" s="327" t="s">
        <v>536</v>
      </c>
      <c r="I1603" s="340" t="s">
        <v>231</v>
      </c>
      <c r="J1603" s="326" t="s">
        <v>428</v>
      </c>
      <c r="K1603" s="336">
        <v>1</v>
      </c>
      <c r="L1603" s="326" t="s">
        <v>2709</v>
      </c>
      <c r="M1603" s="329">
        <v>2021</v>
      </c>
      <c r="N1603" s="330">
        <v>71</v>
      </c>
      <c r="O1603" s="337">
        <v>1</v>
      </c>
      <c r="P1603" s="332">
        <f t="shared" si="102"/>
        <v>71</v>
      </c>
      <c r="Q1603" s="333">
        <v>71</v>
      </c>
      <c r="R1603" s="334">
        <f t="shared" si="103"/>
        <v>1</v>
      </c>
      <c r="S1603" s="334">
        <f t="shared" si="104"/>
        <v>1</v>
      </c>
      <c r="T1603" s="335">
        <f t="shared" si="105"/>
        <v>1</v>
      </c>
      <c r="U1603" s="376" t="s">
        <v>2709</v>
      </c>
    </row>
    <row r="1604" spans="1:21">
      <c r="A1604" s="326" t="s">
        <v>111</v>
      </c>
      <c r="B1604" s="326" t="s">
        <v>2558</v>
      </c>
      <c r="C1604" s="345" t="s">
        <v>658</v>
      </c>
      <c r="D1604" s="326" t="s">
        <v>347</v>
      </c>
      <c r="E1604" s="326" t="s">
        <v>181</v>
      </c>
      <c r="F1604" s="196" t="s">
        <v>528</v>
      </c>
      <c r="G1604" s="345" t="s">
        <v>2586</v>
      </c>
      <c r="H1604" s="327" t="s">
        <v>537</v>
      </c>
      <c r="I1604" s="345" t="s">
        <v>2714</v>
      </c>
      <c r="J1604" s="326" t="s">
        <v>428</v>
      </c>
      <c r="K1604" s="336">
        <v>0.22</v>
      </c>
      <c r="L1604" s="343" t="s">
        <v>2722</v>
      </c>
      <c r="M1604" s="329">
        <v>2021</v>
      </c>
      <c r="N1604" s="330">
        <v>71</v>
      </c>
      <c r="O1604" s="337">
        <v>0.22</v>
      </c>
      <c r="P1604" s="332">
        <f t="shared" si="102"/>
        <v>16</v>
      </c>
      <c r="Q1604" s="333">
        <v>15.62</v>
      </c>
      <c r="R1604" s="334">
        <f t="shared" si="103"/>
        <v>0.97624999999999995</v>
      </c>
      <c r="S1604" s="334">
        <f t="shared" si="104"/>
        <v>0.22</v>
      </c>
      <c r="T1604" s="335">
        <f t="shared" si="105"/>
        <v>1</v>
      </c>
      <c r="U1604" s="376" t="s">
        <v>2722</v>
      </c>
    </row>
    <row r="1605" spans="1:21">
      <c r="A1605" s="326" t="s">
        <v>111</v>
      </c>
      <c r="B1605" s="326" t="s">
        <v>2558</v>
      </c>
      <c r="C1605" s="345" t="s">
        <v>658</v>
      </c>
      <c r="D1605" s="326" t="s">
        <v>347</v>
      </c>
      <c r="E1605" s="326" t="s">
        <v>181</v>
      </c>
      <c r="F1605" s="196" t="s">
        <v>528</v>
      </c>
      <c r="G1605" s="345" t="s">
        <v>2586</v>
      </c>
      <c r="H1605" s="327" t="s">
        <v>538</v>
      </c>
      <c r="I1605" s="340" t="s">
        <v>231</v>
      </c>
      <c r="J1605" s="326" t="s">
        <v>428</v>
      </c>
      <c r="K1605" s="336">
        <v>1</v>
      </c>
      <c r="L1605" s="326" t="s">
        <v>2709</v>
      </c>
      <c r="M1605" s="329">
        <v>2021</v>
      </c>
      <c r="N1605" s="330">
        <v>71</v>
      </c>
      <c r="O1605" s="337">
        <v>1</v>
      </c>
      <c r="P1605" s="332">
        <f t="shared" si="102"/>
        <v>71</v>
      </c>
      <c r="Q1605" s="333">
        <v>71</v>
      </c>
      <c r="R1605" s="334">
        <f t="shared" si="103"/>
        <v>1</v>
      </c>
      <c r="S1605" s="334">
        <f t="shared" si="104"/>
        <v>1</v>
      </c>
      <c r="T1605" s="335">
        <f t="shared" si="105"/>
        <v>1</v>
      </c>
      <c r="U1605" s="376" t="s">
        <v>2709</v>
      </c>
    </row>
    <row r="1606" spans="1:21">
      <c r="A1606" s="326" t="s">
        <v>111</v>
      </c>
      <c r="B1606" s="326" t="s">
        <v>2558</v>
      </c>
      <c r="C1606" s="345" t="s">
        <v>658</v>
      </c>
      <c r="D1606" s="326" t="s">
        <v>347</v>
      </c>
      <c r="E1606" s="326" t="s">
        <v>181</v>
      </c>
      <c r="F1606" s="196" t="s">
        <v>528</v>
      </c>
      <c r="G1606" s="345" t="s">
        <v>2586</v>
      </c>
      <c r="H1606" s="327" t="s">
        <v>539</v>
      </c>
      <c r="I1606" s="340" t="s">
        <v>2704</v>
      </c>
      <c r="J1606" s="326" t="s">
        <v>422</v>
      </c>
      <c r="K1606" s="328">
        <v>1</v>
      </c>
      <c r="L1606" s="326"/>
      <c r="M1606" s="329">
        <v>2021</v>
      </c>
      <c r="N1606" s="330">
        <v>71</v>
      </c>
      <c r="O1606" s="331">
        <v>1</v>
      </c>
      <c r="P1606" s="332">
        <f t="shared" si="102"/>
        <v>71</v>
      </c>
      <c r="Q1606" s="330">
        <v>71</v>
      </c>
      <c r="R1606" s="334">
        <f t="shared" si="103"/>
        <v>1</v>
      </c>
      <c r="S1606" s="334">
        <f t="shared" si="104"/>
        <v>1</v>
      </c>
      <c r="T1606" s="335">
        <f t="shared" si="105"/>
        <v>1</v>
      </c>
      <c r="U1606" s="376" t="s">
        <v>2700</v>
      </c>
    </row>
    <row r="1607" spans="1:21">
      <c r="A1607" s="326" t="s">
        <v>111</v>
      </c>
      <c r="B1607" s="326" t="s">
        <v>2558</v>
      </c>
      <c r="C1607" s="345" t="s">
        <v>658</v>
      </c>
      <c r="D1607" s="326" t="s">
        <v>347</v>
      </c>
      <c r="E1607" s="326" t="s">
        <v>181</v>
      </c>
      <c r="F1607" s="196" t="s">
        <v>528</v>
      </c>
      <c r="G1607" s="345" t="s">
        <v>2586</v>
      </c>
      <c r="H1607" s="327" t="s">
        <v>540</v>
      </c>
      <c r="I1607" s="340" t="s">
        <v>2704</v>
      </c>
      <c r="J1607" s="326" t="s">
        <v>422</v>
      </c>
      <c r="K1607" s="328">
        <v>1</v>
      </c>
      <c r="L1607" s="326"/>
      <c r="M1607" s="329">
        <v>2021</v>
      </c>
      <c r="N1607" s="330">
        <v>71</v>
      </c>
      <c r="O1607" s="331">
        <v>1</v>
      </c>
      <c r="P1607" s="332">
        <f t="shared" si="102"/>
        <v>71</v>
      </c>
      <c r="Q1607" s="330">
        <v>71</v>
      </c>
      <c r="R1607" s="334">
        <f t="shared" si="103"/>
        <v>1</v>
      </c>
      <c r="S1607" s="334">
        <f t="shared" si="104"/>
        <v>1</v>
      </c>
      <c r="T1607" s="335">
        <f t="shared" si="105"/>
        <v>1</v>
      </c>
      <c r="U1607" s="376" t="s">
        <v>2700</v>
      </c>
    </row>
    <row r="1608" spans="1:21">
      <c r="A1608" s="326" t="s">
        <v>111</v>
      </c>
      <c r="B1608" s="326" t="s">
        <v>2558</v>
      </c>
      <c r="C1608" s="345" t="s">
        <v>658</v>
      </c>
      <c r="D1608" s="326" t="s">
        <v>347</v>
      </c>
      <c r="E1608" s="326" t="s">
        <v>181</v>
      </c>
      <c r="F1608" s="196" t="s">
        <v>528</v>
      </c>
      <c r="G1608" s="345" t="s">
        <v>2586</v>
      </c>
      <c r="H1608" s="327" t="s">
        <v>541</v>
      </c>
      <c r="I1608" s="340" t="s">
        <v>2708</v>
      </c>
      <c r="J1608" s="326" t="s">
        <v>422</v>
      </c>
      <c r="K1608" s="328">
        <v>1</v>
      </c>
      <c r="L1608" s="326"/>
      <c r="M1608" s="329">
        <v>2021</v>
      </c>
      <c r="N1608" s="330">
        <v>71</v>
      </c>
      <c r="O1608" s="331">
        <v>1</v>
      </c>
      <c r="P1608" s="332">
        <f t="shared" si="102"/>
        <v>71</v>
      </c>
      <c r="Q1608" s="330">
        <v>71</v>
      </c>
      <c r="R1608" s="334">
        <f t="shared" si="103"/>
        <v>1</v>
      </c>
      <c r="S1608" s="334">
        <f t="shared" si="104"/>
        <v>1</v>
      </c>
      <c r="T1608" s="335">
        <f t="shared" si="105"/>
        <v>1</v>
      </c>
      <c r="U1608" s="376" t="s">
        <v>2700</v>
      </c>
    </row>
    <row r="1609" spans="1:21">
      <c r="A1609" s="326" t="s">
        <v>111</v>
      </c>
      <c r="B1609" s="326" t="s">
        <v>2558</v>
      </c>
      <c r="C1609" s="345" t="s">
        <v>658</v>
      </c>
      <c r="D1609" s="326" t="s">
        <v>347</v>
      </c>
      <c r="E1609" s="326" t="s">
        <v>181</v>
      </c>
      <c r="F1609" s="196" t="s">
        <v>528</v>
      </c>
      <c r="G1609" s="345" t="s">
        <v>2586</v>
      </c>
      <c r="H1609" s="327" t="s">
        <v>502</v>
      </c>
      <c r="I1609" s="340" t="s">
        <v>2704</v>
      </c>
      <c r="J1609" s="326" t="s">
        <v>422</v>
      </c>
      <c r="K1609" s="328">
        <v>1</v>
      </c>
      <c r="L1609" s="326"/>
      <c r="M1609" s="329">
        <v>2021</v>
      </c>
      <c r="N1609" s="330">
        <v>71</v>
      </c>
      <c r="O1609" s="331">
        <v>1</v>
      </c>
      <c r="P1609" s="332">
        <f t="shared" si="102"/>
        <v>71</v>
      </c>
      <c r="Q1609" s="330">
        <v>71</v>
      </c>
      <c r="R1609" s="334">
        <f t="shared" si="103"/>
        <v>1</v>
      </c>
      <c r="S1609" s="334">
        <f t="shared" si="104"/>
        <v>1</v>
      </c>
      <c r="T1609" s="335">
        <f t="shared" si="105"/>
        <v>1</v>
      </c>
      <c r="U1609" s="376" t="s">
        <v>2700</v>
      </c>
    </row>
    <row r="1610" spans="1:21">
      <c r="A1610" s="326" t="s">
        <v>111</v>
      </c>
      <c r="B1610" s="326" t="s">
        <v>2558</v>
      </c>
      <c r="C1610" s="345" t="s">
        <v>658</v>
      </c>
      <c r="D1610" s="326" t="s">
        <v>347</v>
      </c>
      <c r="E1610" s="326" t="s">
        <v>181</v>
      </c>
      <c r="F1610" s="196" t="s">
        <v>528</v>
      </c>
      <c r="G1610" s="345" t="s">
        <v>2586</v>
      </c>
      <c r="H1610" s="342" t="s">
        <v>542</v>
      </c>
      <c r="I1610" s="345" t="s">
        <v>2714</v>
      </c>
      <c r="J1610" s="326" t="s">
        <v>428</v>
      </c>
      <c r="K1610" s="336">
        <v>0.22</v>
      </c>
      <c r="L1610" s="343" t="s">
        <v>2722</v>
      </c>
      <c r="M1610" s="329">
        <v>2021</v>
      </c>
      <c r="N1610" s="330">
        <v>71</v>
      </c>
      <c r="O1610" s="337">
        <v>0.22</v>
      </c>
      <c r="P1610" s="332">
        <f t="shared" si="102"/>
        <v>16</v>
      </c>
      <c r="Q1610" s="333">
        <v>15.62</v>
      </c>
      <c r="R1610" s="334">
        <f t="shared" si="103"/>
        <v>0.97624999999999995</v>
      </c>
      <c r="S1610" s="334">
        <f t="shared" si="104"/>
        <v>0.22</v>
      </c>
      <c r="T1610" s="335">
        <f t="shared" si="105"/>
        <v>1</v>
      </c>
      <c r="U1610" s="376" t="s">
        <v>2722</v>
      </c>
    </row>
    <row r="1611" spans="1:21">
      <c r="A1611" s="326" t="s">
        <v>111</v>
      </c>
      <c r="B1611" s="326" t="s">
        <v>2558</v>
      </c>
      <c r="C1611" s="345" t="s">
        <v>658</v>
      </c>
      <c r="D1611" s="326" t="s">
        <v>347</v>
      </c>
      <c r="E1611" s="326" t="s">
        <v>181</v>
      </c>
      <c r="F1611" s="196" t="s">
        <v>528</v>
      </c>
      <c r="G1611" s="345" t="s">
        <v>2586</v>
      </c>
      <c r="H1611" s="327" t="s">
        <v>543</v>
      </c>
      <c r="I1611" s="345" t="s">
        <v>2714</v>
      </c>
      <c r="J1611" s="326" t="s">
        <v>428</v>
      </c>
      <c r="K1611" s="336">
        <v>0.22</v>
      </c>
      <c r="L1611" s="343" t="s">
        <v>2722</v>
      </c>
      <c r="M1611" s="329">
        <v>2021</v>
      </c>
      <c r="N1611" s="330">
        <v>71</v>
      </c>
      <c r="O1611" s="337">
        <v>0.22</v>
      </c>
      <c r="P1611" s="332">
        <f t="shared" si="102"/>
        <v>16</v>
      </c>
      <c r="Q1611" s="333">
        <v>15.62</v>
      </c>
      <c r="R1611" s="334">
        <f t="shared" si="103"/>
        <v>0.97624999999999995</v>
      </c>
      <c r="S1611" s="334">
        <f t="shared" si="104"/>
        <v>0.22</v>
      </c>
      <c r="T1611" s="335">
        <f t="shared" si="105"/>
        <v>1</v>
      </c>
      <c r="U1611" s="376" t="s">
        <v>2722</v>
      </c>
    </row>
    <row r="1612" spans="1:21">
      <c r="A1612" s="326" t="s">
        <v>111</v>
      </c>
      <c r="B1612" s="326" t="s">
        <v>2558</v>
      </c>
      <c r="C1612" s="345" t="s">
        <v>658</v>
      </c>
      <c r="D1612" s="326" t="s">
        <v>347</v>
      </c>
      <c r="E1612" s="326" t="s">
        <v>181</v>
      </c>
      <c r="F1612" s="196" t="s">
        <v>528</v>
      </c>
      <c r="G1612" s="345" t="s">
        <v>2586</v>
      </c>
      <c r="H1612" s="327" t="s">
        <v>544</v>
      </c>
      <c r="I1612" s="345" t="s">
        <v>2714</v>
      </c>
      <c r="J1612" s="326" t="s">
        <v>428</v>
      </c>
      <c r="K1612" s="336">
        <v>0.22</v>
      </c>
      <c r="L1612" s="343" t="s">
        <v>2722</v>
      </c>
      <c r="M1612" s="329">
        <v>2021</v>
      </c>
      <c r="N1612" s="330">
        <v>71</v>
      </c>
      <c r="O1612" s="337">
        <v>0.22</v>
      </c>
      <c r="P1612" s="332">
        <f t="shared" si="102"/>
        <v>16</v>
      </c>
      <c r="Q1612" s="333">
        <v>15.62</v>
      </c>
      <c r="R1612" s="334">
        <f t="shared" si="103"/>
        <v>0.97624999999999995</v>
      </c>
      <c r="S1612" s="334">
        <f t="shared" si="104"/>
        <v>0.22</v>
      </c>
      <c r="T1612" s="335">
        <f t="shared" si="105"/>
        <v>1</v>
      </c>
      <c r="U1612" s="376" t="s">
        <v>2722</v>
      </c>
    </row>
    <row r="1613" spans="1:21">
      <c r="A1613" s="326" t="s">
        <v>111</v>
      </c>
      <c r="B1613" s="326" t="s">
        <v>2558</v>
      </c>
      <c r="C1613" s="345" t="s">
        <v>658</v>
      </c>
      <c r="D1613" s="326" t="s">
        <v>347</v>
      </c>
      <c r="E1613" s="326" t="s">
        <v>181</v>
      </c>
      <c r="F1613" s="196" t="s">
        <v>528</v>
      </c>
      <c r="G1613" s="345" t="s">
        <v>2586</v>
      </c>
      <c r="H1613" s="327" t="s">
        <v>545</v>
      </c>
      <c r="I1613" s="345" t="s">
        <v>2714</v>
      </c>
      <c r="J1613" s="326" t="s">
        <v>428</v>
      </c>
      <c r="K1613" s="336">
        <v>0.22</v>
      </c>
      <c r="L1613" s="343" t="s">
        <v>2722</v>
      </c>
      <c r="M1613" s="329">
        <v>2021</v>
      </c>
      <c r="N1613" s="330">
        <v>71</v>
      </c>
      <c r="O1613" s="337">
        <v>0.22</v>
      </c>
      <c r="P1613" s="332">
        <f t="shared" si="102"/>
        <v>16</v>
      </c>
      <c r="Q1613" s="333">
        <v>15.62</v>
      </c>
      <c r="R1613" s="334">
        <f t="shared" si="103"/>
        <v>0.97624999999999995</v>
      </c>
      <c r="S1613" s="334">
        <f t="shared" si="104"/>
        <v>0.22</v>
      </c>
      <c r="T1613" s="335">
        <f t="shared" si="105"/>
        <v>1</v>
      </c>
      <c r="U1613" s="376" t="s">
        <v>2722</v>
      </c>
    </row>
    <row r="1614" spans="1:21">
      <c r="A1614" s="326" t="s">
        <v>111</v>
      </c>
      <c r="B1614" s="326" t="s">
        <v>2558</v>
      </c>
      <c r="C1614" s="345" t="s">
        <v>658</v>
      </c>
      <c r="D1614" s="326" t="s">
        <v>347</v>
      </c>
      <c r="E1614" s="326" t="s">
        <v>181</v>
      </c>
      <c r="F1614" s="196" t="s">
        <v>528</v>
      </c>
      <c r="G1614" s="345" t="s">
        <v>2586</v>
      </c>
      <c r="H1614" s="327" t="s">
        <v>546</v>
      </c>
      <c r="I1614" s="340" t="s">
        <v>2704</v>
      </c>
      <c r="J1614" s="326" t="s">
        <v>422</v>
      </c>
      <c r="K1614" s="328">
        <v>1</v>
      </c>
      <c r="L1614" s="326"/>
      <c r="M1614" s="329">
        <v>2021</v>
      </c>
      <c r="N1614" s="330">
        <v>71</v>
      </c>
      <c r="O1614" s="331">
        <v>1</v>
      </c>
      <c r="P1614" s="332">
        <f t="shared" si="102"/>
        <v>71</v>
      </c>
      <c r="Q1614" s="330">
        <v>71</v>
      </c>
      <c r="R1614" s="334">
        <f t="shared" si="103"/>
        <v>1</v>
      </c>
      <c r="S1614" s="334">
        <f t="shared" si="104"/>
        <v>1</v>
      </c>
      <c r="T1614" s="335">
        <f t="shared" si="105"/>
        <v>1</v>
      </c>
      <c r="U1614" s="376" t="s">
        <v>2700</v>
      </c>
    </row>
    <row r="1615" spans="1:21">
      <c r="A1615" s="326" t="s">
        <v>111</v>
      </c>
      <c r="B1615" s="326" t="s">
        <v>2558</v>
      </c>
      <c r="C1615" s="345" t="s">
        <v>658</v>
      </c>
      <c r="D1615" s="326" t="s">
        <v>347</v>
      </c>
      <c r="E1615" s="326" t="s">
        <v>181</v>
      </c>
      <c r="F1615" s="196" t="s">
        <v>528</v>
      </c>
      <c r="G1615" s="345" t="s">
        <v>2586</v>
      </c>
      <c r="H1615" s="327" t="s">
        <v>547</v>
      </c>
      <c r="I1615" s="345" t="s">
        <v>2714</v>
      </c>
      <c r="J1615" s="326" t="s">
        <v>428</v>
      </c>
      <c r="K1615" s="336">
        <v>0.22</v>
      </c>
      <c r="L1615" s="343" t="s">
        <v>2722</v>
      </c>
      <c r="M1615" s="329">
        <v>2021</v>
      </c>
      <c r="N1615" s="330">
        <v>71</v>
      </c>
      <c r="O1615" s="337">
        <v>0.22</v>
      </c>
      <c r="P1615" s="332">
        <f t="shared" si="102"/>
        <v>16</v>
      </c>
      <c r="Q1615" s="333">
        <v>15.62</v>
      </c>
      <c r="R1615" s="334">
        <f t="shared" si="103"/>
        <v>0.97624999999999995</v>
      </c>
      <c r="S1615" s="334">
        <f t="shared" si="104"/>
        <v>0.22</v>
      </c>
      <c r="T1615" s="335">
        <f t="shared" si="105"/>
        <v>1</v>
      </c>
      <c r="U1615" s="376" t="s">
        <v>2722</v>
      </c>
    </row>
    <row r="1616" spans="1:21">
      <c r="A1616" s="326" t="s">
        <v>111</v>
      </c>
      <c r="B1616" s="326" t="s">
        <v>2558</v>
      </c>
      <c r="C1616" s="345" t="s">
        <v>658</v>
      </c>
      <c r="D1616" s="326" t="s">
        <v>347</v>
      </c>
      <c r="E1616" s="326" t="s">
        <v>181</v>
      </c>
      <c r="F1616" s="196" t="s">
        <v>528</v>
      </c>
      <c r="G1616" s="345" t="s">
        <v>2586</v>
      </c>
      <c r="H1616" s="342" t="s">
        <v>548</v>
      </c>
      <c r="I1616" s="345" t="s">
        <v>2714</v>
      </c>
      <c r="J1616" s="326" t="s">
        <v>428</v>
      </c>
      <c r="K1616" s="336">
        <v>0.22</v>
      </c>
      <c r="L1616" s="343" t="s">
        <v>2722</v>
      </c>
      <c r="M1616" s="329">
        <v>2021</v>
      </c>
      <c r="N1616" s="330">
        <v>71</v>
      </c>
      <c r="O1616" s="337">
        <v>0.22</v>
      </c>
      <c r="P1616" s="332">
        <f t="shared" si="102"/>
        <v>16</v>
      </c>
      <c r="Q1616" s="333">
        <v>15.62</v>
      </c>
      <c r="R1616" s="334">
        <f t="shared" si="103"/>
        <v>0.97624999999999995</v>
      </c>
      <c r="S1616" s="334">
        <f t="shared" si="104"/>
        <v>0.22</v>
      </c>
      <c r="T1616" s="335">
        <f t="shared" si="105"/>
        <v>1</v>
      </c>
      <c r="U1616" s="376" t="s">
        <v>2722</v>
      </c>
    </row>
    <row r="1617" spans="1:21">
      <c r="A1617" s="326" t="s">
        <v>111</v>
      </c>
      <c r="B1617" s="326" t="s">
        <v>2558</v>
      </c>
      <c r="C1617" s="345" t="s">
        <v>658</v>
      </c>
      <c r="D1617" s="326" t="s">
        <v>347</v>
      </c>
      <c r="E1617" s="326" t="s">
        <v>181</v>
      </c>
      <c r="F1617" s="196" t="s">
        <v>528</v>
      </c>
      <c r="G1617" s="345" t="s">
        <v>2586</v>
      </c>
      <c r="H1617" s="327" t="s">
        <v>549</v>
      </c>
      <c r="I1617" s="340" t="s">
        <v>2708</v>
      </c>
      <c r="J1617" s="326" t="s">
        <v>422</v>
      </c>
      <c r="K1617" s="328">
        <v>1</v>
      </c>
      <c r="L1617" s="326"/>
      <c r="M1617" s="329">
        <v>2021</v>
      </c>
      <c r="N1617" s="330">
        <v>71</v>
      </c>
      <c r="O1617" s="331">
        <v>1</v>
      </c>
      <c r="P1617" s="332">
        <f t="shared" si="102"/>
        <v>71</v>
      </c>
      <c r="Q1617" s="330">
        <v>71</v>
      </c>
      <c r="R1617" s="334">
        <f t="shared" si="103"/>
        <v>1</v>
      </c>
      <c r="S1617" s="334">
        <f t="shared" si="104"/>
        <v>1</v>
      </c>
      <c r="T1617" s="335">
        <f t="shared" si="105"/>
        <v>1</v>
      </c>
      <c r="U1617" s="376" t="s">
        <v>2700</v>
      </c>
    </row>
    <row r="1618" spans="1:21">
      <c r="A1618" s="326" t="s">
        <v>111</v>
      </c>
      <c r="B1618" s="326" t="s">
        <v>2558</v>
      </c>
      <c r="C1618" s="345" t="s">
        <v>658</v>
      </c>
      <c r="D1618" s="326" t="s">
        <v>347</v>
      </c>
      <c r="E1618" s="326" t="s">
        <v>181</v>
      </c>
      <c r="F1618" s="196" t="s">
        <v>528</v>
      </c>
      <c r="G1618" s="345" t="s">
        <v>2586</v>
      </c>
      <c r="H1618" s="327" t="s">
        <v>550</v>
      </c>
      <c r="I1618" s="340" t="s">
        <v>2704</v>
      </c>
      <c r="J1618" s="326" t="s">
        <v>422</v>
      </c>
      <c r="K1618" s="328">
        <v>1</v>
      </c>
      <c r="L1618" s="326"/>
      <c r="M1618" s="329">
        <v>2021</v>
      </c>
      <c r="N1618" s="330">
        <v>71</v>
      </c>
      <c r="O1618" s="331">
        <v>1</v>
      </c>
      <c r="P1618" s="332">
        <f t="shared" si="102"/>
        <v>71</v>
      </c>
      <c r="Q1618" s="330">
        <v>71</v>
      </c>
      <c r="R1618" s="334">
        <f t="shared" si="103"/>
        <v>1</v>
      </c>
      <c r="S1618" s="334">
        <f t="shared" si="104"/>
        <v>1</v>
      </c>
      <c r="T1618" s="335">
        <f t="shared" si="105"/>
        <v>1</v>
      </c>
      <c r="U1618" s="376" t="s">
        <v>2700</v>
      </c>
    </row>
    <row r="1619" spans="1:21">
      <c r="A1619" s="326" t="s">
        <v>111</v>
      </c>
      <c r="B1619" s="326" t="s">
        <v>2558</v>
      </c>
      <c r="C1619" s="345" t="s">
        <v>658</v>
      </c>
      <c r="D1619" s="326" t="s">
        <v>347</v>
      </c>
      <c r="E1619" s="326" t="s">
        <v>181</v>
      </c>
      <c r="F1619" s="196" t="s">
        <v>528</v>
      </c>
      <c r="G1619" s="345" t="s">
        <v>2586</v>
      </c>
      <c r="H1619" s="342" t="s">
        <v>582</v>
      </c>
      <c r="I1619" s="345" t="s">
        <v>2714</v>
      </c>
      <c r="J1619" s="326" t="s">
        <v>428</v>
      </c>
      <c r="K1619" s="336">
        <v>0.22</v>
      </c>
      <c r="L1619" s="343" t="s">
        <v>2722</v>
      </c>
      <c r="M1619" s="329">
        <v>2021</v>
      </c>
      <c r="N1619" s="330">
        <v>71</v>
      </c>
      <c r="O1619" s="337">
        <v>0.22</v>
      </c>
      <c r="P1619" s="332">
        <f t="shared" si="102"/>
        <v>16</v>
      </c>
      <c r="Q1619" s="333">
        <v>15.62</v>
      </c>
      <c r="R1619" s="334">
        <f t="shared" si="103"/>
        <v>0.97624999999999995</v>
      </c>
      <c r="S1619" s="334">
        <f t="shared" si="104"/>
        <v>0.22</v>
      </c>
      <c r="T1619" s="335">
        <f t="shared" si="105"/>
        <v>1</v>
      </c>
      <c r="U1619" s="376" t="s">
        <v>2722</v>
      </c>
    </row>
    <row r="1620" spans="1:21">
      <c r="A1620" s="326" t="s">
        <v>111</v>
      </c>
      <c r="B1620" s="326" t="s">
        <v>2558</v>
      </c>
      <c r="C1620" s="345" t="s">
        <v>658</v>
      </c>
      <c r="D1620" s="326" t="s">
        <v>347</v>
      </c>
      <c r="E1620" s="326" t="s">
        <v>181</v>
      </c>
      <c r="F1620" s="196" t="s">
        <v>528</v>
      </c>
      <c r="G1620" s="345" t="s">
        <v>2586</v>
      </c>
      <c r="H1620" s="327" t="s">
        <v>2710</v>
      </c>
      <c r="I1620" s="340" t="s">
        <v>2704</v>
      </c>
      <c r="J1620" s="326" t="s">
        <v>422</v>
      </c>
      <c r="K1620" s="328">
        <v>1</v>
      </c>
      <c r="L1620" s="326"/>
      <c r="M1620" s="329">
        <v>2021</v>
      </c>
      <c r="N1620" s="330">
        <v>71</v>
      </c>
      <c r="O1620" s="331">
        <v>1</v>
      </c>
      <c r="P1620" s="332">
        <f t="shared" si="102"/>
        <v>71</v>
      </c>
      <c r="Q1620" s="330">
        <v>71</v>
      </c>
      <c r="R1620" s="334">
        <f t="shared" si="103"/>
        <v>1</v>
      </c>
      <c r="S1620" s="334">
        <f t="shared" si="104"/>
        <v>1</v>
      </c>
      <c r="T1620" s="335">
        <f t="shared" si="105"/>
        <v>1</v>
      </c>
      <c r="U1620" s="376" t="s">
        <v>2700</v>
      </c>
    </row>
    <row r="1621" spans="1:21">
      <c r="A1621" s="326" t="s">
        <v>111</v>
      </c>
      <c r="B1621" s="326" t="s">
        <v>2558</v>
      </c>
      <c r="C1621" s="345" t="s">
        <v>658</v>
      </c>
      <c r="D1621" s="326" t="s">
        <v>347</v>
      </c>
      <c r="E1621" s="326" t="s">
        <v>181</v>
      </c>
      <c r="F1621" s="196" t="s">
        <v>528</v>
      </c>
      <c r="G1621" s="345" t="s">
        <v>2586</v>
      </c>
      <c r="H1621" s="327" t="s">
        <v>2711</v>
      </c>
      <c r="I1621" s="340" t="s">
        <v>2704</v>
      </c>
      <c r="J1621" s="326" t="s">
        <v>422</v>
      </c>
      <c r="K1621" s="328">
        <v>1</v>
      </c>
      <c r="L1621" s="326"/>
      <c r="M1621" s="329">
        <v>2021</v>
      </c>
      <c r="N1621" s="330">
        <v>71</v>
      </c>
      <c r="O1621" s="331">
        <v>1</v>
      </c>
      <c r="P1621" s="332">
        <f t="shared" si="102"/>
        <v>71</v>
      </c>
      <c r="Q1621" s="330">
        <v>71</v>
      </c>
      <c r="R1621" s="334">
        <f t="shared" si="103"/>
        <v>1</v>
      </c>
      <c r="S1621" s="334">
        <f t="shared" si="104"/>
        <v>1</v>
      </c>
      <c r="T1621" s="335">
        <f t="shared" si="105"/>
        <v>1</v>
      </c>
      <c r="U1621" s="376" t="s">
        <v>2700</v>
      </c>
    </row>
    <row r="1622" spans="1:21">
      <c r="A1622" s="326" t="s">
        <v>111</v>
      </c>
      <c r="B1622" s="326" t="s">
        <v>2558</v>
      </c>
      <c r="C1622" s="345" t="s">
        <v>658</v>
      </c>
      <c r="D1622" s="326" t="s">
        <v>347</v>
      </c>
      <c r="E1622" s="326" t="s">
        <v>181</v>
      </c>
      <c r="F1622" s="196" t="s">
        <v>528</v>
      </c>
      <c r="G1622" s="345" t="s">
        <v>2586</v>
      </c>
      <c r="H1622" s="327" t="s">
        <v>555</v>
      </c>
      <c r="I1622" s="340" t="s">
        <v>231</v>
      </c>
      <c r="J1622" s="326" t="s">
        <v>428</v>
      </c>
      <c r="K1622" s="336">
        <v>1</v>
      </c>
      <c r="L1622" s="326" t="s">
        <v>2702</v>
      </c>
      <c r="M1622" s="329">
        <v>2021</v>
      </c>
      <c r="N1622" s="330">
        <v>71</v>
      </c>
      <c r="O1622" s="337">
        <v>1</v>
      </c>
      <c r="P1622" s="332">
        <f t="shared" si="102"/>
        <v>71</v>
      </c>
      <c r="Q1622" s="333">
        <v>71</v>
      </c>
      <c r="R1622" s="334">
        <f t="shared" si="103"/>
        <v>1</v>
      </c>
      <c r="S1622" s="334">
        <f t="shared" si="104"/>
        <v>1</v>
      </c>
      <c r="T1622" s="335">
        <f t="shared" si="105"/>
        <v>1</v>
      </c>
      <c r="U1622" s="376" t="s">
        <v>2702</v>
      </c>
    </row>
    <row r="1623" spans="1:21">
      <c r="A1623" s="326" t="s">
        <v>111</v>
      </c>
      <c r="B1623" s="326" t="s">
        <v>2558</v>
      </c>
      <c r="C1623" s="345" t="s">
        <v>658</v>
      </c>
      <c r="D1623" s="326" t="s">
        <v>347</v>
      </c>
      <c r="E1623" s="326" t="s">
        <v>181</v>
      </c>
      <c r="F1623" s="196" t="s">
        <v>528</v>
      </c>
      <c r="G1623" s="345" t="s">
        <v>2586</v>
      </c>
      <c r="H1623" s="327" t="s">
        <v>556</v>
      </c>
      <c r="I1623" s="345" t="s">
        <v>2714</v>
      </c>
      <c r="J1623" s="326" t="s">
        <v>428</v>
      </c>
      <c r="K1623" s="336">
        <v>0.22</v>
      </c>
      <c r="L1623" s="343" t="s">
        <v>2722</v>
      </c>
      <c r="M1623" s="329">
        <v>2021</v>
      </c>
      <c r="N1623" s="330">
        <v>71</v>
      </c>
      <c r="O1623" s="337">
        <v>0.22</v>
      </c>
      <c r="P1623" s="332">
        <f t="shared" si="102"/>
        <v>16</v>
      </c>
      <c r="Q1623" s="333">
        <v>15.62</v>
      </c>
      <c r="R1623" s="334">
        <f t="shared" si="103"/>
        <v>0.97624999999999995</v>
      </c>
      <c r="S1623" s="334">
        <f t="shared" si="104"/>
        <v>0.22</v>
      </c>
      <c r="T1623" s="335">
        <f t="shared" si="105"/>
        <v>1</v>
      </c>
      <c r="U1623" s="376" t="s">
        <v>2722</v>
      </c>
    </row>
    <row r="1624" spans="1:21">
      <c r="A1624" s="326" t="s">
        <v>111</v>
      </c>
      <c r="B1624" s="326" t="s">
        <v>2558</v>
      </c>
      <c r="C1624" s="345" t="s">
        <v>658</v>
      </c>
      <c r="D1624" s="326" t="s">
        <v>347</v>
      </c>
      <c r="E1624" s="326" t="s">
        <v>181</v>
      </c>
      <c r="F1624" s="196" t="s">
        <v>528</v>
      </c>
      <c r="G1624" s="345" t="s">
        <v>2586</v>
      </c>
      <c r="H1624" s="327" t="s">
        <v>2712</v>
      </c>
      <c r="I1624" s="340" t="s">
        <v>231</v>
      </c>
      <c r="J1624" s="326" t="s">
        <v>428</v>
      </c>
      <c r="K1624" s="336">
        <v>1</v>
      </c>
      <c r="L1624" s="326" t="s">
        <v>2709</v>
      </c>
      <c r="M1624" s="329">
        <v>2021</v>
      </c>
      <c r="N1624" s="330">
        <v>71</v>
      </c>
      <c r="O1624" s="337">
        <v>1</v>
      </c>
      <c r="P1624" s="332">
        <f t="shared" si="102"/>
        <v>71</v>
      </c>
      <c r="Q1624" s="333">
        <v>71</v>
      </c>
      <c r="R1624" s="334">
        <f t="shared" si="103"/>
        <v>1</v>
      </c>
      <c r="S1624" s="334">
        <f t="shared" si="104"/>
        <v>1</v>
      </c>
      <c r="T1624" s="335">
        <f t="shared" si="105"/>
        <v>1</v>
      </c>
      <c r="U1624" s="376" t="s">
        <v>2709</v>
      </c>
    </row>
    <row r="1625" spans="1:21">
      <c r="A1625" s="326" t="s">
        <v>111</v>
      </c>
      <c r="B1625" s="326" t="s">
        <v>2558</v>
      </c>
      <c r="C1625" s="345" t="s">
        <v>658</v>
      </c>
      <c r="D1625" s="326" t="s">
        <v>347</v>
      </c>
      <c r="E1625" s="326" t="s">
        <v>181</v>
      </c>
      <c r="F1625" s="196" t="s">
        <v>528</v>
      </c>
      <c r="G1625" s="345" t="s">
        <v>2586</v>
      </c>
      <c r="H1625" s="327" t="s">
        <v>558</v>
      </c>
      <c r="I1625" s="340" t="s">
        <v>231</v>
      </c>
      <c r="J1625" s="326" t="s">
        <v>428</v>
      </c>
      <c r="K1625" s="336">
        <v>1</v>
      </c>
      <c r="L1625" s="326" t="s">
        <v>2702</v>
      </c>
      <c r="M1625" s="329">
        <v>2021</v>
      </c>
      <c r="N1625" s="330">
        <v>71</v>
      </c>
      <c r="O1625" s="337">
        <v>1</v>
      </c>
      <c r="P1625" s="332">
        <f t="shared" si="102"/>
        <v>71</v>
      </c>
      <c r="Q1625" s="333">
        <v>71</v>
      </c>
      <c r="R1625" s="334">
        <f t="shared" si="103"/>
        <v>1</v>
      </c>
      <c r="S1625" s="334">
        <f t="shared" si="104"/>
        <v>1</v>
      </c>
      <c r="T1625" s="335">
        <f t="shared" si="105"/>
        <v>1</v>
      </c>
      <c r="U1625" s="376" t="s">
        <v>2702</v>
      </c>
    </row>
    <row r="1626" spans="1:21">
      <c r="A1626" s="326" t="s">
        <v>111</v>
      </c>
      <c r="B1626" s="326" t="s">
        <v>2558</v>
      </c>
      <c r="C1626" s="345" t="s">
        <v>658</v>
      </c>
      <c r="D1626" s="326" t="s">
        <v>347</v>
      </c>
      <c r="E1626" s="326" t="s">
        <v>181</v>
      </c>
      <c r="F1626" s="196" t="s">
        <v>528</v>
      </c>
      <c r="G1626" s="451" t="s">
        <v>2591</v>
      </c>
      <c r="H1626" s="338" t="s">
        <v>527</v>
      </c>
      <c r="I1626" s="340" t="s">
        <v>370</v>
      </c>
      <c r="J1626" s="326" t="s">
        <v>428</v>
      </c>
      <c r="K1626" s="336">
        <v>1</v>
      </c>
      <c r="L1626" s="327" t="s">
        <v>2703</v>
      </c>
      <c r="M1626" s="329">
        <v>2021</v>
      </c>
      <c r="N1626" s="330">
        <v>86</v>
      </c>
      <c r="O1626" s="331">
        <v>1</v>
      </c>
      <c r="P1626" s="332">
        <f t="shared" si="102"/>
        <v>86</v>
      </c>
      <c r="Q1626" s="333">
        <v>86</v>
      </c>
      <c r="R1626" s="334">
        <f t="shared" si="103"/>
        <v>1</v>
      </c>
      <c r="S1626" s="334">
        <f t="shared" si="104"/>
        <v>1</v>
      </c>
      <c r="T1626" s="335">
        <f t="shared" si="105"/>
        <v>1</v>
      </c>
      <c r="U1626" s="376" t="s">
        <v>2703</v>
      </c>
    </row>
    <row r="1627" spans="1:21">
      <c r="A1627" s="326" t="s">
        <v>111</v>
      </c>
      <c r="B1627" s="326" t="s">
        <v>2558</v>
      </c>
      <c r="C1627" s="345" t="s">
        <v>658</v>
      </c>
      <c r="D1627" s="326" t="s">
        <v>347</v>
      </c>
      <c r="E1627" s="326" t="s">
        <v>181</v>
      </c>
      <c r="F1627" s="196" t="s">
        <v>528</v>
      </c>
      <c r="G1627" s="451" t="s">
        <v>2591</v>
      </c>
      <c r="H1627" s="327" t="s">
        <v>556</v>
      </c>
      <c r="I1627" s="340" t="s">
        <v>370</v>
      </c>
      <c r="J1627" s="326" t="s">
        <v>428</v>
      </c>
      <c r="K1627" s="336">
        <v>1</v>
      </c>
      <c r="L1627" s="327" t="s">
        <v>2703</v>
      </c>
      <c r="M1627" s="329">
        <v>2021</v>
      </c>
      <c r="N1627" s="330">
        <v>86</v>
      </c>
      <c r="O1627" s="331">
        <v>1</v>
      </c>
      <c r="P1627" s="332">
        <f t="shared" si="102"/>
        <v>86</v>
      </c>
      <c r="Q1627" s="333">
        <v>86</v>
      </c>
      <c r="R1627" s="334">
        <f t="shared" si="103"/>
        <v>1</v>
      </c>
      <c r="S1627" s="334">
        <f t="shared" si="104"/>
        <v>1</v>
      </c>
      <c r="T1627" s="335">
        <f t="shared" si="105"/>
        <v>1</v>
      </c>
      <c r="U1627" s="376" t="s">
        <v>2703</v>
      </c>
    </row>
    <row r="1628" spans="1:21">
      <c r="A1628" s="326" t="s">
        <v>111</v>
      </c>
      <c r="B1628" s="326" t="s">
        <v>2558</v>
      </c>
      <c r="C1628" s="345" t="s">
        <v>658</v>
      </c>
      <c r="D1628" s="326" t="s">
        <v>347</v>
      </c>
      <c r="E1628" s="326" t="s">
        <v>181</v>
      </c>
      <c r="F1628" s="196" t="s">
        <v>528</v>
      </c>
      <c r="G1628" s="451" t="s">
        <v>2592</v>
      </c>
      <c r="H1628" s="338" t="s">
        <v>527</v>
      </c>
      <c r="I1628" s="340" t="s">
        <v>370</v>
      </c>
      <c r="J1628" s="326" t="s">
        <v>428</v>
      </c>
      <c r="K1628" s="336">
        <v>1</v>
      </c>
      <c r="L1628" s="327" t="s">
        <v>2703</v>
      </c>
      <c r="M1628" s="329">
        <v>2021</v>
      </c>
      <c r="N1628" s="330">
        <v>10</v>
      </c>
      <c r="O1628" s="331">
        <v>1</v>
      </c>
      <c r="P1628" s="332">
        <f t="shared" si="102"/>
        <v>10</v>
      </c>
      <c r="Q1628" s="333">
        <v>10</v>
      </c>
      <c r="R1628" s="334">
        <f t="shared" si="103"/>
        <v>1</v>
      </c>
      <c r="S1628" s="334">
        <f t="shared" si="104"/>
        <v>1</v>
      </c>
      <c r="T1628" s="335">
        <f t="shared" si="105"/>
        <v>1</v>
      </c>
      <c r="U1628" s="376" t="s">
        <v>2703</v>
      </c>
    </row>
    <row r="1629" spans="1:21">
      <c r="A1629" s="326" t="s">
        <v>111</v>
      </c>
      <c r="B1629" s="326" t="s">
        <v>2558</v>
      </c>
      <c r="C1629" s="345" t="s">
        <v>658</v>
      </c>
      <c r="D1629" s="326" t="s">
        <v>347</v>
      </c>
      <c r="E1629" s="326" t="s">
        <v>181</v>
      </c>
      <c r="F1629" s="196" t="s">
        <v>528</v>
      </c>
      <c r="G1629" s="451" t="s">
        <v>2592</v>
      </c>
      <c r="H1629" s="327" t="s">
        <v>556</v>
      </c>
      <c r="I1629" s="340" t="s">
        <v>370</v>
      </c>
      <c r="J1629" s="326" t="s">
        <v>428</v>
      </c>
      <c r="K1629" s="336">
        <v>1</v>
      </c>
      <c r="L1629" s="327" t="s">
        <v>2703</v>
      </c>
      <c r="M1629" s="329">
        <v>2021</v>
      </c>
      <c r="N1629" s="330">
        <v>10</v>
      </c>
      <c r="O1629" s="331">
        <v>1</v>
      </c>
      <c r="P1629" s="332">
        <f t="shared" si="102"/>
        <v>10</v>
      </c>
      <c r="Q1629" s="333">
        <v>10</v>
      </c>
      <c r="R1629" s="334">
        <f t="shared" si="103"/>
        <v>1</v>
      </c>
      <c r="S1629" s="334">
        <f t="shared" si="104"/>
        <v>1</v>
      </c>
      <c r="T1629" s="335">
        <f t="shared" si="105"/>
        <v>1</v>
      </c>
      <c r="U1629" s="376" t="s">
        <v>2703</v>
      </c>
    </row>
    <row r="1630" spans="1:21">
      <c r="A1630" s="326" t="s">
        <v>111</v>
      </c>
      <c r="B1630" s="326" t="s">
        <v>2558</v>
      </c>
      <c r="C1630" s="345" t="s">
        <v>658</v>
      </c>
      <c r="D1630" s="326" t="s">
        <v>347</v>
      </c>
      <c r="E1630" s="326" t="s">
        <v>181</v>
      </c>
      <c r="F1630" s="196" t="s">
        <v>528</v>
      </c>
      <c r="G1630" s="345" t="s">
        <v>2643</v>
      </c>
      <c r="H1630" s="338" t="s">
        <v>527</v>
      </c>
      <c r="I1630" s="345" t="s">
        <v>2723</v>
      </c>
      <c r="J1630" s="326" t="s">
        <v>428</v>
      </c>
      <c r="K1630" s="336">
        <v>0.22</v>
      </c>
      <c r="L1630" s="343" t="s">
        <v>2724</v>
      </c>
      <c r="M1630" s="329">
        <v>2021</v>
      </c>
      <c r="N1630" s="330">
        <v>23</v>
      </c>
      <c r="O1630" s="337">
        <v>0.22</v>
      </c>
      <c r="P1630" s="332">
        <f t="shared" si="102"/>
        <v>6</v>
      </c>
      <c r="Q1630" s="333">
        <v>5.0599999999999996</v>
      </c>
      <c r="R1630" s="334">
        <f t="shared" si="103"/>
        <v>0.84333333333333327</v>
      </c>
      <c r="S1630" s="334">
        <f t="shared" si="104"/>
        <v>0.21999999999999997</v>
      </c>
      <c r="T1630" s="335">
        <f t="shared" si="105"/>
        <v>1</v>
      </c>
      <c r="U1630" s="376" t="s">
        <v>2722</v>
      </c>
    </row>
    <row r="1631" spans="1:21">
      <c r="A1631" s="326" t="s">
        <v>111</v>
      </c>
      <c r="B1631" s="326" t="s">
        <v>2558</v>
      </c>
      <c r="C1631" s="345" t="s">
        <v>658</v>
      </c>
      <c r="D1631" s="326" t="s">
        <v>347</v>
      </c>
      <c r="E1631" s="326" t="s">
        <v>181</v>
      </c>
      <c r="F1631" s="196" t="s">
        <v>528</v>
      </c>
      <c r="G1631" s="345" t="s">
        <v>2643</v>
      </c>
      <c r="H1631" s="327" t="s">
        <v>507</v>
      </c>
      <c r="I1631" s="340" t="s">
        <v>2704</v>
      </c>
      <c r="J1631" s="326" t="s">
        <v>422</v>
      </c>
      <c r="K1631" s="328">
        <v>1</v>
      </c>
      <c r="L1631" s="326"/>
      <c r="M1631" s="329">
        <v>2021</v>
      </c>
      <c r="N1631" s="330">
        <v>23</v>
      </c>
      <c r="O1631" s="331">
        <v>1</v>
      </c>
      <c r="P1631" s="332">
        <f t="shared" si="102"/>
        <v>23</v>
      </c>
      <c r="Q1631" s="330">
        <v>23</v>
      </c>
      <c r="R1631" s="334">
        <f t="shared" si="103"/>
        <v>1</v>
      </c>
      <c r="S1631" s="334">
        <f t="shared" si="104"/>
        <v>1</v>
      </c>
      <c r="T1631" s="335">
        <f t="shared" si="105"/>
        <v>1</v>
      </c>
      <c r="U1631" s="376" t="s">
        <v>2700</v>
      </c>
    </row>
    <row r="1632" spans="1:21">
      <c r="A1632" s="326" t="s">
        <v>111</v>
      </c>
      <c r="B1632" s="326" t="s">
        <v>2558</v>
      </c>
      <c r="C1632" s="345" t="s">
        <v>658</v>
      </c>
      <c r="D1632" s="326" t="s">
        <v>347</v>
      </c>
      <c r="E1632" s="326" t="s">
        <v>181</v>
      </c>
      <c r="F1632" s="196" t="s">
        <v>528</v>
      </c>
      <c r="G1632" s="345" t="s">
        <v>2643</v>
      </c>
      <c r="H1632" s="327" t="s">
        <v>531</v>
      </c>
      <c r="I1632" s="345" t="s">
        <v>2714</v>
      </c>
      <c r="J1632" s="326" t="s">
        <v>428</v>
      </c>
      <c r="K1632" s="336">
        <v>0.22</v>
      </c>
      <c r="L1632" s="343" t="s">
        <v>2722</v>
      </c>
      <c r="M1632" s="329">
        <v>2021</v>
      </c>
      <c r="N1632" s="330">
        <v>23</v>
      </c>
      <c r="O1632" s="337">
        <v>0.22</v>
      </c>
      <c r="P1632" s="332">
        <f t="shared" si="102"/>
        <v>6</v>
      </c>
      <c r="Q1632" s="333">
        <v>5.0599999999999996</v>
      </c>
      <c r="R1632" s="334">
        <f t="shared" si="103"/>
        <v>0.84333333333333327</v>
      </c>
      <c r="S1632" s="334">
        <f t="shared" si="104"/>
        <v>0.21999999999999997</v>
      </c>
      <c r="T1632" s="335">
        <f t="shared" si="105"/>
        <v>1</v>
      </c>
      <c r="U1632" s="376" t="s">
        <v>2722</v>
      </c>
    </row>
    <row r="1633" spans="1:21">
      <c r="A1633" s="326" t="s">
        <v>111</v>
      </c>
      <c r="B1633" s="326" t="s">
        <v>2558</v>
      </c>
      <c r="C1633" s="345" t="s">
        <v>658</v>
      </c>
      <c r="D1633" s="326" t="s">
        <v>347</v>
      </c>
      <c r="E1633" s="326" t="s">
        <v>181</v>
      </c>
      <c r="F1633" s="196" t="s">
        <v>528</v>
      </c>
      <c r="G1633" s="345" t="s">
        <v>2643</v>
      </c>
      <c r="H1633" s="327" t="s">
        <v>532</v>
      </c>
      <c r="I1633" s="345" t="s">
        <v>2714</v>
      </c>
      <c r="J1633" s="326" t="s">
        <v>428</v>
      </c>
      <c r="K1633" s="336">
        <v>0.22</v>
      </c>
      <c r="L1633" s="343" t="s">
        <v>2722</v>
      </c>
      <c r="M1633" s="329">
        <v>2021</v>
      </c>
      <c r="N1633" s="330">
        <v>23</v>
      </c>
      <c r="O1633" s="337">
        <v>0.22</v>
      </c>
      <c r="P1633" s="332">
        <f t="shared" ref="P1633:P1696" si="106">ROUNDUP(N1633*O1633,0)</f>
        <v>6</v>
      </c>
      <c r="Q1633" s="333">
        <v>5.0599999999999996</v>
      </c>
      <c r="R1633" s="334">
        <f t="shared" ref="R1633:R1696" si="107">Q1633/P1633</f>
        <v>0.84333333333333327</v>
      </c>
      <c r="S1633" s="334">
        <f t="shared" si="104"/>
        <v>0.21999999999999997</v>
      </c>
      <c r="T1633" s="335">
        <f t="shared" si="105"/>
        <v>1</v>
      </c>
      <c r="U1633" s="376" t="s">
        <v>2722</v>
      </c>
    </row>
    <row r="1634" spans="1:21">
      <c r="A1634" s="326" t="s">
        <v>111</v>
      </c>
      <c r="B1634" s="326" t="s">
        <v>2558</v>
      </c>
      <c r="C1634" s="345" t="s">
        <v>658</v>
      </c>
      <c r="D1634" s="326" t="s">
        <v>347</v>
      </c>
      <c r="E1634" s="326" t="s">
        <v>181</v>
      </c>
      <c r="F1634" s="196" t="s">
        <v>528</v>
      </c>
      <c r="G1634" s="345" t="s">
        <v>2643</v>
      </c>
      <c r="H1634" s="327" t="s">
        <v>2707</v>
      </c>
      <c r="I1634" s="340" t="s">
        <v>2708</v>
      </c>
      <c r="J1634" s="326" t="s">
        <v>422</v>
      </c>
      <c r="K1634" s="328">
        <v>1</v>
      </c>
      <c r="L1634" s="326"/>
      <c r="M1634" s="329">
        <v>2021</v>
      </c>
      <c r="N1634" s="330">
        <v>23</v>
      </c>
      <c r="O1634" s="331">
        <v>1</v>
      </c>
      <c r="P1634" s="332">
        <f t="shared" si="106"/>
        <v>23</v>
      </c>
      <c r="Q1634" s="330">
        <v>23</v>
      </c>
      <c r="R1634" s="334">
        <f t="shared" si="107"/>
        <v>1</v>
      </c>
      <c r="S1634" s="334">
        <f t="shared" ref="S1634:S1697" si="108">Q1634/N1634</f>
        <v>1</v>
      </c>
      <c r="T1634" s="335">
        <f t="shared" ref="T1634:T1697" si="109">O1634/K1634</f>
        <v>1</v>
      </c>
      <c r="U1634" s="376" t="s">
        <v>2700</v>
      </c>
    </row>
    <row r="1635" spans="1:21">
      <c r="A1635" s="326" t="s">
        <v>111</v>
      </c>
      <c r="B1635" s="326" t="s">
        <v>2558</v>
      </c>
      <c r="C1635" s="345" t="s">
        <v>658</v>
      </c>
      <c r="D1635" s="326" t="s">
        <v>347</v>
      </c>
      <c r="E1635" s="326" t="s">
        <v>181</v>
      </c>
      <c r="F1635" s="196" t="s">
        <v>528</v>
      </c>
      <c r="G1635" s="345" t="s">
        <v>2643</v>
      </c>
      <c r="H1635" s="342" t="s">
        <v>534</v>
      </c>
      <c r="I1635" s="345" t="s">
        <v>2714</v>
      </c>
      <c r="J1635" s="326" t="s">
        <v>428</v>
      </c>
      <c r="K1635" s="336">
        <v>0.22</v>
      </c>
      <c r="L1635" s="343" t="s">
        <v>2722</v>
      </c>
      <c r="M1635" s="329">
        <v>2021</v>
      </c>
      <c r="N1635" s="330">
        <v>23</v>
      </c>
      <c r="O1635" s="337">
        <v>0.22</v>
      </c>
      <c r="P1635" s="332">
        <f t="shared" si="106"/>
        <v>6</v>
      </c>
      <c r="Q1635" s="333">
        <v>5.0599999999999996</v>
      </c>
      <c r="R1635" s="334">
        <f t="shared" si="107"/>
        <v>0.84333333333333327</v>
      </c>
      <c r="S1635" s="334">
        <f t="shared" si="108"/>
        <v>0.21999999999999997</v>
      </c>
      <c r="T1635" s="335">
        <f t="shared" si="109"/>
        <v>1</v>
      </c>
      <c r="U1635" s="376" t="s">
        <v>2722</v>
      </c>
    </row>
    <row r="1636" spans="1:21">
      <c r="A1636" s="326" t="s">
        <v>111</v>
      </c>
      <c r="B1636" s="326" t="s">
        <v>2558</v>
      </c>
      <c r="C1636" s="345" t="s">
        <v>658</v>
      </c>
      <c r="D1636" s="326" t="s">
        <v>347</v>
      </c>
      <c r="E1636" s="326" t="s">
        <v>181</v>
      </c>
      <c r="F1636" s="196" t="s">
        <v>528</v>
      </c>
      <c r="G1636" s="345" t="s">
        <v>2643</v>
      </c>
      <c r="H1636" s="327" t="s">
        <v>535</v>
      </c>
      <c r="I1636" s="340" t="s">
        <v>2704</v>
      </c>
      <c r="J1636" s="326" t="s">
        <v>422</v>
      </c>
      <c r="K1636" s="328">
        <v>1</v>
      </c>
      <c r="L1636" s="326"/>
      <c r="M1636" s="329">
        <v>2021</v>
      </c>
      <c r="N1636" s="330">
        <v>23</v>
      </c>
      <c r="O1636" s="331">
        <v>1</v>
      </c>
      <c r="P1636" s="332">
        <f t="shared" si="106"/>
        <v>23</v>
      </c>
      <c r="Q1636" s="330">
        <v>23</v>
      </c>
      <c r="R1636" s="334">
        <f t="shared" si="107"/>
        <v>1</v>
      </c>
      <c r="S1636" s="334">
        <f t="shared" si="108"/>
        <v>1</v>
      </c>
      <c r="T1636" s="335">
        <f t="shared" si="109"/>
        <v>1</v>
      </c>
      <c r="U1636" s="376" t="s">
        <v>2768</v>
      </c>
    </row>
    <row r="1637" spans="1:21">
      <c r="A1637" s="326" t="s">
        <v>111</v>
      </c>
      <c r="B1637" s="326" t="s">
        <v>2558</v>
      </c>
      <c r="C1637" s="345" t="s">
        <v>658</v>
      </c>
      <c r="D1637" s="326" t="s">
        <v>347</v>
      </c>
      <c r="E1637" s="326" t="s">
        <v>181</v>
      </c>
      <c r="F1637" s="196" t="s">
        <v>528</v>
      </c>
      <c r="G1637" s="345" t="s">
        <v>2643</v>
      </c>
      <c r="H1637" s="327" t="s">
        <v>536</v>
      </c>
      <c r="I1637" s="340" t="s">
        <v>231</v>
      </c>
      <c r="J1637" s="326" t="s">
        <v>428</v>
      </c>
      <c r="K1637" s="336">
        <v>1</v>
      </c>
      <c r="L1637" s="326" t="s">
        <v>2709</v>
      </c>
      <c r="M1637" s="329">
        <v>2021</v>
      </c>
      <c r="N1637" s="330">
        <v>23</v>
      </c>
      <c r="O1637" s="337">
        <v>1</v>
      </c>
      <c r="P1637" s="332">
        <f t="shared" si="106"/>
        <v>23</v>
      </c>
      <c r="Q1637" s="333">
        <v>23</v>
      </c>
      <c r="R1637" s="334">
        <f t="shared" si="107"/>
        <v>1</v>
      </c>
      <c r="S1637" s="334">
        <f t="shared" si="108"/>
        <v>1</v>
      </c>
      <c r="T1637" s="335">
        <f t="shared" si="109"/>
        <v>1</v>
      </c>
      <c r="U1637" s="376" t="s">
        <v>2709</v>
      </c>
    </row>
    <row r="1638" spans="1:21">
      <c r="A1638" s="326" t="s">
        <v>111</v>
      </c>
      <c r="B1638" s="326" t="s">
        <v>2558</v>
      </c>
      <c r="C1638" s="345" t="s">
        <v>658</v>
      </c>
      <c r="D1638" s="326" t="s">
        <v>347</v>
      </c>
      <c r="E1638" s="326" t="s">
        <v>181</v>
      </c>
      <c r="F1638" s="196" t="s">
        <v>528</v>
      </c>
      <c r="G1638" s="345" t="s">
        <v>2643</v>
      </c>
      <c r="H1638" s="327" t="s">
        <v>537</v>
      </c>
      <c r="I1638" s="345" t="s">
        <v>2714</v>
      </c>
      <c r="J1638" s="326" t="s">
        <v>428</v>
      </c>
      <c r="K1638" s="336">
        <v>0.22</v>
      </c>
      <c r="L1638" s="343" t="s">
        <v>2722</v>
      </c>
      <c r="M1638" s="329">
        <v>2021</v>
      </c>
      <c r="N1638" s="330">
        <v>23</v>
      </c>
      <c r="O1638" s="337">
        <v>0.22</v>
      </c>
      <c r="P1638" s="332">
        <f t="shared" si="106"/>
        <v>6</v>
      </c>
      <c r="Q1638" s="333">
        <v>5.0599999999999996</v>
      </c>
      <c r="R1638" s="334">
        <f t="shared" si="107"/>
        <v>0.84333333333333327</v>
      </c>
      <c r="S1638" s="334">
        <f t="shared" si="108"/>
        <v>0.21999999999999997</v>
      </c>
      <c r="T1638" s="335">
        <f t="shared" si="109"/>
        <v>1</v>
      </c>
      <c r="U1638" s="376" t="s">
        <v>2722</v>
      </c>
    </row>
    <row r="1639" spans="1:21">
      <c r="A1639" s="326" t="s">
        <v>111</v>
      </c>
      <c r="B1639" s="326" t="s">
        <v>2558</v>
      </c>
      <c r="C1639" s="345" t="s">
        <v>658</v>
      </c>
      <c r="D1639" s="326" t="s">
        <v>347</v>
      </c>
      <c r="E1639" s="326" t="s">
        <v>181</v>
      </c>
      <c r="F1639" s="196" t="s">
        <v>528</v>
      </c>
      <c r="G1639" s="345" t="s">
        <v>2643</v>
      </c>
      <c r="H1639" s="327" t="s">
        <v>538</v>
      </c>
      <c r="I1639" s="340" t="s">
        <v>231</v>
      </c>
      <c r="J1639" s="326" t="s">
        <v>428</v>
      </c>
      <c r="K1639" s="336">
        <v>1</v>
      </c>
      <c r="L1639" s="326" t="s">
        <v>2709</v>
      </c>
      <c r="M1639" s="329">
        <v>2021</v>
      </c>
      <c r="N1639" s="330">
        <v>23</v>
      </c>
      <c r="O1639" s="337">
        <v>1</v>
      </c>
      <c r="P1639" s="332">
        <f t="shared" si="106"/>
        <v>23</v>
      </c>
      <c r="Q1639" s="333">
        <v>23</v>
      </c>
      <c r="R1639" s="334">
        <f t="shared" si="107"/>
        <v>1</v>
      </c>
      <c r="S1639" s="334">
        <f t="shared" si="108"/>
        <v>1</v>
      </c>
      <c r="T1639" s="335">
        <f t="shared" si="109"/>
        <v>1</v>
      </c>
      <c r="U1639" s="376" t="s">
        <v>2709</v>
      </c>
    </row>
    <row r="1640" spans="1:21">
      <c r="A1640" s="326" t="s">
        <v>111</v>
      </c>
      <c r="B1640" s="326" t="s">
        <v>2558</v>
      </c>
      <c r="C1640" s="345" t="s">
        <v>658</v>
      </c>
      <c r="D1640" s="326" t="s">
        <v>347</v>
      </c>
      <c r="E1640" s="326" t="s">
        <v>181</v>
      </c>
      <c r="F1640" s="196" t="s">
        <v>528</v>
      </c>
      <c r="G1640" s="345" t="s">
        <v>2643</v>
      </c>
      <c r="H1640" s="327" t="s">
        <v>539</v>
      </c>
      <c r="I1640" s="340" t="s">
        <v>2704</v>
      </c>
      <c r="J1640" s="326" t="s">
        <v>422</v>
      </c>
      <c r="K1640" s="328">
        <v>1</v>
      </c>
      <c r="L1640" s="326"/>
      <c r="M1640" s="329">
        <v>2021</v>
      </c>
      <c r="N1640" s="330">
        <v>23</v>
      </c>
      <c r="O1640" s="331">
        <v>1</v>
      </c>
      <c r="P1640" s="332">
        <f t="shared" si="106"/>
        <v>23</v>
      </c>
      <c r="Q1640" s="330">
        <v>23</v>
      </c>
      <c r="R1640" s="334">
        <f t="shared" si="107"/>
        <v>1</v>
      </c>
      <c r="S1640" s="334">
        <f t="shared" si="108"/>
        <v>1</v>
      </c>
      <c r="T1640" s="335">
        <f t="shared" si="109"/>
        <v>1</v>
      </c>
      <c r="U1640" s="376" t="s">
        <v>2700</v>
      </c>
    </row>
    <row r="1641" spans="1:21">
      <c r="A1641" s="326" t="s">
        <v>111</v>
      </c>
      <c r="B1641" s="326" t="s">
        <v>2558</v>
      </c>
      <c r="C1641" s="345" t="s">
        <v>658</v>
      </c>
      <c r="D1641" s="326" t="s">
        <v>347</v>
      </c>
      <c r="E1641" s="326" t="s">
        <v>181</v>
      </c>
      <c r="F1641" s="196" t="s">
        <v>528</v>
      </c>
      <c r="G1641" s="345" t="s">
        <v>2643</v>
      </c>
      <c r="H1641" s="327" t="s">
        <v>540</v>
      </c>
      <c r="I1641" s="340" t="s">
        <v>2704</v>
      </c>
      <c r="J1641" s="326" t="s">
        <v>422</v>
      </c>
      <c r="K1641" s="328">
        <v>1</v>
      </c>
      <c r="L1641" s="326"/>
      <c r="M1641" s="329">
        <v>2021</v>
      </c>
      <c r="N1641" s="330">
        <v>23</v>
      </c>
      <c r="O1641" s="331">
        <v>1</v>
      </c>
      <c r="P1641" s="332">
        <f t="shared" si="106"/>
        <v>23</v>
      </c>
      <c r="Q1641" s="330">
        <v>23</v>
      </c>
      <c r="R1641" s="334">
        <f t="shared" si="107"/>
        <v>1</v>
      </c>
      <c r="S1641" s="334">
        <f t="shared" si="108"/>
        <v>1</v>
      </c>
      <c r="T1641" s="335">
        <f t="shared" si="109"/>
        <v>1</v>
      </c>
      <c r="U1641" s="376" t="s">
        <v>2700</v>
      </c>
    </row>
    <row r="1642" spans="1:21">
      <c r="A1642" s="326" t="s">
        <v>111</v>
      </c>
      <c r="B1642" s="326" t="s">
        <v>2558</v>
      </c>
      <c r="C1642" s="345" t="s">
        <v>658</v>
      </c>
      <c r="D1642" s="326" t="s">
        <v>347</v>
      </c>
      <c r="E1642" s="326" t="s">
        <v>181</v>
      </c>
      <c r="F1642" s="196" t="s">
        <v>528</v>
      </c>
      <c r="G1642" s="345" t="s">
        <v>2643</v>
      </c>
      <c r="H1642" s="327" t="s">
        <v>541</v>
      </c>
      <c r="I1642" s="340" t="s">
        <v>2708</v>
      </c>
      <c r="J1642" s="326" t="s">
        <v>422</v>
      </c>
      <c r="K1642" s="328">
        <v>1</v>
      </c>
      <c r="L1642" s="326"/>
      <c r="M1642" s="329">
        <v>2021</v>
      </c>
      <c r="N1642" s="330">
        <v>23</v>
      </c>
      <c r="O1642" s="331">
        <v>1</v>
      </c>
      <c r="P1642" s="332">
        <f t="shared" si="106"/>
        <v>23</v>
      </c>
      <c r="Q1642" s="330">
        <v>23</v>
      </c>
      <c r="R1642" s="334">
        <f t="shared" si="107"/>
        <v>1</v>
      </c>
      <c r="S1642" s="334">
        <f t="shared" si="108"/>
        <v>1</v>
      </c>
      <c r="T1642" s="335">
        <f t="shared" si="109"/>
        <v>1</v>
      </c>
      <c r="U1642" s="376" t="s">
        <v>2700</v>
      </c>
    </row>
    <row r="1643" spans="1:21">
      <c r="A1643" s="326" t="s">
        <v>111</v>
      </c>
      <c r="B1643" s="326" t="s">
        <v>2558</v>
      </c>
      <c r="C1643" s="345" t="s">
        <v>658</v>
      </c>
      <c r="D1643" s="326" t="s">
        <v>347</v>
      </c>
      <c r="E1643" s="326" t="s">
        <v>181</v>
      </c>
      <c r="F1643" s="196" t="s">
        <v>528</v>
      </c>
      <c r="G1643" s="345" t="s">
        <v>2643</v>
      </c>
      <c r="H1643" s="327" t="s">
        <v>502</v>
      </c>
      <c r="I1643" s="340" t="s">
        <v>2704</v>
      </c>
      <c r="J1643" s="326" t="s">
        <v>422</v>
      </c>
      <c r="K1643" s="328">
        <v>1</v>
      </c>
      <c r="L1643" s="326"/>
      <c r="M1643" s="329">
        <v>2021</v>
      </c>
      <c r="N1643" s="330">
        <v>23</v>
      </c>
      <c r="O1643" s="331">
        <v>1</v>
      </c>
      <c r="P1643" s="332">
        <f t="shared" si="106"/>
        <v>23</v>
      </c>
      <c r="Q1643" s="330">
        <v>23</v>
      </c>
      <c r="R1643" s="334">
        <f t="shared" si="107"/>
        <v>1</v>
      </c>
      <c r="S1643" s="334">
        <f t="shared" si="108"/>
        <v>1</v>
      </c>
      <c r="T1643" s="335">
        <f t="shared" si="109"/>
        <v>1</v>
      </c>
      <c r="U1643" s="376" t="s">
        <v>2700</v>
      </c>
    </row>
    <row r="1644" spans="1:21">
      <c r="A1644" s="326" t="s">
        <v>111</v>
      </c>
      <c r="B1644" s="326" t="s">
        <v>2558</v>
      </c>
      <c r="C1644" s="345" t="s">
        <v>658</v>
      </c>
      <c r="D1644" s="326" t="s">
        <v>347</v>
      </c>
      <c r="E1644" s="326" t="s">
        <v>181</v>
      </c>
      <c r="F1644" s="196" t="s">
        <v>528</v>
      </c>
      <c r="G1644" s="345" t="s">
        <v>2643</v>
      </c>
      <c r="H1644" s="342" t="s">
        <v>542</v>
      </c>
      <c r="I1644" s="345" t="s">
        <v>2714</v>
      </c>
      <c r="J1644" s="326" t="s">
        <v>428</v>
      </c>
      <c r="K1644" s="336">
        <v>0.22</v>
      </c>
      <c r="L1644" s="343" t="s">
        <v>2722</v>
      </c>
      <c r="M1644" s="329">
        <v>2021</v>
      </c>
      <c r="N1644" s="330">
        <v>23</v>
      </c>
      <c r="O1644" s="337">
        <v>0.22</v>
      </c>
      <c r="P1644" s="332">
        <f t="shared" si="106"/>
        <v>6</v>
      </c>
      <c r="Q1644" s="333">
        <v>5.0599999999999996</v>
      </c>
      <c r="R1644" s="334">
        <f t="shared" si="107"/>
        <v>0.84333333333333327</v>
      </c>
      <c r="S1644" s="334">
        <f t="shared" si="108"/>
        <v>0.21999999999999997</v>
      </c>
      <c r="T1644" s="335">
        <f t="shared" si="109"/>
        <v>1</v>
      </c>
      <c r="U1644" s="376" t="s">
        <v>2722</v>
      </c>
    </row>
    <row r="1645" spans="1:21">
      <c r="A1645" s="326" t="s">
        <v>111</v>
      </c>
      <c r="B1645" s="326" t="s">
        <v>2558</v>
      </c>
      <c r="C1645" s="345" t="s">
        <v>658</v>
      </c>
      <c r="D1645" s="326" t="s">
        <v>347</v>
      </c>
      <c r="E1645" s="326" t="s">
        <v>181</v>
      </c>
      <c r="F1645" s="196" t="s">
        <v>528</v>
      </c>
      <c r="G1645" s="345" t="s">
        <v>2643</v>
      </c>
      <c r="H1645" s="327" t="s">
        <v>543</v>
      </c>
      <c r="I1645" s="345" t="s">
        <v>2714</v>
      </c>
      <c r="J1645" s="326" t="s">
        <v>428</v>
      </c>
      <c r="K1645" s="336">
        <v>0.22</v>
      </c>
      <c r="L1645" s="343" t="s">
        <v>2722</v>
      </c>
      <c r="M1645" s="329">
        <v>2021</v>
      </c>
      <c r="N1645" s="330">
        <v>23</v>
      </c>
      <c r="O1645" s="337">
        <v>0.22</v>
      </c>
      <c r="P1645" s="332">
        <f t="shared" si="106"/>
        <v>6</v>
      </c>
      <c r="Q1645" s="333">
        <v>5.0599999999999996</v>
      </c>
      <c r="R1645" s="334">
        <f t="shared" si="107"/>
        <v>0.84333333333333327</v>
      </c>
      <c r="S1645" s="334">
        <f t="shared" si="108"/>
        <v>0.21999999999999997</v>
      </c>
      <c r="T1645" s="335">
        <f t="shared" si="109"/>
        <v>1</v>
      </c>
      <c r="U1645" s="376" t="s">
        <v>2722</v>
      </c>
    </row>
    <row r="1646" spans="1:21">
      <c r="A1646" s="326" t="s">
        <v>111</v>
      </c>
      <c r="B1646" s="326" t="s">
        <v>2558</v>
      </c>
      <c r="C1646" s="345" t="s">
        <v>658</v>
      </c>
      <c r="D1646" s="326" t="s">
        <v>347</v>
      </c>
      <c r="E1646" s="326" t="s">
        <v>181</v>
      </c>
      <c r="F1646" s="196" t="s">
        <v>528</v>
      </c>
      <c r="G1646" s="345" t="s">
        <v>2643</v>
      </c>
      <c r="H1646" s="327" t="s">
        <v>544</v>
      </c>
      <c r="I1646" s="345" t="s">
        <v>2714</v>
      </c>
      <c r="J1646" s="326" t="s">
        <v>428</v>
      </c>
      <c r="K1646" s="336">
        <v>0.22</v>
      </c>
      <c r="L1646" s="343" t="s">
        <v>2722</v>
      </c>
      <c r="M1646" s="329">
        <v>2021</v>
      </c>
      <c r="N1646" s="330">
        <v>23</v>
      </c>
      <c r="O1646" s="337">
        <v>0.22</v>
      </c>
      <c r="P1646" s="332">
        <f t="shared" si="106"/>
        <v>6</v>
      </c>
      <c r="Q1646" s="333">
        <v>5.0599999999999996</v>
      </c>
      <c r="R1646" s="334">
        <f t="shared" si="107"/>
        <v>0.84333333333333327</v>
      </c>
      <c r="S1646" s="334">
        <f t="shared" si="108"/>
        <v>0.21999999999999997</v>
      </c>
      <c r="T1646" s="335">
        <f t="shared" si="109"/>
        <v>1</v>
      </c>
      <c r="U1646" s="376" t="s">
        <v>2722</v>
      </c>
    </row>
    <row r="1647" spans="1:21">
      <c r="A1647" s="326" t="s">
        <v>111</v>
      </c>
      <c r="B1647" s="326" t="s">
        <v>2558</v>
      </c>
      <c r="C1647" s="345" t="s">
        <v>658</v>
      </c>
      <c r="D1647" s="326" t="s">
        <v>347</v>
      </c>
      <c r="E1647" s="326" t="s">
        <v>181</v>
      </c>
      <c r="F1647" s="196" t="s">
        <v>528</v>
      </c>
      <c r="G1647" s="345" t="s">
        <v>2643</v>
      </c>
      <c r="H1647" s="327" t="s">
        <v>545</v>
      </c>
      <c r="I1647" s="345" t="s">
        <v>2714</v>
      </c>
      <c r="J1647" s="326" t="s">
        <v>428</v>
      </c>
      <c r="K1647" s="336">
        <v>0.22</v>
      </c>
      <c r="L1647" s="343" t="s">
        <v>2722</v>
      </c>
      <c r="M1647" s="329">
        <v>2021</v>
      </c>
      <c r="N1647" s="330">
        <v>23</v>
      </c>
      <c r="O1647" s="337">
        <v>0.22</v>
      </c>
      <c r="P1647" s="332">
        <f t="shared" si="106"/>
        <v>6</v>
      </c>
      <c r="Q1647" s="333">
        <v>5.0599999999999996</v>
      </c>
      <c r="R1647" s="334">
        <f t="shared" si="107"/>
        <v>0.84333333333333327</v>
      </c>
      <c r="S1647" s="334">
        <f t="shared" si="108"/>
        <v>0.21999999999999997</v>
      </c>
      <c r="T1647" s="335">
        <f t="shared" si="109"/>
        <v>1</v>
      </c>
      <c r="U1647" s="376" t="s">
        <v>2722</v>
      </c>
    </row>
    <row r="1648" spans="1:21">
      <c r="A1648" s="326" t="s">
        <v>111</v>
      </c>
      <c r="B1648" s="326" t="s">
        <v>2558</v>
      </c>
      <c r="C1648" s="345" t="s">
        <v>658</v>
      </c>
      <c r="D1648" s="326" t="s">
        <v>347</v>
      </c>
      <c r="E1648" s="326" t="s">
        <v>181</v>
      </c>
      <c r="F1648" s="196" t="s">
        <v>528</v>
      </c>
      <c r="G1648" s="345" t="s">
        <v>2643</v>
      </c>
      <c r="H1648" s="327" t="s">
        <v>546</v>
      </c>
      <c r="I1648" s="340" t="s">
        <v>2704</v>
      </c>
      <c r="J1648" s="326" t="s">
        <v>422</v>
      </c>
      <c r="K1648" s="328">
        <v>1</v>
      </c>
      <c r="L1648" s="326"/>
      <c r="M1648" s="329">
        <v>2021</v>
      </c>
      <c r="N1648" s="330">
        <v>23</v>
      </c>
      <c r="O1648" s="331">
        <v>1</v>
      </c>
      <c r="P1648" s="332">
        <f t="shared" si="106"/>
        <v>23</v>
      </c>
      <c r="Q1648" s="330">
        <v>23</v>
      </c>
      <c r="R1648" s="334">
        <f t="shared" si="107"/>
        <v>1</v>
      </c>
      <c r="S1648" s="334">
        <f t="shared" si="108"/>
        <v>1</v>
      </c>
      <c r="T1648" s="335">
        <f t="shared" si="109"/>
        <v>1</v>
      </c>
      <c r="U1648" s="376" t="s">
        <v>2700</v>
      </c>
    </row>
    <row r="1649" spans="1:21">
      <c r="A1649" s="326" t="s">
        <v>111</v>
      </c>
      <c r="B1649" s="326" t="s">
        <v>2558</v>
      </c>
      <c r="C1649" s="345" t="s">
        <v>658</v>
      </c>
      <c r="D1649" s="326" t="s">
        <v>347</v>
      </c>
      <c r="E1649" s="326" t="s">
        <v>181</v>
      </c>
      <c r="F1649" s="196" t="s">
        <v>528</v>
      </c>
      <c r="G1649" s="345" t="s">
        <v>2643</v>
      </c>
      <c r="H1649" s="327" t="s">
        <v>547</v>
      </c>
      <c r="I1649" s="345" t="s">
        <v>2714</v>
      </c>
      <c r="J1649" s="326" t="s">
        <v>428</v>
      </c>
      <c r="K1649" s="336">
        <v>0.22</v>
      </c>
      <c r="L1649" s="343" t="s">
        <v>2722</v>
      </c>
      <c r="M1649" s="329">
        <v>2021</v>
      </c>
      <c r="N1649" s="330">
        <v>23</v>
      </c>
      <c r="O1649" s="337">
        <v>0.22</v>
      </c>
      <c r="P1649" s="332">
        <f t="shared" si="106"/>
        <v>6</v>
      </c>
      <c r="Q1649" s="333">
        <v>5.0599999999999996</v>
      </c>
      <c r="R1649" s="334">
        <f t="shared" si="107"/>
        <v>0.84333333333333327</v>
      </c>
      <c r="S1649" s="334">
        <f t="shared" si="108"/>
        <v>0.21999999999999997</v>
      </c>
      <c r="T1649" s="335">
        <f t="shared" si="109"/>
        <v>1</v>
      </c>
      <c r="U1649" s="376" t="s">
        <v>2722</v>
      </c>
    </row>
    <row r="1650" spans="1:21">
      <c r="A1650" s="326" t="s">
        <v>111</v>
      </c>
      <c r="B1650" s="326" t="s">
        <v>2558</v>
      </c>
      <c r="C1650" s="345" t="s">
        <v>658</v>
      </c>
      <c r="D1650" s="326" t="s">
        <v>347</v>
      </c>
      <c r="E1650" s="326" t="s">
        <v>181</v>
      </c>
      <c r="F1650" s="196" t="s">
        <v>528</v>
      </c>
      <c r="G1650" s="345" t="s">
        <v>2643</v>
      </c>
      <c r="H1650" s="342" t="s">
        <v>548</v>
      </c>
      <c r="I1650" s="345" t="s">
        <v>2714</v>
      </c>
      <c r="J1650" s="326" t="s">
        <v>428</v>
      </c>
      <c r="K1650" s="336">
        <v>0.22</v>
      </c>
      <c r="L1650" s="343" t="s">
        <v>2722</v>
      </c>
      <c r="M1650" s="329">
        <v>2021</v>
      </c>
      <c r="N1650" s="330">
        <v>23</v>
      </c>
      <c r="O1650" s="337">
        <v>0.22</v>
      </c>
      <c r="P1650" s="332">
        <f t="shared" si="106"/>
        <v>6</v>
      </c>
      <c r="Q1650" s="333">
        <v>5.0599999999999996</v>
      </c>
      <c r="R1650" s="334">
        <f t="shared" si="107"/>
        <v>0.84333333333333327</v>
      </c>
      <c r="S1650" s="334">
        <f t="shared" si="108"/>
        <v>0.21999999999999997</v>
      </c>
      <c r="T1650" s="335">
        <f t="shared" si="109"/>
        <v>1</v>
      </c>
      <c r="U1650" s="376" t="s">
        <v>2722</v>
      </c>
    </row>
    <row r="1651" spans="1:21">
      <c r="A1651" s="326" t="s">
        <v>111</v>
      </c>
      <c r="B1651" s="326" t="s">
        <v>2558</v>
      </c>
      <c r="C1651" s="345" t="s">
        <v>658</v>
      </c>
      <c r="D1651" s="326" t="s">
        <v>347</v>
      </c>
      <c r="E1651" s="326" t="s">
        <v>181</v>
      </c>
      <c r="F1651" s="196" t="s">
        <v>528</v>
      </c>
      <c r="G1651" s="345" t="s">
        <v>2643</v>
      </c>
      <c r="H1651" s="327" t="s">
        <v>549</v>
      </c>
      <c r="I1651" s="340" t="s">
        <v>2708</v>
      </c>
      <c r="J1651" s="326" t="s">
        <v>422</v>
      </c>
      <c r="K1651" s="328">
        <v>1</v>
      </c>
      <c r="L1651" s="326"/>
      <c r="M1651" s="329">
        <v>2021</v>
      </c>
      <c r="N1651" s="330">
        <v>23</v>
      </c>
      <c r="O1651" s="331">
        <v>1</v>
      </c>
      <c r="P1651" s="332">
        <f t="shared" si="106"/>
        <v>23</v>
      </c>
      <c r="Q1651" s="330">
        <v>23</v>
      </c>
      <c r="R1651" s="334">
        <f t="shared" si="107"/>
        <v>1</v>
      </c>
      <c r="S1651" s="334">
        <f t="shared" si="108"/>
        <v>1</v>
      </c>
      <c r="T1651" s="335">
        <f t="shared" si="109"/>
        <v>1</v>
      </c>
      <c r="U1651" s="376" t="s">
        <v>2700</v>
      </c>
    </row>
    <row r="1652" spans="1:21">
      <c r="A1652" s="326" t="s">
        <v>111</v>
      </c>
      <c r="B1652" s="326" t="s">
        <v>2558</v>
      </c>
      <c r="C1652" s="345" t="s">
        <v>658</v>
      </c>
      <c r="D1652" s="326" t="s">
        <v>347</v>
      </c>
      <c r="E1652" s="326" t="s">
        <v>181</v>
      </c>
      <c r="F1652" s="196" t="s">
        <v>528</v>
      </c>
      <c r="G1652" s="345" t="s">
        <v>2643</v>
      </c>
      <c r="H1652" s="327" t="s">
        <v>550</v>
      </c>
      <c r="I1652" s="340" t="s">
        <v>2704</v>
      </c>
      <c r="J1652" s="326" t="s">
        <v>422</v>
      </c>
      <c r="K1652" s="328">
        <v>1</v>
      </c>
      <c r="L1652" s="326"/>
      <c r="M1652" s="329">
        <v>2021</v>
      </c>
      <c r="N1652" s="330">
        <v>23</v>
      </c>
      <c r="O1652" s="331">
        <v>1</v>
      </c>
      <c r="P1652" s="332">
        <f t="shared" si="106"/>
        <v>23</v>
      </c>
      <c r="Q1652" s="330">
        <v>23</v>
      </c>
      <c r="R1652" s="334">
        <f t="shared" si="107"/>
        <v>1</v>
      </c>
      <c r="S1652" s="334">
        <f t="shared" si="108"/>
        <v>1</v>
      </c>
      <c r="T1652" s="335">
        <f t="shared" si="109"/>
        <v>1</v>
      </c>
      <c r="U1652" s="376" t="s">
        <v>2700</v>
      </c>
    </row>
    <row r="1653" spans="1:21">
      <c r="A1653" s="326" t="s">
        <v>111</v>
      </c>
      <c r="B1653" s="326" t="s">
        <v>2558</v>
      </c>
      <c r="C1653" s="345" t="s">
        <v>658</v>
      </c>
      <c r="D1653" s="326" t="s">
        <v>347</v>
      </c>
      <c r="E1653" s="326" t="s">
        <v>181</v>
      </c>
      <c r="F1653" s="196" t="s">
        <v>528</v>
      </c>
      <c r="G1653" s="345" t="s">
        <v>2643</v>
      </c>
      <c r="H1653" s="342" t="s">
        <v>582</v>
      </c>
      <c r="I1653" s="345" t="s">
        <v>2714</v>
      </c>
      <c r="J1653" s="326" t="s">
        <v>428</v>
      </c>
      <c r="K1653" s="336">
        <v>0.22</v>
      </c>
      <c r="L1653" s="343" t="s">
        <v>2722</v>
      </c>
      <c r="M1653" s="329">
        <v>2021</v>
      </c>
      <c r="N1653" s="330">
        <v>23</v>
      </c>
      <c r="O1653" s="337">
        <v>0.22</v>
      </c>
      <c r="P1653" s="332">
        <f t="shared" si="106"/>
        <v>6</v>
      </c>
      <c r="Q1653" s="333">
        <v>5.0599999999999996</v>
      </c>
      <c r="R1653" s="334">
        <f t="shared" si="107"/>
        <v>0.84333333333333327</v>
      </c>
      <c r="S1653" s="334">
        <f t="shared" si="108"/>
        <v>0.21999999999999997</v>
      </c>
      <c r="T1653" s="335">
        <f t="shared" si="109"/>
        <v>1</v>
      </c>
      <c r="U1653" s="376" t="s">
        <v>2722</v>
      </c>
    </row>
    <row r="1654" spans="1:21">
      <c r="A1654" s="326" t="s">
        <v>111</v>
      </c>
      <c r="B1654" s="326" t="s">
        <v>2558</v>
      </c>
      <c r="C1654" s="345" t="s">
        <v>658</v>
      </c>
      <c r="D1654" s="326" t="s">
        <v>347</v>
      </c>
      <c r="E1654" s="326" t="s">
        <v>181</v>
      </c>
      <c r="F1654" s="196" t="s">
        <v>528</v>
      </c>
      <c r="G1654" s="345" t="s">
        <v>2643</v>
      </c>
      <c r="H1654" s="327" t="s">
        <v>2710</v>
      </c>
      <c r="I1654" s="340" t="s">
        <v>2704</v>
      </c>
      <c r="J1654" s="326" t="s">
        <v>422</v>
      </c>
      <c r="K1654" s="328">
        <v>1</v>
      </c>
      <c r="L1654" s="326"/>
      <c r="M1654" s="329">
        <v>2021</v>
      </c>
      <c r="N1654" s="330">
        <v>23</v>
      </c>
      <c r="O1654" s="331">
        <v>1</v>
      </c>
      <c r="P1654" s="332">
        <f t="shared" si="106"/>
        <v>23</v>
      </c>
      <c r="Q1654" s="330">
        <v>23</v>
      </c>
      <c r="R1654" s="334">
        <f t="shared" si="107"/>
        <v>1</v>
      </c>
      <c r="S1654" s="334">
        <f t="shared" si="108"/>
        <v>1</v>
      </c>
      <c r="T1654" s="335">
        <f t="shared" si="109"/>
        <v>1</v>
      </c>
      <c r="U1654" s="376" t="s">
        <v>2700</v>
      </c>
    </row>
    <row r="1655" spans="1:21">
      <c r="A1655" s="326" t="s">
        <v>111</v>
      </c>
      <c r="B1655" s="326" t="s">
        <v>2558</v>
      </c>
      <c r="C1655" s="345" t="s">
        <v>658</v>
      </c>
      <c r="D1655" s="326" t="s">
        <v>347</v>
      </c>
      <c r="E1655" s="326" t="s">
        <v>181</v>
      </c>
      <c r="F1655" s="196" t="s">
        <v>528</v>
      </c>
      <c r="G1655" s="345" t="s">
        <v>2643</v>
      </c>
      <c r="H1655" s="327" t="s">
        <v>2711</v>
      </c>
      <c r="I1655" s="340" t="s">
        <v>2704</v>
      </c>
      <c r="J1655" s="326" t="s">
        <v>422</v>
      </c>
      <c r="K1655" s="328">
        <v>1</v>
      </c>
      <c r="L1655" s="326"/>
      <c r="M1655" s="329">
        <v>2021</v>
      </c>
      <c r="N1655" s="330">
        <v>23</v>
      </c>
      <c r="O1655" s="331">
        <v>1</v>
      </c>
      <c r="P1655" s="332">
        <f t="shared" si="106"/>
        <v>23</v>
      </c>
      <c r="Q1655" s="330">
        <v>23</v>
      </c>
      <c r="R1655" s="334">
        <f t="shared" si="107"/>
        <v>1</v>
      </c>
      <c r="S1655" s="334">
        <f t="shared" si="108"/>
        <v>1</v>
      </c>
      <c r="T1655" s="335">
        <f t="shared" si="109"/>
        <v>1</v>
      </c>
      <c r="U1655" s="376" t="s">
        <v>2700</v>
      </c>
    </row>
    <row r="1656" spans="1:21">
      <c r="A1656" s="326" t="s">
        <v>111</v>
      </c>
      <c r="B1656" s="326" t="s">
        <v>2558</v>
      </c>
      <c r="C1656" s="345" t="s">
        <v>658</v>
      </c>
      <c r="D1656" s="326" t="s">
        <v>347</v>
      </c>
      <c r="E1656" s="326" t="s">
        <v>181</v>
      </c>
      <c r="F1656" s="196" t="s">
        <v>528</v>
      </c>
      <c r="G1656" s="345" t="s">
        <v>2643</v>
      </c>
      <c r="H1656" s="327" t="s">
        <v>555</v>
      </c>
      <c r="I1656" s="340" t="s">
        <v>231</v>
      </c>
      <c r="J1656" s="326" t="s">
        <v>428</v>
      </c>
      <c r="K1656" s="336">
        <v>1</v>
      </c>
      <c r="L1656" s="326" t="s">
        <v>2702</v>
      </c>
      <c r="M1656" s="329">
        <v>2021</v>
      </c>
      <c r="N1656" s="330">
        <v>23</v>
      </c>
      <c r="O1656" s="337">
        <v>1</v>
      </c>
      <c r="P1656" s="332">
        <f t="shared" si="106"/>
        <v>23</v>
      </c>
      <c r="Q1656" s="333">
        <v>23</v>
      </c>
      <c r="R1656" s="334">
        <f t="shared" si="107"/>
        <v>1</v>
      </c>
      <c r="S1656" s="334">
        <f t="shared" si="108"/>
        <v>1</v>
      </c>
      <c r="T1656" s="335">
        <f t="shared" si="109"/>
        <v>1</v>
      </c>
      <c r="U1656" s="376" t="s">
        <v>2702</v>
      </c>
    </row>
    <row r="1657" spans="1:21">
      <c r="A1657" s="326" t="s">
        <v>111</v>
      </c>
      <c r="B1657" s="326" t="s">
        <v>2558</v>
      </c>
      <c r="C1657" s="345" t="s">
        <v>658</v>
      </c>
      <c r="D1657" s="326" t="s">
        <v>347</v>
      </c>
      <c r="E1657" s="326" t="s">
        <v>181</v>
      </c>
      <c r="F1657" s="196" t="s">
        <v>528</v>
      </c>
      <c r="G1657" s="345" t="s">
        <v>2643</v>
      </c>
      <c r="H1657" s="327" t="s">
        <v>556</v>
      </c>
      <c r="I1657" s="345" t="s">
        <v>2714</v>
      </c>
      <c r="J1657" s="326" t="s">
        <v>428</v>
      </c>
      <c r="K1657" s="336">
        <v>0.22</v>
      </c>
      <c r="L1657" s="343" t="s">
        <v>2722</v>
      </c>
      <c r="M1657" s="329">
        <v>2021</v>
      </c>
      <c r="N1657" s="330">
        <v>23</v>
      </c>
      <c r="O1657" s="337">
        <v>0.22</v>
      </c>
      <c r="P1657" s="332">
        <f t="shared" si="106"/>
        <v>6</v>
      </c>
      <c r="Q1657" s="333">
        <v>5.0599999999999996</v>
      </c>
      <c r="R1657" s="334">
        <f t="shared" si="107"/>
        <v>0.84333333333333327</v>
      </c>
      <c r="S1657" s="334">
        <f t="shared" si="108"/>
        <v>0.21999999999999997</v>
      </c>
      <c r="T1657" s="335">
        <f t="shared" si="109"/>
        <v>1</v>
      </c>
      <c r="U1657" s="376" t="s">
        <v>2722</v>
      </c>
    </row>
    <row r="1658" spans="1:21">
      <c r="A1658" s="326" t="s">
        <v>111</v>
      </c>
      <c r="B1658" s="326" t="s">
        <v>2558</v>
      </c>
      <c r="C1658" s="345" t="s">
        <v>658</v>
      </c>
      <c r="D1658" s="326" t="s">
        <v>347</v>
      </c>
      <c r="E1658" s="326" t="s">
        <v>181</v>
      </c>
      <c r="F1658" s="196" t="s">
        <v>528</v>
      </c>
      <c r="G1658" s="345" t="s">
        <v>2643</v>
      </c>
      <c r="H1658" s="327" t="s">
        <v>2712</v>
      </c>
      <c r="I1658" s="340" t="s">
        <v>231</v>
      </c>
      <c r="J1658" s="326" t="s">
        <v>428</v>
      </c>
      <c r="K1658" s="336">
        <v>1</v>
      </c>
      <c r="L1658" s="326" t="s">
        <v>2709</v>
      </c>
      <c r="M1658" s="329">
        <v>2021</v>
      </c>
      <c r="N1658" s="330">
        <v>23</v>
      </c>
      <c r="O1658" s="337">
        <v>1</v>
      </c>
      <c r="P1658" s="332">
        <f t="shared" si="106"/>
        <v>23</v>
      </c>
      <c r="Q1658" s="333">
        <v>23</v>
      </c>
      <c r="R1658" s="334">
        <f t="shared" si="107"/>
        <v>1</v>
      </c>
      <c r="S1658" s="334">
        <f t="shared" si="108"/>
        <v>1</v>
      </c>
      <c r="T1658" s="335">
        <f t="shared" si="109"/>
        <v>1</v>
      </c>
      <c r="U1658" s="376" t="s">
        <v>2709</v>
      </c>
    </row>
    <row r="1659" spans="1:21">
      <c r="A1659" s="326" t="s">
        <v>111</v>
      </c>
      <c r="B1659" s="326" t="s">
        <v>2558</v>
      </c>
      <c r="C1659" s="345" t="s">
        <v>658</v>
      </c>
      <c r="D1659" s="326" t="s">
        <v>347</v>
      </c>
      <c r="E1659" s="326" t="s">
        <v>181</v>
      </c>
      <c r="F1659" s="196" t="s">
        <v>528</v>
      </c>
      <c r="G1659" s="345" t="s">
        <v>2643</v>
      </c>
      <c r="H1659" s="327" t="s">
        <v>558</v>
      </c>
      <c r="I1659" s="340" t="s">
        <v>231</v>
      </c>
      <c r="J1659" s="326" t="s">
        <v>428</v>
      </c>
      <c r="K1659" s="336">
        <v>1</v>
      </c>
      <c r="L1659" s="326" t="s">
        <v>2702</v>
      </c>
      <c r="M1659" s="329">
        <v>2021</v>
      </c>
      <c r="N1659" s="330">
        <v>23</v>
      </c>
      <c r="O1659" s="337">
        <v>1</v>
      </c>
      <c r="P1659" s="332">
        <f t="shared" si="106"/>
        <v>23</v>
      </c>
      <c r="Q1659" s="333">
        <v>23</v>
      </c>
      <c r="R1659" s="334">
        <f t="shared" si="107"/>
        <v>1</v>
      </c>
      <c r="S1659" s="334">
        <f t="shared" si="108"/>
        <v>1</v>
      </c>
      <c r="T1659" s="335">
        <f t="shared" si="109"/>
        <v>1</v>
      </c>
      <c r="U1659" s="376" t="s">
        <v>2702</v>
      </c>
    </row>
    <row r="1660" spans="1:21">
      <c r="A1660" s="326" t="s">
        <v>111</v>
      </c>
      <c r="B1660" s="326" t="s">
        <v>2558</v>
      </c>
      <c r="C1660" s="345" t="s">
        <v>658</v>
      </c>
      <c r="D1660" s="326" t="s">
        <v>347</v>
      </c>
      <c r="E1660" s="326" t="s">
        <v>181</v>
      </c>
      <c r="F1660" s="196" t="s">
        <v>528</v>
      </c>
      <c r="G1660" s="345" t="s">
        <v>2604</v>
      </c>
      <c r="H1660" s="338" t="s">
        <v>527</v>
      </c>
      <c r="I1660" s="345" t="s">
        <v>2723</v>
      </c>
      <c r="J1660" s="326" t="s">
        <v>428</v>
      </c>
      <c r="K1660" s="336">
        <v>0.22</v>
      </c>
      <c r="L1660" s="343" t="s">
        <v>2724</v>
      </c>
      <c r="M1660" s="329">
        <v>2021</v>
      </c>
      <c r="N1660" s="330">
        <v>116</v>
      </c>
      <c r="O1660" s="337">
        <v>0.22</v>
      </c>
      <c r="P1660" s="332">
        <f t="shared" si="106"/>
        <v>26</v>
      </c>
      <c r="Q1660" s="333">
        <v>25.52</v>
      </c>
      <c r="R1660" s="334">
        <f t="shared" si="107"/>
        <v>0.98153846153846147</v>
      </c>
      <c r="S1660" s="334">
        <f t="shared" si="108"/>
        <v>0.22</v>
      </c>
      <c r="T1660" s="335">
        <f t="shared" si="109"/>
        <v>1</v>
      </c>
      <c r="U1660" s="376" t="s">
        <v>2722</v>
      </c>
    </row>
    <row r="1661" spans="1:21">
      <c r="A1661" s="326" t="s">
        <v>111</v>
      </c>
      <c r="B1661" s="326" t="s">
        <v>2558</v>
      </c>
      <c r="C1661" s="345" t="s">
        <v>658</v>
      </c>
      <c r="D1661" s="326" t="s">
        <v>347</v>
      </c>
      <c r="E1661" s="326" t="s">
        <v>181</v>
      </c>
      <c r="F1661" s="196" t="s">
        <v>528</v>
      </c>
      <c r="G1661" s="345" t="s">
        <v>2604</v>
      </c>
      <c r="H1661" s="327" t="s">
        <v>507</v>
      </c>
      <c r="I1661" s="340" t="s">
        <v>2704</v>
      </c>
      <c r="J1661" s="326" t="s">
        <v>422</v>
      </c>
      <c r="K1661" s="328">
        <v>1</v>
      </c>
      <c r="L1661" s="326"/>
      <c r="M1661" s="329">
        <v>2021</v>
      </c>
      <c r="N1661" s="330">
        <v>116</v>
      </c>
      <c r="O1661" s="331">
        <v>1</v>
      </c>
      <c r="P1661" s="332">
        <f t="shared" si="106"/>
        <v>116</v>
      </c>
      <c r="Q1661" s="330">
        <v>116</v>
      </c>
      <c r="R1661" s="334">
        <f t="shared" si="107"/>
        <v>1</v>
      </c>
      <c r="S1661" s="334">
        <f t="shared" si="108"/>
        <v>1</v>
      </c>
      <c r="T1661" s="335">
        <f t="shared" si="109"/>
        <v>1</v>
      </c>
      <c r="U1661" s="376" t="s">
        <v>2700</v>
      </c>
    </row>
    <row r="1662" spans="1:21">
      <c r="A1662" s="326" t="s">
        <v>111</v>
      </c>
      <c r="B1662" s="326" t="s">
        <v>2558</v>
      </c>
      <c r="C1662" s="345" t="s">
        <v>658</v>
      </c>
      <c r="D1662" s="326" t="s">
        <v>347</v>
      </c>
      <c r="E1662" s="326" t="s">
        <v>181</v>
      </c>
      <c r="F1662" s="196" t="s">
        <v>528</v>
      </c>
      <c r="G1662" s="345" t="s">
        <v>2604</v>
      </c>
      <c r="H1662" s="327" t="s">
        <v>531</v>
      </c>
      <c r="I1662" s="345" t="s">
        <v>2714</v>
      </c>
      <c r="J1662" s="326" t="s">
        <v>428</v>
      </c>
      <c r="K1662" s="336">
        <v>0.22</v>
      </c>
      <c r="L1662" s="343" t="s">
        <v>2722</v>
      </c>
      <c r="M1662" s="329">
        <v>2021</v>
      </c>
      <c r="N1662" s="330">
        <v>116</v>
      </c>
      <c r="O1662" s="337">
        <v>0.22</v>
      </c>
      <c r="P1662" s="332">
        <f t="shared" si="106"/>
        <v>26</v>
      </c>
      <c r="Q1662" s="333">
        <v>25.52</v>
      </c>
      <c r="R1662" s="334">
        <f t="shared" si="107"/>
        <v>0.98153846153846147</v>
      </c>
      <c r="S1662" s="334">
        <f t="shared" si="108"/>
        <v>0.22</v>
      </c>
      <c r="T1662" s="335">
        <f t="shared" si="109"/>
        <v>1</v>
      </c>
      <c r="U1662" s="376" t="s">
        <v>2722</v>
      </c>
    </row>
    <row r="1663" spans="1:21">
      <c r="A1663" s="326" t="s">
        <v>111</v>
      </c>
      <c r="B1663" s="326" t="s">
        <v>2558</v>
      </c>
      <c r="C1663" s="345" t="s">
        <v>658</v>
      </c>
      <c r="D1663" s="326" t="s">
        <v>347</v>
      </c>
      <c r="E1663" s="326" t="s">
        <v>181</v>
      </c>
      <c r="F1663" s="196" t="s">
        <v>528</v>
      </c>
      <c r="G1663" s="345" t="s">
        <v>2604</v>
      </c>
      <c r="H1663" s="327" t="s">
        <v>532</v>
      </c>
      <c r="I1663" s="345" t="s">
        <v>2714</v>
      </c>
      <c r="J1663" s="326" t="s">
        <v>428</v>
      </c>
      <c r="K1663" s="336">
        <v>0.22</v>
      </c>
      <c r="L1663" s="343" t="s">
        <v>2722</v>
      </c>
      <c r="M1663" s="329">
        <v>2021</v>
      </c>
      <c r="N1663" s="330">
        <v>116</v>
      </c>
      <c r="O1663" s="337">
        <v>0.22</v>
      </c>
      <c r="P1663" s="332">
        <f t="shared" si="106"/>
        <v>26</v>
      </c>
      <c r="Q1663" s="333">
        <v>25.52</v>
      </c>
      <c r="R1663" s="334">
        <f t="shared" si="107"/>
        <v>0.98153846153846147</v>
      </c>
      <c r="S1663" s="334">
        <f t="shared" si="108"/>
        <v>0.22</v>
      </c>
      <c r="T1663" s="335">
        <f t="shared" si="109"/>
        <v>1</v>
      </c>
      <c r="U1663" s="376" t="s">
        <v>2722</v>
      </c>
    </row>
    <row r="1664" spans="1:21">
      <c r="A1664" s="326" t="s">
        <v>111</v>
      </c>
      <c r="B1664" s="326" t="s">
        <v>2558</v>
      </c>
      <c r="C1664" s="345" t="s">
        <v>658</v>
      </c>
      <c r="D1664" s="326" t="s">
        <v>347</v>
      </c>
      <c r="E1664" s="326" t="s">
        <v>181</v>
      </c>
      <c r="F1664" s="196" t="s">
        <v>528</v>
      </c>
      <c r="G1664" s="345" t="s">
        <v>2604</v>
      </c>
      <c r="H1664" s="327" t="s">
        <v>2707</v>
      </c>
      <c r="I1664" s="340" t="s">
        <v>2708</v>
      </c>
      <c r="J1664" s="326" t="s">
        <v>422</v>
      </c>
      <c r="K1664" s="328">
        <v>1</v>
      </c>
      <c r="L1664" s="326"/>
      <c r="M1664" s="329">
        <v>2021</v>
      </c>
      <c r="N1664" s="330">
        <v>116</v>
      </c>
      <c r="O1664" s="331">
        <v>1</v>
      </c>
      <c r="P1664" s="332">
        <f t="shared" si="106"/>
        <v>116</v>
      </c>
      <c r="Q1664" s="330">
        <v>116</v>
      </c>
      <c r="R1664" s="334">
        <f t="shared" si="107"/>
        <v>1</v>
      </c>
      <c r="S1664" s="334">
        <f t="shared" si="108"/>
        <v>1</v>
      </c>
      <c r="T1664" s="335">
        <f t="shared" si="109"/>
        <v>1</v>
      </c>
      <c r="U1664" s="376" t="s">
        <v>2700</v>
      </c>
    </row>
    <row r="1665" spans="1:21">
      <c r="A1665" s="326" t="s">
        <v>111</v>
      </c>
      <c r="B1665" s="326" t="s">
        <v>2558</v>
      </c>
      <c r="C1665" s="345" t="s">
        <v>658</v>
      </c>
      <c r="D1665" s="326" t="s">
        <v>347</v>
      </c>
      <c r="E1665" s="326" t="s">
        <v>181</v>
      </c>
      <c r="F1665" s="196" t="s">
        <v>528</v>
      </c>
      <c r="G1665" s="345" t="s">
        <v>2604</v>
      </c>
      <c r="H1665" s="342" t="s">
        <v>534</v>
      </c>
      <c r="I1665" s="345" t="s">
        <v>2714</v>
      </c>
      <c r="J1665" s="326" t="s">
        <v>428</v>
      </c>
      <c r="K1665" s="336">
        <v>0.22</v>
      </c>
      <c r="L1665" s="343" t="s">
        <v>2722</v>
      </c>
      <c r="M1665" s="329">
        <v>2021</v>
      </c>
      <c r="N1665" s="330">
        <v>116</v>
      </c>
      <c r="O1665" s="337">
        <v>0.22</v>
      </c>
      <c r="P1665" s="332">
        <f t="shared" si="106"/>
        <v>26</v>
      </c>
      <c r="Q1665" s="333">
        <v>25.52</v>
      </c>
      <c r="R1665" s="334">
        <f t="shared" si="107"/>
        <v>0.98153846153846147</v>
      </c>
      <c r="S1665" s="334">
        <f t="shared" si="108"/>
        <v>0.22</v>
      </c>
      <c r="T1665" s="335">
        <f t="shared" si="109"/>
        <v>1</v>
      </c>
      <c r="U1665" s="376" t="s">
        <v>2722</v>
      </c>
    </row>
    <row r="1666" spans="1:21">
      <c r="A1666" s="326" t="s">
        <v>111</v>
      </c>
      <c r="B1666" s="326" t="s">
        <v>2558</v>
      </c>
      <c r="C1666" s="345" t="s">
        <v>658</v>
      </c>
      <c r="D1666" s="326" t="s">
        <v>347</v>
      </c>
      <c r="E1666" s="326" t="s">
        <v>181</v>
      </c>
      <c r="F1666" s="196" t="s">
        <v>528</v>
      </c>
      <c r="G1666" s="345" t="s">
        <v>2604</v>
      </c>
      <c r="H1666" s="327" t="s">
        <v>535</v>
      </c>
      <c r="I1666" s="340" t="s">
        <v>2704</v>
      </c>
      <c r="J1666" s="326" t="s">
        <v>422</v>
      </c>
      <c r="K1666" s="328">
        <v>1</v>
      </c>
      <c r="L1666" s="326"/>
      <c r="M1666" s="329">
        <v>2021</v>
      </c>
      <c r="N1666" s="330">
        <v>116</v>
      </c>
      <c r="O1666" s="331">
        <v>1</v>
      </c>
      <c r="P1666" s="332">
        <f t="shared" si="106"/>
        <v>116</v>
      </c>
      <c r="Q1666" s="330">
        <v>116</v>
      </c>
      <c r="R1666" s="334">
        <f t="shared" si="107"/>
        <v>1</v>
      </c>
      <c r="S1666" s="334">
        <f t="shared" si="108"/>
        <v>1</v>
      </c>
      <c r="T1666" s="335">
        <f t="shared" si="109"/>
        <v>1</v>
      </c>
      <c r="U1666" s="376" t="s">
        <v>2768</v>
      </c>
    </row>
    <row r="1667" spans="1:21">
      <c r="A1667" s="326" t="s">
        <v>111</v>
      </c>
      <c r="B1667" s="326" t="s">
        <v>2558</v>
      </c>
      <c r="C1667" s="345" t="s">
        <v>658</v>
      </c>
      <c r="D1667" s="326" t="s">
        <v>347</v>
      </c>
      <c r="E1667" s="326" t="s">
        <v>181</v>
      </c>
      <c r="F1667" s="196" t="s">
        <v>528</v>
      </c>
      <c r="G1667" s="345" t="s">
        <v>2604</v>
      </c>
      <c r="H1667" s="327" t="s">
        <v>536</v>
      </c>
      <c r="I1667" s="340" t="s">
        <v>231</v>
      </c>
      <c r="J1667" s="326" t="s">
        <v>428</v>
      </c>
      <c r="K1667" s="336">
        <v>1</v>
      </c>
      <c r="L1667" s="326" t="s">
        <v>2709</v>
      </c>
      <c r="M1667" s="329">
        <v>2021</v>
      </c>
      <c r="N1667" s="330">
        <v>116</v>
      </c>
      <c r="O1667" s="337">
        <v>1</v>
      </c>
      <c r="P1667" s="332">
        <f t="shared" si="106"/>
        <v>116</v>
      </c>
      <c r="Q1667" s="333">
        <v>116</v>
      </c>
      <c r="R1667" s="334">
        <f t="shared" si="107"/>
        <v>1</v>
      </c>
      <c r="S1667" s="334">
        <f t="shared" si="108"/>
        <v>1</v>
      </c>
      <c r="T1667" s="335">
        <f t="shared" si="109"/>
        <v>1</v>
      </c>
      <c r="U1667" s="376" t="s">
        <v>2709</v>
      </c>
    </row>
    <row r="1668" spans="1:21">
      <c r="A1668" s="326" t="s">
        <v>111</v>
      </c>
      <c r="B1668" s="326" t="s">
        <v>2558</v>
      </c>
      <c r="C1668" s="345" t="s">
        <v>658</v>
      </c>
      <c r="D1668" s="326" t="s">
        <v>347</v>
      </c>
      <c r="E1668" s="326" t="s">
        <v>181</v>
      </c>
      <c r="F1668" s="196" t="s">
        <v>528</v>
      </c>
      <c r="G1668" s="345" t="s">
        <v>2604</v>
      </c>
      <c r="H1668" s="327" t="s">
        <v>537</v>
      </c>
      <c r="I1668" s="345" t="s">
        <v>2714</v>
      </c>
      <c r="J1668" s="326" t="s">
        <v>428</v>
      </c>
      <c r="K1668" s="336">
        <v>0.22</v>
      </c>
      <c r="L1668" s="343" t="s">
        <v>2722</v>
      </c>
      <c r="M1668" s="329">
        <v>2021</v>
      </c>
      <c r="N1668" s="330">
        <v>116</v>
      </c>
      <c r="O1668" s="337">
        <v>0.22</v>
      </c>
      <c r="P1668" s="332">
        <f t="shared" si="106"/>
        <v>26</v>
      </c>
      <c r="Q1668" s="333">
        <v>25.52</v>
      </c>
      <c r="R1668" s="334">
        <f t="shared" si="107"/>
        <v>0.98153846153846147</v>
      </c>
      <c r="S1668" s="334">
        <f t="shared" si="108"/>
        <v>0.22</v>
      </c>
      <c r="T1668" s="335">
        <f t="shared" si="109"/>
        <v>1</v>
      </c>
      <c r="U1668" s="376" t="s">
        <v>2722</v>
      </c>
    </row>
    <row r="1669" spans="1:21">
      <c r="A1669" s="326" t="s">
        <v>111</v>
      </c>
      <c r="B1669" s="326" t="s">
        <v>2558</v>
      </c>
      <c r="C1669" s="345" t="s">
        <v>658</v>
      </c>
      <c r="D1669" s="326" t="s">
        <v>347</v>
      </c>
      <c r="E1669" s="326" t="s">
        <v>181</v>
      </c>
      <c r="F1669" s="196" t="s">
        <v>528</v>
      </c>
      <c r="G1669" s="345" t="s">
        <v>2604</v>
      </c>
      <c r="H1669" s="327" t="s">
        <v>538</v>
      </c>
      <c r="I1669" s="340" t="s">
        <v>231</v>
      </c>
      <c r="J1669" s="326" t="s">
        <v>428</v>
      </c>
      <c r="K1669" s="336">
        <v>1</v>
      </c>
      <c r="L1669" s="326" t="s">
        <v>2709</v>
      </c>
      <c r="M1669" s="329">
        <v>2021</v>
      </c>
      <c r="N1669" s="330">
        <v>116</v>
      </c>
      <c r="O1669" s="337">
        <v>1</v>
      </c>
      <c r="P1669" s="332">
        <f t="shared" si="106"/>
        <v>116</v>
      </c>
      <c r="Q1669" s="333">
        <v>116</v>
      </c>
      <c r="R1669" s="334">
        <f t="shared" si="107"/>
        <v>1</v>
      </c>
      <c r="S1669" s="334">
        <f t="shared" si="108"/>
        <v>1</v>
      </c>
      <c r="T1669" s="335">
        <f t="shared" si="109"/>
        <v>1</v>
      </c>
      <c r="U1669" s="376" t="s">
        <v>2709</v>
      </c>
    </row>
    <row r="1670" spans="1:21">
      <c r="A1670" s="326" t="s">
        <v>111</v>
      </c>
      <c r="B1670" s="326" t="s">
        <v>2558</v>
      </c>
      <c r="C1670" s="345" t="s">
        <v>658</v>
      </c>
      <c r="D1670" s="326" t="s">
        <v>347</v>
      </c>
      <c r="E1670" s="326" t="s">
        <v>181</v>
      </c>
      <c r="F1670" s="196" t="s">
        <v>528</v>
      </c>
      <c r="G1670" s="345" t="s">
        <v>2604</v>
      </c>
      <c r="H1670" s="327" t="s">
        <v>539</v>
      </c>
      <c r="I1670" s="340" t="s">
        <v>2704</v>
      </c>
      <c r="J1670" s="326" t="s">
        <v>422</v>
      </c>
      <c r="K1670" s="328">
        <v>1</v>
      </c>
      <c r="L1670" s="326"/>
      <c r="M1670" s="329">
        <v>2021</v>
      </c>
      <c r="N1670" s="330">
        <v>116</v>
      </c>
      <c r="O1670" s="331">
        <v>1</v>
      </c>
      <c r="P1670" s="332">
        <f t="shared" si="106"/>
        <v>116</v>
      </c>
      <c r="Q1670" s="330">
        <v>116</v>
      </c>
      <c r="R1670" s="334">
        <f t="shared" si="107"/>
        <v>1</v>
      </c>
      <c r="S1670" s="334">
        <f t="shared" si="108"/>
        <v>1</v>
      </c>
      <c r="T1670" s="335">
        <f t="shared" si="109"/>
        <v>1</v>
      </c>
      <c r="U1670" s="376" t="s">
        <v>2700</v>
      </c>
    </row>
    <row r="1671" spans="1:21">
      <c r="A1671" s="326" t="s">
        <v>111</v>
      </c>
      <c r="B1671" s="326" t="s">
        <v>2558</v>
      </c>
      <c r="C1671" s="345" t="s">
        <v>658</v>
      </c>
      <c r="D1671" s="326" t="s">
        <v>347</v>
      </c>
      <c r="E1671" s="326" t="s">
        <v>181</v>
      </c>
      <c r="F1671" s="196" t="s">
        <v>528</v>
      </c>
      <c r="G1671" s="345" t="s">
        <v>2604</v>
      </c>
      <c r="H1671" s="327" t="s">
        <v>540</v>
      </c>
      <c r="I1671" s="340" t="s">
        <v>2704</v>
      </c>
      <c r="J1671" s="326" t="s">
        <v>422</v>
      </c>
      <c r="K1671" s="328">
        <v>1</v>
      </c>
      <c r="L1671" s="326"/>
      <c r="M1671" s="329">
        <v>2021</v>
      </c>
      <c r="N1671" s="330">
        <v>116</v>
      </c>
      <c r="O1671" s="331">
        <v>1</v>
      </c>
      <c r="P1671" s="332">
        <f t="shared" si="106"/>
        <v>116</v>
      </c>
      <c r="Q1671" s="330">
        <v>116</v>
      </c>
      <c r="R1671" s="334">
        <f t="shared" si="107"/>
        <v>1</v>
      </c>
      <c r="S1671" s="334">
        <f t="shared" si="108"/>
        <v>1</v>
      </c>
      <c r="T1671" s="335">
        <f t="shared" si="109"/>
        <v>1</v>
      </c>
      <c r="U1671" s="376" t="s">
        <v>2700</v>
      </c>
    </row>
    <row r="1672" spans="1:21">
      <c r="A1672" s="326" t="s">
        <v>111</v>
      </c>
      <c r="B1672" s="326" t="s">
        <v>2558</v>
      </c>
      <c r="C1672" s="345" t="s">
        <v>658</v>
      </c>
      <c r="D1672" s="326" t="s">
        <v>347</v>
      </c>
      <c r="E1672" s="326" t="s">
        <v>181</v>
      </c>
      <c r="F1672" s="196" t="s">
        <v>528</v>
      </c>
      <c r="G1672" s="345" t="s">
        <v>2604</v>
      </c>
      <c r="H1672" s="327" t="s">
        <v>541</v>
      </c>
      <c r="I1672" s="340" t="s">
        <v>2708</v>
      </c>
      <c r="J1672" s="326" t="s">
        <v>422</v>
      </c>
      <c r="K1672" s="328">
        <v>1</v>
      </c>
      <c r="L1672" s="326"/>
      <c r="M1672" s="329">
        <v>2021</v>
      </c>
      <c r="N1672" s="330">
        <v>116</v>
      </c>
      <c r="O1672" s="331">
        <v>1</v>
      </c>
      <c r="P1672" s="332">
        <f t="shared" si="106"/>
        <v>116</v>
      </c>
      <c r="Q1672" s="330">
        <v>116</v>
      </c>
      <c r="R1672" s="334">
        <f t="shared" si="107"/>
        <v>1</v>
      </c>
      <c r="S1672" s="334">
        <f t="shared" si="108"/>
        <v>1</v>
      </c>
      <c r="T1672" s="335">
        <f t="shared" si="109"/>
        <v>1</v>
      </c>
      <c r="U1672" s="376" t="s">
        <v>2700</v>
      </c>
    </row>
    <row r="1673" spans="1:21">
      <c r="A1673" s="326" t="s">
        <v>111</v>
      </c>
      <c r="B1673" s="326" t="s">
        <v>2558</v>
      </c>
      <c r="C1673" s="345" t="s">
        <v>658</v>
      </c>
      <c r="D1673" s="326" t="s">
        <v>347</v>
      </c>
      <c r="E1673" s="326" t="s">
        <v>181</v>
      </c>
      <c r="F1673" s="196" t="s">
        <v>528</v>
      </c>
      <c r="G1673" s="345" t="s">
        <v>2604</v>
      </c>
      <c r="H1673" s="327" t="s">
        <v>502</v>
      </c>
      <c r="I1673" s="340" t="s">
        <v>2704</v>
      </c>
      <c r="J1673" s="326" t="s">
        <v>422</v>
      </c>
      <c r="K1673" s="328">
        <v>1</v>
      </c>
      <c r="L1673" s="326"/>
      <c r="M1673" s="329">
        <v>2021</v>
      </c>
      <c r="N1673" s="330">
        <v>116</v>
      </c>
      <c r="O1673" s="331">
        <v>1</v>
      </c>
      <c r="P1673" s="332">
        <f t="shared" si="106"/>
        <v>116</v>
      </c>
      <c r="Q1673" s="330">
        <v>116</v>
      </c>
      <c r="R1673" s="334">
        <f t="shared" si="107"/>
        <v>1</v>
      </c>
      <c r="S1673" s="334">
        <f t="shared" si="108"/>
        <v>1</v>
      </c>
      <c r="T1673" s="335">
        <f t="shared" si="109"/>
        <v>1</v>
      </c>
      <c r="U1673" s="376" t="s">
        <v>2700</v>
      </c>
    </row>
    <row r="1674" spans="1:21">
      <c r="A1674" s="326" t="s">
        <v>111</v>
      </c>
      <c r="B1674" s="326" t="s">
        <v>2558</v>
      </c>
      <c r="C1674" s="345" t="s">
        <v>658</v>
      </c>
      <c r="D1674" s="326" t="s">
        <v>347</v>
      </c>
      <c r="E1674" s="326" t="s">
        <v>181</v>
      </c>
      <c r="F1674" s="196" t="s">
        <v>528</v>
      </c>
      <c r="G1674" s="345" t="s">
        <v>2604</v>
      </c>
      <c r="H1674" s="342" t="s">
        <v>542</v>
      </c>
      <c r="I1674" s="345" t="s">
        <v>2714</v>
      </c>
      <c r="J1674" s="326" t="s">
        <v>428</v>
      </c>
      <c r="K1674" s="336">
        <v>0.22</v>
      </c>
      <c r="L1674" s="343" t="s">
        <v>2722</v>
      </c>
      <c r="M1674" s="329">
        <v>2021</v>
      </c>
      <c r="N1674" s="330">
        <v>116</v>
      </c>
      <c r="O1674" s="337">
        <v>0.22</v>
      </c>
      <c r="P1674" s="332">
        <f t="shared" si="106"/>
        <v>26</v>
      </c>
      <c r="Q1674" s="333">
        <v>25.52</v>
      </c>
      <c r="R1674" s="334">
        <f t="shared" si="107"/>
        <v>0.98153846153846147</v>
      </c>
      <c r="S1674" s="334">
        <f t="shared" si="108"/>
        <v>0.22</v>
      </c>
      <c r="T1674" s="335">
        <f t="shared" si="109"/>
        <v>1</v>
      </c>
      <c r="U1674" s="376" t="s">
        <v>2722</v>
      </c>
    </row>
    <row r="1675" spans="1:21">
      <c r="A1675" s="326" t="s">
        <v>111</v>
      </c>
      <c r="B1675" s="326" t="s">
        <v>2558</v>
      </c>
      <c r="C1675" s="345" t="s">
        <v>658</v>
      </c>
      <c r="D1675" s="326" t="s">
        <v>347</v>
      </c>
      <c r="E1675" s="326" t="s">
        <v>181</v>
      </c>
      <c r="F1675" s="196" t="s">
        <v>528</v>
      </c>
      <c r="G1675" s="345" t="s">
        <v>2604</v>
      </c>
      <c r="H1675" s="327" t="s">
        <v>543</v>
      </c>
      <c r="I1675" s="345" t="s">
        <v>2714</v>
      </c>
      <c r="J1675" s="326" t="s">
        <v>428</v>
      </c>
      <c r="K1675" s="336">
        <v>0.22</v>
      </c>
      <c r="L1675" s="343" t="s">
        <v>2722</v>
      </c>
      <c r="M1675" s="329">
        <v>2021</v>
      </c>
      <c r="N1675" s="330">
        <v>116</v>
      </c>
      <c r="O1675" s="337">
        <v>0.22</v>
      </c>
      <c r="P1675" s="332">
        <f t="shared" si="106"/>
        <v>26</v>
      </c>
      <c r="Q1675" s="333">
        <v>25.52</v>
      </c>
      <c r="R1675" s="334">
        <f t="shared" si="107"/>
        <v>0.98153846153846147</v>
      </c>
      <c r="S1675" s="334">
        <f t="shared" si="108"/>
        <v>0.22</v>
      </c>
      <c r="T1675" s="335">
        <f t="shared" si="109"/>
        <v>1</v>
      </c>
      <c r="U1675" s="376" t="s">
        <v>2722</v>
      </c>
    </row>
    <row r="1676" spans="1:21">
      <c r="A1676" s="326" t="s">
        <v>111</v>
      </c>
      <c r="B1676" s="326" t="s">
        <v>2558</v>
      </c>
      <c r="C1676" s="345" t="s">
        <v>658</v>
      </c>
      <c r="D1676" s="326" t="s">
        <v>347</v>
      </c>
      <c r="E1676" s="326" t="s">
        <v>181</v>
      </c>
      <c r="F1676" s="196" t="s">
        <v>528</v>
      </c>
      <c r="G1676" s="345" t="s">
        <v>2604</v>
      </c>
      <c r="H1676" s="327" t="s">
        <v>544</v>
      </c>
      <c r="I1676" s="345" t="s">
        <v>2714</v>
      </c>
      <c r="J1676" s="326" t="s">
        <v>428</v>
      </c>
      <c r="K1676" s="336">
        <v>0.22</v>
      </c>
      <c r="L1676" s="343" t="s">
        <v>2722</v>
      </c>
      <c r="M1676" s="329">
        <v>2021</v>
      </c>
      <c r="N1676" s="330">
        <v>116</v>
      </c>
      <c r="O1676" s="337">
        <v>0.22</v>
      </c>
      <c r="P1676" s="332">
        <f t="shared" si="106"/>
        <v>26</v>
      </c>
      <c r="Q1676" s="333">
        <v>25.52</v>
      </c>
      <c r="R1676" s="334">
        <f t="shared" si="107"/>
        <v>0.98153846153846147</v>
      </c>
      <c r="S1676" s="334">
        <f t="shared" si="108"/>
        <v>0.22</v>
      </c>
      <c r="T1676" s="335">
        <f t="shared" si="109"/>
        <v>1</v>
      </c>
      <c r="U1676" s="376" t="s">
        <v>2722</v>
      </c>
    </row>
    <row r="1677" spans="1:21">
      <c r="A1677" s="326" t="s">
        <v>111</v>
      </c>
      <c r="B1677" s="326" t="s">
        <v>2558</v>
      </c>
      <c r="C1677" s="345" t="s">
        <v>658</v>
      </c>
      <c r="D1677" s="326" t="s">
        <v>347</v>
      </c>
      <c r="E1677" s="326" t="s">
        <v>181</v>
      </c>
      <c r="F1677" s="196" t="s">
        <v>528</v>
      </c>
      <c r="G1677" s="345" t="s">
        <v>2604</v>
      </c>
      <c r="H1677" s="327" t="s">
        <v>545</v>
      </c>
      <c r="I1677" s="345" t="s">
        <v>2714</v>
      </c>
      <c r="J1677" s="326" t="s">
        <v>428</v>
      </c>
      <c r="K1677" s="336">
        <v>0.22</v>
      </c>
      <c r="L1677" s="343" t="s">
        <v>2722</v>
      </c>
      <c r="M1677" s="329">
        <v>2021</v>
      </c>
      <c r="N1677" s="330">
        <v>116</v>
      </c>
      <c r="O1677" s="337">
        <v>0.22</v>
      </c>
      <c r="P1677" s="332">
        <f t="shared" si="106"/>
        <v>26</v>
      </c>
      <c r="Q1677" s="333">
        <v>25.52</v>
      </c>
      <c r="R1677" s="334">
        <f t="shared" si="107"/>
        <v>0.98153846153846147</v>
      </c>
      <c r="S1677" s="334">
        <f t="shared" si="108"/>
        <v>0.22</v>
      </c>
      <c r="T1677" s="335">
        <f t="shared" si="109"/>
        <v>1</v>
      </c>
      <c r="U1677" s="376" t="s">
        <v>2722</v>
      </c>
    </row>
    <row r="1678" spans="1:21">
      <c r="A1678" s="326" t="s">
        <v>111</v>
      </c>
      <c r="B1678" s="326" t="s">
        <v>2558</v>
      </c>
      <c r="C1678" s="345" t="s">
        <v>658</v>
      </c>
      <c r="D1678" s="326" t="s">
        <v>347</v>
      </c>
      <c r="E1678" s="326" t="s">
        <v>181</v>
      </c>
      <c r="F1678" s="196" t="s">
        <v>528</v>
      </c>
      <c r="G1678" s="345" t="s">
        <v>2604</v>
      </c>
      <c r="H1678" s="327" t="s">
        <v>546</v>
      </c>
      <c r="I1678" s="340" t="s">
        <v>2704</v>
      </c>
      <c r="J1678" s="326" t="s">
        <v>422</v>
      </c>
      <c r="K1678" s="328">
        <v>1</v>
      </c>
      <c r="L1678" s="326"/>
      <c r="M1678" s="329">
        <v>2021</v>
      </c>
      <c r="N1678" s="330">
        <v>116</v>
      </c>
      <c r="O1678" s="331">
        <v>1</v>
      </c>
      <c r="P1678" s="332">
        <f t="shared" si="106"/>
        <v>116</v>
      </c>
      <c r="Q1678" s="330">
        <v>116</v>
      </c>
      <c r="R1678" s="334">
        <f t="shared" si="107"/>
        <v>1</v>
      </c>
      <c r="S1678" s="334">
        <f t="shared" si="108"/>
        <v>1</v>
      </c>
      <c r="T1678" s="335">
        <f t="shared" si="109"/>
        <v>1</v>
      </c>
      <c r="U1678" s="376" t="s">
        <v>2700</v>
      </c>
    </row>
    <row r="1679" spans="1:21">
      <c r="A1679" s="326" t="s">
        <v>111</v>
      </c>
      <c r="B1679" s="326" t="s">
        <v>2558</v>
      </c>
      <c r="C1679" s="345" t="s">
        <v>658</v>
      </c>
      <c r="D1679" s="326" t="s">
        <v>347</v>
      </c>
      <c r="E1679" s="326" t="s">
        <v>181</v>
      </c>
      <c r="F1679" s="196" t="s">
        <v>528</v>
      </c>
      <c r="G1679" s="345" t="s">
        <v>2604</v>
      </c>
      <c r="H1679" s="327" t="s">
        <v>547</v>
      </c>
      <c r="I1679" s="345" t="s">
        <v>2714</v>
      </c>
      <c r="J1679" s="326" t="s">
        <v>428</v>
      </c>
      <c r="K1679" s="336">
        <v>0.22</v>
      </c>
      <c r="L1679" s="343" t="s">
        <v>2722</v>
      </c>
      <c r="M1679" s="329">
        <v>2021</v>
      </c>
      <c r="N1679" s="330">
        <v>116</v>
      </c>
      <c r="O1679" s="337">
        <v>0.22</v>
      </c>
      <c r="P1679" s="332">
        <f t="shared" si="106"/>
        <v>26</v>
      </c>
      <c r="Q1679" s="333">
        <v>25.52</v>
      </c>
      <c r="R1679" s="334">
        <f t="shared" si="107"/>
        <v>0.98153846153846147</v>
      </c>
      <c r="S1679" s="334">
        <f t="shared" si="108"/>
        <v>0.22</v>
      </c>
      <c r="T1679" s="335">
        <f t="shared" si="109"/>
        <v>1</v>
      </c>
      <c r="U1679" s="376" t="s">
        <v>2722</v>
      </c>
    </row>
    <row r="1680" spans="1:21">
      <c r="A1680" s="326" t="s">
        <v>111</v>
      </c>
      <c r="B1680" s="326" t="s">
        <v>2558</v>
      </c>
      <c r="C1680" s="345" t="s">
        <v>658</v>
      </c>
      <c r="D1680" s="326" t="s">
        <v>347</v>
      </c>
      <c r="E1680" s="326" t="s">
        <v>181</v>
      </c>
      <c r="F1680" s="196" t="s">
        <v>528</v>
      </c>
      <c r="G1680" s="345" t="s">
        <v>2604</v>
      </c>
      <c r="H1680" s="342" t="s">
        <v>548</v>
      </c>
      <c r="I1680" s="345" t="s">
        <v>2714</v>
      </c>
      <c r="J1680" s="326" t="s">
        <v>428</v>
      </c>
      <c r="K1680" s="336">
        <v>0.22</v>
      </c>
      <c r="L1680" s="343" t="s">
        <v>2722</v>
      </c>
      <c r="M1680" s="329">
        <v>2021</v>
      </c>
      <c r="N1680" s="330">
        <v>116</v>
      </c>
      <c r="O1680" s="337">
        <v>0.22</v>
      </c>
      <c r="P1680" s="332">
        <f t="shared" si="106"/>
        <v>26</v>
      </c>
      <c r="Q1680" s="333">
        <v>25.52</v>
      </c>
      <c r="R1680" s="334">
        <f t="shared" si="107"/>
        <v>0.98153846153846147</v>
      </c>
      <c r="S1680" s="334">
        <f t="shared" si="108"/>
        <v>0.22</v>
      </c>
      <c r="T1680" s="335">
        <f t="shared" si="109"/>
        <v>1</v>
      </c>
      <c r="U1680" s="376" t="s">
        <v>2722</v>
      </c>
    </row>
    <row r="1681" spans="1:21">
      <c r="A1681" s="326" t="s">
        <v>111</v>
      </c>
      <c r="B1681" s="326" t="s">
        <v>2558</v>
      </c>
      <c r="C1681" s="345" t="s">
        <v>658</v>
      </c>
      <c r="D1681" s="326" t="s">
        <v>347</v>
      </c>
      <c r="E1681" s="326" t="s">
        <v>181</v>
      </c>
      <c r="F1681" s="196" t="s">
        <v>528</v>
      </c>
      <c r="G1681" s="345" t="s">
        <v>2604</v>
      </c>
      <c r="H1681" s="327" t="s">
        <v>549</v>
      </c>
      <c r="I1681" s="340" t="s">
        <v>2708</v>
      </c>
      <c r="J1681" s="326" t="s">
        <v>422</v>
      </c>
      <c r="K1681" s="328">
        <v>1</v>
      </c>
      <c r="L1681" s="326"/>
      <c r="M1681" s="329">
        <v>2021</v>
      </c>
      <c r="N1681" s="330">
        <v>116</v>
      </c>
      <c r="O1681" s="331">
        <v>1</v>
      </c>
      <c r="P1681" s="332">
        <f t="shared" si="106"/>
        <v>116</v>
      </c>
      <c r="Q1681" s="330">
        <v>116</v>
      </c>
      <c r="R1681" s="334">
        <f t="shared" si="107"/>
        <v>1</v>
      </c>
      <c r="S1681" s="334">
        <f t="shared" si="108"/>
        <v>1</v>
      </c>
      <c r="T1681" s="335">
        <f t="shared" si="109"/>
        <v>1</v>
      </c>
      <c r="U1681" s="376" t="s">
        <v>2700</v>
      </c>
    </row>
    <row r="1682" spans="1:21">
      <c r="A1682" s="326" t="s">
        <v>111</v>
      </c>
      <c r="B1682" s="326" t="s">
        <v>2558</v>
      </c>
      <c r="C1682" s="345" t="s">
        <v>658</v>
      </c>
      <c r="D1682" s="326" t="s">
        <v>347</v>
      </c>
      <c r="E1682" s="326" t="s">
        <v>181</v>
      </c>
      <c r="F1682" s="196" t="s">
        <v>528</v>
      </c>
      <c r="G1682" s="345" t="s">
        <v>2604</v>
      </c>
      <c r="H1682" s="327" t="s">
        <v>550</v>
      </c>
      <c r="I1682" s="340" t="s">
        <v>2704</v>
      </c>
      <c r="J1682" s="326" t="s">
        <v>422</v>
      </c>
      <c r="K1682" s="328">
        <v>1</v>
      </c>
      <c r="L1682" s="326"/>
      <c r="M1682" s="329">
        <v>2021</v>
      </c>
      <c r="N1682" s="330">
        <v>116</v>
      </c>
      <c r="O1682" s="331">
        <v>1</v>
      </c>
      <c r="P1682" s="332">
        <f t="shared" si="106"/>
        <v>116</v>
      </c>
      <c r="Q1682" s="330">
        <v>116</v>
      </c>
      <c r="R1682" s="334">
        <f t="shared" si="107"/>
        <v>1</v>
      </c>
      <c r="S1682" s="334">
        <f t="shared" si="108"/>
        <v>1</v>
      </c>
      <c r="T1682" s="335">
        <f t="shared" si="109"/>
        <v>1</v>
      </c>
      <c r="U1682" s="376" t="s">
        <v>2700</v>
      </c>
    </row>
    <row r="1683" spans="1:21">
      <c r="A1683" s="326" t="s">
        <v>111</v>
      </c>
      <c r="B1683" s="326" t="s">
        <v>2558</v>
      </c>
      <c r="C1683" s="345" t="s">
        <v>658</v>
      </c>
      <c r="D1683" s="326" t="s">
        <v>347</v>
      </c>
      <c r="E1683" s="326" t="s">
        <v>181</v>
      </c>
      <c r="F1683" s="196" t="s">
        <v>528</v>
      </c>
      <c r="G1683" s="345" t="s">
        <v>2604</v>
      </c>
      <c r="H1683" s="342" t="s">
        <v>582</v>
      </c>
      <c r="I1683" s="345" t="s">
        <v>2714</v>
      </c>
      <c r="J1683" s="326" t="s">
        <v>428</v>
      </c>
      <c r="K1683" s="336">
        <v>0.22</v>
      </c>
      <c r="L1683" s="343" t="s">
        <v>2722</v>
      </c>
      <c r="M1683" s="329">
        <v>2021</v>
      </c>
      <c r="N1683" s="330">
        <v>116</v>
      </c>
      <c r="O1683" s="337">
        <v>0.22</v>
      </c>
      <c r="P1683" s="332">
        <f t="shared" si="106"/>
        <v>26</v>
      </c>
      <c r="Q1683" s="333">
        <v>25.52</v>
      </c>
      <c r="R1683" s="334">
        <f t="shared" si="107"/>
        <v>0.98153846153846147</v>
      </c>
      <c r="S1683" s="334">
        <f t="shared" si="108"/>
        <v>0.22</v>
      </c>
      <c r="T1683" s="335">
        <f t="shared" si="109"/>
        <v>1</v>
      </c>
      <c r="U1683" s="376" t="s">
        <v>2722</v>
      </c>
    </row>
    <row r="1684" spans="1:21">
      <c r="A1684" s="326" t="s">
        <v>111</v>
      </c>
      <c r="B1684" s="326" t="s">
        <v>2558</v>
      </c>
      <c r="C1684" s="345" t="s">
        <v>658</v>
      </c>
      <c r="D1684" s="326" t="s">
        <v>347</v>
      </c>
      <c r="E1684" s="326" t="s">
        <v>181</v>
      </c>
      <c r="F1684" s="196" t="s">
        <v>528</v>
      </c>
      <c r="G1684" s="345" t="s">
        <v>2604</v>
      </c>
      <c r="H1684" s="327" t="s">
        <v>2710</v>
      </c>
      <c r="I1684" s="340" t="s">
        <v>2704</v>
      </c>
      <c r="J1684" s="326" t="s">
        <v>422</v>
      </c>
      <c r="K1684" s="328">
        <v>1</v>
      </c>
      <c r="L1684" s="326"/>
      <c r="M1684" s="329">
        <v>2021</v>
      </c>
      <c r="N1684" s="330">
        <v>116</v>
      </c>
      <c r="O1684" s="331">
        <v>1</v>
      </c>
      <c r="P1684" s="332">
        <f t="shared" si="106"/>
        <v>116</v>
      </c>
      <c r="Q1684" s="330">
        <v>116</v>
      </c>
      <c r="R1684" s="334">
        <f t="shared" si="107"/>
        <v>1</v>
      </c>
      <c r="S1684" s="334">
        <f t="shared" si="108"/>
        <v>1</v>
      </c>
      <c r="T1684" s="335">
        <f t="shared" si="109"/>
        <v>1</v>
      </c>
      <c r="U1684" s="376" t="s">
        <v>2700</v>
      </c>
    </row>
    <row r="1685" spans="1:21">
      <c r="A1685" s="326" t="s">
        <v>111</v>
      </c>
      <c r="B1685" s="326" t="s">
        <v>2558</v>
      </c>
      <c r="C1685" s="345" t="s">
        <v>658</v>
      </c>
      <c r="D1685" s="326" t="s">
        <v>347</v>
      </c>
      <c r="E1685" s="326" t="s">
        <v>181</v>
      </c>
      <c r="F1685" s="196" t="s">
        <v>528</v>
      </c>
      <c r="G1685" s="345" t="s">
        <v>2604</v>
      </c>
      <c r="H1685" s="327" t="s">
        <v>2711</v>
      </c>
      <c r="I1685" s="340" t="s">
        <v>2704</v>
      </c>
      <c r="J1685" s="326" t="s">
        <v>422</v>
      </c>
      <c r="K1685" s="328">
        <v>1</v>
      </c>
      <c r="L1685" s="326"/>
      <c r="M1685" s="329">
        <v>2021</v>
      </c>
      <c r="N1685" s="330">
        <v>116</v>
      </c>
      <c r="O1685" s="331">
        <v>1</v>
      </c>
      <c r="P1685" s="332">
        <f t="shared" si="106"/>
        <v>116</v>
      </c>
      <c r="Q1685" s="330">
        <v>116</v>
      </c>
      <c r="R1685" s="334">
        <f t="shared" si="107"/>
        <v>1</v>
      </c>
      <c r="S1685" s="334">
        <f t="shared" si="108"/>
        <v>1</v>
      </c>
      <c r="T1685" s="335">
        <f t="shared" si="109"/>
        <v>1</v>
      </c>
      <c r="U1685" s="376" t="s">
        <v>2700</v>
      </c>
    </row>
    <row r="1686" spans="1:21">
      <c r="A1686" s="326" t="s">
        <v>111</v>
      </c>
      <c r="B1686" s="326" t="s">
        <v>2558</v>
      </c>
      <c r="C1686" s="345" t="s">
        <v>658</v>
      </c>
      <c r="D1686" s="326" t="s">
        <v>347</v>
      </c>
      <c r="E1686" s="326" t="s">
        <v>181</v>
      </c>
      <c r="F1686" s="196" t="s">
        <v>528</v>
      </c>
      <c r="G1686" s="345" t="s">
        <v>2604</v>
      </c>
      <c r="H1686" s="327" t="s">
        <v>555</v>
      </c>
      <c r="I1686" s="340" t="s">
        <v>231</v>
      </c>
      <c r="J1686" s="326" t="s">
        <v>428</v>
      </c>
      <c r="K1686" s="336">
        <v>1</v>
      </c>
      <c r="L1686" s="326" t="s">
        <v>2702</v>
      </c>
      <c r="M1686" s="329">
        <v>2021</v>
      </c>
      <c r="N1686" s="330">
        <v>116</v>
      </c>
      <c r="O1686" s="337">
        <v>1</v>
      </c>
      <c r="P1686" s="332">
        <f t="shared" si="106"/>
        <v>116</v>
      </c>
      <c r="Q1686" s="333">
        <v>116</v>
      </c>
      <c r="R1686" s="334">
        <f t="shared" si="107"/>
        <v>1</v>
      </c>
      <c r="S1686" s="334">
        <f t="shared" si="108"/>
        <v>1</v>
      </c>
      <c r="T1686" s="335">
        <f t="shared" si="109"/>
        <v>1</v>
      </c>
      <c r="U1686" s="376" t="s">
        <v>2702</v>
      </c>
    </row>
    <row r="1687" spans="1:21">
      <c r="A1687" s="326" t="s">
        <v>111</v>
      </c>
      <c r="B1687" s="326" t="s">
        <v>2558</v>
      </c>
      <c r="C1687" s="345" t="s">
        <v>658</v>
      </c>
      <c r="D1687" s="326" t="s">
        <v>347</v>
      </c>
      <c r="E1687" s="326" t="s">
        <v>181</v>
      </c>
      <c r="F1687" s="196" t="s">
        <v>528</v>
      </c>
      <c r="G1687" s="345" t="s">
        <v>2604</v>
      </c>
      <c r="H1687" s="327" t="s">
        <v>556</v>
      </c>
      <c r="I1687" s="345" t="s">
        <v>2714</v>
      </c>
      <c r="J1687" s="326" t="s">
        <v>428</v>
      </c>
      <c r="K1687" s="336">
        <v>0.22</v>
      </c>
      <c r="L1687" s="343" t="s">
        <v>2722</v>
      </c>
      <c r="M1687" s="329">
        <v>2021</v>
      </c>
      <c r="N1687" s="330">
        <v>116</v>
      </c>
      <c r="O1687" s="337">
        <v>0.22</v>
      </c>
      <c r="P1687" s="332">
        <f t="shared" si="106"/>
        <v>26</v>
      </c>
      <c r="Q1687" s="333">
        <v>25.52</v>
      </c>
      <c r="R1687" s="334">
        <f t="shared" si="107"/>
        <v>0.98153846153846147</v>
      </c>
      <c r="S1687" s="334">
        <f t="shared" si="108"/>
        <v>0.22</v>
      </c>
      <c r="T1687" s="335">
        <f t="shared" si="109"/>
        <v>1</v>
      </c>
      <c r="U1687" s="376" t="s">
        <v>2722</v>
      </c>
    </row>
    <row r="1688" spans="1:21">
      <c r="A1688" s="326" t="s">
        <v>111</v>
      </c>
      <c r="B1688" s="326" t="s">
        <v>2558</v>
      </c>
      <c r="C1688" s="345" t="s">
        <v>658</v>
      </c>
      <c r="D1688" s="326" t="s">
        <v>347</v>
      </c>
      <c r="E1688" s="326" t="s">
        <v>181</v>
      </c>
      <c r="F1688" s="196" t="s">
        <v>528</v>
      </c>
      <c r="G1688" s="345" t="s">
        <v>2604</v>
      </c>
      <c r="H1688" s="327" t="s">
        <v>2712</v>
      </c>
      <c r="I1688" s="340" t="s">
        <v>231</v>
      </c>
      <c r="J1688" s="326" t="s">
        <v>428</v>
      </c>
      <c r="K1688" s="336">
        <v>1</v>
      </c>
      <c r="L1688" s="326" t="s">
        <v>2709</v>
      </c>
      <c r="M1688" s="329">
        <v>2021</v>
      </c>
      <c r="N1688" s="330">
        <v>116</v>
      </c>
      <c r="O1688" s="337">
        <v>1</v>
      </c>
      <c r="P1688" s="332">
        <f t="shared" si="106"/>
        <v>116</v>
      </c>
      <c r="Q1688" s="333">
        <v>116</v>
      </c>
      <c r="R1688" s="334">
        <f t="shared" si="107"/>
        <v>1</v>
      </c>
      <c r="S1688" s="334">
        <f t="shared" si="108"/>
        <v>1</v>
      </c>
      <c r="T1688" s="335">
        <f t="shared" si="109"/>
        <v>1</v>
      </c>
      <c r="U1688" s="376" t="s">
        <v>2709</v>
      </c>
    </row>
    <row r="1689" spans="1:21">
      <c r="A1689" s="326" t="s">
        <v>111</v>
      </c>
      <c r="B1689" s="326" t="s">
        <v>2558</v>
      </c>
      <c r="C1689" s="345" t="s">
        <v>658</v>
      </c>
      <c r="D1689" s="326" t="s">
        <v>347</v>
      </c>
      <c r="E1689" s="326" t="s">
        <v>181</v>
      </c>
      <c r="F1689" s="196" t="s">
        <v>528</v>
      </c>
      <c r="G1689" s="345" t="s">
        <v>2604</v>
      </c>
      <c r="H1689" s="327" t="s">
        <v>558</v>
      </c>
      <c r="I1689" s="340" t="s">
        <v>231</v>
      </c>
      <c r="J1689" s="326" t="s">
        <v>428</v>
      </c>
      <c r="K1689" s="336">
        <v>1</v>
      </c>
      <c r="L1689" s="326" t="s">
        <v>2702</v>
      </c>
      <c r="M1689" s="329">
        <v>2021</v>
      </c>
      <c r="N1689" s="330">
        <v>116</v>
      </c>
      <c r="O1689" s="337">
        <v>1</v>
      </c>
      <c r="P1689" s="332">
        <f t="shared" si="106"/>
        <v>116</v>
      </c>
      <c r="Q1689" s="333">
        <v>116</v>
      </c>
      <c r="R1689" s="334">
        <f t="shared" si="107"/>
        <v>1</v>
      </c>
      <c r="S1689" s="334">
        <f t="shared" si="108"/>
        <v>1</v>
      </c>
      <c r="T1689" s="335">
        <f t="shared" si="109"/>
        <v>1</v>
      </c>
      <c r="U1689" s="376" t="s">
        <v>2702</v>
      </c>
    </row>
    <row r="1690" spans="1:21">
      <c r="A1690" s="326" t="s">
        <v>111</v>
      </c>
      <c r="B1690" s="326" t="s">
        <v>2558</v>
      </c>
      <c r="C1690" s="345" t="s">
        <v>658</v>
      </c>
      <c r="D1690" s="326" t="s">
        <v>347</v>
      </c>
      <c r="E1690" s="326" t="s">
        <v>181</v>
      </c>
      <c r="F1690" s="196" t="s">
        <v>528</v>
      </c>
      <c r="G1690" s="345" t="s">
        <v>2644</v>
      </c>
      <c r="H1690" s="338" t="s">
        <v>527</v>
      </c>
      <c r="I1690" s="345" t="s">
        <v>2723</v>
      </c>
      <c r="J1690" s="326" t="s">
        <v>428</v>
      </c>
      <c r="K1690" s="336">
        <v>0.22</v>
      </c>
      <c r="L1690" s="343" t="s">
        <v>2724</v>
      </c>
      <c r="M1690" s="329">
        <v>2021</v>
      </c>
      <c r="N1690" s="330">
        <v>169</v>
      </c>
      <c r="O1690" s="337">
        <v>0.22</v>
      </c>
      <c r="P1690" s="332">
        <f t="shared" si="106"/>
        <v>38</v>
      </c>
      <c r="Q1690" s="333">
        <v>37.18</v>
      </c>
      <c r="R1690" s="334">
        <f t="shared" si="107"/>
        <v>0.97842105263157897</v>
      </c>
      <c r="S1690" s="334">
        <f t="shared" si="108"/>
        <v>0.22</v>
      </c>
      <c r="T1690" s="335">
        <f t="shared" si="109"/>
        <v>1</v>
      </c>
      <c r="U1690" s="376" t="s">
        <v>2722</v>
      </c>
    </row>
    <row r="1691" spans="1:21">
      <c r="A1691" s="326" t="s">
        <v>111</v>
      </c>
      <c r="B1691" s="326" t="s">
        <v>2558</v>
      </c>
      <c r="C1691" s="345" t="s">
        <v>658</v>
      </c>
      <c r="D1691" s="326" t="s">
        <v>347</v>
      </c>
      <c r="E1691" s="326" t="s">
        <v>181</v>
      </c>
      <c r="F1691" s="196" t="s">
        <v>528</v>
      </c>
      <c r="G1691" s="345" t="s">
        <v>2644</v>
      </c>
      <c r="H1691" s="327" t="s">
        <v>507</v>
      </c>
      <c r="I1691" s="340" t="s">
        <v>2704</v>
      </c>
      <c r="J1691" s="326" t="s">
        <v>422</v>
      </c>
      <c r="K1691" s="328">
        <v>1</v>
      </c>
      <c r="L1691" s="326"/>
      <c r="M1691" s="329">
        <v>2021</v>
      </c>
      <c r="N1691" s="330">
        <v>169</v>
      </c>
      <c r="O1691" s="331">
        <v>1</v>
      </c>
      <c r="P1691" s="332">
        <f t="shared" si="106"/>
        <v>169</v>
      </c>
      <c r="Q1691" s="330">
        <v>169</v>
      </c>
      <c r="R1691" s="334">
        <f t="shared" si="107"/>
        <v>1</v>
      </c>
      <c r="S1691" s="334">
        <f t="shared" si="108"/>
        <v>1</v>
      </c>
      <c r="T1691" s="335">
        <f t="shared" si="109"/>
        <v>1</v>
      </c>
      <c r="U1691" s="376" t="s">
        <v>2700</v>
      </c>
    </row>
    <row r="1692" spans="1:21">
      <c r="A1692" s="326" t="s">
        <v>111</v>
      </c>
      <c r="B1692" s="326" t="s">
        <v>2558</v>
      </c>
      <c r="C1692" s="345" t="s">
        <v>658</v>
      </c>
      <c r="D1692" s="326" t="s">
        <v>347</v>
      </c>
      <c r="E1692" s="326" t="s">
        <v>181</v>
      </c>
      <c r="F1692" s="196" t="s">
        <v>528</v>
      </c>
      <c r="G1692" s="345" t="s">
        <v>2644</v>
      </c>
      <c r="H1692" s="327" t="s">
        <v>531</v>
      </c>
      <c r="I1692" s="345" t="s">
        <v>2714</v>
      </c>
      <c r="J1692" s="326" t="s">
        <v>428</v>
      </c>
      <c r="K1692" s="336">
        <v>0.22</v>
      </c>
      <c r="L1692" s="343" t="s">
        <v>2722</v>
      </c>
      <c r="M1692" s="329">
        <v>2021</v>
      </c>
      <c r="N1692" s="330">
        <v>169</v>
      </c>
      <c r="O1692" s="337">
        <v>0.22</v>
      </c>
      <c r="P1692" s="332">
        <f t="shared" si="106"/>
        <v>38</v>
      </c>
      <c r="Q1692" s="333">
        <v>37.18</v>
      </c>
      <c r="R1692" s="334">
        <f t="shared" si="107"/>
        <v>0.97842105263157897</v>
      </c>
      <c r="S1692" s="334">
        <f t="shared" si="108"/>
        <v>0.22</v>
      </c>
      <c r="T1692" s="335">
        <f t="shared" si="109"/>
        <v>1</v>
      </c>
      <c r="U1692" s="376" t="s">
        <v>2722</v>
      </c>
    </row>
    <row r="1693" spans="1:21">
      <c r="A1693" s="326" t="s">
        <v>111</v>
      </c>
      <c r="B1693" s="326" t="s">
        <v>2558</v>
      </c>
      <c r="C1693" s="345" t="s">
        <v>658</v>
      </c>
      <c r="D1693" s="326" t="s">
        <v>347</v>
      </c>
      <c r="E1693" s="326" t="s">
        <v>181</v>
      </c>
      <c r="F1693" s="196" t="s">
        <v>528</v>
      </c>
      <c r="G1693" s="345" t="s">
        <v>2644</v>
      </c>
      <c r="H1693" s="327" t="s">
        <v>532</v>
      </c>
      <c r="I1693" s="345" t="s">
        <v>2714</v>
      </c>
      <c r="J1693" s="326" t="s">
        <v>428</v>
      </c>
      <c r="K1693" s="336">
        <v>0.22</v>
      </c>
      <c r="L1693" s="343" t="s">
        <v>2722</v>
      </c>
      <c r="M1693" s="329">
        <v>2021</v>
      </c>
      <c r="N1693" s="330">
        <v>169</v>
      </c>
      <c r="O1693" s="337">
        <v>0.22</v>
      </c>
      <c r="P1693" s="332">
        <f t="shared" si="106"/>
        <v>38</v>
      </c>
      <c r="Q1693" s="333">
        <v>37.18</v>
      </c>
      <c r="R1693" s="334">
        <f t="shared" si="107"/>
        <v>0.97842105263157897</v>
      </c>
      <c r="S1693" s="334">
        <f t="shared" si="108"/>
        <v>0.22</v>
      </c>
      <c r="T1693" s="335">
        <f t="shared" si="109"/>
        <v>1</v>
      </c>
      <c r="U1693" s="376" t="s">
        <v>2722</v>
      </c>
    </row>
    <row r="1694" spans="1:21">
      <c r="A1694" s="326" t="s">
        <v>111</v>
      </c>
      <c r="B1694" s="326" t="s">
        <v>2558</v>
      </c>
      <c r="C1694" s="345" t="s">
        <v>658</v>
      </c>
      <c r="D1694" s="326" t="s">
        <v>347</v>
      </c>
      <c r="E1694" s="326" t="s">
        <v>181</v>
      </c>
      <c r="F1694" s="196" t="s">
        <v>528</v>
      </c>
      <c r="G1694" s="345" t="s">
        <v>2644</v>
      </c>
      <c r="H1694" s="327" t="s">
        <v>2707</v>
      </c>
      <c r="I1694" s="340" t="s">
        <v>2708</v>
      </c>
      <c r="J1694" s="326" t="s">
        <v>422</v>
      </c>
      <c r="K1694" s="328">
        <v>1</v>
      </c>
      <c r="L1694" s="326"/>
      <c r="M1694" s="329">
        <v>2021</v>
      </c>
      <c r="N1694" s="330">
        <v>169</v>
      </c>
      <c r="O1694" s="331">
        <v>1</v>
      </c>
      <c r="P1694" s="332">
        <f t="shared" si="106"/>
        <v>169</v>
      </c>
      <c r="Q1694" s="330">
        <v>169</v>
      </c>
      <c r="R1694" s="334">
        <f t="shared" si="107"/>
        <v>1</v>
      </c>
      <c r="S1694" s="334">
        <f t="shared" si="108"/>
        <v>1</v>
      </c>
      <c r="T1694" s="335">
        <f t="shared" si="109"/>
        <v>1</v>
      </c>
      <c r="U1694" s="376" t="s">
        <v>2700</v>
      </c>
    </row>
    <row r="1695" spans="1:21">
      <c r="A1695" s="326" t="s">
        <v>111</v>
      </c>
      <c r="B1695" s="326" t="s">
        <v>2558</v>
      </c>
      <c r="C1695" s="345" t="s">
        <v>658</v>
      </c>
      <c r="D1695" s="326" t="s">
        <v>347</v>
      </c>
      <c r="E1695" s="326" t="s">
        <v>181</v>
      </c>
      <c r="F1695" s="196" t="s">
        <v>528</v>
      </c>
      <c r="G1695" s="345" t="s">
        <v>2644</v>
      </c>
      <c r="H1695" s="342" t="s">
        <v>534</v>
      </c>
      <c r="I1695" s="345" t="s">
        <v>2714</v>
      </c>
      <c r="J1695" s="326" t="s">
        <v>428</v>
      </c>
      <c r="K1695" s="336">
        <v>0.22</v>
      </c>
      <c r="L1695" s="343" t="s">
        <v>2722</v>
      </c>
      <c r="M1695" s="329">
        <v>2021</v>
      </c>
      <c r="N1695" s="330">
        <v>169</v>
      </c>
      <c r="O1695" s="337">
        <v>0.22</v>
      </c>
      <c r="P1695" s="332">
        <f t="shared" si="106"/>
        <v>38</v>
      </c>
      <c r="Q1695" s="333">
        <v>37.18</v>
      </c>
      <c r="R1695" s="334">
        <f t="shared" si="107"/>
        <v>0.97842105263157897</v>
      </c>
      <c r="S1695" s="334">
        <f t="shared" si="108"/>
        <v>0.22</v>
      </c>
      <c r="T1695" s="335">
        <f t="shared" si="109"/>
        <v>1</v>
      </c>
      <c r="U1695" s="376" t="s">
        <v>2722</v>
      </c>
    </row>
    <row r="1696" spans="1:21">
      <c r="A1696" s="326" t="s">
        <v>111</v>
      </c>
      <c r="B1696" s="326" t="s">
        <v>2558</v>
      </c>
      <c r="C1696" s="345" t="s">
        <v>658</v>
      </c>
      <c r="D1696" s="326" t="s">
        <v>347</v>
      </c>
      <c r="E1696" s="326" t="s">
        <v>181</v>
      </c>
      <c r="F1696" s="196" t="s">
        <v>528</v>
      </c>
      <c r="G1696" s="345" t="s">
        <v>2644</v>
      </c>
      <c r="H1696" s="327" t="s">
        <v>535</v>
      </c>
      <c r="I1696" s="340" t="s">
        <v>2704</v>
      </c>
      <c r="J1696" s="326" t="s">
        <v>422</v>
      </c>
      <c r="K1696" s="328">
        <v>1</v>
      </c>
      <c r="L1696" s="326"/>
      <c r="M1696" s="329">
        <v>2021</v>
      </c>
      <c r="N1696" s="330">
        <v>169</v>
      </c>
      <c r="O1696" s="331">
        <v>1</v>
      </c>
      <c r="P1696" s="332">
        <f t="shared" si="106"/>
        <v>169</v>
      </c>
      <c r="Q1696" s="330">
        <v>169</v>
      </c>
      <c r="R1696" s="334">
        <f t="shared" si="107"/>
        <v>1</v>
      </c>
      <c r="S1696" s="334">
        <f t="shared" si="108"/>
        <v>1</v>
      </c>
      <c r="T1696" s="335">
        <f t="shared" si="109"/>
        <v>1</v>
      </c>
      <c r="U1696" s="376" t="s">
        <v>2768</v>
      </c>
    </row>
    <row r="1697" spans="1:21">
      <c r="A1697" s="326" t="s">
        <v>111</v>
      </c>
      <c r="B1697" s="326" t="s">
        <v>2558</v>
      </c>
      <c r="C1697" s="345" t="s">
        <v>658</v>
      </c>
      <c r="D1697" s="326" t="s">
        <v>347</v>
      </c>
      <c r="E1697" s="326" t="s">
        <v>181</v>
      </c>
      <c r="F1697" s="196" t="s">
        <v>528</v>
      </c>
      <c r="G1697" s="345" t="s">
        <v>2644</v>
      </c>
      <c r="H1697" s="327" t="s">
        <v>536</v>
      </c>
      <c r="I1697" s="340" t="s">
        <v>231</v>
      </c>
      <c r="J1697" s="326" t="s">
        <v>428</v>
      </c>
      <c r="K1697" s="336">
        <v>1</v>
      </c>
      <c r="L1697" s="326" t="s">
        <v>2709</v>
      </c>
      <c r="M1697" s="329">
        <v>2021</v>
      </c>
      <c r="N1697" s="330">
        <v>169</v>
      </c>
      <c r="O1697" s="337">
        <v>1</v>
      </c>
      <c r="P1697" s="332">
        <f t="shared" ref="P1697:P1760" si="110">ROUNDUP(N1697*O1697,0)</f>
        <v>169</v>
      </c>
      <c r="Q1697" s="333">
        <v>169</v>
      </c>
      <c r="R1697" s="334">
        <f t="shared" ref="R1697:R1760" si="111">Q1697/P1697</f>
        <v>1</v>
      </c>
      <c r="S1697" s="334">
        <f t="shared" si="108"/>
        <v>1</v>
      </c>
      <c r="T1697" s="335">
        <f t="shared" si="109"/>
        <v>1</v>
      </c>
      <c r="U1697" s="376" t="s">
        <v>2709</v>
      </c>
    </row>
    <row r="1698" spans="1:21">
      <c r="A1698" s="326" t="s">
        <v>111</v>
      </c>
      <c r="B1698" s="326" t="s">
        <v>2558</v>
      </c>
      <c r="C1698" s="345" t="s">
        <v>658</v>
      </c>
      <c r="D1698" s="326" t="s">
        <v>347</v>
      </c>
      <c r="E1698" s="326" t="s">
        <v>181</v>
      </c>
      <c r="F1698" s="196" t="s">
        <v>528</v>
      </c>
      <c r="G1698" s="345" t="s">
        <v>2644</v>
      </c>
      <c r="H1698" s="327" t="s">
        <v>537</v>
      </c>
      <c r="I1698" s="345" t="s">
        <v>2714</v>
      </c>
      <c r="J1698" s="326" t="s">
        <v>428</v>
      </c>
      <c r="K1698" s="336">
        <v>0.22</v>
      </c>
      <c r="L1698" s="343" t="s">
        <v>2722</v>
      </c>
      <c r="M1698" s="329">
        <v>2021</v>
      </c>
      <c r="N1698" s="330">
        <v>169</v>
      </c>
      <c r="O1698" s="337">
        <v>0.22</v>
      </c>
      <c r="P1698" s="332">
        <f t="shared" si="110"/>
        <v>38</v>
      </c>
      <c r="Q1698" s="333">
        <v>37.18</v>
      </c>
      <c r="R1698" s="334">
        <f t="shared" si="111"/>
        <v>0.97842105263157897</v>
      </c>
      <c r="S1698" s="334">
        <f t="shared" ref="S1698:S1761" si="112">Q1698/N1698</f>
        <v>0.22</v>
      </c>
      <c r="T1698" s="335">
        <f t="shared" ref="T1698:T1761" si="113">O1698/K1698</f>
        <v>1</v>
      </c>
      <c r="U1698" s="376" t="s">
        <v>2722</v>
      </c>
    </row>
    <row r="1699" spans="1:21">
      <c r="A1699" s="326" t="s">
        <v>111</v>
      </c>
      <c r="B1699" s="326" t="s">
        <v>2558</v>
      </c>
      <c r="C1699" s="345" t="s">
        <v>658</v>
      </c>
      <c r="D1699" s="326" t="s">
        <v>347</v>
      </c>
      <c r="E1699" s="326" t="s">
        <v>181</v>
      </c>
      <c r="F1699" s="196" t="s">
        <v>528</v>
      </c>
      <c r="G1699" s="345" t="s">
        <v>2644</v>
      </c>
      <c r="H1699" s="327" t="s">
        <v>538</v>
      </c>
      <c r="I1699" s="340" t="s">
        <v>231</v>
      </c>
      <c r="J1699" s="326" t="s">
        <v>428</v>
      </c>
      <c r="K1699" s="336">
        <v>1</v>
      </c>
      <c r="L1699" s="326" t="s">
        <v>2709</v>
      </c>
      <c r="M1699" s="329">
        <v>2021</v>
      </c>
      <c r="N1699" s="330">
        <v>169</v>
      </c>
      <c r="O1699" s="337">
        <v>1</v>
      </c>
      <c r="P1699" s="332">
        <f t="shared" si="110"/>
        <v>169</v>
      </c>
      <c r="Q1699" s="333">
        <v>169</v>
      </c>
      <c r="R1699" s="334">
        <f t="shared" si="111"/>
        <v>1</v>
      </c>
      <c r="S1699" s="334">
        <f t="shared" si="112"/>
        <v>1</v>
      </c>
      <c r="T1699" s="335">
        <f t="shared" si="113"/>
        <v>1</v>
      </c>
      <c r="U1699" s="376" t="s">
        <v>2709</v>
      </c>
    </row>
    <row r="1700" spans="1:21">
      <c r="A1700" s="326" t="s">
        <v>111</v>
      </c>
      <c r="B1700" s="326" t="s">
        <v>2558</v>
      </c>
      <c r="C1700" s="345" t="s">
        <v>658</v>
      </c>
      <c r="D1700" s="326" t="s">
        <v>347</v>
      </c>
      <c r="E1700" s="326" t="s">
        <v>181</v>
      </c>
      <c r="F1700" s="196" t="s">
        <v>528</v>
      </c>
      <c r="G1700" s="345" t="s">
        <v>2644</v>
      </c>
      <c r="H1700" s="327" t="s">
        <v>539</v>
      </c>
      <c r="I1700" s="340" t="s">
        <v>2704</v>
      </c>
      <c r="J1700" s="326" t="s">
        <v>422</v>
      </c>
      <c r="K1700" s="328">
        <v>1</v>
      </c>
      <c r="L1700" s="326"/>
      <c r="M1700" s="329">
        <v>2021</v>
      </c>
      <c r="N1700" s="330">
        <v>169</v>
      </c>
      <c r="O1700" s="331">
        <v>1</v>
      </c>
      <c r="P1700" s="332">
        <f t="shared" si="110"/>
        <v>169</v>
      </c>
      <c r="Q1700" s="330">
        <v>169</v>
      </c>
      <c r="R1700" s="334">
        <f t="shared" si="111"/>
        <v>1</v>
      </c>
      <c r="S1700" s="334">
        <f t="shared" si="112"/>
        <v>1</v>
      </c>
      <c r="T1700" s="335">
        <f t="shared" si="113"/>
        <v>1</v>
      </c>
      <c r="U1700" s="376" t="s">
        <v>2700</v>
      </c>
    </row>
    <row r="1701" spans="1:21">
      <c r="A1701" s="326" t="s">
        <v>111</v>
      </c>
      <c r="B1701" s="326" t="s">
        <v>2558</v>
      </c>
      <c r="C1701" s="345" t="s">
        <v>658</v>
      </c>
      <c r="D1701" s="326" t="s">
        <v>347</v>
      </c>
      <c r="E1701" s="326" t="s">
        <v>181</v>
      </c>
      <c r="F1701" s="196" t="s">
        <v>528</v>
      </c>
      <c r="G1701" s="345" t="s">
        <v>2644</v>
      </c>
      <c r="H1701" s="327" t="s">
        <v>540</v>
      </c>
      <c r="I1701" s="340" t="s">
        <v>2704</v>
      </c>
      <c r="J1701" s="326" t="s">
        <v>422</v>
      </c>
      <c r="K1701" s="328">
        <v>1</v>
      </c>
      <c r="L1701" s="326"/>
      <c r="M1701" s="329">
        <v>2021</v>
      </c>
      <c r="N1701" s="330">
        <v>169</v>
      </c>
      <c r="O1701" s="331">
        <v>1</v>
      </c>
      <c r="P1701" s="332">
        <f t="shared" si="110"/>
        <v>169</v>
      </c>
      <c r="Q1701" s="330">
        <v>169</v>
      </c>
      <c r="R1701" s="334">
        <f t="shared" si="111"/>
        <v>1</v>
      </c>
      <c r="S1701" s="334">
        <f t="shared" si="112"/>
        <v>1</v>
      </c>
      <c r="T1701" s="335">
        <f t="shared" si="113"/>
        <v>1</v>
      </c>
      <c r="U1701" s="376" t="s">
        <v>2700</v>
      </c>
    </row>
    <row r="1702" spans="1:21">
      <c r="A1702" s="326" t="s">
        <v>111</v>
      </c>
      <c r="B1702" s="326" t="s">
        <v>2558</v>
      </c>
      <c r="C1702" s="345" t="s">
        <v>658</v>
      </c>
      <c r="D1702" s="326" t="s">
        <v>347</v>
      </c>
      <c r="E1702" s="326" t="s">
        <v>181</v>
      </c>
      <c r="F1702" s="196" t="s">
        <v>528</v>
      </c>
      <c r="G1702" s="345" t="s">
        <v>2644</v>
      </c>
      <c r="H1702" s="327" t="s">
        <v>541</v>
      </c>
      <c r="I1702" s="340" t="s">
        <v>2708</v>
      </c>
      <c r="J1702" s="326" t="s">
        <v>422</v>
      </c>
      <c r="K1702" s="328">
        <v>1</v>
      </c>
      <c r="L1702" s="326"/>
      <c r="M1702" s="329">
        <v>2021</v>
      </c>
      <c r="N1702" s="330">
        <v>169</v>
      </c>
      <c r="O1702" s="331">
        <v>1</v>
      </c>
      <c r="P1702" s="332">
        <f t="shared" si="110"/>
        <v>169</v>
      </c>
      <c r="Q1702" s="330">
        <v>169</v>
      </c>
      <c r="R1702" s="334">
        <f t="shared" si="111"/>
        <v>1</v>
      </c>
      <c r="S1702" s="334">
        <f t="shared" si="112"/>
        <v>1</v>
      </c>
      <c r="T1702" s="335">
        <f t="shared" si="113"/>
        <v>1</v>
      </c>
      <c r="U1702" s="376" t="s">
        <v>2700</v>
      </c>
    </row>
    <row r="1703" spans="1:21">
      <c r="A1703" s="326" t="s">
        <v>111</v>
      </c>
      <c r="B1703" s="326" t="s">
        <v>2558</v>
      </c>
      <c r="C1703" s="345" t="s">
        <v>658</v>
      </c>
      <c r="D1703" s="326" t="s">
        <v>347</v>
      </c>
      <c r="E1703" s="326" t="s">
        <v>181</v>
      </c>
      <c r="F1703" s="196" t="s">
        <v>528</v>
      </c>
      <c r="G1703" s="345" t="s">
        <v>2644</v>
      </c>
      <c r="H1703" s="327" t="s">
        <v>502</v>
      </c>
      <c r="I1703" s="340" t="s">
        <v>2704</v>
      </c>
      <c r="J1703" s="326" t="s">
        <v>422</v>
      </c>
      <c r="K1703" s="328">
        <v>1</v>
      </c>
      <c r="L1703" s="326"/>
      <c r="M1703" s="329">
        <v>2021</v>
      </c>
      <c r="N1703" s="330">
        <v>169</v>
      </c>
      <c r="O1703" s="331">
        <v>1</v>
      </c>
      <c r="P1703" s="332">
        <f t="shared" si="110"/>
        <v>169</v>
      </c>
      <c r="Q1703" s="330">
        <v>169</v>
      </c>
      <c r="R1703" s="334">
        <f t="shared" si="111"/>
        <v>1</v>
      </c>
      <c r="S1703" s="334">
        <f t="shared" si="112"/>
        <v>1</v>
      </c>
      <c r="T1703" s="335">
        <f t="shared" si="113"/>
        <v>1</v>
      </c>
      <c r="U1703" s="376" t="s">
        <v>2700</v>
      </c>
    </row>
    <row r="1704" spans="1:21">
      <c r="A1704" s="326" t="s">
        <v>111</v>
      </c>
      <c r="B1704" s="326" t="s">
        <v>2558</v>
      </c>
      <c r="C1704" s="345" t="s">
        <v>658</v>
      </c>
      <c r="D1704" s="326" t="s">
        <v>347</v>
      </c>
      <c r="E1704" s="326" t="s">
        <v>181</v>
      </c>
      <c r="F1704" s="196" t="s">
        <v>528</v>
      </c>
      <c r="G1704" s="345" t="s">
        <v>2644</v>
      </c>
      <c r="H1704" s="342" t="s">
        <v>542</v>
      </c>
      <c r="I1704" s="345" t="s">
        <v>2714</v>
      </c>
      <c r="J1704" s="326" t="s">
        <v>428</v>
      </c>
      <c r="K1704" s="336">
        <v>0.22</v>
      </c>
      <c r="L1704" s="343" t="s">
        <v>2722</v>
      </c>
      <c r="M1704" s="329">
        <v>2021</v>
      </c>
      <c r="N1704" s="330">
        <v>169</v>
      </c>
      <c r="O1704" s="337">
        <v>0.22</v>
      </c>
      <c r="P1704" s="332">
        <f t="shared" si="110"/>
        <v>38</v>
      </c>
      <c r="Q1704" s="333">
        <v>37.18</v>
      </c>
      <c r="R1704" s="334">
        <f t="shared" si="111"/>
        <v>0.97842105263157897</v>
      </c>
      <c r="S1704" s="334">
        <f t="shared" si="112"/>
        <v>0.22</v>
      </c>
      <c r="T1704" s="335">
        <f t="shared" si="113"/>
        <v>1</v>
      </c>
      <c r="U1704" s="376" t="s">
        <v>2722</v>
      </c>
    </row>
    <row r="1705" spans="1:21">
      <c r="A1705" s="326" t="s">
        <v>111</v>
      </c>
      <c r="B1705" s="326" t="s">
        <v>2558</v>
      </c>
      <c r="C1705" s="345" t="s">
        <v>658</v>
      </c>
      <c r="D1705" s="326" t="s">
        <v>347</v>
      </c>
      <c r="E1705" s="326" t="s">
        <v>181</v>
      </c>
      <c r="F1705" s="196" t="s">
        <v>528</v>
      </c>
      <c r="G1705" s="345" t="s">
        <v>2644</v>
      </c>
      <c r="H1705" s="327" t="s">
        <v>543</v>
      </c>
      <c r="I1705" s="345" t="s">
        <v>2714</v>
      </c>
      <c r="J1705" s="326" t="s">
        <v>428</v>
      </c>
      <c r="K1705" s="336">
        <v>0.22</v>
      </c>
      <c r="L1705" s="343" t="s">
        <v>2722</v>
      </c>
      <c r="M1705" s="329">
        <v>2021</v>
      </c>
      <c r="N1705" s="330">
        <v>169</v>
      </c>
      <c r="O1705" s="337">
        <v>0.22</v>
      </c>
      <c r="P1705" s="332">
        <f t="shared" si="110"/>
        <v>38</v>
      </c>
      <c r="Q1705" s="333">
        <v>37.18</v>
      </c>
      <c r="R1705" s="334">
        <f t="shared" si="111"/>
        <v>0.97842105263157897</v>
      </c>
      <c r="S1705" s="334">
        <f t="shared" si="112"/>
        <v>0.22</v>
      </c>
      <c r="T1705" s="335">
        <f t="shared" si="113"/>
        <v>1</v>
      </c>
      <c r="U1705" s="376" t="s">
        <v>2722</v>
      </c>
    </row>
    <row r="1706" spans="1:21">
      <c r="A1706" s="326" t="s">
        <v>111</v>
      </c>
      <c r="B1706" s="326" t="s">
        <v>2558</v>
      </c>
      <c r="C1706" s="345" t="s">
        <v>658</v>
      </c>
      <c r="D1706" s="326" t="s">
        <v>347</v>
      </c>
      <c r="E1706" s="326" t="s">
        <v>181</v>
      </c>
      <c r="F1706" s="196" t="s">
        <v>528</v>
      </c>
      <c r="G1706" s="345" t="s">
        <v>2644</v>
      </c>
      <c r="H1706" s="327" t="s">
        <v>544</v>
      </c>
      <c r="I1706" s="345" t="s">
        <v>2714</v>
      </c>
      <c r="J1706" s="326" t="s">
        <v>428</v>
      </c>
      <c r="K1706" s="336">
        <v>0.22</v>
      </c>
      <c r="L1706" s="343" t="s">
        <v>2722</v>
      </c>
      <c r="M1706" s="329">
        <v>2021</v>
      </c>
      <c r="N1706" s="330">
        <v>169</v>
      </c>
      <c r="O1706" s="337">
        <v>0.22</v>
      </c>
      <c r="P1706" s="332">
        <f t="shared" si="110"/>
        <v>38</v>
      </c>
      <c r="Q1706" s="333">
        <v>37.18</v>
      </c>
      <c r="R1706" s="334">
        <f t="shared" si="111"/>
        <v>0.97842105263157897</v>
      </c>
      <c r="S1706" s="334">
        <f t="shared" si="112"/>
        <v>0.22</v>
      </c>
      <c r="T1706" s="335">
        <f t="shared" si="113"/>
        <v>1</v>
      </c>
      <c r="U1706" s="376" t="s">
        <v>2722</v>
      </c>
    </row>
    <row r="1707" spans="1:21">
      <c r="A1707" s="326" t="s">
        <v>111</v>
      </c>
      <c r="B1707" s="326" t="s">
        <v>2558</v>
      </c>
      <c r="C1707" s="345" t="s">
        <v>658</v>
      </c>
      <c r="D1707" s="326" t="s">
        <v>347</v>
      </c>
      <c r="E1707" s="326" t="s">
        <v>181</v>
      </c>
      <c r="F1707" s="196" t="s">
        <v>528</v>
      </c>
      <c r="G1707" s="345" t="s">
        <v>2644</v>
      </c>
      <c r="H1707" s="327" t="s">
        <v>545</v>
      </c>
      <c r="I1707" s="345" t="s">
        <v>2714</v>
      </c>
      <c r="J1707" s="326" t="s">
        <v>428</v>
      </c>
      <c r="K1707" s="336">
        <v>0.22</v>
      </c>
      <c r="L1707" s="343" t="s">
        <v>2722</v>
      </c>
      <c r="M1707" s="329">
        <v>2021</v>
      </c>
      <c r="N1707" s="330">
        <v>169</v>
      </c>
      <c r="O1707" s="337">
        <v>0.22</v>
      </c>
      <c r="P1707" s="332">
        <f t="shared" si="110"/>
        <v>38</v>
      </c>
      <c r="Q1707" s="333">
        <v>37.18</v>
      </c>
      <c r="R1707" s="334">
        <f t="shared" si="111"/>
        <v>0.97842105263157897</v>
      </c>
      <c r="S1707" s="334">
        <f t="shared" si="112"/>
        <v>0.22</v>
      </c>
      <c r="T1707" s="335">
        <f t="shared" si="113"/>
        <v>1</v>
      </c>
      <c r="U1707" s="376" t="s">
        <v>2722</v>
      </c>
    </row>
    <row r="1708" spans="1:21">
      <c r="A1708" s="326" t="s">
        <v>111</v>
      </c>
      <c r="B1708" s="326" t="s">
        <v>2558</v>
      </c>
      <c r="C1708" s="345" t="s">
        <v>658</v>
      </c>
      <c r="D1708" s="326" t="s">
        <v>347</v>
      </c>
      <c r="E1708" s="326" t="s">
        <v>181</v>
      </c>
      <c r="F1708" s="196" t="s">
        <v>528</v>
      </c>
      <c r="G1708" s="345" t="s">
        <v>2644</v>
      </c>
      <c r="H1708" s="327" t="s">
        <v>546</v>
      </c>
      <c r="I1708" s="340" t="s">
        <v>2704</v>
      </c>
      <c r="J1708" s="326" t="s">
        <v>422</v>
      </c>
      <c r="K1708" s="328">
        <v>1</v>
      </c>
      <c r="L1708" s="326"/>
      <c r="M1708" s="329">
        <v>2021</v>
      </c>
      <c r="N1708" s="330">
        <v>169</v>
      </c>
      <c r="O1708" s="331">
        <v>1</v>
      </c>
      <c r="P1708" s="332">
        <f t="shared" si="110"/>
        <v>169</v>
      </c>
      <c r="Q1708" s="330">
        <v>169</v>
      </c>
      <c r="R1708" s="334">
        <f t="shared" si="111"/>
        <v>1</v>
      </c>
      <c r="S1708" s="334">
        <f t="shared" si="112"/>
        <v>1</v>
      </c>
      <c r="T1708" s="335">
        <f t="shared" si="113"/>
        <v>1</v>
      </c>
      <c r="U1708" s="376" t="s">
        <v>2700</v>
      </c>
    </row>
    <row r="1709" spans="1:21">
      <c r="A1709" s="326" t="s">
        <v>111</v>
      </c>
      <c r="B1709" s="326" t="s">
        <v>2558</v>
      </c>
      <c r="C1709" s="345" t="s">
        <v>658</v>
      </c>
      <c r="D1709" s="326" t="s">
        <v>347</v>
      </c>
      <c r="E1709" s="326" t="s">
        <v>181</v>
      </c>
      <c r="F1709" s="196" t="s">
        <v>528</v>
      </c>
      <c r="G1709" s="345" t="s">
        <v>2644</v>
      </c>
      <c r="H1709" s="327" t="s">
        <v>547</v>
      </c>
      <c r="I1709" s="345" t="s">
        <v>2714</v>
      </c>
      <c r="J1709" s="326" t="s">
        <v>428</v>
      </c>
      <c r="K1709" s="336">
        <v>0.22</v>
      </c>
      <c r="L1709" s="343" t="s">
        <v>2722</v>
      </c>
      <c r="M1709" s="329">
        <v>2021</v>
      </c>
      <c r="N1709" s="330">
        <v>169</v>
      </c>
      <c r="O1709" s="337">
        <v>0.22</v>
      </c>
      <c r="P1709" s="332">
        <f t="shared" si="110"/>
        <v>38</v>
      </c>
      <c r="Q1709" s="333">
        <v>37.18</v>
      </c>
      <c r="R1709" s="334">
        <f t="shared" si="111"/>
        <v>0.97842105263157897</v>
      </c>
      <c r="S1709" s="334">
        <f t="shared" si="112"/>
        <v>0.22</v>
      </c>
      <c r="T1709" s="335">
        <f t="shared" si="113"/>
        <v>1</v>
      </c>
      <c r="U1709" s="376" t="s">
        <v>2722</v>
      </c>
    </row>
    <row r="1710" spans="1:21">
      <c r="A1710" s="326" t="s">
        <v>111</v>
      </c>
      <c r="B1710" s="326" t="s">
        <v>2558</v>
      </c>
      <c r="C1710" s="345" t="s">
        <v>658</v>
      </c>
      <c r="D1710" s="326" t="s">
        <v>347</v>
      </c>
      <c r="E1710" s="326" t="s">
        <v>181</v>
      </c>
      <c r="F1710" s="196" t="s">
        <v>528</v>
      </c>
      <c r="G1710" s="345" t="s">
        <v>2644</v>
      </c>
      <c r="H1710" s="342" t="s">
        <v>548</v>
      </c>
      <c r="I1710" s="345" t="s">
        <v>2714</v>
      </c>
      <c r="J1710" s="326" t="s">
        <v>428</v>
      </c>
      <c r="K1710" s="336">
        <v>0.22</v>
      </c>
      <c r="L1710" s="343" t="s">
        <v>2722</v>
      </c>
      <c r="M1710" s="329">
        <v>2021</v>
      </c>
      <c r="N1710" s="330">
        <v>169</v>
      </c>
      <c r="O1710" s="337">
        <v>0.22</v>
      </c>
      <c r="P1710" s="332">
        <f t="shared" si="110"/>
        <v>38</v>
      </c>
      <c r="Q1710" s="333">
        <v>37.18</v>
      </c>
      <c r="R1710" s="334">
        <f t="shared" si="111"/>
        <v>0.97842105263157897</v>
      </c>
      <c r="S1710" s="334">
        <f t="shared" si="112"/>
        <v>0.22</v>
      </c>
      <c r="T1710" s="335">
        <f t="shared" si="113"/>
        <v>1</v>
      </c>
      <c r="U1710" s="376" t="s">
        <v>2722</v>
      </c>
    </row>
    <row r="1711" spans="1:21">
      <c r="A1711" s="326" t="s">
        <v>111</v>
      </c>
      <c r="B1711" s="326" t="s">
        <v>2558</v>
      </c>
      <c r="C1711" s="345" t="s">
        <v>658</v>
      </c>
      <c r="D1711" s="326" t="s">
        <v>347</v>
      </c>
      <c r="E1711" s="326" t="s">
        <v>181</v>
      </c>
      <c r="F1711" s="196" t="s">
        <v>528</v>
      </c>
      <c r="G1711" s="345" t="s">
        <v>2644</v>
      </c>
      <c r="H1711" s="327" t="s">
        <v>549</v>
      </c>
      <c r="I1711" s="340" t="s">
        <v>2708</v>
      </c>
      <c r="J1711" s="326" t="s">
        <v>422</v>
      </c>
      <c r="K1711" s="328">
        <v>1</v>
      </c>
      <c r="L1711" s="326"/>
      <c r="M1711" s="329">
        <v>2021</v>
      </c>
      <c r="N1711" s="330">
        <v>169</v>
      </c>
      <c r="O1711" s="331">
        <v>1</v>
      </c>
      <c r="P1711" s="332">
        <f t="shared" si="110"/>
        <v>169</v>
      </c>
      <c r="Q1711" s="330">
        <v>169</v>
      </c>
      <c r="R1711" s="334">
        <f t="shared" si="111"/>
        <v>1</v>
      </c>
      <c r="S1711" s="334">
        <f t="shared" si="112"/>
        <v>1</v>
      </c>
      <c r="T1711" s="335">
        <f t="shared" si="113"/>
        <v>1</v>
      </c>
      <c r="U1711" s="376" t="s">
        <v>2700</v>
      </c>
    </row>
    <row r="1712" spans="1:21">
      <c r="A1712" s="326" t="s">
        <v>111</v>
      </c>
      <c r="B1712" s="326" t="s">
        <v>2558</v>
      </c>
      <c r="C1712" s="345" t="s">
        <v>658</v>
      </c>
      <c r="D1712" s="326" t="s">
        <v>347</v>
      </c>
      <c r="E1712" s="326" t="s">
        <v>181</v>
      </c>
      <c r="F1712" s="196" t="s">
        <v>528</v>
      </c>
      <c r="G1712" s="345" t="s">
        <v>2644</v>
      </c>
      <c r="H1712" s="327" t="s">
        <v>550</v>
      </c>
      <c r="I1712" s="340" t="s">
        <v>2704</v>
      </c>
      <c r="J1712" s="326" t="s">
        <v>422</v>
      </c>
      <c r="K1712" s="328">
        <v>1</v>
      </c>
      <c r="L1712" s="326"/>
      <c r="M1712" s="329">
        <v>2021</v>
      </c>
      <c r="N1712" s="330">
        <v>169</v>
      </c>
      <c r="O1712" s="331">
        <v>1</v>
      </c>
      <c r="P1712" s="332">
        <f t="shared" si="110"/>
        <v>169</v>
      </c>
      <c r="Q1712" s="330">
        <v>169</v>
      </c>
      <c r="R1712" s="334">
        <f t="shared" si="111"/>
        <v>1</v>
      </c>
      <c r="S1712" s="334">
        <f t="shared" si="112"/>
        <v>1</v>
      </c>
      <c r="T1712" s="335">
        <f t="shared" si="113"/>
        <v>1</v>
      </c>
      <c r="U1712" s="376" t="s">
        <v>2700</v>
      </c>
    </row>
    <row r="1713" spans="1:21">
      <c r="A1713" s="326" t="s">
        <v>111</v>
      </c>
      <c r="B1713" s="326" t="s">
        <v>2558</v>
      </c>
      <c r="C1713" s="345" t="s">
        <v>658</v>
      </c>
      <c r="D1713" s="326" t="s">
        <v>347</v>
      </c>
      <c r="E1713" s="326" t="s">
        <v>181</v>
      </c>
      <c r="F1713" s="196" t="s">
        <v>528</v>
      </c>
      <c r="G1713" s="345" t="s">
        <v>2644</v>
      </c>
      <c r="H1713" s="342" t="s">
        <v>582</v>
      </c>
      <c r="I1713" s="345" t="s">
        <v>2714</v>
      </c>
      <c r="J1713" s="326" t="s">
        <v>428</v>
      </c>
      <c r="K1713" s="336">
        <v>0.22</v>
      </c>
      <c r="L1713" s="343" t="s">
        <v>2722</v>
      </c>
      <c r="M1713" s="329">
        <v>2021</v>
      </c>
      <c r="N1713" s="330">
        <v>169</v>
      </c>
      <c r="O1713" s="337">
        <v>0.22</v>
      </c>
      <c r="P1713" s="332">
        <f t="shared" si="110"/>
        <v>38</v>
      </c>
      <c r="Q1713" s="333">
        <v>37.18</v>
      </c>
      <c r="R1713" s="334">
        <f t="shared" si="111"/>
        <v>0.97842105263157897</v>
      </c>
      <c r="S1713" s="334">
        <f t="shared" si="112"/>
        <v>0.22</v>
      </c>
      <c r="T1713" s="335">
        <f t="shared" si="113"/>
        <v>1</v>
      </c>
      <c r="U1713" s="376" t="s">
        <v>2722</v>
      </c>
    </row>
    <row r="1714" spans="1:21">
      <c r="A1714" s="326" t="s">
        <v>111</v>
      </c>
      <c r="B1714" s="326" t="s">
        <v>2558</v>
      </c>
      <c r="C1714" s="345" t="s">
        <v>658</v>
      </c>
      <c r="D1714" s="326" t="s">
        <v>347</v>
      </c>
      <c r="E1714" s="326" t="s">
        <v>181</v>
      </c>
      <c r="F1714" s="196" t="s">
        <v>528</v>
      </c>
      <c r="G1714" s="345" t="s">
        <v>2644</v>
      </c>
      <c r="H1714" s="327" t="s">
        <v>2710</v>
      </c>
      <c r="I1714" s="340" t="s">
        <v>2704</v>
      </c>
      <c r="J1714" s="326" t="s">
        <v>422</v>
      </c>
      <c r="K1714" s="328">
        <v>1</v>
      </c>
      <c r="L1714" s="326"/>
      <c r="M1714" s="329">
        <v>2021</v>
      </c>
      <c r="N1714" s="330">
        <v>169</v>
      </c>
      <c r="O1714" s="331">
        <v>1</v>
      </c>
      <c r="P1714" s="332">
        <f t="shared" si="110"/>
        <v>169</v>
      </c>
      <c r="Q1714" s="330">
        <v>169</v>
      </c>
      <c r="R1714" s="334">
        <f t="shared" si="111"/>
        <v>1</v>
      </c>
      <c r="S1714" s="334">
        <f t="shared" si="112"/>
        <v>1</v>
      </c>
      <c r="T1714" s="335">
        <f t="shared" si="113"/>
        <v>1</v>
      </c>
      <c r="U1714" s="376" t="s">
        <v>2700</v>
      </c>
    </row>
    <row r="1715" spans="1:21">
      <c r="A1715" s="326" t="s">
        <v>111</v>
      </c>
      <c r="B1715" s="326" t="s">
        <v>2558</v>
      </c>
      <c r="C1715" s="345" t="s">
        <v>658</v>
      </c>
      <c r="D1715" s="326" t="s">
        <v>347</v>
      </c>
      <c r="E1715" s="326" t="s">
        <v>181</v>
      </c>
      <c r="F1715" s="196" t="s">
        <v>528</v>
      </c>
      <c r="G1715" s="345" t="s">
        <v>2644</v>
      </c>
      <c r="H1715" s="327" t="s">
        <v>2711</v>
      </c>
      <c r="I1715" s="340" t="s">
        <v>2704</v>
      </c>
      <c r="J1715" s="326" t="s">
        <v>422</v>
      </c>
      <c r="K1715" s="328">
        <v>1</v>
      </c>
      <c r="L1715" s="326"/>
      <c r="M1715" s="329">
        <v>2021</v>
      </c>
      <c r="N1715" s="330">
        <v>169</v>
      </c>
      <c r="O1715" s="331">
        <v>1</v>
      </c>
      <c r="P1715" s="332">
        <f t="shared" si="110"/>
        <v>169</v>
      </c>
      <c r="Q1715" s="330">
        <v>169</v>
      </c>
      <c r="R1715" s="334">
        <f t="shared" si="111"/>
        <v>1</v>
      </c>
      <c r="S1715" s="334">
        <f t="shared" si="112"/>
        <v>1</v>
      </c>
      <c r="T1715" s="335">
        <f t="shared" si="113"/>
        <v>1</v>
      </c>
      <c r="U1715" s="376" t="s">
        <v>2700</v>
      </c>
    </row>
    <row r="1716" spans="1:21">
      <c r="A1716" s="326" t="s">
        <v>111</v>
      </c>
      <c r="B1716" s="326" t="s">
        <v>2558</v>
      </c>
      <c r="C1716" s="345" t="s">
        <v>658</v>
      </c>
      <c r="D1716" s="326" t="s">
        <v>347</v>
      </c>
      <c r="E1716" s="326" t="s">
        <v>181</v>
      </c>
      <c r="F1716" s="196" t="s">
        <v>528</v>
      </c>
      <c r="G1716" s="345" t="s">
        <v>2644</v>
      </c>
      <c r="H1716" s="327" t="s">
        <v>555</v>
      </c>
      <c r="I1716" s="340" t="s">
        <v>231</v>
      </c>
      <c r="J1716" s="326" t="s">
        <v>428</v>
      </c>
      <c r="K1716" s="336">
        <v>1</v>
      </c>
      <c r="L1716" s="326" t="s">
        <v>2702</v>
      </c>
      <c r="M1716" s="329">
        <v>2021</v>
      </c>
      <c r="N1716" s="330">
        <v>169</v>
      </c>
      <c r="O1716" s="337">
        <v>1</v>
      </c>
      <c r="P1716" s="332">
        <f t="shared" si="110"/>
        <v>169</v>
      </c>
      <c r="Q1716" s="333">
        <v>169</v>
      </c>
      <c r="R1716" s="334">
        <f t="shared" si="111"/>
        <v>1</v>
      </c>
      <c r="S1716" s="334">
        <f t="shared" si="112"/>
        <v>1</v>
      </c>
      <c r="T1716" s="335">
        <f t="shared" si="113"/>
        <v>1</v>
      </c>
      <c r="U1716" s="376" t="s">
        <v>2702</v>
      </c>
    </row>
    <row r="1717" spans="1:21">
      <c r="A1717" s="326" t="s">
        <v>111</v>
      </c>
      <c r="B1717" s="326" t="s">
        <v>2558</v>
      </c>
      <c r="C1717" s="345" t="s">
        <v>658</v>
      </c>
      <c r="D1717" s="326" t="s">
        <v>347</v>
      </c>
      <c r="E1717" s="326" t="s">
        <v>181</v>
      </c>
      <c r="F1717" s="196" t="s">
        <v>528</v>
      </c>
      <c r="G1717" s="345" t="s">
        <v>2644</v>
      </c>
      <c r="H1717" s="327" t="s">
        <v>556</v>
      </c>
      <c r="I1717" s="345" t="s">
        <v>2714</v>
      </c>
      <c r="J1717" s="326" t="s">
        <v>428</v>
      </c>
      <c r="K1717" s="336">
        <v>0.22</v>
      </c>
      <c r="L1717" s="343" t="s">
        <v>2722</v>
      </c>
      <c r="M1717" s="329">
        <v>2021</v>
      </c>
      <c r="N1717" s="330">
        <v>169</v>
      </c>
      <c r="O1717" s="337">
        <v>0.22</v>
      </c>
      <c r="P1717" s="332">
        <f t="shared" si="110"/>
        <v>38</v>
      </c>
      <c r="Q1717" s="333">
        <v>37.18</v>
      </c>
      <c r="R1717" s="334">
        <f t="shared" si="111"/>
        <v>0.97842105263157897</v>
      </c>
      <c r="S1717" s="334">
        <f t="shared" si="112"/>
        <v>0.22</v>
      </c>
      <c r="T1717" s="335">
        <f t="shared" si="113"/>
        <v>1</v>
      </c>
      <c r="U1717" s="376" t="s">
        <v>2722</v>
      </c>
    </row>
    <row r="1718" spans="1:21">
      <c r="A1718" s="326" t="s">
        <v>111</v>
      </c>
      <c r="B1718" s="326" t="s">
        <v>2558</v>
      </c>
      <c r="C1718" s="345" t="s">
        <v>658</v>
      </c>
      <c r="D1718" s="326" t="s">
        <v>347</v>
      </c>
      <c r="E1718" s="326" t="s">
        <v>181</v>
      </c>
      <c r="F1718" s="196" t="s">
        <v>528</v>
      </c>
      <c r="G1718" s="345" t="s">
        <v>2644</v>
      </c>
      <c r="H1718" s="327" t="s">
        <v>2712</v>
      </c>
      <c r="I1718" s="340" t="s">
        <v>231</v>
      </c>
      <c r="J1718" s="326" t="s">
        <v>428</v>
      </c>
      <c r="K1718" s="336">
        <v>1</v>
      </c>
      <c r="L1718" s="326" t="s">
        <v>2709</v>
      </c>
      <c r="M1718" s="329">
        <v>2021</v>
      </c>
      <c r="N1718" s="330">
        <v>169</v>
      </c>
      <c r="O1718" s="337">
        <v>1</v>
      </c>
      <c r="P1718" s="332">
        <f t="shared" si="110"/>
        <v>169</v>
      </c>
      <c r="Q1718" s="333">
        <v>169</v>
      </c>
      <c r="R1718" s="334">
        <f t="shared" si="111"/>
        <v>1</v>
      </c>
      <c r="S1718" s="334">
        <f t="shared" si="112"/>
        <v>1</v>
      </c>
      <c r="T1718" s="335">
        <f t="shared" si="113"/>
        <v>1</v>
      </c>
      <c r="U1718" s="376" t="s">
        <v>2709</v>
      </c>
    </row>
    <row r="1719" spans="1:21">
      <c r="A1719" s="326" t="s">
        <v>111</v>
      </c>
      <c r="B1719" s="326" t="s">
        <v>2558</v>
      </c>
      <c r="C1719" s="345" t="s">
        <v>658</v>
      </c>
      <c r="D1719" s="326" t="s">
        <v>347</v>
      </c>
      <c r="E1719" s="326" t="s">
        <v>181</v>
      </c>
      <c r="F1719" s="196" t="s">
        <v>528</v>
      </c>
      <c r="G1719" s="345" t="s">
        <v>2644</v>
      </c>
      <c r="H1719" s="327" t="s">
        <v>558</v>
      </c>
      <c r="I1719" s="340" t="s">
        <v>231</v>
      </c>
      <c r="J1719" s="326" t="s">
        <v>428</v>
      </c>
      <c r="K1719" s="336">
        <v>1</v>
      </c>
      <c r="L1719" s="326" t="s">
        <v>2702</v>
      </c>
      <c r="M1719" s="329">
        <v>2021</v>
      </c>
      <c r="N1719" s="330">
        <v>169</v>
      </c>
      <c r="O1719" s="337">
        <v>1</v>
      </c>
      <c r="P1719" s="332">
        <f t="shared" si="110"/>
        <v>169</v>
      </c>
      <c r="Q1719" s="333">
        <v>169</v>
      </c>
      <c r="R1719" s="334">
        <f t="shared" si="111"/>
        <v>1</v>
      </c>
      <c r="S1719" s="334">
        <f t="shared" si="112"/>
        <v>1</v>
      </c>
      <c r="T1719" s="335">
        <f t="shared" si="113"/>
        <v>1</v>
      </c>
      <c r="U1719" s="376" t="s">
        <v>2702</v>
      </c>
    </row>
    <row r="1720" spans="1:21">
      <c r="A1720" s="326" t="s">
        <v>111</v>
      </c>
      <c r="B1720" s="326" t="s">
        <v>2558</v>
      </c>
      <c r="C1720" s="345" t="s">
        <v>658</v>
      </c>
      <c r="D1720" s="326" t="s">
        <v>347</v>
      </c>
      <c r="E1720" s="326" t="s">
        <v>181</v>
      </c>
      <c r="F1720" s="196" t="s">
        <v>528</v>
      </c>
      <c r="G1720" s="345" t="s">
        <v>2645</v>
      </c>
      <c r="H1720" s="338" t="s">
        <v>527</v>
      </c>
      <c r="I1720" s="345" t="s">
        <v>2723</v>
      </c>
      <c r="J1720" s="326" t="s">
        <v>428</v>
      </c>
      <c r="K1720" s="336">
        <v>0.22</v>
      </c>
      <c r="L1720" s="343" t="s">
        <v>2724</v>
      </c>
      <c r="M1720" s="329">
        <v>2021</v>
      </c>
      <c r="N1720" s="330">
        <v>16</v>
      </c>
      <c r="O1720" s="337">
        <v>0.22</v>
      </c>
      <c r="P1720" s="332">
        <f t="shared" si="110"/>
        <v>4</v>
      </c>
      <c r="Q1720" s="333">
        <v>3.52</v>
      </c>
      <c r="R1720" s="334">
        <f t="shared" si="111"/>
        <v>0.88</v>
      </c>
      <c r="S1720" s="334">
        <f t="shared" si="112"/>
        <v>0.22</v>
      </c>
      <c r="T1720" s="335">
        <f t="shared" si="113"/>
        <v>1</v>
      </c>
      <c r="U1720" s="376" t="s">
        <v>2722</v>
      </c>
    </row>
    <row r="1721" spans="1:21">
      <c r="A1721" s="326" t="s">
        <v>111</v>
      </c>
      <c r="B1721" s="326" t="s">
        <v>2558</v>
      </c>
      <c r="C1721" s="345" t="s">
        <v>658</v>
      </c>
      <c r="D1721" s="326" t="s">
        <v>347</v>
      </c>
      <c r="E1721" s="326" t="s">
        <v>181</v>
      </c>
      <c r="F1721" s="196" t="s">
        <v>528</v>
      </c>
      <c r="G1721" s="345" t="s">
        <v>2645</v>
      </c>
      <c r="H1721" s="327" t="s">
        <v>507</v>
      </c>
      <c r="I1721" s="340" t="s">
        <v>2704</v>
      </c>
      <c r="J1721" s="326" t="s">
        <v>422</v>
      </c>
      <c r="K1721" s="328">
        <v>1</v>
      </c>
      <c r="L1721" s="326"/>
      <c r="M1721" s="329">
        <v>2021</v>
      </c>
      <c r="N1721" s="330">
        <v>16</v>
      </c>
      <c r="O1721" s="331">
        <v>1</v>
      </c>
      <c r="P1721" s="332">
        <f t="shared" si="110"/>
        <v>16</v>
      </c>
      <c r="Q1721" s="330">
        <v>16</v>
      </c>
      <c r="R1721" s="334">
        <f t="shared" si="111"/>
        <v>1</v>
      </c>
      <c r="S1721" s="334">
        <f t="shared" si="112"/>
        <v>1</v>
      </c>
      <c r="T1721" s="335">
        <f t="shared" si="113"/>
        <v>1</v>
      </c>
      <c r="U1721" s="376" t="s">
        <v>2700</v>
      </c>
    </row>
    <row r="1722" spans="1:21">
      <c r="A1722" s="326" t="s">
        <v>111</v>
      </c>
      <c r="B1722" s="326" t="s">
        <v>2558</v>
      </c>
      <c r="C1722" s="345" t="s">
        <v>658</v>
      </c>
      <c r="D1722" s="326" t="s">
        <v>347</v>
      </c>
      <c r="E1722" s="326" t="s">
        <v>181</v>
      </c>
      <c r="F1722" s="196" t="s">
        <v>528</v>
      </c>
      <c r="G1722" s="345" t="s">
        <v>2645</v>
      </c>
      <c r="H1722" s="327" t="s">
        <v>531</v>
      </c>
      <c r="I1722" s="345" t="s">
        <v>2714</v>
      </c>
      <c r="J1722" s="326" t="s">
        <v>428</v>
      </c>
      <c r="K1722" s="336">
        <v>0.22</v>
      </c>
      <c r="L1722" s="343" t="s">
        <v>2722</v>
      </c>
      <c r="M1722" s="329">
        <v>2021</v>
      </c>
      <c r="N1722" s="330">
        <v>16</v>
      </c>
      <c r="O1722" s="337">
        <v>0.22</v>
      </c>
      <c r="P1722" s="332">
        <f t="shared" si="110"/>
        <v>4</v>
      </c>
      <c r="Q1722" s="333">
        <v>3.52</v>
      </c>
      <c r="R1722" s="334">
        <f t="shared" si="111"/>
        <v>0.88</v>
      </c>
      <c r="S1722" s="334">
        <f t="shared" si="112"/>
        <v>0.22</v>
      </c>
      <c r="T1722" s="335">
        <f t="shared" si="113"/>
        <v>1</v>
      </c>
      <c r="U1722" s="376" t="s">
        <v>2722</v>
      </c>
    </row>
    <row r="1723" spans="1:21">
      <c r="A1723" s="326" t="s">
        <v>111</v>
      </c>
      <c r="B1723" s="326" t="s">
        <v>2558</v>
      </c>
      <c r="C1723" s="345" t="s">
        <v>658</v>
      </c>
      <c r="D1723" s="326" t="s">
        <v>347</v>
      </c>
      <c r="E1723" s="326" t="s">
        <v>181</v>
      </c>
      <c r="F1723" s="196" t="s">
        <v>528</v>
      </c>
      <c r="G1723" s="345" t="s">
        <v>2645</v>
      </c>
      <c r="H1723" s="327" t="s">
        <v>532</v>
      </c>
      <c r="I1723" s="345" t="s">
        <v>2714</v>
      </c>
      <c r="J1723" s="326" t="s">
        <v>428</v>
      </c>
      <c r="K1723" s="336">
        <v>0.22</v>
      </c>
      <c r="L1723" s="343" t="s">
        <v>2722</v>
      </c>
      <c r="M1723" s="329">
        <v>2021</v>
      </c>
      <c r="N1723" s="330">
        <v>16</v>
      </c>
      <c r="O1723" s="337">
        <v>0.22</v>
      </c>
      <c r="P1723" s="332">
        <f t="shared" si="110"/>
        <v>4</v>
      </c>
      <c r="Q1723" s="333">
        <v>3.52</v>
      </c>
      <c r="R1723" s="334">
        <f t="shared" si="111"/>
        <v>0.88</v>
      </c>
      <c r="S1723" s="334">
        <f t="shared" si="112"/>
        <v>0.22</v>
      </c>
      <c r="T1723" s="335">
        <f t="shared" si="113"/>
        <v>1</v>
      </c>
      <c r="U1723" s="376" t="s">
        <v>2722</v>
      </c>
    </row>
    <row r="1724" spans="1:21">
      <c r="A1724" s="326" t="s">
        <v>111</v>
      </c>
      <c r="B1724" s="326" t="s">
        <v>2558</v>
      </c>
      <c r="C1724" s="345" t="s">
        <v>658</v>
      </c>
      <c r="D1724" s="326" t="s">
        <v>347</v>
      </c>
      <c r="E1724" s="326" t="s">
        <v>181</v>
      </c>
      <c r="F1724" s="196" t="s">
        <v>528</v>
      </c>
      <c r="G1724" s="345" t="s">
        <v>2645</v>
      </c>
      <c r="H1724" s="327" t="s">
        <v>2707</v>
      </c>
      <c r="I1724" s="340" t="s">
        <v>2708</v>
      </c>
      <c r="J1724" s="326" t="s">
        <v>422</v>
      </c>
      <c r="K1724" s="328">
        <v>1</v>
      </c>
      <c r="L1724" s="326"/>
      <c r="M1724" s="329">
        <v>2021</v>
      </c>
      <c r="N1724" s="330">
        <v>16</v>
      </c>
      <c r="O1724" s="331">
        <v>1</v>
      </c>
      <c r="P1724" s="332">
        <f t="shared" si="110"/>
        <v>16</v>
      </c>
      <c r="Q1724" s="330">
        <v>16</v>
      </c>
      <c r="R1724" s="334">
        <f t="shared" si="111"/>
        <v>1</v>
      </c>
      <c r="S1724" s="334">
        <f t="shared" si="112"/>
        <v>1</v>
      </c>
      <c r="T1724" s="335">
        <f t="shared" si="113"/>
        <v>1</v>
      </c>
      <c r="U1724" s="376" t="s">
        <v>2700</v>
      </c>
    </row>
    <row r="1725" spans="1:21">
      <c r="A1725" s="326" t="s">
        <v>111</v>
      </c>
      <c r="B1725" s="326" t="s">
        <v>2558</v>
      </c>
      <c r="C1725" s="345" t="s">
        <v>658</v>
      </c>
      <c r="D1725" s="326" t="s">
        <v>347</v>
      </c>
      <c r="E1725" s="326" t="s">
        <v>181</v>
      </c>
      <c r="F1725" s="196" t="s">
        <v>528</v>
      </c>
      <c r="G1725" s="345" t="s">
        <v>2645</v>
      </c>
      <c r="H1725" s="342" t="s">
        <v>534</v>
      </c>
      <c r="I1725" s="345" t="s">
        <v>2714</v>
      </c>
      <c r="J1725" s="326" t="s">
        <v>428</v>
      </c>
      <c r="K1725" s="336">
        <v>0.22</v>
      </c>
      <c r="L1725" s="343" t="s">
        <v>2722</v>
      </c>
      <c r="M1725" s="329">
        <v>2021</v>
      </c>
      <c r="N1725" s="330">
        <v>16</v>
      </c>
      <c r="O1725" s="337">
        <v>0.22</v>
      </c>
      <c r="P1725" s="332">
        <f t="shared" si="110"/>
        <v>4</v>
      </c>
      <c r="Q1725" s="333">
        <v>3.52</v>
      </c>
      <c r="R1725" s="334">
        <f t="shared" si="111"/>
        <v>0.88</v>
      </c>
      <c r="S1725" s="334">
        <f t="shared" si="112"/>
        <v>0.22</v>
      </c>
      <c r="T1725" s="335">
        <f t="shared" si="113"/>
        <v>1</v>
      </c>
      <c r="U1725" s="376" t="s">
        <v>2722</v>
      </c>
    </row>
    <row r="1726" spans="1:21">
      <c r="A1726" s="326" t="s">
        <v>111</v>
      </c>
      <c r="B1726" s="326" t="s">
        <v>2558</v>
      </c>
      <c r="C1726" s="345" t="s">
        <v>658</v>
      </c>
      <c r="D1726" s="326" t="s">
        <v>347</v>
      </c>
      <c r="E1726" s="326" t="s">
        <v>181</v>
      </c>
      <c r="F1726" s="196" t="s">
        <v>528</v>
      </c>
      <c r="G1726" s="345" t="s">
        <v>2645</v>
      </c>
      <c r="H1726" s="327" t="s">
        <v>535</v>
      </c>
      <c r="I1726" s="340" t="s">
        <v>2704</v>
      </c>
      <c r="J1726" s="326" t="s">
        <v>422</v>
      </c>
      <c r="K1726" s="328">
        <v>1</v>
      </c>
      <c r="L1726" s="326"/>
      <c r="M1726" s="329">
        <v>2021</v>
      </c>
      <c r="N1726" s="330">
        <v>16</v>
      </c>
      <c r="O1726" s="331">
        <v>1</v>
      </c>
      <c r="P1726" s="332">
        <f t="shared" si="110"/>
        <v>16</v>
      </c>
      <c r="Q1726" s="330">
        <v>16</v>
      </c>
      <c r="R1726" s="334">
        <f t="shared" si="111"/>
        <v>1</v>
      </c>
      <c r="S1726" s="334">
        <f t="shared" si="112"/>
        <v>1</v>
      </c>
      <c r="T1726" s="335">
        <f t="shared" si="113"/>
        <v>1</v>
      </c>
      <c r="U1726" s="376" t="s">
        <v>2768</v>
      </c>
    </row>
    <row r="1727" spans="1:21">
      <c r="A1727" s="326" t="s">
        <v>111</v>
      </c>
      <c r="B1727" s="326" t="s">
        <v>2558</v>
      </c>
      <c r="C1727" s="345" t="s">
        <v>658</v>
      </c>
      <c r="D1727" s="326" t="s">
        <v>347</v>
      </c>
      <c r="E1727" s="326" t="s">
        <v>181</v>
      </c>
      <c r="F1727" s="196" t="s">
        <v>528</v>
      </c>
      <c r="G1727" s="345" t="s">
        <v>2645</v>
      </c>
      <c r="H1727" s="327" t="s">
        <v>536</v>
      </c>
      <c r="I1727" s="340" t="s">
        <v>231</v>
      </c>
      <c r="J1727" s="326" t="s">
        <v>428</v>
      </c>
      <c r="K1727" s="336">
        <v>1</v>
      </c>
      <c r="L1727" s="326" t="s">
        <v>2709</v>
      </c>
      <c r="M1727" s="329">
        <v>2021</v>
      </c>
      <c r="N1727" s="330">
        <v>16</v>
      </c>
      <c r="O1727" s="337">
        <v>1</v>
      </c>
      <c r="P1727" s="332">
        <f t="shared" si="110"/>
        <v>16</v>
      </c>
      <c r="Q1727" s="333">
        <v>16</v>
      </c>
      <c r="R1727" s="334">
        <f t="shared" si="111"/>
        <v>1</v>
      </c>
      <c r="S1727" s="334">
        <f t="shared" si="112"/>
        <v>1</v>
      </c>
      <c r="T1727" s="335">
        <f t="shared" si="113"/>
        <v>1</v>
      </c>
      <c r="U1727" s="376" t="s">
        <v>2709</v>
      </c>
    </row>
    <row r="1728" spans="1:21">
      <c r="A1728" s="326" t="s">
        <v>111</v>
      </c>
      <c r="B1728" s="326" t="s">
        <v>2558</v>
      </c>
      <c r="C1728" s="345" t="s">
        <v>658</v>
      </c>
      <c r="D1728" s="326" t="s">
        <v>347</v>
      </c>
      <c r="E1728" s="326" t="s">
        <v>181</v>
      </c>
      <c r="F1728" s="196" t="s">
        <v>528</v>
      </c>
      <c r="G1728" s="345" t="s">
        <v>2645</v>
      </c>
      <c r="H1728" s="327" t="s">
        <v>537</v>
      </c>
      <c r="I1728" s="345" t="s">
        <v>2714</v>
      </c>
      <c r="J1728" s="326" t="s">
        <v>428</v>
      </c>
      <c r="K1728" s="336">
        <v>0.22</v>
      </c>
      <c r="L1728" s="343" t="s">
        <v>2722</v>
      </c>
      <c r="M1728" s="329">
        <v>2021</v>
      </c>
      <c r="N1728" s="330">
        <v>16</v>
      </c>
      <c r="O1728" s="337">
        <v>0.22</v>
      </c>
      <c r="P1728" s="332">
        <f t="shared" si="110"/>
        <v>4</v>
      </c>
      <c r="Q1728" s="333">
        <v>3.52</v>
      </c>
      <c r="R1728" s="334">
        <f t="shared" si="111"/>
        <v>0.88</v>
      </c>
      <c r="S1728" s="334">
        <f t="shared" si="112"/>
        <v>0.22</v>
      </c>
      <c r="T1728" s="335">
        <f t="shared" si="113"/>
        <v>1</v>
      </c>
      <c r="U1728" s="376" t="s">
        <v>2722</v>
      </c>
    </row>
    <row r="1729" spans="1:21">
      <c r="A1729" s="326" t="s">
        <v>111</v>
      </c>
      <c r="B1729" s="326" t="s">
        <v>2558</v>
      </c>
      <c r="C1729" s="345" t="s">
        <v>658</v>
      </c>
      <c r="D1729" s="326" t="s">
        <v>347</v>
      </c>
      <c r="E1729" s="326" t="s">
        <v>181</v>
      </c>
      <c r="F1729" s="196" t="s">
        <v>528</v>
      </c>
      <c r="G1729" s="345" t="s">
        <v>2645</v>
      </c>
      <c r="H1729" s="327" t="s">
        <v>538</v>
      </c>
      <c r="I1729" s="340" t="s">
        <v>231</v>
      </c>
      <c r="J1729" s="326" t="s">
        <v>428</v>
      </c>
      <c r="K1729" s="336">
        <v>1</v>
      </c>
      <c r="L1729" s="326" t="s">
        <v>2709</v>
      </c>
      <c r="M1729" s="329">
        <v>2021</v>
      </c>
      <c r="N1729" s="330">
        <v>16</v>
      </c>
      <c r="O1729" s="337">
        <v>1</v>
      </c>
      <c r="P1729" s="332">
        <f t="shared" si="110"/>
        <v>16</v>
      </c>
      <c r="Q1729" s="333">
        <v>16</v>
      </c>
      <c r="R1729" s="334">
        <f t="shared" si="111"/>
        <v>1</v>
      </c>
      <c r="S1729" s="334">
        <f t="shared" si="112"/>
        <v>1</v>
      </c>
      <c r="T1729" s="335">
        <f t="shared" si="113"/>
        <v>1</v>
      </c>
      <c r="U1729" s="376" t="s">
        <v>2709</v>
      </c>
    </row>
    <row r="1730" spans="1:21">
      <c r="A1730" s="326" t="s">
        <v>111</v>
      </c>
      <c r="B1730" s="326" t="s">
        <v>2558</v>
      </c>
      <c r="C1730" s="345" t="s">
        <v>658</v>
      </c>
      <c r="D1730" s="326" t="s">
        <v>347</v>
      </c>
      <c r="E1730" s="326" t="s">
        <v>181</v>
      </c>
      <c r="F1730" s="196" t="s">
        <v>528</v>
      </c>
      <c r="G1730" s="345" t="s">
        <v>2645</v>
      </c>
      <c r="H1730" s="327" t="s">
        <v>539</v>
      </c>
      <c r="I1730" s="340" t="s">
        <v>2704</v>
      </c>
      <c r="J1730" s="326" t="s">
        <v>422</v>
      </c>
      <c r="K1730" s="328">
        <v>1</v>
      </c>
      <c r="L1730" s="326"/>
      <c r="M1730" s="329">
        <v>2021</v>
      </c>
      <c r="N1730" s="330">
        <v>16</v>
      </c>
      <c r="O1730" s="331">
        <v>1</v>
      </c>
      <c r="P1730" s="332">
        <f t="shared" si="110"/>
        <v>16</v>
      </c>
      <c r="Q1730" s="330">
        <v>16</v>
      </c>
      <c r="R1730" s="334">
        <f t="shared" si="111"/>
        <v>1</v>
      </c>
      <c r="S1730" s="334">
        <f t="shared" si="112"/>
        <v>1</v>
      </c>
      <c r="T1730" s="335">
        <f t="shared" si="113"/>
        <v>1</v>
      </c>
      <c r="U1730" s="376" t="s">
        <v>2700</v>
      </c>
    </row>
    <row r="1731" spans="1:21">
      <c r="A1731" s="326" t="s">
        <v>111</v>
      </c>
      <c r="B1731" s="326" t="s">
        <v>2558</v>
      </c>
      <c r="C1731" s="345" t="s">
        <v>658</v>
      </c>
      <c r="D1731" s="326" t="s">
        <v>347</v>
      </c>
      <c r="E1731" s="326" t="s">
        <v>181</v>
      </c>
      <c r="F1731" s="196" t="s">
        <v>528</v>
      </c>
      <c r="G1731" s="345" t="s">
        <v>2645</v>
      </c>
      <c r="H1731" s="327" t="s">
        <v>540</v>
      </c>
      <c r="I1731" s="340" t="s">
        <v>2704</v>
      </c>
      <c r="J1731" s="326" t="s">
        <v>422</v>
      </c>
      <c r="K1731" s="328">
        <v>1</v>
      </c>
      <c r="L1731" s="326"/>
      <c r="M1731" s="329">
        <v>2021</v>
      </c>
      <c r="N1731" s="330">
        <v>16</v>
      </c>
      <c r="O1731" s="331">
        <v>1</v>
      </c>
      <c r="P1731" s="332">
        <f t="shared" si="110"/>
        <v>16</v>
      </c>
      <c r="Q1731" s="330">
        <v>16</v>
      </c>
      <c r="R1731" s="334">
        <f t="shared" si="111"/>
        <v>1</v>
      </c>
      <c r="S1731" s="334">
        <f t="shared" si="112"/>
        <v>1</v>
      </c>
      <c r="T1731" s="335">
        <f t="shared" si="113"/>
        <v>1</v>
      </c>
      <c r="U1731" s="376" t="s">
        <v>2700</v>
      </c>
    </row>
    <row r="1732" spans="1:21">
      <c r="A1732" s="326" t="s">
        <v>111</v>
      </c>
      <c r="B1732" s="326" t="s">
        <v>2558</v>
      </c>
      <c r="C1732" s="345" t="s">
        <v>658</v>
      </c>
      <c r="D1732" s="326" t="s">
        <v>347</v>
      </c>
      <c r="E1732" s="326" t="s">
        <v>181</v>
      </c>
      <c r="F1732" s="196" t="s">
        <v>528</v>
      </c>
      <c r="G1732" s="345" t="s">
        <v>2645</v>
      </c>
      <c r="H1732" s="327" t="s">
        <v>541</v>
      </c>
      <c r="I1732" s="340" t="s">
        <v>2708</v>
      </c>
      <c r="J1732" s="326" t="s">
        <v>422</v>
      </c>
      <c r="K1732" s="328">
        <v>1</v>
      </c>
      <c r="L1732" s="326"/>
      <c r="M1732" s="329">
        <v>2021</v>
      </c>
      <c r="N1732" s="330">
        <v>16</v>
      </c>
      <c r="O1732" s="331">
        <v>1</v>
      </c>
      <c r="P1732" s="332">
        <f t="shared" si="110"/>
        <v>16</v>
      </c>
      <c r="Q1732" s="330">
        <v>16</v>
      </c>
      <c r="R1732" s="334">
        <f t="shared" si="111"/>
        <v>1</v>
      </c>
      <c r="S1732" s="334">
        <f t="shared" si="112"/>
        <v>1</v>
      </c>
      <c r="T1732" s="335">
        <f t="shared" si="113"/>
        <v>1</v>
      </c>
      <c r="U1732" s="376" t="s">
        <v>2700</v>
      </c>
    </row>
    <row r="1733" spans="1:21">
      <c r="A1733" s="326" t="s">
        <v>111</v>
      </c>
      <c r="B1733" s="326" t="s">
        <v>2558</v>
      </c>
      <c r="C1733" s="345" t="s">
        <v>658</v>
      </c>
      <c r="D1733" s="326" t="s">
        <v>347</v>
      </c>
      <c r="E1733" s="326" t="s">
        <v>181</v>
      </c>
      <c r="F1733" s="196" t="s">
        <v>528</v>
      </c>
      <c r="G1733" s="345" t="s">
        <v>2645</v>
      </c>
      <c r="H1733" s="327" t="s">
        <v>502</v>
      </c>
      <c r="I1733" s="340" t="s">
        <v>2704</v>
      </c>
      <c r="J1733" s="326" t="s">
        <v>422</v>
      </c>
      <c r="K1733" s="328">
        <v>1</v>
      </c>
      <c r="L1733" s="326"/>
      <c r="M1733" s="329">
        <v>2021</v>
      </c>
      <c r="N1733" s="330">
        <v>16</v>
      </c>
      <c r="O1733" s="331">
        <v>1</v>
      </c>
      <c r="P1733" s="332">
        <f t="shared" si="110"/>
        <v>16</v>
      </c>
      <c r="Q1733" s="330">
        <v>16</v>
      </c>
      <c r="R1733" s="334">
        <f t="shared" si="111"/>
        <v>1</v>
      </c>
      <c r="S1733" s="334">
        <f t="shared" si="112"/>
        <v>1</v>
      </c>
      <c r="T1733" s="335">
        <f t="shared" si="113"/>
        <v>1</v>
      </c>
      <c r="U1733" s="376" t="s">
        <v>2700</v>
      </c>
    </row>
    <row r="1734" spans="1:21">
      <c r="A1734" s="326" t="s">
        <v>111</v>
      </c>
      <c r="B1734" s="326" t="s">
        <v>2558</v>
      </c>
      <c r="C1734" s="345" t="s">
        <v>658</v>
      </c>
      <c r="D1734" s="326" t="s">
        <v>347</v>
      </c>
      <c r="E1734" s="326" t="s">
        <v>181</v>
      </c>
      <c r="F1734" s="196" t="s">
        <v>528</v>
      </c>
      <c r="G1734" s="345" t="s">
        <v>2645</v>
      </c>
      <c r="H1734" s="342" t="s">
        <v>542</v>
      </c>
      <c r="I1734" s="345" t="s">
        <v>2714</v>
      </c>
      <c r="J1734" s="326" t="s">
        <v>428</v>
      </c>
      <c r="K1734" s="336">
        <v>0.22</v>
      </c>
      <c r="L1734" s="343" t="s">
        <v>2722</v>
      </c>
      <c r="M1734" s="329">
        <v>2021</v>
      </c>
      <c r="N1734" s="330">
        <v>16</v>
      </c>
      <c r="O1734" s="337">
        <v>0.22</v>
      </c>
      <c r="P1734" s="332">
        <f t="shared" si="110"/>
        <v>4</v>
      </c>
      <c r="Q1734" s="333">
        <v>3.52</v>
      </c>
      <c r="R1734" s="334">
        <f t="shared" si="111"/>
        <v>0.88</v>
      </c>
      <c r="S1734" s="334">
        <f t="shared" si="112"/>
        <v>0.22</v>
      </c>
      <c r="T1734" s="335">
        <f t="shared" si="113"/>
        <v>1</v>
      </c>
      <c r="U1734" s="376" t="s">
        <v>2722</v>
      </c>
    </row>
    <row r="1735" spans="1:21">
      <c r="A1735" s="326" t="s">
        <v>111</v>
      </c>
      <c r="B1735" s="326" t="s">
        <v>2558</v>
      </c>
      <c r="C1735" s="345" t="s">
        <v>658</v>
      </c>
      <c r="D1735" s="326" t="s">
        <v>347</v>
      </c>
      <c r="E1735" s="326" t="s">
        <v>181</v>
      </c>
      <c r="F1735" s="196" t="s">
        <v>528</v>
      </c>
      <c r="G1735" s="345" t="s">
        <v>2645</v>
      </c>
      <c r="H1735" s="327" t="s">
        <v>543</v>
      </c>
      <c r="I1735" s="345" t="s">
        <v>2714</v>
      </c>
      <c r="J1735" s="326" t="s">
        <v>428</v>
      </c>
      <c r="K1735" s="336">
        <v>0.22</v>
      </c>
      <c r="L1735" s="343" t="s">
        <v>2722</v>
      </c>
      <c r="M1735" s="329">
        <v>2021</v>
      </c>
      <c r="N1735" s="330">
        <v>16</v>
      </c>
      <c r="O1735" s="337">
        <v>0.22</v>
      </c>
      <c r="P1735" s="332">
        <f t="shared" si="110"/>
        <v>4</v>
      </c>
      <c r="Q1735" s="333">
        <v>3.52</v>
      </c>
      <c r="R1735" s="334">
        <f t="shared" si="111"/>
        <v>0.88</v>
      </c>
      <c r="S1735" s="334">
        <f t="shared" si="112"/>
        <v>0.22</v>
      </c>
      <c r="T1735" s="335">
        <f t="shared" si="113"/>
        <v>1</v>
      </c>
      <c r="U1735" s="376" t="s">
        <v>2722</v>
      </c>
    </row>
    <row r="1736" spans="1:21">
      <c r="A1736" s="326" t="s">
        <v>111</v>
      </c>
      <c r="B1736" s="326" t="s">
        <v>2558</v>
      </c>
      <c r="C1736" s="345" t="s">
        <v>658</v>
      </c>
      <c r="D1736" s="326" t="s">
        <v>347</v>
      </c>
      <c r="E1736" s="326" t="s">
        <v>181</v>
      </c>
      <c r="F1736" s="196" t="s">
        <v>528</v>
      </c>
      <c r="G1736" s="345" t="s">
        <v>2645</v>
      </c>
      <c r="H1736" s="327" t="s">
        <v>544</v>
      </c>
      <c r="I1736" s="345" t="s">
        <v>2714</v>
      </c>
      <c r="J1736" s="326" t="s">
        <v>428</v>
      </c>
      <c r="K1736" s="336">
        <v>0.22</v>
      </c>
      <c r="L1736" s="343" t="s">
        <v>2722</v>
      </c>
      <c r="M1736" s="329">
        <v>2021</v>
      </c>
      <c r="N1736" s="330">
        <v>16</v>
      </c>
      <c r="O1736" s="337">
        <v>0.22</v>
      </c>
      <c r="P1736" s="332">
        <f t="shared" si="110"/>
        <v>4</v>
      </c>
      <c r="Q1736" s="333">
        <v>3.52</v>
      </c>
      <c r="R1736" s="334">
        <f t="shared" si="111"/>
        <v>0.88</v>
      </c>
      <c r="S1736" s="334">
        <f t="shared" si="112"/>
        <v>0.22</v>
      </c>
      <c r="T1736" s="335">
        <f t="shared" si="113"/>
        <v>1</v>
      </c>
      <c r="U1736" s="376" t="s">
        <v>2722</v>
      </c>
    </row>
    <row r="1737" spans="1:21">
      <c r="A1737" s="326" t="s">
        <v>111</v>
      </c>
      <c r="B1737" s="326" t="s">
        <v>2558</v>
      </c>
      <c r="C1737" s="345" t="s">
        <v>658</v>
      </c>
      <c r="D1737" s="326" t="s">
        <v>347</v>
      </c>
      <c r="E1737" s="326" t="s">
        <v>181</v>
      </c>
      <c r="F1737" s="196" t="s">
        <v>528</v>
      </c>
      <c r="G1737" s="345" t="s">
        <v>2645</v>
      </c>
      <c r="H1737" s="327" t="s">
        <v>545</v>
      </c>
      <c r="I1737" s="345" t="s">
        <v>2714</v>
      </c>
      <c r="J1737" s="326" t="s">
        <v>428</v>
      </c>
      <c r="K1737" s="336">
        <v>0.22</v>
      </c>
      <c r="L1737" s="343" t="s">
        <v>2722</v>
      </c>
      <c r="M1737" s="329">
        <v>2021</v>
      </c>
      <c r="N1737" s="330">
        <v>16</v>
      </c>
      <c r="O1737" s="337">
        <v>0.22</v>
      </c>
      <c r="P1737" s="332">
        <f t="shared" si="110"/>
        <v>4</v>
      </c>
      <c r="Q1737" s="333">
        <v>3.52</v>
      </c>
      <c r="R1737" s="334">
        <f t="shared" si="111"/>
        <v>0.88</v>
      </c>
      <c r="S1737" s="334">
        <f t="shared" si="112"/>
        <v>0.22</v>
      </c>
      <c r="T1737" s="335">
        <f t="shared" si="113"/>
        <v>1</v>
      </c>
      <c r="U1737" s="376" t="s">
        <v>2722</v>
      </c>
    </row>
    <row r="1738" spans="1:21">
      <c r="A1738" s="326" t="s">
        <v>111</v>
      </c>
      <c r="B1738" s="326" t="s">
        <v>2558</v>
      </c>
      <c r="C1738" s="345" t="s">
        <v>658</v>
      </c>
      <c r="D1738" s="326" t="s">
        <v>347</v>
      </c>
      <c r="E1738" s="326" t="s">
        <v>181</v>
      </c>
      <c r="F1738" s="196" t="s">
        <v>528</v>
      </c>
      <c r="G1738" s="345" t="s">
        <v>2645</v>
      </c>
      <c r="H1738" s="327" t="s">
        <v>546</v>
      </c>
      <c r="I1738" s="340" t="s">
        <v>2704</v>
      </c>
      <c r="J1738" s="326" t="s">
        <v>422</v>
      </c>
      <c r="K1738" s="328">
        <v>1</v>
      </c>
      <c r="L1738" s="326"/>
      <c r="M1738" s="329">
        <v>2021</v>
      </c>
      <c r="N1738" s="330">
        <v>16</v>
      </c>
      <c r="O1738" s="331">
        <v>1</v>
      </c>
      <c r="P1738" s="332">
        <f t="shared" si="110"/>
        <v>16</v>
      </c>
      <c r="Q1738" s="330">
        <v>16</v>
      </c>
      <c r="R1738" s="334">
        <f t="shared" si="111"/>
        <v>1</v>
      </c>
      <c r="S1738" s="334">
        <f t="shared" si="112"/>
        <v>1</v>
      </c>
      <c r="T1738" s="335">
        <f t="shared" si="113"/>
        <v>1</v>
      </c>
      <c r="U1738" s="376" t="s">
        <v>2700</v>
      </c>
    </row>
    <row r="1739" spans="1:21">
      <c r="A1739" s="326" t="s">
        <v>111</v>
      </c>
      <c r="B1739" s="326" t="s">
        <v>2558</v>
      </c>
      <c r="C1739" s="345" t="s">
        <v>658</v>
      </c>
      <c r="D1739" s="326" t="s">
        <v>347</v>
      </c>
      <c r="E1739" s="326" t="s">
        <v>181</v>
      </c>
      <c r="F1739" s="196" t="s">
        <v>528</v>
      </c>
      <c r="G1739" s="345" t="s">
        <v>2645</v>
      </c>
      <c r="H1739" s="327" t="s">
        <v>547</v>
      </c>
      <c r="I1739" s="345" t="s">
        <v>2714</v>
      </c>
      <c r="J1739" s="326" t="s">
        <v>428</v>
      </c>
      <c r="K1739" s="336">
        <v>0.22</v>
      </c>
      <c r="L1739" s="343" t="s">
        <v>2722</v>
      </c>
      <c r="M1739" s="329">
        <v>2021</v>
      </c>
      <c r="N1739" s="330">
        <v>16</v>
      </c>
      <c r="O1739" s="337">
        <v>0.22</v>
      </c>
      <c r="P1739" s="332">
        <f t="shared" si="110"/>
        <v>4</v>
      </c>
      <c r="Q1739" s="333">
        <v>3.52</v>
      </c>
      <c r="R1739" s="334">
        <f t="shared" si="111"/>
        <v>0.88</v>
      </c>
      <c r="S1739" s="334">
        <f t="shared" si="112"/>
        <v>0.22</v>
      </c>
      <c r="T1739" s="335">
        <f t="shared" si="113"/>
        <v>1</v>
      </c>
      <c r="U1739" s="376" t="s">
        <v>2722</v>
      </c>
    </row>
    <row r="1740" spans="1:21">
      <c r="A1740" s="326" t="s">
        <v>111</v>
      </c>
      <c r="B1740" s="326" t="s">
        <v>2558</v>
      </c>
      <c r="C1740" s="345" t="s">
        <v>658</v>
      </c>
      <c r="D1740" s="326" t="s">
        <v>347</v>
      </c>
      <c r="E1740" s="326" t="s">
        <v>181</v>
      </c>
      <c r="F1740" s="196" t="s">
        <v>528</v>
      </c>
      <c r="G1740" s="345" t="s">
        <v>2645</v>
      </c>
      <c r="H1740" s="342" t="s">
        <v>548</v>
      </c>
      <c r="I1740" s="345" t="s">
        <v>2714</v>
      </c>
      <c r="J1740" s="326" t="s">
        <v>428</v>
      </c>
      <c r="K1740" s="336">
        <v>0.22</v>
      </c>
      <c r="L1740" s="343" t="s">
        <v>2722</v>
      </c>
      <c r="M1740" s="329">
        <v>2021</v>
      </c>
      <c r="N1740" s="330">
        <v>16</v>
      </c>
      <c r="O1740" s="337">
        <v>0.22</v>
      </c>
      <c r="P1740" s="332">
        <f t="shared" si="110"/>
        <v>4</v>
      </c>
      <c r="Q1740" s="333">
        <v>3.52</v>
      </c>
      <c r="R1740" s="334">
        <f t="shared" si="111"/>
        <v>0.88</v>
      </c>
      <c r="S1740" s="334">
        <f t="shared" si="112"/>
        <v>0.22</v>
      </c>
      <c r="T1740" s="335">
        <f t="shared" si="113"/>
        <v>1</v>
      </c>
      <c r="U1740" s="376" t="s">
        <v>2722</v>
      </c>
    </row>
    <row r="1741" spans="1:21">
      <c r="A1741" s="326" t="s">
        <v>111</v>
      </c>
      <c r="B1741" s="326" t="s">
        <v>2558</v>
      </c>
      <c r="C1741" s="345" t="s">
        <v>658</v>
      </c>
      <c r="D1741" s="326" t="s">
        <v>347</v>
      </c>
      <c r="E1741" s="326" t="s">
        <v>181</v>
      </c>
      <c r="F1741" s="196" t="s">
        <v>528</v>
      </c>
      <c r="G1741" s="345" t="s">
        <v>2645</v>
      </c>
      <c r="H1741" s="327" t="s">
        <v>549</v>
      </c>
      <c r="I1741" s="340" t="s">
        <v>2708</v>
      </c>
      <c r="J1741" s="326" t="s">
        <v>422</v>
      </c>
      <c r="K1741" s="328">
        <v>1</v>
      </c>
      <c r="L1741" s="326"/>
      <c r="M1741" s="329">
        <v>2021</v>
      </c>
      <c r="N1741" s="330">
        <v>16</v>
      </c>
      <c r="O1741" s="331">
        <v>1</v>
      </c>
      <c r="P1741" s="332">
        <f t="shared" si="110"/>
        <v>16</v>
      </c>
      <c r="Q1741" s="330">
        <v>16</v>
      </c>
      <c r="R1741" s="334">
        <f t="shared" si="111"/>
        <v>1</v>
      </c>
      <c r="S1741" s="334">
        <f t="shared" si="112"/>
        <v>1</v>
      </c>
      <c r="T1741" s="335">
        <f t="shared" si="113"/>
        <v>1</v>
      </c>
      <c r="U1741" s="376" t="s">
        <v>2700</v>
      </c>
    </row>
    <row r="1742" spans="1:21">
      <c r="A1742" s="326" t="s">
        <v>111</v>
      </c>
      <c r="B1742" s="326" t="s">
        <v>2558</v>
      </c>
      <c r="C1742" s="345" t="s">
        <v>658</v>
      </c>
      <c r="D1742" s="326" t="s">
        <v>347</v>
      </c>
      <c r="E1742" s="326" t="s">
        <v>181</v>
      </c>
      <c r="F1742" s="196" t="s">
        <v>528</v>
      </c>
      <c r="G1742" s="345" t="s">
        <v>2645</v>
      </c>
      <c r="H1742" s="327" t="s">
        <v>550</v>
      </c>
      <c r="I1742" s="340" t="s">
        <v>2704</v>
      </c>
      <c r="J1742" s="326" t="s">
        <v>422</v>
      </c>
      <c r="K1742" s="328">
        <v>1</v>
      </c>
      <c r="L1742" s="326"/>
      <c r="M1742" s="329">
        <v>2021</v>
      </c>
      <c r="N1742" s="330">
        <v>16</v>
      </c>
      <c r="O1742" s="331">
        <v>1</v>
      </c>
      <c r="P1742" s="332">
        <f t="shared" si="110"/>
        <v>16</v>
      </c>
      <c r="Q1742" s="330">
        <v>16</v>
      </c>
      <c r="R1742" s="334">
        <f t="shared" si="111"/>
        <v>1</v>
      </c>
      <c r="S1742" s="334">
        <f t="shared" si="112"/>
        <v>1</v>
      </c>
      <c r="T1742" s="335">
        <f t="shared" si="113"/>
        <v>1</v>
      </c>
      <c r="U1742" s="376" t="s">
        <v>2700</v>
      </c>
    </row>
    <row r="1743" spans="1:21">
      <c r="A1743" s="326" t="s">
        <v>111</v>
      </c>
      <c r="B1743" s="326" t="s">
        <v>2558</v>
      </c>
      <c r="C1743" s="345" t="s">
        <v>658</v>
      </c>
      <c r="D1743" s="326" t="s">
        <v>347</v>
      </c>
      <c r="E1743" s="326" t="s">
        <v>181</v>
      </c>
      <c r="F1743" s="196" t="s">
        <v>528</v>
      </c>
      <c r="G1743" s="345" t="s">
        <v>2645</v>
      </c>
      <c r="H1743" s="342" t="s">
        <v>582</v>
      </c>
      <c r="I1743" s="345" t="s">
        <v>2714</v>
      </c>
      <c r="J1743" s="326" t="s">
        <v>428</v>
      </c>
      <c r="K1743" s="336">
        <v>0.22</v>
      </c>
      <c r="L1743" s="343" t="s">
        <v>2722</v>
      </c>
      <c r="M1743" s="329">
        <v>2021</v>
      </c>
      <c r="N1743" s="330">
        <v>16</v>
      </c>
      <c r="O1743" s="337">
        <v>0.22</v>
      </c>
      <c r="P1743" s="332">
        <f t="shared" si="110"/>
        <v>4</v>
      </c>
      <c r="Q1743" s="333">
        <v>3.52</v>
      </c>
      <c r="R1743" s="334">
        <f t="shared" si="111"/>
        <v>0.88</v>
      </c>
      <c r="S1743" s="334">
        <f t="shared" si="112"/>
        <v>0.22</v>
      </c>
      <c r="T1743" s="335">
        <f t="shared" si="113"/>
        <v>1</v>
      </c>
      <c r="U1743" s="376" t="s">
        <v>2722</v>
      </c>
    </row>
    <row r="1744" spans="1:21">
      <c r="A1744" s="326" t="s">
        <v>111</v>
      </c>
      <c r="B1744" s="326" t="s">
        <v>2558</v>
      </c>
      <c r="C1744" s="345" t="s">
        <v>658</v>
      </c>
      <c r="D1744" s="326" t="s">
        <v>347</v>
      </c>
      <c r="E1744" s="326" t="s">
        <v>181</v>
      </c>
      <c r="F1744" s="196" t="s">
        <v>528</v>
      </c>
      <c r="G1744" s="345" t="s">
        <v>2645</v>
      </c>
      <c r="H1744" s="327" t="s">
        <v>2710</v>
      </c>
      <c r="I1744" s="340" t="s">
        <v>2704</v>
      </c>
      <c r="J1744" s="326" t="s">
        <v>422</v>
      </c>
      <c r="K1744" s="328">
        <v>1</v>
      </c>
      <c r="L1744" s="326"/>
      <c r="M1744" s="329">
        <v>2021</v>
      </c>
      <c r="N1744" s="330">
        <v>16</v>
      </c>
      <c r="O1744" s="331">
        <v>1</v>
      </c>
      <c r="P1744" s="332">
        <f t="shared" si="110"/>
        <v>16</v>
      </c>
      <c r="Q1744" s="330">
        <v>16</v>
      </c>
      <c r="R1744" s="334">
        <f t="shared" si="111"/>
        <v>1</v>
      </c>
      <c r="S1744" s="334">
        <f t="shared" si="112"/>
        <v>1</v>
      </c>
      <c r="T1744" s="335">
        <f t="shared" si="113"/>
        <v>1</v>
      </c>
      <c r="U1744" s="376" t="s">
        <v>2700</v>
      </c>
    </row>
    <row r="1745" spans="1:21">
      <c r="A1745" s="326" t="s">
        <v>111</v>
      </c>
      <c r="B1745" s="326" t="s">
        <v>2558</v>
      </c>
      <c r="C1745" s="345" t="s">
        <v>658</v>
      </c>
      <c r="D1745" s="326" t="s">
        <v>347</v>
      </c>
      <c r="E1745" s="326" t="s">
        <v>181</v>
      </c>
      <c r="F1745" s="196" t="s">
        <v>528</v>
      </c>
      <c r="G1745" s="345" t="s">
        <v>2645</v>
      </c>
      <c r="H1745" s="327" t="s">
        <v>2711</v>
      </c>
      <c r="I1745" s="340" t="s">
        <v>2704</v>
      </c>
      <c r="J1745" s="326" t="s">
        <v>422</v>
      </c>
      <c r="K1745" s="328">
        <v>1</v>
      </c>
      <c r="L1745" s="326"/>
      <c r="M1745" s="329">
        <v>2021</v>
      </c>
      <c r="N1745" s="330">
        <v>16</v>
      </c>
      <c r="O1745" s="331">
        <v>1</v>
      </c>
      <c r="P1745" s="332">
        <f t="shared" si="110"/>
        <v>16</v>
      </c>
      <c r="Q1745" s="330">
        <v>16</v>
      </c>
      <c r="R1745" s="334">
        <f t="shared" si="111"/>
        <v>1</v>
      </c>
      <c r="S1745" s="334">
        <f t="shared" si="112"/>
        <v>1</v>
      </c>
      <c r="T1745" s="335">
        <f t="shared" si="113"/>
        <v>1</v>
      </c>
      <c r="U1745" s="376" t="s">
        <v>2700</v>
      </c>
    </row>
    <row r="1746" spans="1:21">
      <c r="A1746" s="326" t="s">
        <v>111</v>
      </c>
      <c r="B1746" s="326" t="s">
        <v>2558</v>
      </c>
      <c r="C1746" s="345" t="s">
        <v>658</v>
      </c>
      <c r="D1746" s="326" t="s">
        <v>347</v>
      </c>
      <c r="E1746" s="326" t="s">
        <v>181</v>
      </c>
      <c r="F1746" s="196" t="s">
        <v>528</v>
      </c>
      <c r="G1746" s="345" t="s">
        <v>2645</v>
      </c>
      <c r="H1746" s="327" t="s">
        <v>555</v>
      </c>
      <c r="I1746" s="340" t="s">
        <v>231</v>
      </c>
      <c r="J1746" s="326" t="s">
        <v>428</v>
      </c>
      <c r="K1746" s="336">
        <v>1</v>
      </c>
      <c r="L1746" s="326" t="s">
        <v>2702</v>
      </c>
      <c r="M1746" s="329">
        <v>2021</v>
      </c>
      <c r="N1746" s="330">
        <v>16</v>
      </c>
      <c r="O1746" s="337">
        <v>1</v>
      </c>
      <c r="P1746" s="332">
        <f t="shared" si="110"/>
        <v>16</v>
      </c>
      <c r="Q1746" s="333">
        <v>16</v>
      </c>
      <c r="R1746" s="334">
        <f t="shared" si="111"/>
        <v>1</v>
      </c>
      <c r="S1746" s="334">
        <f t="shared" si="112"/>
        <v>1</v>
      </c>
      <c r="T1746" s="335">
        <f t="shared" si="113"/>
        <v>1</v>
      </c>
      <c r="U1746" s="376" t="s">
        <v>2702</v>
      </c>
    </row>
    <row r="1747" spans="1:21">
      <c r="A1747" s="326" t="s">
        <v>111</v>
      </c>
      <c r="B1747" s="326" t="s">
        <v>2558</v>
      </c>
      <c r="C1747" s="345" t="s">
        <v>658</v>
      </c>
      <c r="D1747" s="326" t="s">
        <v>347</v>
      </c>
      <c r="E1747" s="326" t="s">
        <v>181</v>
      </c>
      <c r="F1747" s="196" t="s">
        <v>528</v>
      </c>
      <c r="G1747" s="345" t="s">
        <v>2645</v>
      </c>
      <c r="H1747" s="327" t="s">
        <v>556</v>
      </c>
      <c r="I1747" s="345" t="s">
        <v>2714</v>
      </c>
      <c r="J1747" s="326" t="s">
        <v>428</v>
      </c>
      <c r="K1747" s="336">
        <v>0.22</v>
      </c>
      <c r="L1747" s="343" t="s">
        <v>2722</v>
      </c>
      <c r="M1747" s="329">
        <v>2021</v>
      </c>
      <c r="N1747" s="330">
        <v>16</v>
      </c>
      <c r="O1747" s="337">
        <v>0.22</v>
      </c>
      <c r="P1747" s="332">
        <f t="shared" si="110"/>
        <v>4</v>
      </c>
      <c r="Q1747" s="333">
        <v>3.52</v>
      </c>
      <c r="R1747" s="334">
        <f t="shared" si="111"/>
        <v>0.88</v>
      </c>
      <c r="S1747" s="334">
        <f t="shared" si="112"/>
        <v>0.22</v>
      </c>
      <c r="T1747" s="335">
        <f t="shared" si="113"/>
        <v>1</v>
      </c>
      <c r="U1747" s="376" t="s">
        <v>2722</v>
      </c>
    </row>
    <row r="1748" spans="1:21">
      <c r="A1748" s="326" t="s">
        <v>111</v>
      </c>
      <c r="B1748" s="326" t="s">
        <v>2558</v>
      </c>
      <c r="C1748" s="345" t="s">
        <v>658</v>
      </c>
      <c r="D1748" s="326" t="s">
        <v>347</v>
      </c>
      <c r="E1748" s="326" t="s">
        <v>181</v>
      </c>
      <c r="F1748" s="196" t="s">
        <v>528</v>
      </c>
      <c r="G1748" s="345" t="s">
        <v>2645</v>
      </c>
      <c r="H1748" s="327" t="s">
        <v>2712</v>
      </c>
      <c r="I1748" s="340" t="s">
        <v>231</v>
      </c>
      <c r="J1748" s="326" t="s">
        <v>428</v>
      </c>
      <c r="K1748" s="336">
        <v>1</v>
      </c>
      <c r="L1748" s="326" t="s">
        <v>2709</v>
      </c>
      <c r="M1748" s="329">
        <v>2021</v>
      </c>
      <c r="N1748" s="330">
        <v>16</v>
      </c>
      <c r="O1748" s="337">
        <v>1</v>
      </c>
      <c r="P1748" s="332">
        <f t="shared" si="110"/>
        <v>16</v>
      </c>
      <c r="Q1748" s="333">
        <v>16</v>
      </c>
      <c r="R1748" s="334">
        <f t="shared" si="111"/>
        <v>1</v>
      </c>
      <c r="S1748" s="334">
        <f t="shared" si="112"/>
        <v>1</v>
      </c>
      <c r="T1748" s="335">
        <f t="shared" si="113"/>
        <v>1</v>
      </c>
      <c r="U1748" s="376" t="s">
        <v>2709</v>
      </c>
    </row>
    <row r="1749" spans="1:21">
      <c r="A1749" s="326" t="s">
        <v>111</v>
      </c>
      <c r="B1749" s="326" t="s">
        <v>2558</v>
      </c>
      <c r="C1749" s="345" t="s">
        <v>658</v>
      </c>
      <c r="D1749" s="326" t="s">
        <v>347</v>
      </c>
      <c r="E1749" s="326" t="s">
        <v>181</v>
      </c>
      <c r="F1749" s="196" t="s">
        <v>528</v>
      </c>
      <c r="G1749" s="345" t="s">
        <v>2645</v>
      </c>
      <c r="H1749" s="327" t="s">
        <v>558</v>
      </c>
      <c r="I1749" s="340" t="s">
        <v>231</v>
      </c>
      <c r="J1749" s="326" t="s">
        <v>428</v>
      </c>
      <c r="K1749" s="336">
        <v>1</v>
      </c>
      <c r="L1749" s="326" t="s">
        <v>2702</v>
      </c>
      <c r="M1749" s="329">
        <v>2021</v>
      </c>
      <c r="N1749" s="330">
        <v>16</v>
      </c>
      <c r="O1749" s="337">
        <v>1</v>
      </c>
      <c r="P1749" s="332">
        <f t="shared" si="110"/>
        <v>16</v>
      </c>
      <c r="Q1749" s="333">
        <v>16</v>
      </c>
      <c r="R1749" s="334">
        <f t="shared" si="111"/>
        <v>1</v>
      </c>
      <c r="S1749" s="334">
        <f t="shared" si="112"/>
        <v>1</v>
      </c>
      <c r="T1749" s="335">
        <f t="shared" si="113"/>
        <v>1</v>
      </c>
      <c r="U1749" s="376" t="s">
        <v>2702</v>
      </c>
    </row>
    <row r="1750" spans="1:21">
      <c r="A1750" s="326" t="s">
        <v>111</v>
      </c>
      <c r="B1750" s="326" t="s">
        <v>2558</v>
      </c>
      <c r="C1750" s="345" t="s">
        <v>658</v>
      </c>
      <c r="D1750" s="326" t="s">
        <v>347</v>
      </c>
      <c r="E1750" s="326" t="s">
        <v>181</v>
      </c>
      <c r="F1750" s="196" t="s">
        <v>528</v>
      </c>
      <c r="G1750" s="345" t="s">
        <v>2613</v>
      </c>
      <c r="H1750" s="338" t="s">
        <v>527</v>
      </c>
      <c r="I1750" s="345" t="s">
        <v>2723</v>
      </c>
      <c r="J1750" s="326" t="s">
        <v>428</v>
      </c>
      <c r="K1750" s="336">
        <v>0.22</v>
      </c>
      <c r="L1750" s="343" t="s">
        <v>2724</v>
      </c>
      <c r="M1750" s="329">
        <v>2021</v>
      </c>
      <c r="N1750" s="330">
        <v>90</v>
      </c>
      <c r="O1750" s="337">
        <v>0.22</v>
      </c>
      <c r="P1750" s="332">
        <f t="shared" si="110"/>
        <v>20</v>
      </c>
      <c r="Q1750" s="333">
        <v>19.8</v>
      </c>
      <c r="R1750" s="334">
        <f t="shared" si="111"/>
        <v>0.99</v>
      </c>
      <c r="S1750" s="334">
        <f t="shared" si="112"/>
        <v>0.22</v>
      </c>
      <c r="T1750" s="335">
        <f t="shared" si="113"/>
        <v>1</v>
      </c>
      <c r="U1750" s="376" t="s">
        <v>2722</v>
      </c>
    </row>
    <row r="1751" spans="1:21">
      <c r="A1751" s="326" t="s">
        <v>111</v>
      </c>
      <c r="B1751" s="326" t="s">
        <v>2558</v>
      </c>
      <c r="C1751" s="345" t="s">
        <v>658</v>
      </c>
      <c r="D1751" s="326" t="s">
        <v>347</v>
      </c>
      <c r="E1751" s="326" t="s">
        <v>181</v>
      </c>
      <c r="F1751" s="196" t="s">
        <v>528</v>
      </c>
      <c r="G1751" s="345" t="s">
        <v>2613</v>
      </c>
      <c r="H1751" s="327" t="s">
        <v>507</v>
      </c>
      <c r="I1751" s="340" t="s">
        <v>2704</v>
      </c>
      <c r="J1751" s="326" t="s">
        <v>422</v>
      </c>
      <c r="K1751" s="328">
        <v>1</v>
      </c>
      <c r="L1751" s="326"/>
      <c r="M1751" s="329">
        <v>2021</v>
      </c>
      <c r="N1751" s="330">
        <v>90</v>
      </c>
      <c r="O1751" s="331">
        <v>1</v>
      </c>
      <c r="P1751" s="332">
        <f t="shared" si="110"/>
        <v>90</v>
      </c>
      <c r="Q1751" s="330">
        <v>90</v>
      </c>
      <c r="R1751" s="334">
        <f t="shared" si="111"/>
        <v>1</v>
      </c>
      <c r="S1751" s="334">
        <f t="shared" si="112"/>
        <v>1</v>
      </c>
      <c r="T1751" s="335">
        <f t="shared" si="113"/>
        <v>1</v>
      </c>
      <c r="U1751" s="376" t="s">
        <v>2700</v>
      </c>
    </row>
    <row r="1752" spans="1:21">
      <c r="A1752" s="326" t="s">
        <v>111</v>
      </c>
      <c r="B1752" s="326" t="s">
        <v>2558</v>
      </c>
      <c r="C1752" s="345" t="s">
        <v>658</v>
      </c>
      <c r="D1752" s="326" t="s">
        <v>347</v>
      </c>
      <c r="E1752" s="326" t="s">
        <v>181</v>
      </c>
      <c r="F1752" s="196" t="s">
        <v>528</v>
      </c>
      <c r="G1752" s="345" t="s">
        <v>2613</v>
      </c>
      <c r="H1752" s="327" t="s">
        <v>531</v>
      </c>
      <c r="I1752" s="345" t="s">
        <v>2714</v>
      </c>
      <c r="J1752" s="326" t="s">
        <v>428</v>
      </c>
      <c r="K1752" s="336">
        <v>0.22</v>
      </c>
      <c r="L1752" s="343" t="s">
        <v>2722</v>
      </c>
      <c r="M1752" s="329">
        <v>2021</v>
      </c>
      <c r="N1752" s="330">
        <v>90</v>
      </c>
      <c r="O1752" s="337">
        <v>0.22</v>
      </c>
      <c r="P1752" s="332">
        <f t="shared" si="110"/>
        <v>20</v>
      </c>
      <c r="Q1752" s="333">
        <v>19.8</v>
      </c>
      <c r="R1752" s="334">
        <f t="shared" si="111"/>
        <v>0.99</v>
      </c>
      <c r="S1752" s="334">
        <f t="shared" si="112"/>
        <v>0.22</v>
      </c>
      <c r="T1752" s="335">
        <f t="shared" si="113"/>
        <v>1</v>
      </c>
      <c r="U1752" s="376" t="s">
        <v>2722</v>
      </c>
    </row>
    <row r="1753" spans="1:21">
      <c r="A1753" s="326" t="s">
        <v>111</v>
      </c>
      <c r="B1753" s="326" t="s">
        <v>2558</v>
      </c>
      <c r="C1753" s="345" t="s">
        <v>658</v>
      </c>
      <c r="D1753" s="326" t="s">
        <v>347</v>
      </c>
      <c r="E1753" s="326" t="s">
        <v>181</v>
      </c>
      <c r="F1753" s="196" t="s">
        <v>528</v>
      </c>
      <c r="G1753" s="345" t="s">
        <v>2613</v>
      </c>
      <c r="H1753" s="327" t="s">
        <v>532</v>
      </c>
      <c r="I1753" s="345" t="s">
        <v>2714</v>
      </c>
      <c r="J1753" s="326" t="s">
        <v>428</v>
      </c>
      <c r="K1753" s="336">
        <v>0.22</v>
      </c>
      <c r="L1753" s="343" t="s">
        <v>2722</v>
      </c>
      <c r="M1753" s="329">
        <v>2021</v>
      </c>
      <c r="N1753" s="330">
        <v>90</v>
      </c>
      <c r="O1753" s="337">
        <v>0.22</v>
      </c>
      <c r="P1753" s="332">
        <f t="shared" si="110"/>
        <v>20</v>
      </c>
      <c r="Q1753" s="333">
        <v>19.8</v>
      </c>
      <c r="R1753" s="334">
        <f t="shared" si="111"/>
        <v>0.99</v>
      </c>
      <c r="S1753" s="334">
        <f t="shared" si="112"/>
        <v>0.22</v>
      </c>
      <c r="T1753" s="335">
        <f t="shared" si="113"/>
        <v>1</v>
      </c>
      <c r="U1753" s="376" t="s">
        <v>2722</v>
      </c>
    </row>
    <row r="1754" spans="1:21">
      <c r="A1754" s="326" t="s">
        <v>111</v>
      </c>
      <c r="B1754" s="326" t="s">
        <v>2558</v>
      </c>
      <c r="C1754" s="345" t="s">
        <v>658</v>
      </c>
      <c r="D1754" s="326" t="s">
        <v>347</v>
      </c>
      <c r="E1754" s="326" t="s">
        <v>181</v>
      </c>
      <c r="F1754" s="196" t="s">
        <v>528</v>
      </c>
      <c r="G1754" s="345" t="s">
        <v>2613</v>
      </c>
      <c r="H1754" s="327" t="s">
        <v>2707</v>
      </c>
      <c r="I1754" s="340" t="s">
        <v>2708</v>
      </c>
      <c r="J1754" s="326" t="s">
        <v>422</v>
      </c>
      <c r="K1754" s="328">
        <v>1</v>
      </c>
      <c r="L1754" s="326"/>
      <c r="M1754" s="329">
        <v>2021</v>
      </c>
      <c r="N1754" s="330">
        <v>90</v>
      </c>
      <c r="O1754" s="331">
        <v>1</v>
      </c>
      <c r="P1754" s="332">
        <f t="shared" si="110"/>
        <v>90</v>
      </c>
      <c r="Q1754" s="330">
        <v>90</v>
      </c>
      <c r="R1754" s="334">
        <f t="shared" si="111"/>
        <v>1</v>
      </c>
      <c r="S1754" s="334">
        <f t="shared" si="112"/>
        <v>1</v>
      </c>
      <c r="T1754" s="335">
        <f t="shared" si="113"/>
        <v>1</v>
      </c>
      <c r="U1754" s="376" t="s">
        <v>2700</v>
      </c>
    </row>
    <row r="1755" spans="1:21">
      <c r="A1755" s="326" t="s">
        <v>111</v>
      </c>
      <c r="B1755" s="326" t="s">
        <v>2558</v>
      </c>
      <c r="C1755" s="345" t="s">
        <v>658</v>
      </c>
      <c r="D1755" s="326" t="s">
        <v>347</v>
      </c>
      <c r="E1755" s="326" t="s">
        <v>181</v>
      </c>
      <c r="F1755" s="196" t="s">
        <v>528</v>
      </c>
      <c r="G1755" s="345" t="s">
        <v>2613</v>
      </c>
      <c r="H1755" s="342" t="s">
        <v>534</v>
      </c>
      <c r="I1755" s="345" t="s">
        <v>2714</v>
      </c>
      <c r="J1755" s="326" t="s">
        <v>428</v>
      </c>
      <c r="K1755" s="336">
        <v>0.22</v>
      </c>
      <c r="L1755" s="343" t="s">
        <v>2722</v>
      </c>
      <c r="M1755" s="329">
        <v>2021</v>
      </c>
      <c r="N1755" s="330">
        <v>90</v>
      </c>
      <c r="O1755" s="337">
        <v>0.22</v>
      </c>
      <c r="P1755" s="332">
        <f t="shared" si="110"/>
        <v>20</v>
      </c>
      <c r="Q1755" s="333">
        <v>19.8</v>
      </c>
      <c r="R1755" s="334">
        <f t="shared" si="111"/>
        <v>0.99</v>
      </c>
      <c r="S1755" s="334">
        <f t="shared" si="112"/>
        <v>0.22</v>
      </c>
      <c r="T1755" s="335">
        <f t="shared" si="113"/>
        <v>1</v>
      </c>
      <c r="U1755" s="376" t="s">
        <v>2722</v>
      </c>
    </row>
    <row r="1756" spans="1:21">
      <c r="A1756" s="326" t="s">
        <v>111</v>
      </c>
      <c r="B1756" s="326" t="s">
        <v>2558</v>
      </c>
      <c r="C1756" s="345" t="s">
        <v>658</v>
      </c>
      <c r="D1756" s="326" t="s">
        <v>347</v>
      </c>
      <c r="E1756" s="326" t="s">
        <v>181</v>
      </c>
      <c r="F1756" s="196" t="s">
        <v>528</v>
      </c>
      <c r="G1756" s="345" t="s">
        <v>2613</v>
      </c>
      <c r="H1756" s="327" t="s">
        <v>535</v>
      </c>
      <c r="I1756" s="340" t="s">
        <v>2704</v>
      </c>
      <c r="J1756" s="326" t="s">
        <v>422</v>
      </c>
      <c r="K1756" s="328">
        <v>1</v>
      </c>
      <c r="L1756" s="326"/>
      <c r="M1756" s="329">
        <v>2021</v>
      </c>
      <c r="N1756" s="330">
        <v>90</v>
      </c>
      <c r="O1756" s="331">
        <v>1</v>
      </c>
      <c r="P1756" s="332">
        <f t="shared" si="110"/>
        <v>90</v>
      </c>
      <c r="Q1756" s="330">
        <v>90</v>
      </c>
      <c r="R1756" s="334">
        <f t="shared" si="111"/>
        <v>1</v>
      </c>
      <c r="S1756" s="334">
        <f t="shared" si="112"/>
        <v>1</v>
      </c>
      <c r="T1756" s="335">
        <f t="shared" si="113"/>
        <v>1</v>
      </c>
      <c r="U1756" s="376" t="s">
        <v>2768</v>
      </c>
    </row>
    <row r="1757" spans="1:21">
      <c r="A1757" s="326" t="s">
        <v>111</v>
      </c>
      <c r="B1757" s="326" t="s">
        <v>2558</v>
      </c>
      <c r="C1757" s="345" t="s">
        <v>658</v>
      </c>
      <c r="D1757" s="326" t="s">
        <v>347</v>
      </c>
      <c r="E1757" s="326" t="s">
        <v>181</v>
      </c>
      <c r="F1757" s="196" t="s">
        <v>528</v>
      </c>
      <c r="G1757" s="345" t="s">
        <v>2613</v>
      </c>
      <c r="H1757" s="327" t="s">
        <v>536</v>
      </c>
      <c r="I1757" s="340" t="s">
        <v>231</v>
      </c>
      <c r="J1757" s="326" t="s">
        <v>428</v>
      </c>
      <c r="K1757" s="336">
        <v>1</v>
      </c>
      <c r="L1757" s="326" t="s">
        <v>2709</v>
      </c>
      <c r="M1757" s="329">
        <v>2021</v>
      </c>
      <c r="N1757" s="330">
        <v>90</v>
      </c>
      <c r="O1757" s="337">
        <v>1</v>
      </c>
      <c r="P1757" s="332">
        <f t="shared" si="110"/>
        <v>90</v>
      </c>
      <c r="Q1757" s="333">
        <v>90</v>
      </c>
      <c r="R1757" s="334">
        <f t="shared" si="111"/>
        <v>1</v>
      </c>
      <c r="S1757" s="334">
        <f t="shared" si="112"/>
        <v>1</v>
      </c>
      <c r="T1757" s="335">
        <f t="shared" si="113"/>
        <v>1</v>
      </c>
      <c r="U1757" s="376" t="s">
        <v>2709</v>
      </c>
    </row>
    <row r="1758" spans="1:21">
      <c r="A1758" s="326" t="s">
        <v>111</v>
      </c>
      <c r="B1758" s="326" t="s">
        <v>2558</v>
      </c>
      <c r="C1758" s="345" t="s">
        <v>658</v>
      </c>
      <c r="D1758" s="326" t="s">
        <v>347</v>
      </c>
      <c r="E1758" s="326" t="s">
        <v>181</v>
      </c>
      <c r="F1758" s="196" t="s">
        <v>528</v>
      </c>
      <c r="G1758" s="345" t="s">
        <v>2613</v>
      </c>
      <c r="H1758" s="327" t="s">
        <v>537</v>
      </c>
      <c r="I1758" s="345" t="s">
        <v>2714</v>
      </c>
      <c r="J1758" s="326" t="s">
        <v>428</v>
      </c>
      <c r="K1758" s="336">
        <v>0.22</v>
      </c>
      <c r="L1758" s="343" t="s">
        <v>2722</v>
      </c>
      <c r="M1758" s="329">
        <v>2021</v>
      </c>
      <c r="N1758" s="330">
        <v>90</v>
      </c>
      <c r="O1758" s="337">
        <v>0.22</v>
      </c>
      <c r="P1758" s="332">
        <f t="shared" si="110"/>
        <v>20</v>
      </c>
      <c r="Q1758" s="333">
        <v>19.8</v>
      </c>
      <c r="R1758" s="334">
        <f t="shared" si="111"/>
        <v>0.99</v>
      </c>
      <c r="S1758" s="334">
        <f t="shared" si="112"/>
        <v>0.22</v>
      </c>
      <c r="T1758" s="335">
        <f t="shared" si="113"/>
        <v>1</v>
      </c>
      <c r="U1758" s="376" t="s">
        <v>2722</v>
      </c>
    </row>
    <row r="1759" spans="1:21">
      <c r="A1759" s="326" t="s">
        <v>111</v>
      </c>
      <c r="B1759" s="326" t="s">
        <v>2558</v>
      </c>
      <c r="C1759" s="345" t="s">
        <v>658</v>
      </c>
      <c r="D1759" s="326" t="s">
        <v>347</v>
      </c>
      <c r="E1759" s="326" t="s">
        <v>181</v>
      </c>
      <c r="F1759" s="196" t="s">
        <v>528</v>
      </c>
      <c r="G1759" s="345" t="s">
        <v>2613</v>
      </c>
      <c r="H1759" s="327" t="s">
        <v>538</v>
      </c>
      <c r="I1759" s="340" t="s">
        <v>231</v>
      </c>
      <c r="J1759" s="326" t="s">
        <v>428</v>
      </c>
      <c r="K1759" s="336">
        <v>1</v>
      </c>
      <c r="L1759" s="326" t="s">
        <v>2709</v>
      </c>
      <c r="M1759" s="329">
        <v>2021</v>
      </c>
      <c r="N1759" s="330">
        <v>90</v>
      </c>
      <c r="O1759" s="337">
        <v>1</v>
      </c>
      <c r="P1759" s="332">
        <f t="shared" si="110"/>
        <v>90</v>
      </c>
      <c r="Q1759" s="333">
        <v>90</v>
      </c>
      <c r="R1759" s="334">
        <f t="shared" si="111"/>
        <v>1</v>
      </c>
      <c r="S1759" s="334">
        <f t="shared" si="112"/>
        <v>1</v>
      </c>
      <c r="T1759" s="335">
        <f t="shared" si="113"/>
        <v>1</v>
      </c>
      <c r="U1759" s="376" t="s">
        <v>2709</v>
      </c>
    </row>
    <row r="1760" spans="1:21">
      <c r="A1760" s="326" t="s">
        <v>111</v>
      </c>
      <c r="B1760" s="326" t="s">
        <v>2558</v>
      </c>
      <c r="C1760" s="345" t="s">
        <v>658</v>
      </c>
      <c r="D1760" s="326" t="s">
        <v>347</v>
      </c>
      <c r="E1760" s="326" t="s">
        <v>181</v>
      </c>
      <c r="F1760" s="196" t="s">
        <v>528</v>
      </c>
      <c r="G1760" s="345" t="s">
        <v>2613</v>
      </c>
      <c r="H1760" s="327" t="s">
        <v>539</v>
      </c>
      <c r="I1760" s="340" t="s">
        <v>2704</v>
      </c>
      <c r="J1760" s="326" t="s">
        <v>422</v>
      </c>
      <c r="K1760" s="328">
        <v>1</v>
      </c>
      <c r="L1760" s="326"/>
      <c r="M1760" s="329">
        <v>2021</v>
      </c>
      <c r="N1760" s="330">
        <v>90</v>
      </c>
      <c r="O1760" s="331">
        <v>1</v>
      </c>
      <c r="P1760" s="332">
        <f t="shared" si="110"/>
        <v>90</v>
      </c>
      <c r="Q1760" s="330">
        <v>90</v>
      </c>
      <c r="R1760" s="334">
        <f t="shared" si="111"/>
        <v>1</v>
      </c>
      <c r="S1760" s="334">
        <f t="shared" si="112"/>
        <v>1</v>
      </c>
      <c r="T1760" s="335">
        <f t="shared" si="113"/>
        <v>1</v>
      </c>
      <c r="U1760" s="376" t="s">
        <v>2700</v>
      </c>
    </row>
    <row r="1761" spans="1:21">
      <c r="A1761" s="326" t="s">
        <v>111</v>
      </c>
      <c r="B1761" s="326" t="s">
        <v>2558</v>
      </c>
      <c r="C1761" s="345" t="s">
        <v>658</v>
      </c>
      <c r="D1761" s="326" t="s">
        <v>347</v>
      </c>
      <c r="E1761" s="326" t="s">
        <v>181</v>
      </c>
      <c r="F1761" s="196" t="s">
        <v>528</v>
      </c>
      <c r="G1761" s="345" t="s">
        <v>2613</v>
      </c>
      <c r="H1761" s="327" t="s">
        <v>540</v>
      </c>
      <c r="I1761" s="340" t="s">
        <v>2704</v>
      </c>
      <c r="J1761" s="326" t="s">
        <v>422</v>
      </c>
      <c r="K1761" s="328">
        <v>1</v>
      </c>
      <c r="L1761" s="326"/>
      <c r="M1761" s="329">
        <v>2021</v>
      </c>
      <c r="N1761" s="330">
        <v>90</v>
      </c>
      <c r="O1761" s="331">
        <v>1</v>
      </c>
      <c r="P1761" s="332">
        <f t="shared" ref="P1761:P1824" si="114">ROUNDUP(N1761*O1761,0)</f>
        <v>90</v>
      </c>
      <c r="Q1761" s="330">
        <v>90</v>
      </c>
      <c r="R1761" s="334">
        <f t="shared" ref="R1761:R1824" si="115">Q1761/P1761</f>
        <v>1</v>
      </c>
      <c r="S1761" s="334">
        <f t="shared" si="112"/>
        <v>1</v>
      </c>
      <c r="T1761" s="335">
        <f t="shared" si="113"/>
        <v>1</v>
      </c>
      <c r="U1761" s="376" t="s">
        <v>2700</v>
      </c>
    </row>
    <row r="1762" spans="1:21">
      <c r="A1762" s="326" t="s">
        <v>111</v>
      </c>
      <c r="B1762" s="326" t="s">
        <v>2558</v>
      </c>
      <c r="C1762" s="345" t="s">
        <v>658</v>
      </c>
      <c r="D1762" s="326" t="s">
        <v>347</v>
      </c>
      <c r="E1762" s="326" t="s">
        <v>181</v>
      </c>
      <c r="F1762" s="196" t="s">
        <v>528</v>
      </c>
      <c r="G1762" s="345" t="s">
        <v>2613</v>
      </c>
      <c r="H1762" s="327" t="s">
        <v>541</v>
      </c>
      <c r="I1762" s="340" t="s">
        <v>2708</v>
      </c>
      <c r="J1762" s="326" t="s">
        <v>422</v>
      </c>
      <c r="K1762" s="328">
        <v>1</v>
      </c>
      <c r="L1762" s="326"/>
      <c r="M1762" s="329">
        <v>2021</v>
      </c>
      <c r="N1762" s="330">
        <v>90</v>
      </c>
      <c r="O1762" s="331">
        <v>1</v>
      </c>
      <c r="P1762" s="332">
        <f t="shared" si="114"/>
        <v>90</v>
      </c>
      <c r="Q1762" s="330">
        <v>90</v>
      </c>
      <c r="R1762" s="334">
        <f t="shared" si="115"/>
        <v>1</v>
      </c>
      <c r="S1762" s="334">
        <f t="shared" ref="S1762:S1825" si="116">Q1762/N1762</f>
        <v>1</v>
      </c>
      <c r="T1762" s="335">
        <f t="shared" ref="T1762:T1825" si="117">O1762/K1762</f>
        <v>1</v>
      </c>
      <c r="U1762" s="376" t="s">
        <v>2700</v>
      </c>
    </row>
    <row r="1763" spans="1:21">
      <c r="A1763" s="326" t="s">
        <v>111</v>
      </c>
      <c r="B1763" s="326" t="s">
        <v>2558</v>
      </c>
      <c r="C1763" s="345" t="s">
        <v>658</v>
      </c>
      <c r="D1763" s="326" t="s">
        <v>347</v>
      </c>
      <c r="E1763" s="326" t="s">
        <v>181</v>
      </c>
      <c r="F1763" s="196" t="s">
        <v>528</v>
      </c>
      <c r="G1763" s="345" t="s">
        <v>2613</v>
      </c>
      <c r="H1763" s="327" t="s">
        <v>502</v>
      </c>
      <c r="I1763" s="340" t="s">
        <v>2704</v>
      </c>
      <c r="J1763" s="326" t="s">
        <v>422</v>
      </c>
      <c r="K1763" s="328">
        <v>1</v>
      </c>
      <c r="L1763" s="326"/>
      <c r="M1763" s="329">
        <v>2021</v>
      </c>
      <c r="N1763" s="330">
        <v>90</v>
      </c>
      <c r="O1763" s="331">
        <v>1</v>
      </c>
      <c r="P1763" s="332">
        <f t="shared" si="114"/>
        <v>90</v>
      </c>
      <c r="Q1763" s="330">
        <v>90</v>
      </c>
      <c r="R1763" s="334">
        <f t="shared" si="115"/>
        <v>1</v>
      </c>
      <c r="S1763" s="334">
        <f t="shared" si="116"/>
        <v>1</v>
      </c>
      <c r="T1763" s="335">
        <f t="shared" si="117"/>
        <v>1</v>
      </c>
      <c r="U1763" s="376" t="s">
        <v>2700</v>
      </c>
    </row>
    <row r="1764" spans="1:21">
      <c r="A1764" s="326" t="s">
        <v>111</v>
      </c>
      <c r="B1764" s="326" t="s">
        <v>2558</v>
      </c>
      <c r="C1764" s="345" t="s">
        <v>658</v>
      </c>
      <c r="D1764" s="326" t="s">
        <v>347</v>
      </c>
      <c r="E1764" s="326" t="s">
        <v>181</v>
      </c>
      <c r="F1764" s="196" t="s">
        <v>528</v>
      </c>
      <c r="G1764" s="345" t="s">
        <v>2613</v>
      </c>
      <c r="H1764" s="342" t="s">
        <v>542</v>
      </c>
      <c r="I1764" s="345" t="s">
        <v>2714</v>
      </c>
      <c r="J1764" s="326" t="s">
        <v>428</v>
      </c>
      <c r="K1764" s="336">
        <v>0.22</v>
      </c>
      <c r="L1764" s="343" t="s">
        <v>2722</v>
      </c>
      <c r="M1764" s="329">
        <v>2021</v>
      </c>
      <c r="N1764" s="330">
        <v>90</v>
      </c>
      <c r="O1764" s="337">
        <v>0.22</v>
      </c>
      <c r="P1764" s="332">
        <f t="shared" si="114"/>
        <v>20</v>
      </c>
      <c r="Q1764" s="333">
        <v>19.8</v>
      </c>
      <c r="R1764" s="334">
        <f t="shared" si="115"/>
        <v>0.99</v>
      </c>
      <c r="S1764" s="334">
        <f t="shared" si="116"/>
        <v>0.22</v>
      </c>
      <c r="T1764" s="335">
        <f t="shared" si="117"/>
        <v>1</v>
      </c>
      <c r="U1764" s="376" t="s">
        <v>2722</v>
      </c>
    </row>
    <row r="1765" spans="1:21">
      <c r="A1765" s="326" t="s">
        <v>111</v>
      </c>
      <c r="B1765" s="326" t="s">
        <v>2558</v>
      </c>
      <c r="C1765" s="345" t="s">
        <v>658</v>
      </c>
      <c r="D1765" s="326" t="s">
        <v>347</v>
      </c>
      <c r="E1765" s="326" t="s">
        <v>181</v>
      </c>
      <c r="F1765" s="196" t="s">
        <v>528</v>
      </c>
      <c r="G1765" s="345" t="s">
        <v>2613</v>
      </c>
      <c r="H1765" s="327" t="s">
        <v>543</v>
      </c>
      <c r="I1765" s="345" t="s">
        <v>2714</v>
      </c>
      <c r="J1765" s="326" t="s">
        <v>428</v>
      </c>
      <c r="K1765" s="336">
        <v>0.22</v>
      </c>
      <c r="L1765" s="343" t="s">
        <v>2722</v>
      </c>
      <c r="M1765" s="329">
        <v>2021</v>
      </c>
      <c r="N1765" s="330">
        <v>90</v>
      </c>
      <c r="O1765" s="337">
        <v>0.22</v>
      </c>
      <c r="P1765" s="332">
        <f t="shared" si="114"/>
        <v>20</v>
      </c>
      <c r="Q1765" s="333">
        <v>19.8</v>
      </c>
      <c r="R1765" s="334">
        <f t="shared" si="115"/>
        <v>0.99</v>
      </c>
      <c r="S1765" s="334">
        <f t="shared" si="116"/>
        <v>0.22</v>
      </c>
      <c r="T1765" s="335">
        <f t="shared" si="117"/>
        <v>1</v>
      </c>
      <c r="U1765" s="376" t="s">
        <v>2722</v>
      </c>
    </row>
    <row r="1766" spans="1:21">
      <c r="A1766" s="326" t="s">
        <v>111</v>
      </c>
      <c r="B1766" s="326" t="s">
        <v>2558</v>
      </c>
      <c r="C1766" s="345" t="s">
        <v>658</v>
      </c>
      <c r="D1766" s="326" t="s">
        <v>347</v>
      </c>
      <c r="E1766" s="326" t="s">
        <v>181</v>
      </c>
      <c r="F1766" s="196" t="s">
        <v>528</v>
      </c>
      <c r="G1766" s="345" t="s">
        <v>2613</v>
      </c>
      <c r="H1766" s="327" t="s">
        <v>544</v>
      </c>
      <c r="I1766" s="345" t="s">
        <v>2714</v>
      </c>
      <c r="J1766" s="326" t="s">
        <v>428</v>
      </c>
      <c r="K1766" s="336">
        <v>0.22</v>
      </c>
      <c r="L1766" s="343" t="s">
        <v>2722</v>
      </c>
      <c r="M1766" s="329">
        <v>2021</v>
      </c>
      <c r="N1766" s="330">
        <v>90</v>
      </c>
      <c r="O1766" s="337">
        <v>0.22</v>
      </c>
      <c r="P1766" s="332">
        <f t="shared" si="114"/>
        <v>20</v>
      </c>
      <c r="Q1766" s="333">
        <v>19.8</v>
      </c>
      <c r="R1766" s="334">
        <f t="shared" si="115"/>
        <v>0.99</v>
      </c>
      <c r="S1766" s="334">
        <f t="shared" si="116"/>
        <v>0.22</v>
      </c>
      <c r="T1766" s="335">
        <f t="shared" si="117"/>
        <v>1</v>
      </c>
      <c r="U1766" s="376" t="s">
        <v>2722</v>
      </c>
    </row>
    <row r="1767" spans="1:21">
      <c r="A1767" s="326" t="s">
        <v>111</v>
      </c>
      <c r="B1767" s="326" t="s">
        <v>2558</v>
      </c>
      <c r="C1767" s="345" t="s">
        <v>658</v>
      </c>
      <c r="D1767" s="326" t="s">
        <v>347</v>
      </c>
      <c r="E1767" s="326" t="s">
        <v>181</v>
      </c>
      <c r="F1767" s="196" t="s">
        <v>528</v>
      </c>
      <c r="G1767" s="345" t="s">
        <v>2613</v>
      </c>
      <c r="H1767" s="327" t="s">
        <v>545</v>
      </c>
      <c r="I1767" s="345" t="s">
        <v>2714</v>
      </c>
      <c r="J1767" s="326" t="s">
        <v>428</v>
      </c>
      <c r="K1767" s="336">
        <v>0.22</v>
      </c>
      <c r="L1767" s="343" t="s">
        <v>2722</v>
      </c>
      <c r="M1767" s="329">
        <v>2021</v>
      </c>
      <c r="N1767" s="330">
        <v>90</v>
      </c>
      <c r="O1767" s="337">
        <v>0.22</v>
      </c>
      <c r="P1767" s="332">
        <f t="shared" si="114"/>
        <v>20</v>
      </c>
      <c r="Q1767" s="333">
        <v>19.8</v>
      </c>
      <c r="R1767" s="334">
        <f t="shared" si="115"/>
        <v>0.99</v>
      </c>
      <c r="S1767" s="334">
        <f t="shared" si="116"/>
        <v>0.22</v>
      </c>
      <c r="T1767" s="335">
        <f t="shared" si="117"/>
        <v>1</v>
      </c>
      <c r="U1767" s="376" t="s">
        <v>2722</v>
      </c>
    </row>
    <row r="1768" spans="1:21">
      <c r="A1768" s="326" t="s">
        <v>111</v>
      </c>
      <c r="B1768" s="326" t="s">
        <v>2558</v>
      </c>
      <c r="C1768" s="345" t="s">
        <v>658</v>
      </c>
      <c r="D1768" s="326" t="s">
        <v>347</v>
      </c>
      <c r="E1768" s="326" t="s">
        <v>181</v>
      </c>
      <c r="F1768" s="196" t="s">
        <v>528</v>
      </c>
      <c r="G1768" s="345" t="s">
        <v>2613</v>
      </c>
      <c r="H1768" s="327" t="s">
        <v>546</v>
      </c>
      <c r="I1768" s="340" t="s">
        <v>2704</v>
      </c>
      <c r="J1768" s="326" t="s">
        <v>422</v>
      </c>
      <c r="K1768" s="328">
        <v>1</v>
      </c>
      <c r="L1768" s="326"/>
      <c r="M1768" s="329">
        <v>2021</v>
      </c>
      <c r="N1768" s="330">
        <v>90</v>
      </c>
      <c r="O1768" s="331">
        <v>1</v>
      </c>
      <c r="P1768" s="332">
        <f t="shared" si="114"/>
        <v>90</v>
      </c>
      <c r="Q1768" s="330">
        <v>90</v>
      </c>
      <c r="R1768" s="334">
        <f t="shared" si="115"/>
        <v>1</v>
      </c>
      <c r="S1768" s="334">
        <f t="shared" si="116"/>
        <v>1</v>
      </c>
      <c r="T1768" s="335">
        <f t="shared" si="117"/>
        <v>1</v>
      </c>
      <c r="U1768" s="376" t="s">
        <v>2700</v>
      </c>
    </row>
    <row r="1769" spans="1:21">
      <c r="A1769" s="326" t="s">
        <v>111</v>
      </c>
      <c r="B1769" s="326" t="s">
        <v>2558</v>
      </c>
      <c r="C1769" s="345" t="s">
        <v>658</v>
      </c>
      <c r="D1769" s="326" t="s">
        <v>347</v>
      </c>
      <c r="E1769" s="326" t="s">
        <v>181</v>
      </c>
      <c r="F1769" s="196" t="s">
        <v>528</v>
      </c>
      <c r="G1769" s="345" t="s">
        <v>2613</v>
      </c>
      <c r="H1769" s="327" t="s">
        <v>547</v>
      </c>
      <c r="I1769" s="345" t="s">
        <v>2714</v>
      </c>
      <c r="J1769" s="326" t="s">
        <v>428</v>
      </c>
      <c r="K1769" s="336">
        <v>0.22</v>
      </c>
      <c r="L1769" s="343" t="s">
        <v>2722</v>
      </c>
      <c r="M1769" s="329">
        <v>2021</v>
      </c>
      <c r="N1769" s="330">
        <v>90</v>
      </c>
      <c r="O1769" s="337">
        <v>0.22</v>
      </c>
      <c r="P1769" s="332">
        <f t="shared" si="114"/>
        <v>20</v>
      </c>
      <c r="Q1769" s="333">
        <v>19.8</v>
      </c>
      <c r="R1769" s="334">
        <f t="shared" si="115"/>
        <v>0.99</v>
      </c>
      <c r="S1769" s="334">
        <f t="shared" si="116"/>
        <v>0.22</v>
      </c>
      <c r="T1769" s="335">
        <f t="shared" si="117"/>
        <v>1</v>
      </c>
      <c r="U1769" s="376" t="s">
        <v>2722</v>
      </c>
    </row>
    <row r="1770" spans="1:21">
      <c r="A1770" s="326" t="s">
        <v>111</v>
      </c>
      <c r="B1770" s="326" t="s">
        <v>2558</v>
      </c>
      <c r="C1770" s="345" t="s">
        <v>658</v>
      </c>
      <c r="D1770" s="326" t="s">
        <v>347</v>
      </c>
      <c r="E1770" s="326" t="s">
        <v>181</v>
      </c>
      <c r="F1770" s="196" t="s">
        <v>528</v>
      </c>
      <c r="G1770" s="345" t="s">
        <v>2613</v>
      </c>
      <c r="H1770" s="342" t="s">
        <v>548</v>
      </c>
      <c r="I1770" s="345" t="s">
        <v>2714</v>
      </c>
      <c r="J1770" s="326" t="s">
        <v>428</v>
      </c>
      <c r="K1770" s="336">
        <v>0.22</v>
      </c>
      <c r="L1770" s="343" t="s">
        <v>2722</v>
      </c>
      <c r="M1770" s="329">
        <v>2021</v>
      </c>
      <c r="N1770" s="330">
        <v>90</v>
      </c>
      <c r="O1770" s="337">
        <v>0.22</v>
      </c>
      <c r="P1770" s="332">
        <f t="shared" si="114"/>
        <v>20</v>
      </c>
      <c r="Q1770" s="333">
        <v>19.8</v>
      </c>
      <c r="R1770" s="334">
        <f t="shared" si="115"/>
        <v>0.99</v>
      </c>
      <c r="S1770" s="334">
        <f t="shared" si="116"/>
        <v>0.22</v>
      </c>
      <c r="T1770" s="335">
        <f t="shared" si="117"/>
        <v>1</v>
      </c>
      <c r="U1770" s="376" t="s">
        <v>2722</v>
      </c>
    </row>
    <row r="1771" spans="1:21">
      <c r="A1771" s="326" t="s">
        <v>111</v>
      </c>
      <c r="B1771" s="326" t="s">
        <v>2558</v>
      </c>
      <c r="C1771" s="345" t="s">
        <v>658</v>
      </c>
      <c r="D1771" s="326" t="s">
        <v>347</v>
      </c>
      <c r="E1771" s="326" t="s">
        <v>181</v>
      </c>
      <c r="F1771" s="196" t="s">
        <v>528</v>
      </c>
      <c r="G1771" s="345" t="s">
        <v>2613</v>
      </c>
      <c r="H1771" s="327" t="s">
        <v>549</v>
      </c>
      <c r="I1771" s="340" t="s">
        <v>2708</v>
      </c>
      <c r="J1771" s="326" t="s">
        <v>422</v>
      </c>
      <c r="K1771" s="328">
        <v>1</v>
      </c>
      <c r="L1771" s="326"/>
      <c r="M1771" s="329">
        <v>2021</v>
      </c>
      <c r="N1771" s="330">
        <v>90</v>
      </c>
      <c r="O1771" s="331">
        <v>1</v>
      </c>
      <c r="P1771" s="332">
        <f t="shared" si="114"/>
        <v>90</v>
      </c>
      <c r="Q1771" s="330">
        <v>90</v>
      </c>
      <c r="R1771" s="334">
        <f t="shared" si="115"/>
        <v>1</v>
      </c>
      <c r="S1771" s="334">
        <f t="shared" si="116"/>
        <v>1</v>
      </c>
      <c r="T1771" s="335">
        <f t="shared" si="117"/>
        <v>1</v>
      </c>
      <c r="U1771" s="376" t="s">
        <v>2700</v>
      </c>
    </row>
    <row r="1772" spans="1:21">
      <c r="A1772" s="326" t="s">
        <v>111</v>
      </c>
      <c r="B1772" s="326" t="s">
        <v>2558</v>
      </c>
      <c r="C1772" s="345" t="s">
        <v>658</v>
      </c>
      <c r="D1772" s="326" t="s">
        <v>347</v>
      </c>
      <c r="E1772" s="326" t="s">
        <v>181</v>
      </c>
      <c r="F1772" s="196" t="s">
        <v>528</v>
      </c>
      <c r="G1772" s="345" t="s">
        <v>2613</v>
      </c>
      <c r="H1772" s="327" t="s">
        <v>550</v>
      </c>
      <c r="I1772" s="340" t="s">
        <v>2704</v>
      </c>
      <c r="J1772" s="326" t="s">
        <v>422</v>
      </c>
      <c r="K1772" s="328">
        <v>1</v>
      </c>
      <c r="L1772" s="326"/>
      <c r="M1772" s="329">
        <v>2021</v>
      </c>
      <c r="N1772" s="330">
        <v>90</v>
      </c>
      <c r="O1772" s="331">
        <v>1</v>
      </c>
      <c r="P1772" s="332">
        <f t="shared" si="114"/>
        <v>90</v>
      </c>
      <c r="Q1772" s="330">
        <v>90</v>
      </c>
      <c r="R1772" s="334">
        <f t="shared" si="115"/>
        <v>1</v>
      </c>
      <c r="S1772" s="334">
        <f t="shared" si="116"/>
        <v>1</v>
      </c>
      <c r="T1772" s="335">
        <f t="shared" si="117"/>
        <v>1</v>
      </c>
      <c r="U1772" s="376" t="s">
        <v>2700</v>
      </c>
    </row>
    <row r="1773" spans="1:21">
      <c r="A1773" s="326" t="s">
        <v>111</v>
      </c>
      <c r="B1773" s="326" t="s">
        <v>2558</v>
      </c>
      <c r="C1773" s="345" t="s">
        <v>658</v>
      </c>
      <c r="D1773" s="326" t="s">
        <v>347</v>
      </c>
      <c r="E1773" s="326" t="s">
        <v>181</v>
      </c>
      <c r="F1773" s="196" t="s">
        <v>528</v>
      </c>
      <c r="G1773" s="345" t="s">
        <v>2613</v>
      </c>
      <c r="H1773" s="342" t="s">
        <v>582</v>
      </c>
      <c r="I1773" s="345" t="s">
        <v>2714</v>
      </c>
      <c r="J1773" s="326" t="s">
        <v>428</v>
      </c>
      <c r="K1773" s="336">
        <v>0.22</v>
      </c>
      <c r="L1773" s="343" t="s">
        <v>2722</v>
      </c>
      <c r="M1773" s="329">
        <v>2021</v>
      </c>
      <c r="N1773" s="330">
        <v>90</v>
      </c>
      <c r="O1773" s="337">
        <v>0.22</v>
      </c>
      <c r="P1773" s="332">
        <f t="shared" si="114"/>
        <v>20</v>
      </c>
      <c r="Q1773" s="333">
        <v>19.8</v>
      </c>
      <c r="R1773" s="334">
        <f t="shared" si="115"/>
        <v>0.99</v>
      </c>
      <c r="S1773" s="334">
        <f t="shared" si="116"/>
        <v>0.22</v>
      </c>
      <c r="T1773" s="335">
        <f t="shared" si="117"/>
        <v>1</v>
      </c>
      <c r="U1773" s="376" t="s">
        <v>2722</v>
      </c>
    </row>
    <row r="1774" spans="1:21">
      <c r="A1774" s="326" t="s">
        <v>111</v>
      </c>
      <c r="B1774" s="326" t="s">
        <v>2558</v>
      </c>
      <c r="C1774" s="345" t="s">
        <v>658</v>
      </c>
      <c r="D1774" s="326" t="s">
        <v>347</v>
      </c>
      <c r="E1774" s="326" t="s">
        <v>181</v>
      </c>
      <c r="F1774" s="196" t="s">
        <v>528</v>
      </c>
      <c r="G1774" s="345" t="s">
        <v>2613</v>
      </c>
      <c r="H1774" s="327" t="s">
        <v>2710</v>
      </c>
      <c r="I1774" s="340" t="s">
        <v>2704</v>
      </c>
      <c r="J1774" s="326" t="s">
        <v>422</v>
      </c>
      <c r="K1774" s="328">
        <v>1</v>
      </c>
      <c r="L1774" s="326"/>
      <c r="M1774" s="329">
        <v>2021</v>
      </c>
      <c r="N1774" s="330">
        <v>90</v>
      </c>
      <c r="O1774" s="331">
        <v>1</v>
      </c>
      <c r="P1774" s="332">
        <f t="shared" si="114"/>
        <v>90</v>
      </c>
      <c r="Q1774" s="330">
        <v>90</v>
      </c>
      <c r="R1774" s="334">
        <f t="shared" si="115"/>
        <v>1</v>
      </c>
      <c r="S1774" s="334">
        <f t="shared" si="116"/>
        <v>1</v>
      </c>
      <c r="T1774" s="335">
        <f t="shared" si="117"/>
        <v>1</v>
      </c>
      <c r="U1774" s="376" t="s">
        <v>2700</v>
      </c>
    </row>
    <row r="1775" spans="1:21">
      <c r="A1775" s="326" t="s">
        <v>111</v>
      </c>
      <c r="B1775" s="326" t="s">
        <v>2558</v>
      </c>
      <c r="C1775" s="345" t="s">
        <v>658</v>
      </c>
      <c r="D1775" s="326" t="s">
        <v>347</v>
      </c>
      <c r="E1775" s="326" t="s">
        <v>181</v>
      </c>
      <c r="F1775" s="196" t="s">
        <v>528</v>
      </c>
      <c r="G1775" s="345" t="s">
        <v>2613</v>
      </c>
      <c r="H1775" s="327" t="s">
        <v>2711</v>
      </c>
      <c r="I1775" s="340" t="s">
        <v>2704</v>
      </c>
      <c r="J1775" s="326" t="s">
        <v>422</v>
      </c>
      <c r="K1775" s="328">
        <v>1</v>
      </c>
      <c r="L1775" s="326"/>
      <c r="M1775" s="329">
        <v>2021</v>
      </c>
      <c r="N1775" s="330">
        <v>90</v>
      </c>
      <c r="O1775" s="331">
        <v>1</v>
      </c>
      <c r="P1775" s="332">
        <f t="shared" si="114"/>
        <v>90</v>
      </c>
      <c r="Q1775" s="330">
        <v>90</v>
      </c>
      <c r="R1775" s="334">
        <f t="shared" si="115"/>
        <v>1</v>
      </c>
      <c r="S1775" s="334">
        <f t="shared" si="116"/>
        <v>1</v>
      </c>
      <c r="T1775" s="335">
        <f t="shared" si="117"/>
        <v>1</v>
      </c>
      <c r="U1775" s="376" t="s">
        <v>2700</v>
      </c>
    </row>
    <row r="1776" spans="1:21">
      <c r="A1776" s="326" t="s">
        <v>111</v>
      </c>
      <c r="B1776" s="326" t="s">
        <v>2558</v>
      </c>
      <c r="C1776" s="345" t="s">
        <v>658</v>
      </c>
      <c r="D1776" s="326" t="s">
        <v>347</v>
      </c>
      <c r="E1776" s="326" t="s">
        <v>181</v>
      </c>
      <c r="F1776" s="196" t="s">
        <v>528</v>
      </c>
      <c r="G1776" s="345" t="s">
        <v>2613</v>
      </c>
      <c r="H1776" s="327" t="s">
        <v>555</v>
      </c>
      <c r="I1776" s="340" t="s">
        <v>231</v>
      </c>
      <c r="J1776" s="326" t="s">
        <v>428</v>
      </c>
      <c r="K1776" s="336">
        <v>1</v>
      </c>
      <c r="L1776" s="326" t="s">
        <v>2702</v>
      </c>
      <c r="M1776" s="329">
        <v>2021</v>
      </c>
      <c r="N1776" s="330">
        <v>90</v>
      </c>
      <c r="O1776" s="337">
        <v>1</v>
      </c>
      <c r="P1776" s="332">
        <f t="shared" si="114"/>
        <v>90</v>
      </c>
      <c r="Q1776" s="333">
        <v>90</v>
      </c>
      <c r="R1776" s="334">
        <f t="shared" si="115"/>
        <v>1</v>
      </c>
      <c r="S1776" s="334">
        <f t="shared" si="116"/>
        <v>1</v>
      </c>
      <c r="T1776" s="335">
        <f t="shared" si="117"/>
        <v>1</v>
      </c>
      <c r="U1776" s="376" t="s">
        <v>2702</v>
      </c>
    </row>
    <row r="1777" spans="1:21">
      <c r="A1777" s="326" t="s">
        <v>111</v>
      </c>
      <c r="B1777" s="326" t="s">
        <v>2558</v>
      </c>
      <c r="C1777" s="345" t="s">
        <v>658</v>
      </c>
      <c r="D1777" s="326" t="s">
        <v>347</v>
      </c>
      <c r="E1777" s="326" t="s">
        <v>181</v>
      </c>
      <c r="F1777" s="196" t="s">
        <v>528</v>
      </c>
      <c r="G1777" s="345" t="s">
        <v>2613</v>
      </c>
      <c r="H1777" s="327" t="s">
        <v>556</v>
      </c>
      <c r="I1777" s="345" t="s">
        <v>2714</v>
      </c>
      <c r="J1777" s="326" t="s">
        <v>428</v>
      </c>
      <c r="K1777" s="336">
        <v>0.22</v>
      </c>
      <c r="L1777" s="343" t="s">
        <v>2722</v>
      </c>
      <c r="M1777" s="329">
        <v>2021</v>
      </c>
      <c r="N1777" s="330">
        <v>90</v>
      </c>
      <c r="O1777" s="337">
        <v>0.22</v>
      </c>
      <c r="P1777" s="332">
        <f t="shared" si="114"/>
        <v>20</v>
      </c>
      <c r="Q1777" s="333">
        <v>19.8</v>
      </c>
      <c r="R1777" s="334">
        <f t="shared" si="115"/>
        <v>0.99</v>
      </c>
      <c r="S1777" s="334">
        <f t="shared" si="116"/>
        <v>0.22</v>
      </c>
      <c r="T1777" s="335">
        <f t="shared" si="117"/>
        <v>1</v>
      </c>
      <c r="U1777" s="376" t="s">
        <v>2722</v>
      </c>
    </row>
    <row r="1778" spans="1:21">
      <c r="A1778" s="326" t="s">
        <v>111</v>
      </c>
      <c r="B1778" s="326" t="s">
        <v>2558</v>
      </c>
      <c r="C1778" s="345" t="s">
        <v>658</v>
      </c>
      <c r="D1778" s="326" t="s">
        <v>347</v>
      </c>
      <c r="E1778" s="326" t="s">
        <v>181</v>
      </c>
      <c r="F1778" s="196" t="s">
        <v>528</v>
      </c>
      <c r="G1778" s="345" t="s">
        <v>2613</v>
      </c>
      <c r="H1778" s="327" t="s">
        <v>2712</v>
      </c>
      <c r="I1778" s="340" t="s">
        <v>231</v>
      </c>
      <c r="J1778" s="326" t="s">
        <v>428</v>
      </c>
      <c r="K1778" s="336">
        <v>1</v>
      </c>
      <c r="L1778" s="326" t="s">
        <v>2709</v>
      </c>
      <c r="M1778" s="329">
        <v>2021</v>
      </c>
      <c r="N1778" s="330">
        <v>90</v>
      </c>
      <c r="O1778" s="337">
        <v>1</v>
      </c>
      <c r="P1778" s="332">
        <f t="shared" si="114"/>
        <v>90</v>
      </c>
      <c r="Q1778" s="333">
        <v>90</v>
      </c>
      <c r="R1778" s="334">
        <f t="shared" si="115"/>
        <v>1</v>
      </c>
      <c r="S1778" s="334">
        <f t="shared" si="116"/>
        <v>1</v>
      </c>
      <c r="T1778" s="335">
        <f t="shared" si="117"/>
        <v>1</v>
      </c>
      <c r="U1778" s="376" t="s">
        <v>2709</v>
      </c>
    </row>
    <row r="1779" spans="1:21">
      <c r="A1779" s="326" t="s">
        <v>111</v>
      </c>
      <c r="B1779" s="326" t="s">
        <v>2558</v>
      </c>
      <c r="C1779" s="345" t="s">
        <v>658</v>
      </c>
      <c r="D1779" s="326" t="s">
        <v>347</v>
      </c>
      <c r="E1779" s="326" t="s">
        <v>181</v>
      </c>
      <c r="F1779" s="196" t="s">
        <v>528</v>
      </c>
      <c r="G1779" s="345" t="s">
        <v>2613</v>
      </c>
      <c r="H1779" s="327" t="s">
        <v>558</v>
      </c>
      <c r="I1779" s="340" t="s">
        <v>231</v>
      </c>
      <c r="J1779" s="326" t="s">
        <v>428</v>
      </c>
      <c r="K1779" s="336">
        <v>1</v>
      </c>
      <c r="L1779" s="326" t="s">
        <v>2702</v>
      </c>
      <c r="M1779" s="329">
        <v>2021</v>
      </c>
      <c r="N1779" s="330">
        <v>90</v>
      </c>
      <c r="O1779" s="337">
        <v>1</v>
      </c>
      <c r="P1779" s="332">
        <f t="shared" si="114"/>
        <v>90</v>
      </c>
      <c r="Q1779" s="333">
        <v>90</v>
      </c>
      <c r="R1779" s="334">
        <f t="shared" si="115"/>
        <v>1</v>
      </c>
      <c r="S1779" s="334">
        <f t="shared" si="116"/>
        <v>1</v>
      </c>
      <c r="T1779" s="335">
        <f t="shared" si="117"/>
        <v>1</v>
      </c>
      <c r="U1779" s="376" t="s">
        <v>2702</v>
      </c>
    </row>
    <row r="1780" spans="1:21">
      <c r="A1780" s="516" t="s">
        <v>111</v>
      </c>
      <c r="B1780" s="516" t="s">
        <v>2558</v>
      </c>
      <c r="C1780" s="517" t="s">
        <v>658</v>
      </c>
      <c r="D1780" s="516" t="s">
        <v>333</v>
      </c>
      <c r="E1780" s="516" t="s">
        <v>181</v>
      </c>
      <c r="F1780" s="220" t="s">
        <v>528</v>
      </c>
      <c r="G1780" s="517" t="s">
        <v>2688</v>
      </c>
      <c r="H1780" s="518" t="s">
        <v>527</v>
      </c>
      <c r="I1780" s="519" t="s">
        <v>368</v>
      </c>
      <c r="J1780" s="516" t="s">
        <v>428</v>
      </c>
      <c r="K1780" s="520">
        <v>1</v>
      </c>
      <c r="L1780" s="518" t="s">
        <v>2703</v>
      </c>
      <c r="M1780" s="329">
        <v>2021</v>
      </c>
      <c r="N1780" s="330">
        <v>21</v>
      </c>
      <c r="O1780" s="331">
        <v>1</v>
      </c>
      <c r="P1780" s="332">
        <f t="shared" si="114"/>
        <v>21</v>
      </c>
      <c r="Q1780" s="333">
        <v>21</v>
      </c>
      <c r="R1780" s="334">
        <f t="shared" si="115"/>
        <v>1</v>
      </c>
      <c r="S1780" s="334">
        <f t="shared" si="116"/>
        <v>1</v>
      </c>
      <c r="T1780" s="335">
        <f t="shared" si="117"/>
        <v>1</v>
      </c>
      <c r="U1780" s="376" t="s">
        <v>2807</v>
      </c>
    </row>
    <row r="1781" spans="1:21">
      <c r="A1781" s="516" t="s">
        <v>111</v>
      </c>
      <c r="B1781" s="516" t="s">
        <v>2558</v>
      </c>
      <c r="C1781" s="517" t="s">
        <v>658</v>
      </c>
      <c r="D1781" s="516" t="s">
        <v>333</v>
      </c>
      <c r="E1781" s="516" t="s">
        <v>181</v>
      </c>
      <c r="F1781" s="220" t="s">
        <v>528</v>
      </c>
      <c r="G1781" s="517" t="s">
        <v>2688</v>
      </c>
      <c r="H1781" s="518" t="s">
        <v>507</v>
      </c>
      <c r="I1781" s="519" t="s">
        <v>2704</v>
      </c>
      <c r="J1781" s="516" t="s">
        <v>422</v>
      </c>
      <c r="K1781" s="522">
        <v>1</v>
      </c>
      <c r="L1781" s="516"/>
      <c r="M1781" s="329">
        <v>2021</v>
      </c>
      <c r="N1781" s="330">
        <v>21</v>
      </c>
      <c r="O1781" s="331">
        <v>1</v>
      </c>
      <c r="P1781" s="332">
        <f t="shared" si="114"/>
        <v>21</v>
      </c>
      <c r="Q1781" s="330">
        <v>21</v>
      </c>
      <c r="R1781" s="334">
        <f t="shared" si="115"/>
        <v>1</v>
      </c>
      <c r="S1781" s="334">
        <f t="shared" si="116"/>
        <v>1</v>
      </c>
      <c r="T1781" s="335">
        <f t="shared" si="117"/>
        <v>1</v>
      </c>
      <c r="U1781" s="376" t="s">
        <v>2808</v>
      </c>
    </row>
    <row r="1782" spans="1:21">
      <c r="A1782" s="516" t="s">
        <v>111</v>
      </c>
      <c r="B1782" s="516" t="s">
        <v>2558</v>
      </c>
      <c r="C1782" s="517" t="s">
        <v>658</v>
      </c>
      <c r="D1782" s="516" t="s">
        <v>333</v>
      </c>
      <c r="E1782" s="516" t="s">
        <v>181</v>
      </c>
      <c r="F1782" s="220" t="s">
        <v>528</v>
      </c>
      <c r="G1782" s="517" t="s">
        <v>2688</v>
      </c>
      <c r="H1782" s="518" t="s">
        <v>531</v>
      </c>
      <c r="I1782" s="517" t="s">
        <v>2714</v>
      </c>
      <c r="J1782" s="516" t="s">
        <v>422</v>
      </c>
      <c r="K1782" s="522">
        <v>1</v>
      </c>
      <c r="L1782" s="516"/>
      <c r="M1782" s="329">
        <v>2021</v>
      </c>
      <c r="N1782" s="330">
        <v>21</v>
      </c>
      <c r="O1782" s="331">
        <v>1</v>
      </c>
      <c r="P1782" s="332">
        <f t="shared" si="114"/>
        <v>21</v>
      </c>
      <c r="Q1782" s="330">
        <v>21</v>
      </c>
      <c r="R1782" s="334">
        <f t="shared" si="115"/>
        <v>1</v>
      </c>
      <c r="S1782" s="334">
        <f t="shared" si="116"/>
        <v>1</v>
      </c>
      <c r="T1782" s="335">
        <f t="shared" si="117"/>
        <v>1</v>
      </c>
      <c r="U1782" s="376" t="s">
        <v>2808</v>
      </c>
    </row>
    <row r="1783" spans="1:21">
      <c r="A1783" s="516" t="s">
        <v>111</v>
      </c>
      <c r="B1783" s="516" t="s">
        <v>2558</v>
      </c>
      <c r="C1783" s="517" t="s">
        <v>658</v>
      </c>
      <c r="D1783" s="516" t="s">
        <v>333</v>
      </c>
      <c r="E1783" s="516" t="s">
        <v>181</v>
      </c>
      <c r="F1783" s="220" t="s">
        <v>528</v>
      </c>
      <c r="G1783" s="517" t="s">
        <v>2688</v>
      </c>
      <c r="H1783" s="518" t="s">
        <v>532</v>
      </c>
      <c r="I1783" s="517" t="s">
        <v>2714</v>
      </c>
      <c r="J1783" s="516" t="s">
        <v>422</v>
      </c>
      <c r="K1783" s="522">
        <v>1</v>
      </c>
      <c r="L1783" s="516"/>
      <c r="M1783" s="329">
        <v>2021</v>
      </c>
      <c r="N1783" s="330">
        <v>21</v>
      </c>
      <c r="O1783" s="331">
        <v>1</v>
      </c>
      <c r="P1783" s="332">
        <f t="shared" si="114"/>
        <v>21</v>
      </c>
      <c r="Q1783" s="330">
        <v>21</v>
      </c>
      <c r="R1783" s="334">
        <f t="shared" si="115"/>
        <v>1</v>
      </c>
      <c r="S1783" s="334">
        <f t="shared" si="116"/>
        <v>1</v>
      </c>
      <c r="T1783" s="335">
        <f t="shared" si="117"/>
        <v>1</v>
      </c>
      <c r="U1783" s="376" t="s">
        <v>2808</v>
      </c>
    </row>
    <row r="1784" spans="1:21">
      <c r="A1784" s="516" t="s">
        <v>111</v>
      </c>
      <c r="B1784" s="516" t="s">
        <v>2558</v>
      </c>
      <c r="C1784" s="517" t="s">
        <v>658</v>
      </c>
      <c r="D1784" s="516" t="s">
        <v>333</v>
      </c>
      <c r="E1784" s="516" t="s">
        <v>181</v>
      </c>
      <c r="F1784" s="220" t="s">
        <v>528</v>
      </c>
      <c r="G1784" s="517" t="s">
        <v>2688</v>
      </c>
      <c r="H1784" s="518" t="s">
        <v>2707</v>
      </c>
      <c r="I1784" s="519" t="s">
        <v>2708</v>
      </c>
      <c r="J1784" s="516" t="s">
        <v>422</v>
      </c>
      <c r="K1784" s="522">
        <v>1</v>
      </c>
      <c r="L1784" s="516"/>
      <c r="M1784" s="329">
        <v>2021</v>
      </c>
      <c r="N1784" s="330">
        <v>21</v>
      </c>
      <c r="O1784" s="331">
        <v>1</v>
      </c>
      <c r="P1784" s="332">
        <f t="shared" si="114"/>
        <v>21</v>
      </c>
      <c r="Q1784" s="330">
        <v>21</v>
      </c>
      <c r="R1784" s="334">
        <f t="shared" si="115"/>
        <v>1</v>
      </c>
      <c r="S1784" s="334">
        <f t="shared" si="116"/>
        <v>1</v>
      </c>
      <c r="T1784" s="335">
        <f t="shared" si="117"/>
        <v>1</v>
      </c>
      <c r="U1784" s="376" t="s">
        <v>2808</v>
      </c>
    </row>
    <row r="1785" spans="1:21">
      <c r="A1785" s="516" t="s">
        <v>111</v>
      </c>
      <c r="B1785" s="516" t="s">
        <v>2558</v>
      </c>
      <c r="C1785" s="517" t="s">
        <v>658</v>
      </c>
      <c r="D1785" s="516" t="s">
        <v>333</v>
      </c>
      <c r="E1785" s="516" t="s">
        <v>181</v>
      </c>
      <c r="F1785" s="220" t="s">
        <v>528</v>
      </c>
      <c r="G1785" s="517" t="s">
        <v>2688</v>
      </c>
      <c r="H1785" s="524" t="s">
        <v>534</v>
      </c>
      <c r="I1785" s="517" t="s">
        <v>2714</v>
      </c>
      <c r="J1785" s="516" t="s">
        <v>422</v>
      </c>
      <c r="K1785" s="522">
        <v>1</v>
      </c>
      <c r="L1785" s="516"/>
      <c r="M1785" s="329">
        <v>2021</v>
      </c>
      <c r="N1785" s="330">
        <v>21</v>
      </c>
      <c r="O1785" s="331">
        <v>1</v>
      </c>
      <c r="P1785" s="332">
        <f t="shared" si="114"/>
        <v>21</v>
      </c>
      <c r="Q1785" s="330">
        <v>21</v>
      </c>
      <c r="R1785" s="334">
        <f t="shared" si="115"/>
        <v>1</v>
      </c>
      <c r="S1785" s="334">
        <f t="shared" si="116"/>
        <v>1</v>
      </c>
      <c r="T1785" s="335">
        <f t="shared" si="117"/>
        <v>1</v>
      </c>
      <c r="U1785" s="376" t="s">
        <v>2808</v>
      </c>
    </row>
    <row r="1786" spans="1:21">
      <c r="A1786" s="516" t="s">
        <v>111</v>
      </c>
      <c r="B1786" s="516" t="s">
        <v>2558</v>
      </c>
      <c r="C1786" s="517" t="s">
        <v>658</v>
      </c>
      <c r="D1786" s="516" t="s">
        <v>333</v>
      </c>
      <c r="E1786" s="516" t="s">
        <v>181</v>
      </c>
      <c r="F1786" s="220" t="s">
        <v>528</v>
      </c>
      <c r="G1786" s="517" t="s">
        <v>2688</v>
      </c>
      <c r="H1786" s="518" t="s">
        <v>535</v>
      </c>
      <c r="I1786" s="519" t="s">
        <v>2704</v>
      </c>
      <c r="J1786" s="516" t="s">
        <v>422</v>
      </c>
      <c r="K1786" s="522">
        <v>1</v>
      </c>
      <c r="L1786" s="516"/>
      <c r="M1786" s="329">
        <v>2021</v>
      </c>
      <c r="N1786" s="330">
        <v>21</v>
      </c>
      <c r="O1786" s="331">
        <v>1</v>
      </c>
      <c r="P1786" s="332">
        <f t="shared" si="114"/>
        <v>21</v>
      </c>
      <c r="Q1786" s="330">
        <v>21</v>
      </c>
      <c r="R1786" s="334">
        <f t="shared" si="115"/>
        <v>1</v>
      </c>
      <c r="S1786" s="334">
        <f t="shared" si="116"/>
        <v>1</v>
      </c>
      <c r="T1786" s="335">
        <f t="shared" si="117"/>
        <v>1</v>
      </c>
      <c r="U1786" s="376" t="s">
        <v>2808</v>
      </c>
    </row>
    <row r="1787" spans="1:21">
      <c r="A1787" s="516" t="s">
        <v>111</v>
      </c>
      <c r="B1787" s="516" t="s">
        <v>2558</v>
      </c>
      <c r="C1787" s="517" t="s">
        <v>658</v>
      </c>
      <c r="D1787" s="516" t="s">
        <v>333</v>
      </c>
      <c r="E1787" s="516" t="s">
        <v>181</v>
      </c>
      <c r="F1787" s="220" t="s">
        <v>528</v>
      </c>
      <c r="G1787" s="517" t="s">
        <v>2688</v>
      </c>
      <c r="H1787" s="518" t="s">
        <v>536</v>
      </c>
      <c r="I1787" s="519" t="s">
        <v>231</v>
      </c>
      <c r="J1787" s="516" t="s">
        <v>428</v>
      </c>
      <c r="K1787" s="520">
        <v>1</v>
      </c>
      <c r="L1787" s="516" t="s">
        <v>2709</v>
      </c>
      <c r="M1787" s="329">
        <v>2021</v>
      </c>
      <c r="N1787" s="330">
        <v>21</v>
      </c>
      <c r="O1787" s="337">
        <v>1</v>
      </c>
      <c r="P1787" s="332">
        <f t="shared" si="114"/>
        <v>21</v>
      </c>
      <c r="Q1787" s="333">
        <v>21</v>
      </c>
      <c r="R1787" s="334">
        <f t="shared" si="115"/>
        <v>1</v>
      </c>
      <c r="S1787" s="334">
        <f t="shared" si="116"/>
        <v>1</v>
      </c>
      <c r="T1787" s="335">
        <f t="shared" si="117"/>
        <v>1</v>
      </c>
      <c r="U1787" s="376" t="s">
        <v>2809</v>
      </c>
    </row>
    <row r="1788" spans="1:21">
      <c r="A1788" s="517" t="s">
        <v>111</v>
      </c>
      <c r="B1788" s="516" t="s">
        <v>2558</v>
      </c>
      <c r="C1788" s="517" t="s">
        <v>658</v>
      </c>
      <c r="D1788" s="517" t="s">
        <v>333</v>
      </c>
      <c r="E1788" s="516" t="s">
        <v>181</v>
      </c>
      <c r="F1788" s="220" t="s">
        <v>528</v>
      </c>
      <c r="G1788" s="517" t="s">
        <v>2688</v>
      </c>
      <c r="H1788" s="518" t="s">
        <v>537</v>
      </c>
      <c r="I1788" s="517" t="s">
        <v>2705</v>
      </c>
      <c r="J1788" s="517" t="s">
        <v>424</v>
      </c>
      <c r="K1788" s="522">
        <v>1</v>
      </c>
      <c r="L1788" s="517" t="s">
        <v>2715</v>
      </c>
      <c r="M1788" s="329">
        <v>2021</v>
      </c>
      <c r="N1788" s="330">
        <v>21</v>
      </c>
      <c r="O1788" s="331">
        <v>1</v>
      </c>
      <c r="P1788" s="332">
        <f t="shared" si="114"/>
        <v>21</v>
      </c>
      <c r="Q1788" s="330">
        <v>21</v>
      </c>
      <c r="R1788" s="334">
        <f t="shared" si="115"/>
        <v>1</v>
      </c>
      <c r="S1788" s="334">
        <f t="shared" si="116"/>
        <v>1</v>
      </c>
      <c r="T1788" s="335">
        <f t="shared" si="117"/>
        <v>1</v>
      </c>
      <c r="U1788" s="376" t="s">
        <v>2810</v>
      </c>
    </row>
    <row r="1789" spans="1:21">
      <c r="A1789" s="516" t="s">
        <v>111</v>
      </c>
      <c r="B1789" s="516" t="s">
        <v>2558</v>
      </c>
      <c r="C1789" s="517" t="s">
        <v>658</v>
      </c>
      <c r="D1789" s="516" t="s">
        <v>333</v>
      </c>
      <c r="E1789" s="516" t="s">
        <v>181</v>
      </c>
      <c r="F1789" s="220" t="s">
        <v>528</v>
      </c>
      <c r="G1789" s="517" t="s">
        <v>2688</v>
      </c>
      <c r="H1789" s="518" t="s">
        <v>538</v>
      </c>
      <c r="I1789" s="519" t="s">
        <v>231</v>
      </c>
      <c r="J1789" s="516" t="s">
        <v>428</v>
      </c>
      <c r="K1789" s="520">
        <v>1</v>
      </c>
      <c r="L1789" s="516" t="s">
        <v>2709</v>
      </c>
      <c r="M1789" s="329">
        <v>2021</v>
      </c>
      <c r="N1789" s="330">
        <v>21</v>
      </c>
      <c r="O1789" s="337">
        <v>1</v>
      </c>
      <c r="P1789" s="332">
        <f t="shared" si="114"/>
        <v>21</v>
      </c>
      <c r="Q1789" s="333">
        <v>21</v>
      </c>
      <c r="R1789" s="334">
        <f t="shared" si="115"/>
        <v>1</v>
      </c>
      <c r="S1789" s="334">
        <f t="shared" si="116"/>
        <v>1</v>
      </c>
      <c r="T1789" s="335">
        <f t="shared" si="117"/>
        <v>1</v>
      </c>
      <c r="U1789" s="376" t="s">
        <v>2809</v>
      </c>
    </row>
    <row r="1790" spans="1:21">
      <c r="A1790" s="516" t="s">
        <v>111</v>
      </c>
      <c r="B1790" s="516" t="s">
        <v>2558</v>
      </c>
      <c r="C1790" s="517" t="s">
        <v>658</v>
      </c>
      <c r="D1790" s="516" t="s">
        <v>333</v>
      </c>
      <c r="E1790" s="516" t="s">
        <v>181</v>
      </c>
      <c r="F1790" s="220" t="s">
        <v>528</v>
      </c>
      <c r="G1790" s="517" t="s">
        <v>2688</v>
      </c>
      <c r="H1790" s="518" t="s">
        <v>539</v>
      </c>
      <c r="I1790" s="519" t="s">
        <v>2704</v>
      </c>
      <c r="J1790" s="516" t="s">
        <v>422</v>
      </c>
      <c r="K1790" s="522">
        <v>1</v>
      </c>
      <c r="L1790" s="516"/>
      <c r="M1790" s="329">
        <v>2021</v>
      </c>
      <c r="N1790" s="330">
        <v>21</v>
      </c>
      <c r="O1790" s="331">
        <v>1</v>
      </c>
      <c r="P1790" s="332">
        <f t="shared" si="114"/>
        <v>21</v>
      </c>
      <c r="Q1790" s="330">
        <v>21</v>
      </c>
      <c r="R1790" s="334">
        <f t="shared" si="115"/>
        <v>1</v>
      </c>
      <c r="S1790" s="334">
        <f t="shared" si="116"/>
        <v>1</v>
      </c>
      <c r="T1790" s="335">
        <f t="shared" si="117"/>
        <v>1</v>
      </c>
      <c r="U1790" s="376" t="s">
        <v>2808</v>
      </c>
    </row>
    <row r="1791" spans="1:21">
      <c r="A1791" s="516" t="s">
        <v>111</v>
      </c>
      <c r="B1791" s="516" t="s">
        <v>2558</v>
      </c>
      <c r="C1791" s="517" t="s">
        <v>658</v>
      </c>
      <c r="D1791" s="516" t="s">
        <v>333</v>
      </c>
      <c r="E1791" s="516" t="s">
        <v>181</v>
      </c>
      <c r="F1791" s="220" t="s">
        <v>528</v>
      </c>
      <c r="G1791" s="517" t="s">
        <v>2688</v>
      </c>
      <c r="H1791" s="518" t="s">
        <v>540</v>
      </c>
      <c r="I1791" s="519" t="s">
        <v>2704</v>
      </c>
      <c r="J1791" s="516" t="s">
        <v>422</v>
      </c>
      <c r="K1791" s="522">
        <v>1</v>
      </c>
      <c r="L1791" s="516"/>
      <c r="M1791" s="329">
        <v>2021</v>
      </c>
      <c r="N1791" s="330">
        <v>21</v>
      </c>
      <c r="O1791" s="331">
        <v>1</v>
      </c>
      <c r="P1791" s="332">
        <f t="shared" si="114"/>
        <v>21</v>
      </c>
      <c r="Q1791" s="330">
        <v>21</v>
      </c>
      <c r="R1791" s="334">
        <f t="shared" si="115"/>
        <v>1</v>
      </c>
      <c r="S1791" s="334">
        <f t="shared" si="116"/>
        <v>1</v>
      </c>
      <c r="T1791" s="335">
        <f t="shared" si="117"/>
        <v>1</v>
      </c>
      <c r="U1791" s="376" t="s">
        <v>2808</v>
      </c>
    </row>
    <row r="1792" spans="1:21">
      <c r="A1792" s="516" t="s">
        <v>111</v>
      </c>
      <c r="B1792" s="516" t="s">
        <v>2558</v>
      </c>
      <c r="C1792" s="517" t="s">
        <v>658</v>
      </c>
      <c r="D1792" s="516" t="s">
        <v>333</v>
      </c>
      <c r="E1792" s="516" t="s">
        <v>181</v>
      </c>
      <c r="F1792" s="220" t="s">
        <v>528</v>
      </c>
      <c r="G1792" s="517" t="s">
        <v>2688</v>
      </c>
      <c r="H1792" s="518" t="s">
        <v>541</v>
      </c>
      <c r="I1792" s="519" t="s">
        <v>2708</v>
      </c>
      <c r="J1792" s="516" t="s">
        <v>422</v>
      </c>
      <c r="K1792" s="522">
        <v>1</v>
      </c>
      <c r="L1792" s="516"/>
      <c r="M1792" s="329">
        <v>2021</v>
      </c>
      <c r="N1792" s="330">
        <v>21</v>
      </c>
      <c r="O1792" s="331">
        <v>1</v>
      </c>
      <c r="P1792" s="332">
        <f t="shared" si="114"/>
        <v>21</v>
      </c>
      <c r="Q1792" s="330">
        <v>21</v>
      </c>
      <c r="R1792" s="334">
        <f t="shared" si="115"/>
        <v>1</v>
      </c>
      <c r="S1792" s="334">
        <f t="shared" si="116"/>
        <v>1</v>
      </c>
      <c r="T1792" s="335">
        <f t="shared" si="117"/>
        <v>1</v>
      </c>
      <c r="U1792" s="376" t="s">
        <v>2808</v>
      </c>
    </row>
    <row r="1793" spans="1:21">
      <c r="A1793" s="516" t="s">
        <v>111</v>
      </c>
      <c r="B1793" s="516" t="s">
        <v>2558</v>
      </c>
      <c r="C1793" s="517" t="s">
        <v>658</v>
      </c>
      <c r="D1793" s="516" t="s">
        <v>333</v>
      </c>
      <c r="E1793" s="516" t="s">
        <v>181</v>
      </c>
      <c r="F1793" s="220" t="s">
        <v>528</v>
      </c>
      <c r="G1793" s="517" t="s">
        <v>2688</v>
      </c>
      <c r="H1793" s="518" t="s">
        <v>502</v>
      </c>
      <c r="I1793" s="519" t="s">
        <v>2704</v>
      </c>
      <c r="J1793" s="516" t="s">
        <v>422</v>
      </c>
      <c r="K1793" s="522">
        <v>1</v>
      </c>
      <c r="L1793" s="516"/>
      <c r="M1793" s="329">
        <v>2021</v>
      </c>
      <c r="N1793" s="330">
        <v>21</v>
      </c>
      <c r="O1793" s="331">
        <v>1</v>
      </c>
      <c r="P1793" s="332">
        <f t="shared" si="114"/>
        <v>21</v>
      </c>
      <c r="Q1793" s="330">
        <v>21</v>
      </c>
      <c r="R1793" s="334">
        <f t="shared" si="115"/>
        <v>1</v>
      </c>
      <c r="S1793" s="334">
        <f t="shared" si="116"/>
        <v>1</v>
      </c>
      <c r="T1793" s="335">
        <f t="shared" si="117"/>
        <v>1</v>
      </c>
      <c r="U1793" s="376" t="s">
        <v>2808</v>
      </c>
    </row>
    <row r="1794" spans="1:21">
      <c r="A1794" s="516" t="s">
        <v>111</v>
      </c>
      <c r="B1794" s="516" t="s">
        <v>2558</v>
      </c>
      <c r="C1794" s="517" t="s">
        <v>658</v>
      </c>
      <c r="D1794" s="516" t="s">
        <v>333</v>
      </c>
      <c r="E1794" s="516" t="s">
        <v>181</v>
      </c>
      <c r="F1794" s="220" t="s">
        <v>528</v>
      </c>
      <c r="G1794" s="517" t="s">
        <v>2688</v>
      </c>
      <c r="H1794" s="524" t="s">
        <v>542</v>
      </c>
      <c r="I1794" s="517" t="s">
        <v>2714</v>
      </c>
      <c r="J1794" s="516" t="s">
        <v>422</v>
      </c>
      <c r="K1794" s="522">
        <v>1</v>
      </c>
      <c r="L1794" s="516"/>
      <c r="M1794" s="329">
        <v>2021</v>
      </c>
      <c r="N1794" s="330">
        <v>21</v>
      </c>
      <c r="O1794" s="331">
        <v>1</v>
      </c>
      <c r="P1794" s="332">
        <f t="shared" si="114"/>
        <v>21</v>
      </c>
      <c r="Q1794" s="330">
        <v>21</v>
      </c>
      <c r="R1794" s="334">
        <f t="shared" si="115"/>
        <v>1</v>
      </c>
      <c r="S1794" s="334">
        <f t="shared" si="116"/>
        <v>1</v>
      </c>
      <c r="T1794" s="335">
        <f t="shared" si="117"/>
        <v>1</v>
      </c>
      <c r="U1794" s="376" t="s">
        <v>2808</v>
      </c>
    </row>
    <row r="1795" spans="1:21">
      <c r="A1795" s="516" t="s">
        <v>111</v>
      </c>
      <c r="B1795" s="516" t="s">
        <v>2558</v>
      </c>
      <c r="C1795" s="517" t="s">
        <v>658</v>
      </c>
      <c r="D1795" s="516" t="s">
        <v>333</v>
      </c>
      <c r="E1795" s="516" t="s">
        <v>181</v>
      </c>
      <c r="F1795" s="220" t="s">
        <v>528</v>
      </c>
      <c r="G1795" s="517" t="s">
        <v>2688</v>
      </c>
      <c r="H1795" s="518" t="s">
        <v>543</v>
      </c>
      <c r="I1795" s="517" t="s">
        <v>2714</v>
      </c>
      <c r="J1795" s="516" t="s">
        <v>422</v>
      </c>
      <c r="K1795" s="522">
        <v>1</v>
      </c>
      <c r="L1795" s="516"/>
      <c r="M1795" s="329">
        <v>2021</v>
      </c>
      <c r="N1795" s="330">
        <v>21</v>
      </c>
      <c r="O1795" s="331">
        <v>1</v>
      </c>
      <c r="P1795" s="332">
        <f t="shared" si="114"/>
        <v>21</v>
      </c>
      <c r="Q1795" s="330">
        <v>21</v>
      </c>
      <c r="R1795" s="334">
        <f t="shared" si="115"/>
        <v>1</v>
      </c>
      <c r="S1795" s="334">
        <f t="shared" si="116"/>
        <v>1</v>
      </c>
      <c r="T1795" s="335">
        <f t="shared" si="117"/>
        <v>1</v>
      </c>
      <c r="U1795" s="376" t="s">
        <v>2808</v>
      </c>
    </row>
    <row r="1796" spans="1:21">
      <c r="A1796" s="516" t="s">
        <v>111</v>
      </c>
      <c r="B1796" s="516" t="s">
        <v>2558</v>
      </c>
      <c r="C1796" s="517" t="s">
        <v>658</v>
      </c>
      <c r="D1796" s="516" t="s">
        <v>333</v>
      </c>
      <c r="E1796" s="516" t="s">
        <v>181</v>
      </c>
      <c r="F1796" s="220" t="s">
        <v>528</v>
      </c>
      <c r="G1796" s="517" t="s">
        <v>2688</v>
      </c>
      <c r="H1796" s="518" t="s">
        <v>544</v>
      </c>
      <c r="I1796" s="517" t="s">
        <v>2714</v>
      </c>
      <c r="J1796" s="516" t="s">
        <v>422</v>
      </c>
      <c r="K1796" s="522">
        <v>1</v>
      </c>
      <c r="L1796" s="516"/>
      <c r="M1796" s="329">
        <v>2021</v>
      </c>
      <c r="N1796" s="330">
        <v>21</v>
      </c>
      <c r="O1796" s="331">
        <v>1</v>
      </c>
      <c r="P1796" s="332">
        <f t="shared" si="114"/>
        <v>21</v>
      </c>
      <c r="Q1796" s="330">
        <v>21</v>
      </c>
      <c r="R1796" s="334">
        <f t="shared" si="115"/>
        <v>1</v>
      </c>
      <c r="S1796" s="334">
        <f t="shared" si="116"/>
        <v>1</v>
      </c>
      <c r="T1796" s="335">
        <f t="shared" si="117"/>
        <v>1</v>
      </c>
      <c r="U1796" s="376" t="s">
        <v>2808</v>
      </c>
    </row>
    <row r="1797" spans="1:21">
      <c r="A1797" s="516" t="s">
        <v>111</v>
      </c>
      <c r="B1797" s="516" t="s">
        <v>2558</v>
      </c>
      <c r="C1797" s="517" t="s">
        <v>658</v>
      </c>
      <c r="D1797" s="516" t="s">
        <v>333</v>
      </c>
      <c r="E1797" s="516" t="s">
        <v>181</v>
      </c>
      <c r="F1797" s="220" t="s">
        <v>528</v>
      </c>
      <c r="G1797" s="517" t="s">
        <v>2688</v>
      </c>
      <c r="H1797" s="518" t="s">
        <v>545</v>
      </c>
      <c r="I1797" s="517" t="s">
        <v>2714</v>
      </c>
      <c r="J1797" s="516" t="s">
        <v>422</v>
      </c>
      <c r="K1797" s="522">
        <v>1</v>
      </c>
      <c r="L1797" s="516"/>
      <c r="M1797" s="329">
        <v>2021</v>
      </c>
      <c r="N1797" s="330">
        <v>21</v>
      </c>
      <c r="O1797" s="331">
        <v>1</v>
      </c>
      <c r="P1797" s="332">
        <f t="shared" si="114"/>
        <v>21</v>
      </c>
      <c r="Q1797" s="330">
        <v>21</v>
      </c>
      <c r="R1797" s="334">
        <f t="shared" si="115"/>
        <v>1</v>
      </c>
      <c r="S1797" s="334">
        <f t="shared" si="116"/>
        <v>1</v>
      </c>
      <c r="T1797" s="335">
        <f t="shared" si="117"/>
        <v>1</v>
      </c>
      <c r="U1797" s="376" t="s">
        <v>2808</v>
      </c>
    </row>
    <row r="1798" spans="1:21">
      <c r="A1798" s="516" t="s">
        <v>111</v>
      </c>
      <c r="B1798" s="516" t="s">
        <v>2558</v>
      </c>
      <c r="C1798" s="517" t="s">
        <v>658</v>
      </c>
      <c r="D1798" s="516" t="s">
        <v>333</v>
      </c>
      <c r="E1798" s="516" t="s">
        <v>181</v>
      </c>
      <c r="F1798" s="220" t="s">
        <v>528</v>
      </c>
      <c r="G1798" s="517" t="s">
        <v>2688</v>
      </c>
      <c r="H1798" s="518" t="s">
        <v>546</v>
      </c>
      <c r="I1798" s="519" t="s">
        <v>2704</v>
      </c>
      <c r="J1798" s="516" t="s">
        <v>422</v>
      </c>
      <c r="K1798" s="522">
        <v>1</v>
      </c>
      <c r="L1798" s="516"/>
      <c r="M1798" s="329">
        <v>2021</v>
      </c>
      <c r="N1798" s="330">
        <v>21</v>
      </c>
      <c r="O1798" s="331">
        <v>1</v>
      </c>
      <c r="P1798" s="332">
        <f t="shared" si="114"/>
        <v>21</v>
      </c>
      <c r="Q1798" s="330">
        <v>21</v>
      </c>
      <c r="R1798" s="334">
        <f t="shared" si="115"/>
        <v>1</v>
      </c>
      <c r="S1798" s="334">
        <f t="shared" si="116"/>
        <v>1</v>
      </c>
      <c r="T1798" s="335">
        <f t="shared" si="117"/>
        <v>1</v>
      </c>
      <c r="U1798" s="376" t="s">
        <v>2808</v>
      </c>
    </row>
    <row r="1799" spans="1:21">
      <c r="A1799" s="516" t="s">
        <v>111</v>
      </c>
      <c r="B1799" s="516" t="s">
        <v>2558</v>
      </c>
      <c r="C1799" s="517" t="s">
        <v>658</v>
      </c>
      <c r="D1799" s="516" t="s">
        <v>333</v>
      </c>
      <c r="E1799" s="516" t="s">
        <v>181</v>
      </c>
      <c r="F1799" s="220" t="s">
        <v>528</v>
      </c>
      <c r="G1799" s="517" t="s">
        <v>2688</v>
      </c>
      <c r="H1799" s="518" t="s">
        <v>547</v>
      </c>
      <c r="I1799" s="517" t="s">
        <v>2714</v>
      </c>
      <c r="J1799" s="516" t="s">
        <v>422</v>
      </c>
      <c r="K1799" s="522">
        <v>1</v>
      </c>
      <c r="L1799" s="516"/>
      <c r="M1799" s="329">
        <v>2021</v>
      </c>
      <c r="N1799" s="330">
        <v>21</v>
      </c>
      <c r="O1799" s="331">
        <v>1</v>
      </c>
      <c r="P1799" s="332">
        <f t="shared" si="114"/>
        <v>21</v>
      </c>
      <c r="Q1799" s="330">
        <v>21</v>
      </c>
      <c r="R1799" s="334">
        <f t="shared" si="115"/>
        <v>1</v>
      </c>
      <c r="S1799" s="334">
        <f t="shared" si="116"/>
        <v>1</v>
      </c>
      <c r="T1799" s="335">
        <f t="shared" si="117"/>
        <v>1</v>
      </c>
      <c r="U1799" s="376" t="s">
        <v>2808</v>
      </c>
    </row>
    <row r="1800" spans="1:21">
      <c r="A1800" s="516" t="s">
        <v>111</v>
      </c>
      <c r="B1800" s="516" t="s">
        <v>2558</v>
      </c>
      <c r="C1800" s="517" t="s">
        <v>658</v>
      </c>
      <c r="D1800" s="516" t="s">
        <v>333</v>
      </c>
      <c r="E1800" s="516" t="s">
        <v>181</v>
      </c>
      <c r="F1800" s="220" t="s">
        <v>528</v>
      </c>
      <c r="G1800" s="517" t="s">
        <v>2688</v>
      </c>
      <c r="H1800" s="524" t="s">
        <v>548</v>
      </c>
      <c r="I1800" s="517" t="s">
        <v>2714</v>
      </c>
      <c r="J1800" s="516" t="s">
        <v>422</v>
      </c>
      <c r="K1800" s="522">
        <v>1</v>
      </c>
      <c r="L1800" s="516"/>
      <c r="M1800" s="329">
        <v>2021</v>
      </c>
      <c r="N1800" s="330">
        <v>21</v>
      </c>
      <c r="O1800" s="331">
        <v>1</v>
      </c>
      <c r="P1800" s="332">
        <f t="shared" si="114"/>
        <v>21</v>
      </c>
      <c r="Q1800" s="330">
        <v>21</v>
      </c>
      <c r="R1800" s="334">
        <f t="shared" si="115"/>
        <v>1</v>
      </c>
      <c r="S1800" s="334">
        <f t="shared" si="116"/>
        <v>1</v>
      </c>
      <c r="T1800" s="335">
        <f t="shared" si="117"/>
        <v>1</v>
      </c>
      <c r="U1800" s="376" t="s">
        <v>2808</v>
      </c>
    </row>
    <row r="1801" spans="1:21">
      <c r="A1801" s="516" t="s">
        <v>111</v>
      </c>
      <c r="B1801" s="516" t="s">
        <v>2558</v>
      </c>
      <c r="C1801" s="517" t="s">
        <v>658</v>
      </c>
      <c r="D1801" s="516" t="s">
        <v>333</v>
      </c>
      <c r="E1801" s="516" t="s">
        <v>181</v>
      </c>
      <c r="F1801" s="220" t="s">
        <v>528</v>
      </c>
      <c r="G1801" s="517" t="s">
        <v>2688</v>
      </c>
      <c r="H1801" s="518" t="s">
        <v>549</v>
      </c>
      <c r="I1801" s="519" t="s">
        <v>2708</v>
      </c>
      <c r="J1801" s="516" t="s">
        <v>422</v>
      </c>
      <c r="K1801" s="522">
        <v>1</v>
      </c>
      <c r="L1801" s="516"/>
      <c r="M1801" s="329">
        <v>2021</v>
      </c>
      <c r="N1801" s="330">
        <v>21</v>
      </c>
      <c r="O1801" s="331">
        <v>1</v>
      </c>
      <c r="P1801" s="332">
        <f t="shared" si="114"/>
        <v>21</v>
      </c>
      <c r="Q1801" s="330">
        <v>21</v>
      </c>
      <c r="R1801" s="334">
        <f t="shared" si="115"/>
        <v>1</v>
      </c>
      <c r="S1801" s="334">
        <f t="shared" si="116"/>
        <v>1</v>
      </c>
      <c r="T1801" s="335">
        <f t="shared" si="117"/>
        <v>1</v>
      </c>
      <c r="U1801" s="376" t="s">
        <v>2808</v>
      </c>
    </row>
    <row r="1802" spans="1:21">
      <c r="A1802" s="516" t="s">
        <v>111</v>
      </c>
      <c r="B1802" s="516" t="s">
        <v>2558</v>
      </c>
      <c r="C1802" s="517" t="s">
        <v>658</v>
      </c>
      <c r="D1802" s="516" t="s">
        <v>333</v>
      </c>
      <c r="E1802" s="516" t="s">
        <v>181</v>
      </c>
      <c r="F1802" s="220" t="s">
        <v>528</v>
      </c>
      <c r="G1802" s="517" t="s">
        <v>2688</v>
      </c>
      <c r="H1802" s="518" t="s">
        <v>550</v>
      </c>
      <c r="I1802" s="519" t="s">
        <v>2704</v>
      </c>
      <c r="J1802" s="516" t="s">
        <v>422</v>
      </c>
      <c r="K1802" s="522">
        <v>1</v>
      </c>
      <c r="L1802" s="516"/>
      <c r="M1802" s="329">
        <v>2021</v>
      </c>
      <c r="N1802" s="330">
        <v>21</v>
      </c>
      <c r="O1802" s="331">
        <v>1</v>
      </c>
      <c r="P1802" s="332">
        <f t="shared" si="114"/>
        <v>21</v>
      </c>
      <c r="Q1802" s="330">
        <v>21</v>
      </c>
      <c r="R1802" s="334">
        <f t="shared" si="115"/>
        <v>1</v>
      </c>
      <c r="S1802" s="334">
        <f t="shared" si="116"/>
        <v>1</v>
      </c>
      <c r="T1802" s="335">
        <f t="shared" si="117"/>
        <v>1</v>
      </c>
      <c r="U1802" s="376" t="s">
        <v>2808</v>
      </c>
    </row>
    <row r="1803" spans="1:21">
      <c r="A1803" s="516" t="s">
        <v>111</v>
      </c>
      <c r="B1803" s="516" t="s">
        <v>2558</v>
      </c>
      <c r="C1803" s="517" t="s">
        <v>658</v>
      </c>
      <c r="D1803" s="516" t="s">
        <v>333</v>
      </c>
      <c r="E1803" s="516" t="s">
        <v>181</v>
      </c>
      <c r="F1803" s="220" t="s">
        <v>528</v>
      </c>
      <c r="G1803" s="517" t="s">
        <v>2688</v>
      </c>
      <c r="H1803" s="524" t="s">
        <v>582</v>
      </c>
      <c r="I1803" s="517" t="s">
        <v>2714</v>
      </c>
      <c r="J1803" s="516" t="s">
        <v>422</v>
      </c>
      <c r="K1803" s="522">
        <v>1</v>
      </c>
      <c r="L1803" s="516"/>
      <c r="M1803" s="329">
        <v>2021</v>
      </c>
      <c r="N1803" s="330">
        <v>21</v>
      </c>
      <c r="O1803" s="331">
        <v>1</v>
      </c>
      <c r="P1803" s="332">
        <f t="shared" si="114"/>
        <v>21</v>
      </c>
      <c r="Q1803" s="330">
        <v>21</v>
      </c>
      <c r="R1803" s="334">
        <f t="shared" si="115"/>
        <v>1</v>
      </c>
      <c r="S1803" s="334">
        <f t="shared" si="116"/>
        <v>1</v>
      </c>
      <c r="T1803" s="335">
        <f t="shared" si="117"/>
        <v>1</v>
      </c>
      <c r="U1803" s="376" t="s">
        <v>2808</v>
      </c>
    </row>
    <row r="1804" spans="1:21">
      <c r="A1804" s="516" t="s">
        <v>111</v>
      </c>
      <c r="B1804" s="516" t="s">
        <v>2558</v>
      </c>
      <c r="C1804" s="517" t="s">
        <v>658</v>
      </c>
      <c r="D1804" s="516" t="s">
        <v>333</v>
      </c>
      <c r="E1804" s="516" t="s">
        <v>181</v>
      </c>
      <c r="F1804" s="220" t="s">
        <v>528</v>
      </c>
      <c r="G1804" s="517" t="s">
        <v>2688</v>
      </c>
      <c r="H1804" s="518" t="s">
        <v>2710</v>
      </c>
      <c r="I1804" s="519" t="s">
        <v>2704</v>
      </c>
      <c r="J1804" s="516" t="s">
        <v>422</v>
      </c>
      <c r="K1804" s="522">
        <v>1</v>
      </c>
      <c r="L1804" s="516"/>
      <c r="M1804" s="329">
        <v>2021</v>
      </c>
      <c r="N1804" s="330">
        <v>21</v>
      </c>
      <c r="O1804" s="331">
        <v>1</v>
      </c>
      <c r="P1804" s="332">
        <f t="shared" si="114"/>
        <v>21</v>
      </c>
      <c r="Q1804" s="330">
        <v>21</v>
      </c>
      <c r="R1804" s="334">
        <f t="shared" si="115"/>
        <v>1</v>
      </c>
      <c r="S1804" s="334">
        <f t="shared" si="116"/>
        <v>1</v>
      </c>
      <c r="T1804" s="335">
        <f t="shared" si="117"/>
        <v>1</v>
      </c>
      <c r="U1804" s="376" t="s">
        <v>2808</v>
      </c>
    </row>
    <row r="1805" spans="1:21">
      <c r="A1805" s="516" t="s">
        <v>111</v>
      </c>
      <c r="B1805" s="516" t="s">
        <v>2558</v>
      </c>
      <c r="C1805" s="517" t="s">
        <v>658</v>
      </c>
      <c r="D1805" s="516" t="s">
        <v>333</v>
      </c>
      <c r="E1805" s="516" t="s">
        <v>181</v>
      </c>
      <c r="F1805" s="220" t="s">
        <v>528</v>
      </c>
      <c r="G1805" s="517" t="s">
        <v>2688</v>
      </c>
      <c r="H1805" s="518" t="s">
        <v>2711</v>
      </c>
      <c r="I1805" s="519" t="s">
        <v>2704</v>
      </c>
      <c r="J1805" s="516" t="s">
        <v>422</v>
      </c>
      <c r="K1805" s="522">
        <v>1</v>
      </c>
      <c r="L1805" s="516"/>
      <c r="M1805" s="329">
        <v>2021</v>
      </c>
      <c r="N1805" s="330">
        <v>21</v>
      </c>
      <c r="O1805" s="331">
        <v>1</v>
      </c>
      <c r="P1805" s="332">
        <f t="shared" si="114"/>
        <v>21</v>
      </c>
      <c r="Q1805" s="330">
        <v>21</v>
      </c>
      <c r="R1805" s="334">
        <f t="shared" si="115"/>
        <v>1</v>
      </c>
      <c r="S1805" s="334">
        <f t="shared" si="116"/>
        <v>1</v>
      </c>
      <c r="T1805" s="335">
        <f t="shared" si="117"/>
        <v>1</v>
      </c>
      <c r="U1805" s="376" t="s">
        <v>2808</v>
      </c>
    </row>
    <row r="1806" spans="1:21">
      <c r="A1806" s="516" t="s">
        <v>111</v>
      </c>
      <c r="B1806" s="516" t="s">
        <v>2558</v>
      </c>
      <c r="C1806" s="517" t="s">
        <v>658</v>
      </c>
      <c r="D1806" s="516" t="s">
        <v>333</v>
      </c>
      <c r="E1806" s="516" t="s">
        <v>181</v>
      </c>
      <c r="F1806" s="220" t="s">
        <v>528</v>
      </c>
      <c r="G1806" s="517" t="s">
        <v>2688</v>
      </c>
      <c r="H1806" s="518" t="s">
        <v>555</v>
      </c>
      <c r="I1806" s="519" t="s">
        <v>231</v>
      </c>
      <c r="J1806" s="516" t="s">
        <v>428</v>
      </c>
      <c r="K1806" s="520">
        <v>1</v>
      </c>
      <c r="L1806" s="516" t="s">
        <v>2702</v>
      </c>
      <c r="M1806" s="329">
        <v>2021</v>
      </c>
      <c r="N1806" s="330">
        <v>21</v>
      </c>
      <c r="O1806" s="337">
        <v>1</v>
      </c>
      <c r="P1806" s="332">
        <f t="shared" si="114"/>
        <v>21</v>
      </c>
      <c r="Q1806" s="333">
        <v>21</v>
      </c>
      <c r="R1806" s="334">
        <f t="shared" si="115"/>
        <v>1</v>
      </c>
      <c r="S1806" s="334">
        <f t="shared" si="116"/>
        <v>1</v>
      </c>
      <c r="T1806" s="335">
        <f t="shared" si="117"/>
        <v>1</v>
      </c>
      <c r="U1806" s="376" t="s">
        <v>2811</v>
      </c>
    </row>
    <row r="1807" spans="1:21">
      <c r="A1807" s="516" t="s">
        <v>111</v>
      </c>
      <c r="B1807" s="516" t="s">
        <v>2558</v>
      </c>
      <c r="C1807" s="517" t="s">
        <v>658</v>
      </c>
      <c r="D1807" s="516" t="s">
        <v>333</v>
      </c>
      <c r="E1807" s="516" t="s">
        <v>181</v>
      </c>
      <c r="F1807" s="220" t="s">
        <v>528</v>
      </c>
      <c r="G1807" s="517" t="s">
        <v>2688</v>
      </c>
      <c r="H1807" s="518" t="s">
        <v>556</v>
      </c>
      <c r="I1807" s="519" t="s">
        <v>370</v>
      </c>
      <c r="J1807" s="516" t="s">
        <v>428</v>
      </c>
      <c r="K1807" s="520">
        <v>1</v>
      </c>
      <c r="L1807" s="518" t="s">
        <v>2703</v>
      </c>
      <c r="M1807" s="329">
        <v>2021</v>
      </c>
      <c r="N1807" s="330">
        <v>21</v>
      </c>
      <c r="O1807" s="331">
        <v>1</v>
      </c>
      <c r="P1807" s="332">
        <f t="shared" si="114"/>
        <v>21</v>
      </c>
      <c r="Q1807" s="333">
        <v>21</v>
      </c>
      <c r="R1807" s="334">
        <f t="shared" si="115"/>
        <v>1</v>
      </c>
      <c r="S1807" s="334">
        <f t="shared" si="116"/>
        <v>1</v>
      </c>
      <c r="T1807" s="335">
        <f t="shared" si="117"/>
        <v>1</v>
      </c>
      <c r="U1807" s="376" t="s">
        <v>2807</v>
      </c>
    </row>
    <row r="1808" spans="1:21">
      <c r="A1808" s="516" t="s">
        <v>111</v>
      </c>
      <c r="B1808" s="516" t="s">
        <v>2558</v>
      </c>
      <c r="C1808" s="517" t="s">
        <v>658</v>
      </c>
      <c r="D1808" s="516" t="s">
        <v>333</v>
      </c>
      <c r="E1808" s="516" t="s">
        <v>181</v>
      </c>
      <c r="F1808" s="220" t="s">
        <v>528</v>
      </c>
      <c r="G1808" s="517" t="s">
        <v>2688</v>
      </c>
      <c r="H1808" s="518" t="s">
        <v>2712</v>
      </c>
      <c r="I1808" s="519" t="s">
        <v>231</v>
      </c>
      <c r="J1808" s="516" t="s">
        <v>428</v>
      </c>
      <c r="K1808" s="520">
        <v>1</v>
      </c>
      <c r="L1808" s="516" t="s">
        <v>2709</v>
      </c>
      <c r="M1808" s="329">
        <v>2021</v>
      </c>
      <c r="N1808" s="330">
        <v>21</v>
      </c>
      <c r="O1808" s="337">
        <v>1</v>
      </c>
      <c r="P1808" s="332">
        <f t="shared" si="114"/>
        <v>21</v>
      </c>
      <c r="Q1808" s="333">
        <v>21</v>
      </c>
      <c r="R1808" s="334">
        <f t="shared" si="115"/>
        <v>1</v>
      </c>
      <c r="S1808" s="334">
        <f t="shared" si="116"/>
        <v>1</v>
      </c>
      <c r="T1808" s="335">
        <f t="shared" si="117"/>
        <v>1</v>
      </c>
      <c r="U1808" s="376" t="s">
        <v>2809</v>
      </c>
    </row>
    <row r="1809" spans="1:21">
      <c r="A1809" s="516" t="s">
        <v>111</v>
      </c>
      <c r="B1809" s="516" t="s">
        <v>2558</v>
      </c>
      <c r="C1809" s="517" t="s">
        <v>658</v>
      </c>
      <c r="D1809" s="516" t="s">
        <v>333</v>
      </c>
      <c r="E1809" s="516" t="s">
        <v>181</v>
      </c>
      <c r="F1809" s="220" t="s">
        <v>528</v>
      </c>
      <c r="G1809" s="517" t="s">
        <v>2688</v>
      </c>
      <c r="H1809" s="518" t="s">
        <v>558</v>
      </c>
      <c r="I1809" s="519" t="s">
        <v>231</v>
      </c>
      <c r="J1809" s="516" t="s">
        <v>428</v>
      </c>
      <c r="K1809" s="520">
        <v>1</v>
      </c>
      <c r="L1809" s="516" t="s">
        <v>2702</v>
      </c>
      <c r="M1809" s="329">
        <v>2021</v>
      </c>
      <c r="N1809" s="330">
        <v>21</v>
      </c>
      <c r="O1809" s="337">
        <v>1</v>
      </c>
      <c r="P1809" s="332">
        <f t="shared" si="114"/>
        <v>21</v>
      </c>
      <c r="Q1809" s="333">
        <v>21</v>
      </c>
      <c r="R1809" s="334">
        <f t="shared" si="115"/>
        <v>1</v>
      </c>
      <c r="S1809" s="334">
        <f t="shared" si="116"/>
        <v>1</v>
      </c>
      <c r="T1809" s="335">
        <f t="shared" si="117"/>
        <v>1</v>
      </c>
      <c r="U1809" s="376" t="s">
        <v>2811</v>
      </c>
    </row>
    <row r="1810" spans="1:21">
      <c r="A1810" s="326" t="s">
        <v>111</v>
      </c>
      <c r="B1810" s="326" t="s">
        <v>2558</v>
      </c>
      <c r="C1810" s="345" t="s">
        <v>658</v>
      </c>
      <c r="D1810" s="327" t="s">
        <v>351</v>
      </c>
      <c r="E1810" s="326" t="s">
        <v>181</v>
      </c>
      <c r="F1810" s="196" t="s">
        <v>528</v>
      </c>
      <c r="G1810" s="451" t="s">
        <v>2591</v>
      </c>
      <c r="H1810" s="338" t="s">
        <v>527</v>
      </c>
      <c r="I1810" s="340" t="s">
        <v>370</v>
      </c>
      <c r="J1810" s="326" t="s">
        <v>428</v>
      </c>
      <c r="K1810" s="336">
        <v>1</v>
      </c>
      <c r="L1810" s="327" t="s">
        <v>2703</v>
      </c>
      <c r="M1810" s="329">
        <v>2021</v>
      </c>
      <c r="N1810" s="330">
        <v>4</v>
      </c>
      <c r="O1810" s="331">
        <v>1</v>
      </c>
      <c r="P1810" s="332">
        <f t="shared" si="114"/>
        <v>4</v>
      </c>
      <c r="Q1810" s="333">
        <v>4</v>
      </c>
      <c r="R1810" s="334">
        <f t="shared" si="115"/>
        <v>1</v>
      </c>
      <c r="S1810" s="334">
        <f t="shared" si="116"/>
        <v>1</v>
      </c>
      <c r="T1810" s="335">
        <f t="shared" si="117"/>
        <v>1</v>
      </c>
      <c r="U1810" s="376" t="s">
        <v>2703</v>
      </c>
    </row>
    <row r="1811" spans="1:21">
      <c r="A1811" s="326" t="s">
        <v>111</v>
      </c>
      <c r="B1811" s="326" t="s">
        <v>2558</v>
      </c>
      <c r="C1811" s="345" t="s">
        <v>658</v>
      </c>
      <c r="D1811" s="327" t="s">
        <v>351</v>
      </c>
      <c r="E1811" s="326" t="s">
        <v>181</v>
      </c>
      <c r="F1811" s="196" t="s">
        <v>528</v>
      </c>
      <c r="G1811" s="451" t="s">
        <v>2591</v>
      </c>
      <c r="H1811" s="327" t="s">
        <v>556</v>
      </c>
      <c r="I1811" s="340" t="s">
        <v>370</v>
      </c>
      <c r="J1811" s="326" t="s">
        <v>428</v>
      </c>
      <c r="K1811" s="336">
        <v>1</v>
      </c>
      <c r="L1811" s="327" t="s">
        <v>2703</v>
      </c>
      <c r="M1811" s="329">
        <v>2021</v>
      </c>
      <c r="N1811" s="330">
        <v>4</v>
      </c>
      <c r="O1811" s="331">
        <v>1</v>
      </c>
      <c r="P1811" s="332">
        <f t="shared" si="114"/>
        <v>4</v>
      </c>
      <c r="Q1811" s="333">
        <v>4</v>
      </c>
      <c r="R1811" s="334">
        <f t="shared" si="115"/>
        <v>1</v>
      </c>
      <c r="S1811" s="334">
        <f t="shared" si="116"/>
        <v>1</v>
      </c>
      <c r="T1811" s="335">
        <f t="shared" si="117"/>
        <v>1</v>
      </c>
      <c r="U1811" s="376" t="s">
        <v>2703</v>
      </c>
    </row>
    <row r="1812" spans="1:21">
      <c r="A1812" s="326" t="s">
        <v>111</v>
      </c>
      <c r="B1812" s="326" t="s">
        <v>2558</v>
      </c>
      <c r="C1812" s="345" t="s">
        <v>658</v>
      </c>
      <c r="D1812" s="326" t="s">
        <v>351</v>
      </c>
      <c r="E1812" s="326" t="s">
        <v>181</v>
      </c>
      <c r="F1812" s="196" t="s">
        <v>528</v>
      </c>
      <c r="G1812" s="345" t="s">
        <v>2644</v>
      </c>
      <c r="H1812" s="338" t="s">
        <v>527</v>
      </c>
      <c r="I1812" s="345" t="s">
        <v>2723</v>
      </c>
      <c r="J1812" s="326" t="s">
        <v>428</v>
      </c>
      <c r="K1812" s="346" t="s">
        <v>181</v>
      </c>
      <c r="L1812" s="343" t="s">
        <v>2726</v>
      </c>
      <c r="M1812" s="329">
        <v>2021</v>
      </c>
      <c r="N1812" s="330">
        <v>15</v>
      </c>
      <c r="O1812" s="337" t="s">
        <v>181</v>
      </c>
      <c r="P1812" s="332" t="e">
        <f t="shared" si="114"/>
        <v>#VALUE!</v>
      </c>
      <c r="Q1812" s="333" t="s">
        <v>181</v>
      </c>
      <c r="R1812" s="334" t="e">
        <f t="shared" si="115"/>
        <v>#VALUE!</v>
      </c>
      <c r="S1812" s="334" t="e">
        <f t="shared" si="116"/>
        <v>#VALUE!</v>
      </c>
      <c r="T1812" s="335" t="e">
        <f t="shared" si="117"/>
        <v>#VALUE!</v>
      </c>
      <c r="U1812" s="376" t="s">
        <v>2726</v>
      </c>
    </row>
    <row r="1813" spans="1:21">
      <c r="A1813" s="326" t="s">
        <v>111</v>
      </c>
      <c r="B1813" s="326" t="s">
        <v>2558</v>
      </c>
      <c r="C1813" s="345" t="s">
        <v>658</v>
      </c>
      <c r="D1813" s="326" t="s">
        <v>351</v>
      </c>
      <c r="E1813" s="326" t="s">
        <v>181</v>
      </c>
      <c r="F1813" s="196" t="s">
        <v>528</v>
      </c>
      <c r="G1813" s="345" t="s">
        <v>2644</v>
      </c>
      <c r="H1813" s="327" t="s">
        <v>507</v>
      </c>
      <c r="I1813" s="340" t="s">
        <v>2704</v>
      </c>
      <c r="J1813" s="326" t="s">
        <v>422</v>
      </c>
      <c r="K1813" s="328">
        <v>1</v>
      </c>
      <c r="L1813" s="326"/>
      <c r="M1813" s="329">
        <v>2021</v>
      </c>
      <c r="N1813" s="330">
        <v>15</v>
      </c>
      <c r="O1813" s="331">
        <v>1</v>
      </c>
      <c r="P1813" s="332">
        <f t="shared" si="114"/>
        <v>15</v>
      </c>
      <c r="Q1813" s="330">
        <v>15</v>
      </c>
      <c r="R1813" s="334">
        <f t="shared" si="115"/>
        <v>1</v>
      </c>
      <c r="S1813" s="334">
        <f t="shared" si="116"/>
        <v>1</v>
      </c>
      <c r="T1813" s="335">
        <f t="shared" si="117"/>
        <v>1</v>
      </c>
      <c r="U1813" s="376" t="s">
        <v>2700</v>
      </c>
    </row>
    <row r="1814" spans="1:21">
      <c r="A1814" s="326" t="s">
        <v>111</v>
      </c>
      <c r="B1814" s="326" t="s">
        <v>2558</v>
      </c>
      <c r="C1814" s="345" t="s">
        <v>658</v>
      </c>
      <c r="D1814" s="326" t="s">
        <v>351</v>
      </c>
      <c r="E1814" s="326" t="s">
        <v>181</v>
      </c>
      <c r="F1814" s="196" t="s">
        <v>528</v>
      </c>
      <c r="G1814" s="345" t="s">
        <v>2644</v>
      </c>
      <c r="H1814" s="327" t="s">
        <v>531</v>
      </c>
      <c r="I1814" s="345" t="s">
        <v>370</v>
      </c>
      <c r="J1814" s="326" t="s">
        <v>428</v>
      </c>
      <c r="K1814" s="346" t="s">
        <v>181</v>
      </c>
      <c r="L1814" s="343" t="s">
        <v>2726</v>
      </c>
      <c r="M1814" s="329">
        <v>2021</v>
      </c>
      <c r="N1814" s="330">
        <v>15</v>
      </c>
      <c r="O1814" s="337" t="s">
        <v>181</v>
      </c>
      <c r="P1814" s="332" t="e">
        <f t="shared" si="114"/>
        <v>#VALUE!</v>
      </c>
      <c r="Q1814" s="333" t="s">
        <v>181</v>
      </c>
      <c r="R1814" s="334" t="e">
        <f t="shared" si="115"/>
        <v>#VALUE!</v>
      </c>
      <c r="S1814" s="334" t="e">
        <f t="shared" si="116"/>
        <v>#VALUE!</v>
      </c>
      <c r="T1814" s="335" t="e">
        <f t="shared" si="117"/>
        <v>#VALUE!</v>
      </c>
      <c r="U1814" s="376" t="s">
        <v>2726</v>
      </c>
    </row>
    <row r="1815" spans="1:21">
      <c r="A1815" s="326" t="s">
        <v>111</v>
      </c>
      <c r="B1815" s="326" t="s">
        <v>2558</v>
      </c>
      <c r="C1815" s="345" t="s">
        <v>658</v>
      </c>
      <c r="D1815" s="326" t="s">
        <v>351</v>
      </c>
      <c r="E1815" s="326" t="s">
        <v>181</v>
      </c>
      <c r="F1815" s="196" t="s">
        <v>528</v>
      </c>
      <c r="G1815" s="345" t="s">
        <v>2644</v>
      </c>
      <c r="H1815" s="327" t="s">
        <v>532</v>
      </c>
      <c r="I1815" s="345" t="s">
        <v>370</v>
      </c>
      <c r="J1815" s="326" t="s">
        <v>428</v>
      </c>
      <c r="K1815" s="346" t="s">
        <v>181</v>
      </c>
      <c r="L1815" s="343" t="s">
        <v>2726</v>
      </c>
      <c r="M1815" s="329">
        <v>2021</v>
      </c>
      <c r="N1815" s="330">
        <v>15</v>
      </c>
      <c r="O1815" s="337" t="s">
        <v>181</v>
      </c>
      <c r="P1815" s="332" t="e">
        <f t="shared" si="114"/>
        <v>#VALUE!</v>
      </c>
      <c r="Q1815" s="333" t="s">
        <v>181</v>
      </c>
      <c r="R1815" s="334" t="e">
        <f t="shared" si="115"/>
        <v>#VALUE!</v>
      </c>
      <c r="S1815" s="334" t="e">
        <f t="shared" si="116"/>
        <v>#VALUE!</v>
      </c>
      <c r="T1815" s="335" t="e">
        <f t="shared" si="117"/>
        <v>#VALUE!</v>
      </c>
      <c r="U1815" s="376" t="s">
        <v>2726</v>
      </c>
    </row>
    <row r="1816" spans="1:21">
      <c r="A1816" s="326" t="s">
        <v>111</v>
      </c>
      <c r="B1816" s="326" t="s">
        <v>2558</v>
      </c>
      <c r="C1816" s="345" t="s">
        <v>658</v>
      </c>
      <c r="D1816" s="326" t="s">
        <v>351</v>
      </c>
      <c r="E1816" s="326" t="s">
        <v>181</v>
      </c>
      <c r="F1816" s="196" t="s">
        <v>528</v>
      </c>
      <c r="G1816" s="345" t="s">
        <v>2644</v>
      </c>
      <c r="H1816" s="327" t="s">
        <v>2707</v>
      </c>
      <c r="I1816" s="340" t="s">
        <v>2708</v>
      </c>
      <c r="J1816" s="326" t="s">
        <v>422</v>
      </c>
      <c r="K1816" s="328">
        <v>1</v>
      </c>
      <c r="L1816" s="326"/>
      <c r="M1816" s="329">
        <v>2021</v>
      </c>
      <c r="N1816" s="330">
        <v>15</v>
      </c>
      <c r="O1816" s="331">
        <v>1</v>
      </c>
      <c r="P1816" s="332">
        <f t="shared" si="114"/>
        <v>15</v>
      </c>
      <c r="Q1816" s="330">
        <v>15</v>
      </c>
      <c r="R1816" s="334">
        <f t="shared" si="115"/>
        <v>1</v>
      </c>
      <c r="S1816" s="334">
        <f t="shared" si="116"/>
        <v>1</v>
      </c>
      <c r="T1816" s="335">
        <f t="shared" si="117"/>
        <v>1</v>
      </c>
      <c r="U1816" s="376" t="s">
        <v>2700</v>
      </c>
    </row>
    <row r="1817" spans="1:21">
      <c r="A1817" s="326" t="s">
        <v>111</v>
      </c>
      <c r="B1817" s="326" t="s">
        <v>2558</v>
      </c>
      <c r="C1817" s="345" t="s">
        <v>658</v>
      </c>
      <c r="D1817" s="326" t="s">
        <v>351</v>
      </c>
      <c r="E1817" s="326" t="s">
        <v>181</v>
      </c>
      <c r="F1817" s="196" t="s">
        <v>528</v>
      </c>
      <c r="G1817" s="345" t="s">
        <v>2644</v>
      </c>
      <c r="H1817" s="342" t="s">
        <v>534</v>
      </c>
      <c r="I1817" s="345" t="s">
        <v>370</v>
      </c>
      <c r="J1817" s="326" t="s">
        <v>428</v>
      </c>
      <c r="K1817" s="346" t="s">
        <v>181</v>
      </c>
      <c r="L1817" s="343" t="s">
        <v>2726</v>
      </c>
      <c r="M1817" s="329">
        <v>2021</v>
      </c>
      <c r="N1817" s="330">
        <v>15</v>
      </c>
      <c r="O1817" s="337" t="s">
        <v>181</v>
      </c>
      <c r="P1817" s="332" t="e">
        <f t="shared" si="114"/>
        <v>#VALUE!</v>
      </c>
      <c r="Q1817" s="333" t="s">
        <v>181</v>
      </c>
      <c r="R1817" s="334" t="e">
        <f t="shared" si="115"/>
        <v>#VALUE!</v>
      </c>
      <c r="S1817" s="334" t="e">
        <f t="shared" si="116"/>
        <v>#VALUE!</v>
      </c>
      <c r="T1817" s="335" t="e">
        <f t="shared" si="117"/>
        <v>#VALUE!</v>
      </c>
      <c r="U1817" s="376" t="s">
        <v>2726</v>
      </c>
    </row>
    <row r="1818" spans="1:21">
      <c r="A1818" s="326" t="s">
        <v>111</v>
      </c>
      <c r="B1818" s="326" t="s">
        <v>2558</v>
      </c>
      <c r="C1818" s="345" t="s">
        <v>658</v>
      </c>
      <c r="D1818" s="326" t="s">
        <v>351</v>
      </c>
      <c r="E1818" s="326" t="s">
        <v>181</v>
      </c>
      <c r="F1818" s="196" t="s">
        <v>528</v>
      </c>
      <c r="G1818" s="345" t="s">
        <v>2644</v>
      </c>
      <c r="H1818" s="327" t="s">
        <v>535</v>
      </c>
      <c r="I1818" s="340" t="s">
        <v>2704</v>
      </c>
      <c r="J1818" s="326" t="s">
        <v>422</v>
      </c>
      <c r="K1818" s="328">
        <v>1</v>
      </c>
      <c r="L1818" s="326"/>
      <c r="M1818" s="329">
        <v>2021</v>
      </c>
      <c r="N1818" s="330">
        <v>15</v>
      </c>
      <c r="O1818" s="331">
        <v>1</v>
      </c>
      <c r="P1818" s="332">
        <f t="shared" si="114"/>
        <v>15</v>
      </c>
      <c r="Q1818" s="330">
        <v>15</v>
      </c>
      <c r="R1818" s="334">
        <f t="shared" si="115"/>
        <v>1</v>
      </c>
      <c r="S1818" s="334">
        <f t="shared" si="116"/>
        <v>1</v>
      </c>
      <c r="T1818" s="335">
        <f t="shared" si="117"/>
        <v>1</v>
      </c>
      <c r="U1818" s="376" t="s">
        <v>2768</v>
      </c>
    </row>
    <row r="1819" spans="1:21">
      <c r="A1819" s="326" t="s">
        <v>111</v>
      </c>
      <c r="B1819" s="326" t="s">
        <v>2558</v>
      </c>
      <c r="C1819" s="345" t="s">
        <v>658</v>
      </c>
      <c r="D1819" s="326" t="s">
        <v>351</v>
      </c>
      <c r="E1819" s="326" t="s">
        <v>181</v>
      </c>
      <c r="F1819" s="196" t="s">
        <v>528</v>
      </c>
      <c r="G1819" s="345" t="s">
        <v>2644</v>
      </c>
      <c r="H1819" s="327" t="s">
        <v>536</v>
      </c>
      <c r="I1819" s="340" t="s">
        <v>231</v>
      </c>
      <c r="J1819" s="326" t="s">
        <v>428</v>
      </c>
      <c r="K1819" s="336">
        <v>1</v>
      </c>
      <c r="L1819" s="326" t="s">
        <v>2709</v>
      </c>
      <c r="M1819" s="329">
        <v>2021</v>
      </c>
      <c r="N1819" s="330">
        <v>15</v>
      </c>
      <c r="O1819" s="337">
        <v>1</v>
      </c>
      <c r="P1819" s="332">
        <f t="shared" si="114"/>
        <v>15</v>
      </c>
      <c r="Q1819" s="333">
        <v>15</v>
      </c>
      <c r="R1819" s="334">
        <f t="shared" si="115"/>
        <v>1</v>
      </c>
      <c r="S1819" s="334">
        <f t="shared" si="116"/>
        <v>1</v>
      </c>
      <c r="T1819" s="335">
        <f t="shared" si="117"/>
        <v>1</v>
      </c>
      <c r="U1819" s="376" t="s">
        <v>2709</v>
      </c>
    </row>
    <row r="1820" spans="1:21">
      <c r="A1820" s="326" t="s">
        <v>111</v>
      </c>
      <c r="B1820" s="326" t="s">
        <v>2558</v>
      </c>
      <c r="C1820" s="345" t="s">
        <v>658</v>
      </c>
      <c r="D1820" s="326" t="s">
        <v>351</v>
      </c>
      <c r="E1820" s="326" t="s">
        <v>181</v>
      </c>
      <c r="F1820" s="196" t="s">
        <v>528</v>
      </c>
      <c r="G1820" s="345" t="s">
        <v>2644</v>
      </c>
      <c r="H1820" s="327" t="s">
        <v>537</v>
      </c>
      <c r="I1820" s="345" t="s">
        <v>370</v>
      </c>
      <c r="J1820" s="326" t="s">
        <v>428</v>
      </c>
      <c r="K1820" s="346" t="s">
        <v>181</v>
      </c>
      <c r="L1820" s="343" t="s">
        <v>2726</v>
      </c>
      <c r="M1820" s="329">
        <v>2021</v>
      </c>
      <c r="N1820" s="330">
        <v>15</v>
      </c>
      <c r="O1820" s="337" t="s">
        <v>181</v>
      </c>
      <c r="P1820" s="332" t="e">
        <f t="shared" si="114"/>
        <v>#VALUE!</v>
      </c>
      <c r="Q1820" s="333" t="s">
        <v>181</v>
      </c>
      <c r="R1820" s="334" t="e">
        <f t="shared" si="115"/>
        <v>#VALUE!</v>
      </c>
      <c r="S1820" s="334" t="e">
        <f t="shared" si="116"/>
        <v>#VALUE!</v>
      </c>
      <c r="T1820" s="335" t="e">
        <f t="shared" si="117"/>
        <v>#VALUE!</v>
      </c>
      <c r="U1820" s="376" t="s">
        <v>2726</v>
      </c>
    </row>
    <row r="1821" spans="1:21">
      <c r="A1821" s="326" t="s">
        <v>111</v>
      </c>
      <c r="B1821" s="326" t="s">
        <v>2558</v>
      </c>
      <c r="C1821" s="345" t="s">
        <v>658</v>
      </c>
      <c r="D1821" s="326" t="s">
        <v>351</v>
      </c>
      <c r="E1821" s="326" t="s">
        <v>181</v>
      </c>
      <c r="F1821" s="196" t="s">
        <v>528</v>
      </c>
      <c r="G1821" s="345" t="s">
        <v>2644</v>
      </c>
      <c r="H1821" s="327" t="s">
        <v>538</v>
      </c>
      <c r="I1821" s="340" t="s">
        <v>231</v>
      </c>
      <c r="J1821" s="326" t="s">
        <v>428</v>
      </c>
      <c r="K1821" s="336">
        <v>1</v>
      </c>
      <c r="L1821" s="326" t="s">
        <v>2709</v>
      </c>
      <c r="M1821" s="329">
        <v>2021</v>
      </c>
      <c r="N1821" s="330">
        <v>15</v>
      </c>
      <c r="O1821" s="337">
        <v>1</v>
      </c>
      <c r="P1821" s="332">
        <f t="shared" si="114"/>
        <v>15</v>
      </c>
      <c r="Q1821" s="333">
        <v>15</v>
      </c>
      <c r="R1821" s="334">
        <f t="shared" si="115"/>
        <v>1</v>
      </c>
      <c r="S1821" s="334">
        <f t="shared" si="116"/>
        <v>1</v>
      </c>
      <c r="T1821" s="335">
        <f t="shared" si="117"/>
        <v>1</v>
      </c>
      <c r="U1821" s="376" t="s">
        <v>2709</v>
      </c>
    </row>
    <row r="1822" spans="1:21">
      <c r="A1822" s="326" t="s">
        <v>111</v>
      </c>
      <c r="B1822" s="326" t="s">
        <v>2558</v>
      </c>
      <c r="C1822" s="345" t="s">
        <v>658</v>
      </c>
      <c r="D1822" s="326" t="s">
        <v>351</v>
      </c>
      <c r="E1822" s="326" t="s">
        <v>181</v>
      </c>
      <c r="F1822" s="196" t="s">
        <v>528</v>
      </c>
      <c r="G1822" s="345" t="s">
        <v>2644</v>
      </c>
      <c r="H1822" s="327" t="s">
        <v>539</v>
      </c>
      <c r="I1822" s="340" t="s">
        <v>2704</v>
      </c>
      <c r="J1822" s="326" t="s">
        <v>422</v>
      </c>
      <c r="K1822" s="328">
        <v>1</v>
      </c>
      <c r="L1822" s="326"/>
      <c r="M1822" s="329">
        <v>2021</v>
      </c>
      <c r="N1822" s="330">
        <v>15</v>
      </c>
      <c r="O1822" s="331">
        <v>1</v>
      </c>
      <c r="P1822" s="332">
        <f t="shared" si="114"/>
        <v>15</v>
      </c>
      <c r="Q1822" s="330">
        <v>15</v>
      </c>
      <c r="R1822" s="334">
        <f t="shared" si="115"/>
        <v>1</v>
      </c>
      <c r="S1822" s="334">
        <f t="shared" si="116"/>
        <v>1</v>
      </c>
      <c r="T1822" s="335">
        <f t="shared" si="117"/>
        <v>1</v>
      </c>
      <c r="U1822" s="376" t="s">
        <v>2700</v>
      </c>
    </row>
    <row r="1823" spans="1:21">
      <c r="A1823" s="326" t="s">
        <v>111</v>
      </c>
      <c r="B1823" s="326" t="s">
        <v>2558</v>
      </c>
      <c r="C1823" s="345" t="s">
        <v>658</v>
      </c>
      <c r="D1823" s="326" t="s">
        <v>351</v>
      </c>
      <c r="E1823" s="326" t="s">
        <v>181</v>
      </c>
      <c r="F1823" s="196" t="s">
        <v>528</v>
      </c>
      <c r="G1823" s="345" t="s">
        <v>2644</v>
      </c>
      <c r="H1823" s="327" t="s">
        <v>540</v>
      </c>
      <c r="I1823" s="340" t="s">
        <v>2704</v>
      </c>
      <c r="J1823" s="326" t="s">
        <v>422</v>
      </c>
      <c r="K1823" s="328">
        <v>1</v>
      </c>
      <c r="L1823" s="326"/>
      <c r="M1823" s="329">
        <v>2021</v>
      </c>
      <c r="N1823" s="330">
        <v>15</v>
      </c>
      <c r="O1823" s="331">
        <v>1</v>
      </c>
      <c r="P1823" s="332">
        <f t="shared" si="114"/>
        <v>15</v>
      </c>
      <c r="Q1823" s="330">
        <v>15</v>
      </c>
      <c r="R1823" s="334">
        <f t="shared" si="115"/>
        <v>1</v>
      </c>
      <c r="S1823" s="334">
        <f t="shared" si="116"/>
        <v>1</v>
      </c>
      <c r="T1823" s="335">
        <f t="shared" si="117"/>
        <v>1</v>
      </c>
      <c r="U1823" s="376" t="s">
        <v>2700</v>
      </c>
    </row>
    <row r="1824" spans="1:21">
      <c r="A1824" s="326" t="s">
        <v>111</v>
      </c>
      <c r="B1824" s="326" t="s">
        <v>2558</v>
      </c>
      <c r="C1824" s="345" t="s">
        <v>658</v>
      </c>
      <c r="D1824" s="326" t="s">
        <v>351</v>
      </c>
      <c r="E1824" s="326" t="s">
        <v>181</v>
      </c>
      <c r="F1824" s="196" t="s">
        <v>528</v>
      </c>
      <c r="G1824" s="345" t="s">
        <v>2644</v>
      </c>
      <c r="H1824" s="327" t="s">
        <v>541</v>
      </c>
      <c r="I1824" s="340" t="s">
        <v>2708</v>
      </c>
      <c r="J1824" s="326" t="s">
        <v>422</v>
      </c>
      <c r="K1824" s="328">
        <v>1</v>
      </c>
      <c r="L1824" s="326"/>
      <c r="M1824" s="329">
        <v>2021</v>
      </c>
      <c r="N1824" s="330">
        <v>15</v>
      </c>
      <c r="O1824" s="331">
        <v>1</v>
      </c>
      <c r="P1824" s="332">
        <f t="shared" si="114"/>
        <v>15</v>
      </c>
      <c r="Q1824" s="330">
        <v>15</v>
      </c>
      <c r="R1824" s="334">
        <f t="shared" si="115"/>
        <v>1</v>
      </c>
      <c r="S1824" s="334">
        <f t="shared" si="116"/>
        <v>1</v>
      </c>
      <c r="T1824" s="335">
        <f t="shared" si="117"/>
        <v>1</v>
      </c>
      <c r="U1824" s="376" t="s">
        <v>2700</v>
      </c>
    </row>
    <row r="1825" spans="1:21">
      <c r="A1825" s="326" t="s">
        <v>111</v>
      </c>
      <c r="B1825" s="326" t="s">
        <v>2558</v>
      </c>
      <c r="C1825" s="345" t="s">
        <v>658</v>
      </c>
      <c r="D1825" s="326" t="s">
        <v>351</v>
      </c>
      <c r="E1825" s="326" t="s">
        <v>181</v>
      </c>
      <c r="F1825" s="196" t="s">
        <v>528</v>
      </c>
      <c r="G1825" s="345" t="s">
        <v>2644</v>
      </c>
      <c r="H1825" s="327" t="s">
        <v>502</v>
      </c>
      <c r="I1825" s="340" t="s">
        <v>2704</v>
      </c>
      <c r="J1825" s="326" t="s">
        <v>422</v>
      </c>
      <c r="K1825" s="328">
        <v>1</v>
      </c>
      <c r="L1825" s="326"/>
      <c r="M1825" s="329">
        <v>2021</v>
      </c>
      <c r="N1825" s="330">
        <v>15</v>
      </c>
      <c r="O1825" s="331">
        <v>1</v>
      </c>
      <c r="P1825" s="332">
        <f t="shared" ref="P1825:P1888" si="118">ROUNDUP(N1825*O1825,0)</f>
        <v>15</v>
      </c>
      <c r="Q1825" s="330">
        <v>15</v>
      </c>
      <c r="R1825" s="334">
        <f t="shared" ref="R1825:R1888" si="119">Q1825/P1825</f>
        <v>1</v>
      </c>
      <c r="S1825" s="334">
        <f t="shared" si="116"/>
        <v>1</v>
      </c>
      <c r="T1825" s="335">
        <f t="shared" si="117"/>
        <v>1</v>
      </c>
      <c r="U1825" s="376" t="s">
        <v>2700</v>
      </c>
    </row>
    <row r="1826" spans="1:21">
      <c r="A1826" s="326" t="s">
        <v>111</v>
      </c>
      <c r="B1826" s="326" t="s">
        <v>2558</v>
      </c>
      <c r="C1826" s="345" t="s">
        <v>658</v>
      </c>
      <c r="D1826" s="326" t="s">
        <v>351</v>
      </c>
      <c r="E1826" s="326" t="s">
        <v>181</v>
      </c>
      <c r="F1826" s="196" t="s">
        <v>528</v>
      </c>
      <c r="G1826" s="345" t="s">
        <v>2644</v>
      </c>
      <c r="H1826" s="342" t="s">
        <v>542</v>
      </c>
      <c r="I1826" s="345" t="s">
        <v>370</v>
      </c>
      <c r="J1826" s="326" t="s">
        <v>428</v>
      </c>
      <c r="K1826" s="346" t="s">
        <v>181</v>
      </c>
      <c r="L1826" s="343" t="s">
        <v>2726</v>
      </c>
      <c r="M1826" s="329">
        <v>2021</v>
      </c>
      <c r="N1826" s="330">
        <v>15</v>
      </c>
      <c r="O1826" s="337" t="s">
        <v>181</v>
      </c>
      <c r="P1826" s="332" t="e">
        <f t="shared" si="118"/>
        <v>#VALUE!</v>
      </c>
      <c r="Q1826" s="333" t="s">
        <v>181</v>
      </c>
      <c r="R1826" s="334" t="e">
        <f t="shared" si="119"/>
        <v>#VALUE!</v>
      </c>
      <c r="S1826" s="334" t="e">
        <f t="shared" ref="S1826:S1889" si="120">Q1826/N1826</f>
        <v>#VALUE!</v>
      </c>
      <c r="T1826" s="335" t="e">
        <f t="shared" ref="T1826:T1889" si="121">O1826/K1826</f>
        <v>#VALUE!</v>
      </c>
      <c r="U1826" s="376" t="s">
        <v>2726</v>
      </c>
    </row>
    <row r="1827" spans="1:21">
      <c r="A1827" s="326" t="s">
        <v>111</v>
      </c>
      <c r="B1827" s="326" t="s">
        <v>2558</v>
      </c>
      <c r="C1827" s="345" t="s">
        <v>658</v>
      </c>
      <c r="D1827" s="326" t="s">
        <v>351</v>
      </c>
      <c r="E1827" s="326" t="s">
        <v>181</v>
      </c>
      <c r="F1827" s="196" t="s">
        <v>528</v>
      </c>
      <c r="G1827" s="345" t="s">
        <v>2644</v>
      </c>
      <c r="H1827" s="327" t="s">
        <v>543</v>
      </c>
      <c r="I1827" s="345" t="s">
        <v>370</v>
      </c>
      <c r="J1827" s="326" t="s">
        <v>428</v>
      </c>
      <c r="K1827" s="346" t="s">
        <v>181</v>
      </c>
      <c r="L1827" s="343" t="s">
        <v>2726</v>
      </c>
      <c r="M1827" s="329">
        <v>2021</v>
      </c>
      <c r="N1827" s="330">
        <v>15</v>
      </c>
      <c r="O1827" s="337" t="s">
        <v>181</v>
      </c>
      <c r="P1827" s="332" t="e">
        <f t="shared" si="118"/>
        <v>#VALUE!</v>
      </c>
      <c r="Q1827" s="333" t="s">
        <v>181</v>
      </c>
      <c r="R1827" s="334" t="e">
        <f t="shared" si="119"/>
        <v>#VALUE!</v>
      </c>
      <c r="S1827" s="334" t="e">
        <f t="shared" si="120"/>
        <v>#VALUE!</v>
      </c>
      <c r="T1827" s="335" t="e">
        <f t="shared" si="121"/>
        <v>#VALUE!</v>
      </c>
      <c r="U1827" s="376" t="s">
        <v>2726</v>
      </c>
    </row>
    <row r="1828" spans="1:21">
      <c r="A1828" s="326" t="s">
        <v>111</v>
      </c>
      <c r="B1828" s="326" t="s">
        <v>2558</v>
      </c>
      <c r="C1828" s="345" t="s">
        <v>658</v>
      </c>
      <c r="D1828" s="326" t="s">
        <v>351</v>
      </c>
      <c r="E1828" s="326" t="s">
        <v>181</v>
      </c>
      <c r="F1828" s="196" t="s">
        <v>528</v>
      </c>
      <c r="G1828" s="345" t="s">
        <v>2644</v>
      </c>
      <c r="H1828" s="327" t="s">
        <v>544</v>
      </c>
      <c r="I1828" s="345" t="s">
        <v>370</v>
      </c>
      <c r="J1828" s="326" t="s">
        <v>428</v>
      </c>
      <c r="K1828" s="346" t="s">
        <v>181</v>
      </c>
      <c r="L1828" s="343" t="s">
        <v>2726</v>
      </c>
      <c r="M1828" s="329">
        <v>2021</v>
      </c>
      <c r="N1828" s="330">
        <v>15</v>
      </c>
      <c r="O1828" s="337" t="s">
        <v>181</v>
      </c>
      <c r="P1828" s="332" t="e">
        <f t="shared" si="118"/>
        <v>#VALUE!</v>
      </c>
      <c r="Q1828" s="333" t="s">
        <v>181</v>
      </c>
      <c r="R1828" s="334" t="e">
        <f t="shared" si="119"/>
        <v>#VALUE!</v>
      </c>
      <c r="S1828" s="334" t="e">
        <f t="shared" si="120"/>
        <v>#VALUE!</v>
      </c>
      <c r="T1828" s="335" t="e">
        <f t="shared" si="121"/>
        <v>#VALUE!</v>
      </c>
      <c r="U1828" s="376" t="s">
        <v>2726</v>
      </c>
    </row>
    <row r="1829" spans="1:21">
      <c r="A1829" s="326" t="s">
        <v>111</v>
      </c>
      <c r="B1829" s="326" t="s">
        <v>2558</v>
      </c>
      <c r="C1829" s="345" t="s">
        <v>658</v>
      </c>
      <c r="D1829" s="326" t="s">
        <v>351</v>
      </c>
      <c r="E1829" s="326" t="s">
        <v>181</v>
      </c>
      <c r="F1829" s="196" t="s">
        <v>528</v>
      </c>
      <c r="G1829" s="345" t="s">
        <v>2644</v>
      </c>
      <c r="H1829" s="327" t="s">
        <v>545</v>
      </c>
      <c r="I1829" s="345" t="s">
        <v>370</v>
      </c>
      <c r="J1829" s="326" t="s">
        <v>428</v>
      </c>
      <c r="K1829" s="346" t="s">
        <v>181</v>
      </c>
      <c r="L1829" s="343" t="s">
        <v>2726</v>
      </c>
      <c r="M1829" s="329">
        <v>2021</v>
      </c>
      <c r="N1829" s="330">
        <v>15</v>
      </c>
      <c r="O1829" s="337" t="s">
        <v>181</v>
      </c>
      <c r="P1829" s="332" t="e">
        <f t="shared" si="118"/>
        <v>#VALUE!</v>
      </c>
      <c r="Q1829" s="333" t="s">
        <v>181</v>
      </c>
      <c r="R1829" s="334" t="e">
        <f t="shared" si="119"/>
        <v>#VALUE!</v>
      </c>
      <c r="S1829" s="334" t="e">
        <f t="shared" si="120"/>
        <v>#VALUE!</v>
      </c>
      <c r="T1829" s="335" t="e">
        <f t="shared" si="121"/>
        <v>#VALUE!</v>
      </c>
      <c r="U1829" s="376" t="s">
        <v>2726</v>
      </c>
    </row>
    <row r="1830" spans="1:21">
      <c r="A1830" s="326" t="s">
        <v>111</v>
      </c>
      <c r="B1830" s="326" t="s">
        <v>2558</v>
      </c>
      <c r="C1830" s="345" t="s">
        <v>658</v>
      </c>
      <c r="D1830" s="326" t="s">
        <v>351</v>
      </c>
      <c r="E1830" s="326" t="s">
        <v>181</v>
      </c>
      <c r="F1830" s="196" t="s">
        <v>528</v>
      </c>
      <c r="G1830" s="345" t="s">
        <v>2644</v>
      </c>
      <c r="H1830" s="327" t="s">
        <v>546</v>
      </c>
      <c r="I1830" s="340" t="s">
        <v>2704</v>
      </c>
      <c r="J1830" s="326" t="s">
        <v>422</v>
      </c>
      <c r="K1830" s="328">
        <v>1</v>
      </c>
      <c r="L1830" s="326"/>
      <c r="M1830" s="329">
        <v>2021</v>
      </c>
      <c r="N1830" s="330">
        <v>15</v>
      </c>
      <c r="O1830" s="331">
        <v>1</v>
      </c>
      <c r="P1830" s="332">
        <f t="shared" si="118"/>
        <v>15</v>
      </c>
      <c r="Q1830" s="330">
        <v>15</v>
      </c>
      <c r="R1830" s="334">
        <f t="shared" si="119"/>
        <v>1</v>
      </c>
      <c r="S1830" s="334">
        <f t="shared" si="120"/>
        <v>1</v>
      </c>
      <c r="T1830" s="335">
        <f t="shared" si="121"/>
        <v>1</v>
      </c>
      <c r="U1830" s="376" t="s">
        <v>2700</v>
      </c>
    </row>
    <row r="1831" spans="1:21">
      <c r="A1831" s="326" t="s">
        <v>111</v>
      </c>
      <c r="B1831" s="326" t="s">
        <v>2558</v>
      </c>
      <c r="C1831" s="345" t="s">
        <v>658</v>
      </c>
      <c r="D1831" s="326" t="s">
        <v>351</v>
      </c>
      <c r="E1831" s="326" t="s">
        <v>181</v>
      </c>
      <c r="F1831" s="196" t="s">
        <v>528</v>
      </c>
      <c r="G1831" s="345" t="s">
        <v>2644</v>
      </c>
      <c r="H1831" s="327" t="s">
        <v>547</v>
      </c>
      <c r="I1831" s="345" t="s">
        <v>370</v>
      </c>
      <c r="J1831" s="326" t="s">
        <v>428</v>
      </c>
      <c r="K1831" s="346" t="s">
        <v>181</v>
      </c>
      <c r="L1831" s="343" t="s">
        <v>2726</v>
      </c>
      <c r="M1831" s="329">
        <v>2021</v>
      </c>
      <c r="N1831" s="330">
        <v>15</v>
      </c>
      <c r="O1831" s="337" t="s">
        <v>181</v>
      </c>
      <c r="P1831" s="332" t="e">
        <f t="shared" si="118"/>
        <v>#VALUE!</v>
      </c>
      <c r="Q1831" s="333" t="s">
        <v>181</v>
      </c>
      <c r="R1831" s="334" t="e">
        <f t="shared" si="119"/>
        <v>#VALUE!</v>
      </c>
      <c r="S1831" s="334" t="e">
        <f t="shared" si="120"/>
        <v>#VALUE!</v>
      </c>
      <c r="T1831" s="335" t="e">
        <f t="shared" si="121"/>
        <v>#VALUE!</v>
      </c>
      <c r="U1831" s="376" t="s">
        <v>2726</v>
      </c>
    </row>
    <row r="1832" spans="1:21">
      <c r="A1832" s="326" t="s">
        <v>111</v>
      </c>
      <c r="B1832" s="326" t="s">
        <v>2558</v>
      </c>
      <c r="C1832" s="345" t="s">
        <v>658</v>
      </c>
      <c r="D1832" s="326" t="s">
        <v>351</v>
      </c>
      <c r="E1832" s="326" t="s">
        <v>181</v>
      </c>
      <c r="F1832" s="196" t="s">
        <v>528</v>
      </c>
      <c r="G1832" s="345" t="s">
        <v>2644</v>
      </c>
      <c r="H1832" s="342" t="s">
        <v>548</v>
      </c>
      <c r="I1832" s="345" t="s">
        <v>370</v>
      </c>
      <c r="J1832" s="326" t="s">
        <v>428</v>
      </c>
      <c r="K1832" s="346" t="s">
        <v>181</v>
      </c>
      <c r="L1832" s="343" t="s">
        <v>2726</v>
      </c>
      <c r="M1832" s="329">
        <v>2021</v>
      </c>
      <c r="N1832" s="330">
        <v>15</v>
      </c>
      <c r="O1832" s="337" t="s">
        <v>181</v>
      </c>
      <c r="P1832" s="332" t="e">
        <f t="shared" si="118"/>
        <v>#VALUE!</v>
      </c>
      <c r="Q1832" s="333" t="s">
        <v>181</v>
      </c>
      <c r="R1832" s="334" t="e">
        <f t="shared" si="119"/>
        <v>#VALUE!</v>
      </c>
      <c r="S1832" s="334" t="e">
        <f t="shared" si="120"/>
        <v>#VALUE!</v>
      </c>
      <c r="T1832" s="335" t="e">
        <f t="shared" si="121"/>
        <v>#VALUE!</v>
      </c>
      <c r="U1832" s="376" t="s">
        <v>2726</v>
      </c>
    </row>
    <row r="1833" spans="1:21">
      <c r="A1833" s="326" t="s">
        <v>111</v>
      </c>
      <c r="B1833" s="326" t="s">
        <v>2558</v>
      </c>
      <c r="C1833" s="345" t="s">
        <v>658</v>
      </c>
      <c r="D1833" s="326" t="s">
        <v>351</v>
      </c>
      <c r="E1833" s="326" t="s">
        <v>181</v>
      </c>
      <c r="F1833" s="196" t="s">
        <v>528</v>
      </c>
      <c r="G1833" s="345" t="s">
        <v>2644</v>
      </c>
      <c r="H1833" s="327" t="s">
        <v>549</v>
      </c>
      <c r="I1833" s="340" t="s">
        <v>2708</v>
      </c>
      <c r="J1833" s="326" t="s">
        <v>422</v>
      </c>
      <c r="K1833" s="328">
        <v>1</v>
      </c>
      <c r="L1833" s="326"/>
      <c r="M1833" s="329">
        <v>2021</v>
      </c>
      <c r="N1833" s="330">
        <v>15</v>
      </c>
      <c r="O1833" s="331">
        <v>1</v>
      </c>
      <c r="P1833" s="332">
        <f t="shared" si="118"/>
        <v>15</v>
      </c>
      <c r="Q1833" s="330">
        <v>15</v>
      </c>
      <c r="R1833" s="334">
        <f t="shared" si="119"/>
        <v>1</v>
      </c>
      <c r="S1833" s="334">
        <f t="shared" si="120"/>
        <v>1</v>
      </c>
      <c r="T1833" s="335">
        <f t="shared" si="121"/>
        <v>1</v>
      </c>
      <c r="U1833" s="376" t="s">
        <v>2700</v>
      </c>
    </row>
    <row r="1834" spans="1:21">
      <c r="A1834" s="326" t="s">
        <v>111</v>
      </c>
      <c r="B1834" s="326" t="s">
        <v>2558</v>
      </c>
      <c r="C1834" s="345" t="s">
        <v>658</v>
      </c>
      <c r="D1834" s="326" t="s">
        <v>351</v>
      </c>
      <c r="E1834" s="326" t="s">
        <v>181</v>
      </c>
      <c r="F1834" s="196" t="s">
        <v>528</v>
      </c>
      <c r="G1834" s="345" t="s">
        <v>2644</v>
      </c>
      <c r="H1834" s="327" t="s">
        <v>550</v>
      </c>
      <c r="I1834" s="340" t="s">
        <v>2704</v>
      </c>
      <c r="J1834" s="326" t="s">
        <v>422</v>
      </c>
      <c r="K1834" s="328">
        <v>1</v>
      </c>
      <c r="L1834" s="326"/>
      <c r="M1834" s="329">
        <v>2021</v>
      </c>
      <c r="N1834" s="330">
        <v>15</v>
      </c>
      <c r="O1834" s="331">
        <v>1</v>
      </c>
      <c r="P1834" s="332">
        <f t="shared" si="118"/>
        <v>15</v>
      </c>
      <c r="Q1834" s="330">
        <v>15</v>
      </c>
      <c r="R1834" s="334">
        <f t="shared" si="119"/>
        <v>1</v>
      </c>
      <c r="S1834" s="334">
        <f t="shared" si="120"/>
        <v>1</v>
      </c>
      <c r="T1834" s="335">
        <f t="shared" si="121"/>
        <v>1</v>
      </c>
      <c r="U1834" s="376" t="s">
        <v>2700</v>
      </c>
    </row>
    <row r="1835" spans="1:21">
      <c r="A1835" s="326" t="s">
        <v>111</v>
      </c>
      <c r="B1835" s="326" t="s">
        <v>2558</v>
      </c>
      <c r="C1835" s="345" t="s">
        <v>658</v>
      </c>
      <c r="D1835" s="326" t="s">
        <v>351</v>
      </c>
      <c r="E1835" s="326" t="s">
        <v>181</v>
      </c>
      <c r="F1835" s="196" t="s">
        <v>528</v>
      </c>
      <c r="G1835" s="345" t="s">
        <v>2644</v>
      </c>
      <c r="H1835" s="342" t="s">
        <v>582</v>
      </c>
      <c r="I1835" s="345" t="s">
        <v>370</v>
      </c>
      <c r="J1835" s="326" t="s">
        <v>428</v>
      </c>
      <c r="K1835" s="346" t="s">
        <v>181</v>
      </c>
      <c r="L1835" s="343" t="s">
        <v>2726</v>
      </c>
      <c r="M1835" s="329">
        <v>2021</v>
      </c>
      <c r="N1835" s="330">
        <v>15</v>
      </c>
      <c r="O1835" s="337" t="s">
        <v>181</v>
      </c>
      <c r="P1835" s="332" t="e">
        <f t="shared" si="118"/>
        <v>#VALUE!</v>
      </c>
      <c r="Q1835" s="333" t="s">
        <v>181</v>
      </c>
      <c r="R1835" s="334" t="e">
        <f t="shared" si="119"/>
        <v>#VALUE!</v>
      </c>
      <c r="S1835" s="334" t="e">
        <f t="shared" si="120"/>
        <v>#VALUE!</v>
      </c>
      <c r="T1835" s="335" t="e">
        <f t="shared" si="121"/>
        <v>#VALUE!</v>
      </c>
      <c r="U1835" s="376" t="s">
        <v>2726</v>
      </c>
    </row>
    <row r="1836" spans="1:21">
      <c r="A1836" s="326" t="s">
        <v>111</v>
      </c>
      <c r="B1836" s="326" t="s">
        <v>2558</v>
      </c>
      <c r="C1836" s="345" t="s">
        <v>658</v>
      </c>
      <c r="D1836" s="326" t="s">
        <v>351</v>
      </c>
      <c r="E1836" s="326" t="s">
        <v>181</v>
      </c>
      <c r="F1836" s="196" t="s">
        <v>528</v>
      </c>
      <c r="G1836" s="345" t="s">
        <v>2644</v>
      </c>
      <c r="H1836" s="327" t="s">
        <v>2710</v>
      </c>
      <c r="I1836" s="340" t="s">
        <v>2704</v>
      </c>
      <c r="J1836" s="326" t="s">
        <v>422</v>
      </c>
      <c r="K1836" s="328">
        <v>1</v>
      </c>
      <c r="L1836" s="326"/>
      <c r="M1836" s="329">
        <v>2021</v>
      </c>
      <c r="N1836" s="330">
        <v>15</v>
      </c>
      <c r="O1836" s="331">
        <v>1</v>
      </c>
      <c r="P1836" s="332">
        <f t="shared" si="118"/>
        <v>15</v>
      </c>
      <c r="Q1836" s="330">
        <v>15</v>
      </c>
      <c r="R1836" s="334">
        <f t="shared" si="119"/>
        <v>1</v>
      </c>
      <c r="S1836" s="334">
        <f t="shared" si="120"/>
        <v>1</v>
      </c>
      <c r="T1836" s="335">
        <f t="shared" si="121"/>
        <v>1</v>
      </c>
      <c r="U1836" s="376" t="s">
        <v>2700</v>
      </c>
    </row>
    <row r="1837" spans="1:21">
      <c r="A1837" s="326" t="s">
        <v>111</v>
      </c>
      <c r="B1837" s="326" t="s">
        <v>2558</v>
      </c>
      <c r="C1837" s="345" t="s">
        <v>658</v>
      </c>
      <c r="D1837" s="326" t="s">
        <v>351</v>
      </c>
      <c r="E1837" s="326" t="s">
        <v>181</v>
      </c>
      <c r="F1837" s="196" t="s">
        <v>528</v>
      </c>
      <c r="G1837" s="345" t="s">
        <v>2644</v>
      </c>
      <c r="H1837" s="327" t="s">
        <v>2711</v>
      </c>
      <c r="I1837" s="340" t="s">
        <v>2704</v>
      </c>
      <c r="J1837" s="326" t="s">
        <v>422</v>
      </c>
      <c r="K1837" s="328">
        <v>1</v>
      </c>
      <c r="L1837" s="326"/>
      <c r="M1837" s="329">
        <v>2021</v>
      </c>
      <c r="N1837" s="330">
        <v>15</v>
      </c>
      <c r="O1837" s="331">
        <v>1</v>
      </c>
      <c r="P1837" s="332">
        <f t="shared" si="118"/>
        <v>15</v>
      </c>
      <c r="Q1837" s="330">
        <v>15</v>
      </c>
      <c r="R1837" s="334">
        <f t="shared" si="119"/>
        <v>1</v>
      </c>
      <c r="S1837" s="334">
        <f t="shared" si="120"/>
        <v>1</v>
      </c>
      <c r="T1837" s="335">
        <f t="shared" si="121"/>
        <v>1</v>
      </c>
      <c r="U1837" s="376" t="s">
        <v>2700</v>
      </c>
    </row>
    <row r="1838" spans="1:21">
      <c r="A1838" s="326" t="s">
        <v>111</v>
      </c>
      <c r="B1838" s="326" t="s">
        <v>2558</v>
      </c>
      <c r="C1838" s="345" t="s">
        <v>658</v>
      </c>
      <c r="D1838" s="326" t="s">
        <v>351</v>
      </c>
      <c r="E1838" s="326" t="s">
        <v>181</v>
      </c>
      <c r="F1838" s="196" t="s">
        <v>528</v>
      </c>
      <c r="G1838" s="345" t="s">
        <v>2644</v>
      </c>
      <c r="H1838" s="327" t="s">
        <v>555</v>
      </c>
      <c r="I1838" s="340" t="s">
        <v>231</v>
      </c>
      <c r="J1838" s="326" t="s">
        <v>428</v>
      </c>
      <c r="K1838" s="336">
        <v>1</v>
      </c>
      <c r="L1838" s="326" t="s">
        <v>2702</v>
      </c>
      <c r="M1838" s="329">
        <v>2021</v>
      </c>
      <c r="N1838" s="330">
        <v>15</v>
      </c>
      <c r="O1838" s="337">
        <v>1</v>
      </c>
      <c r="P1838" s="332">
        <f t="shared" si="118"/>
        <v>15</v>
      </c>
      <c r="Q1838" s="333">
        <v>15</v>
      </c>
      <c r="R1838" s="334">
        <f t="shared" si="119"/>
        <v>1</v>
      </c>
      <c r="S1838" s="334">
        <f t="shared" si="120"/>
        <v>1</v>
      </c>
      <c r="T1838" s="335">
        <f t="shared" si="121"/>
        <v>1</v>
      </c>
      <c r="U1838" s="376" t="s">
        <v>2702</v>
      </c>
    </row>
    <row r="1839" spans="1:21">
      <c r="A1839" s="326" t="s">
        <v>111</v>
      </c>
      <c r="B1839" s="326" t="s">
        <v>2558</v>
      </c>
      <c r="C1839" s="345" t="s">
        <v>658</v>
      </c>
      <c r="D1839" s="326" t="s">
        <v>351</v>
      </c>
      <c r="E1839" s="326" t="s">
        <v>181</v>
      </c>
      <c r="F1839" s="196" t="s">
        <v>528</v>
      </c>
      <c r="G1839" s="345" t="s">
        <v>2644</v>
      </c>
      <c r="H1839" s="327" t="s">
        <v>556</v>
      </c>
      <c r="I1839" s="345" t="s">
        <v>370</v>
      </c>
      <c r="J1839" s="326" t="s">
        <v>428</v>
      </c>
      <c r="K1839" s="346" t="s">
        <v>181</v>
      </c>
      <c r="L1839" s="343" t="s">
        <v>2726</v>
      </c>
      <c r="M1839" s="329">
        <v>2021</v>
      </c>
      <c r="N1839" s="330">
        <v>15</v>
      </c>
      <c r="O1839" s="337" t="s">
        <v>181</v>
      </c>
      <c r="P1839" s="332" t="e">
        <f t="shared" si="118"/>
        <v>#VALUE!</v>
      </c>
      <c r="Q1839" s="333" t="s">
        <v>181</v>
      </c>
      <c r="R1839" s="334" t="e">
        <f t="shared" si="119"/>
        <v>#VALUE!</v>
      </c>
      <c r="S1839" s="334" t="e">
        <f t="shared" si="120"/>
        <v>#VALUE!</v>
      </c>
      <c r="T1839" s="335" t="e">
        <f t="shared" si="121"/>
        <v>#VALUE!</v>
      </c>
      <c r="U1839" s="376" t="s">
        <v>2726</v>
      </c>
    </row>
    <row r="1840" spans="1:21">
      <c r="A1840" s="326" t="s">
        <v>111</v>
      </c>
      <c r="B1840" s="326" t="s">
        <v>2558</v>
      </c>
      <c r="C1840" s="345" t="s">
        <v>658</v>
      </c>
      <c r="D1840" s="326" t="s">
        <v>351</v>
      </c>
      <c r="E1840" s="326" t="s">
        <v>181</v>
      </c>
      <c r="F1840" s="196" t="s">
        <v>528</v>
      </c>
      <c r="G1840" s="345" t="s">
        <v>2644</v>
      </c>
      <c r="H1840" s="327" t="s">
        <v>2712</v>
      </c>
      <c r="I1840" s="340" t="s">
        <v>231</v>
      </c>
      <c r="J1840" s="326" t="s">
        <v>428</v>
      </c>
      <c r="K1840" s="336">
        <v>1</v>
      </c>
      <c r="L1840" s="326" t="s">
        <v>2709</v>
      </c>
      <c r="M1840" s="329">
        <v>2021</v>
      </c>
      <c r="N1840" s="330">
        <v>15</v>
      </c>
      <c r="O1840" s="337">
        <v>1</v>
      </c>
      <c r="P1840" s="332">
        <f t="shared" si="118"/>
        <v>15</v>
      </c>
      <c r="Q1840" s="333">
        <v>15</v>
      </c>
      <c r="R1840" s="334">
        <f t="shared" si="119"/>
        <v>1</v>
      </c>
      <c r="S1840" s="334">
        <f t="shared" si="120"/>
        <v>1</v>
      </c>
      <c r="T1840" s="335">
        <f t="shared" si="121"/>
        <v>1</v>
      </c>
      <c r="U1840" s="376" t="s">
        <v>2709</v>
      </c>
    </row>
    <row r="1841" spans="1:21">
      <c r="A1841" s="326" t="s">
        <v>111</v>
      </c>
      <c r="B1841" s="326" t="s">
        <v>2558</v>
      </c>
      <c r="C1841" s="345" t="s">
        <v>658</v>
      </c>
      <c r="D1841" s="326" t="s">
        <v>351</v>
      </c>
      <c r="E1841" s="326" t="s">
        <v>181</v>
      </c>
      <c r="F1841" s="196" t="s">
        <v>528</v>
      </c>
      <c r="G1841" s="345" t="s">
        <v>2644</v>
      </c>
      <c r="H1841" s="327" t="s">
        <v>558</v>
      </c>
      <c r="I1841" s="340" t="s">
        <v>231</v>
      </c>
      <c r="J1841" s="326" t="s">
        <v>428</v>
      </c>
      <c r="K1841" s="336">
        <v>1</v>
      </c>
      <c r="L1841" s="326" t="s">
        <v>2702</v>
      </c>
      <c r="M1841" s="329">
        <v>2021</v>
      </c>
      <c r="N1841" s="330">
        <v>15</v>
      </c>
      <c r="O1841" s="337">
        <v>1</v>
      </c>
      <c r="P1841" s="332">
        <f t="shared" si="118"/>
        <v>15</v>
      </c>
      <c r="Q1841" s="333">
        <v>15</v>
      </c>
      <c r="R1841" s="334">
        <f t="shared" si="119"/>
        <v>1</v>
      </c>
      <c r="S1841" s="334">
        <f t="shared" si="120"/>
        <v>1</v>
      </c>
      <c r="T1841" s="335">
        <f t="shared" si="121"/>
        <v>1</v>
      </c>
      <c r="U1841" s="376" t="s">
        <v>2702</v>
      </c>
    </row>
    <row r="1842" spans="1:21">
      <c r="A1842" s="326" t="s">
        <v>111</v>
      </c>
      <c r="B1842" s="326" t="s">
        <v>2558</v>
      </c>
      <c r="C1842" s="345" t="s">
        <v>658</v>
      </c>
      <c r="D1842" s="326" t="s">
        <v>349</v>
      </c>
      <c r="E1842" s="326" t="s">
        <v>181</v>
      </c>
      <c r="F1842" s="196" t="s">
        <v>528</v>
      </c>
      <c r="G1842" s="345" t="s">
        <v>2586</v>
      </c>
      <c r="H1842" s="338" t="s">
        <v>527</v>
      </c>
      <c r="I1842" s="345" t="s">
        <v>2723</v>
      </c>
      <c r="J1842" s="326" t="s">
        <v>428</v>
      </c>
      <c r="K1842" s="336">
        <v>0.2</v>
      </c>
      <c r="L1842" s="343" t="s">
        <v>2724</v>
      </c>
      <c r="M1842" s="329">
        <v>2021</v>
      </c>
      <c r="N1842" s="330">
        <v>52</v>
      </c>
      <c r="O1842" s="337">
        <v>0.2</v>
      </c>
      <c r="P1842" s="332">
        <f t="shared" si="118"/>
        <v>11</v>
      </c>
      <c r="Q1842" s="333">
        <v>10.4</v>
      </c>
      <c r="R1842" s="334">
        <f t="shared" si="119"/>
        <v>0.94545454545454544</v>
      </c>
      <c r="S1842" s="334">
        <f t="shared" si="120"/>
        <v>0.2</v>
      </c>
      <c r="T1842" s="335">
        <f t="shared" si="121"/>
        <v>1</v>
      </c>
      <c r="U1842" s="376" t="s">
        <v>2722</v>
      </c>
    </row>
    <row r="1843" spans="1:21">
      <c r="A1843" s="326" t="s">
        <v>111</v>
      </c>
      <c r="B1843" s="326" t="s">
        <v>2558</v>
      </c>
      <c r="C1843" s="345" t="s">
        <v>658</v>
      </c>
      <c r="D1843" s="326" t="s">
        <v>349</v>
      </c>
      <c r="E1843" s="326" t="s">
        <v>181</v>
      </c>
      <c r="F1843" s="196" t="s">
        <v>528</v>
      </c>
      <c r="G1843" s="345" t="s">
        <v>2586</v>
      </c>
      <c r="H1843" s="327" t="s">
        <v>507</v>
      </c>
      <c r="I1843" s="340" t="s">
        <v>2704</v>
      </c>
      <c r="J1843" s="326" t="s">
        <v>422</v>
      </c>
      <c r="K1843" s="328">
        <v>1</v>
      </c>
      <c r="L1843" s="326"/>
      <c r="M1843" s="329">
        <v>2021</v>
      </c>
      <c r="N1843" s="330">
        <v>52</v>
      </c>
      <c r="O1843" s="331">
        <v>1</v>
      </c>
      <c r="P1843" s="332">
        <f t="shared" si="118"/>
        <v>52</v>
      </c>
      <c r="Q1843" s="330">
        <v>52</v>
      </c>
      <c r="R1843" s="334">
        <f t="shared" si="119"/>
        <v>1</v>
      </c>
      <c r="S1843" s="334">
        <f t="shared" si="120"/>
        <v>1</v>
      </c>
      <c r="T1843" s="335">
        <f t="shared" si="121"/>
        <v>1</v>
      </c>
      <c r="U1843" s="376" t="s">
        <v>2700</v>
      </c>
    </row>
    <row r="1844" spans="1:21">
      <c r="A1844" s="326" t="s">
        <v>111</v>
      </c>
      <c r="B1844" s="326" t="s">
        <v>2558</v>
      </c>
      <c r="C1844" s="345" t="s">
        <v>658</v>
      </c>
      <c r="D1844" s="326" t="s">
        <v>349</v>
      </c>
      <c r="E1844" s="326" t="s">
        <v>181</v>
      </c>
      <c r="F1844" s="196" t="s">
        <v>528</v>
      </c>
      <c r="G1844" s="345" t="s">
        <v>2586</v>
      </c>
      <c r="H1844" s="327" t="s">
        <v>531</v>
      </c>
      <c r="I1844" s="345" t="s">
        <v>2714</v>
      </c>
      <c r="J1844" s="326" t="s">
        <v>428</v>
      </c>
      <c r="K1844" s="336">
        <v>0.2</v>
      </c>
      <c r="L1844" s="343" t="s">
        <v>2722</v>
      </c>
      <c r="M1844" s="329">
        <v>2021</v>
      </c>
      <c r="N1844" s="330">
        <v>52</v>
      </c>
      <c r="O1844" s="337">
        <v>0.2</v>
      </c>
      <c r="P1844" s="332">
        <f t="shared" si="118"/>
        <v>11</v>
      </c>
      <c r="Q1844" s="333">
        <v>10.4</v>
      </c>
      <c r="R1844" s="334">
        <f t="shared" si="119"/>
        <v>0.94545454545454544</v>
      </c>
      <c r="S1844" s="334">
        <f t="shared" si="120"/>
        <v>0.2</v>
      </c>
      <c r="T1844" s="335">
        <f t="shared" si="121"/>
        <v>1</v>
      </c>
      <c r="U1844" s="376" t="s">
        <v>2722</v>
      </c>
    </row>
    <row r="1845" spans="1:21">
      <c r="A1845" s="326" t="s">
        <v>111</v>
      </c>
      <c r="B1845" s="326" t="s">
        <v>2558</v>
      </c>
      <c r="C1845" s="345" t="s">
        <v>658</v>
      </c>
      <c r="D1845" s="326" t="s">
        <v>349</v>
      </c>
      <c r="E1845" s="326" t="s">
        <v>181</v>
      </c>
      <c r="F1845" s="196" t="s">
        <v>528</v>
      </c>
      <c r="G1845" s="345" t="s">
        <v>2586</v>
      </c>
      <c r="H1845" s="327" t="s">
        <v>532</v>
      </c>
      <c r="I1845" s="345" t="s">
        <v>2714</v>
      </c>
      <c r="J1845" s="326" t="s">
        <v>428</v>
      </c>
      <c r="K1845" s="336">
        <v>0.2</v>
      </c>
      <c r="L1845" s="343" t="s">
        <v>2722</v>
      </c>
      <c r="M1845" s="329">
        <v>2021</v>
      </c>
      <c r="N1845" s="330">
        <v>52</v>
      </c>
      <c r="O1845" s="337">
        <v>0.2</v>
      </c>
      <c r="P1845" s="332">
        <f t="shared" si="118"/>
        <v>11</v>
      </c>
      <c r="Q1845" s="333">
        <v>10.4</v>
      </c>
      <c r="R1845" s="334">
        <f t="shared" si="119"/>
        <v>0.94545454545454544</v>
      </c>
      <c r="S1845" s="334">
        <f t="shared" si="120"/>
        <v>0.2</v>
      </c>
      <c r="T1845" s="335">
        <f t="shared" si="121"/>
        <v>1</v>
      </c>
      <c r="U1845" s="376" t="s">
        <v>2722</v>
      </c>
    </row>
    <row r="1846" spans="1:21">
      <c r="A1846" s="326" t="s">
        <v>111</v>
      </c>
      <c r="B1846" s="326" t="s">
        <v>2558</v>
      </c>
      <c r="C1846" s="345" t="s">
        <v>658</v>
      </c>
      <c r="D1846" s="326" t="s">
        <v>349</v>
      </c>
      <c r="E1846" s="326" t="s">
        <v>181</v>
      </c>
      <c r="F1846" s="196" t="s">
        <v>528</v>
      </c>
      <c r="G1846" s="345" t="s">
        <v>2586</v>
      </c>
      <c r="H1846" s="327" t="s">
        <v>2707</v>
      </c>
      <c r="I1846" s="340" t="s">
        <v>2708</v>
      </c>
      <c r="J1846" s="326" t="s">
        <v>422</v>
      </c>
      <c r="K1846" s="328">
        <v>1</v>
      </c>
      <c r="L1846" s="326"/>
      <c r="M1846" s="329">
        <v>2021</v>
      </c>
      <c r="N1846" s="330">
        <v>52</v>
      </c>
      <c r="O1846" s="331">
        <v>1</v>
      </c>
      <c r="P1846" s="332">
        <f t="shared" si="118"/>
        <v>52</v>
      </c>
      <c r="Q1846" s="330">
        <v>52</v>
      </c>
      <c r="R1846" s="334">
        <f t="shared" si="119"/>
        <v>1</v>
      </c>
      <c r="S1846" s="334">
        <f t="shared" si="120"/>
        <v>1</v>
      </c>
      <c r="T1846" s="335">
        <f t="shared" si="121"/>
        <v>1</v>
      </c>
      <c r="U1846" s="376" t="s">
        <v>2700</v>
      </c>
    </row>
    <row r="1847" spans="1:21">
      <c r="A1847" s="326" t="s">
        <v>111</v>
      </c>
      <c r="B1847" s="326" t="s">
        <v>2558</v>
      </c>
      <c r="C1847" s="345" t="s">
        <v>658</v>
      </c>
      <c r="D1847" s="326" t="s">
        <v>349</v>
      </c>
      <c r="E1847" s="326" t="s">
        <v>181</v>
      </c>
      <c r="F1847" s="196" t="s">
        <v>528</v>
      </c>
      <c r="G1847" s="345" t="s">
        <v>2586</v>
      </c>
      <c r="H1847" s="342" t="s">
        <v>534</v>
      </c>
      <c r="I1847" s="345" t="s">
        <v>2714</v>
      </c>
      <c r="J1847" s="326" t="s">
        <v>428</v>
      </c>
      <c r="K1847" s="336">
        <v>0.2</v>
      </c>
      <c r="L1847" s="343" t="s">
        <v>2722</v>
      </c>
      <c r="M1847" s="329">
        <v>2021</v>
      </c>
      <c r="N1847" s="330">
        <v>52</v>
      </c>
      <c r="O1847" s="337">
        <v>0.2</v>
      </c>
      <c r="P1847" s="332">
        <f t="shared" si="118"/>
        <v>11</v>
      </c>
      <c r="Q1847" s="333">
        <v>10.4</v>
      </c>
      <c r="R1847" s="334">
        <f t="shared" si="119"/>
        <v>0.94545454545454544</v>
      </c>
      <c r="S1847" s="334">
        <f t="shared" si="120"/>
        <v>0.2</v>
      </c>
      <c r="T1847" s="335">
        <f t="shared" si="121"/>
        <v>1</v>
      </c>
      <c r="U1847" s="376" t="s">
        <v>2722</v>
      </c>
    </row>
    <row r="1848" spans="1:21">
      <c r="A1848" s="326" t="s">
        <v>111</v>
      </c>
      <c r="B1848" s="326" t="s">
        <v>2558</v>
      </c>
      <c r="C1848" s="345" t="s">
        <v>658</v>
      </c>
      <c r="D1848" s="326" t="s">
        <v>349</v>
      </c>
      <c r="E1848" s="326" t="s">
        <v>181</v>
      </c>
      <c r="F1848" s="196" t="s">
        <v>528</v>
      </c>
      <c r="G1848" s="345" t="s">
        <v>2586</v>
      </c>
      <c r="H1848" s="327" t="s">
        <v>535</v>
      </c>
      <c r="I1848" s="340" t="s">
        <v>2704</v>
      </c>
      <c r="J1848" s="326" t="s">
        <v>422</v>
      </c>
      <c r="K1848" s="328">
        <v>1</v>
      </c>
      <c r="L1848" s="326"/>
      <c r="M1848" s="329">
        <v>2021</v>
      </c>
      <c r="N1848" s="330">
        <v>52</v>
      </c>
      <c r="O1848" s="331">
        <v>1</v>
      </c>
      <c r="P1848" s="332">
        <f t="shared" si="118"/>
        <v>52</v>
      </c>
      <c r="Q1848" s="330">
        <v>52</v>
      </c>
      <c r="R1848" s="334">
        <f t="shared" si="119"/>
        <v>1</v>
      </c>
      <c r="S1848" s="334">
        <f t="shared" si="120"/>
        <v>1</v>
      </c>
      <c r="T1848" s="335">
        <f t="shared" si="121"/>
        <v>1</v>
      </c>
      <c r="U1848" s="376" t="s">
        <v>2768</v>
      </c>
    </row>
    <row r="1849" spans="1:21">
      <c r="A1849" s="326" t="s">
        <v>111</v>
      </c>
      <c r="B1849" s="326" t="s">
        <v>2558</v>
      </c>
      <c r="C1849" s="345" t="s">
        <v>658</v>
      </c>
      <c r="D1849" s="326" t="s">
        <v>349</v>
      </c>
      <c r="E1849" s="326" t="s">
        <v>181</v>
      </c>
      <c r="F1849" s="196" t="s">
        <v>528</v>
      </c>
      <c r="G1849" s="345" t="s">
        <v>2586</v>
      </c>
      <c r="H1849" s="327" t="s">
        <v>536</v>
      </c>
      <c r="I1849" s="340" t="s">
        <v>231</v>
      </c>
      <c r="J1849" s="326" t="s">
        <v>428</v>
      </c>
      <c r="K1849" s="336">
        <v>1</v>
      </c>
      <c r="L1849" s="326" t="s">
        <v>2709</v>
      </c>
      <c r="M1849" s="329">
        <v>2021</v>
      </c>
      <c r="N1849" s="330">
        <v>52</v>
      </c>
      <c r="O1849" s="337">
        <v>1</v>
      </c>
      <c r="P1849" s="332">
        <f t="shared" si="118"/>
        <v>52</v>
      </c>
      <c r="Q1849" s="333">
        <v>52</v>
      </c>
      <c r="R1849" s="334">
        <f t="shared" si="119"/>
        <v>1</v>
      </c>
      <c r="S1849" s="334">
        <f t="shared" si="120"/>
        <v>1</v>
      </c>
      <c r="T1849" s="335">
        <f t="shared" si="121"/>
        <v>1</v>
      </c>
      <c r="U1849" s="376" t="s">
        <v>2709</v>
      </c>
    </row>
    <row r="1850" spans="1:21">
      <c r="A1850" s="326" t="s">
        <v>111</v>
      </c>
      <c r="B1850" s="326" t="s">
        <v>2558</v>
      </c>
      <c r="C1850" s="345" t="s">
        <v>658</v>
      </c>
      <c r="D1850" s="326" t="s">
        <v>349</v>
      </c>
      <c r="E1850" s="326" t="s">
        <v>181</v>
      </c>
      <c r="F1850" s="196" t="s">
        <v>528</v>
      </c>
      <c r="G1850" s="345" t="s">
        <v>2586</v>
      </c>
      <c r="H1850" s="327" t="s">
        <v>537</v>
      </c>
      <c r="I1850" s="345" t="s">
        <v>2714</v>
      </c>
      <c r="J1850" s="326" t="s">
        <v>428</v>
      </c>
      <c r="K1850" s="336">
        <v>0.2</v>
      </c>
      <c r="L1850" s="343" t="s">
        <v>2722</v>
      </c>
      <c r="M1850" s="329">
        <v>2021</v>
      </c>
      <c r="N1850" s="330">
        <v>52</v>
      </c>
      <c r="O1850" s="337">
        <v>0.2</v>
      </c>
      <c r="P1850" s="332">
        <f t="shared" si="118"/>
        <v>11</v>
      </c>
      <c r="Q1850" s="333">
        <v>10.4</v>
      </c>
      <c r="R1850" s="334">
        <f t="shared" si="119"/>
        <v>0.94545454545454544</v>
      </c>
      <c r="S1850" s="334">
        <f t="shared" si="120"/>
        <v>0.2</v>
      </c>
      <c r="T1850" s="335">
        <f t="shared" si="121"/>
        <v>1</v>
      </c>
      <c r="U1850" s="376" t="s">
        <v>2722</v>
      </c>
    </row>
    <row r="1851" spans="1:21">
      <c r="A1851" s="326" t="s">
        <v>111</v>
      </c>
      <c r="B1851" s="326" t="s">
        <v>2558</v>
      </c>
      <c r="C1851" s="345" t="s">
        <v>658</v>
      </c>
      <c r="D1851" s="326" t="s">
        <v>349</v>
      </c>
      <c r="E1851" s="326" t="s">
        <v>181</v>
      </c>
      <c r="F1851" s="196" t="s">
        <v>528</v>
      </c>
      <c r="G1851" s="345" t="s">
        <v>2586</v>
      </c>
      <c r="H1851" s="327" t="s">
        <v>538</v>
      </c>
      <c r="I1851" s="340" t="s">
        <v>231</v>
      </c>
      <c r="J1851" s="326" t="s">
        <v>428</v>
      </c>
      <c r="K1851" s="336">
        <v>1</v>
      </c>
      <c r="L1851" s="326" t="s">
        <v>2709</v>
      </c>
      <c r="M1851" s="329">
        <v>2021</v>
      </c>
      <c r="N1851" s="330">
        <v>52</v>
      </c>
      <c r="O1851" s="337">
        <v>1</v>
      </c>
      <c r="P1851" s="332">
        <f t="shared" si="118"/>
        <v>52</v>
      </c>
      <c r="Q1851" s="333">
        <v>52</v>
      </c>
      <c r="R1851" s="334">
        <f t="shared" si="119"/>
        <v>1</v>
      </c>
      <c r="S1851" s="334">
        <f t="shared" si="120"/>
        <v>1</v>
      </c>
      <c r="T1851" s="335">
        <f t="shared" si="121"/>
        <v>1</v>
      </c>
      <c r="U1851" s="376" t="s">
        <v>2709</v>
      </c>
    </row>
    <row r="1852" spans="1:21">
      <c r="A1852" s="326" t="s">
        <v>111</v>
      </c>
      <c r="B1852" s="326" t="s">
        <v>2558</v>
      </c>
      <c r="C1852" s="345" t="s">
        <v>658</v>
      </c>
      <c r="D1852" s="326" t="s">
        <v>349</v>
      </c>
      <c r="E1852" s="326" t="s">
        <v>181</v>
      </c>
      <c r="F1852" s="196" t="s">
        <v>528</v>
      </c>
      <c r="G1852" s="345" t="s">
        <v>2586</v>
      </c>
      <c r="H1852" s="327" t="s">
        <v>539</v>
      </c>
      <c r="I1852" s="340" t="s">
        <v>2704</v>
      </c>
      <c r="J1852" s="326" t="s">
        <v>422</v>
      </c>
      <c r="K1852" s="328">
        <v>1</v>
      </c>
      <c r="L1852" s="326"/>
      <c r="M1852" s="329">
        <v>2021</v>
      </c>
      <c r="N1852" s="330">
        <v>52</v>
      </c>
      <c r="O1852" s="331">
        <v>1</v>
      </c>
      <c r="P1852" s="332">
        <f t="shared" si="118"/>
        <v>52</v>
      </c>
      <c r="Q1852" s="330">
        <v>52</v>
      </c>
      <c r="R1852" s="334">
        <f t="shared" si="119"/>
        <v>1</v>
      </c>
      <c r="S1852" s="334">
        <f t="shared" si="120"/>
        <v>1</v>
      </c>
      <c r="T1852" s="335">
        <f t="shared" si="121"/>
        <v>1</v>
      </c>
      <c r="U1852" s="376" t="s">
        <v>2700</v>
      </c>
    </row>
    <row r="1853" spans="1:21">
      <c r="A1853" s="326" t="s">
        <v>111</v>
      </c>
      <c r="B1853" s="326" t="s">
        <v>2558</v>
      </c>
      <c r="C1853" s="345" t="s">
        <v>658</v>
      </c>
      <c r="D1853" s="326" t="s">
        <v>349</v>
      </c>
      <c r="E1853" s="326" t="s">
        <v>181</v>
      </c>
      <c r="F1853" s="196" t="s">
        <v>528</v>
      </c>
      <c r="G1853" s="345" t="s">
        <v>2586</v>
      </c>
      <c r="H1853" s="327" t="s">
        <v>540</v>
      </c>
      <c r="I1853" s="340" t="s">
        <v>2704</v>
      </c>
      <c r="J1853" s="326" t="s">
        <v>422</v>
      </c>
      <c r="K1853" s="328">
        <v>1</v>
      </c>
      <c r="L1853" s="326"/>
      <c r="M1853" s="329">
        <v>2021</v>
      </c>
      <c r="N1853" s="330">
        <v>52</v>
      </c>
      <c r="O1853" s="331">
        <v>1</v>
      </c>
      <c r="P1853" s="332">
        <f t="shared" si="118"/>
        <v>52</v>
      </c>
      <c r="Q1853" s="330">
        <v>52</v>
      </c>
      <c r="R1853" s="334">
        <f t="shared" si="119"/>
        <v>1</v>
      </c>
      <c r="S1853" s="334">
        <f t="shared" si="120"/>
        <v>1</v>
      </c>
      <c r="T1853" s="335">
        <f t="shared" si="121"/>
        <v>1</v>
      </c>
      <c r="U1853" s="376" t="s">
        <v>2700</v>
      </c>
    </row>
    <row r="1854" spans="1:21">
      <c r="A1854" s="326" t="s">
        <v>111</v>
      </c>
      <c r="B1854" s="326" t="s">
        <v>2558</v>
      </c>
      <c r="C1854" s="345" t="s">
        <v>658</v>
      </c>
      <c r="D1854" s="326" t="s">
        <v>349</v>
      </c>
      <c r="E1854" s="326" t="s">
        <v>181</v>
      </c>
      <c r="F1854" s="196" t="s">
        <v>528</v>
      </c>
      <c r="G1854" s="345" t="s">
        <v>2586</v>
      </c>
      <c r="H1854" s="327" t="s">
        <v>541</v>
      </c>
      <c r="I1854" s="340" t="s">
        <v>2708</v>
      </c>
      <c r="J1854" s="326" t="s">
        <v>422</v>
      </c>
      <c r="K1854" s="328">
        <v>1</v>
      </c>
      <c r="L1854" s="326"/>
      <c r="M1854" s="329">
        <v>2021</v>
      </c>
      <c r="N1854" s="330">
        <v>52</v>
      </c>
      <c r="O1854" s="331">
        <v>1</v>
      </c>
      <c r="P1854" s="332">
        <f t="shared" si="118"/>
        <v>52</v>
      </c>
      <c r="Q1854" s="330">
        <v>52</v>
      </c>
      <c r="R1854" s="334">
        <f t="shared" si="119"/>
        <v>1</v>
      </c>
      <c r="S1854" s="334">
        <f t="shared" si="120"/>
        <v>1</v>
      </c>
      <c r="T1854" s="335">
        <f t="shared" si="121"/>
        <v>1</v>
      </c>
      <c r="U1854" s="376" t="s">
        <v>2700</v>
      </c>
    </row>
    <row r="1855" spans="1:21">
      <c r="A1855" s="326" t="s">
        <v>111</v>
      </c>
      <c r="B1855" s="326" t="s">
        <v>2558</v>
      </c>
      <c r="C1855" s="345" t="s">
        <v>658</v>
      </c>
      <c r="D1855" s="326" t="s">
        <v>349</v>
      </c>
      <c r="E1855" s="326" t="s">
        <v>181</v>
      </c>
      <c r="F1855" s="196" t="s">
        <v>528</v>
      </c>
      <c r="G1855" s="345" t="s">
        <v>2586</v>
      </c>
      <c r="H1855" s="327" t="s">
        <v>502</v>
      </c>
      <c r="I1855" s="340" t="s">
        <v>2704</v>
      </c>
      <c r="J1855" s="326" t="s">
        <v>422</v>
      </c>
      <c r="K1855" s="328">
        <v>1</v>
      </c>
      <c r="L1855" s="326"/>
      <c r="M1855" s="329">
        <v>2021</v>
      </c>
      <c r="N1855" s="330">
        <v>52</v>
      </c>
      <c r="O1855" s="331">
        <v>1</v>
      </c>
      <c r="P1855" s="332">
        <f t="shared" si="118"/>
        <v>52</v>
      </c>
      <c r="Q1855" s="330">
        <v>52</v>
      </c>
      <c r="R1855" s="334">
        <f t="shared" si="119"/>
        <v>1</v>
      </c>
      <c r="S1855" s="334">
        <f t="shared" si="120"/>
        <v>1</v>
      </c>
      <c r="T1855" s="335">
        <f t="shared" si="121"/>
        <v>1</v>
      </c>
      <c r="U1855" s="376" t="s">
        <v>2700</v>
      </c>
    </row>
    <row r="1856" spans="1:21">
      <c r="A1856" s="326" t="s">
        <v>111</v>
      </c>
      <c r="B1856" s="326" t="s">
        <v>2558</v>
      </c>
      <c r="C1856" s="345" t="s">
        <v>658</v>
      </c>
      <c r="D1856" s="326" t="s">
        <v>349</v>
      </c>
      <c r="E1856" s="326" t="s">
        <v>181</v>
      </c>
      <c r="F1856" s="196" t="s">
        <v>528</v>
      </c>
      <c r="G1856" s="345" t="s">
        <v>2586</v>
      </c>
      <c r="H1856" s="342" t="s">
        <v>542</v>
      </c>
      <c r="I1856" s="345" t="s">
        <v>2714</v>
      </c>
      <c r="J1856" s="326" t="s">
        <v>428</v>
      </c>
      <c r="K1856" s="336">
        <v>0.2</v>
      </c>
      <c r="L1856" s="343" t="s">
        <v>2722</v>
      </c>
      <c r="M1856" s="329">
        <v>2021</v>
      </c>
      <c r="N1856" s="330">
        <v>52</v>
      </c>
      <c r="O1856" s="337">
        <v>0.2</v>
      </c>
      <c r="P1856" s="332">
        <f t="shared" si="118"/>
        <v>11</v>
      </c>
      <c r="Q1856" s="333">
        <v>10.4</v>
      </c>
      <c r="R1856" s="334">
        <f t="shared" si="119"/>
        <v>0.94545454545454544</v>
      </c>
      <c r="S1856" s="334">
        <f t="shared" si="120"/>
        <v>0.2</v>
      </c>
      <c r="T1856" s="335">
        <f t="shared" si="121"/>
        <v>1</v>
      </c>
      <c r="U1856" s="376" t="s">
        <v>2722</v>
      </c>
    </row>
    <row r="1857" spans="1:21">
      <c r="A1857" s="326" t="s">
        <v>111</v>
      </c>
      <c r="B1857" s="326" t="s">
        <v>2558</v>
      </c>
      <c r="C1857" s="345" t="s">
        <v>658</v>
      </c>
      <c r="D1857" s="326" t="s">
        <v>349</v>
      </c>
      <c r="E1857" s="326" t="s">
        <v>181</v>
      </c>
      <c r="F1857" s="196" t="s">
        <v>528</v>
      </c>
      <c r="G1857" s="345" t="s">
        <v>2586</v>
      </c>
      <c r="H1857" s="327" t="s">
        <v>543</v>
      </c>
      <c r="I1857" s="345" t="s">
        <v>2714</v>
      </c>
      <c r="J1857" s="326" t="s">
        <v>428</v>
      </c>
      <c r="K1857" s="336">
        <v>0.2</v>
      </c>
      <c r="L1857" s="343" t="s">
        <v>2722</v>
      </c>
      <c r="M1857" s="329">
        <v>2021</v>
      </c>
      <c r="N1857" s="330">
        <v>52</v>
      </c>
      <c r="O1857" s="337">
        <v>0.2</v>
      </c>
      <c r="P1857" s="332">
        <f t="shared" si="118"/>
        <v>11</v>
      </c>
      <c r="Q1857" s="333">
        <v>10.4</v>
      </c>
      <c r="R1857" s="334">
        <f t="shared" si="119"/>
        <v>0.94545454545454544</v>
      </c>
      <c r="S1857" s="334">
        <f t="shared" si="120"/>
        <v>0.2</v>
      </c>
      <c r="T1857" s="335">
        <f t="shared" si="121"/>
        <v>1</v>
      </c>
      <c r="U1857" s="376" t="s">
        <v>2722</v>
      </c>
    </row>
    <row r="1858" spans="1:21">
      <c r="A1858" s="326" t="s">
        <v>111</v>
      </c>
      <c r="B1858" s="326" t="s">
        <v>2558</v>
      </c>
      <c r="C1858" s="345" t="s">
        <v>658</v>
      </c>
      <c r="D1858" s="326" t="s">
        <v>349</v>
      </c>
      <c r="E1858" s="326" t="s">
        <v>181</v>
      </c>
      <c r="F1858" s="196" t="s">
        <v>528</v>
      </c>
      <c r="G1858" s="345" t="s">
        <v>2586</v>
      </c>
      <c r="H1858" s="327" t="s">
        <v>544</v>
      </c>
      <c r="I1858" s="345" t="s">
        <v>2714</v>
      </c>
      <c r="J1858" s="326" t="s">
        <v>428</v>
      </c>
      <c r="K1858" s="336">
        <v>0.2</v>
      </c>
      <c r="L1858" s="343" t="s">
        <v>2722</v>
      </c>
      <c r="M1858" s="329">
        <v>2021</v>
      </c>
      <c r="N1858" s="330">
        <v>52</v>
      </c>
      <c r="O1858" s="337">
        <v>0.2</v>
      </c>
      <c r="P1858" s="332">
        <f t="shared" si="118"/>
        <v>11</v>
      </c>
      <c r="Q1858" s="333">
        <v>10.4</v>
      </c>
      <c r="R1858" s="334">
        <f t="shared" si="119"/>
        <v>0.94545454545454544</v>
      </c>
      <c r="S1858" s="334">
        <f t="shared" si="120"/>
        <v>0.2</v>
      </c>
      <c r="T1858" s="335">
        <f t="shared" si="121"/>
        <v>1</v>
      </c>
      <c r="U1858" s="376" t="s">
        <v>2722</v>
      </c>
    </row>
    <row r="1859" spans="1:21">
      <c r="A1859" s="326" t="s">
        <v>111</v>
      </c>
      <c r="B1859" s="326" t="s">
        <v>2558</v>
      </c>
      <c r="C1859" s="345" t="s">
        <v>658</v>
      </c>
      <c r="D1859" s="326" t="s">
        <v>349</v>
      </c>
      <c r="E1859" s="326" t="s">
        <v>181</v>
      </c>
      <c r="F1859" s="196" t="s">
        <v>528</v>
      </c>
      <c r="G1859" s="345" t="s">
        <v>2586</v>
      </c>
      <c r="H1859" s="327" t="s">
        <v>545</v>
      </c>
      <c r="I1859" s="345" t="s">
        <v>2714</v>
      </c>
      <c r="J1859" s="326" t="s">
        <v>428</v>
      </c>
      <c r="K1859" s="336">
        <v>0.2</v>
      </c>
      <c r="L1859" s="343" t="s">
        <v>2722</v>
      </c>
      <c r="M1859" s="329">
        <v>2021</v>
      </c>
      <c r="N1859" s="330">
        <v>52</v>
      </c>
      <c r="O1859" s="337">
        <v>0.2</v>
      </c>
      <c r="P1859" s="332">
        <f t="shared" si="118"/>
        <v>11</v>
      </c>
      <c r="Q1859" s="333">
        <v>10.4</v>
      </c>
      <c r="R1859" s="334">
        <f t="shared" si="119"/>
        <v>0.94545454545454544</v>
      </c>
      <c r="S1859" s="334">
        <f t="shared" si="120"/>
        <v>0.2</v>
      </c>
      <c r="T1859" s="335">
        <f t="shared" si="121"/>
        <v>1</v>
      </c>
      <c r="U1859" s="376" t="s">
        <v>2722</v>
      </c>
    </row>
    <row r="1860" spans="1:21">
      <c r="A1860" s="326" t="s">
        <v>111</v>
      </c>
      <c r="B1860" s="326" t="s">
        <v>2558</v>
      </c>
      <c r="C1860" s="345" t="s">
        <v>658</v>
      </c>
      <c r="D1860" s="326" t="s">
        <v>349</v>
      </c>
      <c r="E1860" s="326" t="s">
        <v>181</v>
      </c>
      <c r="F1860" s="196" t="s">
        <v>528</v>
      </c>
      <c r="G1860" s="345" t="s">
        <v>2586</v>
      </c>
      <c r="H1860" s="327" t="s">
        <v>546</v>
      </c>
      <c r="I1860" s="340" t="s">
        <v>2704</v>
      </c>
      <c r="J1860" s="326" t="s">
        <v>422</v>
      </c>
      <c r="K1860" s="328">
        <v>1</v>
      </c>
      <c r="L1860" s="326"/>
      <c r="M1860" s="329">
        <v>2021</v>
      </c>
      <c r="N1860" s="330">
        <v>52</v>
      </c>
      <c r="O1860" s="331">
        <v>1</v>
      </c>
      <c r="P1860" s="332">
        <f t="shared" si="118"/>
        <v>52</v>
      </c>
      <c r="Q1860" s="330">
        <v>52</v>
      </c>
      <c r="R1860" s="334">
        <f t="shared" si="119"/>
        <v>1</v>
      </c>
      <c r="S1860" s="334">
        <f t="shared" si="120"/>
        <v>1</v>
      </c>
      <c r="T1860" s="335">
        <f t="shared" si="121"/>
        <v>1</v>
      </c>
      <c r="U1860" s="376" t="s">
        <v>2700</v>
      </c>
    </row>
    <row r="1861" spans="1:21">
      <c r="A1861" s="326" t="s">
        <v>111</v>
      </c>
      <c r="B1861" s="326" t="s">
        <v>2558</v>
      </c>
      <c r="C1861" s="345" t="s">
        <v>658</v>
      </c>
      <c r="D1861" s="326" t="s">
        <v>349</v>
      </c>
      <c r="E1861" s="326" t="s">
        <v>181</v>
      </c>
      <c r="F1861" s="196" t="s">
        <v>528</v>
      </c>
      <c r="G1861" s="345" t="s">
        <v>2586</v>
      </c>
      <c r="H1861" s="327" t="s">
        <v>547</v>
      </c>
      <c r="I1861" s="345" t="s">
        <v>2714</v>
      </c>
      <c r="J1861" s="326" t="s">
        <v>428</v>
      </c>
      <c r="K1861" s="336">
        <v>0.2</v>
      </c>
      <c r="L1861" s="343" t="s">
        <v>2722</v>
      </c>
      <c r="M1861" s="329">
        <v>2021</v>
      </c>
      <c r="N1861" s="330">
        <v>52</v>
      </c>
      <c r="O1861" s="337">
        <v>0.2</v>
      </c>
      <c r="P1861" s="332">
        <f t="shared" si="118"/>
        <v>11</v>
      </c>
      <c r="Q1861" s="333">
        <v>10.4</v>
      </c>
      <c r="R1861" s="334">
        <f t="shared" si="119"/>
        <v>0.94545454545454544</v>
      </c>
      <c r="S1861" s="334">
        <f t="shared" si="120"/>
        <v>0.2</v>
      </c>
      <c r="T1861" s="335">
        <f t="shared" si="121"/>
        <v>1</v>
      </c>
      <c r="U1861" s="376" t="s">
        <v>2722</v>
      </c>
    </row>
    <row r="1862" spans="1:21">
      <c r="A1862" s="326" t="s">
        <v>111</v>
      </c>
      <c r="B1862" s="326" t="s">
        <v>2558</v>
      </c>
      <c r="C1862" s="345" t="s">
        <v>658</v>
      </c>
      <c r="D1862" s="326" t="s">
        <v>349</v>
      </c>
      <c r="E1862" s="326" t="s">
        <v>181</v>
      </c>
      <c r="F1862" s="196" t="s">
        <v>528</v>
      </c>
      <c r="G1862" s="345" t="s">
        <v>2586</v>
      </c>
      <c r="H1862" s="342" t="s">
        <v>548</v>
      </c>
      <c r="I1862" s="345" t="s">
        <v>2714</v>
      </c>
      <c r="J1862" s="326" t="s">
        <v>428</v>
      </c>
      <c r="K1862" s="336">
        <v>0.2</v>
      </c>
      <c r="L1862" s="343" t="s">
        <v>2722</v>
      </c>
      <c r="M1862" s="329">
        <v>2021</v>
      </c>
      <c r="N1862" s="330">
        <v>52</v>
      </c>
      <c r="O1862" s="337">
        <v>0.2</v>
      </c>
      <c r="P1862" s="332">
        <f t="shared" si="118"/>
        <v>11</v>
      </c>
      <c r="Q1862" s="333">
        <v>10.4</v>
      </c>
      <c r="R1862" s="334">
        <f t="shared" si="119"/>
        <v>0.94545454545454544</v>
      </c>
      <c r="S1862" s="334">
        <f t="shared" si="120"/>
        <v>0.2</v>
      </c>
      <c r="T1862" s="335">
        <f t="shared" si="121"/>
        <v>1</v>
      </c>
      <c r="U1862" s="376" t="s">
        <v>2722</v>
      </c>
    </row>
    <row r="1863" spans="1:21">
      <c r="A1863" s="326" t="s">
        <v>111</v>
      </c>
      <c r="B1863" s="326" t="s">
        <v>2558</v>
      </c>
      <c r="C1863" s="345" t="s">
        <v>658</v>
      </c>
      <c r="D1863" s="326" t="s">
        <v>349</v>
      </c>
      <c r="E1863" s="326" t="s">
        <v>181</v>
      </c>
      <c r="F1863" s="196" t="s">
        <v>528</v>
      </c>
      <c r="G1863" s="345" t="s">
        <v>2586</v>
      </c>
      <c r="H1863" s="327" t="s">
        <v>549</v>
      </c>
      <c r="I1863" s="340" t="s">
        <v>2708</v>
      </c>
      <c r="J1863" s="326" t="s">
        <v>422</v>
      </c>
      <c r="K1863" s="328">
        <v>1</v>
      </c>
      <c r="L1863" s="326"/>
      <c r="M1863" s="329">
        <v>2021</v>
      </c>
      <c r="N1863" s="330">
        <v>52</v>
      </c>
      <c r="O1863" s="331">
        <v>1</v>
      </c>
      <c r="P1863" s="332">
        <f t="shared" si="118"/>
        <v>52</v>
      </c>
      <c r="Q1863" s="330">
        <v>52</v>
      </c>
      <c r="R1863" s="334">
        <f t="shared" si="119"/>
        <v>1</v>
      </c>
      <c r="S1863" s="334">
        <f t="shared" si="120"/>
        <v>1</v>
      </c>
      <c r="T1863" s="335">
        <f t="shared" si="121"/>
        <v>1</v>
      </c>
      <c r="U1863" s="376" t="s">
        <v>2700</v>
      </c>
    </row>
    <row r="1864" spans="1:21">
      <c r="A1864" s="326" t="s">
        <v>111</v>
      </c>
      <c r="B1864" s="326" t="s">
        <v>2558</v>
      </c>
      <c r="C1864" s="345" t="s">
        <v>658</v>
      </c>
      <c r="D1864" s="326" t="s">
        <v>349</v>
      </c>
      <c r="E1864" s="326" t="s">
        <v>181</v>
      </c>
      <c r="F1864" s="196" t="s">
        <v>528</v>
      </c>
      <c r="G1864" s="345" t="s">
        <v>2586</v>
      </c>
      <c r="H1864" s="327" t="s">
        <v>550</v>
      </c>
      <c r="I1864" s="340" t="s">
        <v>2704</v>
      </c>
      <c r="J1864" s="326" t="s">
        <v>422</v>
      </c>
      <c r="K1864" s="328">
        <v>1</v>
      </c>
      <c r="L1864" s="326"/>
      <c r="M1864" s="329">
        <v>2021</v>
      </c>
      <c r="N1864" s="330">
        <v>52</v>
      </c>
      <c r="O1864" s="331">
        <v>1</v>
      </c>
      <c r="P1864" s="332">
        <f t="shared" si="118"/>
        <v>52</v>
      </c>
      <c r="Q1864" s="330">
        <v>52</v>
      </c>
      <c r="R1864" s="334">
        <f t="shared" si="119"/>
        <v>1</v>
      </c>
      <c r="S1864" s="334">
        <f t="shared" si="120"/>
        <v>1</v>
      </c>
      <c r="T1864" s="335">
        <f t="shared" si="121"/>
        <v>1</v>
      </c>
      <c r="U1864" s="376" t="s">
        <v>2700</v>
      </c>
    </row>
    <row r="1865" spans="1:21">
      <c r="A1865" s="326" t="s">
        <v>111</v>
      </c>
      <c r="B1865" s="326" t="s">
        <v>2558</v>
      </c>
      <c r="C1865" s="345" t="s">
        <v>658</v>
      </c>
      <c r="D1865" s="326" t="s">
        <v>349</v>
      </c>
      <c r="E1865" s="326" t="s">
        <v>181</v>
      </c>
      <c r="F1865" s="196" t="s">
        <v>528</v>
      </c>
      <c r="G1865" s="345" t="s">
        <v>2586</v>
      </c>
      <c r="H1865" s="342" t="s">
        <v>582</v>
      </c>
      <c r="I1865" s="345" t="s">
        <v>2714</v>
      </c>
      <c r="J1865" s="326" t="s">
        <v>428</v>
      </c>
      <c r="K1865" s="336">
        <v>0.2</v>
      </c>
      <c r="L1865" s="343" t="s">
        <v>2722</v>
      </c>
      <c r="M1865" s="329">
        <v>2021</v>
      </c>
      <c r="N1865" s="330">
        <v>52</v>
      </c>
      <c r="O1865" s="337">
        <v>0.2</v>
      </c>
      <c r="P1865" s="332">
        <f t="shared" si="118"/>
        <v>11</v>
      </c>
      <c r="Q1865" s="333">
        <v>10.4</v>
      </c>
      <c r="R1865" s="334">
        <f t="shared" si="119"/>
        <v>0.94545454545454544</v>
      </c>
      <c r="S1865" s="334">
        <f t="shared" si="120"/>
        <v>0.2</v>
      </c>
      <c r="T1865" s="335">
        <f t="shared" si="121"/>
        <v>1</v>
      </c>
      <c r="U1865" s="376" t="s">
        <v>2722</v>
      </c>
    </row>
    <row r="1866" spans="1:21">
      <c r="A1866" s="326" t="s">
        <v>111</v>
      </c>
      <c r="B1866" s="326" t="s">
        <v>2558</v>
      </c>
      <c r="C1866" s="345" t="s">
        <v>658</v>
      </c>
      <c r="D1866" s="326" t="s">
        <v>349</v>
      </c>
      <c r="E1866" s="326" t="s">
        <v>181</v>
      </c>
      <c r="F1866" s="196" t="s">
        <v>528</v>
      </c>
      <c r="G1866" s="345" t="s">
        <v>2586</v>
      </c>
      <c r="H1866" s="327" t="s">
        <v>2710</v>
      </c>
      <c r="I1866" s="340" t="s">
        <v>2704</v>
      </c>
      <c r="J1866" s="326" t="s">
        <v>422</v>
      </c>
      <c r="K1866" s="328">
        <v>1</v>
      </c>
      <c r="L1866" s="326"/>
      <c r="M1866" s="329">
        <v>2021</v>
      </c>
      <c r="N1866" s="330">
        <v>52</v>
      </c>
      <c r="O1866" s="331">
        <v>1</v>
      </c>
      <c r="P1866" s="332">
        <f t="shared" si="118"/>
        <v>52</v>
      </c>
      <c r="Q1866" s="330">
        <v>52</v>
      </c>
      <c r="R1866" s="334">
        <f t="shared" si="119"/>
        <v>1</v>
      </c>
      <c r="S1866" s="334">
        <f t="shared" si="120"/>
        <v>1</v>
      </c>
      <c r="T1866" s="335">
        <f t="shared" si="121"/>
        <v>1</v>
      </c>
      <c r="U1866" s="376" t="s">
        <v>2700</v>
      </c>
    </row>
    <row r="1867" spans="1:21">
      <c r="A1867" s="326" t="s">
        <v>111</v>
      </c>
      <c r="B1867" s="326" t="s">
        <v>2558</v>
      </c>
      <c r="C1867" s="345" t="s">
        <v>658</v>
      </c>
      <c r="D1867" s="326" t="s">
        <v>349</v>
      </c>
      <c r="E1867" s="326" t="s">
        <v>181</v>
      </c>
      <c r="F1867" s="196" t="s">
        <v>528</v>
      </c>
      <c r="G1867" s="345" t="s">
        <v>2586</v>
      </c>
      <c r="H1867" s="327" t="s">
        <v>2711</v>
      </c>
      <c r="I1867" s="340" t="s">
        <v>2704</v>
      </c>
      <c r="J1867" s="326" t="s">
        <v>422</v>
      </c>
      <c r="K1867" s="328">
        <v>1</v>
      </c>
      <c r="L1867" s="326"/>
      <c r="M1867" s="329">
        <v>2021</v>
      </c>
      <c r="N1867" s="330">
        <v>52</v>
      </c>
      <c r="O1867" s="331">
        <v>1</v>
      </c>
      <c r="P1867" s="332">
        <f t="shared" si="118"/>
        <v>52</v>
      </c>
      <c r="Q1867" s="330">
        <v>52</v>
      </c>
      <c r="R1867" s="334">
        <f t="shared" si="119"/>
        <v>1</v>
      </c>
      <c r="S1867" s="334">
        <f t="shared" si="120"/>
        <v>1</v>
      </c>
      <c r="T1867" s="335">
        <f t="shared" si="121"/>
        <v>1</v>
      </c>
      <c r="U1867" s="376" t="s">
        <v>2700</v>
      </c>
    </row>
    <row r="1868" spans="1:21">
      <c r="A1868" s="326" t="s">
        <v>111</v>
      </c>
      <c r="B1868" s="326" t="s">
        <v>2558</v>
      </c>
      <c r="C1868" s="345" t="s">
        <v>658</v>
      </c>
      <c r="D1868" s="326" t="s">
        <v>349</v>
      </c>
      <c r="E1868" s="326" t="s">
        <v>181</v>
      </c>
      <c r="F1868" s="196" t="s">
        <v>528</v>
      </c>
      <c r="G1868" s="345" t="s">
        <v>2586</v>
      </c>
      <c r="H1868" s="327" t="s">
        <v>555</v>
      </c>
      <c r="I1868" s="340" t="s">
        <v>231</v>
      </c>
      <c r="J1868" s="326" t="s">
        <v>428</v>
      </c>
      <c r="K1868" s="336">
        <v>1</v>
      </c>
      <c r="L1868" s="326" t="s">
        <v>2702</v>
      </c>
      <c r="M1868" s="329">
        <v>2021</v>
      </c>
      <c r="N1868" s="330">
        <v>52</v>
      </c>
      <c r="O1868" s="337">
        <v>1</v>
      </c>
      <c r="P1868" s="332">
        <f t="shared" si="118"/>
        <v>52</v>
      </c>
      <c r="Q1868" s="333">
        <v>52</v>
      </c>
      <c r="R1868" s="334">
        <f t="shared" si="119"/>
        <v>1</v>
      </c>
      <c r="S1868" s="334">
        <f t="shared" si="120"/>
        <v>1</v>
      </c>
      <c r="T1868" s="335">
        <f t="shared" si="121"/>
        <v>1</v>
      </c>
      <c r="U1868" s="376" t="s">
        <v>2702</v>
      </c>
    </row>
    <row r="1869" spans="1:21">
      <c r="A1869" s="326" t="s">
        <v>111</v>
      </c>
      <c r="B1869" s="326" t="s">
        <v>2558</v>
      </c>
      <c r="C1869" s="345" t="s">
        <v>658</v>
      </c>
      <c r="D1869" s="326" t="s">
        <v>349</v>
      </c>
      <c r="E1869" s="326" t="s">
        <v>181</v>
      </c>
      <c r="F1869" s="196" t="s">
        <v>528</v>
      </c>
      <c r="G1869" s="345" t="s">
        <v>2586</v>
      </c>
      <c r="H1869" s="327" t="s">
        <v>556</v>
      </c>
      <c r="I1869" s="340" t="s">
        <v>368</v>
      </c>
      <c r="J1869" s="326" t="s">
        <v>428</v>
      </c>
      <c r="K1869" s="336">
        <v>0.2</v>
      </c>
      <c r="L1869" s="343" t="s">
        <v>2722</v>
      </c>
      <c r="M1869" s="329">
        <v>2021</v>
      </c>
      <c r="N1869" s="330">
        <v>52</v>
      </c>
      <c r="O1869" s="337">
        <v>0.2</v>
      </c>
      <c r="P1869" s="332">
        <f t="shared" si="118"/>
        <v>11</v>
      </c>
      <c r="Q1869" s="333">
        <v>10.4</v>
      </c>
      <c r="R1869" s="334">
        <f t="shared" si="119"/>
        <v>0.94545454545454544</v>
      </c>
      <c r="S1869" s="334">
        <f t="shared" si="120"/>
        <v>0.2</v>
      </c>
      <c r="T1869" s="335">
        <f t="shared" si="121"/>
        <v>1</v>
      </c>
      <c r="U1869" s="376" t="s">
        <v>2722</v>
      </c>
    </row>
    <row r="1870" spans="1:21">
      <c r="A1870" s="326" t="s">
        <v>111</v>
      </c>
      <c r="B1870" s="326" t="s">
        <v>2558</v>
      </c>
      <c r="C1870" s="345" t="s">
        <v>658</v>
      </c>
      <c r="D1870" s="326" t="s">
        <v>349</v>
      </c>
      <c r="E1870" s="326" t="s">
        <v>181</v>
      </c>
      <c r="F1870" s="196" t="s">
        <v>528</v>
      </c>
      <c r="G1870" s="345" t="s">
        <v>2586</v>
      </c>
      <c r="H1870" s="327" t="s">
        <v>2712</v>
      </c>
      <c r="I1870" s="340" t="s">
        <v>231</v>
      </c>
      <c r="J1870" s="326" t="s">
        <v>428</v>
      </c>
      <c r="K1870" s="336">
        <v>1</v>
      </c>
      <c r="L1870" s="326" t="s">
        <v>2709</v>
      </c>
      <c r="M1870" s="329">
        <v>2021</v>
      </c>
      <c r="N1870" s="330">
        <v>52</v>
      </c>
      <c r="O1870" s="337">
        <v>1</v>
      </c>
      <c r="P1870" s="332">
        <f t="shared" si="118"/>
        <v>52</v>
      </c>
      <c r="Q1870" s="333">
        <v>52</v>
      </c>
      <c r="R1870" s="334">
        <f t="shared" si="119"/>
        <v>1</v>
      </c>
      <c r="S1870" s="334">
        <f t="shared" si="120"/>
        <v>1</v>
      </c>
      <c r="T1870" s="335">
        <f t="shared" si="121"/>
        <v>1</v>
      </c>
      <c r="U1870" s="376" t="s">
        <v>2709</v>
      </c>
    </row>
    <row r="1871" spans="1:21">
      <c r="A1871" s="326" t="s">
        <v>111</v>
      </c>
      <c r="B1871" s="326" t="s">
        <v>2558</v>
      </c>
      <c r="C1871" s="345" t="s">
        <v>658</v>
      </c>
      <c r="D1871" s="326" t="s">
        <v>349</v>
      </c>
      <c r="E1871" s="326" t="s">
        <v>181</v>
      </c>
      <c r="F1871" s="196" t="s">
        <v>528</v>
      </c>
      <c r="G1871" s="345" t="s">
        <v>2586</v>
      </c>
      <c r="H1871" s="327" t="s">
        <v>558</v>
      </c>
      <c r="I1871" s="340" t="s">
        <v>231</v>
      </c>
      <c r="J1871" s="326" t="s">
        <v>428</v>
      </c>
      <c r="K1871" s="336">
        <v>1</v>
      </c>
      <c r="L1871" s="326" t="s">
        <v>2702</v>
      </c>
      <c r="M1871" s="329">
        <v>2021</v>
      </c>
      <c r="N1871" s="330">
        <v>52</v>
      </c>
      <c r="O1871" s="337">
        <v>1</v>
      </c>
      <c r="P1871" s="332">
        <f t="shared" si="118"/>
        <v>52</v>
      </c>
      <c r="Q1871" s="333">
        <v>52</v>
      </c>
      <c r="R1871" s="334">
        <f t="shared" si="119"/>
        <v>1</v>
      </c>
      <c r="S1871" s="334">
        <f t="shared" si="120"/>
        <v>1</v>
      </c>
      <c r="T1871" s="335">
        <f t="shared" si="121"/>
        <v>1</v>
      </c>
      <c r="U1871" s="376" t="s">
        <v>2702</v>
      </c>
    </row>
    <row r="1872" spans="1:21">
      <c r="A1872" s="326" t="s">
        <v>111</v>
      </c>
      <c r="B1872" s="326" t="s">
        <v>2558</v>
      </c>
      <c r="C1872" s="345" t="s">
        <v>658</v>
      </c>
      <c r="D1872" s="327" t="s">
        <v>349</v>
      </c>
      <c r="E1872" s="326" t="s">
        <v>181</v>
      </c>
      <c r="F1872" s="196" t="s">
        <v>528</v>
      </c>
      <c r="G1872" s="451" t="s">
        <v>2591</v>
      </c>
      <c r="H1872" s="338" t="s">
        <v>527</v>
      </c>
      <c r="I1872" s="340" t="s">
        <v>370</v>
      </c>
      <c r="J1872" s="326" t="s">
        <v>428</v>
      </c>
      <c r="K1872" s="336">
        <v>1</v>
      </c>
      <c r="L1872" s="327" t="s">
        <v>2703</v>
      </c>
      <c r="M1872" s="329">
        <v>2021</v>
      </c>
      <c r="N1872" s="330">
        <v>226</v>
      </c>
      <c r="O1872" s="331">
        <v>1</v>
      </c>
      <c r="P1872" s="332">
        <f t="shared" si="118"/>
        <v>226</v>
      </c>
      <c r="Q1872" s="333">
        <v>226</v>
      </c>
      <c r="R1872" s="334">
        <f t="shared" si="119"/>
        <v>1</v>
      </c>
      <c r="S1872" s="334">
        <f t="shared" si="120"/>
        <v>1</v>
      </c>
      <c r="T1872" s="335">
        <f t="shared" si="121"/>
        <v>1</v>
      </c>
      <c r="U1872" s="376" t="s">
        <v>2703</v>
      </c>
    </row>
    <row r="1873" spans="1:21">
      <c r="A1873" s="326" t="s">
        <v>111</v>
      </c>
      <c r="B1873" s="326" t="s">
        <v>2558</v>
      </c>
      <c r="C1873" s="345" t="s">
        <v>658</v>
      </c>
      <c r="D1873" s="327" t="s">
        <v>349</v>
      </c>
      <c r="E1873" s="326" t="s">
        <v>181</v>
      </c>
      <c r="F1873" s="196" t="s">
        <v>528</v>
      </c>
      <c r="G1873" s="451" t="s">
        <v>2591</v>
      </c>
      <c r="H1873" s="327" t="s">
        <v>556</v>
      </c>
      <c r="I1873" s="340" t="s">
        <v>370</v>
      </c>
      <c r="J1873" s="326" t="s">
        <v>428</v>
      </c>
      <c r="K1873" s="336">
        <v>1</v>
      </c>
      <c r="L1873" s="327" t="s">
        <v>2703</v>
      </c>
      <c r="M1873" s="329">
        <v>2021</v>
      </c>
      <c r="N1873" s="330">
        <v>226</v>
      </c>
      <c r="O1873" s="331">
        <v>1</v>
      </c>
      <c r="P1873" s="332">
        <f t="shared" si="118"/>
        <v>226</v>
      </c>
      <c r="Q1873" s="333">
        <v>226</v>
      </c>
      <c r="R1873" s="334">
        <f t="shared" si="119"/>
        <v>1</v>
      </c>
      <c r="S1873" s="334">
        <f t="shared" si="120"/>
        <v>1</v>
      </c>
      <c r="T1873" s="335">
        <f t="shared" si="121"/>
        <v>1</v>
      </c>
      <c r="U1873" s="376" t="s">
        <v>2703</v>
      </c>
    </row>
    <row r="1874" spans="1:21">
      <c r="A1874" s="326" t="s">
        <v>111</v>
      </c>
      <c r="B1874" s="326" t="s">
        <v>2558</v>
      </c>
      <c r="C1874" s="345" t="s">
        <v>658</v>
      </c>
      <c r="D1874" s="327" t="s">
        <v>349</v>
      </c>
      <c r="E1874" s="326" t="s">
        <v>181</v>
      </c>
      <c r="F1874" s="196" t="s">
        <v>528</v>
      </c>
      <c r="G1874" s="451" t="s">
        <v>2592</v>
      </c>
      <c r="H1874" s="338" t="s">
        <v>527</v>
      </c>
      <c r="I1874" s="340" t="s">
        <v>370</v>
      </c>
      <c r="J1874" s="326" t="s">
        <v>428</v>
      </c>
      <c r="K1874" s="336">
        <v>1</v>
      </c>
      <c r="L1874" s="327" t="s">
        <v>2703</v>
      </c>
      <c r="M1874" s="329">
        <v>2021</v>
      </c>
      <c r="N1874" s="330">
        <v>2</v>
      </c>
      <c r="O1874" s="331">
        <v>1</v>
      </c>
      <c r="P1874" s="332">
        <f t="shared" si="118"/>
        <v>2</v>
      </c>
      <c r="Q1874" s="333">
        <v>2</v>
      </c>
      <c r="R1874" s="334">
        <f t="shared" si="119"/>
        <v>1</v>
      </c>
      <c r="S1874" s="334">
        <f t="shared" si="120"/>
        <v>1</v>
      </c>
      <c r="T1874" s="335">
        <f t="shared" si="121"/>
        <v>1</v>
      </c>
      <c r="U1874" s="376" t="s">
        <v>2703</v>
      </c>
    </row>
    <row r="1875" spans="1:21">
      <c r="A1875" s="326" t="s">
        <v>111</v>
      </c>
      <c r="B1875" s="326" t="s">
        <v>2558</v>
      </c>
      <c r="C1875" s="345" t="s">
        <v>658</v>
      </c>
      <c r="D1875" s="327" t="s">
        <v>349</v>
      </c>
      <c r="E1875" s="326" t="s">
        <v>181</v>
      </c>
      <c r="F1875" s="196" t="s">
        <v>528</v>
      </c>
      <c r="G1875" s="451" t="s">
        <v>2592</v>
      </c>
      <c r="H1875" s="327" t="s">
        <v>556</v>
      </c>
      <c r="I1875" s="340" t="s">
        <v>370</v>
      </c>
      <c r="J1875" s="326" t="s">
        <v>428</v>
      </c>
      <c r="K1875" s="336">
        <v>1</v>
      </c>
      <c r="L1875" s="327" t="s">
        <v>2703</v>
      </c>
      <c r="M1875" s="329">
        <v>2021</v>
      </c>
      <c r="N1875" s="330">
        <v>2</v>
      </c>
      <c r="O1875" s="331">
        <v>1</v>
      </c>
      <c r="P1875" s="332">
        <f t="shared" si="118"/>
        <v>2</v>
      </c>
      <c r="Q1875" s="333">
        <v>2</v>
      </c>
      <c r="R1875" s="334">
        <f t="shared" si="119"/>
        <v>1</v>
      </c>
      <c r="S1875" s="334">
        <f t="shared" si="120"/>
        <v>1</v>
      </c>
      <c r="T1875" s="335">
        <f t="shared" si="121"/>
        <v>1</v>
      </c>
      <c r="U1875" s="376" t="s">
        <v>2703</v>
      </c>
    </row>
    <row r="1876" spans="1:21">
      <c r="A1876" s="326" t="s">
        <v>111</v>
      </c>
      <c r="B1876" s="326" t="s">
        <v>2558</v>
      </c>
      <c r="C1876" s="345" t="s">
        <v>658</v>
      </c>
      <c r="D1876" s="327" t="s">
        <v>349</v>
      </c>
      <c r="E1876" s="326" t="s">
        <v>181</v>
      </c>
      <c r="F1876" s="196" t="s">
        <v>528</v>
      </c>
      <c r="G1876" s="451" t="s">
        <v>2593</v>
      </c>
      <c r="H1876" s="338" t="s">
        <v>527</v>
      </c>
      <c r="I1876" s="340" t="s">
        <v>370</v>
      </c>
      <c r="J1876" s="326" t="s">
        <v>428</v>
      </c>
      <c r="K1876" s="336">
        <v>1</v>
      </c>
      <c r="L1876" s="327" t="s">
        <v>2703</v>
      </c>
      <c r="M1876" s="329">
        <v>2021</v>
      </c>
      <c r="N1876" s="330">
        <v>0</v>
      </c>
      <c r="O1876" s="331">
        <v>1</v>
      </c>
      <c r="P1876" s="332">
        <f t="shared" si="118"/>
        <v>0</v>
      </c>
      <c r="Q1876" s="333">
        <v>0</v>
      </c>
      <c r="R1876" s="334" t="e">
        <f t="shared" si="119"/>
        <v>#DIV/0!</v>
      </c>
      <c r="S1876" s="334" t="e">
        <f t="shared" si="120"/>
        <v>#DIV/0!</v>
      </c>
      <c r="T1876" s="335">
        <f t="shared" si="121"/>
        <v>1</v>
      </c>
      <c r="U1876" s="376" t="s">
        <v>2727</v>
      </c>
    </row>
    <row r="1877" spans="1:21">
      <c r="A1877" s="326" t="s">
        <v>111</v>
      </c>
      <c r="B1877" s="326" t="s">
        <v>2558</v>
      </c>
      <c r="C1877" s="345" t="s">
        <v>658</v>
      </c>
      <c r="D1877" s="327" t="s">
        <v>349</v>
      </c>
      <c r="E1877" s="326" t="s">
        <v>181</v>
      </c>
      <c r="F1877" s="196" t="s">
        <v>528</v>
      </c>
      <c r="G1877" s="451" t="s">
        <v>2593</v>
      </c>
      <c r="H1877" s="327" t="s">
        <v>556</v>
      </c>
      <c r="I1877" s="340" t="s">
        <v>370</v>
      </c>
      <c r="J1877" s="326" t="s">
        <v>428</v>
      </c>
      <c r="K1877" s="336">
        <v>1</v>
      </c>
      <c r="L1877" s="327" t="s">
        <v>2703</v>
      </c>
      <c r="M1877" s="329">
        <v>2021</v>
      </c>
      <c r="N1877" s="330">
        <v>0</v>
      </c>
      <c r="O1877" s="331">
        <v>1</v>
      </c>
      <c r="P1877" s="332">
        <f t="shared" si="118"/>
        <v>0</v>
      </c>
      <c r="Q1877" s="333">
        <v>0</v>
      </c>
      <c r="R1877" s="334" t="e">
        <f t="shared" si="119"/>
        <v>#DIV/0!</v>
      </c>
      <c r="S1877" s="334" t="e">
        <f t="shared" si="120"/>
        <v>#DIV/0!</v>
      </c>
      <c r="T1877" s="335">
        <f t="shared" si="121"/>
        <v>1</v>
      </c>
      <c r="U1877" s="376" t="s">
        <v>2727</v>
      </c>
    </row>
    <row r="1878" spans="1:21">
      <c r="A1878" s="326" t="s">
        <v>111</v>
      </c>
      <c r="B1878" s="326" t="s">
        <v>2558</v>
      </c>
      <c r="C1878" s="345" t="s">
        <v>658</v>
      </c>
      <c r="D1878" s="327" t="s">
        <v>349</v>
      </c>
      <c r="E1878" s="326" t="s">
        <v>181</v>
      </c>
      <c r="F1878" s="196" t="s">
        <v>528</v>
      </c>
      <c r="G1878" s="451" t="s">
        <v>2594</v>
      </c>
      <c r="H1878" s="338" t="s">
        <v>527</v>
      </c>
      <c r="I1878" s="340" t="s">
        <v>370</v>
      </c>
      <c r="J1878" s="326" t="s">
        <v>428</v>
      </c>
      <c r="K1878" s="336">
        <v>1</v>
      </c>
      <c r="L1878" s="327" t="s">
        <v>2703</v>
      </c>
      <c r="M1878" s="329">
        <v>2021</v>
      </c>
      <c r="N1878" s="330">
        <v>1</v>
      </c>
      <c r="O1878" s="331">
        <v>1</v>
      </c>
      <c r="P1878" s="332">
        <f t="shared" si="118"/>
        <v>1</v>
      </c>
      <c r="Q1878" s="333">
        <v>1</v>
      </c>
      <c r="R1878" s="334">
        <f t="shared" si="119"/>
        <v>1</v>
      </c>
      <c r="S1878" s="334">
        <f t="shared" si="120"/>
        <v>1</v>
      </c>
      <c r="T1878" s="335">
        <f t="shared" si="121"/>
        <v>1</v>
      </c>
      <c r="U1878" s="376" t="s">
        <v>2703</v>
      </c>
    </row>
    <row r="1879" spans="1:21">
      <c r="A1879" s="326" t="s">
        <v>111</v>
      </c>
      <c r="B1879" s="326" t="s">
        <v>2558</v>
      </c>
      <c r="C1879" s="345" t="s">
        <v>658</v>
      </c>
      <c r="D1879" s="327" t="s">
        <v>349</v>
      </c>
      <c r="E1879" s="326" t="s">
        <v>181</v>
      </c>
      <c r="F1879" s="196" t="s">
        <v>528</v>
      </c>
      <c r="G1879" s="451" t="s">
        <v>2594</v>
      </c>
      <c r="H1879" s="327" t="s">
        <v>556</v>
      </c>
      <c r="I1879" s="340" t="s">
        <v>370</v>
      </c>
      <c r="J1879" s="326" t="s">
        <v>428</v>
      </c>
      <c r="K1879" s="336">
        <v>1</v>
      </c>
      <c r="L1879" s="327" t="s">
        <v>2703</v>
      </c>
      <c r="M1879" s="329">
        <v>2021</v>
      </c>
      <c r="N1879" s="330">
        <v>1</v>
      </c>
      <c r="O1879" s="331">
        <v>1</v>
      </c>
      <c r="P1879" s="332">
        <f t="shared" si="118"/>
        <v>1</v>
      </c>
      <c r="Q1879" s="333">
        <v>1</v>
      </c>
      <c r="R1879" s="334">
        <f t="shared" si="119"/>
        <v>1</v>
      </c>
      <c r="S1879" s="334">
        <f t="shared" si="120"/>
        <v>1</v>
      </c>
      <c r="T1879" s="335">
        <f t="shared" si="121"/>
        <v>1</v>
      </c>
      <c r="U1879" s="376" t="s">
        <v>2703</v>
      </c>
    </row>
    <row r="1880" spans="1:21">
      <c r="A1880" s="326" t="s">
        <v>111</v>
      </c>
      <c r="B1880" s="326" t="s">
        <v>2558</v>
      </c>
      <c r="C1880" s="345" t="s">
        <v>658</v>
      </c>
      <c r="D1880" s="326" t="s">
        <v>349</v>
      </c>
      <c r="E1880" s="326" t="s">
        <v>181</v>
      </c>
      <c r="F1880" s="196" t="s">
        <v>528</v>
      </c>
      <c r="G1880" s="345" t="s">
        <v>2604</v>
      </c>
      <c r="H1880" s="338" t="s">
        <v>527</v>
      </c>
      <c r="I1880" s="345" t="s">
        <v>2723</v>
      </c>
      <c r="J1880" s="326" t="s">
        <v>428</v>
      </c>
      <c r="K1880" s="336">
        <v>0.2</v>
      </c>
      <c r="L1880" s="343" t="s">
        <v>2724</v>
      </c>
      <c r="M1880" s="329">
        <v>2021</v>
      </c>
      <c r="N1880" s="347">
        <v>127</v>
      </c>
      <c r="O1880" s="337">
        <v>0.2</v>
      </c>
      <c r="P1880" s="332">
        <f t="shared" si="118"/>
        <v>26</v>
      </c>
      <c r="Q1880" s="333">
        <v>25.400000000000002</v>
      </c>
      <c r="R1880" s="334">
        <f t="shared" si="119"/>
        <v>0.97692307692307701</v>
      </c>
      <c r="S1880" s="334">
        <f t="shared" si="120"/>
        <v>0.2</v>
      </c>
      <c r="T1880" s="335">
        <f t="shared" si="121"/>
        <v>1</v>
      </c>
      <c r="U1880" s="376" t="s">
        <v>2724</v>
      </c>
    </row>
    <row r="1881" spans="1:21">
      <c r="A1881" s="326" t="s">
        <v>111</v>
      </c>
      <c r="B1881" s="326" t="s">
        <v>2558</v>
      </c>
      <c r="C1881" s="345" t="s">
        <v>658</v>
      </c>
      <c r="D1881" s="326" t="s">
        <v>349</v>
      </c>
      <c r="E1881" s="326" t="s">
        <v>181</v>
      </c>
      <c r="F1881" s="196" t="s">
        <v>528</v>
      </c>
      <c r="G1881" s="345" t="s">
        <v>2604</v>
      </c>
      <c r="H1881" s="327" t="s">
        <v>507</v>
      </c>
      <c r="I1881" s="340" t="s">
        <v>2704</v>
      </c>
      <c r="J1881" s="326" t="s">
        <v>422</v>
      </c>
      <c r="K1881" s="328">
        <v>1</v>
      </c>
      <c r="L1881" s="326"/>
      <c r="M1881" s="329">
        <v>2021</v>
      </c>
      <c r="N1881" s="347">
        <v>127</v>
      </c>
      <c r="O1881" s="331">
        <v>1</v>
      </c>
      <c r="P1881" s="332">
        <f t="shared" si="118"/>
        <v>127</v>
      </c>
      <c r="Q1881" s="330">
        <v>127</v>
      </c>
      <c r="R1881" s="334">
        <f t="shared" si="119"/>
        <v>1</v>
      </c>
      <c r="S1881" s="334">
        <f t="shared" si="120"/>
        <v>1</v>
      </c>
      <c r="T1881" s="335">
        <f t="shared" si="121"/>
        <v>1</v>
      </c>
      <c r="U1881" s="376" t="s">
        <v>2700</v>
      </c>
    </row>
    <row r="1882" spans="1:21">
      <c r="A1882" s="326" t="s">
        <v>111</v>
      </c>
      <c r="B1882" s="343" t="s">
        <v>2558</v>
      </c>
      <c r="C1882" s="345" t="s">
        <v>658</v>
      </c>
      <c r="D1882" s="326" t="s">
        <v>349</v>
      </c>
      <c r="E1882" s="326" t="s">
        <v>181</v>
      </c>
      <c r="F1882" s="196" t="s">
        <v>528</v>
      </c>
      <c r="G1882" s="345" t="s">
        <v>2604</v>
      </c>
      <c r="H1882" s="327" t="s">
        <v>531</v>
      </c>
      <c r="I1882" s="345" t="s">
        <v>2714</v>
      </c>
      <c r="J1882" s="326" t="s">
        <v>428</v>
      </c>
      <c r="K1882" s="336">
        <v>0.2</v>
      </c>
      <c r="L1882" s="343" t="s">
        <v>2722</v>
      </c>
      <c r="M1882" s="329">
        <v>2021</v>
      </c>
      <c r="N1882" s="347">
        <v>127</v>
      </c>
      <c r="O1882" s="337">
        <v>0.2</v>
      </c>
      <c r="P1882" s="332">
        <f t="shared" si="118"/>
        <v>26</v>
      </c>
      <c r="Q1882" s="333">
        <v>25.400000000000002</v>
      </c>
      <c r="R1882" s="334">
        <f t="shared" si="119"/>
        <v>0.97692307692307701</v>
      </c>
      <c r="S1882" s="334">
        <f t="shared" si="120"/>
        <v>0.2</v>
      </c>
      <c r="T1882" s="335">
        <f t="shared" si="121"/>
        <v>1</v>
      </c>
      <c r="U1882" s="376" t="s">
        <v>2722</v>
      </c>
    </row>
    <row r="1883" spans="1:21">
      <c r="A1883" s="326" t="s">
        <v>111</v>
      </c>
      <c r="B1883" s="326" t="s">
        <v>2558</v>
      </c>
      <c r="C1883" s="345" t="s">
        <v>658</v>
      </c>
      <c r="D1883" s="326" t="s">
        <v>349</v>
      </c>
      <c r="E1883" s="326" t="s">
        <v>181</v>
      </c>
      <c r="F1883" s="196" t="s">
        <v>528</v>
      </c>
      <c r="G1883" s="345" t="s">
        <v>2604</v>
      </c>
      <c r="H1883" s="327" t="s">
        <v>532</v>
      </c>
      <c r="I1883" s="345" t="s">
        <v>2714</v>
      </c>
      <c r="J1883" s="326" t="s">
        <v>428</v>
      </c>
      <c r="K1883" s="336">
        <v>0.2</v>
      </c>
      <c r="L1883" s="343" t="s">
        <v>2722</v>
      </c>
      <c r="M1883" s="329">
        <v>2021</v>
      </c>
      <c r="N1883" s="347">
        <v>127</v>
      </c>
      <c r="O1883" s="337">
        <v>0.2</v>
      </c>
      <c r="P1883" s="332">
        <f t="shared" si="118"/>
        <v>26</v>
      </c>
      <c r="Q1883" s="333">
        <v>25.400000000000002</v>
      </c>
      <c r="R1883" s="334">
        <f t="shared" si="119"/>
        <v>0.97692307692307701</v>
      </c>
      <c r="S1883" s="334">
        <f t="shared" si="120"/>
        <v>0.2</v>
      </c>
      <c r="T1883" s="335">
        <f t="shared" si="121"/>
        <v>1</v>
      </c>
      <c r="U1883" s="376" t="s">
        <v>2722</v>
      </c>
    </row>
    <row r="1884" spans="1:21">
      <c r="A1884" s="326" t="s">
        <v>111</v>
      </c>
      <c r="B1884" s="326" t="s">
        <v>2558</v>
      </c>
      <c r="C1884" s="345" t="s">
        <v>658</v>
      </c>
      <c r="D1884" s="326" t="s">
        <v>349</v>
      </c>
      <c r="E1884" s="326" t="s">
        <v>181</v>
      </c>
      <c r="F1884" s="196" t="s">
        <v>528</v>
      </c>
      <c r="G1884" s="345" t="s">
        <v>2604</v>
      </c>
      <c r="H1884" s="327" t="s">
        <v>2707</v>
      </c>
      <c r="I1884" s="340" t="s">
        <v>2708</v>
      </c>
      <c r="J1884" s="326" t="s">
        <v>422</v>
      </c>
      <c r="K1884" s="328">
        <v>1</v>
      </c>
      <c r="L1884" s="326"/>
      <c r="M1884" s="329">
        <v>2021</v>
      </c>
      <c r="N1884" s="347">
        <v>127</v>
      </c>
      <c r="O1884" s="331">
        <v>1</v>
      </c>
      <c r="P1884" s="332">
        <f t="shared" si="118"/>
        <v>127</v>
      </c>
      <c r="Q1884" s="330">
        <v>127</v>
      </c>
      <c r="R1884" s="334">
        <f t="shared" si="119"/>
        <v>1</v>
      </c>
      <c r="S1884" s="334">
        <f t="shared" si="120"/>
        <v>1</v>
      </c>
      <c r="T1884" s="335">
        <f t="shared" si="121"/>
        <v>1</v>
      </c>
      <c r="U1884" s="376" t="s">
        <v>2700</v>
      </c>
    </row>
    <row r="1885" spans="1:21">
      <c r="A1885" s="326" t="s">
        <v>111</v>
      </c>
      <c r="B1885" s="326" t="s">
        <v>2558</v>
      </c>
      <c r="C1885" s="345" t="s">
        <v>658</v>
      </c>
      <c r="D1885" s="326" t="s">
        <v>349</v>
      </c>
      <c r="E1885" s="326" t="s">
        <v>181</v>
      </c>
      <c r="F1885" s="196" t="s">
        <v>528</v>
      </c>
      <c r="G1885" s="345" t="s">
        <v>2604</v>
      </c>
      <c r="H1885" s="342" t="s">
        <v>534</v>
      </c>
      <c r="I1885" s="345" t="s">
        <v>2714</v>
      </c>
      <c r="J1885" s="326" t="s">
        <v>428</v>
      </c>
      <c r="K1885" s="336">
        <v>0.2</v>
      </c>
      <c r="L1885" s="343" t="s">
        <v>2722</v>
      </c>
      <c r="M1885" s="329">
        <v>2021</v>
      </c>
      <c r="N1885" s="347">
        <v>127</v>
      </c>
      <c r="O1885" s="337">
        <v>0.2</v>
      </c>
      <c r="P1885" s="332">
        <f t="shared" si="118"/>
        <v>26</v>
      </c>
      <c r="Q1885" s="333">
        <v>25.400000000000002</v>
      </c>
      <c r="R1885" s="334">
        <f t="shared" si="119"/>
        <v>0.97692307692307701</v>
      </c>
      <c r="S1885" s="334">
        <f t="shared" si="120"/>
        <v>0.2</v>
      </c>
      <c r="T1885" s="335">
        <f t="shared" si="121"/>
        <v>1</v>
      </c>
      <c r="U1885" s="376" t="s">
        <v>2722</v>
      </c>
    </row>
    <row r="1886" spans="1:21">
      <c r="A1886" s="326" t="s">
        <v>111</v>
      </c>
      <c r="B1886" s="326" t="s">
        <v>2558</v>
      </c>
      <c r="C1886" s="345" t="s">
        <v>658</v>
      </c>
      <c r="D1886" s="326" t="s">
        <v>349</v>
      </c>
      <c r="E1886" s="326" t="s">
        <v>181</v>
      </c>
      <c r="F1886" s="196" t="s">
        <v>528</v>
      </c>
      <c r="G1886" s="345" t="s">
        <v>2604</v>
      </c>
      <c r="H1886" s="327" t="s">
        <v>535</v>
      </c>
      <c r="I1886" s="340" t="s">
        <v>2704</v>
      </c>
      <c r="J1886" s="326" t="s">
        <v>422</v>
      </c>
      <c r="K1886" s="328">
        <v>1</v>
      </c>
      <c r="L1886" s="326"/>
      <c r="M1886" s="329">
        <v>2021</v>
      </c>
      <c r="N1886" s="347">
        <v>127</v>
      </c>
      <c r="O1886" s="331">
        <v>1</v>
      </c>
      <c r="P1886" s="332">
        <f t="shared" si="118"/>
        <v>127</v>
      </c>
      <c r="Q1886" s="330">
        <v>127</v>
      </c>
      <c r="R1886" s="334">
        <f t="shared" si="119"/>
        <v>1</v>
      </c>
      <c r="S1886" s="334">
        <f t="shared" si="120"/>
        <v>1</v>
      </c>
      <c r="T1886" s="335">
        <f t="shared" si="121"/>
        <v>1</v>
      </c>
      <c r="U1886" s="376" t="s">
        <v>2768</v>
      </c>
    </row>
    <row r="1887" spans="1:21">
      <c r="A1887" s="326" t="s">
        <v>111</v>
      </c>
      <c r="B1887" s="326" t="s">
        <v>2558</v>
      </c>
      <c r="C1887" s="345" t="s">
        <v>658</v>
      </c>
      <c r="D1887" s="326" t="s">
        <v>349</v>
      </c>
      <c r="E1887" s="326" t="s">
        <v>181</v>
      </c>
      <c r="F1887" s="196" t="s">
        <v>528</v>
      </c>
      <c r="G1887" s="345" t="s">
        <v>2604</v>
      </c>
      <c r="H1887" s="327" t="s">
        <v>536</v>
      </c>
      <c r="I1887" s="340" t="s">
        <v>231</v>
      </c>
      <c r="J1887" s="326" t="s">
        <v>428</v>
      </c>
      <c r="K1887" s="336">
        <v>1</v>
      </c>
      <c r="L1887" s="326" t="s">
        <v>2709</v>
      </c>
      <c r="M1887" s="329">
        <v>2021</v>
      </c>
      <c r="N1887" s="347">
        <v>127</v>
      </c>
      <c r="O1887" s="337">
        <v>1</v>
      </c>
      <c r="P1887" s="332">
        <f t="shared" si="118"/>
        <v>127</v>
      </c>
      <c r="Q1887" s="333">
        <v>127</v>
      </c>
      <c r="R1887" s="334">
        <f t="shared" si="119"/>
        <v>1</v>
      </c>
      <c r="S1887" s="334">
        <f t="shared" si="120"/>
        <v>1</v>
      </c>
      <c r="T1887" s="335">
        <f t="shared" si="121"/>
        <v>1</v>
      </c>
      <c r="U1887" s="376" t="s">
        <v>2709</v>
      </c>
    </row>
    <row r="1888" spans="1:21">
      <c r="A1888" s="326" t="s">
        <v>111</v>
      </c>
      <c r="B1888" s="326" t="s">
        <v>2558</v>
      </c>
      <c r="C1888" s="345" t="s">
        <v>658</v>
      </c>
      <c r="D1888" s="326" t="s">
        <v>349</v>
      </c>
      <c r="E1888" s="326" t="s">
        <v>181</v>
      </c>
      <c r="F1888" s="196" t="s">
        <v>528</v>
      </c>
      <c r="G1888" s="345" t="s">
        <v>2604</v>
      </c>
      <c r="H1888" s="327" t="s">
        <v>537</v>
      </c>
      <c r="I1888" s="345" t="s">
        <v>2714</v>
      </c>
      <c r="J1888" s="326" t="s">
        <v>428</v>
      </c>
      <c r="K1888" s="336">
        <v>0.2</v>
      </c>
      <c r="L1888" s="343" t="s">
        <v>2722</v>
      </c>
      <c r="M1888" s="329">
        <v>2021</v>
      </c>
      <c r="N1888" s="347">
        <v>127</v>
      </c>
      <c r="O1888" s="337">
        <v>0.2</v>
      </c>
      <c r="P1888" s="332">
        <f t="shared" si="118"/>
        <v>26</v>
      </c>
      <c r="Q1888" s="333">
        <v>25.400000000000002</v>
      </c>
      <c r="R1888" s="334">
        <f t="shared" si="119"/>
        <v>0.97692307692307701</v>
      </c>
      <c r="S1888" s="334">
        <f t="shared" si="120"/>
        <v>0.2</v>
      </c>
      <c r="T1888" s="335">
        <f t="shared" si="121"/>
        <v>1</v>
      </c>
      <c r="U1888" s="376" t="s">
        <v>2722</v>
      </c>
    </row>
    <row r="1889" spans="1:21">
      <c r="A1889" s="326" t="s">
        <v>111</v>
      </c>
      <c r="B1889" s="326" t="s">
        <v>2558</v>
      </c>
      <c r="C1889" s="345" t="s">
        <v>658</v>
      </c>
      <c r="D1889" s="326" t="s">
        <v>349</v>
      </c>
      <c r="E1889" s="326" t="s">
        <v>181</v>
      </c>
      <c r="F1889" s="196" t="s">
        <v>528</v>
      </c>
      <c r="G1889" s="345" t="s">
        <v>2604</v>
      </c>
      <c r="H1889" s="327" t="s">
        <v>538</v>
      </c>
      <c r="I1889" s="340" t="s">
        <v>231</v>
      </c>
      <c r="J1889" s="326" t="s">
        <v>428</v>
      </c>
      <c r="K1889" s="336">
        <v>1</v>
      </c>
      <c r="L1889" s="326" t="s">
        <v>2709</v>
      </c>
      <c r="M1889" s="329">
        <v>2021</v>
      </c>
      <c r="N1889" s="347">
        <v>127</v>
      </c>
      <c r="O1889" s="337">
        <v>1</v>
      </c>
      <c r="P1889" s="332">
        <f t="shared" ref="P1889:P1952" si="122">ROUNDUP(N1889*O1889,0)</f>
        <v>127</v>
      </c>
      <c r="Q1889" s="333">
        <v>127</v>
      </c>
      <c r="R1889" s="334">
        <f t="shared" ref="R1889:R1952" si="123">Q1889/P1889</f>
        <v>1</v>
      </c>
      <c r="S1889" s="334">
        <f t="shared" si="120"/>
        <v>1</v>
      </c>
      <c r="T1889" s="335">
        <f t="shared" si="121"/>
        <v>1</v>
      </c>
      <c r="U1889" s="376" t="s">
        <v>2709</v>
      </c>
    </row>
    <row r="1890" spans="1:21">
      <c r="A1890" s="326" t="s">
        <v>111</v>
      </c>
      <c r="B1890" s="326" t="s">
        <v>2558</v>
      </c>
      <c r="C1890" s="345" t="s">
        <v>658</v>
      </c>
      <c r="D1890" s="326" t="s">
        <v>349</v>
      </c>
      <c r="E1890" s="326" t="s">
        <v>181</v>
      </c>
      <c r="F1890" s="196" t="s">
        <v>528</v>
      </c>
      <c r="G1890" s="345" t="s">
        <v>2604</v>
      </c>
      <c r="H1890" s="327" t="s">
        <v>539</v>
      </c>
      <c r="I1890" s="340" t="s">
        <v>2704</v>
      </c>
      <c r="J1890" s="326" t="s">
        <v>422</v>
      </c>
      <c r="K1890" s="328">
        <v>1</v>
      </c>
      <c r="L1890" s="326"/>
      <c r="M1890" s="329">
        <v>2021</v>
      </c>
      <c r="N1890" s="347">
        <v>127</v>
      </c>
      <c r="O1890" s="331">
        <v>1</v>
      </c>
      <c r="P1890" s="332">
        <f t="shared" si="122"/>
        <v>127</v>
      </c>
      <c r="Q1890" s="330">
        <v>127</v>
      </c>
      <c r="R1890" s="334">
        <f t="shared" si="123"/>
        <v>1</v>
      </c>
      <c r="S1890" s="334">
        <f t="shared" ref="S1890:S1953" si="124">Q1890/N1890</f>
        <v>1</v>
      </c>
      <c r="T1890" s="335">
        <f t="shared" ref="T1890:T1953" si="125">O1890/K1890</f>
        <v>1</v>
      </c>
      <c r="U1890" s="376" t="s">
        <v>2700</v>
      </c>
    </row>
    <row r="1891" spans="1:21">
      <c r="A1891" s="326" t="s">
        <v>111</v>
      </c>
      <c r="B1891" s="326" t="s">
        <v>2558</v>
      </c>
      <c r="C1891" s="345" t="s">
        <v>658</v>
      </c>
      <c r="D1891" s="326" t="s">
        <v>349</v>
      </c>
      <c r="E1891" s="326" t="s">
        <v>181</v>
      </c>
      <c r="F1891" s="196" t="s">
        <v>528</v>
      </c>
      <c r="G1891" s="345" t="s">
        <v>2604</v>
      </c>
      <c r="H1891" s="327" t="s">
        <v>540</v>
      </c>
      <c r="I1891" s="340" t="s">
        <v>2704</v>
      </c>
      <c r="J1891" s="326" t="s">
        <v>422</v>
      </c>
      <c r="K1891" s="328">
        <v>1</v>
      </c>
      <c r="L1891" s="326"/>
      <c r="M1891" s="329">
        <v>2021</v>
      </c>
      <c r="N1891" s="347">
        <v>127</v>
      </c>
      <c r="O1891" s="331">
        <v>1</v>
      </c>
      <c r="P1891" s="332">
        <f t="shared" si="122"/>
        <v>127</v>
      </c>
      <c r="Q1891" s="330">
        <v>127</v>
      </c>
      <c r="R1891" s="334">
        <f t="shared" si="123"/>
        <v>1</v>
      </c>
      <c r="S1891" s="334">
        <f t="shared" si="124"/>
        <v>1</v>
      </c>
      <c r="T1891" s="335">
        <f t="shared" si="125"/>
        <v>1</v>
      </c>
      <c r="U1891" s="376" t="s">
        <v>2700</v>
      </c>
    </row>
    <row r="1892" spans="1:21">
      <c r="A1892" s="326" t="s">
        <v>111</v>
      </c>
      <c r="B1892" s="326" t="s">
        <v>2558</v>
      </c>
      <c r="C1892" s="345" t="s">
        <v>658</v>
      </c>
      <c r="D1892" s="326" t="s">
        <v>349</v>
      </c>
      <c r="E1892" s="326" t="s">
        <v>181</v>
      </c>
      <c r="F1892" s="196" t="s">
        <v>528</v>
      </c>
      <c r="G1892" s="345" t="s">
        <v>2604</v>
      </c>
      <c r="H1892" s="327" t="s">
        <v>541</v>
      </c>
      <c r="I1892" s="340" t="s">
        <v>2708</v>
      </c>
      <c r="J1892" s="326" t="s">
        <v>422</v>
      </c>
      <c r="K1892" s="328">
        <v>1</v>
      </c>
      <c r="L1892" s="326"/>
      <c r="M1892" s="329">
        <v>2021</v>
      </c>
      <c r="N1892" s="347">
        <v>127</v>
      </c>
      <c r="O1892" s="331">
        <v>1</v>
      </c>
      <c r="P1892" s="332">
        <f t="shared" si="122"/>
        <v>127</v>
      </c>
      <c r="Q1892" s="330">
        <v>127</v>
      </c>
      <c r="R1892" s="334">
        <f t="shared" si="123"/>
        <v>1</v>
      </c>
      <c r="S1892" s="334">
        <f t="shared" si="124"/>
        <v>1</v>
      </c>
      <c r="T1892" s="335">
        <f t="shared" si="125"/>
        <v>1</v>
      </c>
      <c r="U1892" s="376" t="s">
        <v>2700</v>
      </c>
    </row>
    <row r="1893" spans="1:21">
      <c r="A1893" s="326" t="s">
        <v>111</v>
      </c>
      <c r="B1893" s="326" t="s">
        <v>2558</v>
      </c>
      <c r="C1893" s="345" t="s">
        <v>658</v>
      </c>
      <c r="D1893" s="326" t="s">
        <v>349</v>
      </c>
      <c r="E1893" s="326" t="s">
        <v>181</v>
      </c>
      <c r="F1893" s="196" t="s">
        <v>528</v>
      </c>
      <c r="G1893" s="345" t="s">
        <v>2604</v>
      </c>
      <c r="H1893" s="327" t="s">
        <v>502</v>
      </c>
      <c r="I1893" s="340" t="s">
        <v>2704</v>
      </c>
      <c r="J1893" s="326" t="s">
        <v>422</v>
      </c>
      <c r="K1893" s="328">
        <v>1</v>
      </c>
      <c r="L1893" s="326"/>
      <c r="M1893" s="329">
        <v>2021</v>
      </c>
      <c r="N1893" s="347">
        <v>127</v>
      </c>
      <c r="O1893" s="331">
        <v>1</v>
      </c>
      <c r="P1893" s="332">
        <f t="shared" si="122"/>
        <v>127</v>
      </c>
      <c r="Q1893" s="330">
        <v>127</v>
      </c>
      <c r="R1893" s="334">
        <f t="shared" si="123"/>
        <v>1</v>
      </c>
      <c r="S1893" s="334">
        <f t="shared" si="124"/>
        <v>1</v>
      </c>
      <c r="T1893" s="335">
        <f t="shared" si="125"/>
        <v>1</v>
      </c>
      <c r="U1893" s="376" t="s">
        <v>2700</v>
      </c>
    </row>
    <row r="1894" spans="1:21">
      <c r="A1894" s="326" t="s">
        <v>111</v>
      </c>
      <c r="B1894" s="326" t="s">
        <v>2558</v>
      </c>
      <c r="C1894" s="345" t="s">
        <v>658</v>
      </c>
      <c r="D1894" s="326" t="s">
        <v>349</v>
      </c>
      <c r="E1894" s="326" t="s">
        <v>181</v>
      </c>
      <c r="F1894" s="196" t="s">
        <v>528</v>
      </c>
      <c r="G1894" s="345" t="s">
        <v>2604</v>
      </c>
      <c r="H1894" s="342" t="s">
        <v>542</v>
      </c>
      <c r="I1894" s="345" t="s">
        <v>2714</v>
      </c>
      <c r="J1894" s="326" t="s">
        <v>428</v>
      </c>
      <c r="K1894" s="336">
        <v>0.2</v>
      </c>
      <c r="L1894" s="343" t="s">
        <v>2722</v>
      </c>
      <c r="M1894" s="329">
        <v>2021</v>
      </c>
      <c r="N1894" s="347">
        <v>127</v>
      </c>
      <c r="O1894" s="337">
        <v>0.2</v>
      </c>
      <c r="P1894" s="332">
        <f t="shared" si="122"/>
        <v>26</v>
      </c>
      <c r="Q1894" s="333">
        <v>25.400000000000002</v>
      </c>
      <c r="R1894" s="334">
        <f t="shared" si="123"/>
        <v>0.97692307692307701</v>
      </c>
      <c r="S1894" s="334">
        <f t="shared" si="124"/>
        <v>0.2</v>
      </c>
      <c r="T1894" s="335">
        <f t="shared" si="125"/>
        <v>1</v>
      </c>
      <c r="U1894" s="376" t="s">
        <v>2722</v>
      </c>
    </row>
    <row r="1895" spans="1:21">
      <c r="A1895" s="326" t="s">
        <v>111</v>
      </c>
      <c r="B1895" s="326" t="s">
        <v>2558</v>
      </c>
      <c r="C1895" s="345" t="s">
        <v>658</v>
      </c>
      <c r="D1895" s="326" t="s">
        <v>349</v>
      </c>
      <c r="E1895" s="326" t="s">
        <v>181</v>
      </c>
      <c r="F1895" s="196" t="s">
        <v>528</v>
      </c>
      <c r="G1895" s="345" t="s">
        <v>2604</v>
      </c>
      <c r="H1895" s="327" t="s">
        <v>543</v>
      </c>
      <c r="I1895" s="345" t="s">
        <v>2714</v>
      </c>
      <c r="J1895" s="326" t="s">
        <v>428</v>
      </c>
      <c r="K1895" s="336">
        <v>0.2</v>
      </c>
      <c r="L1895" s="343" t="s">
        <v>2722</v>
      </c>
      <c r="M1895" s="329">
        <v>2021</v>
      </c>
      <c r="N1895" s="347">
        <v>127</v>
      </c>
      <c r="O1895" s="337">
        <v>0.2</v>
      </c>
      <c r="P1895" s="332">
        <f t="shared" si="122"/>
        <v>26</v>
      </c>
      <c r="Q1895" s="333">
        <v>25.400000000000002</v>
      </c>
      <c r="R1895" s="334">
        <f t="shared" si="123"/>
        <v>0.97692307692307701</v>
      </c>
      <c r="S1895" s="334">
        <f t="shared" si="124"/>
        <v>0.2</v>
      </c>
      <c r="T1895" s="335">
        <f t="shared" si="125"/>
        <v>1</v>
      </c>
      <c r="U1895" s="376" t="s">
        <v>2722</v>
      </c>
    </row>
    <row r="1896" spans="1:21">
      <c r="A1896" s="326" t="s">
        <v>111</v>
      </c>
      <c r="B1896" s="326" t="s">
        <v>2558</v>
      </c>
      <c r="C1896" s="345" t="s">
        <v>658</v>
      </c>
      <c r="D1896" s="326" t="s">
        <v>349</v>
      </c>
      <c r="E1896" s="326" t="s">
        <v>181</v>
      </c>
      <c r="F1896" s="196" t="s">
        <v>528</v>
      </c>
      <c r="G1896" s="345" t="s">
        <v>2604</v>
      </c>
      <c r="H1896" s="327" t="s">
        <v>544</v>
      </c>
      <c r="I1896" s="345" t="s">
        <v>2714</v>
      </c>
      <c r="J1896" s="326" t="s">
        <v>428</v>
      </c>
      <c r="K1896" s="336">
        <v>0.2</v>
      </c>
      <c r="L1896" s="343" t="s">
        <v>2722</v>
      </c>
      <c r="M1896" s="329">
        <v>2021</v>
      </c>
      <c r="N1896" s="347">
        <v>127</v>
      </c>
      <c r="O1896" s="337">
        <v>0.2</v>
      </c>
      <c r="P1896" s="332">
        <f t="shared" si="122"/>
        <v>26</v>
      </c>
      <c r="Q1896" s="333">
        <v>25.400000000000002</v>
      </c>
      <c r="R1896" s="334">
        <f t="shared" si="123"/>
        <v>0.97692307692307701</v>
      </c>
      <c r="S1896" s="334">
        <f t="shared" si="124"/>
        <v>0.2</v>
      </c>
      <c r="T1896" s="335">
        <f t="shared" si="125"/>
        <v>1</v>
      </c>
      <c r="U1896" s="376" t="s">
        <v>2722</v>
      </c>
    </row>
    <row r="1897" spans="1:21">
      <c r="A1897" s="326" t="s">
        <v>111</v>
      </c>
      <c r="B1897" s="326" t="s">
        <v>2558</v>
      </c>
      <c r="C1897" s="345" t="s">
        <v>658</v>
      </c>
      <c r="D1897" s="326" t="s">
        <v>349</v>
      </c>
      <c r="E1897" s="326" t="s">
        <v>181</v>
      </c>
      <c r="F1897" s="196" t="s">
        <v>528</v>
      </c>
      <c r="G1897" s="345" t="s">
        <v>2604</v>
      </c>
      <c r="H1897" s="327" t="s">
        <v>545</v>
      </c>
      <c r="I1897" s="345" t="s">
        <v>2714</v>
      </c>
      <c r="J1897" s="326" t="s">
        <v>428</v>
      </c>
      <c r="K1897" s="336">
        <v>0.2</v>
      </c>
      <c r="L1897" s="343" t="s">
        <v>2722</v>
      </c>
      <c r="M1897" s="329">
        <v>2021</v>
      </c>
      <c r="N1897" s="347">
        <v>127</v>
      </c>
      <c r="O1897" s="337">
        <v>0.2</v>
      </c>
      <c r="P1897" s="332">
        <f t="shared" si="122"/>
        <v>26</v>
      </c>
      <c r="Q1897" s="333">
        <v>25.400000000000002</v>
      </c>
      <c r="R1897" s="334">
        <f t="shared" si="123"/>
        <v>0.97692307692307701</v>
      </c>
      <c r="S1897" s="334">
        <f t="shared" si="124"/>
        <v>0.2</v>
      </c>
      <c r="T1897" s="335">
        <f t="shared" si="125"/>
        <v>1</v>
      </c>
      <c r="U1897" s="376" t="s">
        <v>2722</v>
      </c>
    </row>
    <row r="1898" spans="1:21">
      <c r="A1898" s="326" t="s">
        <v>111</v>
      </c>
      <c r="B1898" s="326" t="s">
        <v>2558</v>
      </c>
      <c r="C1898" s="345" t="s">
        <v>658</v>
      </c>
      <c r="D1898" s="326" t="s">
        <v>349</v>
      </c>
      <c r="E1898" s="326" t="s">
        <v>181</v>
      </c>
      <c r="F1898" s="196" t="s">
        <v>528</v>
      </c>
      <c r="G1898" s="345" t="s">
        <v>2604</v>
      </c>
      <c r="H1898" s="327" t="s">
        <v>546</v>
      </c>
      <c r="I1898" s="340" t="s">
        <v>2704</v>
      </c>
      <c r="J1898" s="326" t="s">
        <v>422</v>
      </c>
      <c r="K1898" s="328">
        <v>1</v>
      </c>
      <c r="L1898" s="326"/>
      <c r="M1898" s="329">
        <v>2021</v>
      </c>
      <c r="N1898" s="347">
        <v>127</v>
      </c>
      <c r="O1898" s="331">
        <v>1</v>
      </c>
      <c r="P1898" s="332">
        <f t="shared" si="122"/>
        <v>127</v>
      </c>
      <c r="Q1898" s="330">
        <v>127</v>
      </c>
      <c r="R1898" s="334">
        <f t="shared" si="123"/>
        <v>1</v>
      </c>
      <c r="S1898" s="334">
        <f t="shared" si="124"/>
        <v>1</v>
      </c>
      <c r="T1898" s="335">
        <f t="shared" si="125"/>
        <v>1</v>
      </c>
      <c r="U1898" s="376" t="s">
        <v>2700</v>
      </c>
    </row>
    <row r="1899" spans="1:21">
      <c r="A1899" s="326" t="s">
        <v>111</v>
      </c>
      <c r="B1899" s="326" t="s">
        <v>2558</v>
      </c>
      <c r="C1899" s="345" t="s">
        <v>658</v>
      </c>
      <c r="D1899" s="326" t="s">
        <v>349</v>
      </c>
      <c r="E1899" s="326" t="s">
        <v>181</v>
      </c>
      <c r="F1899" s="196" t="s">
        <v>528</v>
      </c>
      <c r="G1899" s="345" t="s">
        <v>2604</v>
      </c>
      <c r="H1899" s="327" t="s">
        <v>547</v>
      </c>
      <c r="I1899" s="345" t="s">
        <v>2714</v>
      </c>
      <c r="J1899" s="326" t="s">
        <v>428</v>
      </c>
      <c r="K1899" s="336">
        <v>0.2</v>
      </c>
      <c r="L1899" s="343" t="s">
        <v>2722</v>
      </c>
      <c r="M1899" s="329">
        <v>2021</v>
      </c>
      <c r="N1899" s="347">
        <v>127</v>
      </c>
      <c r="O1899" s="337">
        <v>0.2</v>
      </c>
      <c r="P1899" s="332">
        <f t="shared" si="122"/>
        <v>26</v>
      </c>
      <c r="Q1899" s="333">
        <v>25.400000000000002</v>
      </c>
      <c r="R1899" s="334">
        <f t="shared" si="123"/>
        <v>0.97692307692307701</v>
      </c>
      <c r="S1899" s="334">
        <f t="shared" si="124"/>
        <v>0.2</v>
      </c>
      <c r="T1899" s="335">
        <f t="shared" si="125"/>
        <v>1</v>
      </c>
      <c r="U1899" s="376" t="s">
        <v>2722</v>
      </c>
    </row>
    <row r="1900" spans="1:21">
      <c r="A1900" s="326" t="s">
        <v>111</v>
      </c>
      <c r="B1900" s="326" t="s">
        <v>2558</v>
      </c>
      <c r="C1900" s="345" t="s">
        <v>658</v>
      </c>
      <c r="D1900" s="326" t="s">
        <v>349</v>
      </c>
      <c r="E1900" s="326" t="s">
        <v>181</v>
      </c>
      <c r="F1900" s="196" t="s">
        <v>528</v>
      </c>
      <c r="G1900" s="345" t="s">
        <v>2604</v>
      </c>
      <c r="H1900" s="342" t="s">
        <v>548</v>
      </c>
      <c r="I1900" s="345" t="s">
        <v>2714</v>
      </c>
      <c r="J1900" s="326" t="s">
        <v>428</v>
      </c>
      <c r="K1900" s="336">
        <v>0.2</v>
      </c>
      <c r="L1900" s="343" t="s">
        <v>2722</v>
      </c>
      <c r="M1900" s="329">
        <v>2021</v>
      </c>
      <c r="N1900" s="347">
        <v>127</v>
      </c>
      <c r="O1900" s="337">
        <v>0.2</v>
      </c>
      <c r="P1900" s="332">
        <f t="shared" si="122"/>
        <v>26</v>
      </c>
      <c r="Q1900" s="333">
        <v>25.400000000000002</v>
      </c>
      <c r="R1900" s="334">
        <f t="shared" si="123"/>
        <v>0.97692307692307701</v>
      </c>
      <c r="S1900" s="334">
        <f t="shared" si="124"/>
        <v>0.2</v>
      </c>
      <c r="T1900" s="335">
        <f t="shared" si="125"/>
        <v>1</v>
      </c>
      <c r="U1900" s="376" t="s">
        <v>2722</v>
      </c>
    </row>
    <row r="1901" spans="1:21">
      <c r="A1901" s="326" t="s">
        <v>111</v>
      </c>
      <c r="B1901" s="326" t="s">
        <v>2558</v>
      </c>
      <c r="C1901" s="345" t="s">
        <v>658</v>
      </c>
      <c r="D1901" s="326" t="s">
        <v>349</v>
      </c>
      <c r="E1901" s="326" t="s">
        <v>181</v>
      </c>
      <c r="F1901" s="196" t="s">
        <v>528</v>
      </c>
      <c r="G1901" s="345" t="s">
        <v>2604</v>
      </c>
      <c r="H1901" s="327" t="s">
        <v>549</v>
      </c>
      <c r="I1901" s="340" t="s">
        <v>2708</v>
      </c>
      <c r="J1901" s="326" t="s">
        <v>422</v>
      </c>
      <c r="K1901" s="328">
        <v>1</v>
      </c>
      <c r="L1901" s="326"/>
      <c r="M1901" s="329">
        <v>2021</v>
      </c>
      <c r="N1901" s="347">
        <v>127</v>
      </c>
      <c r="O1901" s="331">
        <v>1</v>
      </c>
      <c r="P1901" s="332">
        <f t="shared" si="122"/>
        <v>127</v>
      </c>
      <c r="Q1901" s="330">
        <v>127</v>
      </c>
      <c r="R1901" s="334">
        <f t="shared" si="123"/>
        <v>1</v>
      </c>
      <c r="S1901" s="334">
        <f t="shared" si="124"/>
        <v>1</v>
      </c>
      <c r="T1901" s="335">
        <f t="shared" si="125"/>
        <v>1</v>
      </c>
      <c r="U1901" s="376" t="s">
        <v>2700</v>
      </c>
    </row>
    <row r="1902" spans="1:21">
      <c r="A1902" s="326" t="s">
        <v>111</v>
      </c>
      <c r="B1902" s="326" t="s">
        <v>2558</v>
      </c>
      <c r="C1902" s="345" t="s">
        <v>658</v>
      </c>
      <c r="D1902" s="326" t="s">
        <v>349</v>
      </c>
      <c r="E1902" s="326" t="s">
        <v>181</v>
      </c>
      <c r="F1902" s="196" t="s">
        <v>528</v>
      </c>
      <c r="G1902" s="345" t="s">
        <v>2604</v>
      </c>
      <c r="H1902" s="327" t="s">
        <v>550</v>
      </c>
      <c r="I1902" s="340" t="s">
        <v>2704</v>
      </c>
      <c r="J1902" s="326" t="s">
        <v>422</v>
      </c>
      <c r="K1902" s="328">
        <v>1</v>
      </c>
      <c r="L1902" s="326"/>
      <c r="M1902" s="329">
        <v>2021</v>
      </c>
      <c r="N1902" s="347">
        <v>127</v>
      </c>
      <c r="O1902" s="331">
        <v>1</v>
      </c>
      <c r="P1902" s="332">
        <f t="shared" si="122"/>
        <v>127</v>
      </c>
      <c r="Q1902" s="330">
        <v>127</v>
      </c>
      <c r="R1902" s="334">
        <f t="shared" si="123"/>
        <v>1</v>
      </c>
      <c r="S1902" s="334">
        <f t="shared" si="124"/>
        <v>1</v>
      </c>
      <c r="T1902" s="335">
        <f t="shared" si="125"/>
        <v>1</v>
      </c>
      <c r="U1902" s="376" t="s">
        <v>2700</v>
      </c>
    </row>
    <row r="1903" spans="1:21">
      <c r="A1903" s="326" t="s">
        <v>111</v>
      </c>
      <c r="B1903" s="326" t="s">
        <v>2558</v>
      </c>
      <c r="C1903" s="345" t="s">
        <v>658</v>
      </c>
      <c r="D1903" s="326" t="s">
        <v>349</v>
      </c>
      <c r="E1903" s="326" t="s">
        <v>181</v>
      </c>
      <c r="F1903" s="196" t="s">
        <v>528</v>
      </c>
      <c r="G1903" s="345" t="s">
        <v>2604</v>
      </c>
      <c r="H1903" s="342" t="s">
        <v>582</v>
      </c>
      <c r="I1903" s="345" t="s">
        <v>2714</v>
      </c>
      <c r="J1903" s="326" t="s">
        <v>428</v>
      </c>
      <c r="K1903" s="336">
        <v>0.2</v>
      </c>
      <c r="L1903" s="343" t="s">
        <v>2722</v>
      </c>
      <c r="M1903" s="329">
        <v>2021</v>
      </c>
      <c r="N1903" s="347">
        <v>127</v>
      </c>
      <c r="O1903" s="337">
        <v>0.2</v>
      </c>
      <c r="P1903" s="332">
        <f t="shared" si="122"/>
        <v>26</v>
      </c>
      <c r="Q1903" s="333">
        <v>25.400000000000002</v>
      </c>
      <c r="R1903" s="334">
        <f t="shared" si="123"/>
        <v>0.97692307692307701</v>
      </c>
      <c r="S1903" s="334">
        <f t="shared" si="124"/>
        <v>0.2</v>
      </c>
      <c r="T1903" s="335">
        <f t="shared" si="125"/>
        <v>1</v>
      </c>
      <c r="U1903" s="376" t="s">
        <v>2722</v>
      </c>
    </row>
    <row r="1904" spans="1:21">
      <c r="A1904" s="326" t="s">
        <v>111</v>
      </c>
      <c r="B1904" s="326" t="s">
        <v>2558</v>
      </c>
      <c r="C1904" s="345" t="s">
        <v>658</v>
      </c>
      <c r="D1904" s="326" t="s">
        <v>349</v>
      </c>
      <c r="E1904" s="326" t="s">
        <v>181</v>
      </c>
      <c r="F1904" s="196" t="s">
        <v>528</v>
      </c>
      <c r="G1904" s="345" t="s">
        <v>2604</v>
      </c>
      <c r="H1904" s="327" t="s">
        <v>2710</v>
      </c>
      <c r="I1904" s="340" t="s">
        <v>2704</v>
      </c>
      <c r="J1904" s="326" t="s">
        <v>422</v>
      </c>
      <c r="K1904" s="328">
        <v>1</v>
      </c>
      <c r="L1904" s="326"/>
      <c r="M1904" s="329">
        <v>2021</v>
      </c>
      <c r="N1904" s="347">
        <v>127</v>
      </c>
      <c r="O1904" s="331">
        <v>1</v>
      </c>
      <c r="P1904" s="332">
        <f t="shared" si="122"/>
        <v>127</v>
      </c>
      <c r="Q1904" s="330">
        <v>127</v>
      </c>
      <c r="R1904" s="334">
        <f t="shared" si="123"/>
        <v>1</v>
      </c>
      <c r="S1904" s="334">
        <f t="shared" si="124"/>
        <v>1</v>
      </c>
      <c r="T1904" s="335">
        <f t="shared" si="125"/>
        <v>1</v>
      </c>
      <c r="U1904" s="376" t="s">
        <v>2700</v>
      </c>
    </row>
    <row r="1905" spans="1:21">
      <c r="A1905" s="326" t="s">
        <v>111</v>
      </c>
      <c r="B1905" s="326" t="s">
        <v>2558</v>
      </c>
      <c r="C1905" s="345" t="s">
        <v>658</v>
      </c>
      <c r="D1905" s="326" t="s">
        <v>349</v>
      </c>
      <c r="E1905" s="326" t="s">
        <v>181</v>
      </c>
      <c r="F1905" s="196" t="s">
        <v>528</v>
      </c>
      <c r="G1905" s="345" t="s">
        <v>2604</v>
      </c>
      <c r="H1905" s="327" t="s">
        <v>2711</v>
      </c>
      <c r="I1905" s="340" t="s">
        <v>2704</v>
      </c>
      <c r="J1905" s="326" t="s">
        <v>422</v>
      </c>
      <c r="K1905" s="328">
        <v>1</v>
      </c>
      <c r="L1905" s="326"/>
      <c r="M1905" s="329">
        <v>2021</v>
      </c>
      <c r="N1905" s="347">
        <v>127</v>
      </c>
      <c r="O1905" s="331">
        <v>1</v>
      </c>
      <c r="P1905" s="332">
        <f t="shared" si="122"/>
        <v>127</v>
      </c>
      <c r="Q1905" s="330">
        <v>127</v>
      </c>
      <c r="R1905" s="334">
        <f t="shared" si="123"/>
        <v>1</v>
      </c>
      <c r="S1905" s="334">
        <f t="shared" si="124"/>
        <v>1</v>
      </c>
      <c r="T1905" s="335">
        <f t="shared" si="125"/>
        <v>1</v>
      </c>
      <c r="U1905" s="376" t="s">
        <v>2700</v>
      </c>
    </row>
    <row r="1906" spans="1:21">
      <c r="A1906" s="326" t="s">
        <v>111</v>
      </c>
      <c r="B1906" s="326" t="s">
        <v>2558</v>
      </c>
      <c r="C1906" s="345" t="s">
        <v>658</v>
      </c>
      <c r="D1906" s="326" t="s">
        <v>349</v>
      </c>
      <c r="E1906" s="326" t="s">
        <v>181</v>
      </c>
      <c r="F1906" s="196" t="s">
        <v>528</v>
      </c>
      <c r="G1906" s="345" t="s">
        <v>2604</v>
      </c>
      <c r="H1906" s="327" t="s">
        <v>555</v>
      </c>
      <c r="I1906" s="340" t="s">
        <v>231</v>
      </c>
      <c r="J1906" s="326" t="s">
        <v>428</v>
      </c>
      <c r="K1906" s="336">
        <v>1</v>
      </c>
      <c r="L1906" s="326" t="s">
        <v>2702</v>
      </c>
      <c r="M1906" s="329">
        <v>2021</v>
      </c>
      <c r="N1906" s="347">
        <v>127</v>
      </c>
      <c r="O1906" s="337">
        <v>1</v>
      </c>
      <c r="P1906" s="332">
        <f t="shared" si="122"/>
        <v>127</v>
      </c>
      <c r="Q1906" s="333">
        <v>127</v>
      </c>
      <c r="R1906" s="334">
        <f t="shared" si="123"/>
        <v>1</v>
      </c>
      <c r="S1906" s="334">
        <f t="shared" si="124"/>
        <v>1</v>
      </c>
      <c r="T1906" s="335">
        <f t="shared" si="125"/>
        <v>1</v>
      </c>
      <c r="U1906" s="376" t="s">
        <v>2702</v>
      </c>
    </row>
    <row r="1907" spans="1:21">
      <c r="A1907" s="326" t="s">
        <v>111</v>
      </c>
      <c r="B1907" s="326" t="s">
        <v>2558</v>
      </c>
      <c r="C1907" s="345" t="s">
        <v>658</v>
      </c>
      <c r="D1907" s="326" t="s">
        <v>349</v>
      </c>
      <c r="E1907" s="326" t="s">
        <v>181</v>
      </c>
      <c r="F1907" s="196" t="s">
        <v>528</v>
      </c>
      <c r="G1907" s="345" t="s">
        <v>2604</v>
      </c>
      <c r="H1907" s="327" t="s">
        <v>556</v>
      </c>
      <c r="I1907" s="345" t="s">
        <v>2714</v>
      </c>
      <c r="J1907" s="326" t="s">
        <v>428</v>
      </c>
      <c r="K1907" s="336">
        <v>0.2</v>
      </c>
      <c r="L1907" s="343" t="s">
        <v>2722</v>
      </c>
      <c r="M1907" s="329">
        <v>2021</v>
      </c>
      <c r="N1907" s="347">
        <v>127</v>
      </c>
      <c r="O1907" s="337">
        <v>0.2</v>
      </c>
      <c r="P1907" s="332">
        <f t="shared" si="122"/>
        <v>26</v>
      </c>
      <c r="Q1907" s="333">
        <v>25.400000000000002</v>
      </c>
      <c r="R1907" s="334">
        <f t="shared" si="123"/>
        <v>0.97692307692307701</v>
      </c>
      <c r="S1907" s="334">
        <f t="shared" si="124"/>
        <v>0.2</v>
      </c>
      <c r="T1907" s="335">
        <f t="shared" si="125"/>
        <v>1</v>
      </c>
      <c r="U1907" s="376" t="s">
        <v>2722</v>
      </c>
    </row>
    <row r="1908" spans="1:21">
      <c r="A1908" s="326" t="s">
        <v>111</v>
      </c>
      <c r="B1908" s="326" t="s">
        <v>2558</v>
      </c>
      <c r="C1908" s="345" t="s">
        <v>658</v>
      </c>
      <c r="D1908" s="326" t="s">
        <v>349</v>
      </c>
      <c r="E1908" s="326" t="s">
        <v>181</v>
      </c>
      <c r="F1908" s="196" t="s">
        <v>528</v>
      </c>
      <c r="G1908" s="345" t="s">
        <v>2604</v>
      </c>
      <c r="H1908" s="327" t="s">
        <v>2712</v>
      </c>
      <c r="I1908" s="340" t="s">
        <v>231</v>
      </c>
      <c r="J1908" s="326" t="s">
        <v>428</v>
      </c>
      <c r="K1908" s="336">
        <v>1</v>
      </c>
      <c r="L1908" s="326" t="s">
        <v>2709</v>
      </c>
      <c r="M1908" s="329">
        <v>2021</v>
      </c>
      <c r="N1908" s="347">
        <v>127</v>
      </c>
      <c r="O1908" s="337">
        <v>1</v>
      </c>
      <c r="P1908" s="332">
        <f t="shared" si="122"/>
        <v>127</v>
      </c>
      <c r="Q1908" s="333">
        <v>127</v>
      </c>
      <c r="R1908" s="334">
        <f t="shared" si="123"/>
        <v>1</v>
      </c>
      <c r="S1908" s="334">
        <f t="shared" si="124"/>
        <v>1</v>
      </c>
      <c r="T1908" s="335">
        <f t="shared" si="125"/>
        <v>1</v>
      </c>
      <c r="U1908" s="376" t="s">
        <v>2709</v>
      </c>
    </row>
    <row r="1909" spans="1:21">
      <c r="A1909" s="326" t="s">
        <v>111</v>
      </c>
      <c r="B1909" s="326" t="s">
        <v>2558</v>
      </c>
      <c r="C1909" s="345" t="s">
        <v>658</v>
      </c>
      <c r="D1909" s="326" t="s">
        <v>349</v>
      </c>
      <c r="E1909" s="326" t="s">
        <v>181</v>
      </c>
      <c r="F1909" s="196" t="s">
        <v>528</v>
      </c>
      <c r="G1909" s="345" t="s">
        <v>2604</v>
      </c>
      <c r="H1909" s="327" t="s">
        <v>558</v>
      </c>
      <c r="I1909" s="340" t="s">
        <v>231</v>
      </c>
      <c r="J1909" s="326" t="s">
        <v>428</v>
      </c>
      <c r="K1909" s="336">
        <v>1</v>
      </c>
      <c r="L1909" s="326" t="s">
        <v>2702</v>
      </c>
      <c r="M1909" s="329">
        <v>2021</v>
      </c>
      <c r="N1909" s="347">
        <v>127</v>
      </c>
      <c r="O1909" s="337">
        <v>1</v>
      </c>
      <c r="P1909" s="332">
        <f t="shared" si="122"/>
        <v>127</v>
      </c>
      <c r="Q1909" s="333">
        <v>127</v>
      </c>
      <c r="R1909" s="334">
        <f t="shared" si="123"/>
        <v>1</v>
      </c>
      <c r="S1909" s="334">
        <f t="shared" si="124"/>
        <v>1</v>
      </c>
      <c r="T1909" s="335">
        <f t="shared" si="125"/>
        <v>1</v>
      </c>
      <c r="U1909" s="376" t="s">
        <v>2702</v>
      </c>
    </row>
    <row r="1910" spans="1:21">
      <c r="A1910" s="343" t="s">
        <v>111</v>
      </c>
      <c r="B1910" s="343" t="s">
        <v>2558</v>
      </c>
      <c r="C1910" s="344" t="s">
        <v>658</v>
      </c>
      <c r="D1910" s="343" t="s">
        <v>349</v>
      </c>
      <c r="E1910" s="343" t="s">
        <v>181</v>
      </c>
      <c r="F1910" s="532" t="s">
        <v>528</v>
      </c>
      <c r="G1910" s="344" t="s">
        <v>2644</v>
      </c>
      <c r="H1910" s="338" t="s">
        <v>527</v>
      </c>
      <c r="I1910" s="344" t="s">
        <v>2723</v>
      </c>
      <c r="J1910" s="343" t="s">
        <v>428</v>
      </c>
      <c r="K1910" s="533">
        <v>0.2</v>
      </c>
      <c r="L1910" s="343" t="s">
        <v>2724</v>
      </c>
      <c r="M1910" s="329">
        <v>2021</v>
      </c>
      <c r="N1910" s="348">
        <v>237</v>
      </c>
      <c r="O1910" s="337">
        <v>0.2</v>
      </c>
      <c r="P1910" s="332">
        <f t="shared" si="122"/>
        <v>48</v>
      </c>
      <c r="Q1910" s="333">
        <v>47.6</v>
      </c>
      <c r="R1910" s="334">
        <f t="shared" si="123"/>
        <v>0.9916666666666667</v>
      </c>
      <c r="S1910" s="334">
        <f t="shared" si="124"/>
        <v>0.20084388185654009</v>
      </c>
      <c r="T1910" s="335">
        <f t="shared" si="125"/>
        <v>1</v>
      </c>
      <c r="U1910" s="376" t="s">
        <v>2812</v>
      </c>
    </row>
    <row r="1911" spans="1:21">
      <c r="A1911" s="343" t="s">
        <v>111</v>
      </c>
      <c r="B1911" s="343" t="s">
        <v>2558</v>
      </c>
      <c r="C1911" s="344" t="s">
        <v>658</v>
      </c>
      <c r="D1911" s="343" t="s">
        <v>349</v>
      </c>
      <c r="E1911" s="343" t="s">
        <v>181</v>
      </c>
      <c r="F1911" s="532" t="s">
        <v>528</v>
      </c>
      <c r="G1911" s="344" t="s">
        <v>2644</v>
      </c>
      <c r="H1911" s="338" t="s">
        <v>507</v>
      </c>
      <c r="I1911" s="340" t="s">
        <v>2704</v>
      </c>
      <c r="J1911" s="343" t="s">
        <v>422</v>
      </c>
      <c r="K1911" s="534">
        <v>1</v>
      </c>
      <c r="L1911" s="343"/>
      <c r="M1911" s="329">
        <v>2021</v>
      </c>
      <c r="N1911" s="348">
        <v>237</v>
      </c>
      <c r="O1911" s="331">
        <v>1</v>
      </c>
      <c r="P1911" s="332">
        <f t="shared" si="122"/>
        <v>237</v>
      </c>
      <c r="Q1911" s="348">
        <v>237</v>
      </c>
      <c r="R1911" s="334">
        <f t="shared" si="123"/>
        <v>1</v>
      </c>
      <c r="S1911" s="334">
        <f t="shared" si="124"/>
        <v>1</v>
      </c>
      <c r="T1911" s="335">
        <f t="shared" si="125"/>
        <v>1</v>
      </c>
      <c r="U1911" s="376" t="s">
        <v>2813</v>
      </c>
    </row>
    <row r="1912" spans="1:21">
      <c r="A1912" s="343" t="s">
        <v>111</v>
      </c>
      <c r="B1912" s="343" t="s">
        <v>2558</v>
      </c>
      <c r="C1912" s="344" t="s">
        <v>658</v>
      </c>
      <c r="D1912" s="343" t="s">
        <v>349</v>
      </c>
      <c r="E1912" s="343" t="s">
        <v>181</v>
      </c>
      <c r="F1912" s="532" t="s">
        <v>528</v>
      </c>
      <c r="G1912" s="344" t="s">
        <v>2644</v>
      </c>
      <c r="H1912" s="338" t="s">
        <v>531</v>
      </c>
      <c r="I1912" s="344" t="s">
        <v>2714</v>
      </c>
      <c r="J1912" s="343" t="s">
        <v>428</v>
      </c>
      <c r="K1912" s="533">
        <v>0.2</v>
      </c>
      <c r="L1912" s="343" t="s">
        <v>2722</v>
      </c>
      <c r="M1912" s="329">
        <v>2021</v>
      </c>
      <c r="N1912" s="348">
        <v>237</v>
      </c>
      <c r="O1912" s="337">
        <v>0.2</v>
      </c>
      <c r="P1912" s="332">
        <f t="shared" si="122"/>
        <v>48</v>
      </c>
      <c r="Q1912" s="333">
        <v>47.6</v>
      </c>
      <c r="R1912" s="334">
        <f t="shared" si="123"/>
        <v>0.9916666666666667</v>
      </c>
      <c r="S1912" s="334">
        <f t="shared" si="124"/>
        <v>0.20084388185654009</v>
      </c>
      <c r="T1912" s="335">
        <f t="shared" si="125"/>
        <v>1</v>
      </c>
      <c r="U1912" s="376" t="s">
        <v>2812</v>
      </c>
    </row>
    <row r="1913" spans="1:21">
      <c r="A1913" s="343" t="s">
        <v>111</v>
      </c>
      <c r="B1913" s="343" t="s">
        <v>2558</v>
      </c>
      <c r="C1913" s="344" t="s">
        <v>658</v>
      </c>
      <c r="D1913" s="343" t="s">
        <v>349</v>
      </c>
      <c r="E1913" s="343" t="s">
        <v>181</v>
      </c>
      <c r="F1913" s="532" t="s">
        <v>528</v>
      </c>
      <c r="G1913" s="344" t="s">
        <v>2644</v>
      </c>
      <c r="H1913" s="338" t="s">
        <v>532</v>
      </c>
      <c r="I1913" s="344" t="s">
        <v>2714</v>
      </c>
      <c r="J1913" s="343" t="s">
        <v>428</v>
      </c>
      <c r="K1913" s="533">
        <v>0.2</v>
      </c>
      <c r="L1913" s="343" t="s">
        <v>2722</v>
      </c>
      <c r="M1913" s="329">
        <v>2021</v>
      </c>
      <c r="N1913" s="348">
        <v>237</v>
      </c>
      <c r="O1913" s="337">
        <v>0.2</v>
      </c>
      <c r="P1913" s="332">
        <f t="shared" si="122"/>
        <v>48</v>
      </c>
      <c r="Q1913" s="333">
        <v>47.6</v>
      </c>
      <c r="R1913" s="334">
        <f t="shared" si="123"/>
        <v>0.9916666666666667</v>
      </c>
      <c r="S1913" s="334">
        <f t="shared" si="124"/>
        <v>0.20084388185654009</v>
      </c>
      <c r="T1913" s="335">
        <f t="shared" si="125"/>
        <v>1</v>
      </c>
      <c r="U1913" s="376" t="s">
        <v>2812</v>
      </c>
    </row>
    <row r="1914" spans="1:21">
      <c r="A1914" s="343" t="s">
        <v>111</v>
      </c>
      <c r="B1914" s="343" t="s">
        <v>2558</v>
      </c>
      <c r="C1914" s="344" t="s">
        <v>658</v>
      </c>
      <c r="D1914" s="343" t="s">
        <v>349</v>
      </c>
      <c r="E1914" s="343" t="s">
        <v>181</v>
      </c>
      <c r="F1914" s="532" t="s">
        <v>528</v>
      </c>
      <c r="G1914" s="344" t="s">
        <v>2644</v>
      </c>
      <c r="H1914" s="338" t="s">
        <v>2707</v>
      </c>
      <c r="I1914" s="340" t="s">
        <v>2708</v>
      </c>
      <c r="J1914" s="343" t="s">
        <v>422</v>
      </c>
      <c r="K1914" s="534">
        <v>1</v>
      </c>
      <c r="L1914" s="343"/>
      <c r="M1914" s="329">
        <v>2021</v>
      </c>
      <c r="N1914" s="348">
        <v>237</v>
      </c>
      <c r="O1914" s="331">
        <v>1</v>
      </c>
      <c r="P1914" s="332">
        <f t="shared" si="122"/>
        <v>237</v>
      </c>
      <c r="Q1914" s="348">
        <v>237</v>
      </c>
      <c r="R1914" s="334">
        <f t="shared" si="123"/>
        <v>1</v>
      </c>
      <c r="S1914" s="334">
        <f t="shared" si="124"/>
        <v>1</v>
      </c>
      <c r="T1914" s="335">
        <f t="shared" si="125"/>
        <v>1</v>
      </c>
      <c r="U1914" s="376" t="s">
        <v>2813</v>
      </c>
    </row>
    <row r="1915" spans="1:21">
      <c r="A1915" s="343" t="s">
        <v>111</v>
      </c>
      <c r="B1915" s="343" t="s">
        <v>2558</v>
      </c>
      <c r="C1915" s="344" t="s">
        <v>658</v>
      </c>
      <c r="D1915" s="343" t="s">
        <v>349</v>
      </c>
      <c r="E1915" s="343" t="s">
        <v>181</v>
      </c>
      <c r="F1915" s="532" t="s">
        <v>528</v>
      </c>
      <c r="G1915" s="344" t="s">
        <v>2644</v>
      </c>
      <c r="H1915" s="342" t="s">
        <v>534</v>
      </c>
      <c r="I1915" s="344" t="s">
        <v>2714</v>
      </c>
      <c r="J1915" s="343" t="s">
        <v>428</v>
      </c>
      <c r="K1915" s="533">
        <v>0.2</v>
      </c>
      <c r="L1915" s="343" t="s">
        <v>2722</v>
      </c>
      <c r="M1915" s="329">
        <v>2021</v>
      </c>
      <c r="N1915" s="348">
        <v>237</v>
      </c>
      <c r="O1915" s="337">
        <v>0.2</v>
      </c>
      <c r="P1915" s="332">
        <f t="shared" si="122"/>
        <v>48</v>
      </c>
      <c r="Q1915" s="333">
        <v>47.6</v>
      </c>
      <c r="R1915" s="334">
        <f t="shared" si="123"/>
        <v>0.9916666666666667</v>
      </c>
      <c r="S1915" s="334">
        <f t="shared" si="124"/>
        <v>0.20084388185654009</v>
      </c>
      <c r="T1915" s="335">
        <f t="shared" si="125"/>
        <v>1</v>
      </c>
      <c r="U1915" s="376" t="s">
        <v>2812</v>
      </c>
    </row>
    <row r="1916" spans="1:21">
      <c r="A1916" s="343" t="s">
        <v>111</v>
      </c>
      <c r="B1916" s="343" t="s">
        <v>2558</v>
      </c>
      <c r="C1916" s="344" t="s">
        <v>658</v>
      </c>
      <c r="D1916" s="343" t="s">
        <v>349</v>
      </c>
      <c r="E1916" s="343" t="s">
        <v>181</v>
      </c>
      <c r="F1916" s="532" t="s">
        <v>528</v>
      </c>
      <c r="G1916" s="344" t="s">
        <v>2644</v>
      </c>
      <c r="H1916" s="338" t="s">
        <v>535</v>
      </c>
      <c r="I1916" s="340" t="s">
        <v>2704</v>
      </c>
      <c r="J1916" s="343" t="s">
        <v>422</v>
      </c>
      <c r="K1916" s="534">
        <v>1</v>
      </c>
      <c r="L1916" s="343"/>
      <c r="M1916" s="329">
        <v>2021</v>
      </c>
      <c r="N1916" s="348">
        <v>237</v>
      </c>
      <c r="O1916" s="331">
        <v>1</v>
      </c>
      <c r="P1916" s="332">
        <f t="shared" si="122"/>
        <v>237</v>
      </c>
      <c r="Q1916" s="348">
        <v>237</v>
      </c>
      <c r="R1916" s="334">
        <f t="shared" si="123"/>
        <v>1</v>
      </c>
      <c r="S1916" s="334">
        <f t="shared" si="124"/>
        <v>1</v>
      </c>
      <c r="T1916" s="335">
        <f t="shared" si="125"/>
        <v>1</v>
      </c>
      <c r="U1916" s="376" t="s">
        <v>2814</v>
      </c>
    </row>
    <row r="1917" spans="1:21">
      <c r="A1917" s="343" t="s">
        <v>111</v>
      </c>
      <c r="B1917" s="343" t="s">
        <v>2558</v>
      </c>
      <c r="C1917" s="344" t="s">
        <v>658</v>
      </c>
      <c r="D1917" s="343" t="s">
        <v>349</v>
      </c>
      <c r="E1917" s="343" t="s">
        <v>181</v>
      </c>
      <c r="F1917" s="532" t="s">
        <v>528</v>
      </c>
      <c r="G1917" s="344" t="s">
        <v>2644</v>
      </c>
      <c r="H1917" s="338" t="s">
        <v>536</v>
      </c>
      <c r="I1917" s="340" t="s">
        <v>231</v>
      </c>
      <c r="J1917" s="343" t="s">
        <v>428</v>
      </c>
      <c r="K1917" s="533">
        <v>1</v>
      </c>
      <c r="L1917" s="343" t="s">
        <v>2709</v>
      </c>
      <c r="M1917" s="329">
        <v>2021</v>
      </c>
      <c r="N1917" s="348">
        <v>237</v>
      </c>
      <c r="O1917" s="337">
        <v>1</v>
      </c>
      <c r="P1917" s="332">
        <f t="shared" si="122"/>
        <v>237</v>
      </c>
      <c r="Q1917" s="348">
        <v>237</v>
      </c>
      <c r="R1917" s="334">
        <f t="shared" si="123"/>
        <v>1</v>
      </c>
      <c r="S1917" s="334">
        <f t="shared" si="124"/>
        <v>1</v>
      </c>
      <c r="T1917" s="335">
        <f t="shared" si="125"/>
        <v>1</v>
      </c>
      <c r="U1917" s="376" t="s">
        <v>2815</v>
      </c>
    </row>
    <row r="1918" spans="1:21">
      <c r="A1918" s="343" t="s">
        <v>111</v>
      </c>
      <c r="B1918" s="343" t="s">
        <v>2558</v>
      </c>
      <c r="C1918" s="344" t="s">
        <v>658</v>
      </c>
      <c r="D1918" s="343" t="s">
        <v>349</v>
      </c>
      <c r="E1918" s="343" t="s">
        <v>181</v>
      </c>
      <c r="F1918" s="532" t="s">
        <v>528</v>
      </c>
      <c r="G1918" s="344" t="s">
        <v>2644</v>
      </c>
      <c r="H1918" s="338" t="s">
        <v>537</v>
      </c>
      <c r="I1918" s="344" t="s">
        <v>2714</v>
      </c>
      <c r="J1918" s="343" t="s">
        <v>428</v>
      </c>
      <c r="K1918" s="533">
        <v>0.2</v>
      </c>
      <c r="L1918" s="343" t="s">
        <v>2722</v>
      </c>
      <c r="M1918" s="329">
        <v>2021</v>
      </c>
      <c r="N1918" s="348">
        <v>237</v>
      </c>
      <c r="O1918" s="337">
        <v>0.2</v>
      </c>
      <c r="P1918" s="332">
        <f t="shared" si="122"/>
        <v>48</v>
      </c>
      <c r="Q1918" s="333">
        <v>47.6</v>
      </c>
      <c r="R1918" s="334">
        <f t="shared" si="123"/>
        <v>0.9916666666666667</v>
      </c>
      <c r="S1918" s="334">
        <f t="shared" si="124"/>
        <v>0.20084388185654009</v>
      </c>
      <c r="T1918" s="335">
        <f t="shared" si="125"/>
        <v>1</v>
      </c>
      <c r="U1918" s="376" t="s">
        <v>2812</v>
      </c>
    </row>
    <row r="1919" spans="1:21">
      <c r="A1919" s="343" t="s">
        <v>111</v>
      </c>
      <c r="B1919" s="343" t="s">
        <v>2558</v>
      </c>
      <c r="C1919" s="344" t="s">
        <v>658</v>
      </c>
      <c r="D1919" s="343" t="s">
        <v>349</v>
      </c>
      <c r="E1919" s="343" t="s">
        <v>181</v>
      </c>
      <c r="F1919" s="532" t="s">
        <v>528</v>
      </c>
      <c r="G1919" s="344" t="s">
        <v>2644</v>
      </c>
      <c r="H1919" s="338" t="s">
        <v>538</v>
      </c>
      <c r="I1919" s="340" t="s">
        <v>231</v>
      </c>
      <c r="J1919" s="343" t="s">
        <v>428</v>
      </c>
      <c r="K1919" s="533">
        <v>1</v>
      </c>
      <c r="L1919" s="343" t="s">
        <v>2709</v>
      </c>
      <c r="M1919" s="329">
        <v>2021</v>
      </c>
      <c r="N1919" s="348">
        <v>237</v>
      </c>
      <c r="O1919" s="337">
        <v>1</v>
      </c>
      <c r="P1919" s="332">
        <f t="shared" si="122"/>
        <v>237</v>
      </c>
      <c r="Q1919" s="348">
        <v>237</v>
      </c>
      <c r="R1919" s="334">
        <f t="shared" si="123"/>
        <v>1</v>
      </c>
      <c r="S1919" s="334">
        <f t="shared" si="124"/>
        <v>1</v>
      </c>
      <c r="T1919" s="335">
        <f t="shared" si="125"/>
        <v>1</v>
      </c>
      <c r="U1919" s="376" t="s">
        <v>2815</v>
      </c>
    </row>
    <row r="1920" spans="1:21">
      <c r="A1920" s="343" t="s">
        <v>111</v>
      </c>
      <c r="B1920" s="343" t="s">
        <v>2558</v>
      </c>
      <c r="C1920" s="344" t="s">
        <v>658</v>
      </c>
      <c r="D1920" s="343" t="s">
        <v>349</v>
      </c>
      <c r="E1920" s="343" t="s">
        <v>181</v>
      </c>
      <c r="F1920" s="532" t="s">
        <v>528</v>
      </c>
      <c r="G1920" s="344" t="s">
        <v>2644</v>
      </c>
      <c r="H1920" s="338" t="s">
        <v>539</v>
      </c>
      <c r="I1920" s="340" t="s">
        <v>2704</v>
      </c>
      <c r="J1920" s="343" t="s">
        <v>422</v>
      </c>
      <c r="K1920" s="534">
        <v>1</v>
      </c>
      <c r="L1920" s="343"/>
      <c r="M1920" s="329">
        <v>2021</v>
      </c>
      <c r="N1920" s="348">
        <v>237</v>
      </c>
      <c r="O1920" s="331">
        <v>1</v>
      </c>
      <c r="P1920" s="332">
        <f t="shared" si="122"/>
        <v>237</v>
      </c>
      <c r="Q1920" s="348">
        <v>237</v>
      </c>
      <c r="R1920" s="334">
        <f t="shared" si="123"/>
        <v>1</v>
      </c>
      <c r="S1920" s="334">
        <f t="shared" si="124"/>
        <v>1</v>
      </c>
      <c r="T1920" s="335">
        <f t="shared" si="125"/>
        <v>1</v>
      </c>
      <c r="U1920" s="376" t="s">
        <v>2813</v>
      </c>
    </row>
    <row r="1921" spans="1:21">
      <c r="A1921" s="343" t="s">
        <v>111</v>
      </c>
      <c r="B1921" s="343" t="s">
        <v>2558</v>
      </c>
      <c r="C1921" s="344" t="s">
        <v>658</v>
      </c>
      <c r="D1921" s="343" t="s">
        <v>349</v>
      </c>
      <c r="E1921" s="343" t="s">
        <v>181</v>
      </c>
      <c r="F1921" s="532" t="s">
        <v>528</v>
      </c>
      <c r="G1921" s="344" t="s">
        <v>2644</v>
      </c>
      <c r="H1921" s="338" t="s">
        <v>540</v>
      </c>
      <c r="I1921" s="340" t="s">
        <v>2704</v>
      </c>
      <c r="J1921" s="343" t="s">
        <v>422</v>
      </c>
      <c r="K1921" s="534">
        <v>1</v>
      </c>
      <c r="L1921" s="343"/>
      <c r="M1921" s="329">
        <v>2021</v>
      </c>
      <c r="N1921" s="348">
        <v>237</v>
      </c>
      <c r="O1921" s="331">
        <v>1</v>
      </c>
      <c r="P1921" s="332">
        <f t="shared" si="122"/>
        <v>237</v>
      </c>
      <c r="Q1921" s="348">
        <v>237</v>
      </c>
      <c r="R1921" s="334">
        <f t="shared" si="123"/>
        <v>1</v>
      </c>
      <c r="S1921" s="334">
        <f t="shared" si="124"/>
        <v>1</v>
      </c>
      <c r="T1921" s="335">
        <f t="shared" si="125"/>
        <v>1</v>
      </c>
      <c r="U1921" s="376" t="s">
        <v>2813</v>
      </c>
    </row>
    <row r="1922" spans="1:21">
      <c r="A1922" s="343" t="s">
        <v>111</v>
      </c>
      <c r="B1922" s="343" t="s">
        <v>2558</v>
      </c>
      <c r="C1922" s="344" t="s">
        <v>658</v>
      </c>
      <c r="D1922" s="343" t="s">
        <v>349</v>
      </c>
      <c r="E1922" s="343" t="s">
        <v>181</v>
      </c>
      <c r="F1922" s="532" t="s">
        <v>528</v>
      </c>
      <c r="G1922" s="344" t="s">
        <v>2644</v>
      </c>
      <c r="H1922" s="338" t="s">
        <v>541</v>
      </c>
      <c r="I1922" s="340" t="s">
        <v>2708</v>
      </c>
      <c r="J1922" s="343" t="s">
        <v>422</v>
      </c>
      <c r="K1922" s="534">
        <v>1</v>
      </c>
      <c r="L1922" s="343"/>
      <c r="M1922" s="329">
        <v>2021</v>
      </c>
      <c r="N1922" s="348">
        <v>237</v>
      </c>
      <c r="O1922" s="331">
        <v>1</v>
      </c>
      <c r="P1922" s="332">
        <f t="shared" si="122"/>
        <v>237</v>
      </c>
      <c r="Q1922" s="348">
        <v>237</v>
      </c>
      <c r="R1922" s="334">
        <f t="shared" si="123"/>
        <v>1</v>
      </c>
      <c r="S1922" s="334">
        <f t="shared" si="124"/>
        <v>1</v>
      </c>
      <c r="T1922" s="335">
        <f t="shared" si="125"/>
        <v>1</v>
      </c>
      <c r="U1922" s="376" t="s">
        <v>2813</v>
      </c>
    </row>
    <row r="1923" spans="1:21">
      <c r="A1923" s="343" t="s">
        <v>111</v>
      </c>
      <c r="B1923" s="343" t="s">
        <v>2558</v>
      </c>
      <c r="C1923" s="344" t="s">
        <v>658</v>
      </c>
      <c r="D1923" s="343" t="s">
        <v>349</v>
      </c>
      <c r="E1923" s="343" t="s">
        <v>181</v>
      </c>
      <c r="F1923" s="532" t="s">
        <v>528</v>
      </c>
      <c r="G1923" s="344" t="s">
        <v>2644</v>
      </c>
      <c r="H1923" s="338" t="s">
        <v>502</v>
      </c>
      <c r="I1923" s="340" t="s">
        <v>2704</v>
      </c>
      <c r="J1923" s="343" t="s">
        <v>422</v>
      </c>
      <c r="K1923" s="534">
        <v>1</v>
      </c>
      <c r="L1923" s="343"/>
      <c r="M1923" s="329">
        <v>2021</v>
      </c>
      <c r="N1923" s="348">
        <v>237</v>
      </c>
      <c r="O1923" s="331">
        <v>1</v>
      </c>
      <c r="P1923" s="332">
        <f t="shared" si="122"/>
        <v>237</v>
      </c>
      <c r="Q1923" s="348">
        <v>237</v>
      </c>
      <c r="R1923" s="334">
        <f t="shared" si="123"/>
        <v>1</v>
      </c>
      <c r="S1923" s="334">
        <f t="shared" si="124"/>
        <v>1</v>
      </c>
      <c r="T1923" s="335">
        <f t="shared" si="125"/>
        <v>1</v>
      </c>
      <c r="U1923" s="376" t="s">
        <v>2813</v>
      </c>
    </row>
    <row r="1924" spans="1:21">
      <c r="A1924" s="343" t="s">
        <v>111</v>
      </c>
      <c r="B1924" s="343" t="s">
        <v>2558</v>
      </c>
      <c r="C1924" s="344" t="s">
        <v>658</v>
      </c>
      <c r="D1924" s="343" t="s">
        <v>349</v>
      </c>
      <c r="E1924" s="343" t="s">
        <v>181</v>
      </c>
      <c r="F1924" s="532" t="s">
        <v>528</v>
      </c>
      <c r="G1924" s="344" t="s">
        <v>2644</v>
      </c>
      <c r="H1924" s="342" t="s">
        <v>542</v>
      </c>
      <c r="I1924" s="344" t="s">
        <v>2714</v>
      </c>
      <c r="J1924" s="343" t="s">
        <v>428</v>
      </c>
      <c r="K1924" s="533">
        <v>0.2</v>
      </c>
      <c r="L1924" s="343" t="s">
        <v>2722</v>
      </c>
      <c r="M1924" s="329">
        <v>2021</v>
      </c>
      <c r="N1924" s="348">
        <v>237</v>
      </c>
      <c r="O1924" s="337">
        <v>0.2</v>
      </c>
      <c r="P1924" s="332">
        <f t="shared" si="122"/>
        <v>48</v>
      </c>
      <c r="Q1924" s="333">
        <v>47.6</v>
      </c>
      <c r="R1924" s="334">
        <f t="shared" si="123"/>
        <v>0.9916666666666667</v>
      </c>
      <c r="S1924" s="334">
        <f t="shared" si="124"/>
        <v>0.20084388185654009</v>
      </c>
      <c r="T1924" s="335">
        <f t="shared" si="125"/>
        <v>1</v>
      </c>
      <c r="U1924" s="376" t="s">
        <v>2812</v>
      </c>
    </row>
    <row r="1925" spans="1:21">
      <c r="A1925" s="343" t="s">
        <v>111</v>
      </c>
      <c r="B1925" s="343" t="s">
        <v>2558</v>
      </c>
      <c r="C1925" s="344" t="s">
        <v>658</v>
      </c>
      <c r="D1925" s="343" t="s">
        <v>349</v>
      </c>
      <c r="E1925" s="343" t="s">
        <v>181</v>
      </c>
      <c r="F1925" s="532" t="s">
        <v>528</v>
      </c>
      <c r="G1925" s="344" t="s">
        <v>2644</v>
      </c>
      <c r="H1925" s="338" t="s">
        <v>543</v>
      </c>
      <c r="I1925" s="344" t="s">
        <v>2714</v>
      </c>
      <c r="J1925" s="343" t="s">
        <v>428</v>
      </c>
      <c r="K1925" s="533">
        <v>0.2</v>
      </c>
      <c r="L1925" s="343" t="s">
        <v>2722</v>
      </c>
      <c r="M1925" s="329">
        <v>2021</v>
      </c>
      <c r="N1925" s="348">
        <v>237</v>
      </c>
      <c r="O1925" s="337">
        <v>0.2</v>
      </c>
      <c r="P1925" s="332">
        <f t="shared" si="122"/>
        <v>48</v>
      </c>
      <c r="Q1925" s="333">
        <v>47.6</v>
      </c>
      <c r="R1925" s="334">
        <f t="shared" si="123"/>
        <v>0.9916666666666667</v>
      </c>
      <c r="S1925" s="334">
        <f t="shared" si="124"/>
        <v>0.20084388185654009</v>
      </c>
      <c r="T1925" s="335">
        <f t="shared" si="125"/>
        <v>1</v>
      </c>
      <c r="U1925" s="376" t="s">
        <v>2812</v>
      </c>
    </row>
    <row r="1926" spans="1:21">
      <c r="A1926" s="343" t="s">
        <v>111</v>
      </c>
      <c r="B1926" s="343" t="s">
        <v>2558</v>
      </c>
      <c r="C1926" s="344" t="s">
        <v>658</v>
      </c>
      <c r="D1926" s="343" t="s">
        <v>349</v>
      </c>
      <c r="E1926" s="343" t="s">
        <v>181</v>
      </c>
      <c r="F1926" s="532" t="s">
        <v>528</v>
      </c>
      <c r="G1926" s="344" t="s">
        <v>2644</v>
      </c>
      <c r="H1926" s="338" t="s">
        <v>544</v>
      </c>
      <c r="I1926" s="344" t="s">
        <v>2714</v>
      </c>
      <c r="J1926" s="343" t="s">
        <v>428</v>
      </c>
      <c r="K1926" s="533">
        <v>0.2</v>
      </c>
      <c r="L1926" s="343" t="s">
        <v>2722</v>
      </c>
      <c r="M1926" s="329">
        <v>2021</v>
      </c>
      <c r="N1926" s="348">
        <v>237</v>
      </c>
      <c r="O1926" s="337">
        <v>0.2</v>
      </c>
      <c r="P1926" s="332">
        <f t="shared" si="122"/>
        <v>48</v>
      </c>
      <c r="Q1926" s="333">
        <v>47.6</v>
      </c>
      <c r="R1926" s="334">
        <f t="shared" si="123"/>
        <v>0.9916666666666667</v>
      </c>
      <c r="S1926" s="334">
        <f t="shared" si="124"/>
        <v>0.20084388185654009</v>
      </c>
      <c r="T1926" s="335">
        <f t="shared" si="125"/>
        <v>1</v>
      </c>
      <c r="U1926" s="376" t="s">
        <v>2812</v>
      </c>
    </row>
    <row r="1927" spans="1:21">
      <c r="A1927" s="343" t="s">
        <v>111</v>
      </c>
      <c r="B1927" s="343" t="s">
        <v>2558</v>
      </c>
      <c r="C1927" s="344" t="s">
        <v>658</v>
      </c>
      <c r="D1927" s="343" t="s">
        <v>349</v>
      </c>
      <c r="E1927" s="343" t="s">
        <v>181</v>
      </c>
      <c r="F1927" s="532" t="s">
        <v>528</v>
      </c>
      <c r="G1927" s="344" t="s">
        <v>2644</v>
      </c>
      <c r="H1927" s="338" t="s">
        <v>545</v>
      </c>
      <c r="I1927" s="344" t="s">
        <v>2714</v>
      </c>
      <c r="J1927" s="343" t="s">
        <v>428</v>
      </c>
      <c r="K1927" s="533">
        <v>0.2</v>
      </c>
      <c r="L1927" s="343" t="s">
        <v>2722</v>
      </c>
      <c r="M1927" s="329">
        <v>2021</v>
      </c>
      <c r="N1927" s="348">
        <v>237</v>
      </c>
      <c r="O1927" s="337">
        <v>0.2</v>
      </c>
      <c r="P1927" s="332">
        <f t="shared" si="122"/>
        <v>48</v>
      </c>
      <c r="Q1927" s="333">
        <v>47.6</v>
      </c>
      <c r="R1927" s="334">
        <f t="shared" si="123"/>
        <v>0.9916666666666667</v>
      </c>
      <c r="S1927" s="334">
        <f t="shared" si="124"/>
        <v>0.20084388185654009</v>
      </c>
      <c r="T1927" s="335">
        <f t="shared" si="125"/>
        <v>1</v>
      </c>
      <c r="U1927" s="376" t="s">
        <v>2812</v>
      </c>
    </row>
    <row r="1928" spans="1:21">
      <c r="A1928" s="343" t="s">
        <v>111</v>
      </c>
      <c r="B1928" s="343" t="s">
        <v>2558</v>
      </c>
      <c r="C1928" s="344" t="s">
        <v>658</v>
      </c>
      <c r="D1928" s="343" t="s">
        <v>349</v>
      </c>
      <c r="E1928" s="343" t="s">
        <v>181</v>
      </c>
      <c r="F1928" s="532" t="s">
        <v>528</v>
      </c>
      <c r="G1928" s="344" t="s">
        <v>2644</v>
      </c>
      <c r="H1928" s="338" t="s">
        <v>546</v>
      </c>
      <c r="I1928" s="340" t="s">
        <v>2704</v>
      </c>
      <c r="J1928" s="343" t="s">
        <v>422</v>
      </c>
      <c r="K1928" s="534">
        <v>1</v>
      </c>
      <c r="L1928" s="343"/>
      <c r="M1928" s="329">
        <v>2021</v>
      </c>
      <c r="N1928" s="348">
        <v>237</v>
      </c>
      <c r="O1928" s="331">
        <v>1</v>
      </c>
      <c r="P1928" s="332">
        <f t="shared" si="122"/>
        <v>237</v>
      </c>
      <c r="Q1928" s="348">
        <v>237</v>
      </c>
      <c r="R1928" s="334">
        <f t="shared" si="123"/>
        <v>1</v>
      </c>
      <c r="S1928" s="334">
        <f t="shared" si="124"/>
        <v>1</v>
      </c>
      <c r="T1928" s="335">
        <f t="shared" si="125"/>
        <v>1</v>
      </c>
      <c r="U1928" s="376" t="s">
        <v>2813</v>
      </c>
    </row>
    <row r="1929" spans="1:21">
      <c r="A1929" s="343" t="s">
        <v>111</v>
      </c>
      <c r="B1929" s="343" t="s">
        <v>2558</v>
      </c>
      <c r="C1929" s="344" t="s">
        <v>658</v>
      </c>
      <c r="D1929" s="343" t="s">
        <v>349</v>
      </c>
      <c r="E1929" s="343" t="s">
        <v>181</v>
      </c>
      <c r="F1929" s="532" t="s">
        <v>528</v>
      </c>
      <c r="G1929" s="344" t="s">
        <v>2644</v>
      </c>
      <c r="H1929" s="338" t="s">
        <v>547</v>
      </c>
      <c r="I1929" s="344" t="s">
        <v>2714</v>
      </c>
      <c r="J1929" s="343" t="s">
        <v>428</v>
      </c>
      <c r="K1929" s="533">
        <v>0.2</v>
      </c>
      <c r="L1929" s="343" t="s">
        <v>2722</v>
      </c>
      <c r="M1929" s="329">
        <v>2021</v>
      </c>
      <c r="N1929" s="348">
        <v>237</v>
      </c>
      <c r="O1929" s="337">
        <v>0.2</v>
      </c>
      <c r="P1929" s="332">
        <f t="shared" si="122"/>
        <v>48</v>
      </c>
      <c r="Q1929" s="333">
        <v>47.6</v>
      </c>
      <c r="R1929" s="334">
        <f t="shared" si="123"/>
        <v>0.9916666666666667</v>
      </c>
      <c r="S1929" s="334">
        <f t="shared" si="124"/>
        <v>0.20084388185654009</v>
      </c>
      <c r="T1929" s="335">
        <f t="shared" si="125"/>
        <v>1</v>
      </c>
      <c r="U1929" s="376" t="s">
        <v>2812</v>
      </c>
    </row>
    <row r="1930" spans="1:21">
      <c r="A1930" s="343" t="s">
        <v>111</v>
      </c>
      <c r="B1930" s="343" t="s">
        <v>2558</v>
      </c>
      <c r="C1930" s="344" t="s">
        <v>658</v>
      </c>
      <c r="D1930" s="343" t="s">
        <v>349</v>
      </c>
      <c r="E1930" s="343" t="s">
        <v>181</v>
      </c>
      <c r="F1930" s="532" t="s">
        <v>528</v>
      </c>
      <c r="G1930" s="344" t="s">
        <v>2644</v>
      </c>
      <c r="H1930" s="342" t="s">
        <v>548</v>
      </c>
      <c r="I1930" s="344" t="s">
        <v>2714</v>
      </c>
      <c r="J1930" s="343" t="s">
        <v>428</v>
      </c>
      <c r="K1930" s="533">
        <v>0.2</v>
      </c>
      <c r="L1930" s="343" t="s">
        <v>2722</v>
      </c>
      <c r="M1930" s="329">
        <v>2021</v>
      </c>
      <c r="N1930" s="348">
        <v>237</v>
      </c>
      <c r="O1930" s="337">
        <v>0.2</v>
      </c>
      <c r="P1930" s="332">
        <f t="shared" si="122"/>
        <v>48</v>
      </c>
      <c r="Q1930" s="333">
        <v>47.6</v>
      </c>
      <c r="R1930" s="334">
        <f t="shared" si="123"/>
        <v>0.9916666666666667</v>
      </c>
      <c r="S1930" s="334">
        <f t="shared" si="124"/>
        <v>0.20084388185654009</v>
      </c>
      <c r="T1930" s="335">
        <f t="shared" si="125"/>
        <v>1</v>
      </c>
      <c r="U1930" s="376" t="s">
        <v>2812</v>
      </c>
    </row>
    <row r="1931" spans="1:21">
      <c r="A1931" s="343" t="s">
        <v>111</v>
      </c>
      <c r="B1931" s="343" t="s">
        <v>2558</v>
      </c>
      <c r="C1931" s="344" t="s">
        <v>658</v>
      </c>
      <c r="D1931" s="343" t="s">
        <v>349</v>
      </c>
      <c r="E1931" s="343" t="s">
        <v>181</v>
      </c>
      <c r="F1931" s="532" t="s">
        <v>528</v>
      </c>
      <c r="G1931" s="344" t="s">
        <v>2644</v>
      </c>
      <c r="H1931" s="338" t="s">
        <v>549</v>
      </c>
      <c r="I1931" s="340" t="s">
        <v>2708</v>
      </c>
      <c r="J1931" s="343" t="s">
        <v>422</v>
      </c>
      <c r="K1931" s="534">
        <v>1</v>
      </c>
      <c r="L1931" s="343"/>
      <c r="M1931" s="329">
        <v>2021</v>
      </c>
      <c r="N1931" s="348">
        <v>237</v>
      </c>
      <c r="O1931" s="331">
        <v>1</v>
      </c>
      <c r="P1931" s="332">
        <f t="shared" si="122"/>
        <v>237</v>
      </c>
      <c r="Q1931" s="348">
        <v>237</v>
      </c>
      <c r="R1931" s="334">
        <f t="shared" si="123"/>
        <v>1</v>
      </c>
      <c r="S1931" s="334">
        <f t="shared" si="124"/>
        <v>1</v>
      </c>
      <c r="T1931" s="335">
        <f t="shared" si="125"/>
        <v>1</v>
      </c>
      <c r="U1931" s="376" t="s">
        <v>2813</v>
      </c>
    </row>
    <row r="1932" spans="1:21">
      <c r="A1932" s="343" t="s">
        <v>111</v>
      </c>
      <c r="B1932" s="343" t="s">
        <v>2558</v>
      </c>
      <c r="C1932" s="344" t="s">
        <v>658</v>
      </c>
      <c r="D1932" s="343" t="s">
        <v>349</v>
      </c>
      <c r="E1932" s="343" t="s">
        <v>181</v>
      </c>
      <c r="F1932" s="532" t="s">
        <v>528</v>
      </c>
      <c r="G1932" s="344" t="s">
        <v>2644</v>
      </c>
      <c r="H1932" s="338" t="s">
        <v>550</v>
      </c>
      <c r="I1932" s="340" t="s">
        <v>2704</v>
      </c>
      <c r="J1932" s="343" t="s">
        <v>422</v>
      </c>
      <c r="K1932" s="534">
        <v>1</v>
      </c>
      <c r="L1932" s="343"/>
      <c r="M1932" s="329">
        <v>2021</v>
      </c>
      <c r="N1932" s="348">
        <v>237</v>
      </c>
      <c r="O1932" s="331">
        <v>1</v>
      </c>
      <c r="P1932" s="332">
        <f t="shared" si="122"/>
        <v>237</v>
      </c>
      <c r="Q1932" s="348">
        <v>237</v>
      </c>
      <c r="R1932" s="334">
        <f t="shared" si="123"/>
        <v>1</v>
      </c>
      <c r="S1932" s="334">
        <f t="shared" si="124"/>
        <v>1</v>
      </c>
      <c r="T1932" s="335">
        <f t="shared" si="125"/>
        <v>1</v>
      </c>
      <c r="U1932" s="376" t="s">
        <v>2813</v>
      </c>
    </row>
    <row r="1933" spans="1:21">
      <c r="A1933" s="343" t="s">
        <v>111</v>
      </c>
      <c r="B1933" s="343" t="s">
        <v>2558</v>
      </c>
      <c r="C1933" s="344" t="s">
        <v>658</v>
      </c>
      <c r="D1933" s="343" t="s">
        <v>349</v>
      </c>
      <c r="E1933" s="343" t="s">
        <v>181</v>
      </c>
      <c r="F1933" s="532" t="s">
        <v>528</v>
      </c>
      <c r="G1933" s="344" t="s">
        <v>2644</v>
      </c>
      <c r="H1933" s="342" t="s">
        <v>582</v>
      </c>
      <c r="I1933" s="344" t="s">
        <v>2714</v>
      </c>
      <c r="J1933" s="343" t="s">
        <v>428</v>
      </c>
      <c r="K1933" s="533">
        <v>0.2</v>
      </c>
      <c r="L1933" s="343" t="s">
        <v>2722</v>
      </c>
      <c r="M1933" s="329">
        <v>2021</v>
      </c>
      <c r="N1933" s="348">
        <v>237</v>
      </c>
      <c r="O1933" s="337">
        <v>0.2</v>
      </c>
      <c r="P1933" s="332">
        <f t="shared" si="122"/>
        <v>48</v>
      </c>
      <c r="Q1933" s="333">
        <v>47.6</v>
      </c>
      <c r="R1933" s="334">
        <f t="shared" si="123"/>
        <v>0.9916666666666667</v>
      </c>
      <c r="S1933" s="334">
        <f t="shared" si="124"/>
        <v>0.20084388185654009</v>
      </c>
      <c r="T1933" s="335">
        <f t="shared" si="125"/>
        <v>1</v>
      </c>
      <c r="U1933" s="376" t="s">
        <v>2812</v>
      </c>
    </row>
    <row r="1934" spans="1:21">
      <c r="A1934" s="343" t="s">
        <v>111</v>
      </c>
      <c r="B1934" s="343" t="s">
        <v>2558</v>
      </c>
      <c r="C1934" s="344" t="s">
        <v>658</v>
      </c>
      <c r="D1934" s="343" t="s">
        <v>349</v>
      </c>
      <c r="E1934" s="343" t="s">
        <v>181</v>
      </c>
      <c r="F1934" s="532" t="s">
        <v>528</v>
      </c>
      <c r="G1934" s="344" t="s">
        <v>2644</v>
      </c>
      <c r="H1934" s="338" t="s">
        <v>2710</v>
      </c>
      <c r="I1934" s="340" t="s">
        <v>2704</v>
      </c>
      <c r="J1934" s="343" t="s">
        <v>422</v>
      </c>
      <c r="K1934" s="534">
        <v>1</v>
      </c>
      <c r="L1934" s="343"/>
      <c r="M1934" s="329">
        <v>2021</v>
      </c>
      <c r="N1934" s="348">
        <v>237</v>
      </c>
      <c r="O1934" s="331">
        <v>1</v>
      </c>
      <c r="P1934" s="332">
        <f t="shared" si="122"/>
        <v>237</v>
      </c>
      <c r="Q1934" s="348">
        <v>237</v>
      </c>
      <c r="R1934" s="334">
        <f t="shared" si="123"/>
        <v>1</v>
      </c>
      <c r="S1934" s="334">
        <f t="shared" si="124"/>
        <v>1</v>
      </c>
      <c r="T1934" s="335">
        <f t="shared" si="125"/>
        <v>1</v>
      </c>
      <c r="U1934" s="376" t="s">
        <v>2813</v>
      </c>
    </row>
    <row r="1935" spans="1:21">
      <c r="A1935" s="343" t="s">
        <v>111</v>
      </c>
      <c r="B1935" s="343" t="s">
        <v>2558</v>
      </c>
      <c r="C1935" s="344" t="s">
        <v>658</v>
      </c>
      <c r="D1935" s="343" t="s">
        <v>349</v>
      </c>
      <c r="E1935" s="343" t="s">
        <v>181</v>
      </c>
      <c r="F1935" s="532" t="s">
        <v>528</v>
      </c>
      <c r="G1935" s="344" t="s">
        <v>2644</v>
      </c>
      <c r="H1935" s="338" t="s">
        <v>2711</v>
      </c>
      <c r="I1935" s="340" t="s">
        <v>2704</v>
      </c>
      <c r="J1935" s="343" t="s">
        <v>422</v>
      </c>
      <c r="K1935" s="534">
        <v>1</v>
      </c>
      <c r="L1935" s="343"/>
      <c r="M1935" s="329">
        <v>2021</v>
      </c>
      <c r="N1935" s="348">
        <v>237</v>
      </c>
      <c r="O1935" s="331">
        <v>1</v>
      </c>
      <c r="P1935" s="332">
        <f t="shared" si="122"/>
        <v>237</v>
      </c>
      <c r="Q1935" s="348">
        <v>237</v>
      </c>
      <c r="R1935" s="334">
        <f t="shared" si="123"/>
        <v>1</v>
      </c>
      <c r="S1935" s="334">
        <f t="shared" si="124"/>
        <v>1</v>
      </c>
      <c r="T1935" s="335">
        <f t="shared" si="125"/>
        <v>1</v>
      </c>
      <c r="U1935" s="376" t="s">
        <v>2813</v>
      </c>
    </row>
    <row r="1936" spans="1:21">
      <c r="A1936" s="343" t="s">
        <v>111</v>
      </c>
      <c r="B1936" s="343" t="s">
        <v>2558</v>
      </c>
      <c r="C1936" s="344" t="s">
        <v>658</v>
      </c>
      <c r="D1936" s="343" t="s">
        <v>349</v>
      </c>
      <c r="E1936" s="343" t="s">
        <v>181</v>
      </c>
      <c r="F1936" s="532" t="s">
        <v>528</v>
      </c>
      <c r="G1936" s="344" t="s">
        <v>2644</v>
      </c>
      <c r="H1936" s="338" t="s">
        <v>555</v>
      </c>
      <c r="I1936" s="340" t="s">
        <v>231</v>
      </c>
      <c r="J1936" s="343" t="s">
        <v>428</v>
      </c>
      <c r="K1936" s="533">
        <v>1</v>
      </c>
      <c r="L1936" s="343" t="s">
        <v>2702</v>
      </c>
      <c r="M1936" s="329">
        <v>2021</v>
      </c>
      <c r="N1936" s="348">
        <v>237</v>
      </c>
      <c r="O1936" s="337">
        <v>1</v>
      </c>
      <c r="P1936" s="332">
        <f t="shared" si="122"/>
        <v>237</v>
      </c>
      <c r="Q1936" s="348">
        <v>237</v>
      </c>
      <c r="R1936" s="334">
        <f t="shared" si="123"/>
        <v>1</v>
      </c>
      <c r="S1936" s="334">
        <f t="shared" si="124"/>
        <v>1</v>
      </c>
      <c r="T1936" s="335">
        <f t="shared" si="125"/>
        <v>1</v>
      </c>
      <c r="U1936" s="376" t="s">
        <v>2816</v>
      </c>
    </row>
    <row r="1937" spans="1:21">
      <c r="A1937" s="343" t="s">
        <v>111</v>
      </c>
      <c r="B1937" s="343" t="s">
        <v>2558</v>
      </c>
      <c r="C1937" s="344" t="s">
        <v>658</v>
      </c>
      <c r="D1937" s="343" t="s">
        <v>349</v>
      </c>
      <c r="E1937" s="343" t="s">
        <v>181</v>
      </c>
      <c r="F1937" s="532" t="s">
        <v>528</v>
      </c>
      <c r="G1937" s="344" t="s">
        <v>2644</v>
      </c>
      <c r="H1937" s="338" t="s">
        <v>556</v>
      </c>
      <c r="I1937" s="344" t="s">
        <v>2714</v>
      </c>
      <c r="J1937" s="343" t="s">
        <v>428</v>
      </c>
      <c r="K1937" s="533">
        <v>0.2</v>
      </c>
      <c r="L1937" s="343" t="s">
        <v>2722</v>
      </c>
      <c r="M1937" s="329">
        <v>2021</v>
      </c>
      <c r="N1937" s="348">
        <v>237</v>
      </c>
      <c r="O1937" s="337">
        <v>0.2</v>
      </c>
      <c r="P1937" s="332">
        <f t="shared" si="122"/>
        <v>48</v>
      </c>
      <c r="Q1937" s="333">
        <v>47.6</v>
      </c>
      <c r="R1937" s="334">
        <f t="shared" si="123"/>
        <v>0.9916666666666667</v>
      </c>
      <c r="S1937" s="334">
        <f t="shared" si="124"/>
        <v>0.20084388185654009</v>
      </c>
      <c r="T1937" s="335">
        <f t="shared" si="125"/>
        <v>1</v>
      </c>
      <c r="U1937" s="376" t="s">
        <v>2812</v>
      </c>
    </row>
    <row r="1938" spans="1:21">
      <c r="A1938" s="343" t="s">
        <v>111</v>
      </c>
      <c r="B1938" s="343" t="s">
        <v>2558</v>
      </c>
      <c r="C1938" s="344" t="s">
        <v>658</v>
      </c>
      <c r="D1938" s="343" t="s">
        <v>349</v>
      </c>
      <c r="E1938" s="343" t="s">
        <v>181</v>
      </c>
      <c r="F1938" s="532" t="s">
        <v>528</v>
      </c>
      <c r="G1938" s="344" t="s">
        <v>2644</v>
      </c>
      <c r="H1938" s="338" t="s">
        <v>2712</v>
      </c>
      <c r="I1938" s="340" t="s">
        <v>231</v>
      </c>
      <c r="J1938" s="343" t="s">
        <v>428</v>
      </c>
      <c r="K1938" s="533">
        <v>1</v>
      </c>
      <c r="L1938" s="343" t="s">
        <v>2709</v>
      </c>
      <c r="M1938" s="329">
        <v>2021</v>
      </c>
      <c r="N1938" s="348">
        <v>237</v>
      </c>
      <c r="O1938" s="337">
        <v>1</v>
      </c>
      <c r="P1938" s="332">
        <f t="shared" si="122"/>
        <v>237</v>
      </c>
      <c r="Q1938" s="348">
        <v>237</v>
      </c>
      <c r="R1938" s="334">
        <f t="shared" si="123"/>
        <v>1</v>
      </c>
      <c r="S1938" s="334">
        <f t="shared" si="124"/>
        <v>1</v>
      </c>
      <c r="T1938" s="335">
        <f t="shared" si="125"/>
        <v>1</v>
      </c>
      <c r="U1938" s="376" t="s">
        <v>2815</v>
      </c>
    </row>
    <row r="1939" spans="1:21">
      <c r="A1939" s="343" t="s">
        <v>111</v>
      </c>
      <c r="B1939" s="343" t="s">
        <v>2558</v>
      </c>
      <c r="C1939" s="344" t="s">
        <v>658</v>
      </c>
      <c r="D1939" s="343" t="s">
        <v>349</v>
      </c>
      <c r="E1939" s="343" t="s">
        <v>181</v>
      </c>
      <c r="F1939" s="532" t="s">
        <v>528</v>
      </c>
      <c r="G1939" s="344" t="s">
        <v>2644</v>
      </c>
      <c r="H1939" s="338" t="s">
        <v>558</v>
      </c>
      <c r="I1939" s="340" t="s">
        <v>231</v>
      </c>
      <c r="J1939" s="343" t="s">
        <v>428</v>
      </c>
      <c r="K1939" s="533">
        <v>1</v>
      </c>
      <c r="L1939" s="343" t="s">
        <v>2702</v>
      </c>
      <c r="M1939" s="329">
        <v>2021</v>
      </c>
      <c r="N1939" s="348">
        <v>237</v>
      </c>
      <c r="O1939" s="337">
        <v>1</v>
      </c>
      <c r="P1939" s="332">
        <f t="shared" si="122"/>
        <v>237</v>
      </c>
      <c r="Q1939" s="348">
        <v>237</v>
      </c>
      <c r="R1939" s="334">
        <f t="shared" si="123"/>
        <v>1</v>
      </c>
      <c r="S1939" s="334">
        <f t="shared" si="124"/>
        <v>1</v>
      </c>
      <c r="T1939" s="335">
        <f t="shared" si="125"/>
        <v>1</v>
      </c>
      <c r="U1939" s="376" t="s">
        <v>2817</v>
      </c>
    </row>
    <row r="1940" spans="1:21">
      <c r="A1940" s="326" t="s">
        <v>111</v>
      </c>
      <c r="B1940" s="326" t="s">
        <v>2558</v>
      </c>
      <c r="C1940" s="345" t="s">
        <v>658</v>
      </c>
      <c r="D1940" s="326" t="s">
        <v>349</v>
      </c>
      <c r="E1940" s="326" t="s">
        <v>181</v>
      </c>
      <c r="F1940" s="196" t="s">
        <v>528</v>
      </c>
      <c r="G1940" s="345" t="s">
        <v>2613</v>
      </c>
      <c r="H1940" s="338" t="s">
        <v>527</v>
      </c>
      <c r="I1940" s="345" t="s">
        <v>2723</v>
      </c>
      <c r="J1940" s="326" t="s">
        <v>428</v>
      </c>
      <c r="K1940" s="336">
        <v>0.2</v>
      </c>
      <c r="L1940" s="343" t="s">
        <v>2724</v>
      </c>
      <c r="M1940" s="329">
        <v>2021</v>
      </c>
      <c r="N1940" s="330">
        <v>156</v>
      </c>
      <c r="O1940" s="337">
        <v>0.2</v>
      </c>
      <c r="P1940" s="332">
        <f t="shared" si="122"/>
        <v>32</v>
      </c>
      <c r="Q1940" s="333">
        <v>31.200000000000003</v>
      </c>
      <c r="R1940" s="334">
        <f t="shared" si="123"/>
        <v>0.97500000000000009</v>
      </c>
      <c r="S1940" s="334">
        <f t="shared" si="124"/>
        <v>0.2</v>
      </c>
      <c r="T1940" s="335">
        <f t="shared" si="125"/>
        <v>1</v>
      </c>
      <c r="U1940" s="376" t="s">
        <v>2722</v>
      </c>
    </row>
    <row r="1941" spans="1:21">
      <c r="A1941" s="326" t="s">
        <v>111</v>
      </c>
      <c r="B1941" s="326" t="s">
        <v>2558</v>
      </c>
      <c r="C1941" s="345" t="s">
        <v>658</v>
      </c>
      <c r="D1941" s="326" t="s">
        <v>349</v>
      </c>
      <c r="E1941" s="326" t="s">
        <v>181</v>
      </c>
      <c r="F1941" s="196" t="s">
        <v>528</v>
      </c>
      <c r="G1941" s="345" t="s">
        <v>2613</v>
      </c>
      <c r="H1941" s="327" t="s">
        <v>507</v>
      </c>
      <c r="I1941" s="340" t="s">
        <v>2704</v>
      </c>
      <c r="J1941" s="326" t="s">
        <v>422</v>
      </c>
      <c r="K1941" s="328">
        <v>1</v>
      </c>
      <c r="L1941" s="326"/>
      <c r="M1941" s="329">
        <v>2021</v>
      </c>
      <c r="N1941" s="330">
        <v>156</v>
      </c>
      <c r="O1941" s="331">
        <v>1</v>
      </c>
      <c r="P1941" s="332">
        <f t="shared" si="122"/>
        <v>156</v>
      </c>
      <c r="Q1941" s="333">
        <v>156</v>
      </c>
      <c r="R1941" s="334">
        <f t="shared" si="123"/>
        <v>1</v>
      </c>
      <c r="S1941" s="334">
        <f t="shared" si="124"/>
        <v>1</v>
      </c>
      <c r="T1941" s="335">
        <f t="shared" si="125"/>
        <v>1</v>
      </c>
      <c r="U1941" s="376" t="s">
        <v>2700</v>
      </c>
    </row>
    <row r="1942" spans="1:21">
      <c r="A1942" s="326" t="s">
        <v>111</v>
      </c>
      <c r="B1942" s="326" t="s">
        <v>2558</v>
      </c>
      <c r="C1942" s="345" t="s">
        <v>658</v>
      </c>
      <c r="D1942" s="326" t="s">
        <v>349</v>
      </c>
      <c r="E1942" s="326" t="s">
        <v>181</v>
      </c>
      <c r="F1942" s="196" t="s">
        <v>528</v>
      </c>
      <c r="G1942" s="345" t="s">
        <v>2613</v>
      </c>
      <c r="H1942" s="327" t="s">
        <v>531</v>
      </c>
      <c r="I1942" s="345" t="s">
        <v>2714</v>
      </c>
      <c r="J1942" s="326" t="s">
        <v>428</v>
      </c>
      <c r="K1942" s="336">
        <v>0.2</v>
      </c>
      <c r="L1942" s="343" t="s">
        <v>2722</v>
      </c>
      <c r="M1942" s="329">
        <v>2021</v>
      </c>
      <c r="N1942" s="330">
        <v>156</v>
      </c>
      <c r="O1942" s="337">
        <v>0.2</v>
      </c>
      <c r="P1942" s="332">
        <f t="shared" si="122"/>
        <v>32</v>
      </c>
      <c r="Q1942" s="333">
        <v>31.200000000000003</v>
      </c>
      <c r="R1942" s="334">
        <f t="shared" si="123"/>
        <v>0.97500000000000009</v>
      </c>
      <c r="S1942" s="334">
        <f t="shared" si="124"/>
        <v>0.2</v>
      </c>
      <c r="T1942" s="335">
        <f t="shared" si="125"/>
        <v>1</v>
      </c>
      <c r="U1942" s="376" t="s">
        <v>2722</v>
      </c>
    </row>
    <row r="1943" spans="1:21">
      <c r="A1943" s="326" t="s">
        <v>111</v>
      </c>
      <c r="B1943" s="326" t="s">
        <v>2558</v>
      </c>
      <c r="C1943" s="345" t="s">
        <v>658</v>
      </c>
      <c r="D1943" s="326" t="s">
        <v>349</v>
      </c>
      <c r="E1943" s="326" t="s">
        <v>181</v>
      </c>
      <c r="F1943" s="196" t="s">
        <v>528</v>
      </c>
      <c r="G1943" s="345" t="s">
        <v>2613</v>
      </c>
      <c r="H1943" s="327" t="s">
        <v>532</v>
      </c>
      <c r="I1943" s="345" t="s">
        <v>2714</v>
      </c>
      <c r="J1943" s="326" t="s">
        <v>428</v>
      </c>
      <c r="K1943" s="336">
        <v>0.2</v>
      </c>
      <c r="L1943" s="343" t="s">
        <v>2722</v>
      </c>
      <c r="M1943" s="329">
        <v>2021</v>
      </c>
      <c r="N1943" s="330">
        <v>156</v>
      </c>
      <c r="O1943" s="337">
        <v>0.2</v>
      </c>
      <c r="P1943" s="332">
        <f t="shared" si="122"/>
        <v>32</v>
      </c>
      <c r="Q1943" s="333">
        <v>31.200000000000003</v>
      </c>
      <c r="R1943" s="334">
        <f t="shared" si="123"/>
        <v>0.97500000000000009</v>
      </c>
      <c r="S1943" s="334">
        <f t="shared" si="124"/>
        <v>0.2</v>
      </c>
      <c r="T1943" s="335">
        <f t="shared" si="125"/>
        <v>1</v>
      </c>
      <c r="U1943" s="376" t="s">
        <v>2722</v>
      </c>
    </row>
    <row r="1944" spans="1:21">
      <c r="A1944" s="326" t="s">
        <v>111</v>
      </c>
      <c r="B1944" s="326" t="s">
        <v>2558</v>
      </c>
      <c r="C1944" s="345" t="s">
        <v>658</v>
      </c>
      <c r="D1944" s="326" t="s">
        <v>349</v>
      </c>
      <c r="E1944" s="326" t="s">
        <v>181</v>
      </c>
      <c r="F1944" s="196" t="s">
        <v>528</v>
      </c>
      <c r="G1944" s="345" t="s">
        <v>2613</v>
      </c>
      <c r="H1944" s="327" t="s">
        <v>2707</v>
      </c>
      <c r="I1944" s="340" t="s">
        <v>2708</v>
      </c>
      <c r="J1944" s="326" t="s">
        <v>422</v>
      </c>
      <c r="K1944" s="328">
        <v>1</v>
      </c>
      <c r="L1944" s="326"/>
      <c r="M1944" s="329">
        <v>2021</v>
      </c>
      <c r="N1944" s="330">
        <v>156</v>
      </c>
      <c r="O1944" s="331">
        <v>1</v>
      </c>
      <c r="P1944" s="332">
        <f t="shared" si="122"/>
        <v>156</v>
      </c>
      <c r="Q1944" s="333">
        <v>156</v>
      </c>
      <c r="R1944" s="334">
        <f t="shared" si="123"/>
        <v>1</v>
      </c>
      <c r="S1944" s="334">
        <f t="shared" si="124"/>
        <v>1</v>
      </c>
      <c r="T1944" s="335">
        <f t="shared" si="125"/>
        <v>1</v>
      </c>
      <c r="U1944" s="376" t="s">
        <v>2700</v>
      </c>
    </row>
    <row r="1945" spans="1:21">
      <c r="A1945" s="326" t="s">
        <v>111</v>
      </c>
      <c r="B1945" s="326" t="s">
        <v>2558</v>
      </c>
      <c r="C1945" s="345" t="s">
        <v>658</v>
      </c>
      <c r="D1945" s="326" t="s">
        <v>349</v>
      </c>
      <c r="E1945" s="326" t="s">
        <v>181</v>
      </c>
      <c r="F1945" s="196" t="s">
        <v>528</v>
      </c>
      <c r="G1945" s="345" t="s">
        <v>2613</v>
      </c>
      <c r="H1945" s="342" t="s">
        <v>534</v>
      </c>
      <c r="I1945" s="345" t="s">
        <v>2714</v>
      </c>
      <c r="J1945" s="326" t="s">
        <v>428</v>
      </c>
      <c r="K1945" s="336">
        <v>0.2</v>
      </c>
      <c r="L1945" s="343" t="s">
        <v>2722</v>
      </c>
      <c r="M1945" s="329">
        <v>2021</v>
      </c>
      <c r="N1945" s="330">
        <v>156</v>
      </c>
      <c r="O1945" s="337">
        <v>0.2</v>
      </c>
      <c r="P1945" s="332">
        <f t="shared" si="122"/>
        <v>32</v>
      </c>
      <c r="Q1945" s="333">
        <v>31.200000000000003</v>
      </c>
      <c r="R1945" s="334">
        <f t="shared" si="123"/>
        <v>0.97500000000000009</v>
      </c>
      <c r="S1945" s="334">
        <f t="shared" si="124"/>
        <v>0.2</v>
      </c>
      <c r="T1945" s="335">
        <f t="shared" si="125"/>
        <v>1</v>
      </c>
      <c r="U1945" s="376" t="s">
        <v>2722</v>
      </c>
    </row>
    <row r="1946" spans="1:21">
      <c r="A1946" s="326" t="s">
        <v>111</v>
      </c>
      <c r="B1946" s="326" t="s">
        <v>2558</v>
      </c>
      <c r="C1946" s="345" t="s">
        <v>658</v>
      </c>
      <c r="D1946" s="326" t="s">
        <v>349</v>
      </c>
      <c r="E1946" s="326" t="s">
        <v>181</v>
      </c>
      <c r="F1946" s="196" t="s">
        <v>528</v>
      </c>
      <c r="G1946" s="345" t="s">
        <v>2613</v>
      </c>
      <c r="H1946" s="327" t="s">
        <v>535</v>
      </c>
      <c r="I1946" s="340" t="s">
        <v>2704</v>
      </c>
      <c r="J1946" s="326" t="s">
        <v>422</v>
      </c>
      <c r="K1946" s="328">
        <v>1</v>
      </c>
      <c r="L1946" s="326"/>
      <c r="M1946" s="329">
        <v>2021</v>
      </c>
      <c r="N1946" s="330">
        <v>156</v>
      </c>
      <c r="O1946" s="331">
        <v>1</v>
      </c>
      <c r="P1946" s="332">
        <f t="shared" si="122"/>
        <v>156</v>
      </c>
      <c r="Q1946" s="333">
        <v>156</v>
      </c>
      <c r="R1946" s="334">
        <f t="shared" si="123"/>
        <v>1</v>
      </c>
      <c r="S1946" s="334">
        <f t="shared" si="124"/>
        <v>1</v>
      </c>
      <c r="T1946" s="335">
        <f t="shared" si="125"/>
        <v>1</v>
      </c>
      <c r="U1946" s="376" t="s">
        <v>2768</v>
      </c>
    </row>
    <row r="1947" spans="1:21">
      <c r="A1947" s="326" t="s">
        <v>111</v>
      </c>
      <c r="B1947" s="326" t="s">
        <v>2558</v>
      </c>
      <c r="C1947" s="345" t="s">
        <v>658</v>
      </c>
      <c r="D1947" s="326" t="s">
        <v>349</v>
      </c>
      <c r="E1947" s="326" t="s">
        <v>181</v>
      </c>
      <c r="F1947" s="196" t="s">
        <v>528</v>
      </c>
      <c r="G1947" s="345" t="s">
        <v>2613</v>
      </c>
      <c r="H1947" s="327" t="s">
        <v>536</v>
      </c>
      <c r="I1947" s="340" t="s">
        <v>231</v>
      </c>
      <c r="J1947" s="326" t="s">
        <v>428</v>
      </c>
      <c r="K1947" s="336">
        <v>1</v>
      </c>
      <c r="L1947" s="326" t="s">
        <v>2709</v>
      </c>
      <c r="M1947" s="329">
        <v>2021</v>
      </c>
      <c r="N1947" s="330">
        <v>156</v>
      </c>
      <c r="O1947" s="337">
        <v>1</v>
      </c>
      <c r="P1947" s="332">
        <f t="shared" si="122"/>
        <v>156</v>
      </c>
      <c r="Q1947" s="333">
        <v>156</v>
      </c>
      <c r="R1947" s="334">
        <f t="shared" si="123"/>
        <v>1</v>
      </c>
      <c r="S1947" s="334">
        <f t="shared" si="124"/>
        <v>1</v>
      </c>
      <c r="T1947" s="335">
        <f t="shared" si="125"/>
        <v>1</v>
      </c>
      <c r="U1947" s="376" t="s">
        <v>2709</v>
      </c>
    </row>
    <row r="1948" spans="1:21">
      <c r="A1948" s="326" t="s">
        <v>111</v>
      </c>
      <c r="B1948" s="326" t="s">
        <v>2558</v>
      </c>
      <c r="C1948" s="345" t="s">
        <v>658</v>
      </c>
      <c r="D1948" s="326" t="s">
        <v>349</v>
      </c>
      <c r="E1948" s="326" t="s">
        <v>181</v>
      </c>
      <c r="F1948" s="196" t="s">
        <v>528</v>
      </c>
      <c r="G1948" s="345" t="s">
        <v>2613</v>
      </c>
      <c r="H1948" s="327" t="s">
        <v>537</v>
      </c>
      <c r="I1948" s="345" t="s">
        <v>2714</v>
      </c>
      <c r="J1948" s="326" t="s">
        <v>428</v>
      </c>
      <c r="K1948" s="336">
        <v>0.2</v>
      </c>
      <c r="L1948" s="343" t="s">
        <v>2722</v>
      </c>
      <c r="M1948" s="329">
        <v>2021</v>
      </c>
      <c r="N1948" s="330">
        <v>156</v>
      </c>
      <c r="O1948" s="337">
        <v>0.2</v>
      </c>
      <c r="P1948" s="332">
        <f t="shared" si="122"/>
        <v>32</v>
      </c>
      <c r="Q1948" s="333">
        <v>31.200000000000003</v>
      </c>
      <c r="R1948" s="334">
        <f t="shared" si="123"/>
        <v>0.97500000000000009</v>
      </c>
      <c r="S1948" s="334">
        <f t="shared" si="124"/>
        <v>0.2</v>
      </c>
      <c r="T1948" s="335">
        <f t="shared" si="125"/>
        <v>1</v>
      </c>
      <c r="U1948" s="376" t="s">
        <v>2722</v>
      </c>
    </row>
    <row r="1949" spans="1:21">
      <c r="A1949" s="326" t="s">
        <v>111</v>
      </c>
      <c r="B1949" s="326" t="s">
        <v>2558</v>
      </c>
      <c r="C1949" s="345" t="s">
        <v>658</v>
      </c>
      <c r="D1949" s="326" t="s">
        <v>349</v>
      </c>
      <c r="E1949" s="326" t="s">
        <v>181</v>
      </c>
      <c r="F1949" s="196" t="s">
        <v>528</v>
      </c>
      <c r="G1949" s="345" t="s">
        <v>2613</v>
      </c>
      <c r="H1949" s="327" t="s">
        <v>538</v>
      </c>
      <c r="I1949" s="340" t="s">
        <v>231</v>
      </c>
      <c r="J1949" s="326" t="s">
        <v>428</v>
      </c>
      <c r="K1949" s="336">
        <v>1</v>
      </c>
      <c r="L1949" s="326" t="s">
        <v>2709</v>
      </c>
      <c r="M1949" s="329">
        <v>2021</v>
      </c>
      <c r="N1949" s="330">
        <v>156</v>
      </c>
      <c r="O1949" s="337">
        <v>1</v>
      </c>
      <c r="P1949" s="332">
        <f t="shared" si="122"/>
        <v>156</v>
      </c>
      <c r="Q1949" s="333">
        <v>156</v>
      </c>
      <c r="R1949" s="334">
        <f t="shared" si="123"/>
        <v>1</v>
      </c>
      <c r="S1949" s="334">
        <f t="shared" si="124"/>
        <v>1</v>
      </c>
      <c r="T1949" s="335">
        <f t="shared" si="125"/>
        <v>1</v>
      </c>
      <c r="U1949" s="376" t="s">
        <v>2709</v>
      </c>
    </row>
    <row r="1950" spans="1:21">
      <c r="A1950" s="326" t="s">
        <v>111</v>
      </c>
      <c r="B1950" s="326" t="s">
        <v>2558</v>
      </c>
      <c r="C1950" s="345" t="s">
        <v>658</v>
      </c>
      <c r="D1950" s="326" t="s">
        <v>349</v>
      </c>
      <c r="E1950" s="326" t="s">
        <v>181</v>
      </c>
      <c r="F1950" s="196" t="s">
        <v>528</v>
      </c>
      <c r="G1950" s="345" t="s">
        <v>2613</v>
      </c>
      <c r="H1950" s="327" t="s">
        <v>539</v>
      </c>
      <c r="I1950" s="340" t="s">
        <v>2704</v>
      </c>
      <c r="J1950" s="326" t="s">
        <v>422</v>
      </c>
      <c r="K1950" s="328">
        <v>1</v>
      </c>
      <c r="L1950" s="326"/>
      <c r="M1950" s="329">
        <v>2021</v>
      </c>
      <c r="N1950" s="330">
        <v>156</v>
      </c>
      <c r="O1950" s="331">
        <v>1</v>
      </c>
      <c r="P1950" s="332">
        <f t="shared" si="122"/>
        <v>156</v>
      </c>
      <c r="Q1950" s="333">
        <v>156</v>
      </c>
      <c r="R1950" s="334">
        <f t="shared" si="123"/>
        <v>1</v>
      </c>
      <c r="S1950" s="334">
        <f t="shared" si="124"/>
        <v>1</v>
      </c>
      <c r="T1950" s="335">
        <f t="shared" si="125"/>
        <v>1</v>
      </c>
      <c r="U1950" s="376" t="s">
        <v>2700</v>
      </c>
    </row>
    <row r="1951" spans="1:21">
      <c r="A1951" s="326" t="s">
        <v>111</v>
      </c>
      <c r="B1951" s="326" t="s">
        <v>2558</v>
      </c>
      <c r="C1951" s="345" t="s">
        <v>658</v>
      </c>
      <c r="D1951" s="326" t="s">
        <v>349</v>
      </c>
      <c r="E1951" s="326" t="s">
        <v>181</v>
      </c>
      <c r="F1951" s="196" t="s">
        <v>528</v>
      </c>
      <c r="G1951" s="345" t="s">
        <v>2613</v>
      </c>
      <c r="H1951" s="327" t="s">
        <v>540</v>
      </c>
      <c r="I1951" s="340" t="s">
        <v>2704</v>
      </c>
      <c r="J1951" s="326" t="s">
        <v>422</v>
      </c>
      <c r="K1951" s="328">
        <v>1</v>
      </c>
      <c r="L1951" s="326"/>
      <c r="M1951" s="329">
        <v>2021</v>
      </c>
      <c r="N1951" s="330">
        <v>156</v>
      </c>
      <c r="O1951" s="331">
        <v>1</v>
      </c>
      <c r="P1951" s="332">
        <f t="shared" si="122"/>
        <v>156</v>
      </c>
      <c r="Q1951" s="333">
        <v>156</v>
      </c>
      <c r="R1951" s="334">
        <f t="shared" si="123"/>
        <v>1</v>
      </c>
      <c r="S1951" s="334">
        <f t="shared" si="124"/>
        <v>1</v>
      </c>
      <c r="T1951" s="335">
        <f t="shared" si="125"/>
        <v>1</v>
      </c>
      <c r="U1951" s="376" t="s">
        <v>2700</v>
      </c>
    </row>
    <row r="1952" spans="1:21">
      <c r="A1952" s="326" t="s">
        <v>111</v>
      </c>
      <c r="B1952" s="326" t="s">
        <v>2558</v>
      </c>
      <c r="C1952" s="345" t="s">
        <v>658</v>
      </c>
      <c r="D1952" s="326" t="s">
        <v>349</v>
      </c>
      <c r="E1952" s="326" t="s">
        <v>181</v>
      </c>
      <c r="F1952" s="196" t="s">
        <v>528</v>
      </c>
      <c r="G1952" s="345" t="s">
        <v>2613</v>
      </c>
      <c r="H1952" s="327" t="s">
        <v>541</v>
      </c>
      <c r="I1952" s="340" t="s">
        <v>2708</v>
      </c>
      <c r="J1952" s="326" t="s">
        <v>422</v>
      </c>
      <c r="K1952" s="328">
        <v>1</v>
      </c>
      <c r="L1952" s="326"/>
      <c r="M1952" s="329">
        <v>2021</v>
      </c>
      <c r="N1952" s="330">
        <v>156</v>
      </c>
      <c r="O1952" s="331">
        <v>1</v>
      </c>
      <c r="P1952" s="332">
        <f t="shared" si="122"/>
        <v>156</v>
      </c>
      <c r="Q1952" s="333">
        <v>156</v>
      </c>
      <c r="R1952" s="334">
        <f t="shared" si="123"/>
        <v>1</v>
      </c>
      <c r="S1952" s="334">
        <f t="shared" si="124"/>
        <v>1</v>
      </c>
      <c r="T1952" s="335">
        <f t="shared" si="125"/>
        <v>1</v>
      </c>
      <c r="U1952" s="376" t="s">
        <v>2700</v>
      </c>
    </row>
    <row r="1953" spans="1:21">
      <c r="A1953" s="326" t="s">
        <v>111</v>
      </c>
      <c r="B1953" s="326" t="s">
        <v>2558</v>
      </c>
      <c r="C1953" s="345" t="s">
        <v>658</v>
      </c>
      <c r="D1953" s="326" t="s">
        <v>349</v>
      </c>
      <c r="E1953" s="326" t="s">
        <v>181</v>
      </c>
      <c r="F1953" s="196" t="s">
        <v>528</v>
      </c>
      <c r="G1953" s="345" t="s">
        <v>2613</v>
      </c>
      <c r="H1953" s="327" t="s">
        <v>502</v>
      </c>
      <c r="I1953" s="340" t="s">
        <v>2704</v>
      </c>
      <c r="J1953" s="326" t="s">
        <v>422</v>
      </c>
      <c r="K1953" s="328">
        <v>1</v>
      </c>
      <c r="L1953" s="326"/>
      <c r="M1953" s="329">
        <v>2021</v>
      </c>
      <c r="N1953" s="330">
        <v>156</v>
      </c>
      <c r="O1953" s="331">
        <v>1</v>
      </c>
      <c r="P1953" s="332">
        <f t="shared" ref="P1953:P2016" si="126">ROUNDUP(N1953*O1953,0)</f>
        <v>156</v>
      </c>
      <c r="Q1953" s="333">
        <v>156</v>
      </c>
      <c r="R1953" s="334">
        <f t="shared" ref="R1953:R2016" si="127">Q1953/P1953</f>
        <v>1</v>
      </c>
      <c r="S1953" s="334">
        <f t="shared" si="124"/>
        <v>1</v>
      </c>
      <c r="T1953" s="335">
        <f t="shared" si="125"/>
        <v>1</v>
      </c>
      <c r="U1953" s="376" t="s">
        <v>2700</v>
      </c>
    </row>
    <row r="1954" spans="1:21">
      <c r="A1954" s="326" t="s">
        <v>111</v>
      </c>
      <c r="B1954" s="326" t="s">
        <v>2558</v>
      </c>
      <c r="C1954" s="345" t="s">
        <v>658</v>
      </c>
      <c r="D1954" s="326" t="s">
        <v>349</v>
      </c>
      <c r="E1954" s="326" t="s">
        <v>181</v>
      </c>
      <c r="F1954" s="196" t="s">
        <v>528</v>
      </c>
      <c r="G1954" s="345" t="s">
        <v>2613</v>
      </c>
      <c r="H1954" s="342" t="s">
        <v>542</v>
      </c>
      <c r="I1954" s="345" t="s">
        <v>2714</v>
      </c>
      <c r="J1954" s="326" t="s">
        <v>428</v>
      </c>
      <c r="K1954" s="336">
        <v>0.2</v>
      </c>
      <c r="L1954" s="343" t="s">
        <v>2722</v>
      </c>
      <c r="M1954" s="329">
        <v>2021</v>
      </c>
      <c r="N1954" s="330">
        <v>156</v>
      </c>
      <c r="O1954" s="337">
        <v>0.2</v>
      </c>
      <c r="P1954" s="332">
        <f t="shared" si="126"/>
        <v>32</v>
      </c>
      <c r="Q1954" s="333">
        <v>31.200000000000003</v>
      </c>
      <c r="R1954" s="334">
        <f t="shared" si="127"/>
        <v>0.97500000000000009</v>
      </c>
      <c r="S1954" s="334">
        <f t="shared" ref="S1954:S2017" si="128">Q1954/N1954</f>
        <v>0.2</v>
      </c>
      <c r="T1954" s="335">
        <f t="shared" ref="T1954:T2017" si="129">O1954/K1954</f>
        <v>1</v>
      </c>
      <c r="U1954" s="376" t="s">
        <v>2722</v>
      </c>
    </row>
    <row r="1955" spans="1:21">
      <c r="A1955" s="326" t="s">
        <v>111</v>
      </c>
      <c r="B1955" s="326" t="s">
        <v>2558</v>
      </c>
      <c r="C1955" s="345" t="s">
        <v>658</v>
      </c>
      <c r="D1955" s="326" t="s">
        <v>349</v>
      </c>
      <c r="E1955" s="326" t="s">
        <v>181</v>
      </c>
      <c r="F1955" s="196" t="s">
        <v>528</v>
      </c>
      <c r="G1955" s="345" t="s">
        <v>2613</v>
      </c>
      <c r="H1955" s="327" t="s">
        <v>543</v>
      </c>
      <c r="I1955" s="345" t="s">
        <v>2714</v>
      </c>
      <c r="J1955" s="326" t="s">
        <v>428</v>
      </c>
      <c r="K1955" s="336">
        <v>0.2</v>
      </c>
      <c r="L1955" s="343" t="s">
        <v>2722</v>
      </c>
      <c r="M1955" s="329">
        <v>2021</v>
      </c>
      <c r="N1955" s="330">
        <v>156</v>
      </c>
      <c r="O1955" s="337">
        <v>0.2</v>
      </c>
      <c r="P1955" s="332">
        <f t="shared" si="126"/>
        <v>32</v>
      </c>
      <c r="Q1955" s="333">
        <v>31.200000000000003</v>
      </c>
      <c r="R1955" s="334">
        <f t="shared" si="127"/>
        <v>0.97500000000000009</v>
      </c>
      <c r="S1955" s="334">
        <f t="shared" si="128"/>
        <v>0.2</v>
      </c>
      <c r="T1955" s="335">
        <f t="shared" si="129"/>
        <v>1</v>
      </c>
      <c r="U1955" s="376" t="s">
        <v>2722</v>
      </c>
    </row>
    <row r="1956" spans="1:21">
      <c r="A1956" s="326" t="s">
        <v>111</v>
      </c>
      <c r="B1956" s="326" t="s">
        <v>2558</v>
      </c>
      <c r="C1956" s="345" t="s">
        <v>658</v>
      </c>
      <c r="D1956" s="326" t="s">
        <v>349</v>
      </c>
      <c r="E1956" s="326" t="s">
        <v>181</v>
      </c>
      <c r="F1956" s="196" t="s">
        <v>528</v>
      </c>
      <c r="G1956" s="345" t="s">
        <v>2613</v>
      </c>
      <c r="H1956" s="327" t="s">
        <v>544</v>
      </c>
      <c r="I1956" s="345" t="s">
        <v>2714</v>
      </c>
      <c r="J1956" s="326" t="s">
        <v>428</v>
      </c>
      <c r="K1956" s="336">
        <v>0.2</v>
      </c>
      <c r="L1956" s="343" t="s">
        <v>2722</v>
      </c>
      <c r="M1956" s="329">
        <v>2021</v>
      </c>
      <c r="N1956" s="330">
        <v>156</v>
      </c>
      <c r="O1956" s="337">
        <v>0.2</v>
      </c>
      <c r="P1956" s="332">
        <f t="shared" si="126"/>
        <v>32</v>
      </c>
      <c r="Q1956" s="333">
        <v>31.200000000000003</v>
      </c>
      <c r="R1956" s="334">
        <f t="shared" si="127"/>
        <v>0.97500000000000009</v>
      </c>
      <c r="S1956" s="334">
        <f t="shared" si="128"/>
        <v>0.2</v>
      </c>
      <c r="T1956" s="335">
        <f t="shared" si="129"/>
        <v>1</v>
      </c>
      <c r="U1956" s="376" t="s">
        <v>2722</v>
      </c>
    </row>
    <row r="1957" spans="1:21">
      <c r="A1957" s="326" t="s">
        <v>111</v>
      </c>
      <c r="B1957" s="326" t="s">
        <v>2558</v>
      </c>
      <c r="C1957" s="345" t="s">
        <v>658</v>
      </c>
      <c r="D1957" s="326" t="s">
        <v>349</v>
      </c>
      <c r="E1957" s="326" t="s">
        <v>181</v>
      </c>
      <c r="F1957" s="196" t="s">
        <v>528</v>
      </c>
      <c r="G1957" s="345" t="s">
        <v>2613</v>
      </c>
      <c r="H1957" s="327" t="s">
        <v>545</v>
      </c>
      <c r="I1957" s="345" t="s">
        <v>2714</v>
      </c>
      <c r="J1957" s="326" t="s">
        <v>428</v>
      </c>
      <c r="K1957" s="336">
        <v>0.2</v>
      </c>
      <c r="L1957" s="343" t="s">
        <v>2722</v>
      </c>
      <c r="M1957" s="329">
        <v>2021</v>
      </c>
      <c r="N1957" s="330">
        <v>156</v>
      </c>
      <c r="O1957" s="337">
        <v>0.2</v>
      </c>
      <c r="P1957" s="332">
        <f t="shared" si="126"/>
        <v>32</v>
      </c>
      <c r="Q1957" s="333">
        <v>31.200000000000003</v>
      </c>
      <c r="R1957" s="334">
        <f t="shared" si="127"/>
        <v>0.97500000000000009</v>
      </c>
      <c r="S1957" s="334">
        <f t="shared" si="128"/>
        <v>0.2</v>
      </c>
      <c r="T1957" s="335">
        <f t="shared" si="129"/>
        <v>1</v>
      </c>
      <c r="U1957" s="376" t="s">
        <v>2722</v>
      </c>
    </row>
    <row r="1958" spans="1:21">
      <c r="A1958" s="326" t="s">
        <v>111</v>
      </c>
      <c r="B1958" s="326" t="s">
        <v>2558</v>
      </c>
      <c r="C1958" s="345" t="s">
        <v>658</v>
      </c>
      <c r="D1958" s="326" t="s">
        <v>349</v>
      </c>
      <c r="E1958" s="326" t="s">
        <v>181</v>
      </c>
      <c r="F1958" s="196" t="s">
        <v>528</v>
      </c>
      <c r="G1958" s="345" t="s">
        <v>2613</v>
      </c>
      <c r="H1958" s="327" t="s">
        <v>546</v>
      </c>
      <c r="I1958" s="340" t="s">
        <v>2704</v>
      </c>
      <c r="J1958" s="326" t="s">
        <v>422</v>
      </c>
      <c r="K1958" s="328">
        <v>1</v>
      </c>
      <c r="L1958" s="326"/>
      <c r="M1958" s="329">
        <v>2021</v>
      </c>
      <c r="N1958" s="330">
        <v>156</v>
      </c>
      <c r="O1958" s="331">
        <v>1</v>
      </c>
      <c r="P1958" s="332">
        <f t="shared" si="126"/>
        <v>156</v>
      </c>
      <c r="Q1958" s="333">
        <v>156</v>
      </c>
      <c r="R1958" s="334">
        <f t="shared" si="127"/>
        <v>1</v>
      </c>
      <c r="S1958" s="334">
        <f t="shared" si="128"/>
        <v>1</v>
      </c>
      <c r="T1958" s="335">
        <f t="shared" si="129"/>
        <v>1</v>
      </c>
      <c r="U1958" s="376" t="s">
        <v>2700</v>
      </c>
    </row>
    <row r="1959" spans="1:21">
      <c r="A1959" s="326" t="s">
        <v>111</v>
      </c>
      <c r="B1959" s="326" t="s">
        <v>2558</v>
      </c>
      <c r="C1959" s="345" t="s">
        <v>658</v>
      </c>
      <c r="D1959" s="326" t="s">
        <v>349</v>
      </c>
      <c r="E1959" s="326" t="s">
        <v>181</v>
      </c>
      <c r="F1959" s="196" t="s">
        <v>528</v>
      </c>
      <c r="G1959" s="345" t="s">
        <v>2613</v>
      </c>
      <c r="H1959" s="327" t="s">
        <v>547</v>
      </c>
      <c r="I1959" s="345" t="s">
        <v>2714</v>
      </c>
      <c r="J1959" s="326" t="s">
        <v>428</v>
      </c>
      <c r="K1959" s="336">
        <v>0.2</v>
      </c>
      <c r="L1959" s="343" t="s">
        <v>2722</v>
      </c>
      <c r="M1959" s="329">
        <v>2021</v>
      </c>
      <c r="N1959" s="330">
        <v>156</v>
      </c>
      <c r="O1959" s="337">
        <v>0.2</v>
      </c>
      <c r="P1959" s="332">
        <f t="shared" si="126"/>
        <v>32</v>
      </c>
      <c r="Q1959" s="333">
        <v>31.200000000000003</v>
      </c>
      <c r="R1959" s="334">
        <f t="shared" si="127"/>
        <v>0.97500000000000009</v>
      </c>
      <c r="S1959" s="334">
        <f t="shared" si="128"/>
        <v>0.2</v>
      </c>
      <c r="T1959" s="335">
        <f t="shared" si="129"/>
        <v>1</v>
      </c>
      <c r="U1959" s="376" t="s">
        <v>2722</v>
      </c>
    </row>
    <row r="1960" spans="1:21">
      <c r="A1960" s="326" t="s">
        <v>111</v>
      </c>
      <c r="B1960" s="326" t="s">
        <v>2558</v>
      </c>
      <c r="C1960" s="345" t="s">
        <v>658</v>
      </c>
      <c r="D1960" s="326" t="s">
        <v>349</v>
      </c>
      <c r="E1960" s="326" t="s">
        <v>181</v>
      </c>
      <c r="F1960" s="196" t="s">
        <v>528</v>
      </c>
      <c r="G1960" s="345" t="s">
        <v>2613</v>
      </c>
      <c r="H1960" s="342" t="s">
        <v>548</v>
      </c>
      <c r="I1960" s="345" t="s">
        <v>2714</v>
      </c>
      <c r="J1960" s="326" t="s">
        <v>428</v>
      </c>
      <c r="K1960" s="336">
        <v>0.2</v>
      </c>
      <c r="L1960" s="343" t="s">
        <v>2722</v>
      </c>
      <c r="M1960" s="329">
        <v>2021</v>
      </c>
      <c r="N1960" s="330">
        <v>156</v>
      </c>
      <c r="O1960" s="337">
        <v>0.2</v>
      </c>
      <c r="P1960" s="332">
        <f t="shared" si="126"/>
        <v>32</v>
      </c>
      <c r="Q1960" s="333">
        <v>31.200000000000003</v>
      </c>
      <c r="R1960" s="334">
        <f t="shared" si="127"/>
        <v>0.97500000000000009</v>
      </c>
      <c r="S1960" s="334">
        <f t="shared" si="128"/>
        <v>0.2</v>
      </c>
      <c r="T1960" s="335">
        <f t="shared" si="129"/>
        <v>1</v>
      </c>
      <c r="U1960" s="376" t="s">
        <v>2722</v>
      </c>
    </row>
    <row r="1961" spans="1:21">
      <c r="A1961" s="326" t="s">
        <v>111</v>
      </c>
      <c r="B1961" s="326" t="s">
        <v>2558</v>
      </c>
      <c r="C1961" s="345" t="s">
        <v>658</v>
      </c>
      <c r="D1961" s="326" t="s">
        <v>349</v>
      </c>
      <c r="E1961" s="326" t="s">
        <v>181</v>
      </c>
      <c r="F1961" s="196" t="s">
        <v>528</v>
      </c>
      <c r="G1961" s="345" t="s">
        <v>2613</v>
      </c>
      <c r="H1961" s="327" t="s">
        <v>549</v>
      </c>
      <c r="I1961" s="340" t="s">
        <v>2708</v>
      </c>
      <c r="J1961" s="326" t="s">
        <v>422</v>
      </c>
      <c r="K1961" s="328">
        <v>1</v>
      </c>
      <c r="L1961" s="326"/>
      <c r="M1961" s="329">
        <v>2021</v>
      </c>
      <c r="N1961" s="330">
        <v>156</v>
      </c>
      <c r="O1961" s="331">
        <v>1</v>
      </c>
      <c r="P1961" s="332">
        <f t="shared" si="126"/>
        <v>156</v>
      </c>
      <c r="Q1961" s="333">
        <v>156</v>
      </c>
      <c r="R1961" s="334">
        <f t="shared" si="127"/>
        <v>1</v>
      </c>
      <c r="S1961" s="334">
        <f t="shared" si="128"/>
        <v>1</v>
      </c>
      <c r="T1961" s="335">
        <f t="shared" si="129"/>
        <v>1</v>
      </c>
      <c r="U1961" s="376" t="s">
        <v>2700</v>
      </c>
    </row>
    <row r="1962" spans="1:21">
      <c r="A1962" s="326" t="s">
        <v>111</v>
      </c>
      <c r="B1962" s="326" t="s">
        <v>2558</v>
      </c>
      <c r="C1962" s="345" t="s">
        <v>658</v>
      </c>
      <c r="D1962" s="326" t="s">
        <v>349</v>
      </c>
      <c r="E1962" s="326" t="s">
        <v>181</v>
      </c>
      <c r="F1962" s="196" t="s">
        <v>528</v>
      </c>
      <c r="G1962" s="345" t="s">
        <v>2613</v>
      </c>
      <c r="H1962" s="327" t="s">
        <v>550</v>
      </c>
      <c r="I1962" s="340" t="s">
        <v>2704</v>
      </c>
      <c r="J1962" s="326" t="s">
        <v>422</v>
      </c>
      <c r="K1962" s="328">
        <v>1</v>
      </c>
      <c r="L1962" s="326"/>
      <c r="M1962" s="329">
        <v>2021</v>
      </c>
      <c r="N1962" s="330">
        <v>156</v>
      </c>
      <c r="O1962" s="331">
        <v>1</v>
      </c>
      <c r="P1962" s="332">
        <f t="shared" si="126"/>
        <v>156</v>
      </c>
      <c r="Q1962" s="333">
        <v>156</v>
      </c>
      <c r="R1962" s="334">
        <f t="shared" si="127"/>
        <v>1</v>
      </c>
      <c r="S1962" s="334">
        <f t="shared" si="128"/>
        <v>1</v>
      </c>
      <c r="T1962" s="335">
        <f t="shared" si="129"/>
        <v>1</v>
      </c>
      <c r="U1962" s="376" t="s">
        <v>2700</v>
      </c>
    </row>
    <row r="1963" spans="1:21">
      <c r="A1963" s="326" t="s">
        <v>111</v>
      </c>
      <c r="B1963" s="326" t="s">
        <v>2558</v>
      </c>
      <c r="C1963" s="345" t="s">
        <v>658</v>
      </c>
      <c r="D1963" s="326" t="s">
        <v>349</v>
      </c>
      <c r="E1963" s="326" t="s">
        <v>181</v>
      </c>
      <c r="F1963" s="196" t="s">
        <v>528</v>
      </c>
      <c r="G1963" s="345" t="s">
        <v>2613</v>
      </c>
      <c r="H1963" s="342" t="s">
        <v>582</v>
      </c>
      <c r="I1963" s="345" t="s">
        <v>2714</v>
      </c>
      <c r="J1963" s="326" t="s">
        <v>428</v>
      </c>
      <c r="K1963" s="336">
        <v>0.2</v>
      </c>
      <c r="L1963" s="343" t="s">
        <v>2722</v>
      </c>
      <c r="M1963" s="329">
        <v>2021</v>
      </c>
      <c r="N1963" s="330">
        <v>156</v>
      </c>
      <c r="O1963" s="337">
        <v>0.2</v>
      </c>
      <c r="P1963" s="332">
        <f t="shared" si="126"/>
        <v>32</v>
      </c>
      <c r="Q1963" s="333">
        <v>31.200000000000003</v>
      </c>
      <c r="R1963" s="334">
        <f t="shared" si="127"/>
        <v>0.97500000000000009</v>
      </c>
      <c r="S1963" s="334">
        <f t="shared" si="128"/>
        <v>0.2</v>
      </c>
      <c r="T1963" s="335">
        <f t="shared" si="129"/>
        <v>1</v>
      </c>
      <c r="U1963" s="376" t="s">
        <v>2722</v>
      </c>
    </row>
    <row r="1964" spans="1:21">
      <c r="A1964" s="326" t="s">
        <v>111</v>
      </c>
      <c r="B1964" s="326" t="s">
        <v>2558</v>
      </c>
      <c r="C1964" s="345" t="s">
        <v>658</v>
      </c>
      <c r="D1964" s="326" t="s">
        <v>349</v>
      </c>
      <c r="E1964" s="326" t="s">
        <v>181</v>
      </c>
      <c r="F1964" s="196" t="s">
        <v>528</v>
      </c>
      <c r="G1964" s="345" t="s">
        <v>2613</v>
      </c>
      <c r="H1964" s="327" t="s">
        <v>2710</v>
      </c>
      <c r="I1964" s="340" t="s">
        <v>2704</v>
      </c>
      <c r="J1964" s="326" t="s">
        <v>422</v>
      </c>
      <c r="K1964" s="328">
        <v>1</v>
      </c>
      <c r="L1964" s="326"/>
      <c r="M1964" s="329">
        <v>2021</v>
      </c>
      <c r="N1964" s="330">
        <v>156</v>
      </c>
      <c r="O1964" s="331">
        <v>1</v>
      </c>
      <c r="P1964" s="332">
        <f t="shared" si="126"/>
        <v>156</v>
      </c>
      <c r="Q1964" s="333">
        <v>156</v>
      </c>
      <c r="R1964" s="334">
        <f t="shared" si="127"/>
        <v>1</v>
      </c>
      <c r="S1964" s="334">
        <f t="shared" si="128"/>
        <v>1</v>
      </c>
      <c r="T1964" s="335">
        <f t="shared" si="129"/>
        <v>1</v>
      </c>
      <c r="U1964" s="376" t="s">
        <v>2700</v>
      </c>
    </row>
    <row r="1965" spans="1:21">
      <c r="A1965" s="326" t="s">
        <v>111</v>
      </c>
      <c r="B1965" s="326" t="s">
        <v>2558</v>
      </c>
      <c r="C1965" s="345" t="s">
        <v>658</v>
      </c>
      <c r="D1965" s="326" t="s">
        <v>349</v>
      </c>
      <c r="E1965" s="326" t="s">
        <v>181</v>
      </c>
      <c r="F1965" s="196" t="s">
        <v>528</v>
      </c>
      <c r="G1965" s="345" t="s">
        <v>2613</v>
      </c>
      <c r="H1965" s="327" t="s">
        <v>2711</v>
      </c>
      <c r="I1965" s="340" t="s">
        <v>2704</v>
      </c>
      <c r="J1965" s="326" t="s">
        <v>422</v>
      </c>
      <c r="K1965" s="328">
        <v>1</v>
      </c>
      <c r="L1965" s="326"/>
      <c r="M1965" s="329">
        <v>2021</v>
      </c>
      <c r="N1965" s="330">
        <v>156</v>
      </c>
      <c r="O1965" s="331">
        <v>1</v>
      </c>
      <c r="P1965" s="332">
        <f t="shared" si="126"/>
        <v>156</v>
      </c>
      <c r="Q1965" s="333">
        <v>156</v>
      </c>
      <c r="R1965" s="334">
        <f t="shared" si="127"/>
        <v>1</v>
      </c>
      <c r="S1965" s="334">
        <f t="shared" si="128"/>
        <v>1</v>
      </c>
      <c r="T1965" s="335">
        <f t="shared" si="129"/>
        <v>1</v>
      </c>
      <c r="U1965" s="376" t="s">
        <v>2700</v>
      </c>
    </row>
    <row r="1966" spans="1:21">
      <c r="A1966" s="326" t="s">
        <v>111</v>
      </c>
      <c r="B1966" s="326" t="s">
        <v>2558</v>
      </c>
      <c r="C1966" s="345" t="s">
        <v>658</v>
      </c>
      <c r="D1966" s="326" t="s">
        <v>349</v>
      </c>
      <c r="E1966" s="326" t="s">
        <v>181</v>
      </c>
      <c r="F1966" s="196" t="s">
        <v>528</v>
      </c>
      <c r="G1966" s="345" t="s">
        <v>2613</v>
      </c>
      <c r="H1966" s="327" t="s">
        <v>555</v>
      </c>
      <c r="I1966" s="340" t="s">
        <v>231</v>
      </c>
      <c r="J1966" s="326" t="s">
        <v>428</v>
      </c>
      <c r="K1966" s="336">
        <v>1</v>
      </c>
      <c r="L1966" s="326" t="s">
        <v>2702</v>
      </c>
      <c r="M1966" s="329">
        <v>2021</v>
      </c>
      <c r="N1966" s="330">
        <v>156</v>
      </c>
      <c r="O1966" s="337">
        <v>1</v>
      </c>
      <c r="P1966" s="332">
        <f t="shared" si="126"/>
        <v>156</v>
      </c>
      <c r="Q1966" s="333">
        <v>156</v>
      </c>
      <c r="R1966" s="334">
        <f t="shared" si="127"/>
        <v>1</v>
      </c>
      <c r="S1966" s="334">
        <f t="shared" si="128"/>
        <v>1</v>
      </c>
      <c r="T1966" s="335">
        <f t="shared" si="129"/>
        <v>1</v>
      </c>
      <c r="U1966" s="376" t="s">
        <v>2702</v>
      </c>
    </row>
    <row r="1967" spans="1:21">
      <c r="A1967" s="326" t="s">
        <v>111</v>
      </c>
      <c r="B1967" s="326" t="s">
        <v>2558</v>
      </c>
      <c r="C1967" s="345" t="s">
        <v>658</v>
      </c>
      <c r="D1967" s="326" t="s">
        <v>349</v>
      </c>
      <c r="E1967" s="326" t="s">
        <v>181</v>
      </c>
      <c r="F1967" s="196" t="s">
        <v>528</v>
      </c>
      <c r="G1967" s="345" t="s">
        <v>2613</v>
      </c>
      <c r="H1967" s="327" t="s">
        <v>556</v>
      </c>
      <c r="I1967" s="345" t="s">
        <v>2714</v>
      </c>
      <c r="J1967" s="326" t="s">
        <v>428</v>
      </c>
      <c r="K1967" s="336">
        <v>0.2</v>
      </c>
      <c r="L1967" s="343" t="s">
        <v>2722</v>
      </c>
      <c r="M1967" s="329">
        <v>2021</v>
      </c>
      <c r="N1967" s="330">
        <v>156</v>
      </c>
      <c r="O1967" s="337">
        <v>0.2</v>
      </c>
      <c r="P1967" s="332">
        <f t="shared" si="126"/>
        <v>32</v>
      </c>
      <c r="Q1967" s="333">
        <v>31.200000000000003</v>
      </c>
      <c r="R1967" s="334">
        <f t="shared" si="127"/>
        <v>0.97500000000000009</v>
      </c>
      <c r="S1967" s="334">
        <f t="shared" si="128"/>
        <v>0.2</v>
      </c>
      <c r="T1967" s="335">
        <f t="shared" si="129"/>
        <v>1</v>
      </c>
      <c r="U1967" s="376" t="s">
        <v>2722</v>
      </c>
    </row>
    <row r="1968" spans="1:21">
      <c r="A1968" s="326" t="s">
        <v>111</v>
      </c>
      <c r="B1968" s="326" t="s">
        <v>2558</v>
      </c>
      <c r="C1968" s="345" t="s">
        <v>658</v>
      </c>
      <c r="D1968" s="326" t="s">
        <v>349</v>
      </c>
      <c r="E1968" s="326" t="s">
        <v>181</v>
      </c>
      <c r="F1968" s="196" t="s">
        <v>528</v>
      </c>
      <c r="G1968" s="345" t="s">
        <v>2613</v>
      </c>
      <c r="H1968" s="327" t="s">
        <v>2712</v>
      </c>
      <c r="I1968" s="340" t="s">
        <v>231</v>
      </c>
      <c r="J1968" s="326" t="s">
        <v>428</v>
      </c>
      <c r="K1968" s="336">
        <v>1</v>
      </c>
      <c r="L1968" s="326" t="s">
        <v>2709</v>
      </c>
      <c r="M1968" s="329">
        <v>2021</v>
      </c>
      <c r="N1968" s="330">
        <v>156</v>
      </c>
      <c r="O1968" s="337">
        <v>1</v>
      </c>
      <c r="P1968" s="332">
        <f t="shared" si="126"/>
        <v>156</v>
      </c>
      <c r="Q1968" s="333">
        <v>156</v>
      </c>
      <c r="R1968" s="334">
        <f t="shared" si="127"/>
        <v>1</v>
      </c>
      <c r="S1968" s="334">
        <f t="shared" si="128"/>
        <v>1</v>
      </c>
      <c r="T1968" s="335">
        <f t="shared" si="129"/>
        <v>1</v>
      </c>
      <c r="U1968" s="376" t="s">
        <v>2709</v>
      </c>
    </row>
    <row r="1969" spans="1:21">
      <c r="A1969" s="326" t="s">
        <v>111</v>
      </c>
      <c r="B1969" s="326" t="s">
        <v>2558</v>
      </c>
      <c r="C1969" s="345" t="s">
        <v>658</v>
      </c>
      <c r="D1969" s="326" t="s">
        <v>349</v>
      </c>
      <c r="E1969" s="326" t="s">
        <v>181</v>
      </c>
      <c r="F1969" s="196" t="s">
        <v>528</v>
      </c>
      <c r="G1969" s="345" t="s">
        <v>2613</v>
      </c>
      <c r="H1969" s="327" t="s">
        <v>558</v>
      </c>
      <c r="I1969" s="340" t="s">
        <v>231</v>
      </c>
      <c r="J1969" s="326" t="s">
        <v>428</v>
      </c>
      <c r="K1969" s="336">
        <v>1</v>
      </c>
      <c r="L1969" s="326" t="s">
        <v>2702</v>
      </c>
      <c r="M1969" s="329">
        <v>2021</v>
      </c>
      <c r="N1969" s="330">
        <v>156</v>
      </c>
      <c r="O1969" s="337">
        <v>1</v>
      </c>
      <c r="P1969" s="332">
        <f t="shared" si="126"/>
        <v>156</v>
      </c>
      <c r="Q1969" s="333">
        <v>156</v>
      </c>
      <c r="R1969" s="334">
        <f t="shared" si="127"/>
        <v>1</v>
      </c>
      <c r="S1969" s="334">
        <f t="shared" si="128"/>
        <v>1</v>
      </c>
      <c r="T1969" s="335">
        <f t="shared" si="129"/>
        <v>1</v>
      </c>
      <c r="U1969" s="376" t="s">
        <v>2702</v>
      </c>
    </row>
    <row r="1970" spans="1:21">
      <c r="A1970" s="326" t="s">
        <v>111</v>
      </c>
      <c r="B1970" s="326" t="s">
        <v>2558</v>
      </c>
      <c r="C1970" s="345" t="s">
        <v>658</v>
      </c>
      <c r="D1970" s="327" t="s">
        <v>353</v>
      </c>
      <c r="E1970" s="326" t="s">
        <v>181</v>
      </c>
      <c r="F1970" s="196" t="s">
        <v>528</v>
      </c>
      <c r="G1970" s="451" t="s">
        <v>2591</v>
      </c>
      <c r="H1970" s="338" t="s">
        <v>527</v>
      </c>
      <c r="I1970" s="340" t="s">
        <v>370</v>
      </c>
      <c r="J1970" s="326" t="s">
        <v>428</v>
      </c>
      <c r="K1970" s="336">
        <v>1</v>
      </c>
      <c r="L1970" s="327" t="s">
        <v>2703</v>
      </c>
      <c r="M1970" s="329">
        <v>2021</v>
      </c>
      <c r="N1970" s="330">
        <v>49</v>
      </c>
      <c r="O1970" s="331">
        <v>1</v>
      </c>
      <c r="P1970" s="332">
        <f t="shared" si="126"/>
        <v>49</v>
      </c>
      <c r="Q1970" s="333">
        <v>49</v>
      </c>
      <c r="R1970" s="334">
        <f t="shared" si="127"/>
        <v>1</v>
      </c>
      <c r="S1970" s="334">
        <f t="shared" si="128"/>
        <v>1</v>
      </c>
      <c r="T1970" s="335">
        <f t="shared" si="129"/>
        <v>1</v>
      </c>
      <c r="U1970" s="376" t="s">
        <v>2703</v>
      </c>
    </row>
    <row r="1971" spans="1:21">
      <c r="A1971" s="326" t="s">
        <v>111</v>
      </c>
      <c r="B1971" s="326" t="s">
        <v>2558</v>
      </c>
      <c r="C1971" s="345" t="s">
        <v>658</v>
      </c>
      <c r="D1971" s="327" t="s">
        <v>353</v>
      </c>
      <c r="E1971" s="326" t="s">
        <v>181</v>
      </c>
      <c r="F1971" s="196" t="s">
        <v>528</v>
      </c>
      <c r="G1971" s="451" t="s">
        <v>2591</v>
      </c>
      <c r="H1971" s="327" t="s">
        <v>556</v>
      </c>
      <c r="I1971" s="340" t="s">
        <v>370</v>
      </c>
      <c r="J1971" s="326" t="s">
        <v>428</v>
      </c>
      <c r="K1971" s="336">
        <v>1</v>
      </c>
      <c r="L1971" s="327" t="s">
        <v>2703</v>
      </c>
      <c r="M1971" s="329">
        <v>2021</v>
      </c>
      <c r="N1971" s="330">
        <v>49</v>
      </c>
      <c r="O1971" s="331">
        <v>1</v>
      </c>
      <c r="P1971" s="332">
        <f t="shared" si="126"/>
        <v>49</v>
      </c>
      <c r="Q1971" s="333">
        <v>49</v>
      </c>
      <c r="R1971" s="334">
        <f t="shared" si="127"/>
        <v>1</v>
      </c>
      <c r="S1971" s="334">
        <f t="shared" si="128"/>
        <v>1</v>
      </c>
      <c r="T1971" s="335">
        <f t="shared" si="129"/>
        <v>1</v>
      </c>
      <c r="U1971" s="376" t="s">
        <v>2703</v>
      </c>
    </row>
    <row r="1972" spans="1:21">
      <c r="A1972" s="326" t="s">
        <v>111</v>
      </c>
      <c r="B1972" s="326" t="s">
        <v>2558</v>
      </c>
      <c r="C1972" s="345" t="s">
        <v>658</v>
      </c>
      <c r="D1972" s="327" t="s">
        <v>353</v>
      </c>
      <c r="E1972" s="326" t="s">
        <v>181</v>
      </c>
      <c r="F1972" s="196" t="s">
        <v>528</v>
      </c>
      <c r="G1972" s="451" t="s">
        <v>2592</v>
      </c>
      <c r="H1972" s="338" t="s">
        <v>527</v>
      </c>
      <c r="I1972" s="340" t="s">
        <v>370</v>
      </c>
      <c r="J1972" s="326" t="s">
        <v>428</v>
      </c>
      <c r="K1972" s="336">
        <v>1</v>
      </c>
      <c r="L1972" s="327" t="s">
        <v>2703</v>
      </c>
      <c r="M1972" s="329">
        <v>2021</v>
      </c>
      <c r="N1972" s="330">
        <v>3</v>
      </c>
      <c r="O1972" s="331">
        <v>1</v>
      </c>
      <c r="P1972" s="332">
        <f t="shared" si="126"/>
        <v>3</v>
      </c>
      <c r="Q1972" s="333">
        <v>3</v>
      </c>
      <c r="R1972" s="334">
        <f t="shared" si="127"/>
        <v>1</v>
      </c>
      <c r="S1972" s="334">
        <f t="shared" si="128"/>
        <v>1</v>
      </c>
      <c r="T1972" s="335">
        <f t="shared" si="129"/>
        <v>1</v>
      </c>
      <c r="U1972" s="376" t="s">
        <v>2703</v>
      </c>
    </row>
    <row r="1973" spans="1:21">
      <c r="A1973" s="326" t="s">
        <v>111</v>
      </c>
      <c r="B1973" s="326" t="s">
        <v>2558</v>
      </c>
      <c r="C1973" s="345" t="s">
        <v>658</v>
      </c>
      <c r="D1973" s="327" t="s">
        <v>353</v>
      </c>
      <c r="E1973" s="326" t="s">
        <v>181</v>
      </c>
      <c r="F1973" s="196" t="s">
        <v>528</v>
      </c>
      <c r="G1973" s="451" t="s">
        <v>2592</v>
      </c>
      <c r="H1973" s="327" t="s">
        <v>556</v>
      </c>
      <c r="I1973" s="340" t="s">
        <v>370</v>
      </c>
      <c r="J1973" s="326" t="s">
        <v>428</v>
      </c>
      <c r="K1973" s="336">
        <v>1</v>
      </c>
      <c r="L1973" s="327" t="s">
        <v>2703</v>
      </c>
      <c r="M1973" s="329">
        <v>2021</v>
      </c>
      <c r="N1973" s="330">
        <v>3</v>
      </c>
      <c r="O1973" s="331">
        <v>1</v>
      </c>
      <c r="P1973" s="332">
        <f t="shared" si="126"/>
        <v>3</v>
      </c>
      <c r="Q1973" s="333">
        <v>3</v>
      </c>
      <c r="R1973" s="334">
        <f t="shared" si="127"/>
        <v>1</v>
      </c>
      <c r="S1973" s="334">
        <f t="shared" si="128"/>
        <v>1</v>
      </c>
      <c r="T1973" s="335">
        <f t="shared" si="129"/>
        <v>1</v>
      </c>
      <c r="U1973" s="376" t="s">
        <v>2703</v>
      </c>
    </row>
    <row r="1974" spans="1:21">
      <c r="A1974" s="326" t="s">
        <v>111</v>
      </c>
      <c r="B1974" s="326" t="s">
        <v>2558</v>
      </c>
      <c r="C1974" s="345" t="s">
        <v>658</v>
      </c>
      <c r="D1974" s="327" t="s">
        <v>353</v>
      </c>
      <c r="E1974" s="326" t="s">
        <v>181</v>
      </c>
      <c r="F1974" s="196" t="s">
        <v>528</v>
      </c>
      <c r="G1974" s="451" t="s">
        <v>2593</v>
      </c>
      <c r="H1974" s="338" t="s">
        <v>527</v>
      </c>
      <c r="I1974" s="340" t="s">
        <v>370</v>
      </c>
      <c r="J1974" s="326" t="s">
        <v>428</v>
      </c>
      <c r="K1974" s="336">
        <v>1</v>
      </c>
      <c r="L1974" s="327" t="s">
        <v>2703</v>
      </c>
      <c r="M1974" s="329">
        <v>2021</v>
      </c>
      <c r="N1974" s="330">
        <v>1</v>
      </c>
      <c r="O1974" s="331">
        <v>1</v>
      </c>
      <c r="P1974" s="332">
        <f t="shared" si="126"/>
        <v>1</v>
      </c>
      <c r="Q1974" s="333">
        <v>1</v>
      </c>
      <c r="R1974" s="334">
        <f t="shared" si="127"/>
        <v>1</v>
      </c>
      <c r="S1974" s="334">
        <f t="shared" si="128"/>
        <v>1</v>
      </c>
      <c r="T1974" s="335">
        <f t="shared" si="129"/>
        <v>1</v>
      </c>
      <c r="U1974" s="376" t="s">
        <v>2703</v>
      </c>
    </row>
    <row r="1975" spans="1:21">
      <c r="A1975" s="326" t="s">
        <v>111</v>
      </c>
      <c r="B1975" s="326" t="s">
        <v>2558</v>
      </c>
      <c r="C1975" s="345" t="s">
        <v>658</v>
      </c>
      <c r="D1975" s="327" t="s">
        <v>353</v>
      </c>
      <c r="E1975" s="326" t="s">
        <v>181</v>
      </c>
      <c r="F1975" s="196" t="s">
        <v>528</v>
      </c>
      <c r="G1975" s="451" t="s">
        <v>2593</v>
      </c>
      <c r="H1975" s="327" t="s">
        <v>556</v>
      </c>
      <c r="I1975" s="340" t="s">
        <v>370</v>
      </c>
      <c r="J1975" s="326" t="s">
        <v>428</v>
      </c>
      <c r="K1975" s="336">
        <v>1</v>
      </c>
      <c r="L1975" s="327" t="s">
        <v>2703</v>
      </c>
      <c r="M1975" s="329">
        <v>2021</v>
      </c>
      <c r="N1975" s="330">
        <v>1</v>
      </c>
      <c r="O1975" s="331">
        <v>1</v>
      </c>
      <c r="P1975" s="332">
        <f t="shared" si="126"/>
        <v>1</v>
      </c>
      <c r="Q1975" s="333">
        <v>1</v>
      </c>
      <c r="R1975" s="334">
        <f t="shared" si="127"/>
        <v>1</v>
      </c>
      <c r="S1975" s="334">
        <f t="shared" si="128"/>
        <v>1</v>
      </c>
      <c r="T1975" s="335">
        <f t="shared" si="129"/>
        <v>1</v>
      </c>
      <c r="U1975" s="376" t="s">
        <v>2703</v>
      </c>
    </row>
    <row r="1976" spans="1:21">
      <c r="A1976" s="326" t="s">
        <v>111</v>
      </c>
      <c r="B1976" s="326" t="s">
        <v>2558</v>
      </c>
      <c r="C1976" s="345" t="s">
        <v>658</v>
      </c>
      <c r="D1976" s="327" t="s">
        <v>353</v>
      </c>
      <c r="E1976" s="326" t="s">
        <v>181</v>
      </c>
      <c r="F1976" s="196" t="s">
        <v>528</v>
      </c>
      <c r="G1976" s="451" t="s">
        <v>2594</v>
      </c>
      <c r="H1976" s="338" t="s">
        <v>527</v>
      </c>
      <c r="I1976" s="340" t="s">
        <v>370</v>
      </c>
      <c r="J1976" s="326" t="s">
        <v>428</v>
      </c>
      <c r="K1976" s="336">
        <v>1</v>
      </c>
      <c r="L1976" s="327" t="s">
        <v>2703</v>
      </c>
      <c r="M1976" s="329">
        <v>2021</v>
      </c>
      <c r="N1976" s="330">
        <v>1</v>
      </c>
      <c r="O1976" s="331">
        <v>1</v>
      </c>
      <c r="P1976" s="332">
        <f t="shared" si="126"/>
        <v>1</v>
      </c>
      <c r="Q1976" s="333">
        <v>1</v>
      </c>
      <c r="R1976" s="334">
        <f t="shared" si="127"/>
        <v>1</v>
      </c>
      <c r="S1976" s="334">
        <f t="shared" si="128"/>
        <v>1</v>
      </c>
      <c r="T1976" s="335">
        <f t="shared" si="129"/>
        <v>1</v>
      </c>
      <c r="U1976" s="376" t="s">
        <v>2703</v>
      </c>
    </row>
    <row r="1977" spans="1:21">
      <c r="A1977" s="326" t="s">
        <v>111</v>
      </c>
      <c r="B1977" s="326" t="s">
        <v>2558</v>
      </c>
      <c r="C1977" s="345" t="s">
        <v>658</v>
      </c>
      <c r="D1977" s="327" t="s">
        <v>353</v>
      </c>
      <c r="E1977" s="326" t="s">
        <v>181</v>
      </c>
      <c r="F1977" s="196" t="s">
        <v>528</v>
      </c>
      <c r="G1977" s="451" t="s">
        <v>2594</v>
      </c>
      <c r="H1977" s="327" t="s">
        <v>556</v>
      </c>
      <c r="I1977" s="340" t="s">
        <v>370</v>
      </c>
      <c r="J1977" s="326" t="s">
        <v>428</v>
      </c>
      <c r="K1977" s="336">
        <v>1</v>
      </c>
      <c r="L1977" s="327" t="s">
        <v>2703</v>
      </c>
      <c r="M1977" s="329">
        <v>2021</v>
      </c>
      <c r="N1977" s="330">
        <v>1</v>
      </c>
      <c r="O1977" s="331">
        <v>1</v>
      </c>
      <c r="P1977" s="332">
        <f t="shared" si="126"/>
        <v>1</v>
      </c>
      <c r="Q1977" s="333">
        <v>1</v>
      </c>
      <c r="R1977" s="334">
        <f t="shared" si="127"/>
        <v>1</v>
      </c>
      <c r="S1977" s="334">
        <f t="shared" si="128"/>
        <v>1</v>
      </c>
      <c r="T1977" s="335">
        <f t="shared" si="129"/>
        <v>1</v>
      </c>
      <c r="U1977" s="376" t="s">
        <v>2703</v>
      </c>
    </row>
    <row r="1978" spans="1:21">
      <c r="A1978" s="494" t="s">
        <v>111</v>
      </c>
      <c r="B1978" s="494" t="s">
        <v>2558</v>
      </c>
      <c r="C1978" s="495" t="s">
        <v>658</v>
      </c>
      <c r="D1978" s="494" t="s">
        <v>353</v>
      </c>
      <c r="E1978" s="494" t="s">
        <v>181</v>
      </c>
      <c r="F1978" s="497" t="s">
        <v>528</v>
      </c>
      <c r="G1978" s="495" t="s">
        <v>2651</v>
      </c>
      <c r="H1978" s="338" t="s">
        <v>527</v>
      </c>
      <c r="I1978" s="345" t="s">
        <v>370</v>
      </c>
      <c r="J1978" s="326" t="s">
        <v>428</v>
      </c>
      <c r="K1978" s="346" t="s">
        <v>181</v>
      </c>
      <c r="L1978" s="343" t="s">
        <v>2728</v>
      </c>
      <c r="M1978" s="329">
        <v>2021</v>
      </c>
      <c r="N1978" s="330">
        <v>139</v>
      </c>
      <c r="O1978" s="337" t="s">
        <v>181</v>
      </c>
      <c r="P1978" s="332" t="e">
        <f t="shared" si="126"/>
        <v>#VALUE!</v>
      </c>
      <c r="Q1978" s="333" t="s">
        <v>181</v>
      </c>
      <c r="R1978" s="334" t="e">
        <f t="shared" si="127"/>
        <v>#VALUE!</v>
      </c>
      <c r="S1978" s="334" t="e">
        <f t="shared" si="128"/>
        <v>#VALUE!</v>
      </c>
      <c r="T1978" s="335" t="e">
        <f t="shared" si="129"/>
        <v>#VALUE!</v>
      </c>
      <c r="U1978" s="376" t="s">
        <v>2728</v>
      </c>
    </row>
    <row r="1979" spans="1:21">
      <c r="A1979" s="494" t="s">
        <v>111</v>
      </c>
      <c r="B1979" s="494" t="s">
        <v>2558</v>
      </c>
      <c r="C1979" s="495" t="s">
        <v>658</v>
      </c>
      <c r="D1979" s="494" t="s">
        <v>353</v>
      </c>
      <c r="E1979" s="494" t="s">
        <v>181</v>
      </c>
      <c r="F1979" s="497" t="s">
        <v>528</v>
      </c>
      <c r="G1979" s="495" t="s">
        <v>2651</v>
      </c>
      <c r="H1979" s="327" t="s">
        <v>507</v>
      </c>
      <c r="I1979" s="340" t="s">
        <v>2704</v>
      </c>
      <c r="J1979" s="326" t="s">
        <v>422</v>
      </c>
      <c r="K1979" s="328">
        <v>1</v>
      </c>
      <c r="L1979" s="326"/>
      <c r="M1979" s="329">
        <v>2021</v>
      </c>
      <c r="N1979" s="330">
        <v>139</v>
      </c>
      <c r="O1979" s="331">
        <v>1</v>
      </c>
      <c r="P1979" s="332">
        <f t="shared" si="126"/>
        <v>139</v>
      </c>
      <c r="Q1979" s="333">
        <v>139</v>
      </c>
      <c r="R1979" s="334">
        <f t="shared" si="127"/>
        <v>1</v>
      </c>
      <c r="S1979" s="334">
        <f t="shared" si="128"/>
        <v>1</v>
      </c>
      <c r="T1979" s="335">
        <f t="shared" si="129"/>
        <v>1</v>
      </c>
      <c r="U1979" s="376" t="s">
        <v>2700</v>
      </c>
    </row>
    <row r="1980" spans="1:21">
      <c r="A1980" s="494" t="s">
        <v>111</v>
      </c>
      <c r="B1980" s="494" t="s">
        <v>2558</v>
      </c>
      <c r="C1980" s="495" t="s">
        <v>658</v>
      </c>
      <c r="D1980" s="494" t="s">
        <v>353</v>
      </c>
      <c r="E1980" s="494" t="s">
        <v>181</v>
      </c>
      <c r="F1980" s="497" t="s">
        <v>528</v>
      </c>
      <c r="G1980" s="495" t="s">
        <v>2651</v>
      </c>
      <c r="H1980" s="327" t="s">
        <v>531</v>
      </c>
      <c r="I1980" s="345" t="s">
        <v>370</v>
      </c>
      <c r="J1980" s="326" t="s">
        <v>428</v>
      </c>
      <c r="K1980" s="346" t="s">
        <v>181</v>
      </c>
      <c r="L1980" s="343" t="s">
        <v>2728</v>
      </c>
      <c r="M1980" s="329">
        <v>2021</v>
      </c>
      <c r="N1980" s="330">
        <v>139</v>
      </c>
      <c r="O1980" s="337" t="s">
        <v>181</v>
      </c>
      <c r="P1980" s="332" t="e">
        <f t="shared" si="126"/>
        <v>#VALUE!</v>
      </c>
      <c r="Q1980" s="333" t="s">
        <v>181</v>
      </c>
      <c r="R1980" s="334" t="e">
        <f t="shared" si="127"/>
        <v>#VALUE!</v>
      </c>
      <c r="S1980" s="334" t="e">
        <f t="shared" si="128"/>
        <v>#VALUE!</v>
      </c>
      <c r="T1980" s="335" t="e">
        <f t="shared" si="129"/>
        <v>#VALUE!</v>
      </c>
      <c r="U1980" s="376" t="s">
        <v>2728</v>
      </c>
    </row>
    <row r="1981" spans="1:21">
      <c r="A1981" s="494" t="s">
        <v>111</v>
      </c>
      <c r="B1981" s="494" t="s">
        <v>2558</v>
      </c>
      <c r="C1981" s="495" t="s">
        <v>658</v>
      </c>
      <c r="D1981" s="494" t="s">
        <v>353</v>
      </c>
      <c r="E1981" s="494" t="s">
        <v>181</v>
      </c>
      <c r="F1981" s="497" t="s">
        <v>528</v>
      </c>
      <c r="G1981" s="495" t="s">
        <v>2651</v>
      </c>
      <c r="H1981" s="327" t="s">
        <v>532</v>
      </c>
      <c r="I1981" s="345" t="s">
        <v>370</v>
      </c>
      <c r="J1981" s="326" t="s">
        <v>428</v>
      </c>
      <c r="K1981" s="346" t="s">
        <v>181</v>
      </c>
      <c r="L1981" s="343" t="s">
        <v>2728</v>
      </c>
      <c r="M1981" s="329">
        <v>2021</v>
      </c>
      <c r="N1981" s="330">
        <v>139</v>
      </c>
      <c r="O1981" s="337" t="s">
        <v>181</v>
      </c>
      <c r="P1981" s="332" t="e">
        <f t="shared" si="126"/>
        <v>#VALUE!</v>
      </c>
      <c r="Q1981" s="333" t="s">
        <v>181</v>
      </c>
      <c r="R1981" s="334" t="e">
        <f t="shared" si="127"/>
        <v>#VALUE!</v>
      </c>
      <c r="S1981" s="334" t="e">
        <f t="shared" si="128"/>
        <v>#VALUE!</v>
      </c>
      <c r="T1981" s="335" t="e">
        <f t="shared" si="129"/>
        <v>#VALUE!</v>
      </c>
      <c r="U1981" s="376" t="s">
        <v>2728</v>
      </c>
    </row>
    <row r="1982" spans="1:21">
      <c r="A1982" s="494" t="s">
        <v>111</v>
      </c>
      <c r="B1982" s="494" t="s">
        <v>2558</v>
      </c>
      <c r="C1982" s="495" t="s">
        <v>658</v>
      </c>
      <c r="D1982" s="494" t="s">
        <v>353</v>
      </c>
      <c r="E1982" s="494" t="s">
        <v>181</v>
      </c>
      <c r="F1982" s="497" t="s">
        <v>528</v>
      </c>
      <c r="G1982" s="495" t="s">
        <v>2651</v>
      </c>
      <c r="H1982" s="327" t="s">
        <v>2707</v>
      </c>
      <c r="I1982" s="340" t="s">
        <v>2708</v>
      </c>
      <c r="J1982" s="326" t="s">
        <v>422</v>
      </c>
      <c r="K1982" s="328">
        <v>1</v>
      </c>
      <c r="L1982" s="326"/>
      <c r="M1982" s="329">
        <v>2021</v>
      </c>
      <c r="N1982" s="330">
        <v>139</v>
      </c>
      <c r="O1982" s="331">
        <v>1</v>
      </c>
      <c r="P1982" s="332">
        <f t="shared" si="126"/>
        <v>139</v>
      </c>
      <c r="Q1982" s="333">
        <v>139</v>
      </c>
      <c r="R1982" s="334">
        <f t="shared" si="127"/>
        <v>1</v>
      </c>
      <c r="S1982" s="334">
        <f t="shared" si="128"/>
        <v>1</v>
      </c>
      <c r="T1982" s="335">
        <f t="shared" si="129"/>
        <v>1</v>
      </c>
      <c r="U1982" s="376" t="s">
        <v>2700</v>
      </c>
    </row>
    <row r="1983" spans="1:21">
      <c r="A1983" s="494" t="s">
        <v>111</v>
      </c>
      <c r="B1983" s="494" t="s">
        <v>2558</v>
      </c>
      <c r="C1983" s="495" t="s">
        <v>658</v>
      </c>
      <c r="D1983" s="494" t="s">
        <v>353</v>
      </c>
      <c r="E1983" s="494" t="s">
        <v>181</v>
      </c>
      <c r="F1983" s="497" t="s">
        <v>528</v>
      </c>
      <c r="G1983" s="495" t="s">
        <v>2651</v>
      </c>
      <c r="H1983" s="342" t="s">
        <v>534</v>
      </c>
      <c r="I1983" s="345" t="s">
        <v>370</v>
      </c>
      <c r="J1983" s="326" t="s">
        <v>428</v>
      </c>
      <c r="K1983" s="346" t="s">
        <v>181</v>
      </c>
      <c r="L1983" s="343" t="s">
        <v>2728</v>
      </c>
      <c r="M1983" s="329">
        <v>2021</v>
      </c>
      <c r="N1983" s="330">
        <v>139</v>
      </c>
      <c r="O1983" s="337" t="s">
        <v>181</v>
      </c>
      <c r="P1983" s="332" t="e">
        <f t="shared" si="126"/>
        <v>#VALUE!</v>
      </c>
      <c r="Q1983" s="333" t="s">
        <v>181</v>
      </c>
      <c r="R1983" s="334" t="e">
        <f t="shared" si="127"/>
        <v>#VALUE!</v>
      </c>
      <c r="S1983" s="334" t="e">
        <f t="shared" si="128"/>
        <v>#VALUE!</v>
      </c>
      <c r="T1983" s="335" t="e">
        <f t="shared" si="129"/>
        <v>#VALUE!</v>
      </c>
      <c r="U1983" s="376" t="s">
        <v>2728</v>
      </c>
    </row>
    <row r="1984" spans="1:21">
      <c r="A1984" s="494" t="s">
        <v>111</v>
      </c>
      <c r="B1984" s="494" t="s">
        <v>2558</v>
      </c>
      <c r="C1984" s="495" t="s">
        <v>658</v>
      </c>
      <c r="D1984" s="494" t="s">
        <v>353</v>
      </c>
      <c r="E1984" s="494" t="s">
        <v>181</v>
      </c>
      <c r="F1984" s="497" t="s">
        <v>528</v>
      </c>
      <c r="G1984" s="495" t="s">
        <v>2651</v>
      </c>
      <c r="H1984" s="327" t="s">
        <v>535</v>
      </c>
      <c r="I1984" s="340" t="s">
        <v>2704</v>
      </c>
      <c r="J1984" s="326" t="s">
        <v>422</v>
      </c>
      <c r="K1984" s="328">
        <v>1</v>
      </c>
      <c r="L1984" s="326"/>
      <c r="M1984" s="329">
        <v>2021</v>
      </c>
      <c r="N1984" s="330">
        <v>139</v>
      </c>
      <c r="O1984" s="331">
        <v>1</v>
      </c>
      <c r="P1984" s="332">
        <f t="shared" si="126"/>
        <v>139</v>
      </c>
      <c r="Q1984" s="333">
        <v>139</v>
      </c>
      <c r="R1984" s="334">
        <f t="shared" si="127"/>
        <v>1</v>
      </c>
      <c r="S1984" s="334">
        <f t="shared" si="128"/>
        <v>1</v>
      </c>
      <c r="T1984" s="335">
        <f t="shared" si="129"/>
        <v>1</v>
      </c>
      <c r="U1984" s="376" t="s">
        <v>2768</v>
      </c>
    </row>
    <row r="1985" spans="1:21">
      <c r="A1985" s="494" t="s">
        <v>111</v>
      </c>
      <c r="B1985" s="494" t="s">
        <v>2558</v>
      </c>
      <c r="C1985" s="495" t="s">
        <v>658</v>
      </c>
      <c r="D1985" s="494" t="s">
        <v>353</v>
      </c>
      <c r="E1985" s="494" t="s">
        <v>181</v>
      </c>
      <c r="F1985" s="497" t="s">
        <v>528</v>
      </c>
      <c r="G1985" s="495" t="s">
        <v>2651</v>
      </c>
      <c r="H1985" s="327" t="s">
        <v>536</v>
      </c>
      <c r="I1985" s="340" t="s">
        <v>231</v>
      </c>
      <c r="J1985" s="326" t="s">
        <v>428</v>
      </c>
      <c r="K1985" s="336">
        <v>1</v>
      </c>
      <c r="L1985" s="326" t="s">
        <v>2709</v>
      </c>
      <c r="M1985" s="329">
        <v>2021</v>
      </c>
      <c r="N1985" s="330">
        <v>139</v>
      </c>
      <c r="O1985" s="337">
        <v>1</v>
      </c>
      <c r="P1985" s="332">
        <f t="shared" si="126"/>
        <v>139</v>
      </c>
      <c r="Q1985" s="333">
        <v>139</v>
      </c>
      <c r="R1985" s="334">
        <f t="shared" si="127"/>
        <v>1</v>
      </c>
      <c r="S1985" s="334">
        <f t="shared" si="128"/>
        <v>1</v>
      </c>
      <c r="T1985" s="335">
        <f t="shared" si="129"/>
        <v>1</v>
      </c>
      <c r="U1985" s="376" t="s">
        <v>2709</v>
      </c>
    </row>
    <row r="1986" spans="1:21">
      <c r="A1986" s="494" t="s">
        <v>111</v>
      </c>
      <c r="B1986" s="494" t="s">
        <v>2558</v>
      </c>
      <c r="C1986" s="495" t="s">
        <v>658</v>
      </c>
      <c r="D1986" s="494" t="s">
        <v>353</v>
      </c>
      <c r="E1986" s="494" t="s">
        <v>181</v>
      </c>
      <c r="F1986" s="497" t="s">
        <v>528</v>
      </c>
      <c r="G1986" s="495" t="s">
        <v>2651</v>
      </c>
      <c r="H1986" s="327" t="s">
        <v>537</v>
      </c>
      <c r="I1986" s="345" t="s">
        <v>370</v>
      </c>
      <c r="J1986" s="326" t="s">
        <v>428</v>
      </c>
      <c r="K1986" s="346" t="s">
        <v>181</v>
      </c>
      <c r="L1986" s="343" t="s">
        <v>2728</v>
      </c>
      <c r="M1986" s="329">
        <v>2021</v>
      </c>
      <c r="N1986" s="330">
        <v>139</v>
      </c>
      <c r="O1986" s="337" t="s">
        <v>181</v>
      </c>
      <c r="P1986" s="332" t="e">
        <f t="shared" si="126"/>
        <v>#VALUE!</v>
      </c>
      <c r="Q1986" s="333" t="s">
        <v>181</v>
      </c>
      <c r="R1986" s="334" t="e">
        <f t="shared" si="127"/>
        <v>#VALUE!</v>
      </c>
      <c r="S1986" s="334" t="e">
        <f t="shared" si="128"/>
        <v>#VALUE!</v>
      </c>
      <c r="T1986" s="335" t="e">
        <f t="shared" si="129"/>
        <v>#VALUE!</v>
      </c>
      <c r="U1986" s="376" t="s">
        <v>2728</v>
      </c>
    </row>
    <row r="1987" spans="1:21">
      <c r="A1987" s="494" t="s">
        <v>111</v>
      </c>
      <c r="B1987" s="494" t="s">
        <v>2558</v>
      </c>
      <c r="C1987" s="495" t="s">
        <v>658</v>
      </c>
      <c r="D1987" s="494" t="s">
        <v>353</v>
      </c>
      <c r="E1987" s="494" t="s">
        <v>181</v>
      </c>
      <c r="F1987" s="497" t="s">
        <v>528</v>
      </c>
      <c r="G1987" s="495" t="s">
        <v>2651</v>
      </c>
      <c r="H1987" s="327" t="s">
        <v>538</v>
      </c>
      <c r="I1987" s="340" t="s">
        <v>231</v>
      </c>
      <c r="J1987" s="326" t="s">
        <v>428</v>
      </c>
      <c r="K1987" s="336">
        <v>1</v>
      </c>
      <c r="L1987" s="326" t="s">
        <v>2709</v>
      </c>
      <c r="M1987" s="329">
        <v>2021</v>
      </c>
      <c r="N1987" s="330">
        <v>139</v>
      </c>
      <c r="O1987" s="337">
        <v>1</v>
      </c>
      <c r="P1987" s="332">
        <f t="shared" si="126"/>
        <v>139</v>
      </c>
      <c r="Q1987" s="333">
        <v>139</v>
      </c>
      <c r="R1987" s="334">
        <f t="shared" si="127"/>
        <v>1</v>
      </c>
      <c r="S1987" s="334">
        <f t="shared" si="128"/>
        <v>1</v>
      </c>
      <c r="T1987" s="335">
        <f t="shared" si="129"/>
        <v>1</v>
      </c>
      <c r="U1987" s="376" t="s">
        <v>2709</v>
      </c>
    </row>
    <row r="1988" spans="1:21">
      <c r="A1988" s="494" t="s">
        <v>111</v>
      </c>
      <c r="B1988" s="494" t="s">
        <v>2558</v>
      </c>
      <c r="C1988" s="495" t="s">
        <v>658</v>
      </c>
      <c r="D1988" s="494" t="s">
        <v>353</v>
      </c>
      <c r="E1988" s="494" t="s">
        <v>181</v>
      </c>
      <c r="F1988" s="497" t="s">
        <v>528</v>
      </c>
      <c r="G1988" s="495" t="s">
        <v>2651</v>
      </c>
      <c r="H1988" s="327" t="s">
        <v>539</v>
      </c>
      <c r="I1988" s="340" t="s">
        <v>2704</v>
      </c>
      <c r="J1988" s="326" t="s">
        <v>422</v>
      </c>
      <c r="K1988" s="328">
        <v>1</v>
      </c>
      <c r="L1988" s="326"/>
      <c r="M1988" s="329">
        <v>2021</v>
      </c>
      <c r="N1988" s="330">
        <v>139</v>
      </c>
      <c r="O1988" s="331">
        <v>1</v>
      </c>
      <c r="P1988" s="332">
        <f t="shared" si="126"/>
        <v>139</v>
      </c>
      <c r="Q1988" s="333">
        <v>139</v>
      </c>
      <c r="R1988" s="334">
        <f t="shared" si="127"/>
        <v>1</v>
      </c>
      <c r="S1988" s="334">
        <f t="shared" si="128"/>
        <v>1</v>
      </c>
      <c r="T1988" s="335">
        <f t="shared" si="129"/>
        <v>1</v>
      </c>
      <c r="U1988" s="376" t="s">
        <v>2700</v>
      </c>
    </row>
    <row r="1989" spans="1:21">
      <c r="A1989" s="494" t="s">
        <v>111</v>
      </c>
      <c r="B1989" s="494" t="s">
        <v>2558</v>
      </c>
      <c r="C1989" s="495" t="s">
        <v>658</v>
      </c>
      <c r="D1989" s="494" t="s">
        <v>353</v>
      </c>
      <c r="E1989" s="494" t="s">
        <v>181</v>
      </c>
      <c r="F1989" s="497" t="s">
        <v>528</v>
      </c>
      <c r="G1989" s="495" t="s">
        <v>2651</v>
      </c>
      <c r="H1989" s="327" t="s">
        <v>540</v>
      </c>
      <c r="I1989" s="340" t="s">
        <v>2704</v>
      </c>
      <c r="J1989" s="326" t="s">
        <v>422</v>
      </c>
      <c r="K1989" s="328">
        <v>1</v>
      </c>
      <c r="L1989" s="326"/>
      <c r="M1989" s="329">
        <v>2021</v>
      </c>
      <c r="N1989" s="330">
        <v>139</v>
      </c>
      <c r="O1989" s="331">
        <v>1</v>
      </c>
      <c r="P1989" s="332">
        <f t="shared" si="126"/>
        <v>139</v>
      </c>
      <c r="Q1989" s="333">
        <v>139</v>
      </c>
      <c r="R1989" s="334">
        <f t="shared" si="127"/>
        <v>1</v>
      </c>
      <c r="S1989" s="334">
        <f t="shared" si="128"/>
        <v>1</v>
      </c>
      <c r="T1989" s="335">
        <f t="shared" si="129"/>
        <v>1</v>
      </c>
      <c r="U1989" s="376" t="s">
        <v>2700</v>
      </c>
    </row>
    <row r="1990" spans="1:21">
      <c r="A1990" s="494" t="s">
        <v>111</v>
      </c>
      <c r="B1990" s="494" t="s">
        <v>2558</v>
      </c>
      <c r="C1990" s="495" t="s">
        <v>658</v>
      </c>
      <c r="D1990" s="494" t="s">
        <v>353</v>
      </c>
      <c r="E1990" s="494" t="s">
        <v>181</v>
      </c>
      <c r="F1990" s="497" t="s">
        <v>528</v>
      </c>
      <c r="G1990" s="495" t="s">
        <v>2651</v>
      </c>
      <c r="H1990" s="327" t="s">
        <v>541</v>
      </c>
      <c r="I1990" s="340" t="s">
        <v>2708</v>
      </c>
      <c r="J1990" s="326" t="s">
        <v>422</v>
      </c>
      <c r="K1990" s="328">
        <v>1</v>
      </c>
      <c r="L1990" s="326"/>
      <c r="M1990" s="329">
        <v>2021</v>
      </c>
      <c r="N1990" s="330">
        <v>139</v>
      </c>
      <c r="O1990" s="331">
        <v>1</v>
      </c>
      <c r="P1990" s="332">
        <f t="shared" si="126"/>
        <v>139</v>
      </c>
      <c r="Q1990" s="333">
        <v>139</v>
      </c>
      <c r="R1990" s="334">
        <f t="shared" si="127"/>
        <v>1</v>
      </c>
      <c r="S1990" s="334">
        <f t="shared" si="128"/>
        <v>1</v>
      </c>
      <c r="T1990" s="335">
        <f t="shared" si="129"/>
        <v>1</v>
      </c>
      <c r="U1990" s="376" t="s">
        <v>2700</v>
      </c>
    </row>
    <row r="1991" spans="1:21">
      <c r="A1991" s="494" t="s">
        <v>111</v>
      </c>
      <c r="B1991" s="494" t="s">
        <v>2558</v>
      </c>
      <c r="C1991" s="495" t="s">
        <v>658</v>
      </c>
      <c r="D1991" s="494" t="s">
        <v>353</v>
      </c>
      <c r="E1991" s="494" t="s">
        <v>181</v>
      </c>
      <c r="F1991" s="497" t="s">
        <v>528</v>
      </c>
      <c r="G1991" s="495" t="s">
        <v>2651</v>
      </c>
      <c r="H1991" s="327" t="s">
        <v>502</v>
      </c>
      <c r="I1991" s="340" t="s">
        <v>2704</v>
      </c>
      <c r="J1991" s="326" t="s">
        <v>422</v>
      </c>
      <c r="K1991" s="328">
        <v>1</v>
      </c>
      <c r="L1991" s="326"/>
      <c r="M1991" s="329">
        <v>2021</v>
      </c>
      <c r="N1991" s="330">
        <v>139</v>
      </c>
      <c r="O1991" s="331">
        <v>1</v>
      </c>
      <c r="P1991" s="332">
        <f t="shared" si="126"/>
        <v>139</v>
      </c>
      <c r="Q1991" s="333">
        <v>139</v>
      </c>
      <c r="R1991" s="334">
        <f t="shared" si="127"/>
        <v>1</v>
      </c>
      <c r="S1991" s="334">
        <f t="shared" si="128"/>
        <v>1</v>
      </c>
      <c r="T1991" s="335">
        <f t="shared" si="129"/>
        <v>1</v>
      </c>
      <c r="U1991" s="376" t="s">
        <v>2700</v>
      </c>
    </row>
    <row r="1992" spans="1:21">
      <c r="A1992" s="494" t="s">
        <v>111</v>
      </c>
      <c r="B1992" s="494" t="s">
        <v>2558</v>
      </c>
      <c r="C1992" s="495" t="s">
        <v>658</v>
      </c>
      <c r="D1992" s="494" t="s">
        <v>353</v>
      </c>
      <c r="E1992" s="494" t="s">
        <v>181</v>
      </c>
      <c r="F1992" s="497" t="s">
        <v>528</v>
      </c>
      <c r="G1992" s="495" t="s">
        <v>2651</v>
      </c>
      <c r="H1992" s="342" t="s">
        <v>542</v>
      </c>
      <c r="I1992" s="345" t="s">
        <v>370</v>
      </c>
      <c r="J1992" s="326" t="s">
        <v>428</v>
      </c>
      <c r="K1992" s="346" t="s">
        <v>181</v>
      </c>
      <c r="L1992" s="343" t="s">
        <v>2728</v>
      </c>
      <c r="M1992" s="329">
        <v>2021</v>
      </c>
      <c r="N1992" s="330">
        <v>139</v>
      </c>
      <c r="O1992" s="337" t="s">
        <v>181</v>
      </c>
      <c r="P1992" s="332" t="e">
        <f t="shared" si="126"/>
        <v>#VALUE!</v>
      </c>
      <c r="Q1992" s="333" t="s">
        <v>181</v>
      </c>
      <c r="R1992" s="334" t="e">
        <f t="shared" si="127"/>
        <v>#VALUE!</v>
      </c>
      <c r="S1992" s="334" t="e">
        <f t="shared" si="128"/>
        <v>#VALUE!</v>
      </c>
      <c r="T1992" s="335" t="e">
        <f t="shared" si="129"/>
        <v>#VALUE!</v>
      </c>
      <c r="U1992" s="376" t="s">
        <v>2728</v>
      </c>
    </row>
    <row r="1993" spans="1:21">
      <c r="A1993" s="494" t="s">
        <v>111</v>
      </c>
      <c r="B1993" s="494" t="s">
        <v>2558</v>
      </c>
      <c r="C1993" s="495" t="s">
        <v>658</v>
      </c>
      <c r="D1993" s="494" t="s">
        <v>353</v>
      </c>
      <c r="E1993" s="494" t="s">
        <v>181</v>
      </c>
      <c r="F1993" s="497" t="s">
        <v>528</v>
      </c>
      <c r="G1993" s="495" t="s">
        <v>2651</v>
      </c>
      <c r="H1993" s="327" t="s">
        <v>543</v>
      </c>
      <c r="I1993" s="345" t="s">
        <v>370</v>
      </c>
      <c r="J1993" s="326" t="s">
        <v>428</v>
      </c>
      <c r="K1993" s="346" t="s">
        <v>181</v>
      </c>
      <c r="L1993" s="343" t="s">
        <v>2728</v>
      </c>
      <c r="M1993" s="329">
        <v>2021</v>
      </c>
      <c r="N1993" s="330">
        <v>139</v>
      </c>
      <c r="O1993" s="337" t="s">
        <v>181</v>
      </c>
      <c r="P1993" s="332" t="e">
        <f t="shared" si="126"/>
        <v>#VALUE!</v>
      </c>
      <c r="Q1993" s="333" t="s">
        <v>181</v>
      </c>
      <c r="R1993" s="334" t="e">
        <f t="shared" si="127"/>
        <v>#VALUE!</v>
      </c>
      <c r="S1993" s="334" t="e">
        <f t="shared" si="128"/>
        <v>#VALUE!</v>
      </c>
      <c r="T1993" s="335" t="e">
        <f t="shared" si="129"/>
        <v>#VALUE!</v>
      </c>
      <c r="U1993" s="376" t="s">
        <v>2728</v>
      </c>
    </row>
    <row r="1994" spans="1:21">
      <c r="A1994" s="494" t="s">
        <v>111</v>
      </c>
      <c r="B1994" s="494" t="s">
        <v>2558</v>
      </c>
      <c r="C1994" s="495" t="s">
        <v>658</v>
      </c>
      <c r="D1994" s="494" t="s">
        <v>353</v>
      </c>
      <c r="E1994" s="494" t="s">
        <v>181</v>
      </c>
      <c r="F1994" s="497" t="s">
        <v>528</v>
      </c>
      <c r="G1994" s="495" t="s">
        <v>2651</v>
      </c>
      <c r="H1994" s="327" t="s">
        <v>544</v>
      </c>
      <c r="I1994" s="345" t="s">
        <v>370</v>
      </c>
      <c r="J1994" s="326" t="s">
        <v>428</v>
      </c>
      <c r="K1994" s="346" t="s">
        <v>181</v>
      </c>
      <c r="L1994" s="343" t="s">
        <v>2728</v>
      </c>
      <c r="M1994" s="329">
        <v>2021</v>
      </c>
      <c r="N1994" s="330">
        <v>139</v>
      </c>
      <c r="O1994" s="337" t="s">
        <v>181</v>
      </c>
      <c r="P1994" s="332" t="e">
        <f t="shared" si="126"/>
        <v>#VALUE!</v>
      </c>
      <c r="Q1994" s="333" t="s">
        <v>181</v>
      </c>
      <c r="R1994" s="334" t="e">
        <f t="shared" si="127"/>
        <v>#VALUE!</v>
      </c>
      <c r="S1994" s="334" t="e">
        <f t="shared" si="128"/>
        <v>#VALUE!</v>
      </c>
      <c r="T1994" s="335" t="e">
        <f t="shared" si="129"/>
        <v>#VALUE!</v>
      </c>
      <c r="U1994" s="376" t="s">
        <v>2728</v>
      </c>
    </row>
    <row r="1995" spans="1:21">
      <c r="A1995" s="494" t="s">
        <v>111</v>
      </c>
      <c r="B1995" s="494" t="s">
        <v>2558</v>
      </c>
      <c r="C1995" s="495" t="s">
        <v>658</v>
      </c>
      <c r="D1995" s="494" t="s">
        <v>353</v>
      </c>
      <c r="E1995" s="494" t="s">
        <v>181</v>
      </c>
      <c r="F1995" s="497" t="s">
        <v>528</v>
      </c>
      <c r="G1995" s="495" t="s">
        <v>2651</v>
      </c>
      <c r="H1995" s="327" t="s">
        <v>545</v>
      </c>
      <c r="I1995" s="345" t="s">
        <v>370</v>
      </c>
      <c r="J1995" s="326" t="s">
        <v>428</v>
      </c>
      <c r="K1995" s="346" t="s">
        <v>181</v>
      </c>
      <c r="L1995" s="343" t="s">
        <v>2728</v>
      </c>
      <c r="M1995" s="329">
        <v>2021</v>
      </c>
      <c r="N1995" s="330">
        <v>139</v>
      </c>
      <c r="O1995" s="337" t="s">
        <v>181</v>
      </c>
      <c r="P1995" s="332" t="e">
        <f t="shared" si="126"/>
        <v>#VALUE!</v>
      </c>
      <c r="Q1995" s="333" t="s">
        <v>181</v>
      </c>
      <c r="R1995" s="334" t="e">
        <f t="shared" si="127"/>
        <v>#VALUE!</v>
      </c>
      <c r="S1995" s="334" t="e">
        <f t="shared" si="128"/>
        <v>#VALUE!</v>
      </c>
      <c r="T1995" s="335" t="e">
        <f t="shared" si="129"/>
        <v>#VALUE!</v>
      </c>
      <c r="U1995" s="376" t="s">
        <v>2728</v>
      </c>
    </row>
    <row r="1996" spans="1:21">
      <c r="A1996" s="494" t="s">
        <v>111</v>
      </c>
      <c r="B1996" s="494" t="s">
        <v>2558</v>
      </c>
      <c r="C1996" s="495" t="s">
        <v>658</v>
      </c>
      <c r="D1996" s="494" t="s">
        <v>353</v>
      </c>
      <c r="E1996" s="494" t="s">
        <v>181</v>
      </c>
      <c r="F1996" s="497" t="s">
        <v>528</v>
      </c>
      <c r="G1996" s="495" t="s">
        <v>2651</v>
      </c>
      <c r="H1996" s="327" t="s">
        <v>546</v>
      </c>
      <c r="I1996" s="340" t="s">
        <v>2704</v>
      </c>
      <c r="J1996" s="326" t="s">
        <v>422</v>
      </c>
      <c r="K1996" s="328">
        <v>1</v>
      </c>
      <c r="L1996" s="326"/>
      <c r="M1996" s="329">
        <v>2021</v>
      </c>
      <c r="N1996" s="330">
        <v>139</v>
      </c>
      <c r="O1996" s="331">
        <v>1</v>
      </c>
      <c r="P1996" s="332">
        <f t="shared" si="126"/>
        <v>139</v>
      </c>
      <c r="Q1996" s="333">
        <v>139</v>
      </c>
      <c r="R1996" s="334">
        <f t="shared" si="127"/>
        <v>1</v>
      </c>
      <c r="S1996" s="334">
        <f t="shared" si="128"/>
        <v>1</v>
      </c>
      <c r="T1996" s="335">
        <f t="shared" si="129"/>
        <v>1</v>
      </c>
      <c r="U1996" s="376" t="s">
        <v>2700</v>
      </c>
    </row>
    <row r="1997" spans="1:21">
      <c r="A1997" s="494" t="s">
        <v>111</v>
      </c>
      <c r="B1997" s="494" t="s">
        <v>2558</v>
      </c>
      <c r="C1997" s="495" t="s">
        <v>658</v>
      </c>
      <c r="D1997" s="494" t="s">
        <v>353</v>
      </c>
      <c r="E1997" s="494" t="s">
        <v>181</v>
      </c>
      <c r="F1997" s="497" t="s">
        <v>528</v>
      </c>
      <c r="G1997" s="495" t="s">
        <v>2651</v>
      </c>
      <c r="H1997" s="327" t="s">
        <v>547</v>
      </c>
      <c r="I1997" s="345" t="s">
        <v>370</v>
      </c>
      <c r="J1997" s="326" t="s">
        <v>428</v>
      </c>
      <c r="K1997" s="346" t="s">
        <v>181</v>
      </c>
      <c r="L1997" s="343" t="s">
        <v>2728</v>
      </c>
      <c r="M1997" s="329">
        <v>2021</v>
      </c>
      <c r="N1997" s="330">
        <v>139</v>
      </c>
      <c r="O1997" s="337" t="s">
        <v>181</v>
      </c>
      <c r="P1997" s="332" t="e">
        <f t="shared" si="126"/>
        <v>#VALUE!</v>
      </c>
      <c r="Q1997" s="333" t="s">
        <v>181</v>
      </c>
      <c r="R1997" s="334" t="e">
        <f t="shared" si="127"/>
        <v>#VALUE!</v>
      </c>
      <c r="S1997" s="334" t="e">
        <f t="shared" si="128"/>
        <v>#VALUE!</v>
      </c>
      <c r="T1997" s="335" t="e">
        <f t="shared" si="129"/>
        <v>#VALUE!</v>
      </c>
      <c r="U1997" s="376" t="s">
        <v>2728</v>
      </c>
    </row>
    <row r="1998" spans="1:21">
      <c r="A1998" s="494" t="s">
        <v>111</v>
      </c>
      <c r="B1998" s="494" t="s">
        <v>2558</v>
      </c>
      <c r="C1998" s="495" t="s">
        <v>658</v>
      </c>
      <c r="D1998" s="494" t="s">
        <v>353</v>
      </c>
      <c r="E1998" s="494" t="s">
        <v>181</v>
      </c>
      <c r="F1998" s="497" t="s">
        <v>528</v>
      </c>
      <c r="G1998" s="495" t="s">
        <v>2651</v>
      </c>
      <c r="H1998" s="342" t="s">
        <v>548</v>
      </c>
      <c r="I1998" s="345" t="s">
        <v>370</v>
      </c>
      <c r="J1998" s="326" t="s">
        <v>428</v>
      </c>
      <c r="K1998" s="346" t="s">
        <v>181</v>
      </c>
      <c r="L1998" s="343" t="s">
        <v>2728</v>
      </c>
      <c r="M1998" s="329">
        <v>2021</v>
      </c>
      <c r="N1998" s="330">
        <v>139</v>
      </c>
      <c r="O1998" s="337" t="s">
        <v>181</v>
      </c>
      <c r="P1998" s="332" t="e">
        <f t="shared" si="126"/>
        <v>#VALUE!</v>
      </c>
      <c r="Q1998" s="333" t="s">
        <v>181</v>
      </c>
      <c r="R1998" s="334" t="e">
        <f t="shared" si="127"/>
        <v>#VALUE!</v>
      </c>
      <c r="S1998" s="334" t="e">
        <f t="shared" si="128"/>
        <v>#VALUE!</v>
      </c>
      <c r="T1998" s="335" t="e">
        <f t="shared" si="129"/>
        <v>#VALUE!</v>
      </c>
      <c r="U1998" s="376" t="s">
        <v>2728</v>
      </c>
    </row>
    <row r="1999" spans="1:21">
      <c r="A1999" s="494" t="s">
        <v>111</v>
      </c>
      <c r="B1999" s="494" t="s">
        <v>2558</v>
      </c>
      <c r="C1999" s="495" t="s">
        <v>658</v>
      </c>
      <c r="D1999" s="494" t="s">
        <v>353</v>
      </c>
      <c r="E1999" s="494" t="s">
        <v>181</v>
      </c>
      <c r="F1999" s="497" t="s">
        <v>528</v>
      </c>
      <c r="G1999" s="495" t="s">
        <v>2651</v>
      </c>
      <c r="H1999" s="327" t="s">
        <v>549</v>
      </c>
      <c r="I1999" s="340" t="s">
        <v>2708</v>
      </c>
      <c r="J1999" s="326" t="s">
        <v>422</v>
      </c>
      <c r="K1999" s="328">
        <v>1</v>
      </c>
      <c r="L1999" s="326"/>
      <c r="M1999" s="329">
        <v>2021</v>
      </c>
      <c r="N1999" s="330">
        <v>139</v>
      </c>
      <c r="O1999" s="331">
        <v>1</v>
      </c>
      <c r="P1999" s="332">
        <f t="shared" si="126"/>
        <v>139</v>
      </c>
      <c r="Q1999" s="333">
        <v>139</v>
      </c>
      <c r="R1999" s="334">
        <f t="shared" si="127"/>
        <v>1</v>
      </c>
      <c r="S1999" s="334">
        <f t="shared" si="128"/>
        <v>1</v>
      </c>
      <c r="T1999" s="335">
        <f t="shared" si="129"/>
        <v>1</v>
      </c>
      <c r="U1999" s="376" t="s">
        <v>2700</v>
      </c>
    </row>
    <row r="2000" spans="1:21">
      <c r="A2000" s="494" t="s">
        <v>111</v>
      </c>
      <c r="B2000" s="494" t="s">
        <v>2558</v>
      </c>
      <c r="C2000" s="495" t="s">
        <v>658</v>
      </c>
      <c r="D2000" s="494" t="s">
        <v>353</v>
      </c>
      <c r="E2000" s="494" t="s">
        <v>181</v>
      </c>
      <c r="F2000" s="497" t="s">
        <v>528</v>
      </c>
      <c r="G2000" s="495" t="s">
        <v>2651</v>
      </c>
      <c r="H2000" s="327" t="s">
        <v>550</v>
      </c>
      <c r="I2000" s="340" t="s">
        <v>2704</v>
      </c>
      <c r="J2000" s="326" t="s">
        <v>422</v>
      </c>
      <c r="K2000" s="328">
        <v>1</v>
      </c>
      <c r="L2000" s="326"/>
      <c r="M2000" s="329">
        <v>2021</v>
      </c>
      <c r="N2000" s="330">
        <v>139</v>
      </c>
      <c r="O2000" s="331">
        <v>1</v>
      </c>
      <c r="P2000" s="332">
        <f t="shared" si="126"/>
        <v>139</v>
      </c>
      <c r="Q2000" s="333">
        <v>139</v>
      </c>
      <c r="R2000" s="334">
        <f t="shared" si="127"/>
        <v>1</v>
      </c>
      <c r="S2000" s="334">
        <f t="shared" si="128"/>
        <v>1</v>
      </c>
      <c r="T2000" s="335">
        <f t="shared" si="129"/>
        <v>1</v>
      </c>
      <c r="U2000" s="376" t="s">
        <v>2700</v>
      </c>
    </row>
    <row r="2001" spans="1:21">
      <c r="A2001" s="494" t="s">
        <v>111</v>
      </c>
      <c r="B2001" s="494" t="s">
        <v>2558</v>
      </c>
      <c r="C2001" s="495" t="s">
        <v>658</v>
      </c>
      <c r="D2001" s="494" t="s">
        <v>353</v>
      </c>
      <c r="E2001" s="494" t="s">
        <v>181</v>
      </c>
      <c r="F2001" s="497" t="s">
        <v>528</v>
      </c>
      <c r="G2001" s="495" t="s">
        <v>2651</v>
      </c>
      <c r="H2001" s="342" t="s">
        <v>582</v>
      </c>
      <c r="I2001" s="345" t="s">
        <v>370</v>
      </c>
      <c r="J2001" s="326" t="s">
        <v>428</v>
      </c>
      <c r="K2001" s="346" t="s">
        <v>181</v>
      </c>
      <c r="L2001" s="343" t="s">
        <v>2728</v>
      </c>
      <c r="M2001" s="329">
        <v>2021</v>
      </c>
      <c r="N2001" s="330">
        <v>139</v>
      </c>
      <c r="O2001" s="337" t="s">
        <v>181</v>
      </c>
      <c r="P2001" s="332" t="e">
        <f t="shared" si="126"/>
        <v>#VALUE!</v>
      </c>
      <c r="Q2001" s="333" t="s">
        <v>181</v>
      </c>
      <c r="R2001" s="334" t="e">
        <f t="shared" si="127"/>
        <v>#VALUE!</v>
      </c>
      <c r="S2001" s="334" t="e">
        <f t="shared" si="128"/>
        <v>#VALUE!</v>
      </c>
      <c r="T2001" s="335" t="e">
        <f t="shared" si="129"/>
        <v>#VALUE!</v>
      </c>
      <c r="U2001" s="376" t="s">
        <v>2728</v>
      </c>
    </row>
    <row r="2002" spans="1:21">
      <c r="A2002" s="494" t="s">
        <v>111</v>
      </c>
      <c r="B2002" s="494" t="s">
        <v>2558</v>
      </c>
      <c r="C2002" s="495" t="s">
        <v>658</v>
      </c>
      <c r="D2002" s="494" t="s">
        <v>353</v>
      </c>
      <c r="E2002" s="494" t="s">
        <v>181</v>
      </c>
      <c r="F2002" s="497" t="s">
        <v>528</v>
      </c>
      <c r="G2002" s="495" t="s">
        <v>2651</v>
      </c>
      <c r="H2002" s="327" t="s">
        <v>2710</v>
      </c>
      <c r="I2002" s="340" t="s">
        <v>2704</v>
      </c>
      <c r="J2002" s="326" t="s">
        <v>422</v>
      </c>
      <c r="K2002" s="328">
        <v>1</v>
      </c>
      <c r="L2002" s="326"/>
      <c r="M2002" s="329">
        <v>2021</v>
      </c>
      <c r="N2002" s="330">
        <v>139</v>
      </c>
      <c r="O2002" s="331">
        <v>1</v>
      </c>
      <c r="P2002" s="332">
        <f t="shared" si="126"/>
        <v>139</v>
      </c>
      <c r="Q2002" s="333">
        <v>139</v>
      </c>
      <c r="R2002" s="334">
        <f t="shared" si="127"/>
        <v>1</v>
      </c>
      <c r="S2002" s="334">
        <f t="shared" si="128"/>
        <v>1</v>
      </c>
      <c r="T2002" s="335">
        <f t="shared" si="129"/>
        <v>1</v>
      </c>
      <c r="U2002" s="376" t="s">
        <v>2700</v>
      </c>
    </row>
    <row r="2003" spans="1:21">
      <c r="A2003" s="494" t="s">
        <v>111</v>
      </c>
      <c r="B2003" s="494" t="s">
        <v>2558</v>
      </c>
      <c r="C2003" s="495" t="s">
        <v>658</v>
      </c>
      <c r="D2003" s="494" t="s">
        <v>353</v>
      </c>
      <c r="E2003" s="494" t="s">
        <v>181</v>
      </c>
      <c r="F2003" s="497" t="s">
        <v>528</v>
      </c>
      <c r="G2003" s="495" t="s">
        <v>2651</v>
      </c>
      <c r="H2003" s="327" t="s">
        <v>2711</v>
      </c>
      <c r="I2003" s="340" t="s">
        <v>2704</v>
      </c>
      <c r="J2003" s="326" t="s">
        <v>422</v>
      </c>
      <c r="K2003" s="328">
        <v>1</v>
      </c>
      <c r="L2003" s="326"/>
      <c r="M2003" s="329">
        <v>2021</v>
      </c>
      <c r="N2003" s="330">
        <v>139</v>
      </c>
      <c r="O2003" s="331">
        <v>1</v>
      </c>
      <c r="P2003" s="332">
        <f t="shared" si="126"/>
        <v>139</v>
      </c>
      <c r="Q2003" s="333">
        <v>139</v>
      </c>
      <c r="R2003" s="334">
        <f t="shared" si="127"/>
        <v>1</v>
      </c>
      <c r="S2003" s="334">
        <f t="shared" si="128"/>
        <v>1</v>
      </c>
      <c r="T2003" s="335">
        <f t="shared" si="129"/>
        <v>1</v>
      </c>
      <c r="U2003" s="376" t="s">
        <v>2700</v>
      </c>
    </row>
    <row r="2004" spans="1:21">
      <c r="A2004" s="494" t="s">
        <v>111</v>
      </c>
      <c r="B2004" s="494" t="s">
        <v>2558</v>
      </c>
      <c r="C2004" s="495" t="s">
        <v>658</v>
      </c>
      <c r="D2004" s="494" t="s">
        <v>353</v>
      </c>
      <c r="E2004" s="494" t="s">
        <v>181</v>
      </c>
      <c r="F2004" s="497" t="s">
        <v>528</v>
      </c>
      <c r="G2004" s="495" t="s">
        <v>2651</v>
      </c>
      <c r="H2004" s="327" t="s">
        <v>555</v>
      </c>
      <c r="I2004" s="340" t="s">
        <v>231</v>
      </c>
      <c r="J2004" s="326" t="s">
        <v>428</v>
      </c>
      <c r="K2004" s="336">
        <v>1</v>
      </c>
      <c r="L2004" s="326" t="s">
        <v>2702</v>
      </c>
      <c r="M2004" s="329">
        <v>2021</v>
      </c>
      <c r="N2004" s="330">
        <v>139</v>
      </c>
      <c r="O2004" s="337">
        <v>1</v>
      </c>
      <c r="P2004" s="332">
        <f t="shared" si="126"/>
        <v>139</v>
      </c>
      <c r="Q2004" s="333">
        <v>139</v>
      </c>
      <c r="R2004" s="334">
        <f t="shared" si="127"/>
        <v>1</v>
      </c>
      <c r="S2004" s="334">
        <f t="shared" si="128"/>
        <v>1</v>
      </c>
      <c r="T2004" s="335">
        <f t="shared" si="129"/>
        <v>1</v>
      </c>
      <c r="U2004" s="376" t="s">
        <v>2702</v>
      </c>
    </row>
    <row r="2005" spans="1:21">
      <c r="A2005" s="494" t="s">
        <v>111</v>
      </c>
      <c r="B2005" s="494" t="s">
        <v>2558</v>
      </c>
      <c r="C2005" s="495" t="s">
        <v>658</v>
      </c>
      <c r="D2005" s="494" t="s">
        <v>353</v>
      </c>
      <c r="E2005" s="494" t="s">
        <v>181</v>
      </c>
      <c r="F2005" s="497" t="s">
        <v>528</v>
      </c>
      <c r="G2005" s="495" t="s">
        <v>2651</v>
      </c>
      <c r="H2005" s="327" t="s">
        <v>556</v>
      </c>
      <c r="I2005" s="345" t="s">
        <v>370</v>
      </c>
      <c r="J2005" s="326" t="s">
        <v>428</v>
      </c>
      <c r="K2005" s="346" t="s">
        <v>181</v>
      </c>
      <c r="L2005" s="343" t="s">
        <v>2728</v>
      </c>
      <c r="M2005" s="329">
        <v>2021</v>
      </c>
      <c r="N2005" s="330">
        <v>139</v>
      </c>
      <c r="O2005" s="337" t="s">
        <v>181</v>
      </c>
      <c r="P2005" s="332" t="e">
        <f t="shared" si="126"/>
        <v>#VALUE!</v>
      </c>
      <c r="Q2005" s="333" t="s">
        <v>181</v>
      </c>
      <c r="R2005" s="334" t="e">
        <f t="shared" si="127"/>
        <v>#VALUE!</v>
      </c>
      <c r="S2005" s="334" t="e">
        <f t="shared" si="128"/>
        <v>#VALUE!</v>
      </c>
      <c r="T2005" s="335" t="e">
        <f t="shared" si="129"/>
        <v>#VALUE!</v>
      </c>
      <c r="U2005" s="376" t="s">
        <v>2728</v>
      </c>
    </row>
    <row r="2006" spans="1:21">
      <c r="A2006" s="494" t="s">
        <v>111</v>
      </c>
      <c r="B2006" s="494" t="s">
        <v>2558</v>
      </c>
      <c r="C2006" s="495" t="s">
        <v>658</v>
      </c>
      <c r="D2006" s="494" t="s">
        <v>353</v>
      </c>
      <c r="E2006" s="494" t="s">
        <v>181</v>
      </c>
      <c r="F2006" s="497" t="s">
        <v>528</v>
      </c>
      <c r="G2006" s="495" t="s">
        <v>2651</v>
      </c>
      <c r="H2006" s="327" t="s">
        <v>2712</v>
      </c>
      <c r="I2006" s="340" t="s">
        <v>231</v>
      </c>
      <c r="J2006" s="326" t="s">
        <v>428</v>
      </c>
      <c r="K2006" s="336">
        <v>1</v>
      </c>
      <c r="L2006" s="326" t="s">
        <v>2709</v>
      </c>
      <c r="M2006" s="329">
        <v>2021</v>
      </c>
      <c r="N2006" s="330">
        <v>139</v>
      </c>
      <c r="O2006" s="337">
        <v>1</v>
      </c>
      <c r="P2006" s="332">
        <f t="shared" si="126"/>
        <v>139</v>
      </c>
      <c r="Q2006" s="333">
        <v>139</v>
      </c>
      <c r="R2006" s="334">
        <f t="shared" si="127"/>
        <v>1</v>
      </c>
      <c r="S2006" s="334">
        <f t="shared" si="128"/>
        <v>1</v>
      </c>
      <c r="T2006" s="335">
        <f t="shared" si="129"/>
        <v>1</v>
      </c>
      <c r="U2006" s="376" t="s">
        <v>2709</v>
      </c>
    </row>
    <row r="2007" spans="1:21">
      <c r="A2007" s="494" t="s">
        <v>111</v>
      </c>
      <c r="B2007" s="494" t="s">
        <v>2558</v>
      </c>
      <c r="C2007" s="495" t="s">
        <v>658</v>
      </c>
      <c r="D2007" s="494" t="s">
        <v>353</v>
      </c>
      <c r="E2007" s="494" t="s">
        <v>181</v>
      </c>
      <c r="F2007" s="497" t="s">
        <v>528</v>
      </c>
      <c r="G2007" s="495" t="s">
        <v>2651</v>
      </c>
      <c r="H2007" s="327" t="s">
        <v>558</v>
      </c>
      <c r="I2007" s="340" t="s">
        <v>231</v>
      </c>
      <c r="J2007" s="326" t="s">
        <v>428</v>
      </c>
      <c r="K2007" s="336">
        <v>1</v>
      </c>
      <c r="L2007" s="326" t="s">
        <v>2702</v>
      </c>
      <c r="M2007" s="329">
        <v>2021</v>
      </c>
      <c r="N2007" s="330">
        <v>139</v>
      </c>
      <c r="O2007" s="337">
        <v>1</v>
      </c>
      <c r="P2007" s="332">
        <f t="shared" si="126"/>
        <v>139</v>
      </c>
      <c r="Q2007" s="333">
        <v>139</v>
      </c>
      <c r="R2007" s="334">
        <f t="shared" si="127"/>
        <v>1</v>
      </c>
      <c r="S2007" s="334">
        <f t="shared" si="128"/>
        <v>1</v>
      </c>
      <c r="T2007" s="335">
        <f t="shared" si="129"/>
        <v>1</v>
      </c>
      <c r="U2007" s="376" t="s">
        <v>2702</v>
      </c>
    </row>
    <row r="2008" spans="1:21">
      <c r="A2008" s="494" t="s">
        <v>111</v>
      </c>
      <c r="B2008" s="494" t="s">
        <v>2558</v>
      </c>
      <c r="C2008" s="495" t="s">
        <v>658</v>
      </c>
      <c r="D2008" s="494" t="s">
        <v>353</v>
      </c>
      <c r="E2008" s="494" t="s">
        <v>181</v>
      </c>
      <c r="F2008" s="497" t="s">
        <v>528</v>
      </c>
      <c r="G2008" s="495" t="s">
        <v>2729</v>
      </c>
      <c r="H2008" s="338" t="s">
        <v>527</v>
      </c>
      <c r="I2008" s="340" t="s">
        <v>368</v>
      </c>
      <c r="J2008" s="326" t="s">
        <v>428</v>
      </c>
      <c r="K2008" s="328">
        <v>1</v>
      </c>
      <c r="L2008" s="327" t="s">
        <v>2703</v>
      </c>
      <c r="M2008" s="329">
        <v>2021</v>
      </c>
      <c r="N2008" s="330">
        <v>19</v>
      </c>
      <c r="O2008" s="331">
        <v>1</v>
      </c>
      <c r="P2008" s="332">
        <f t="shared" si="126"/>
        <v>19</v>
      </c>
      <c r="Q2008" s="333">
        <v>19</v>
      </c>
      <c r="R2008" s="334">
        <f t="shared" si="127"/>
        <v>1</v>
      </c>
      <c r="S2008" s="334">
        <f t="shared" si="128"/>
        <v>1</v>
      </c>
      <c r="T2008" s="335">
        <f t="shared" si="129"/>
        <v>1</v>
      </c>
      <c r="U2008" s="376" t="s">
        <v>2818</v>
      </c>
    </row>
    <row r="2009" spans="1:21">
      <c r="A2009" s="494" t="s">
        <v>111</v>
      </c>
      <c r="B2009" s="494" t="s">
        <v>2558</v>
      </c>
      <c r="C2009" s="495" t="s">
        <v>658</v>
      </c>
      <c r="D2009" s="494" t="s">
        <v>353</v>
      </c>
      <c r="E2009" s="494" t="s">
        <v>181</v>
      </c>
      <c r="F2009" s="497" t="s">
        <v>528</v>
      </c>
      <c r="G2009" s="495" t="s">
        <v>2729</v>
      </c>
      <c r="H2009" s="327" t="s">
        <v>507</v>
      </c>
      <c r="I2009" s="340" t="s">
        <v>2704</v>
      </c>
      <c r="J2009" s="326" t="s">
        <v>422</v>
      </c>
      <c r="K2009" s="328">
        <v>1</v>
      </c>
      <c r="L2009" s="326"/>
      <c r="M2009" s="329">
        <v>2021</v>
      </c>
      <c r="N2009" s="330">
        <v>19</v>
      </c>
      <c r="O2009" s="331">
        <v>1</v>
      </c>
      <c r="P2009" s="332">
        <f t="shared" si="126"/>
        <v>19</v>
      </c>
      <c r="Q2009" s="333">
        <v>19</v>
      </c>
      <c r="R2009" s="334">
        <f t="shared" si="127"/>
        <v>1</v>
      </c>
      <c r="S2009" s="334">
        <f t="shared" si="128"/>
        <v>1</v>
      </c>
      <c r="T2009" s="335">
        <f t="shared" si="129"/>
        <v>1</v>
      </c>
      <c r="U2009" s="376" t="s">
        <v>2730</v>
      </c>
    </row>
    <row r="2010" spans="1:21">
      <c r="A2010" s="494" t="s">
        <v>111</v>
      </c>
      <c r="B2010" s="494" t="s">
        <v>2558</v>
      </c>
      <c r="C2010" s="495" t="s">
        <v>658</v>
      </c>
      <c r="D2010" s="494" t="s">
        <v>353</v>
      </c>
      <c r="E2010" s="494" t="s">
        <v>181</v>
      </c>
      <c r="F2010" s="497" t="s">
        <v>528</v>
      </c>
      <c r="G2010" s="495" t="s">
        <v>2729</v>
      </c>
      <c r="H2010" s="327" t="s">
        <v>531</v>
      </c>
      <c r="I2010" s="345" t="s">
        <v>2714</v>
      </c>
      <c r="J2010" s="326" t="s">
        <v>422</v>
      </c>
      <c r="K2010" s="328">
        <v>1</v>
      </c>
      <c r="L2010" s="326"/>
      <c r="M2010" s="329">
        <v>2021</v>
      </c>
      <c r="N2010" s="330">
        <v>19</v>
      </c>
      <c r="O2010" s="331">
        <v>1</v>
      </c>
      <c r="P2010" s="332">
        <f t="shared" si="126"/>
        <v>19</v>
      </c>
      <c r="Q2010" s="333">
        <v>19</v>
      </c>
      <c r="R2010" s="334">
        <f t="shared" si="127"/>
        <v>1</v>
      </c>
      <c r="S2010" s="334">
        <f t="shared" si="128"/>
        <v>1</v>
      </c>
      <c r="T2010" s="335">
        <f t="shared" si="129"/>
        <v>1</v>
      </c>
      <c r="U2010" s="376" t="s">
        <v>2730</v>
      </c>
    </row>
    <row r="2011" spans="1:21">
      <c r="A2011" s="494" t="s">
        <v>111</v>
      </c>
      <c r="B2011" s="494" t="s">
        <v>2558</v>
      </c>
      <c r="C2011" s="495" t="s">
        <v>658</v>
      </c>
      <c r="D2011" s="494" t="s">
        <v>353</v>
      </c>
      <c r="E2011" s="494" t="s">
        <v>181</v>
      </c>
      <c r="F2011" s="497" t="s">
        <v>528</v>
      </c>
      <c r="G2011" s="495" t="s">
        <v>2729</v>
      </c>
      <c r="H2011" s="327" t="s">
        <v>532</v>
      </c>
      <c r="I2011" s="345" t="s">
        <v>2714</v>
      </c>
      <c r="J2011" s="326" t="s">
        <v>422</v>
      </c>
      <c r="K2011" s="328">
        <v>1</v>
      </c>
      <c r="L2011" s="326"/>
      <c r="M2011" s="329">
        <v>2021</v>
      </c>
      <c r="N2011" s="330">
        <v>19</v>
      </c>
      <c r="O2011" s="331">
        <v>1</v>
      </c>
      <c r="P2011" s="332">
        <f t="shared" si="126"/>
        <v>19</v>
      </c>
      <c r="Q2011" s="333">
        <v>19</v>
      </c>
      <c r="R2011" s="334">
        <f t="shared" si="127"/>
        <v>1</v>
      </c>
      <c r="S2011" s="334">
        <f t="shared" si="128"/>
        <v>1</v>
      </c>
      <c r="T2011" s="335">
        <f t="shared" si="129"/>
        <v>1</v>
      </c>
      <c r="U2011" s="376" t="s">
        <v>2730</v>
      </c>
    </row>
    <row r="2012" spans="1:21">
      <c r="A2012" s="494" t="s">
        <v>111</v>
      </c>
      <c r="B2012" s="494" t="s">
        <v>2558</v>
      </c>
      <c r="C2012" s="495" t="s">
        <v>658</v>
      </c>
      <c r="D2012" s="494" t="s">
        <v>353</v>
      </c>
      <c r="E2012" s="494" t="s">
        <v>181</v>
      </c>
      <c r="F2012" s="497" t="s">
        <v>528</v>
      </c>
      <c r="G2012" s="495" t="s">
        <v>2729</v>
      </c>
      <c r="H2012" s="327" t="s">
        <v>2707</v>
      </c>
      <c r="I2012" s="340" t="s">
        <v>2708</v>
      </c>
      <c r="J2012" s="326" t="s">
        <v>422</v>
      </c>
      <c r="K2012" s="328">
        <v>1</v>
      </c>
      <c r="L2012" s="326"/>
      <c r="M2012" s="329">
        <v>2021</v>
      </c>
      <c r="N2012" s="330">
        <v>19</v>
      </c>
      <c r="O2012" s="331">
        <v>1</v>
      </c>
      <c r="P2012" s="332">
        <f t="shared" si="126"/>
        <v>19</v>
      </c>
      <c r="Q2012" s="333">
        <v>19</v>
      </c>
      <c r="R2012" s="334">
        <f t="shared" si="127"/>
        <v>1</v>
      </c>
      <c r="S2012" s="334">
        <f t="shared" si="128"/>
        <v>1</v>
      </c>
      <c r="T2012" s="335">
        <f t="shared" si="129"/>
        <v>1</v>
      </c>
      <c r="U2012" s="376" t="s">
        <v>2730</v>
      </c>
    </row>
    <row r="2013" spans="1:21">
      <c r="A2013" s="494" t="s">
        <v>111</v>
      </c>
      <c r="B2013" s="494" t="s">
        <v>2558</v>
      </c>
      <c r="C2013" s="495" t="s">
        <v>658</v>
      </c>
      <c r="D2013" s="494" t="s">
        <v>353</v>
      </c>
      <c r="E2013" s="494" t="s">
        <v>181</v>
      </c>
      <c r="F2013" s="497" t="s">
        <v>528</v>
      </c>
      <c r="G2013" s="495" t="s">
        <v>2729</v>
      </c>
      <c r="H2013" s="342" t="s">
        <v>534</v>
      </c>
      <c r="I2013" s="345" t="s">
        <v>2714</v>
      </c>
      <c r="J2013" s="326" t="s">
        <v>422</v>
      </c>
      <c r="K2013" s="328">
        <v>1</v>
      </c>
      <c r="L2013" s="326"/>
      <c r="M2013" s="329">
        <v>2021</v>
      </c>
      <c r="N2013" s="330">
        <v>19</v>
      </c>
      <c r="O2013" s="331">
        <v>1</v>
      </c>
      <c r="P2013" s="332">
        <f t="shared" si="126"/>
        <v>19</v>
      </c>
      <c r="Q2013" s="333">
        <v>19</v>
      </c>
      <c r="R2013" s="334">
        <f t="shared" si="127"/>
        <v>1</v>
      </c>
      <c r="S2013" s="334">
        <f t="shared" si="128"/>
        <v>1</v>
      </c>
      <c r="T2013" s="335">
        <f t="shared" si="129"/>
        <v>1</v>
      </c>
      <c r="U2013" s="376" t="s">
        <v>2730</v>
      </c>
    </row>
    <row r="2014" spans="1:21">
      <c r="A2014" s="494" t="s">
        <v>111</v>
      </c>
      <c r="B2014" s="494" t="s">
        <v>2558</v>
      </c>
      <c r="C2014" s="495" t="s">
        <v>658</v>
      </c>
      <c r="D2014" s="494" t="s">
        <v>353</v>
      </c>
      <c r="E2014" s="494" t="s">
        <v>181</v>
      </c>
      <c r="F2014" s="497" t="s">
        <v>528</v>
      </c>
      <c r="G2014" s="495" t="s">
        <v>2729</v>
      </c>
      <c r="H2014" s="327" t="s">
        <v>535</v>
      </c>
      <c r="I2014" s="340" t="s">
        <v>2704</v>
      </c>
      <c r="J2014" s="326" t="s">
        <v>422</v>
      </c>
      <c r="K2014" s="328">
        <v>1</v>
      </c>
      <c r="L2014" s="326"/>
      <c r="M2014" s="329">
        <v>2021</v>
      </c>
      <c r="N2014" s="330">
        <v>19</v>
      </c>
      <c r="O2014" s="331">
        <v>1</v>
      </c>
      <c r="P2014" s="332">
        <f t="shared" si="126"/>
        <v>19</v>
      </c>
      <c r="Q2014" s="333">
        <v>19</v>
      </c>
      <c r="R2014" s="334">
        <f t="shared" si="127"/>
        <v>1</v>
      </c>
      <c r="S2014" s="334">
        <f t="shared" si="128"/>
        <v>1</v>
      </c>
      <c r="T2014" s="335">
        <f t="shared" si="129"/>
        <v>1</v>
      </c>
      <c r="U2014" s="376" t="s">
        <v>2730</v>
      </c>
    </row>
    <row r="2015" spans="1:21">
      <c r="A2015" s="494" t="s">
        <v>111</v>
      </c>
      <c r="B2015" s="494" t="s">
        <v>2558</v>
      </c>
      <c r="C2015" s="495" t="s">
        <v>658</v>
      </c>
      <c r="D2015" s="494" t="s">
        <v>353</v>
      </c>
      <c r="E2015" s="494" t="s">
        <v>181</v>
      </c>
      <c r="F2015" s="497" t="s">
        <v>528</v>
      </c>
      <c r="G2015" s="495" t="s">
        <v>2729</v>
      </c>
      <c r="H2015" s="327" t="s">
        <v>536</v>
      </c>
      <c r="I2015" s="340" t="s">
        <v>231</v>
      </c>
      <c r="J2015" s="326" t="s">
        <v>428</v>
      </c>
      <c r="K2015" s="336">
        <v>1</v>
      </c>
      <c r="L2015" s="326" t="s">
        <v>2709</v>
      </c>
      <c r="M2015" s="329">
        <v>2021</v>
      </c>
      <c r="N2015" s="330">
        <v>19</v>
      </c>
      <c r="O2015" s="337">
        <v>1</v>
      </c>
      <c r="P2015" s="332">
        <f t="shared" si="126"/>
        <v>19</v>
      </c>
      <c r="Q2015" s="333">
        <v>19</v>
      </c>
      <c r="R2015" s="334">
        <f t="shared" si="127"/>
        <v>1</v>
      </c>
      <c r="S2015" s="334">
        <f t="shared" si="128"/>
        <v>1</v>
      </c>
      <c r="T2015" s="335">
        <f t="shared" si="129"/>
        <v>1</v>
      </c>
      <c r="U2015" s="376" t="s">
        <v>2730</v>
      </c>
    </row>
    <row r="2016" spans="1:21">
      <c r="A2016" s="494" t="s">
        <v>111</v>
      </c>
      <c r="B2016" s="494" t="s">
        <v>2558</v>
      </c>
      <c r="C2016" s="495" t="s">
        <v>658</v>
      </c>
      <c r="D2016" s="494" t="s">
        <v>353</v>
      </c>
      <c r="E2016" s="494" t="s">
        <v>181</v>
      </c>
      <c r="F2016" s="497" t="s">
        <v>528</v>
      </c>
      <c r="G2016" s="495" t="s">
        <v>2729</v>
      </c>
      <c r="H2016" s="327" t="s">
        <v>537</v>
      </c>
      <c r="I2016" s="345" t="s">
        <v>2714</v>
      </c>
      <c r="J2016" s="326" t="s">
        <v>422</v>
      </c>
      <c r="K2016" s="328">
        <v>1</v>
      </c>
      <c r="L2016" s="326"/>
      <c r="M2016" s="329">
        <v>2021</v>
      </c>
      <c r="N2016" s="330">
        <v>19</v>
      </c>
      <c r="O2016" s="331">
        <v>1</v>
      </c>
      <c r="P2016" s="332">
        <f t="shared" si="126"/>
        <v>19</v>
      </c>
      <c r="Q2016" s="333">
        <v>19</v>
      </c>
      <c r="R2016" s="334">
        <f t="shared" si="127"/>
        <v>1</v>
      </c>
      <c r="S2016" s="334">
        <f t="shared" si="128"/>
        <v>1</v>
      </c>
      <c r="T2016" s="335">
        <f t="shared" si="129"/>
        <v>1</v>
      </c>
      <c r="U2016" s="376" t="s">
        <v>2730</v>
      </c>
    </row>
    <row r="2017" spans="1:21">
      <c r="A2017" s="494" t="s">
        <v>111</v>
      </c>
      <c r="B2017" s="494" t="s">
        <v>2558</v>
      </c>
      <c r="C2017" s="495" t="s">
        <v>658</v>
      </c>
      <c r="D2017" s="494" t="s">
        <v>353</v>
      </c>
      <c r="E2017" s="494" t="s">
        <v>181</v>
      </c>
      <c r="F2017" s="497" t="s">
        <v>528</v>
      </c>
      <c r="G2017" s="495" t="s">
        <v>2729</v>
      </c>
      <c r="H2017" s="327" t="s">
        <v>538</v>
      </c>
      <c r="I2017" s="340" t="s">
        <v>231</v>
      </c>
      <c r="J2017" s="326" t="s">
        <v>428</v>
      </c>
      <c r="K2017" s="336">
        <v>1</v>
      </c>
      <c r="L2017" s="326" t="s">
        <v>2709</v>
      </c>
      <c r="M2017" s="329">
        <v>2021</v>
      </c>
      <c r="N2017" s="330">
        <v>19</v>
      </c>
      <c r="O2017" s="337">
        <v>1</v>
      </c>
      <c r="P2017" s="332">
        <f t="shared" ref="P2017:P2071" si="130">ROUNDUP(N2017*O2017,0)</f>
        <v>19</v>
      </c>
      <c r="Q2017" s="333">
        <v>19</v>
      </c>
      <c r="R2017" s="334">
        <f t="shared" ref="R2017:R2071" si="131">Q2017/P2017</f>
        <v>1</v>
      </c>
      <c r="S2017" s="334">
        <f t="shared" si="128"/>
        <v>1</v>
      </c>
      <c r="T2017" s="335">
        <f t="shared" si="129"/>
        <v>1</v>
      </c>
      <c r="U2017" s="376" t="s">
        <v>2730</v>
      </c>
    </row>
    <row r="2018" spans="1:21">
      <c r="A2018" s="494" t="s">
        <v>111</v>
      </c>
      <c r="B2018" s="494" t="s">
        <v>2558</v>
      </c>
      <c r="C2018" s="495" t="s">
        <v>658</v>
      </c>
      <c r="D2018" s="494" t="s">
        <v>353</v>
      </c>
      <c r="E2018" s="494" t="s">
        <v>181</v>
      </c>
      <c r="F2018" s="497" t="s">
        <v>528</v>
      </c>
      <c r="G2018" s="495" t="s">
        <v>2729</v>
      </c>
      <c r="H2018" s="327" t="s">
        <v>539</v>
      </c>
      <c r="I2018" s="340" t="s">
        <v>2704</v>
      </c>
      <c r="J2018" s="326" t="s">
        <v>422</v>
      </c>
      <c r="K2018" s="328">
        <v>1</v>
      </c>
      <c r="L2018" s="326"/>
      <c r="M2018" s="329">
        <v>2021</v>
      </c>
      <c r="N2018" s="330">
        <v>19</v>
      </c>
      <c r="O2018" s="331">
        <v>1</v>
      </c>
      <c r="P2018" s="332">
        <f t="shared" si="130"/>
        <v>19</v>
      </c>
      <c r="Q2018" s="333">
        <v>19</v>
      </c>
      <c r="R2018" s="334">
        <f t="shared" si="131"/>
        <v>1</v>
      </c>
      <c r="S2018" s="334">
        <f t="shared" ref="S2018:S2071" si="132">Q2018/N2018</f>
        <v>1</v>
      </c>
      <c r="T2018" s="335">
        <f t="shared" ref="T2018:T2071" si="133">O2018/K2018</f>
        <v>1</v>
      </c>
      <c r="U2018" s="376" t="s">
        <v>2730</v>
      </c>
    </row>
    <row r="2019" spans="1:21">
      <c r="A2019" s="494" t="s">
        <v>111</v>
      </c>
      <c r="B2019" s="494" t="s">
        <v>2558</v>
      </c>
      <c r="C2019" s="495" t="s">
        <v>658</v>
      </c>
      <c r="D2019" s="494" t="s">
        <v>353</v>
      </c>
      <c r="E2019" s="494" t="s">
        <v>181</v>
      </c>
      <c r="F2019" s="497" t="s">
        <v>528</v>
      </c>
      <c r="G2019" s="495" t="s">
        <v>2729</v>
      </c>
      <c r="H2019" s="327" t="s">
        <v>540</v>
      </c>
      <c r="I2019" s="340" t="s">
        <v>2704</v>
      </c>
      <c r="J2019" s="326" t="s">
        <v>422</v>
      </c>
      <c r="K2019" s="328">
        <v>1</v>
      </c>
      <c r="L2019" s="326"/>
      <c r="M2019" s="329">
        <v>2021</v>
      </c>
      <c r="N2019" s="330">
        <v>19</v>
      </c>
      <c r="O2019" s="331">
        <v>1</v>
      </c>
      <c r="P2019" s="332">
        <f t="shared" si="130"/>
        <v>19</v>
      </c>
      <c r="Q2019" s="333">
        <v>19</v>
      </c>
      <c r="R2019" s="334">
        <f t="shared" si="131"/>
        <v>1</v>
      </c>
      <c r="S2019" s="334">
        <f t="shared" si="132"/>
        <v>1</v>
      </c>
      <c r="T2019" s="335">
        <f t="shared" si="133"/>
        <v>1</v>
      </c>
      <c r="U2019" s="376" t="s">
        <v>2730</v>
      </c>
    </row>
    <row r="2020" spans="1:21">
      <c r="A2020" s="494" t="s">
        <v>111</v>
      </c>
      <c r="B2020" s="494" t="s">
        <v>2558</v>
      </c>
      <c r="C2020" s="495" t="s">
        <v>658</v>
      </c>
      <c r="D2020" s="494" t="s">
        <v>353</v>
      </c>
      <c r="E2020" s="494" t="s">
        <v>181</v>
      </c>
      <c r="F2020" s="497" t="s">
        <v>528</v>
      </c>
      <c r="G2020" s="495" t="s">
        <v>2729</v>
      </c>
      <c r="H2020" s="327" t="s">
        <v>541</v>
      </c>
      <c r="I2020" s="340" t="s">
        <v>2708</v>
      </c>
      <c r="J2020" s="326" t="s">
        <v>422</v>
      </c>
      <c r="K2020" s="328">
        <v>1</v>
      </c>
      <c r="L2020" s="326"/>
      <c r="M2020" s="329">
        <v>2021</v>
      </c>
      <c r="N2020" s="330">
        <v>19</v>
      </c>
      <c r="O2020" s="331">
        <v>1</v>
      </c>
      <c r="P2020" s="332">
        <f t="shared" si="130"/>
        <v>19</v>
      </c>
      <c r="Q2020" s="333">
        <v>19</v>
      </c>
      <c r="R2020" s="334">
        <f t="shared" si="131"/>
        <v>1</v>
      </c>
      <c r="S2020" s="334">
        <f t="shared" si="132"/>
        <v>1</v>
      </c>
      <c r="T2020" s="335">
        <f t="shared" si="133"/>
        <v>1</v>
      </c>
      <c r="U2020" s="376" t="s">
        <v>2730</v>
      </c>
    </row>
    <row r="2021" spans="1:21">
      <c r="A2021" s="494" t="s">
        <v>111</v>
      </c>
      <c r="B2021" s="494" t="s">
        <v>2558</v>
      </c>
      <c r="C2021" s="495" t="s">
        <v>658</v>
      </c>
      <c r="D2021" s="494" t="s">
        <v>353</v>
      </c>
      <c r="E2021" s="494" t="s">
        <v>181</v>
      </c>
      <c r="F2021" s="497" t="s">
        <v>528</v>
      </c>
      <c r="G2021" s="495" t="s">
        <v>2729</v>
      </c>
      <c r="H2021" s="327" t="s">
        <v>502</v>
      </c>
      <c r="I2021" s="340" t="s">
        <v>2704</v>
      </c>
      <c r="J2021" s="326" t="s">
        <v>422</v>
      </c>
      <c r="K2021" s="328">
        <v>1</v>
      </c>
      <c r="L2021" s="326"/>
      <c r="M2021" s="329">
        <v>2021</v>
      </c>
      <c r="N2021" s="330">
        <v>19</v>
      </c>
      <c r="O2021" s="331">
        <v>1</v>
      </c>
      <c r="P2021" s="332">
        <f t="shared" si="130"/>
        <v>19</v>
      </c>
      <c r="Q2021" s="333">
        <v>19</v>
      </c>
      <c r="R2021" s="334">
        <f t="shared" si="131"/>
        <v>1</v>
      </c>
      <c r="S2021" s="334">
        <f t="shared" si="132"/>
        <v>1</v>
      </c>
      <c r="T2021" s="335">
        <f t="shared" si="133"/>
        <v>1</v>
      </c>
      <c r="U2021" s="376" t="s">
        <v>2730</v>
      </c>
    </row>
    <row r="2022" spans="1:21">
      <c r="A2022" s="494" t="s">
        <v>111</v>
      </c>
      <c r="B2022" s="494" t="s">
        <v>2558</v>
      </c>
      <c r="C2022" s="495" t="s">
        <v>658</v>
      </c>
      <c r="D2022" s="494" t="s">
        <v>353</v>
      </c>
      <c r="E2022" s="494" t="s">
        <v>181</v>
      </c>
      <c r="F2022" s="497" t="s">
        <v>528</v>
      </c>
      <c r="G2022" s="495" t="s">
        <v>2729</v>
      </c>
      <c r="H2022" s="342" t="s">
        <v>542</v>
      </c>
      <c r="I2022" s="345" t="s">
        <v>2714</v>
      </c>
      <c r="J2022" s="326" t="s">
        <v>422</v>
      </c>
      <c r="K2022" s="328">
        <v>1</v>
      </c>
      <c r="L2022" s="326"/>
      <c r="M2022" s="329">
        <v>2021</v>
      </c>
      <c r="N2022" s="330">
        <v>19</v>
      </c>
      <c r="O2022" s="331">
        <v>1</v>
      </c>
      <c r="P2022" s="332">
        <f t="shared" si="130"/>
        <v>19</v>
      </c>
      <c r="Q2022" s="333">
        <v>19</v>
      </c>
      <c r="R2022" s="334">
        <f t="shared" si="131"/>
        <v>1</v>
      </c>
      <c r="S2022" s="334">
        <f t="shared" si="132"/>
        <v>1</v>
      </c>
      <c r="T2022" s="335">
        <f t="shared" si="133"/>
        <v>1</v>
      </c>
      <c r="U2022" s="376" t="s">
        <v>2730</v>
      </c>
    </row>
    <row r="2023" spans="1:21">
      <c r="A2023" s="494" t="s">
        <v>111</v>
      </c>
      <c r="B2023" s="494" t="s">
        <v>2558</v>
      </c>
      <c r="C2023" s="495" t="s">
        <v>658</v>
      </c>
      <c r="D2023" s="494" t="s">
        <v>353</v>
      </c>
      <c r="E2023" s="494" t="s">
        <v>181</v>
      </c>
      <c r="F2023" s="497" t="s">
        <v>528</v>
      </c>
      <c r="G2023" s="495" t="s">
        <v>2729</v>
      </c>
      <c r="H2023" s="327" t="s">
        <v>543</v>
      </c>
      <c r="I2023" s="345" t="s">
        <v>2714</v>
      </c>
      <c r="J2023" s="326" t="s">
        <v>422</v>
      </c>
      <c r="K2023" s="328">
        <v>1</v>
      </c>
      <c r="L2023" s="326"/>
      <c r="M2023" s="329">
        <v>2021</v>
      </c>
      <c r="N2023" s="330">
        <v>19</v>
      </c>
      <c r="O2023" s="331">
        <v>1</v>
      </c>
      <c r="P2023" s="332">
        <f t="shared" si="130"/>
        <v>19</v>
      </c>
      <c r="Q2023" s="333">
        <v>19</v>
      </c>
      <c r="R2023" s="334">
        <f t="shared" si="131"/>
        <v>1</v>
      </c>
      <c r="S2023" s="334">
        <f t="shared" si="132"/>
        <v>1</v>
      </c>
      <c r="T2023" s="335">
        <f t="shared" si="133"/>
        <v>1</v>
      </c>
      <c r="U2023" s="376" t="s">
        <v>2730</v>
      </c>
    </row>
    <row r="2024" spans="1:21">
      <c r="A2024" s="494" t="s">
        <v>111</v>
      </c>
      <c r="B2024" s="494" t="s">
        <v>2558</v>
      </c>
      <c r="C2024" s="495" t="s">
        <v>658</v>
      </c>
      <c r="D2024" s="494" t="s">
        <v>353</v>
      </c>
      <c r="E2024" s="494" t="s">
        <v>181</v>
      </c>
      <c r="F2024" s="497" t="s">
        <v>528</v>
      </c>
      <c r="G2024" s="495" t="s">
        <v>2729</v>
      </c>
      <c r="H2024" s="327" t="s">
        <v>544</v>
      </c>
      <c r="I2024" s="345" t="s">
        <v>2714</v>
      </c>
      <c r="J2024" s="326" t="s">
        <v>422</v>
      </c>
      <c r="K2024" s="328">
        <v>1</v>
      </c>
      <c r="L2024" s="326"/>
      <c r="M2024" s="329">
        <v>2021</v>
      </c>
      <c r="N2024" s="330">
        <v>19</v>
      </c>
      <c r="O2024" s="331">
        <v>1</v>
      </c>
      <c r="P2024" s="332">
        <f t="shared" si="130"/>
        <v>19</v>
      </c>
      <c r="Q2024" s="333">
        <v>19</v>
      </c>
      <c r="R2024" s="334">
        <f t="shared" si="131"/>
        <v>1</v>
      </c>
      <c r="S2024" s="334">
        <f t="shared" si="132"/>
        <v>1</v>
      </c>
      <c r="T2024" s="335">
        <f t="shared" si="133"/>
        <v>1</v>
      </c>
      <c r="U2024" s="376" t="s">
        <v>2730</v>
      </c>
    </row>
    <row r="2025" spans="1:21">
      <c r="A2025" s="494" t="s">
        <v>111</v>
      </c>
      <c r="B2025" s="494" t="s">
        <v>2558</v>
      </c>
      <c r="C2025" s="495" t="s">
        <v>658</v>
      </c>
      <c r="D2025" s="494" t="s">
        <v>353</v>
      </c>
      <c r="E2025" s="494" t="s">
        <v>181</v>
      </c>
      <c r="F2025" s="497" t="s">
        <v>528</v>
      </c>
      <c r="G2025" s="495" t="s">
        <v>2729</v>
      </c>
      <c r="H2025" s="327" t="s">
        <v>545</v>
      </c>
      <c r="I2025" s="345" t="s">
        <v>2714</v>
      </c>
      <c r="J2025" s="326" t="s">
        <v>422</v>
      </c>
      <c r="K2025" s="328">
        <v>1</v>
      </c>
      <c r="L2025" s="326"/>
      <c r="M2025" s="329">
        <v>2021</v>
      </c>
      <c r="N2025" s="330">
        <v>19</v>
      </c>
      <c r="O2025" s="331">
        <v>1</v>
      </c>
      <c r="P2025" s="332">
        <f t="shared" si="130"/>
        <v>19</v>
      </c>
      <c r="Q2025" s="333">
        <v>19</v>
      </c>
      <c r="R2025" s="334">
        <f t="shared" si="131"/>
        <v>1</v>
      </c>
      <c r="S2025" s="334">
        <f t="shared" si="132"/>
        <v>1</v>
      </c>
      <c r="T2025" s="335">
        <f t="shared" si="133"/>
        <v>1</v>
      </c>
      <c r="U2025" s="376" t="s">
        <v>2730</v>
      </c>
    </row>
    <row r="2026" spans="1:21">
      <c r="A2026" s="494" t="s">
        <v>111</v>
      </c>
      <c r="B2026" s="494" t="s">
        <v>2558</v>
      </c>
      <c r="C2026" s="495" t="s">
        <v>658</v>
      </c>
      <c r="D2026" s="494" t="s">
        <v>353</v>
      </c>
      <c r="E2026" s="494" t="s">
        <v>181</v>
      </c>
      <c r="F2026" s="497" t="s">
        <v>528</v>
      </c>
      <c r="G2026" s="495" t="s">
        <v>2729</v>
      </c>
      <c r="H2026" s="327" t="s">
        <v>546</v>
      </c>
      <c r="I2026" s="340" t="s">
        <v>2704</v>
      </c>
      <c r="J2026" s="326" t="s">
        <v>422</v>
      </c>
      <c r="K2026" s="328">
        <v>1</v>
      </c>
      <c r="L2026" s="326"/>
      <c r="M2026" s="329">
        <v>2021</v>
      </c>
      <c r="N2026" s="330">
        <v>19</v>
      </c>
      <c r="O2026" s="331">
        <v>1</v>
      </c>
      <c r="P2026" s="332">
        <f t="shared" si="130"/>
        <v>19</v>
      </c>
      <c r="Q2026" s="333">
        <v>19</v>
      </c>
      <c r="R2026" s="334">
        <f t="shared" si="131"/>
        <v>1</v>
      </c>
      <c r="S2026" s="334">
        <f t="shared" si="132"/>
        <v>1</v>
      </c>
      <c r="T2026" s="335">
        <f t="shared" si="133"/>
        <v>1</v>
      </c>
      <c r="U2026" s="376" t="s">
        <v>2730</v>
      </c>
    </row>
    <row r="2027" spans="1:21">
      <c r="A2027" s="494" t="s">
        <v>111</v>
      </c>
      <c r="B2027" s="494" t="s">
        <v>2558</v>
      </c>
      <c r="C2027" s="495" t="s">
        <v>658</v>
      </c>
      <c r="D2027" s="494" t="s">
        <v>353</v>
      </c>
      <c r="E2027" s="494" t="s">
        <v>181</v>
      </c>
      <c r="F2027" s="497" t="s">
        <v>528</v>
      </c>
      <c r="G2027" s="495" t="s">
        <v>2729</v>
      </c>
      <c r="H2027" s="327" t="s">
        <v>547</v>
      </c>
      <c r="I2027" s="345" t="s">
        <v>2714</v>
      </c>
      <c r="J2027" s="326" t="s">
        <v>422</v>
      </c>
      <c r="K2027" s="328">
        <v>1</v>
      </c>
      <c r="L2027" s="326"/>
      <c r="M2027" s="329">
        <v>2021</v>
      </c>
      <c r="N2027" s="330">
        <v>19</v>
      </c>
      <c r="O2027" s="331">
        <v>1</v>
      </c>
      <c r="P2027" s="332">
        <f t="shared" si="130"/>
        <v>19</v>
      </c>
      <c r="Q2027" s="333">
        <v>19</v>
      </c>
      <c r="R2027" s="334">
        <f t="shared" si="131"/>
        <v>1</v>
      </c>
      <c r="S2027" s="334">
        <f t="shared" si="132"/>
        <v>1</v>
      </c>
      <c r="T2027" s="335">
        <f t="shared" si="133"/>
        <v>1</v>
      </c>
      <c r="U2027" s="376" t="s">
        <v>2730</v>
      </c>
    </row>
    <row r="2028" spans="1:21">
      <c r="A2028" s="494" t="s">
        <v>111</v>
      </c>
      <c r="B2028" s="494" t="s">
        <v>2558</v>
      </c>
      <c r="C2028" s="495" t="s">
        <v>658</v>
      </c>
      <c r="D2028" s="494" t="s">
        <v>353</v>
      </c>
      <c r="E2028" s="494" t="s">
        <v>181</v>
      </c>
      <c r="F2028" s="497" t="s">
        <v>528</v>
      </c>
      <c r="G2028" s="495" t="s">
        <v>2729</v>
      </c>
      <c r="H2028" s="342" t="s">
        <v>548</v>
      </c>
      <c r="I2028" s="345" t="s">
        <v>2714</v>
      </c>
      <c r="J2028" s="326" t="s">
        <v>422</v>
      </c>
      <c r="K2028" s="328">
        <v>1</v>
      </c>
      <c r="L2028" s="326"/>
      <c r="M2028" s="329">
        <v>2021</v>
      </c>
      <c r="N2028" s="330">
        <v>19</v>
      </c>
      <c r="O2028" s="331">
        <v>1</v>
      </c>
      <c r="P2028" s="332">
        <f t="shared" si="130"/>
        <v>19</v>
      </c>
      <c r="Q2028" s="333">
        <v>19</v>
      </c>
      <c r="R2028" s="334">
        <f t="shared" si="131"/>
        <v>1</v>
      </c>
      <c r="S2028" s="334">
        <f t="shared" si="132"/>
        <v>1</v>
      </c>
      <c r="T2028" s="335">
        <f t="shared" si="133"/>
        <v>1</v>
      </c>
      <c r="U2028" s="376" t="s">
        <v>2730</v>
      </c>
    </row>
    <row r="2029" spans="1:21">
      <c r="A2029" s="494" t="s">
        <v>111</v>
      </c>
      <c r="B2029" s="494" t="s">
        <v>2558</v>
      </c>
      <c r="C2029" s="495" t="s">
        <v>658</v>
      </c>
      <c r="D2029" s="494" t="s">
        <v>353</v>
      </c>
      <c r="E2029" s="494" t="s">
        <v>181</v>
      </c>
      <c r="F2029" s="497" t="s">
        <v>528</v>
      </c>
      <c r="G2029" s="495" t="s">
        <v>2729</v>
      </c>
      <c r="H2029" s="327" t="s">
        <v>549</v>
      </c>
      <c r="I2029" s="340" t="s">
        <v>2708</v>
      </c>
      <c r="J2029" s="326" t="s">
        <v>422</v>
      </c>
      <c r="K2029" s="328">
        <v>1</v>
      </c>
      <c r="L2029" s="326"/>
      <c r="M2029" s="329">
        <v>2021</v>
      </c>
      <c r="N2029" s="330">
        <v>19</v>
      </c>
      <c r="O2029" s="331">
        <v>1</v>
      </c>
      <c r="P2029" s="332">
        <f t="shared" si="130"/>
        <v>19</v>
      </c>
      <c r="Q2029" s="333">
        <v>19</v>
      </c>
      <c r="R2029" s="334">
        <f t="shared" si="131"/>
        <v>1</v>
      </c>
      <c r="S2029" s="334">
        <f t="shared" si="132"/>
        <v>1</v>
      </c>
      <c r="T2029" s="335">
        <f t="shared" si="133"/>
        <v>1</v>
      </c>
      <c r="U2029" s="376" t="s">
        <v>2730</v>
      </c>
    </row>
    <row r="2030" spans="1:21">
      <c r="A2030" s="494" t="s">
        <v>111</v>
      </c>
      <c r="B2030" s="494" t="s">
        <v>2558</v>
      </c>
      <c r="C2030" s="495" t="s">
        <v>658</v>
      </c>
      <c r="D2030" s="494" t="s">
        <v>353</v>
      </c>
      <c r="E2030" s="494" t="s">
        <v>181</v>
      </c>
      <c r="F2030" s="497" t="s">
        <v>528</v>
      </c>
      <c r="G2030" s="495" t="s">
        <v>2729</v>
      </c>
      <c r="H2030" s="327" t="s">
        <v>550</v>
      </c>
      <c r="I2030" s="340" t="s">
        <v>2704</v>
      </c>
      <c r="J2030" s="326" t="s">
        <v>422</v>
      </c>
      <c r="K2030" s="328">
        <v>1</v>
      </c>
      <c r="L2030" s="326"/>
      <c r="M2030" s="329">
        <v>2021</v>
      </c>
      <c r="N2030" s="330">
        <v>19</v>
      </c>
      <c r="O2030" s="331">
        <v>1</v>
      </c>
      <c r="P2030" s="332">
        <f t="shared" si="130"/>
        <v>19</v>
      </c>
      <c r="Q2030" s="333">
        <v>19</v>
      </c>
      <c r="R2030" s="334">
        <f t="shared" si="131"/>
        <v>1</v>
      </c>
      <c r="S2030" s="334">
        <f t="shared" si="132"/>
        <v>1</v>
      </c>
      <c r="T2030" s="335">
        <f t="shared" si="133"/>
        <v>1</v>
      </c>
      <c r="U2030" s="376" t="s">
        <v>2730</v>
      </c>
    </row>
    <row r="2031" spans="1:21">
      <c r="A2031" s="494" t="s">
        <v>111</v>
      </c>
      <c r="B2031" s="494" t="s">
        <v>2558</v>
      </c>
      <c r="C2031" s="495" t="s">
        <v>658</v>
      </c>
      <c r="D2031" s="494" t="s">
        <v>353</v>
      </c>
      <c r="E2031" s="494" t="s">
        <v>181</v>
      </c>
      <c r="F2031" s="497" t="s">
        <v>528</v>
      </c>
      <c r="G2031" s="495" t="s">
        <v>2729</v>
      </c>
      <c r="H2031" s="342" t="s">
        <v>582</v>
      </c>
      <c r="I2031" s="345" t="s">
        <v>2714</v>
      </c>
      <c r="J2031" s="326" t="s">
        <v>422</v>
      </c>
      <c r="K2031" s="328">
        <v>1</v>
      </c>
      <c r="L2031" s="326"/>
      <c r="M2031" s="329">
        <v>2021</v>
      </c>
      <c r="N2031" s="330">
        <v>19</v>
      </c>
      <c r="O2031" s="331">
        <v>1</v>
      </c>
      <c r="P2031" s="332">
        <f t="shared" si="130"/>
        <v>19</v>
      </c>
      <c r="Q2031" s="333">
        <v>19</v>
      </c>
      <c r="R2031" s="334">
        <f t="shared" si="131"/>
        <v>1</v>
      </c>
      <c r="S2031" s="334">
        <f t="shared" si="132"/>
        <v>1</v>
      </c>
      <c r="T2031" s="335">
        <f t="shared" si="133"/>
        <v>1</v>
      </c>
      <c r="U2031" s="376" t="s">
        <v>2730</v>
      </c>
    </row>
    <row r="2032" spans="1:21">
      <c r="A2032" s="494" t="s">
        <v>111</v>
      </c>
      <c r="B2032" s="494" t="s">
        <v>2558</v>
      </c>
      <c r="C2032" s="495" t="s">
        <v>658</v>
      </c>
      <c r="D2032" s="494" t="s">
        <v>353</v>
      </c>
      <c r="E2032" s="494" t="s">
        <v>181</v>
      </c>
      <c r="F2032" s="497" t="s">
        <v>528</v>
      </c>
      <c r="G2032" s="495" t="s">
        <v>2729</v>
      </c>
      <c r="H2032" s="327" t="s">
        <v>2710</v>
      </c>
      <c r="I2032" s="340" t="s">
        <v>2704</v>
      </c>
      <c r="J2032" s="326" t="s">
        <v>422</v>
      </c>
      <c r="K2032" s="328">
        <v>1</v>
      </c>
      <c r="L2032" s="326"/>
      <c r="M2032" s="329">
        <v>2021</v>
      </c>
      <c r="N2032" s="330">
        <v>19</v>
      </c>
      <c r="O2032" s="331">
        <v>1</v>
      </c>
      <c r="P2032" s="332">
        <f t="shared" si="130"/>
        <v>19</v>
      </c>
      <c r="Q2032" s="333">
        <v>19</v>
      </c>
      <c r="R2032" s="334">
        <f t="shared" si="131"/>
        <v>1</v>
      </c>
      <c r="S2032" s="334">
        <f t="shared" si="132"/>
        <v>1</v>
      </c>
      <c r="T2032" s="335">
        <f t="shared" si="133"/>
        <v>1</v>
      </c>
      <c r="U2032" s="376" t="s">
        <v>2730</v>
      </c>
    </row>
    <row r="2033" spans="1:21">
      <c r="A2033" s="494" t="s">
        <v>111</v>
      </c>
      <c r="B2033" s="494" t="s">
        <v>2558</v>
      </c>
      <c r="C2033" s="495" t="s">
        <v>658</v>
      </c>
      <c r="D2033" s="494" t="s">
        <v>353</v>
      </c>
      <c r="E2033" s="494" t="s">
        <v>181</v>
      </c>
      <c r="F2033" s="497" t="s">
        <v>528</v>
      </c>
      <c r="G2033" s="495" t="s">
        <v>2729</v>
      </c>
      <c r="H2033" s="327" t="s">
        <v>2711</v>
      </c>
      <c r="I2033" s="340" t="s">
        <v>2704</v>
      </c>
      <c r="J2033" s="326" t="s">
        <v>422</v>
      </c>
      <c r="K2033" s="328">
        <v>1</v>
      </c>
      <c r="L2033" s="326"/>
      <c r="M2033" s="329">
        <v>2021</v>
      </c>
      <c r="N2033" s="330">
        <v>19</v>
      </c>
      <c r="O2033" s="331">
        <v>1</v>
      </c>
      <c r="P2033" s="332">
        <f t="shared" si="130"/>
        <v>19</v>
      </c>
      <c r="Q2033" s="333">
        <v>19</v>
      </c>
      <c r="R2033" s="334">
        <f t="shared" si="131"/>
        <v>1</v>
      </c>
      <c r="S2033" s="334">
        <f t="shared" si="132"/>
        <v>1</v>
      </c>
      <c r="T2033" s="335">
        <f t="shared" si="133"/>
        <v>1</v>
      </c>
      <c r="U2033" s="376" t="s">
        <v>2730</v>
      </c>
    </row>
    <row r="2034" spans="1:21">
      <c r="A2034" s="494" t="s">
        <v>111</v>
      </c>
      <c r="B2034" s="494" t="s">
        <v>2558</v>
      </c>
      <c r="C2034" s="495" t="s">
        <v>658</v>
      </c>
      <c r="D2034" s="494" t="s">
        <v>353</v>
      </c>
      <c r="E2034" s="494" t="s">
        <v>181</v>
      </c>
      <c r="F2034" s="497" t="s">
        <v>528</v>
      </c>
      <c r="G2034" s="495" t="s">
        <v>2729</v>
      </c>
      <c r="H2034" s="327" t="s">
        <v>555</v>
      </c>
      <c r="I2034" s="340" t="s">
        <v>231</v>
      </c>
      <c r="J2034" s="326" t="s">
        <v>428</v>
      </c>
      <c r="K2034" s="336">
        <v>1</v>
      </c>
      <c r="L2034" s="326" t="s">
        <v>2702</v>
      </c>
      <c r="M2034" s="329">
        <v>2021</v>
      </c>
      <c r="N2034" s="330">
        <v>19</v>
      </c>
      <c r="O2034" s="337">
        <v>1</v>
      </c>
      <c r="P2034" s="332">
        <f t="shared" si="130"/>
        <v>19</v>
      </c>
      <c r="Q2034" s="333">
        <v>19</v>
      </c>
      <c r="R2034" s="334">
        <f t="shared" si="131"/>
        <v>1</v>
      </c>
      <c r="S2034" s="334">
        <f t="shared" si="132"/>
        <v>1</v>
      </c>
      <c r="T2034" s="335">
        <f t="shared" si="133"/>
        <v>1</v>
      </c>
      <c r="U2034" s="376" t="s">
        <v>2730</v>
      </c>
    </row>
    <row r="2035" spans="1:21">
      <c r="A2035" s="494" t="s">
        <v>111</v>
      </c>
      <c r="B2035" s="494" t="s">
        <v>2558</v>
      </c>
      <c r="C2035" s="495" t="s">
        <v>658</v>
      </c>
      <c r="D2035" s="494" t="s">
        <v>353</v>
      </c>
      <c r="E2035" s="494" t="s">
        <v>181</v>
      </c>
      <c r="F2035" s="497" t="s">
        <v>528</v>
      </c>
      <c r="G2035" s="495" t="s">
        <v>2729</v>
      </c>
      <c r="H2035" s="327" t="s">
        <v>556</v>
      </c>
      <c r="I2035" s="340" t="s">
        <v>370</v>
      </c>
      <c r="J2035" s="326" t="s">
        <v>428</v>
      </c>
      <c r="K2035" s="328">
        <v>1</v>
      </c>
      <c r="L2035" s="327" t="s">
        <v>2703</v>
      </c>
      <c r="M2035" s="329">
        <v>2021</v>
      </c>
      <c r="N2035" s="330">
        <v>19</v>
      </c>
      <c r="O2035" s="331">
        <v>1</v>
      </c>
      <c r="P2035" s="332">
        <f t="shared" si="130"/>
        <v>19</v>
      </c>
      <c r="Q2035" s="333">
        <v>19</v>
      </c>
      <c r="R2035" s="334">
        <f t="shared" si="131"/>
        <v>1</v>
      </c>
      <c r="S2035" s="334">
        <f t="shared" si="132"/>
        <v>1</v>
      </c>
      <c r="T2035" s="335">
        <f t="shared" si="133"/>
        <v>1</v>
      </c>
      <c r="U2035" s="376" t="s">
        <v>2703</v>
      </c>
    </row>
    <row r="2036" spans="1:21">
      <c r="A2036" s="494" t="s">
        <v>111</v>
      </c>
      <c r="B2036" s="494" t="s">
        <v>2558</v>
      </c>
      <c r="C2036" s="495" t="s">
        <v>658</v>
      </c>
      <c r="D2036" s="494" t="s">
        <v>353</v>
      </c>
      <c r="E2036" s="494" t="s">
        <v>181</v>
      </c>
      <c r="F2036" s="497" t="s">
        <v>528</v>
      </c>
      <c r="G2036" s="495" t="s">
        <v>2729</v>
      </c>
      <c r="H2036" s="327" t="s">
        <v>2712</v>
      </c>
      <c r="I2036" s="340" t="s">
        <v>231</v>
      </c>
      <c r="J2036" s="326" t="s">
        <v>428</v>
      </c>
      <c r="K2036" s="336">
        <v>1</v>
      </c>
      <c r="L2036" s="326" t="s">
        <v>2709</v>
      </c>
      <c r="M2036" s="329">
        <v>2021</v>
      </c>
      <c r="N2036" s="330">
        <v>19</v>
      </c>
      <c r="O2036" s="337">
        <v>1</v>
      </c>
      <c r="P2036" s="332">
        <f t="shared" si="130"/>
        <v>19</v>
      </c>
      <c r="Q2036" s="333">
        <v>19</v>
      </c>
      <c r="R2036" s="334">
        <f t="shared" si="131"/>
        <v>1</v>
      </c>
      <c r="S2036" s="334">
        <f t="shared" si="132"/>
        <v>1</v>
      </c>
      <c r="T2036" s="335">
        <f t="shared" si="133"/>
        <v>1</v>
      </c>
      <c r="U2036" s="376" t="s">
        <v>2730</v>
      </c>
    </row>
    <row r="2037" spans="1:21">
      <c r="A2037" s="494" t="s">
        <v>111</v>
      </c>
      <c r="B2037" s="494" t="s">
        <v>2558</v>
      </c>
      <c r="C2037" s="495" t="s">
        <v>658</v>
      </c>
      <c r="D2037" s="494" t="s">
        <v>353</v>
      </c>
      <c r="E2037" s="494" t="s">
        <v>181</v>
      </c>
      <c r="F2037" s="497" t="s">
        <v>528</v>
      </c>
      <c r="G2037" s="495" t="s">
        <v>2729</v>
      </c>
      <c r="H2037" s="327" t="s">
        <v>558</v>
      </c>
      <c r="I2037" s="340" t="s">
        <v>231</v>
      </c>
      <c r="J2037" s="326" t="s">
        <v>428</v>
      </c>
      <c r="K2037" s="336">
        <v>1</v>
      </c>
      <c r="L2037" s="326" t="s">
        <v>2702</v>
      </c>
      <c r="M2037" s="329">
        <v>2021</v>
      </c>
      <c r="N2037" s="330">
        <v>19</v>
      </c>
      <c r="O2037" s="337">
        <v>1</v>
      </c>
      <c r="P2037" s="332">
        <f t="shared" si="130"/>
        <v>19</v>
      </c>
      <c r="Q2037" s="333">
        <v>19</v>
      </c>
      <c r="R2037" s="334">
        <f t="shared" si="131"/>
        <v>1</v>
      </c>
      <c r="S2037" s="334">
        <f t="shared" si="132"/>
        <v>1</v>
      </c>
      <c r="T2037" s="335">
        <f t="shared" si="133"/>
        <v>1</v>
      </c>
      <c r="U2037" s="376" t="s">
        <v>2730</v>
      </c>
    </row>
    <row r="2038" spans="1:21">
      <c r="A2038" s="326" t="s">
        <v>111</v>
      </c>
      <c r="B2038" s="326" t="s">
        <v>2558</v>
      </c>
      <c r="C2038" s="345" t="s">
        <v>658</v>
      </c>
      <c r="D2038" s="327" t="s">
        <v>355</v>
      </c>
      <c r="E2038" s="326" t="s">
        <v>181</v>
      </c>
      <c r="F2038" s="196" t="s">
        <v>528</v>
      </c>
      <c r="G2038" s="451" t="s">
        <v>2591</v>
      </c>
      <c r="H2038" s="338" t="s">
        <v>527</v>
      </c>
      <c r="I2038" s="345" t="s">
        <v>2723</v>
      </c>
      <c r="J2038" s="326" t="s">
        <v>428</v>
      </c>
      <c r="K2038" s="336">
        <v>1</v>
      </c>
      <c r="L2038" s="327" t="s">
        <v>2703</v>
      </c>
      <c r="M2038" s="329">
        <v>2021</v>
      </c>
      <c r="N2038" s="330">
        <v>48</v>
      </c>
      <c r="O2038" s="331">
        <v>1</v>
      </c>
      <c r="P2038" s="332">
        <f t="shared" si="130"/>
        <v>48</v>
      </c>
      <c r="Q2038" s="333">
        <v>48</v>
      </c>
      <c r="R2038" s="334">
        <f t="shared" si="131"/>
        <v>1</v>
      </c>
      <c r="S2038" s="334">
        <f t="shared" si="132"/>
        <v>1</v>
      </c>
      <c r="T2038" s="335">
        <f t="shared" si="133"/>
        <v>1</v>
      </c>
      <c r="U2038" s="376" t="s">
        <v>2703</v>
      </c>
    </row>
    <row r="2039" spans="1:21">
      <c r="A2039" s="326" t="s">
        <v>111</v>
      </c>
      <c r="B2039" s="326" t="s">
        <v>2558</v>
      </c>
      <c r="C2039" s="345" t="s">
        <v>658</v>
      </c>
      <c r="D2039" s="327" t="s">
        <v>355</v>
      </c>
      <c r="E2039" s="326" t="s">
        <v>181</v>
      </c>
      <c r="F2039" s="196" t="s">
        <v>528</v>
      </c>
      <c r="G2039" s="451" t="s">
        <v>2591</v>
      </c>
      <c r="H2039" s="327" t="s">
        <v>556</v>
      </c>
      <c r="I2039" s="340" t="s">
        <v>370</v>
      </c>
      <c r="J2039" s="326" t="s">
        <v>428</v>
      </c>
      <c r="K2039" s="336">
        <v>1</v>
      </c>
      <c r="L2039" s="327" t="s">
        <v>2703</v>
      </c>
      <c r="M2039" s="329">
        <v>2021</v>
      </c>
      <c r="N2039" s="330">
        <v>48</v>
      </c>
      <c r="O2039" s="331">
        <v>1</v>
      </c>
      <c r="P2039" s="332">
        <f t="shared" si="130"/>
        <v>48</v>
      </c>
      <c r="Q2039" s="333">
        <v>48</v>
      </c>
      <c r="R2039" s="334">
        <f t="shared" si="131"/>
        <v>1</v>
      </c>
      <c r="S2039" s="334">
        <f t="shared" si="132"/>
        <v>1</v>
      </c>
      <c r="T2039" s="335">
        <f t="shared" si="133"/>
        <v>1</v>
      </c>
      <c r="U2039" s="376" t="s">
        <v>2703</v>
      </c>
    </row>
    <row r="2040" spans="1:21" s="508" customFormat="1">
      <c r="A2040" s="494" t="s">
        <v>111</v>
      </c>
      <c r="B2040" s="494" t="s">
        <v>2558</v>
      </c>
      <c r="C2040" s="495" t="s">
        <v>658</v>
      </c>
      <c r="D2040" s="496" t="s">
        <v>355</v>
      </c>
      <c r="E2040" s="494" t="s">
        <v>181</v>
      </c>
      <c r="F2040" s="497" t="s">
        <v>528</v>
      </c>
      <c r="G2040" s="498" t="s">
        <v>2592</v>
      </c>
      <c r="H2040" s="496" t="s">
        <v>527</v>
      </c>
      <c r="I2040" s="495" t="s">
        <v>2723</v>
      </c>
      <c r="J2040" s="494" t="s">
        <v>428</v>
      </c>
      <c r="K2040" s="499">
        <v>1</v>
      </c>
      <c r="L2040" s="496" t="s">
        <v>2703</v>
      </c>
      <c r="M2040" s="500">
        <v>2021</v>
      </c>
      <c r="N2040" s="501">
        <v>1</v>
      </c>
      <c r="O2040" s="502">
        <v>1</v>
      </c>
      <c r="P2040" s="503">
        <f t="shared" ref="P2040:P2041" si="134">ROUNDUP(N2040*O2040,0)</f>
        <v>1</v>
      </c>
      <c r="Q2040" s="504">
        <v>1</v>
      </c>
      <c r="R2040" s="505">
        <f t="shared" ref="R2040:R2041" si="135">Q2040/P2040</f>
        <v>1</v>
      </c>
      <c r="S2040" s="505">
        <f t="shared" ref="S2040:S2041" si="136">Q2040/N2040</f>
        <v>1</v>
      </c>
      <c r="T2040" s="506">
        <f t="shared" ref="T2040:T2041" si="137">O2040/K2040</f>
        <v>1</v>
      </c>
      <c r="U2040" s="507" t="s">
        <v>2703</v>
      </c>
    </row>
    <row r="2041" spans="1:21" s="508" customFormat="1">
      <c r="A2041" s="494" t="s">
        <v>111</v>
      </c>
      <c r="B2041" s="494" t="s">
        <v>2558</v>
      </c>
      <c r="C2041" s="495" t="s">
        <v>658</v>
      </c>
      <c r="D2041" s="496" t="s">
        <v>355</v>
      </c>
      <c r="E2041" s="494" t="s">
        <v>181</v>
      </c>
      <c r="F2041" s="497" t="s">
        <v>528</v>
      </c>
      <c r="G2041" s="498" t="s">
        <v>2592</v>
      </c>
      <c r="H2041" s="496" t="s">
        <v>556</v>
      </c>
      <c r="I2041" s="509" t="s">
        <v>370</v>
      </c>
      <c r="J2041" s="494" t="s">
        <v>428</v>
      </c>
      <c r="K2041" s="499">
        <v>1</v>
      </c>
      <c r="L2041" s="496" t="s">
        <v>2703</v>
      </c>
      <c r="M2041" s="500">
        <v>2021</v>
      </c>
      <c r="N2041" s="501">
        <v>1</v>
      </c>
      <c r="O2041" s="502">
        <v>1</v>
      </c>
      <c r="P2041" s="503">
        <f t="shared" si="134"/>
        <v>1</v>
      </c>
      <c r="Q2041" s="504">
        <v>1</v>
      </c>
      <c r="R2041" s="505">
        <f t="shared" si="135"/>
        <v>1</v>
      </c>
      <c r="S2041" s="505">
        <f t="shared" si="136"/>
        <v>1</v>
      </c>
      <c r="T2041" s="506">
        <f t="shared" si="137"/>
        <v>1</v>
      </c>
      <c r="U2041" s="507" t="s">
        <v>2703</v>
      </c>
    </row>
    <row r="2042" spans="1:21">
      <c r="A2042" s="326" t="s">
        <v>111</v>
      </c>
      <c r="B2042" s="326" t="s">
        <v>2558</v>
      </c>
      <c r="C2042" s="345" t="s">
        <v>658</v>
      </c>
      <c r="D2042" s="326" t="s">
        <v>355</v>
      </c>
      <c r="E2042" s="326" t="s">
        <v>181</v>
      </c>
      <c r="F2042" s="196" t="s">
        <v>528</v>
      </c>
      <c r="G2042" s="345" t="s">
        <v>2651</v>
      </c>
      <c r="H2042" s="338" t="s">
        <v>527</v>
      </c>
      <c r="I2042" s="345" t="s">
        <v>2723</v>
      </c>
      <c r="J2042" s="326" t="s">
        <v>428</v>
      </c>
      <c r="K2042" s="346" t="s">
        <v>181</v>
      </c>
      <c r="L2042" s="343" t="s">
        <v>2731</v>
      </c>
      <c r="M2042" s="329">
        <v>2021</v>
      </c>
      <c r="N2042" s="330">
        <v>93</v>
      </c>
      <c r="O2042" s="337" t="s">
        <v>181</v>
      </c>
      <c r="P2042" s="332" t="e">
        <f t="shared" si="130"/>
        <v>#VALUE!</v>
      </c>
      <c r="Q2042" s="333" t="s">
        <v>181</v>
      </c>
      <c r="R2042" s="334" t="e">
        <f t="shared" si="131"/>
        <v>#VALUE!</v>
      </c>
      <c r="S2042" s="334" t="e">
        <f t="shared" si="132"/>
        <v>#VALUE!</v>
      </c>
      <c r="T2042" s="335" t="e">
        <f t="shared" si="133"/>
        <v>#VALUE!</v>
      </c>
      <c r="U2042" s="376" t="s">
        <v>2819</v>
      </c>
    </row>
    <row r="2043" spans="1:21">
      <c r="A2043" s="326" t="s">
        <v>111</v>
      </c>
      <c r="B2043" s="326" t="s">
        <v>2558</v>
      </c>
      <c r="C2043" s="345" t="s">
        <v>658</v>
      </c>
      <c r="D2043" s="326" t="s">
        <v>355</v>
      </c>
      <c r="E2043" s="326" t="s">
        <v>181</v>
      </c>
      <c r="F2043" s="196" t="s">
        <v>528</v>
      </c>
      <c r="G2043" s="345" t="s">
        <v>2651</v>
      </c>
      <c r="H2043" s="327" t="s">
        <v>507</v>
      </c>
      <c r="I2043" s="340" t="s">
        <v>2704</v>
      </c>
      <c r="J2043" s="326" t="s">
        <v>422</v>
      </c>
      <c r="K2043" s="328">
        <v>1</v>
      </c>
      <c r="L2043" s="326"/>
      <c r="M2043" s="329">
        <v>2021</v>
      </c>
      <c r="N2043" s="330">
        <v>93</v>
      </c>
      <c r="O2043" s="331">
        <v>1</v>
      </c>
      <c r="P2043" s="332">
        <f t="shared" si="130"/>
        <v>93</v>
      </c>
      <c r="Q2043" s="333">
        <v>93</v>
      </c>
      <c r="R2043" s="334">
        <f t="shared" si="131"/>
        <v>1</v>
      </c>
      <c r="S2043" s="334">
        <f t="shared" si="132"/>
        <v>1</v>
      </c>
      <c r="T2043" s="335">
        <f t="shared" si="133"/>
        <v>1</v>
      </c>
      <c r="U2043" s="376" t="s">
        <v>2820</v>
      </c>
    </row>
    <row r="2044" spans="1:21">
      <c r="A2044" s="326" t="s">
        <v>111</v>
      </c>
      <c r="B2044" s="326" t="s">
        <v>2558</v>
      </c>
      <c r="C2044" s="345" t="s">
        <v>658</v>
      </c>
      <c r="D2044" s="326" t="s">
        <v>355</v>
      </c>
      <c r="E2044" s="326" t="s">
        <v>181</v>
      </c>
      <c r="F2044" s="196" t="s">
        <v>528</v>
      </c>
      <c r="G2044" s="345" t="s">
        <v>2651</v>
      </c>
      <c r="H2044" s="327" t="s">
        <v>531</v>
      </c>
      <c r="I2044" s="345" t="s">
        <v>370</v>
      </c>
      <c r="J2044" s="326" t="s">
        <v>428</v>
      </c>
      <c r="K2044" s="336">
        <v>1</v>
      </c>
      <c r="L2044" s="343" t="s">
        <v>2732</v>
      </c>
      <c r="M2044" s="329">
        <v>2021</v>
      </c>
      <c r="N2044" s="330">
        <v>93</v>
      </c>
      <c r="O2044" s="337">
        <v>1</v>
      </c>
      <c r="P2044" s="332">
        <f t="shared" si="130"/>
        <v>93</v>
      </c>
      <c r="Q2044" s="333">
        <v>93</v>
      </c>
      <c r="R2044" s="334">
        <f t="shared" si="131"/>
        <v>1</v>
      </c>
      <c r="S2044" s="334">
        <f t="shared" si="132"/>
        <v>1</v>
      </c>
      <c r="T2044" s="335">
        <f t="shared" si="133"/>
        <v>1</v>
      </c>
      <c r="U2044" s="376" t="s">
        <v>2821</v>
      </c>
    </row>
    <row r="2045" spans="1:21">
      <c r="A2045" s="326" t="s">
        <v>111</v>
      </c>
      <c r="B2045" s="326" t="s">
        <v>2558</v>
      </c>
      <c r="C2045" s="345" t="s">
        <v>658</v>
      </c>
      <c r="D2045" s="326" t="s">
        <v>355</v>
      </c>
      <c r="E2045" s="326" t="s">
        <v>181</v>
      </c>
      <c r="F2045" s="196" t="s">
        <v>528</v>
      </c>
      <c r="G2045" s="345" t="s">
        <v>2651</v>
      </c>
      <c r="H2045" s="327" t="s">
        <v>532</v>
      </c>
      <c r="I2045" s="345" t="s">
        <v>370</v>
      </c>
      <c r="J2045" s="326" t="s">
        <v>428</v>
      </c>
      <c r="K2045" s="346" t="s">
        <v>181</v>
      </c>
      <c r="L2045" s="343" t="s">
        <v>2731</v>
      </c>
      <c r="M2045" s="329">
        <v>2021</v>
      </c>
      <c r="N2045" s="330">
        <v>93</v>
      </c>
      <c r="O2045" s="337" t="s">
        <v>181</v>
      </c>
      <c r="P2045" s="332" t="e">
        <f t="shared" si="130"/>
        <v>#VALUE!</v>
      </c>
      <c r="Q2045" s="333" t="s">
        <v>181</v>
      </c>
      <c r="R2045" s="334" t="e">
        <f t="shared" si="131"/>
        <v>#VALUE!</v>
      </c>
      <c r="S2045" s="334" t="e">
        <f t="shared" si="132"/>
        <v>#VALUE!</v>
      </c>
      <c r="T2045" s="335" t="e">
        <f t="shared" si="133"/>
        <v>#VALUE!</v>
      </c>
      <c r="U2045" s="376" t="s">
        <v>2819</v>
      </c>
    </row>
    <row r="2046" spans="1:21">
      <c r="A2046" s="326" t="s">
        <v>111</v>
      </c>
      <c r="B2046" s="326" t="s">
        <v>2558</v>
      </c>
      <c r="C2046" s="345" t="s">
        <v>658</v>
      </c>
      <c r="D2046" s="326" t="s">
        <v>355</v>
      </c>
      <c r="E2046" s="326" t="s">
        <v>181</v>
      </c>
      <c r="F2046" s="196" t="s">
        <v>528</v>
      </c>
      <c r="G2046" s="345" t="s">
        <v>2651</v>
      </c>
      <c r="H2046" s="327" t="s">
        <v>2707</v>
      </c>
      <c r="I2046" s="340" t="s">
        <v>2708</v>
      </c>
      <c r="J2046" s="326" t="s">
        <v>422</v>
      </c>
      <c r="K2046" s="328">
        <v>1</v>
      </c>
      <c r="L2046" s="326"/>
      <c r="M2046" s="329">
        <v>2021</v>
      </c>
      <c r="N2046" s="330">
        <v>93</v>
      </c>
      <c r="O2046" s="331">
        <v>1</v>
      </c>
      <c r="P2046" s="332">
        <f t="shared" si="130"/>
        <v>93</v>
      </c>
      <c r="Q2046" s="333">
        <v>93</v>
      </c>
      <c r="R2046" s="334">
        <f t="shared" si="131"/>
        <v>1</v>
      </c>
      <c r="S2046" s="334">
        <f t="shared" si="132"/>
        <v>1</v>
      </c>
      <c r="T2046" s="335">
        <f t="shared" si="133"/>
        <v>1</v>
      </c>
      <c r="U2046" s="376" t="s">
        <v>2820</v>
      </c>
    </row>
    <row r="2047" spans="1:21">
      <c r="A2047" s="326" t="s">
        <v>111</v>
      </c>
      <c r="B2047" s="326" t="s">
        <v>2558</v>
      </c>
      <c r="C2047" s="345" t="s">
        <v>658</v>
      </c>
      <c r="D2047" s="326" t="s">
        <v>355</v>
      </c>
      <c r="E2047" s="326" t="s">
        <v>181</v>
      </c>
      <c r="F2047" s="196" t="s">
        <v>528</v>
      </c>
      <c r="G2047" s="345" t="s">
        <v>2651</v>
      </c>
      <c r="H2047" s="342" t="s">
        <v>534</v>
      </c>
      <c r="I2047" s="345" t="s">
        <v>370</v>
      </c>
      <c r="J2047" s="326" t="s">
        <v>428</v>
      </c>
      <c r="K2047" s="346" t="s">
        <v>181</v>
      </c>
      <c r="L2047" s="343" t="s">
        <v>2731</v>
      </c>
      <c r="M2047" s="329">
        <v>2021</v>
      </c>
      <c r="N2047" s="330">
        <v>93</v>
      </c>
      <c r="O2047" s="337" t="s">
        <v>181</v>
      </c>
      <c r="P2047" s="332" t="e">
        <f t="shared" si="130"/>
        <v>#VALUE!</v>
      </c>
      <c r="Q2047" s="333" t="s">
        <v>181</v>
      </c>
      <c r="R2047" s="334" t="e">
        <f t="shared" si="131"/>
        <v>#VALUE!</v>
      </c>
      <c r="S2047" s="334" t="e">
        <f t="shared" si="132"/>
        <v>#VALUE!</v>
      </c>
      <c r="T2047" s="335" t="e">
        <f t="shared" si="133"/>
        <v>#VALUE!</v>
      </c>
      <c r="U2047" s="376" t="s">
        <v>2819</v>
      </c>
    </row>
    <row r="2048" spans="1:21">
      <c r="A2048" s="326" t="s">
        <v>111</v>
      </c>
      <c r="B2048" s="326" t="s">
        <v>2558</v>
      </c>
      <c r="C2048" s="345" t="s">
        <v>658</v>
      </c>
      <c r="D2048" s="326" t="s">
        <v>355</v>
      </c>
      <c r="E2048" s="326" t="s">
        <v>181</v>
      </c>
      <c r="F2048" s="196" t="s">
        <v>528</v>
      </c>
      <c r="G2048" s="345" t="s">
        <v>2651</v>
      </c>
      <c r="H2048" s="327" t="s">
        <v>535</v>
      </c>
      <c r="I2048" s="340" t="s">
        <v>2704</v>
      </c>
      <c r="J2048" s="326" t="s">
        <v>422</v>
      </c>
      <c r="K2048" s="328">
        <v>1</v>
      </c>
      <c r="L2048" s="326"/>
      <c r="M2048" s="329">
        <v>2021</v>
      </c>
      <c r="N2048" s="330">
        <v>93</v>
      </c>
      <c r="O2048" s="331">
        <v>1</v>
      </c>
      <c r="P2048" s="332">
        <f t="shared" si="130"/>
        <v>93</v>
      </c>
      <c r="Q2048" s="333">
        <v>93</v>
      </c>
      <c r="R2048" s="334">
        <f t="shared" si="131"/>
        <v>1</v>
      </c>
      <c r="S2048" s="334">
        <f t="shared" si="132"/>
        <v>1</v>
      </c>
      <c r="T2048" s="335">
        <f t="shared" si="133"/>
        <v>1</v>
      </c>
      <c r="U2048" s="376" t="s">
        <v>2822</v>
      </c>
    </row>
    <row r="2049" spans="1:21">
      <c r="A2049" s="326" t="s">
        <v>111</v>
      </c>
      <c r="B2049" s="326" t="s">
        <v>2558</v>
      </c>
      <c r="C2049" s="345" t="s">
        <v>658</v>
      </c>
      <c r="D2049" s="326" t="s">
        <v>355</v>
      </c>
      <c r="E2049" s="326" t="s">
        <v>181</v>
      </c>
      <c r="F2049" s="196" t="s">
        <v>528</v>
      </c>
      <c r="G2049" s="345" t="s">
        <v>2651</v>
      </c>
      <c r="H2049" s="327" t="s">
        <v>536</v>
      </c>
      <c r="I2049" s="340" t="s">
        <v>231</v>
      </c>
      <c r="J2049" s="326" t="s">
        <v>428</v>
      </c>
      <c r="K2049" s="336">
        <v>1</v>
      </c>
      <c r="L2049" s="326" t="s">
        <v>2709</v>
      </c>
      <c r="M2049" s="329">
        <v>2021</v>
      </c>
      <c r="N2049" s="330">
        <v>93</v>
      </c>
      <c r="O2049" s="337">
        <v>1</v>
      </c>
      <c r="P2049" s="332">
        <f t="shared" si="130"/>
        <v>93</v>
      </c>
      <c r="Q2049" s="333">
        <v>93</v>
      </c>
      <c r="R2049" s="334">
        <f t="shared" si="131"/>
        <v>1</v>
      </c>
      <c r="S2049" s="334">
        <f t="shared" si="132"/>
        <v>1</v>
      </c>
      <c r="T2049" s="335">
        <f t="shared" si="133"/>
        <v>1</v>
      </c>
      <c r="U2049" s="376" t="s">
        <v>2823</v>
      </c>
    </row>
    <row r="2050" spans="1:21">
      <c r="A2050" s="326" t="s">
        <v>111</v>
      </c>
      <c r="B2050" s="326" t="s">
        <v>2558</v>
      </c>
      <c r="C2050" s="345" t="s">
        <v>658</v>
      </c>
      <c r="D2050" s="326" t="s">
        <v>355</v>
      </c>
      <c r="E2050" s="326" t="s">
        <v>181</v>
      </c>
      <c r="F2050" s="196" t="s">
        <v>528</v>
      </c>
      <c r="G2050" s="345" t="s">
        <v>2651</v>
      </c>
      <c r="H2050" s="327" t="s">
        <v>537</v>
      </c>
      <c r="I2050" s="345" t="s">
        <v>370</v>
      </c>
      <c r="J2050" s="326" t="s">
        <v>428</v>
      </c>
      <c r="K2050" s="346" t="s">
        <v>181</v>
      </c>
      <c r="L2050" s="343" t="s">
        <v>2731</v>
      </c>
      <c r="M2050" s="329">
        <v>2021</v>
      </c>
      <c r="N2050" s="330">
        <v>93</v>
      </c>
      <c r="O2050" s="337" t="s">
        <v>181</v>
      </c>
      <c r="P2050" s="332" t="e">
        <f t="shared" si="130"/>
        <v>#VALUE!</v>
      </c>
      <c r="Q2050" s="333" t="s">
        <v>181</v>
      </c>
      <c r="R2050" s="334" t="e">
        <f t="shared" si="131"/>
        <v>#VALUE!</v>
      </c>
      <c r="S2050" s="334" t="e">
        <f t="shared" si="132"/>
        <v>#VALUE!</v>
      </c>
      <c r="T2050" s="335" t="e">
        <f t="shared" si="133"/>
        <v>#VALUE!</v>
      </c>
      <c r="U2050" s="376" t="s">
        <v>2819</v>
      </c>
    </row>
    <row r="2051" spans="1:21">
      <c r="A2051" s="326" t="s">
        <v>111</v>
      </c>
      <c r="B2051" s="326" t="s">
        <v>2558</v>
      </c>
      <c r="C2051" s="345" t="s">
        <v>658</v>
      </c>
      <c r="D2051" s="326" t="s">
        <v>355</v>
      </c>
      <c r="E2051" s="326" t="s">
        <v>181</v>
      </c>
      <c r="F2051" s="196" t="s">
        <v>528</v>
      </c>
      <c r="G2051" s="345" t="s">
        <v>2651</v>
      </c>
      <c r="H2051" s="327" t="s">
        <v>538</v>
      </c>
      <c r="I2051" s="340" t="s">
        <v>231</v>
      </c>
      <c r="J2051" s="326" t="s">
        <v>428</v>
      </c>
      <c r="K2051" s="336">
        <v>1</v>
      </c>
      <c r="L2051" s="326" t="s">
        <v>2709</v>
      </c>
      <c r="M2051" s="329">
        <v>2021</v>
      </c>
      <c r="N2051" s="330">
        <v>93</v>
      </c>
      <c r="O2051" s="337">
        <v>1</v>
      </c>
      <c r="P2051" s="332">
        <f t="shared" si="130"/>
        <v>93</v>
      </c>
      <c r="Q2051" s="333">
        <v>93</v>
      </c>
      <c r="R2051" s="334">
        <f t="shared" si="131"/>
        <v>1</v>
      </c>
      <c r="S2051" s="334">
        <f t="shared" si="132"/>
        <v>1</v>
      </c>
      <c r="T2051" s="335">
        <f t="shared" si="133"/>
        <v>1</v>
      </c>
      <c r="U2051" s="376" t="s">
        <v>2823</v>
      </c>
    </row>
    <row r="2052" spans="1:21">
      <c r="A2052" s="326" t="s">
        <v>111</v>
      </c>
      <c r="B2052" s="326" t="s">
        <v>2558</v>
      </c>
      <c r="C2052" s="345" t="s">
        <v>658</v>
      </c>
      <c r="D2052" s="326" t="s">
        <v>355</v>
      </c>
      <c r="E2052" s="326" t="s">
        <v>181</v>
      </c>
      <c r="F2052" s="196" t="s">
        <v>528</v>
      </c>
      <c r="G2052" s="345" t="s">
        <v>2651</v>
      </c>
      <c r="H2052" s="327" t="s">
        <v>539</v>
      </c>
      <c r="I2052" s="340" t="s">
        <v>2704</v>
      </c>
      <c r="J2052" s="326" t="s">
        <v>422</v>
      </c>
      <c r="K2052" s="328">
        <v>1</v>
      </c>
      <c r="L2052" s="326"/>
      <c r="M2052" s="329">
        <v>2021</v>
      </c>
      <c r="N2052" s="330">
        <v>93</v>
      </c>
      <c r="O2052" s="331">
        <v>1</v>
      </c>
      <c r="P2052" s="332">
        <f t="shared" si="130"/>
        <v>93</v>
      </c>
      <c r="Q2052" s="333">
        <v>93</v>
      </c>
      <c r="R2052" s="334">
        <f t="shared" si="131"/>
        <v>1</v>
      </c>
      <c r="S2052" s="334">
        <f t="shared" si="132"/>
        <v>1</v>
      </c>
      <c r="T2052" s="335">
        <f t="shared" si="133"/>
        <v>1</v>
      </c>
      <c r="U2052" s="376" t="s">
        <v>2824</v>
      </c>
    </row>
    <row r="2053" spans="1:21">
      <c r="A2053" s="326" t="s">
        <v>111</v>
      </c>
      <c r="B2053" s="326" t="s">
        <v>2558</v>
      </c>
      <c r="C2053" s="345" t="s">
        <v>658</v>
      </c>
      <c r="D2053" s="326" t="s">
        <v>355</v>
      </c>
      <c r="E2053" s="326" t="s">
        <v>181</v>
      </c>
      <c r="F2053" s="196" t="s">
        <v>528</v>
      </c>
      <c r="G2053" s="345" t="s">
        <v>2651</v>
      </c>
      <c r="H2053" s="327" t="s">
        <v>540</v>
      </c>
      <c r="I2053" s="340" t="s">
        <v>2704</v>
      </c>
      <c r="J2053" s="326" t="s">
        <v>422</v>
      </c>
      <c r="K2053" s="328">
        <v>1</v>
      </c>
      <c r="L2053" s="326"/>
      <c r="M2053" s="329">
        <v>2021</v>
      </c>
      <c r="N2053" s="330">
        <v>93</v>
      </c>
      <c r="O2053" s="331">
        <v>1</v>
      </c>
      <c r="P2053" s="332">
        <f t="shared" si="130"/>
        <v>93</v>
      </c>
      <c r="Q2053" s="333">
        <v>93</v>
      </c>
      <c r="R2053" s="334">
        <f t="shared" si="131"/>
        <v>1</v>
      </c>
      <c r="S2053" s="334">
        <f t="shared" si="132"/>
        <v>1</v>
      </c>
      <c r="T2053" s="335">
        <f t="shared" si="133"/>
        <v>1</v>
      </c>
      <c r="U2053" s="376" t="s">
        <v>2820</v>
      </c>
    </row>
    <row r="2054" spans="1:21">
      <c r="A2054" s="326" t="s">
        <v>111</v>
      </c>
      <c r="B2054" s="326" t="s">
        <v>2558</v>
      </c>
      <c r="C2054" s="345" t="s">
        <v>658</v>
      </c>
      <c r="D2054" s="326" t="s">
        <v>355</v>
      </c>
      <c r="E2054" s="326" t="s">
        <v>181</v>
      </c>
      <c r="F2054" s="196" t="s">
        <v>528</v>
      </c>
      <c r="G2054" s="345" t="s">
        <v>2651</v>
      </c>
      <c r="H2054" s="327" t="s">
        <v>541</v>
      </c>
      <c r="I2054" s="340" t="s">
        <v>2708</v>
      </c>
      <c r="J2054" s="326" t="s">
        <v>422</v>
      </c>
      <c r="K2054" s="328">
        <v>1</v>
      </c>
      <c r="L2054" s="326"/>
      <c r="M2054" s="329">
        <v>2021</v>
      </c>
      <c r="N2054" s="330">
        <v>93</v>
      </c>
      <c r="O2054" s="331">
        <v>1</v>
      </c>
      <c r="P2054" s="332">
        <f t="shared" si="130"/>
        <v>93</v>
      </c>
      <c r="Q2054" s="333">
        <v>93</v>
      </c>
      <c r="R2054" s="334">
        <f t="shared" si="131"/>
        <v>1</v>
      </c>
      <c r="S2054" s="334">
        <f t="shared" si="132"/>
        <v>1</v>
      </c>
      <c r="T2054" s="335">
        <f t="shared" si="133"/>
        <v>1</v>
      </c>
      <c r="U2054" s="376" t="s">
        <v>2820</v>
      </c>
    </row>
    <row r="2055" spans="1:21">
      <c r="A2055" s="326" t="s">
        <v>111</v>
      </c>
      <c r="B2055" s="326" t="s">
        <v>2558</v>
      </c>
      <c r="C2055" s="345" t="s">
        <v>658</v>
      </c>
      <c r="D2055" s="326" t="s">
        <v>355</v>
      </c>
      <c r="E2055" s="326" t="s">
        <v>181</v>
      </c>
      <c r="F2055" s="196" t="s">
        <v>528</v>
      </c>
      <c r="G2055" s="345" t="s">
        <v>2651</v>
      </c>
      <c r="H2055" s="327" t="s">
        <v>502</v>
      </c>
      <c r="I2055" s="340" t="s">
        <v>2704</v>
      </c>
      <c r="J2055" s="326" t="s">
        <v>422</v>
      </c>
      <c r="K2055" s="328">
        <v>1</v>
      </c>
      <c r="L2055" s="326"/>
      <c r="M2055" s="329">
        <v>2021</v>
      </c>
      <c r="N2055" s="330">
        <v>93</v>
      </c>
      <c r="O2055" s="331">
        <v>1</v>
      </c>
      <c r="P2055" s="332">
        <f t="shared" si="130"/>
        <v>93</v>
      </c>
      <c r="Q2055" s="333">
        <v>93</v>
      </c>
      <c r="R2055" s="334">
        <f t="shared" si="131"/>
        <v>1</v>
      </c>
      <c r="S2055" s="334">
        <f t="shared" si="132"/>
        <v>1</v>
      </c>
      <c r="T2055" s="335">
        <f t="shared" si="133"/>
        <v>1</v>
      </c>
      <c r="U2055" s="376" t="s">
        <v>2820</v>
      </c>
    </row>
    <row r="2056" spans="1:21">
      <c r="A2056" s="326" t="s">
        <v>111</v>
      </c>
      <c r="B2056" s="326" t="s">
        <v>2558</v>
      </c>
      <c r="C2056" s="345" t="s">
        <v>658</v>
      </c>
      <c r="D2056" s="326" t="s">
        <v>355</v>
      </c>
      <c r="E2056" s="326" t="s">
        <v>181</v>
      </c>
      <c r="F2056" s="196" t="s">
        <v>528</v>
      </c>
      <c r="G2056" s="345" t="s">
        <v>2651</v>
      </c>
      <c r="H2056" s="342" t="s">
        <v>542</v>
      </c>
      <c r="I2056" s="345" t="s">
        <v>370</v>
      </c>
      <c r="J2056" s="326" t="s">
        <v>428</v>
      </c>
      <c r="K2056" s="346" t="s">
        <v>181</v>
      </c>
      <c r="L2056" s="343" t="s">
        <v>2731</v>
      </c>
      <c r="M2056" s="329">
        <v>2021</v>
      </c>
      <c r="N2056" s="330">
        <v>93</v>
      </c>
      <c r="O2056" s="337" t="s">
        <v>181</v>
      </c>
      <c r="P2056" s="332" t="e">
        <f t="shared" si="130"/>
        <v>#VALUE!</v>
      </c>
      <c r="Q2056" s="333" t="s">
        <v>181</v>
      </c>
      <c r="R2056" s="334" t="e">
        <f t="shared" si="131"/>
        <v>#VALUE!</v>
      </c>
      <c r="S2056" s="334" t="e">
        <f t="shared" si="132"/>
        <v>#VALUE!</v>
      </c>
      <c r="T2056" s="335" t="e">
        <f t="shared" si="133"/>
        <v>#VALUE!</v>
      </c>
      <c r="U2056" s="376" t="s">
        <v>2819</v>
      </c>
    </row>
    <row r="2057" spans="1:21">
      <c r="A2057" s="326" t="s">
        <v>111</v>
      </c>
      <c r="B2057" s="326" t="s">
        <v>2558</v>
      </c>
      <c r="C2057" s="345" t="s">
        <v>658</v>
      </c>
      <c r="D2057" s="326" t="s">
        <v>355</v>
      </c>
      <c r="E2057" s="326" t="s">
        <v>181</v>
      </c>
      <c r="F2057" s="196" t="s">
        <v>528</v>
      </c>
      <c r="G2057" s="345" t="s">
        <v>2651</v>
      </c>
      <c r="H2057" s="327" t="s">
        <v>543</v>
      </c>
      <c r="I2057" s="345" t="s">
        <v>370</v>
      </c>
      <c r="J2057" s="326" t="s">
        <v>428</v>
      </c>
      <c r="K2057" s="346" t="s">
        <v>181</v>
      </c>
      <c r="L2057" s="343" t="s">
        <v>2731</v>
      </c>
      <c r="M2057" s="329">
        <v>2021</v>
      </c>
      <c r="N2057" s="330">
        <v>93</v>
      </c>
      <c r="O2057" s="337" t="s">
        <v>181</v>
      </c>
      <c r="P2057" s="332" t="e">
        <f t="shared" si="130"/>
        <v>#VALUE!</v>
      </c>
      <c r="Q2057" s="333" t="s">
        <v>181</v>
      </c>
      <c r="R2057" s="334" t="e">
        <f t="shared" si="131"/>
        <v>#VALUE!</v>
      </c>
      <c r="S2057" s="334" t="e">
        <f t="shared" si="132"/>
        <v>#VALUE!</v>
      </c>
      <c r="T2057" s="335" t="e">
        <f t="shared" si="133"/>
        <v>#VALUE!</v>
      </c>
      <c r="U2057" s="376" t="s">
        <v>2819</v>
      </c>
    </row>
    <row r="2058" spans="1:21">
      <c r="A2058" s="326" t="s">
        <v>111</v>
      </c>
      <c r="B2058" s="326" t="s">
        <v>2558</v>
      </c>
      <c r="C2058" s="345" t="s">
        <v>658</v>
      </c>
      <c r="D2058" s="326" t="s">
        <v>355</v>
      </c>
      <c r="E2058" s="326" t="s">
        <v>181</v>
      </c>
      <c r="F2058" s="196" t="s">
        <v>528</v>
      </c>
      <c r="G2058" s="345" t="s">
        <v>2651</v>
      </c>
      <c r="H2058" s="327" t="s">
        <v>544</v>
      </c>
      <c r="I2058" s="345" t="s">
        <v>370</v>
      </c>
      <c r="J2058" s="326" t="s">
        <v>428</v>
      </c>
      <c r="K2058" s="346" t="s">
        <v>181</v>
      </c>
      <c r="L2058" s="343" t="s">
        <v>2731</v>
      </c>
      <c r="M2058" s="329">
        <v>2021</v>
      </c>
      <c r="N2058" s="330">
        <v>93</v>
      </c>
      <c r="O2058" s="337" t="s">
        <v>181</v>
      </c>
      <c r="P2058" s="332" t="e">
        <f t="shared" si="130"/>
        <v>#VALUE!</v>
      </c>
      <c r="Q2058" s="333" t="s">
        <v>181</v>
      </c>
      <c r="R2058" s="334" t="e">
        <f t="shared" si="131"/>
        <v>#VALUE!</v>
      </c>
      <c r="S2058" s="334" t="e">
        <f t="shared" si="132"/>
        <v>#VALUE!</v>
      </c>
      <c r="T2058" s="335" t="e">
        <f t="shared" si="133"/>
        <v>#VALUE!</v>
      </c>
      <c r="U2058" s="376" t="s">
        <v>2819</v>
      </c>
    </row>
    <row r="2059" spans="1:21">
      <c r="A2059" s="326" t="s">
        <v>111</v>
      </c>
      <c r="B2059" s="326" t="s">
        <v>2558</v>
      </c>
      <c r="C2059" s="345" t="s">
        <v>658</v>
      </c>
      <c r="D2059" s="326" t="s">
        <v>355</v>
      </c>
      <c r="E2059" s="326" t="s">
        <v>181</v>
      </c>
      <c r="F2059" s="196" t="s">
        <v>528</v>
      </c>
      <c r="G2059" s="345" t="s">
        <v>2651</v>
      </c>
      <c r="H2059" s="327" t="s">
        <v>545</v>
      </c>
      <c r="I2059" s="345" t="s">
        <v>370</v>
      </c>
      <c r="J2059" s="326" t="s">
        <v>428</v>
      </c>
      <c r="K2059" s="346" t="s">
        <v>181</v>
      </c>
      <c r="L2059" s="343" t="s">
        <v>2731</v>
      </c>
      <c r="M2059" s="329">
        <v>2021</v>
      </c>
      <c r="N2059" s="330">
        <v>93</v>
      </c>
      <c r="O2059" s="337" t="s">
        <v>181</v>
      </c>
      <c r="P2059" s="332" t="e">
        <f t="shared" si="130"/>
        <v>#VALUE!</v>
      </c>
      <c r="Q2059" s="333" t="s">
        <v>181</v>
      </c>
      <c r="R2059" s="334" t="e">
        <f t="shared" si="131"/>
        <v>#VALUE!</v>
      </c>
      <c r="S2059" s="334" t="e">
        <f t="shared" si="132"/>
        <v>#VALUE!</v>
      </c>
      <c r="T2059" s="335" t="e">
        <f t="shared" si="133"/>
        <v>#VALUE!</v>
      </c>
      <c r="U2059" s="376" t="s">
        <v>2819</v>
      </c>
    </row>
    <row r="2060" spans="1:21">
      <c r="A2060" s="326" t="s">
        <v>111</v>
      </c>
      <c r="B2060" s="326" t="s">
        <v>2558</v>
      </c>
      <c r="C2060" s="345" t="s">
        <v>658</v>
      </c>
      <c r="D2060" s="326" t="s">
        <v>355</v>
      </c>
      <c r="E2060" s="326" t="s">
        <v>181</v>
      </c>
      <c r="F2060" s="196" t="s">
        <v>528</v>
      </c>
      <c r="G2060" s="345" t="s">
        <v>2651</v>
      </c>
      <c r="H2060" s="327" t="s">
        <v>546</v>
      </c>
      <c r="I2060" s="340" t="s">
        <v>2704</v>
      </c>
      <c r="J2060" s="326" t="s">
        <v>422</v>
      </c>
      <c r="K2060" s="328">
        <v>1</v>
      </c>
      <c r="L2060" s="326"/>
      <c r="M2060" s="329">
        <v>2021</v>
      </c>
      <c r="N2060" s="330">
        <v>93</v>
      </c>
      <c r="O2060" s="331">
        <v>1</v>
      </c>
      <c r="P2060" s="332">
        <f t="shared" si="130"/>
        <v>93</v>
      </c>
      <c r="Q2060" s="333">
        <v>93</v>
      </c>
      <c r="R2060" s="334">
        <f t="shared" si="131"/>
        <v>1</v>
      </c>
      <c r="S2060" s="334">
        <f t="shared" si="132"/>
        <v>1</v>
      </c>
      <c r="T2060" s="335">
        <f t="shared" si="133"/>
        <v>1</v>
      </c>
      <c r="U2060" s="376" t="s">
        <v>2820</v>
      </c>
    </row>
    <row r="2061" spans="1:21">
      <c r="A2061" s="326" t="s">
        <v>111</v>
      </c>
      <c r="B2061" s="326" t="s">
        <v>2558</v>
      </c>
      <c r="C2061" s="345" t="s">
        <v>658</v>
      </c>
      <c r="D2061" s="326" t="s">
        <v>355</v>
      </c>
      <c r="E2061" s="326" t="s">
        <v>181</v>
      </c>
      <c r="F2061" s="196" t="s">
        <v>528</v>
      </c>
      <c r="G2061" s="345" t="s">
        <v>2651</v>
      </c>
      <c r="H2061" s="327" t="s">
        <v>547</v>
      </c>
      <c r="I2061" s="345" t="s">
        <v>370</v>
      </c>
      <c r="J2061" s="326" t="s">
        <v>428</v>
      </c>
      <c r="K2061" s="346" t="s">
        <v>181</v>
      </c>
      <c r="L2061" s="343" t="s">
        <v>2731</v>
      </c>
      <c r="M2061" s="329">
        <v>2021</v>
      </c>
      <c r="N2061" s="330">
        <v>93</v>
      </c>
      <c r="O2061" s="337" t="s">
        <v>181</v>
      </c>
      <c r="P2061" s="332" t="e">
        <f t="shared" si="130"/>
        <v>#VALUE!</v>
      </c>
      <c r="Q2061" s="333" t="s">
        <v>181</v>
      </c>
      <c r="R2061" s="334" t="e">
        <f t="shared" si="131"/>
        <v>#VALUE!</v>
      </c>
      <c r="S2061" s="334" t="e">
        <f t="shared" si="132"/>
        <v>#VALUE!</v>
      </c>
      <c r="T2061" s="335" t="e">
        <f t="shared" si="133"/>
        <v>#VALUE!</v>
      </c>
      <c r="U2061" s="376" t="s">
        <v>2819</v>
      </c>
    </row>
    <row r="2062" spans="1:21">
      <c r="A2062" s="326" t="s">
        <v>111</v>
      </c>
      <c r="B2062" s="326" t="s">
        <v>2558</v>
      </c>
      <c r="C2062" s="345" t="s">
        <v>658</v>
      </c>
      <c r="D2062" s="326" t="s">
        <v>355</v>
      </c>
      <c r="E2062" s="326" t="s">
        <v>181</v>
      </c>
      <c r="F2062" s="196" t="s">
        <v>528</v>
      </c>
      <c r="G2062" s="345" t="s">
        <v>2651</v>
      </c>
      <c r="H2062" s="342" t="s">
        <v>548</v>
      </c>
      <c r="I2062" s="345" t="s">
        <v>370</v>
      </c>
      <c r="J2062" s="326" t="s">
        <v>428</v>
      </c>
      <c r="K2062" s="346" t="s">
        <v>181</v>
      </c>
      <c r="L2062" s="343" t="s">
        <v>2731</v>
      </c>
      <c r="M2062" s="329">
        <v>2021</v>
      </c>
      <c r="N2062" s="330">
        <v>93</v>
      </c>
      <c r="O2062" s="337" t="s">
        <v>181</v>
      </c>
      <c r="P2062" s="332" t="e">
        <f t="shared" si="130"/>
        <v>#VALUE!</v>
      </c>
      <c r="Q2062" s="333" t="s">
        <v>181</v>
      </c>
      <c r="R2062" s="334" t="e">
        <f t="shared" si="131"/>
        <v>#VALUE!</v>
      </c>
      <c r="S2062" s="334" t="e">
        <f t="shared" si="132"/>
        <v>#VALUE!</v>
      </c>
      <c r="T2062" s="335" t="e">
        <f t="shared" si="133"/>
        <v>#VALUE!</v>
      </c>
      <c r="U2062" s="376" t="s">
        <v>2825</v>
      </c>
    </row>
    <row r="2063" spans="1:21">
      <c r="A2063" s="326" t="s">
        <v>111</v>
      </c>
      <c r="B2063" s="326" t="s">
        <v>2558</v>
      </c>
      <c r="C2063" s="345" t="s">
        <v>658</v>
      </c>
      <c r="D2063" s="326" t="s">
        <v>355</v>
      </c>
      <c r="E2063" s="326" t="s">
        <v>181</v>
      </c>
      <c r="F2063" s="196" t="s">
        <v>528</v>
      </c>
      <c r="G2063" s="345" t="s">
        <v>2651</v>
      </c>
      <c r="H2063" s="327" t="s">
        <v>549</v>
      </c>
      <c r="I2063" s="340" t="s">
        <v>2708</v>
      </c>
      <c r="J2063" s="326" t="s">
        <v>422</v>
      </c>
      <c r="K2063" s="328">
        <v>1</v>
      </c>
      <c r="L2063" s="326"/>
      <c r="M2063" s="329">
        <v>2021</v>
      </c>
      <c r="N2063" s="330">
        <v>93</v>
      </c>
      <c r="O2063" s="331">
        <v>1</v>
      </c>
      <c r="P2063" s="332">
        <f t="shared" si="130"/>
        <v>93</v>
      </c>
      <c r="Q2063" s="333">
        <v>93</v>
      </c>
      <c r="R2063" s="334">
        <f t="shared" si="131"/>
        <v>1</v>
      </c>
      <c r="S2063" s="334">
        <f t="shared" si="132"/>
        <v>1</v>
      </c>
      <c r="T2063" s="335">
        <f t="shared" si="133"/>
        <v>1</v>
      </c>
      <c r="U2063" s="376" t="s">
        <v>2824</v>
      </c>
    </row>
    <row r="2064" spans="1:21">
      <c r="A2064" s="326" t="s">
        <v>111</v>
      </c>
      <c r="B2064" s="326" t="s">
        <v>2558</v>
      </c>
      <c r="C2064" s="345" t="s">
        <v>658</v>
      </c>
      <c r="D2064" s="326" t="s">
        <v>355</v>
      </c>
      <c r="E2064" s="326" t="s">
        <v>181</v>
      </c>
      <c r="F2064" s="196" t="s">
        <v>528</v>
      </c>
      <c r="G2064" s="345" t="s">
        <v>2651</v>
      </c>
      <c r="H2064" s="327" t="s">
        <v>550</v>
      </c>
      <c r="I2064" s="340" t="s">
        <v>2704</v>
      </c>
      <c r="J2064" s="326" t="s">
        <v>422</v>
      </c>
      <c r="K2064" s="328">
        <v>1</v>
      </c>
      <c r="L2064" s="326"/>
      <c r="M2064" s="329">
        <v>2021</v>
      </c>
      <c r="N2064" s="330">
        <v>93</v>
      </c>
      <c r="O2064" s="331">
        <v>1</v>
      </c>
      <c r="P2064" s="332">
        <f t="shared" si="130"/>
        <v>93</v>
      </c>
      <c r="Q2064" s="333">
        <v>93</v>
      </c>
      <c r="R2064" s="334">
        <f t="shared" si="131"/>
        <v>1</v>
      </c>
      <c r="S2064" s="334">
        <f t="shared" si="132"/>
        <v>1</v>
      </c>
      <c r="T2064" s="335">
        <f t="shared" si="133"/>
        <v>1</v>
      </c>
      <c r="U2064" s="376" t="s">
        <v>2820</v>
      </c>
    </row>
    <row r="2065" spans="1:21">
      <c r="A2065" s="326" t="s">
        <v>111</v>
      </c>
      <c r="B2065" s="326" t="s">
        <v>2558</v>
      </c>
      <c r="C2065" s="345" t="s">
        <v>658</v>
      </c>
      <c r="D2065" s="326" t="s">
        <v>355</v>
      </c>
      <c r="E2065" s="326" t="s">
        <v>181</v>
      </c>
      <c r="F2065" s="196" t="s">
        <v>528</v>
      </c>
      <c r="G2065" s="345" t="s">
        <v>2651</v>
      </c>
      <c r="H2065" s="342" t="s">
        <v>582</v>
      </c>
      <c r="I2065" s="345" t="s">
        <v>370</v>
      </c>
      <c r="J2065" s="326" t="s">
        <v>428</v>
      </c>
      <c r="K2065" s="346" t="s">
        <v>181</v>
      </c>
      <c r="L2065" s="343" t="s">
        <v>2731</v>
      </c>
      <c r="M2065" s="329">
        <v>2021</v>
      </c>
      <c r="N2065" s="330">
        <v>93</v>
      </c>
      <c r="O2065" s="337" t="s">
        <v>181</v>
      </c>
      <c r="P2065" s="332" t="e">
        <f t="shared" si="130"/>
        <v>#VALUE!</v>
      </c>
      <c r="Q2065" s="333" t="s">
        <v>181</v>
      </c>
      <c r="R2065" s="334" t="e">
        <f t="shared" si="131"/>
        <v>#VALUE!</v>
      </c>
      <c r="S2065" s="334" t="e">
        <f t="shared" si="132"/>
        <v>#VALUE!</v>
      </c>
      <c r="T2065" s="335" t="e">
        <f t="shared" si="133"/>
        <v>#VALUE!</v>
      </c>
      <c r="U2065" s="376" t="s">
        <v>2819</v>
      </c>
    </row>
    <row r="2066" spans="1:21">
      <c r="A2066" s="326" t="s">
        <v>111</v>
      </c>
      <c r="B2066" s="326" t="s">
        <v>2558</v>
      </c>
      <c r="C2066" s="345" t="s">
        <v>658</v>
      </c>
      <c r="D2066" s="326" t="s">
        <v>355</v>
      </c>
      <c r="E2066" s="326" t="s">
        <v>181</v>
      </c>
      <c r="F2066" s="196" t="s">
        <v>528</v>
      </c>
      <c r="G2066" s="345" t="s">
        <v>2651</v>
      </c>
      <c r="H2066" s="327" t="s">
        <v>2710</v>
      </c>
      <c r="I2066" s="340" t="s">
        <v>2704</v>
      </c>
      <c r="J2066" s="326" t="s">
        <v>422</v>
      </c>
      <c r="K2066" s="328">
        <v>1</v>
      </c>
      <c r="L2066" s="326"/>
      <c r="M2066" s="329">
        <v>2021</v>
      </c>
      <c r="N2066" s="330">
        <v>93</v>
      </c>
      <c r="O2066" s="331">
        <v>1</v>
      </c>
      <c r="P2066" s="332">
        <f t="shared" si="130"/>
        <v>93</v>
      </c>
      <c r="Q2066" s="333">
        <v>93</v>
      </c>
      <c r="R2066" s="334">
        <f t="shared" si="131"/>
        <v>1</v>
      </c>
      <c r="S2066" s="334">
        <f t="shared" si="132"/>
        <v>1</v>
      </c>
      <c r="T2066" s="335">
        <f t="shared" si="133"/>
        <v>1</v>
      </c>
      <c r="U2066" s="376" t="s">
        <v>2820</v>
      </c>
    </row>
    <row r="2067" spans="1:21">
      <c r="A2067" s="326" t="s">
        <v>111</v>
      </c>
      <c r="B2067" s="326" t="s">
        <v>2558</v>
      </c>
      <c r="C2067" s="345" t="s">
        <v>658</v>
      </c>
      <c r="D2067" s="326" t="s">
        <v>355</v>
      </c>
      <c r="E2067" s="326" t="s">
        <v>181</v>
      </c>
      <c r="F2067" s="196" t="s">
        <v>528</v>
      </c>
      <c r="G2067" s="345" t="s">
        <v>2651</v>
      </c>
      <c r="H2067" s="327" t="s">
        <v>2711</v>
      </c>
      <c r="I2067" s="340" t="s">
        <v>2704</v>
      </c>
      <c r="J2067" s="326" t="s">
        <v>422</v>
      </c>
      <c r="K2067" s="328">
        <v>1</v>
      </c>
      <c r="L2067" s="326"/>
      <c r="M2067" s="329">
        <v>2021</v>
      </c>
      <c r="N2067" s="330">
        <v>93</v>
      </c>
      <c r="O2067" s="331">
        <v>1</v>
      </c>
      <c r="P2067" s="332">
        <f t="shared" si="130"/>
        <v>93</v>
      </c>
      <c r="Q2067" s="333">
        <v>93</v>
      </c>
      <c r="R2067" s="334">
        <f t="shared" si="131"/>
        <v>1</v>
      </c>
      <c r="S2067" s="334">
        <f t="shared" si="132"/>
        <v>1</v>
      </c>
      <c r="T2067" s="335">
        <f t="shared" si="133"/>
        <v>1</v>
      </c>
      <c r="U2067" s="376" t="s">
        <v>2820</v>
      </c>
    </row>
    <row r="2068" spans="1:21">
      <c r="A2068" s="326" t="s">
        <v>111</v>
      </c>
      <c r="B2068" s="326" t="s">
        <v>2558</v>
      </c>
      <c r="C2068" s="345" t="s">
        <v>658</v>
      </c>
      <c r="D2068" s="326" t="s">
        <v>355</v>
      </c>
      <c r="E2068" s="326" t="s">
        <v>181</v>
      </c>
      <c r="F2068" s="196" t="s">
        <v>528</v>
      </c>
      <c r="G2068" s="345" t="s">
        <v>2651</v>
      </c>
      <c r="H2068" s="327" t="s">
        <v>555</v>
      </c>
      <c r="I2068" s="340" t="s">
        <v>231</v>
      </c>
      <c r="J2068" s="326" t="s">
        <v>428</v>
      </c>
      <c r="K2068" s="336">
        <v>1</v>
      </c>
      <c r="L2068" s="326" t="s">
        <v>2702</v>
      </c>
      <c r="M2068" s="329">
        <v>2021</v>
      </c>
      <c r="N2068" s="330">
        <v>93</v>
      </c>
      <c r="O2068" s="337">
        <v>1</v>
      </c>
      <c r="P2068" s="332">
        <f t="shared" si="130"/>
        <v>93</v>
      </c>
      <c r="Q2068" s="333">
        <v>93</v>
      </c>
      <c r="R2068" s="334">
        <f t="shared" si="131"/>
        <v>1</v>
      </c>
      <c r="S2068" s="334">
        <f t="shared" si="132"/>
        <v>1</v>
      </c>
      <c r="T2068" s="335">
        <f t="shared" si="133"/>
        <v>1</v>
      </c>
      <c r="U2068" s="376" t="s">
        <v>2826</v>
      </c>
    </row>
    <row r="2069" spans="1:21">
      <c r="A2069" s="326" t="s">
        <v>111</v>
      </c>
      <c r="B2069" s="326" t="s">
        <v>2558</v>
      </c>
      <c r="C2069" s="345" t="s">
        <v>658</v>
      </c>
      <c r="D2069" s="326" t="s">
        <v>355</v>
      </c>
      <c r="E2069" s="326" t="s">
        <v>181</v>
      </c>
      <c r="F2069" s="196" t="s">
        <v>528</v>
      </c>
      <c r="G2069" s="345" t="s">
        <v>2651</v>
      </c>
      <c r="H2069" s="327" t="s">
        <v>556</v>
      </c>
      <c r="I2069" s="345" t="s">
        <v>370</v>
      </c>
      <c r="J2069" s="326" t="s">
        <v>428</v>
      </c>
      <c r="K2069" s="346" t="s">
        <v>181</v>
      </c>
      <c r="L2069" s="343" t="s">
        <v>2731</v>
      </c>
      <c r="M2069" s="329">
        <v>2021</v>
      </c>
      <c r="N2069" s="330">
        <v>93</v>
      </c>
      <c r="O2069" s="337" t="s">
        <v>181</v>
      </c>
      <c r="P2069" s="332" t="e">
        <f t="shared" si="130"/>
        <v>#VALUE!</v>
      </c>
      <c r="Q2069" s="333" t="s">
        <v>181</v>
      </c>
      <c r="R2069" s="334" t="e">
        <f t="shared" si="131"/>
        <v>#VALUE!</v>
      </c>
      <c r="S2069" s="334" t="e">
        <f t="shared" si="132"/>
        <v>#VALUE!</v>
      </c>
      <c r="T2069" s="335" t="e">
        <f t="shared" si="133"/>
        <v>#VALUE!</v>
      </c>
      <c r="U2069" s="376" t="s">
        <v>2819</v>
      </c>
    </row>
    <row r="2070" spans="1:21">
      <c r="A2070" s="326" t="s">
        <v>111</v>
      </c>
      <c r="B2070" s="326" t="s">
        <v>2558</v>
      </c>
      <c r="C2070" s="345" t="s">
        <v>658</v>
      </c>
      <c r="D2070" s="326" t="s">
        <v>355</v>
      </c>
      <c r="E2070" s="326" t="s">
        <v>181</v>
      </c>
      <c r="F2070" s="196" t="s">
        <v>528</v>
      </c>
      <c r="G2070" s="345" t="s">
        <v>2651</v>
      </c>
      <c r="H2070" s="327" t="s">
        <v>2712</v>
      </c>
      <c r="I2070" s="340" t="s">
        <v>231</v>
      </c>
      <c r="J2070" s="326" t="s">
        <v>428</v>
      </c>
      <c r="K2070" s="336">
        <v>1</v>
      </c>
      <c r="L2070" s="326" t="s">
        <v>2709</v>
      </c>
      <c r="M2070" s="329">
        <v>2021</v>
      </c>
      <c r="N2070" s="330">
        <v>93</v>
      </c>
      <c r="O2070" s="337">
        <v>1</v>
      </c>
      <c r="P2070" s="332">
        <f t="shared" si="130"/>
        <v>93</v>
      </c>
      <c r="Q2070" s="333">
        <v>93</v>
      </c>
      <c r="R2070" s="334">
        <f t="shared" si="131"/>
        <v>1</v>
      </c>
      <c r="S2070" s="334">
        <f t="shared" si="132"/>
        <v>1</v>
      </c>
      <c r="T2070" s="335">
        <f t="shared" si="133"/>
        <v>1</v>
      </c>
      <c r="U2070" s="376" t="s">
        <v>2827</v>
      </c>
    </row>
    <row r="2071" spans="1:21">
      <c r="A2071" s="326" t="s">
        <v>111</v>
      </c>
      <c r="B2071" s="326" t="s">
        <v>2558</v>
      </c>
      <c r="C2071" s="345" t="s">
        <v>658</v>
      </c>
      <c r="D2071" s="326" t="s">
        <v>355</v>
      </c>
      <c r="E2071" s="326" t="s">
        <v>181</v>
      </c>
      <c r="F2071" s="196" t="s">
        <v>528</v>
      </c>
      <c r="G2071" s="345" t="s">
        <v>2651</v>
      </c>
      <c r="H2071" s="327" t="s">
        <v>558</v>
      </c>
      <c r="I2071" s="340" t="s">
        <v>231</v>
      </c>
      <c r="J2071" s="326" t="s">
        <v>428</v>
      </c>
      <c r="K2071" s="336">
        <v>1</v>
      </c>
      <c r="L2071" s="326" t="s">
        <v>2702</v>
      </c>
      <c r="M2071" s="329">
        <v>2021</v>
      </c>
      <c r="N2071" s="330">
        <v>93</v>
      </c>
      <c r="O2071" s="337">
        <v>1</v>
      </c>
      <c r="P2071" s="332">
        <f t="shared" si="130"/>
        <v>93</v>
      </c>
      <c r="Q2071" s="333">
        <v>93</v>
      </c>
      <c r="R2071" s="334">
        <f t="shared" si="131"/>
        <v>1</v>
      </c>
      <c r="S2071" s="334">
        <f t="shared" si="132"/>
        <v>1</v>
      </c>
      <c r="T2071" s="335">
        <f t="shared" si="133"/>
        <v>1</v>
      </c>
      <c r="U2071" s="376" t="s">
        <v>2826</v>
      </c>
    </row>
    <row r="2072" spans="1:21">
      <c r="A2072" s="326" t="s">
        <v>111</v>
      </c>
      <c r="B2072" s="326" t="s">
        <v>2558</v>
      </c>
      <c r="C2072" s="345" t="s">
        <v>664</v>
      </c>
      <c r="D2072" s="326" t="s">
        <v>335</v>
      </c>
      <c r="E2072" s="326" t="s">
        <v>181</v>
      </c>
      <c r="F2072" s="196" t="s">
        <v>528</v>
      </c>
      <c r="G2072" s="492" t="s">
        <v>2627</v>
      </c>
      <c r="H2072" s="338" t="s">
        <v>527</v>
      </c>
      <c r="I2072" s="340" t="s">
        <v>370</v>
      </c>
      <c r="J2072" s="326" t="s">
        <v>428</v>
      </c>
      <c r="K2072" s="336">
        <v>1</v>
      </c>
      <c r="L2072" s="327" t="s">
        <v>2703</v>
      </c>
      <c r="M2072" s="329">
        <v>2021</v>
      </c>
      <c r="N2072" s="330">
        <v>0</v>
      </c>
      <c r="O2072" s="331">
        <v>1</v>
      </c>
      <c r="P2072" s="332">
        <f t="shared" ref="P2072:P2131" si="138">ROUNDUP(N2072*O2072,0)</f>
        <v>0</v>
      </c>
      <c r="Q2072" s="330">
        <v>0</v>
      </c>
      <c r="R2072" s="334" t="e">
        <f t="shared" ref="R2072:R2131" si="139">Q2072/P2072</f>
        <v>#DIV/0!</v>
      </c>
      <c r="S2072" s="334" t="e">
        <f t="shared" ref="S2072:S2131" si="140">Q2072/N2072</f>
        <v>#DIV/0!</v>
      </c>
      <c r="T2072" s="335">
        <f t="shared" ref="T2072:T2131" si="141">O2072/K2072</f>
        <v>1</v>
      </c>
      <c r="U2072" s="376" t="s">
        <v>2801</v>
      </c>
    </row>
    <row r="2073" spans="1:21">
      <c r="A2073" s="326" t="s">
        <v>111</v>
      </c>
      <c r="B2073" s="326" t="s">
        <v>2558</v>
      </c>
      <c r="C2073" s="345" t="s">
        <v>664</v>
      </c>
      <c r="D2073" s="326" t="s">
        <v>335</v>
      </c>
      <c r="E2073" s="326" t="s">
        <v>181</v>
      </c>
      <c r="F2073" s="196" t="s">
        <v>528</v>
      </c>
      <c r="G2073" s="326" t="s">
        <v>2627</v>
      </c>
      <c r="H2073" s="327" t="s">
        <v>507</v>
      </c>
      <c r="I2073" s="340" t="s">
        <v>2704</v>
      </c>
      <c r="J2073" s="326" t="s">
        <v>422</v>
      </c>
      <c r="K2073" s="328">
        <v>1</v>
      </c>
      <c r="L2073" s="326"/>
      <c r="M2073" s="329">
        <v>2021</v>
      </c>
      <c r="N2073" s="330">
        <v>0</v>
      </c>
      <c r="O2073" s="331">
        <v>1</v>
      </c>
      <c r="P2073" s="332">
        <f t="shared" si="138"/>
        <v>0</v>
      </c>
      <c r="Q2073" s="330">
        <v>0</v>
      </c>
      <c r="R2073" s="334" t="e">
        <f t="shared" si="139"/>
        <v>#DIV/0!</v>
      </c>
      <c r="S2073" s="334" t="e">
        <f t="shared" si="140"/>
        <v>#DIV/0!</v>
      </c>
      <c r="T2073" s="335">
        <f t="shared" si="141"/>
        <v>1</v>
      </c>
      <c r="U2073" s="376" t="s">
        <v>2802</v>
      </c>
    </row>
    <row r="2074" spans="1:21">
      <c r="A2074" s="326" t="s">
        <v>111</v>
      </c>
      <c r="B2074" s="326" t="s">
        <v>2558</v>
      </c>
      <c r="C2074" s="345" t="s">
        <v>664</v>
      </c>
      <c r="D2074" s="326" t="s">
        <v>335</v>
      </c>
      <c r="E2074" s="326" t="s">
        <v>181</v>
      </c>
      <c r="F2074" s="196" t="s">
        <v>528</v>
      </c>
      <c r="G2074" s="326" t="s">
        <v>2627</v>
      </c>
      <c r="H2074" s="327" t="s">
        <v>531</v>
      </c>
      <c r="I2074" s="345" t="s">
        <v>2705</v>
      </c>
      <c r="J2074" s="326" t="s">
        <v>424</v>
      </c>
      <c r="K2074" s="341">
        <v>0.4</v>
      </c>
      <c r="L2074" s="343"/>
      <c r="M2074" s="329">
        <v>2021</v>
      </c>
      <c r="N2074" s="330">
        <v>0</v>
      </c>
      <c r="O2074" s="331">
        <v>0.7</v>
      </c>
      <c r="P2074" s="332">
        <f t="shared" si="138"/>
        <v>0</v>
      </c>
      <c r="Q2074" s="330">
        <v>0</v>
      </c>
      <c r="R2074" s="334" t="e">
        <f t="shared" si="139"/>
        <v>#DIV/0!</v>
      </c>
      <c r="S2074" s="334" t="e">
        <f t="shared" si="140"/>
        <v>#DIV/0!</v>
      </c>
      <c r="T2074" s="335">
        <f t="shared" si="141"/>
        <v>1.7499999999999998</v>
      </c>
      <c r="U2074" s="376" t="s">
        <v>2803</v>
      </c>
    </row>
    <row r="2075" spans="1:21">
      <c r="A2075" s="326" t="s">
        <v>111</v>
      </c>
      <c r="B2075" s="326" t="s">
        <v>2558</v>
      </c>
      <c r="C2075" s="345" t="s">
        <v>664</v>
      </c>
      <c r="D2075" s="326" t="s">
        <v>335</v>
      </c>
      <c r="E2075" s="326" t="s">
        <v>181</v>
      </c>
      <c r="F2075" s="196" t="s">
        <v>528</v>
      </c>
      <c r="G2075" s="326" t="s">
        <v>2627</v>
      </c>
      <c r="H2075" s="327" t="s">
        <v>532</v>
      </c>
      <c r="I2075" s="345" t="s">
        <v>2705</v>
      </c>
      <c r="J2075" s="326" t="s">
        <v>424</v>
      </c>
      <c r="K2075" s="341">
        <v>0.4</v>
      </c>
      <c r="L2075" s="326"/>
      <c r="M2075" s="329">
        <v>2021</v>
      </c>
      <c r="N2075" s="330">
        <v>0</v>
      </c>
      <c r="O2075" s="331">
        <v>0.7</v>
      </c>
      <c r="P2075" s="332">
        <f t="shared" si="138"/>
        <v>0</v>
      </c>
      <c r="Q2075" s="330">
        <v>0</v>
      </c>
      <c r="R2075" s="334" t="e">
        <f t="shared" si="139"/>
        <v>#DIV/0!</v>
      </c>
      <c r="S2075" s="334" t="e">
        <f t="shared" si="140"/>
        <v>#DIV/0!</v>
      </c>
      <c r="T2075" s="335">
        <f t="shared" si="141"/>
        <v>1.7499999999999998</v>
      </c>
      <c r="U2075" s="376" t="s">
        <v>2803</v>
      </c>
    </row>
    <row r="2076" spans="1:21">
      <c r="A2076" s="326" t="s">
        <v>111</v>
      </c>
      <c r="B2076" s="326" t="s">
        <v>2558</v>
      </c>
      <c r="C2076" s="345" t="s">
        <v>664</v>
      </c>
      <c r="D2076" s="326" t="s">
        <v>335</v>
      </c>
      <c r="E2076" s="326" t="s">
        <v>181</v>
      </c>
      <c r="F2076" s="196" t="s">
        <v>528</v>
      </c>
      <c r="G2076" s="326" t="s">
        <v>2627</v>
      </c>
      <c r="H2076" s="327" t="s">
        <v>2707</v>
      </c>
      <c r="I2076" s="340" t="s">
        <v>2708</v>
      </c>
      <c r="J2076" s="326" t="s">
        <v>422</v>
      </c>
      <c r="K2076" s="328">
        <v>1</v>
      </c>
      <c r="L2076" s="326"/>
      <c r="M2076" s="329">
        <v>2021</v>
      </c>
      <c r="N2076" s="330">
        <v>0</v>
      </c>
      <c r="O2076" s="331">
        <v>1</v>
      </c>
      <c r="P2076" s="332">
        <f t="shared" si="138"/>
        <v>0</v>
      </c>
      <c r="Q2076" s="330">
        <v>0</v>
      </c>
      <c r="R2076" s="334" t="e">
        <f t="shared" si="139"/>
        <v>#DIV/0!</v>
      </c>
      <c r="S2076" s="334" t="e">
        <f t="shared" si="140"/>
        <v>#DIV/0!</v>
      </c>
      <c r="T2076" s="335">
        <f t="shared" si="141"/>
        <v>1</v>
      </c>
      <c r="U2076" s="376" t="s">
        <v>2804</v>
      </c>
    </row>
    <row r="2077" spans="1:21">
      <c r="A2077" s="326" t="s">
        <v>111</v>
      </c>
      <c r="B2077" s="326" t="s">
        <v>2558</v>
      </c>
      <c r="C2077" s="345" t="s">
        <v>664</v>
      </c>
      <c r="D2077" s="326" t="s">
        <v>335</v>
      </c>
      <c r="E2077" s="326" t="s">
        <v>181</v>
      </c>
      <c r="F2077" s="196" t="s">
        <v>528</v>
      </c>
      <c r="G2077" s="326" t="s">
        <v>2627</v>
      </c>
      <c r="H2077" s="342" t="s">
        <v>534</v>
      </c>
      <c r="I2077" s="345" t="s">
        <v>2705</v>
      </c>
      <c r="J2077" s="326" t="s">
        <v>424</v>
      </c>
      <c r="K2077" s="341">
        <v>0.4</v>
      </c>
      <c r="L2077" s="326"/>
      <c r="M2077" s="329">
        <v>2021</v>
      </c>
      <c r="N2077" s="330">
        <v>0</v>
      </c>
      <c r="O2077" s="331">
        <v>0.7</v>
      </c>
      <c r="P2077" s="332">
        <f t="shared" si="138"/>
        <v>0</v>
      </c>
      <c r="Q2077" s="330">
        <v>0</v>
      </c>
      <c r="R2077" s="334" t="e">
        <f t="shared" si="139"/>
        <v>#DIV/0!</v>
      </c>
      <c r="S2077" s="334" t="e">
        <f t="shared" si="140"/>
        <v>#DIV/0!</v>
      </c>
      <c r="T2077" s="335">
        <f t="shared" si="141"/>
        <v>1.7499999999999998</v>
      </c>
      <c r="U2077" s="376" t="s">
        <v>2803</v>
      </c>
    </row>
    <row r="2078" spans="1:21">
      <c r="A2078" s="326" t="s">
        <v>111</v>
      </c>
      <c r="B2078" s="326" t="s">
        <v>2558</v>
      </c>
      <c r="C2078" s="345" t="s">
        <v>664</v>
      </c>
      <c r="D2078" s="326" t="s">
        <v>335</v>
      </c>
      <c r="E2078" s="326" t="s">
        <v>181</v>
      </c>
      <c r="F2078" s="196" t="s">
        <v>528</v>
      </c>
      <c r="G2078" s="326" t="s">
        <v>2627</v>
      </c>
      <c r="H2078" s="327" t="s">
        <v>535</v>
      </c>
      <c r="I2078" s="340" t="s">
        <v>2704</v>
      </c>
      <c r="J2078" s="326" t="s">
        <v>422</v>
      </c>
      <c r="K2078" s="328">
        <v>1</v>
      </c>
      <c r="L2078" s="326"/>
      <c r="M2078" s="329">
        <v>2021</v>
      </c>
      <c r="N2078" s="330">
        <v>0</v>
      </c>
      <c r="O2078" s="331">
        <v>1</v>
      </c>
      <c r="P2078" s="332">
        <f t="shared" si="138"/>
        <v>0</v>
      </c>
      <c r="Q2078" s="330">
        <v>0</v>
      </c>
      <c r="R2078" s="334" t="e">
        <f t="shared" si="139"/>
        <v>#DIV/0!</v>
      </c>
      <c r="S2078" s="334" t="e">
        <f t="shared" si="140"/>
        <v>#DIV/0!</v>
      </c>
      <c r="T2078" s="335">
        <f t="shared" si="141"/>
        <v>1</v>
      </c>
      <c r="U2078" s="376" t="s">
        <v>2804</v>
      </c>
    </row>
    <row r="2079" spans="1:21">
      <c r="A2079" s="326" t="s">
        <v>111</v>
      </c>
      <c r="B2079" s="326" t="s">
        <v>2558</v>
      </c>
      <c r="C2079" s="345" t="s">
        <v>664</v>
      </c>
      <c r="D2079" s="326" t="s">
        <v>335</v>
      </c>
      <c r="E2079" s="326" t="s">
        <v>181</v>
      </c>
      <c r="F2079" s="196" t="s">
        <v>528</v>
      </c>
      <c r="G2079" s="326" t="s">
        <v>2627</v>
      </c>
      <c r="H2079" s="327" t="s">
        <v>536</v>
      </c>
      <c r="I2079" s="340" t="s">
        <v>231</v>
      </c>
      <c r="J2079" s="326" t="s">
        <v>428</v>
      </c>
      <c r="K2079" s="336">
        <v>1</v>
      </c>
      <c r="L2079" s="326" t="s">
        <v>2709</v>
      </c>
      <c r="M2079" s="329">
        <v>2021</v>
      </c>
      <c r="N2079" s="330">
        <v>0</v>
      </c>
      <c r="O2079" s="337">
        <v>1</v>
      </c>
      <c r="P2079" s="332">
        <f t="shared" si="138"/>
        <v>0</v>
      </c>
      <c r="Q2079" s="330">
        <v>0</v>
      </c>
      <c r="R2079" s="334" t="e">
        <f t="shared" si="139"/>
        <v>#DIV/0!</v>
      </c>
      <c r="S2079" s="334" t="e">
        <f t="shared" si="140"/>
        <v>#DIV/0!</v>
      </c>
      <c r="T2079" s="335">
        <f t="shared" si="141"/>
        <v>1</v>
      </c>
      <c r="U2079" s="376" t="s">
        <v>2805</v>
      </c>
    </row>
    <row r="2080" spans="1:21">
      <c r="A2080" s="326" t="s">
        <v>111</v>
      </c>
      <c r="B2080" s="326" t="s">
        <v>2558</v>
      </c>
      <c r="C2080" s="345" t="s">
        <v>664</v>
      </c>
      <c r="D2080" s="326" t="s">
        <v>335</v>
      </c>
      <c r="E2080" s="326" t="s">
        <v>181</v>
      </c>
      <c r="F2080" s="196" t="s">
        <v>528</v>
      </c>
      <c r="G2080" s="326" t="s">
        <v>2627</v>
      </c>
      <c r="H2080" s="327" t="s">
        <v>537</v>
      </c>
      <c r="I2080" s="345" t="s">
        <v>2705</v>
      </c>
      <c r="J2080" s="326" t="s">
        <v>424</v>
      </c>
      <c r="K2080" s="341">
        <v>0.4</v>
      </c>
      <c r="L2080" s="326"/>
      <c r="M2080" s="329">
        <v>2021</v>
      </c>
      <c r="N2080" s="330">
        <v>0</v>
      </c>
      <c r="O2080" s="331">
        <v>0.7</v>
      </c>
      <c r="P2080" s="332">
        <f t="shared" si="138"/>
        <v>0</v>
      </c>
      <c r="Q2080" s="330">
        <v>0</v>
      </c>
      <c r="R2080" s="334" t="e">
        <f t="shared" si="139"/>
        <v>#DIV/0!</v>
      </c>
      <c r="S2080" s="334" t="e">
        <f t="shared" si="140"/>
        <v>#DIV/0!</v>
      </c>
      <c r="T2080" s="335">
        <f t="shared" si="141"/>
        <v>1.7499999999999998</v>
      </c>
      <c r="U2080" s="376" t="s">
        <v>2803</v>
      </c>
    </row>
    <row r="2081" spans="1:21">
      <c r="A2081" s="326" t="s">
        <v>111</v>
      </c>
      <c r="B2081" s="326" t="s">
        <v>2558</v>
      </c>
      <c r="C2081" s="345" t="s">
        <v>664</v>
      </c>
      <c r="D2081" s="326" t="s">
        <v>335</v>
      </c>
      <c r="E2081" s="326" t="s">
        <v>181</v>
      </c>
      <c r="F2081" s="196" t="s">
        <v>528</v>
      </c>
      <c r="G2081" s="326" t="s">
        <v>2627</v>
      </c>
      <c r="H2081" s="327" t="s">
        <v>538</v>
      </c>
      <c r="I2081" s="340" t="s">
        <v>231</v>
      </c>
      <c r="J2081" s="326" t="s">
        <v>428</v>
      </c>
      <c r="K2081" s="336">
        <v>1</v>
      </c>
      <c r="L2081" s="326" t="s">
        <v>2709</v>
      </c>
      <c r="M2081" s="329">
        <v>2021</v>
      </c>
      <c r="N2081" s="330">
        <v>0</v>
      </c>
      <c r="O2081" s="337">
        <v>1</v>
      </c>
      <c r="P2081" s="332">
        <f t="shared" si="138"/>
        <v>0</v>
      </c>
      <c r="Q2081" s="330">
        <v>0</v>
      </c>
      <c r="R2081" s="334" t="e">
        <f t="shared" si="139"/>
        <v>#DIV/0!</v>
      </c>
      <c r="S2081" s="334" t="e">
        <f t="shared" si="140"/>
        <v>#DIV/0!</v>
      </c>
      <c r="T2081" s="335">
        <f t="shared" si="141"/>
        <v>1</v>
      </c>
      <c r="U2081" s="376" t="s">
        <v>2805</v>
      </c>
    </row>
    <row r="2082" spans="1:21">
      <c r="A2082" s="326" t="s">
        <v>111</v>
      </c>
      <c r="B2082" s="326" t="s">
        <v>2558</v>
      </c>
      <c r="C2082" s="345" t="s">
        <v>664</v>
      </c>
      <c r="D2082" s="326" t="s">
        <v>335</v>
      </c>
      <c r="E2082" s="326" t="s">
        <v>181</v>
      </c>
      <c r="F2082" s="196" t="s">
        <v>528</v>
      </c>
      <c r="G2082" s="326" t="s">
        <v>2627</v>
      </c>
      <c r="H2082" s="327" t="s">
        <v>539</v>
      </c>
      <c r="I2082" s="340" t="s">
        <v>2704</v>
      </c>
      <c r="J2082" s="326" t="s">
        <v>422</v>
      </c>
      <c r="K2082" s="328">
        <v>1</v>
      </c>
      <c r="L2082" s="326"/>
      <c r="M2082" s="329">
        <v>2021</v>
      </c>
      <c r="N2082" s="330">
        <v>0</v>
      </c>
      <c r="O2082" s="331">
        <v>1</v>
      </c>
      <c r="P2082" s="332">
        <f t="shared" si="138"/>
        <v>0</v>
      </c>
      <c r="Q2082" s="330">
        <v>0</v>
      </c>
      <c r="R2082" s="334" t="e">
        <f t="shared" si="139"/>
        <v>#DIV/0!</v>
      </c>
      <c r="S2082" s="334" t="e">
        <f t="shared" si="140"/>
        <v>#DIV/0!</v>
      </c>
      <c r="T2082" s="335">
        <f t="shared" si="141"/>
        <v>1</v>
      </c>
      <c r="U2082" s="376" t="s">
        <v>2804</v>
      </c>
    </row>
    <row r="2083" spans="1:21">
      <c r="A2083" s="326" t="s">
        <v>111</v>
      </c>
      <c r="B2083" s="326" t="s">
        <v>2558</v>
      </c>
      <c r="C2083" s="345" t="s">
        <v>664</v>
      </c>
      <c r="D2083" s="326" t="s">
        <v>335</v>
      </c>
      <c r="E2083" s="326" t="s">
        <v>181</v>
      </c>
      <c r="F2083" s="196" t="s">
        <v>528</v>
      </c>
      <c r="G2083" s="326" t="s">
        <v>2627</v>
      </c>
      <c r="H2083" s="327" t="s">
        <v>540</v>
      </c>
      <c r="I2083" s="340" t="s">
        <v>2704</v>
      </c>
      <c r="J2083" s="326" t="s">
        <v>422</v>
      </c>
      <c r="K2083" s="328">
        <v>1</v>
      </c>
      <c r="L2083" s="326"/>
      <c r="M2083" s="329">
        <v>2021</v>
      </c>
      <c r="N2083" s="330">
        <v>0</v>
      </c>
      <c r="O2083" s="331">
        <v>1</v>
      </c>
      <c r="P2083" s="332">
        <f t="shared" si="138"/>
        <v>0</v>
      </c>
      <c r="Q2083" s="330">
        <v>0</v>
      </c>
      <c r="R2083" s="334" t="e">
        <f t="shared" si="139"/>
        <v>#DIV/0!</v>
      </c>
      <c r="S2083" s="334" t="e">
        <f t="shared" si="140"/>
        <v>#DIV/0!</v>
      </c>
      <c r="T2083" s="335">
        <f t="shared" si="141"/>
        <v>1</v>
      </c>
      <c r="U2083" s="376" t="s">
        <v>2804</v>
      </c>
    </row>
    <row r="2084" spans="1:21">
      <c r="A2084" s="326" t="s">
        <v>111</v>
      </c>
      <c r="B2084" s="326" t="s">
        <v>2558</v>
      </c>
      <c r="C2084" s="345" t="s">
        <v>664</v>
      </c>
      <c r="D2084" s="326" t="s">
        <v>335</v>
      </c>
      <c r="E2084" s="326" t="s">
        <v>181</v>
      </c>
      <c r="F2084" s="196" t="s">
        <v>528</v>
      </c>
      <c r="G2084" s="326" t="s">
        <v>2627</v>
      </c>
      <c r="H2084" s="327" t="s">
        <v>541</v>
      </c>
      <c r="I2084" s="340" t="s">
        <v>2708</v>
      </c>
      <c r="J2084" s="326" t="s">
        <v>422</v>
      </c>
      <c r="K2084" s="328">
        <v>1</v>
      </c>
      <c r="L2084" s="326"/>
      <c r="M2084" s="329">
        <v>2021</v>
      </c>
      <c r="N2084" s="330">
        <v>0</v>
      </c>
      <c r="O2084" s="331">
        <v>1</v>
      </c>
      <c r="P2084" s="332">
        <f t="shared" si="138"/>
        <v>0</v>
      </c>
      <c r="Q2084" s="330">
        <v>0</v>
      </c>
      <c r="R2084" s="334" t="e">
        <f t="shared" si="139"/>
        <v>#DIV/0!</v>
      </c>
      <c r="S2084" s="334" t="e">
        <f t="shared" si="140"/>
        <v>#DIV/0!</v>
      </c>
      <c r="T2084" s="335">
        <f t="shared" si="141"/>
        <v>1</v>
      </c>
      <c r="U2084" s="376" t="s">
        <v>2804</v>
      </c>
    </row>
    <row r="2085" spans="1:21">
      <c r="A2085" s="326" t="s">
        <v>111</v>
      </c>
      <c r="B2085" s="326" t="s">
        <v>2558</v>
      </c>
      <c r="C2085" s="345" t="s">
        <v>664</v>
      </c>
      <c r="D2085" s="326" t="s">
        <v>335</v>
      </c>
      <c r="E2085" s="326" t="s">
        <v>181</v>
      </c>
      <c r="F2085" s="196" t="s">
        <v>528</v>
      </c>
      <c r="G2085" s="326" t="s">
        <v>2627</v>
      </c>
      <c r="H2085" s="327" t="s">
        <v>502</v>
      </c>
      <c r="I2085" s="340" t="s">
        <v>2704</v>
      </c>
      <c r="J2085" s="326" t="s">
        <v>422</v>
      </c>
      <c r="K2085" s="328">
        <v>1</v>
      </c>
      <c r="L2085" s="326"/>
      <c r="M2085" s="329">
        <v>2021</v>
      </c>
      <c r="N2085" s="330">
        <v>0</v>
      </c>
      <c r="O2085" s="331">
        <v>1</v>
      </c>
      <c r="P2085" s="332">
        <f t="shared" si="138"/>
        <v>0</v>
      </c>
      <c r="Q2085" s="330">
        <v>0</v>
      </c>
      <c r="R2085" s="334" t="e">
        <f t="shared" si="139"/>
        <v>#DIV/0!</v>
      </c>
      <c r="S2085" s="334" t="e">
        <f t="shared" si="140"/>
        <v>#DIV/0!</v>
      </c>
      <c r="T2085" s="335">
        <f t="shared" si="141"/>
        <v>1</v>
      </c>
      <c r="U2085" s="376" t="s">
        <v>2804</v>
      </c>
    </row>
    <row r="2086" spans="1:21">
      <c r="A2086" s="326" t="s">
        <v>111</v>
      </c>
      <c r="B2086" s="326" t="s">
        <v>2558</v>
      </c>
      <c r="C2086" s="345" t="s">
        <v>664</v>
      </c>
      <c r="D2086" s="326" t="s">
        <v>335</v>
      </c>
      <c r="E2086" s="326" t="s">
        <v>181</v>
      </c>
      <c r="F2086" s="196" t="s">
        <v>528</v>
      </c>
      <c r="G2086" s="326" t="s">
        <v>2627</v>
      </c>
      <c r="H2086" s="342" t="s">
        <v>542</v>
      </c>
      <c r="I2086" s="345" t="s">
        <v>2705</v>
      </c>
      <c r="J2086" s="326" t="s">
        <v>424</v>
      </c>
      <c r="K2086" s="341">
        <v>0.4</v>
      </c>
      <c r="L2086" s="326"/>
      <c r="M2086" s="329">
        <v>2021</v>
      </c>
      <c r="N2086" s="330">
        <v>0</v>
      </c>
      <c r="O2086" s="331">
        <v>0.7</v>
      </c>
      <c r="P2086" s="332">
        <f t="shared" si="138"/>
        <v>0</v>
      </c>
      <c r="Q2086" s="330">
        <v>0</v>
      </c>
      <c r="R2086" s="334" t="e">
        <f t="shared" si="139"/>
        <v>#DIV/0!</v>
      </c>
      <c r="S2086" s="334" t="e">
        <f t="shared" si="140"/>
        <v>#DIV/0!</v>
      </c>
      <c r="T2086" s="335">
        <f t="shared" si="141"/>
        <v>1.7499999999999998</v>
      </c>
      <c r="U2086" s="376" t="s">
        <v>2803</v>
      </c>
    </row>
    <row r="2087" spans="1:21">
      <c r="A2087" s="326" t="s">
        <v>111</v>
      </c>
      <c r="B2087" s="326" t="s">
        <v>2558</v>
      </c>
      <c r="C2087" s="345" t="s">
        <v>664</v>
      </c>
      <c r="D2087" s="326" t="s">
        <v>335</v>
      </c>
      <c r="E2087" s="326" t="s">
        <v>181</v>
      </c>
      <c r="F2087" s="196" t="s">
        <v>528</v>
      </c>
      <c r="G2087" s="326" t="s">
        <v>2627</v>
      </c>
      <c r="H2087" s="327" t="s">
        <v>543</v>
      </c>
      <c r="I2087" s="345" t="s">
        <v>2705</v>
      </c>
      <c r="J2087" s="326" t="s">
        <v>424</v>
      </c>
      <c r="K2087" s="341">
        <v>0.4</v>
      </c>
      <c r="L2087" s="326"/>
      <c r="M2087" s="329">
        <v>2021</v>
      </c>
      <c r="N2087" s="330">
        <v>0</v>
      </c>
      <c r="O2087" s="331">
        <v>0.7</v>
      </c>
      <c r="P2087" s="332">
        <f t="shared" si="138"/>
        <v>0</v>
      </c>
      <c r="Q2087" s="330">
        <v>0</v>
      </c>
      <c r="R2087" s="334" t="e">
        <f t="shared" si="139"/>
        <v>#DIV/0!</v>
      </c>
      <c r="S2087" s="334" t="e">
        <f t="shared" si="140"/>
        <v>#DIV/0!</v>
      </c>
      <c r="T2087" s="335">
        <f t="shared" si="141"/>
        <v>1.7499999999999998</v>
      </c>
      <c r="U2087" s="376" t="s">
        <v>2803</v>
      </c>
    </row>
    <row r="2088" spans="1:21">
      <c r="A2088" s="326" t="s">
        <v>111</v>
      </c>
      <c r="B2088" s="326" t="s">
        <v>2558</v>
      </c>
      <c r="C2088" s="345" t="s">
        <v>664</v>
      </c>
      <c r="D2088" s="326" t="s">
        <v>335</v>
      </c>
      <c r="E2088" s="326" t="s">
        <v>181</v>
      </c>
      <c r="F2088" s="196" t="s">
        <v>528</v>
      </c>
      <c r="G2088" s="326" t="s">
        <v>2627</v>
      </c>
      <c r="H2088" s="327" t="s">
        <v>544</v>
      </c>
      <c r="I2088" s="345" t="s">
        <v>2705</v>
      </c>
      <c r="J2088" s="326" t="s">
        <v>424</v>
      </c>
      <c r="K2088" s="341">
        <v>0.4</v>
      </c>
      <c r="L2088" s="326"/>
      <c r="M2088" s="329">
        <v>2021</v>
      </c>
      <c r="N2088" s="330">
        <v>0</v>
      </c>
      <c r="O2088" s="331">
        <v>0.7</v>
      </c>
      <c r="P2088" s="332">
        <f t="shared" si="138"/>
        <v>0</v>
      </c>
      <c r="Q2088" s="330">
        <v>0</v>
      </c>
      <c r="R2088" s="334" t="e">
        <f t="shared" si="139"/>
        <v>#DIV/0!</v>
      </c>
      <c r="S2088" s="334" t="e">
        <f t="shared" si="140"/>
        <v>#DIV/0!</v>
      </c>
      <c r="T2088" s="335">
        <f t="shared" si="141"/>
        <v>1.7499999999999998</v>
      </c>
      <c r="U2088" s="376" t="s">
        <v>2803</v>
      </c>
    </row>
    <row r="2089" spans="1:21">
      <c r="A2089" s="326" t="s">
        <v>111</v>
      </c>
      <c r="B2089" s="326" t="s">
        <v>2558</v>
      </c>
      <c r="C2089" s="345" t="s">
        <v>664</v>
      </c>
      <c r="D2089" s="326" t="s">
        <v>335</v>
      </c>
      <c r="E2089" s="326" t="s">
        <v>181</v>
      </c>
      <c r="F2089" s="196" t="s">
        <v>528</v>
      </c>
      <c r="G2089" s="326" t="s">
        <v>2627</v>
      </c>
      <c r="H2089" s="327" t="s">
        <v>545</v>
      </c>
      <c r="I2089" s="345" t="s">
        <v>2705</v>
      </c>
      <c r="J2089" s="326" t="s">
        <v>424</v>
      </c>
      <c r="K2089" s="341">
        <v>0.4</v>
      </c>
      <c r="L2089" s="326"/>
      <c r="M2089" s="329">
        <v>2021</v>
      </c>
      <c r="N2089" s="330">
        <v>0</v>
      </c>
      <c r="O2089" s="331">
        <v>0.7</v>
      </c>
      <c r="P2089" s="332">
        <f t="shared" si="138"/>
        <v>0</v>
      </c>
      <c r="Q2089" s="330">
        <v>0</v>
      </c>
      <c r="R2089" s="334" t="e">
        <f t="shared" si="139"/>
        <v>#DIV/0!</v>
      </c>
      <c r="S2089" s="334" t="e">
        <f t="shared" si="140"/>
        <v>#DIV/0!</v>
      </c>
      <c r="T2089" s="335">
        <f t="shared" si="141"/>
        <v>1.7499999999999998</v>
      </c>
      <c r="U2089" s="376" t="s">
        <v>2803</v>
      </c>
    </row>
    <row r="2090" spans="1:21">
      <c r="A2090" s="326" t="s">
        <v>111</v>
      </c>
      <c r="B2090" s="326" t="s">
        <v>2558</v>
      </c>
      <c r="C2090" s="345" t="s">
        <v>664</v>
      </c>
      <c r="D2090" s="326" t="s">
        <v>335</v>
      </c>
      <c r="E2090" s="326" t="s">
        <v>181</v>
      </c>
      <c r="F2090" s="196" t="s">
        <v>528</v>
      </c>
      <c r="G2090" s="326" t="s">
        <v>2627</v>
      </c>
      <c r="H2090" s="327" t="s">
        <v>546</v>
      </c>
      <c r="I2090" s="340" t="s">
        <v>2704</v>
      </c>
      <c r="J2090" s="326" t="s">
        <v>422</v>
      </c>
      <c r="K2090" s="328">
        <v>1</v>
      </c>
      <c r="L2090" s="326"/>
      <c r="M2090" s="329">
        <v>2021</v>
      </c>
      <c r="N2090" s="330">
        <v>0</v>
      </c>
      <c r="O2090" s="331">
        <v>1</v>
      </c>
      <c r="P2090" s="332">
        <f t="shared" si="138"/>
        <v>0</v>
      </c>
      <c r="Q2090" s="330">
        <v>0</v>
      </c>
      <c r="R2090" s="334" t="e">
        <f t="shared" si="139"/>
        <v>#DIV/0!</v>
      </c>
      <c r="S2090" s="334" t="e">
        <f t="shared" si="140"/>
        <v>#DIV/0!</v>
      </c>
      <c r="T2090" s="335">
        <f t="shared" si="141"/>
        <v>1</v>
      </c>
      <c r="U2090" s="376" t="s">
        <v>2804</v>
      </c>
    </row>
    <row r="2091" spans="1:21">
      <c r="A2091" s="326" t="s">
        <v>111</v>
      </c>
      <c r="B2091" s="326" t="s">
        <v>2558</v>
      </c>
      <c r="C2091" s="345" t="s">
        <v>664</v>
      </c>
      <c r="D2091" s="326" t="s">
        <v>335</v>
      </c>
      <c r="E2091" s="326" t="s">
        <v>181</v>
      </c>
      <c r="F2091" s="196" t="s">
        <v>528</v>
      </c>
      <c r="G2091" s="326" t="s">
        <v>2627</v>
      </c>
      <c r="H2091" s="327" t="s">
        <v>547</v>
      </c>
      <c r="I2091" s="345" t="s">
        <v>2705</v>
      </c>
      <c r="J2091" s="326" t="s">
        <v>424</v>
      </c>
      <c r="K2091" s="341">
        <v>0.4</v>
      </c>
      <c r="L2091" s="326"/>
      <c r="M2091" s="329">
        <v>2021</v>
      </c>
      <c r="N2091" s="330">
        <v>0</v>
      </c>
      <c r="O2091" s="331">
        <v>0.7</v>
      </c>
      <c r="P2091" s="332">
        <f t="shared" si="138"/>
        <v>0</v>
      </c>
      <c r="Q2091" s="330">
        <v>0</v>
      </c>
      <c r="R2091" s="334" t="e">
        <f t="shared" si="139"/>
        <v>#DIV/0!</v>
      </c>
      <c r="S2091" s="334" t="e">
        <f t="shared" si="140"/>
        <v>#DIV/0!</v>
      </c>
      <c r="T2091" s="335">
        <f t="shared" si="141"/>
        <v>1.7499999999999998</v>
      </c>
      <c r="U2091" s="376" t="s">
        <v>2803</v>
      </c>
    </row>
    <row r="2092" spans="1:21">
      <c r="A2092" s="326" t="s">
        <v>111</v>
      </c>
      <c r="B2092" s="326" t="s">
        <v>2558</v>
      </c>
      <c r="C2092" s="345" t="s">
        <v>664</v>
      </c>
      <c r="D2092" s="326" t="s">
        <v>335</v>
      </c>
      <c r="E2092" s="326" t="s">
        <v>181</v>
      </c>
      <c r="F2092" s="196" t="s">
        <v>528</v>
      </c>
      <c r="G2092" s="326" t="s">
        <v>2627</v>
      </c>
      <c r="H2092" s="342" t="s">
        <v>548</v>
      </c>
      <c r="I2092" s="345" t="s">
        <v>2705</v>
      </c>
      <c r="J2092" s="326" t="s">
        <v>424</v>
      </c>
      <c r="K2092" s="341">
        <v>0.4</v>
      </c>
      <c r="L2092" s="326"/>
      <c r="M2092" s="329">
        <v>2021</v>
      </c>
      <c r="N2092" s="330">
        <v>0</v>
      </c>
      <c r="O2092" s="331">
        <v>0.7</v>
      </c>
      <c r="P2092" s="332">
        <f t="shared" si="138"/>
        <v>0</v>
      </c>
      <c r="Q2092" s="330">
        <v>0</v>
      </c>
      <c r="R2092" s="334" t="e">
        <f t="shared" si="139"/>
        <v>#DIV/0!</v>
      </c>
      <c r="S2092" s="334" t="e">
        <f t="shared" si="140"/>
        <v>#DIV/0!</v>
      </c>
      <c r="T2092" s="335">
        <f t="shared" si="141"/>
        <v>1.7499999999999998</v>
      </c>
      <c r="U2092" s="376" t="s">
        <v>2803</v>
      </c>
    </row>
    <row r="2093" spans="1:21">
      <c r="A2093" s="326" t="s">
        <v>111</v>
      </c>
      <c r="B2093" s="326" t="s">
        <v>2558</v>
      </c>
      <c r="C2093" s="345" t="s">
        <v>664</v>
      </c>
      <c r="D2093" s="326" t="s">
        <v>335</v>
      </c>
      <c r="E2093" s="326" t="s">
        <v>181</v>
      </c>
      <c r="F2093" s="196" t="s">
        <v>528</v>
      </c>
      <c r="G2093" s="326" t="s">
        <v>2627</v>
      </c>
      <c r="H2093" s="327" t="s">
        <v>549</v>
      </c>
      <c r="I2093" s="340" t="s">
        <v>2708</v>
      </c>
      <c r="J2093" s="326" t="s">
        <v>422</v>
      </c>
      <c r="K2093" s="328">
        <v>1</v>
      </c>
      <c r="L2093" s="326"/>
      <c r="M2093" s="329">
        <v>2021</v>
      </c>
      <c r="N2093" s="330">
        <v>0</v>
      </c>
      <c r="O2093" s="331">
        <v>1</v>
      </c>
      <c r="P2093" s="332">
        <f t="shared" si="138"/>
        <v>0</v>
      </c>
      <c r="Q2093" s="330">
        <v>0</v>
      </c>
      <c r="R2093" s="334" t="e">
        <f t="shared" si="139"/>
        <v>#DIV/0!</v>
      </c>
      <c r="S2093" s="334" t="e">
        <f t="shared" si="140"/>
        <v>#DIV/0!</v>
      </c>
      <c r="T2093" s="335">
        <f t="shared" si="141"/>
        <v>1</v>
      </c>
      <c r="U2093" s="376" t="s">
        <v>2804</v>
      </c>
    </row>
    <row r="2094" spans="1:21">
      <c r="A2094" s="326" t="s">
        <v>111</v>
      </c>
      <c r="B2094" s="326" t="s">
        <v>2558</v>
      </c>
      <c r="C2094" s="345" t="s">
        <v>664</v>
      </c>
      <c r="D2094" s="326" t="s">
        <v>335</v>
      </c>
      <c r="E2094" s="326" t="s">
        <v>181</v>
      </c>
      <c r="F2094" s="196" t="s">
        <v>528</v>
      </c>
      <c r="G2094" s="326" t="s">
        <v>2627</v>
      </c>
      <c r="H2094" s="327" t="s">
        <v>550</v>
      </c>
      <c r="I2094" s="340" t="s">
        <v>2704</v>
      </c>
      <c r="J2094" s="326" t="s">
        <v>422</v>
      </c>
      <c r="K2094" s="328">
        <v>1</v>
      </c>
      <c r="L2094" s="326"/>
      <c r="M2094" s="329">
        <v>2021</v>
      </c>
      <c r="N2094" s="330">
        <v>0</v>
      </c>
      <c r="O2094" s="331">
        <v>1</v>
      </c>
      <c r="P2094" s="332">
        <f t="shared" si="138"/>
        <v>0</v>
      </c>
      <c r="Q2094" s="330">
        <v>0</v>
      </c>
      <c r="R2094" s="334" t="e">
        <f t="shared" si="139"/>
        <v>#DIV/0!</v>
      </c>
      <c r="S2094" s="334" t="e">
        <f t="shared" si="140"/>
        <v>#DIV/0!</v>
      </c>
      <c r="T2094" s="335">
        <f t="shared" si="141"/>
        <v>1</v>
      </c>
      <c r="U2094" s="376" t="s">
        <v>2804</v>
      </c>
    </row>
    <row r="2095" spans="1:21">
      <c r="A2095" s="326" t="s">
        <v>111</v>
      </c>
      <c r="B2095" s="326" t="s">
        <v>2558</v>
      </c>
      <c r="C2095" s="345" t="s">
        <v>664</v>
      </c>
      <c r="D2095" s="326" t="s">
        <v>335</v>
      </c>
      <c r="E2095" s="326" t="s">
        <v>181</v>
      </c>
      <c r="F2095" s="196" t="s">
        <v>528</v>
      </c>
      <c r="G2095" s="326" t="s">
        <v>2627</v>
      </c>
      <c r="H2095" s="342" t="s">
        <v>582</v>
      </c>
      <c r="I2095" s="345" t="s">
        <v>2705</v>
      </c>
      <c r="J2095" s="326" t="s">
        <v>424</v>
      </c>
      <c r="K2095" s="341">
        <v>0.4</v>
      </c>
      <c r="L2095" s="326"/>
      <c r="M2095" s="329">
        <v>2021</v>
      </c>
      <c r="N2095" s="330">
        <v>0</v>
      </c>
      <c r="O2095" s="331">
        <v>0.7</v>
      </c>
      <c r="P2095" s="332">
        <f t="shared" si="138"/>
        <v>0</v>
      </c>
      <c r="Q2095" s="330">
        <v>0</v>
      </c>
      <c r="R2095" s="334" t="e">
        <f t="shared" si="139"/>
        <v>#DIV/0!</v>
      </c>
      <c r="S2095" s="334" t="e">
        <f t="shared" si="140"/>
        <v>#DIV/0!</v>
      </c>
      <c r="T2095" s="335">
        <f t="shared" si="141"/>
        <v>1.7499999999999998</v>
      </c>
      <c r="U2095" s="376" t="s">
        <v>2803</v>
      </c>
    </row>
    <row r="2096" spans="1:21">
      <c r="A2096" s="326" t="s">
        <v>111</v>
      </c>
      <c r="B2096" s="326" t="s">
        <v>2558</v>
      </c>
      <c r="C2096" s="345" t="s">
        <v>664</v>
      </c>
      <c r="D2096" s="326" t="s">
        <v>335</v>
      </c>
      <c r="E2096" s="326" t="s">
        <v>181</v>
      </c>
      <c r="F2096" s="196" t="s">
        <v>528</v>
      </c>
      <c r="G2096" s="326" t="s">
        <v>2627</v>
      </c>
      <c r="H2096" s="327" t="s">
        <v>2710</v>
      </c>
      <c r="I2096" s="340" t="s">
        <v>2704</v>
      </c>
      <c r="J2096" s="326" t="s">
        <v>422</v>
      </c>
      <c r="K2096" s="328">
        <v>1</v>
      </c>
      <c r="L2096" s="326"/>
      <c r="M2096" s="329">
        <v>2021</v>
      </c>
      <c r="N2096" s="330">
        <v>0</v>
      </c>
      <c r="O2096" s="331">
        <v>1</v>
      </c>
      <c r="P2096" s="332">
        <f t="shared" si="138"/>
        <v>0</v>
      </c>
      <c r="Q2096" s="330">
        <v>0</v>
      </c>
      <c r="R2096" s="334" t="e">
        <f t="shared" si="139"/>
        <v>#DIV/0!</v>
      </c>
      <c r="S2096" s="334" t="e">
        <f t="shared" si="140"/>
        <v>#DIV/0!</v>
      </c>
      <c r="T2096" s="335">
        <f t="shared" si="141"/>
        <v>1</v>
      </c>
      <c r="U2096" s="376" t="s">
        <v>2804</v>
      </c>
    </row>
    <row r="2097" spans="1:21">
      <c r="A2097" s="326" t="s">
        <v>111</v>
      </c>
      <c r="B2097" s="326" t="s">
        <v>2558</v>
      </c>
      <c r="C2097" s="345" t="s">
        <v>664</v>
      </c>
      <c r="D2097" s="326" t="s">
        <v>335</v>
      </c>
      <c r="E2097" s="326" t="s">
        <v>181</v>
      </c>
      <c r="F2097" s="196" t="s">
        <v>528</v>
      </c>
      <c r="G2097" s="326" t="s">
        <v>2627</v>
      </c>
      <c r="H2097" s="327" t="s">
        <v>2711</v>
      </c>
      <c r="I2097" s="340" t="s">
        <v>2704</v>
      </c>
      <c r="J2097" s="326" t="s">
        <v>422</v>
      </c>
      <c r="K2097" s="328">
        <v>1</v>
      </c>
      <c r="L2097" s="326"/>
      <c r="M2097" s="329">
        <v>2021</v>
      </c>
      <c r="N2097" s="330">
        <v>0</v>
      </c>
      <c r="O2097" s="331">
        <v>1</v>
      </c>
      <c r="P2097" s="332">
        <f t="shared" si="138"/>
        <v>0</v>
      </c>
      <c r="Q2097" s="330">
        <v>0</v>
      </c>
      <c r="R2097" s="334" t="e">
        <f t="shared" si="139"/>
        <v>#DIV/0!</v>
      </c>
      <c r="S2097" s="334" t="e">
        <f t="shared" si="140"/>
        <v>#DIV/0!</v>
      </c>
      <c r="T2097" s="335">
        <f t="shared" si="141"/>
        <v>1</v>
      </c>
      <c r="U2097" s="376" t="s">
        <v>2804</v>
      </c>
    </row>
    <row r="2098" spans="1:21">
      <c r="A2098" s="326" t="s">
        <v>111</v>
      </c>
      <c r="B2098" s="326" t="s">
        <v>2558</v>
      </c>
      <c r="C2098" s="345" t="s">
        <v>664</v>
      </c>
      <c r="D2098" s="326" t="s">
        <v>335</v>
      </c>
      <c r="E2098" s="326" t="s">
        <v>181</v>
      </c>
      <c r="F2098" s="196" t="s">
        <v>528</v>
      </c>
      <c r="G2098" s="326" t="s">
        <v>2627</v>
      </c>
      <c r="H2098" s="327" t="s">
        <v>555</v>
      </c>
      <c r="I2098" s="340" t="s">
        <v>231</v>
      </c>
      <c r="J2098" s="326" t="s">
        <v>428</v>
      </c>
      <c r="K2098" s="336">
        <v>1</v>
      </c>
      <c r="L2098" s="326" t="s">
        <v>2702</v>
      </c>
      <c r="M2098" s="329">
        <v>2021</v>
      </c>
      <c r="N2098" s="330">
        <v>0</v>
      </c>
      <c r="O2098" s="337">
        <v>1</v>
      </c>
      <c r="P2098" s="332">
        <f t="shared" si="138"/>
        <v>0</v>
      </c>
      <c r="Q2098" s="330">
        <v>0</v>
      </c>
      <c r="R2098" s="334" t="e">
        <f t="shared" si="139"/>
        <v>#DIV/0!</v>
      </c>
      <c r="S2098" s="334" t="e">
        <f t="shared" si="140"/>
        <v>#DIV/0!</v>
      </c>
      <c r="T2098" s="335">
        <f t="shared" si="141"/>
        <v>1</v>
      </c>
      <c r="U2098" s="376" t="s">
        <v>2806</v>
      </c>
    </row>
    <row r="2099" spans="1:21">
      <c r="A2099" s="326" t="s">
        <v>111</v>
      </c>
      <c r="B2099" s="326" t="s">
        <v>2558</v>
      </c>
      <c r="C2099" s="345" t="s">
        <v>664</v>
      </c>
      <c r="D2099" s="326" t="s">
        <v>335</v>
      </c>
      <c r="E2099" s="326" t="s">
        <v>181</v>
      </c>
      <c r="F2099" s="196" t="s">
        <v>528</v>
      </c>
      <c r="G2099" s="326" t="s">
        <v>2627</v>
      </c>
      <c r="H2099" s="327" t="s">
        <v>556</v>
      </c>
      <c r="I2099" s="340" t="s">
        <v>370</v>
      </c>
      <c r="J2099" s="326" t="s">
        <v>428</v>
      </c>
      <c r="K2099" s="336">
        <v>1</v>
      </c>
      <c r="L2099" s="327" t="s">
        <v>2703</v>
      </c>
      <c r="M2099" s="329">
        <v>2021</v>
      </c>
      <c r="N2099" s="330">
        <v>0</v>
      </c>
      <c r="O2099" s="331">
        <v>1</v>
      </c>
      <c r="P2099" s="332">
        <f t="shared" si="138"/>
        <v>0</v>
      </c>
      <c r="Q2099" s="330">
        <v>0</v>
      </c>
      <c r="R2099" s="334" t="e">
        <f t="shared" si="139"/>
        <v>#DIV/0!</v>
      </c>
      <c r="S2099" s="334" t="e">
        <f t="shared" si="140"/>
        <v>#DIV/0!</v>
      </c>
      <c r="T2099" s="335">
        <f t="shared" si="141"/>
        <v>1</v>
      </c>
      <c r="U2099" s="376" t="s">
        <v>2801</v>
      </c>
    </row>
    <row r="2100" spans="1:21">
      <c r="A2100" s="326" t="s">
        <v>111</v>
      </c>
      <c r="B2100" s="326" t="s">
        <v>2558</v>
      </c>
      <c r="C2100" s="345" t="s">
        <v>664</v>
      </c>
      <c r="D2100" s="326" t="s">
        <v>335</v>
      </c>
      <c r="E2100" s="326" t="s">
        <v>181</v>
      </c>
      <c r="F2100" s="196" t="s">
        <v>528</v>
      </c>
      <c r="G2100" s="326" t="s">
        <v>2627</v>
      </c>
      <c r="H2100" s="327" t="s">
        <v>2712</v>
      </c>
      <c r="I2100" s="340" t="s">
        <v>231</v>
      </c>
      <c r="J2100" s="326" t="s">
        <v>428</v>
      </c>
      <c r="K2100" s="336">
        <v>1</v>
      </c>
      <c r="L2100" s="326" t="s">
        <v>2709</v>
      </c>
      <c r="M2100" s="329">
        <v>2021</v>
      </c>
      <c r="N2100" s="330">
        <v>0</v>
      </c>
      <c r="O2100" s="337">
        <v>1</v>
      </c>
      <c r="P2100" s="332">
        <f t="shared" si="138"/>
        <v>0</v>
      </c>
      <c r="Q2100" s="330">
        <v>0</v>
      </c>
      <c r="R2100" s="334" t="e">
        <f t="shared" si="139"/>
        <v>#DIV/0!</v>
      </c>
      <c r="S2100" s="334" t="e">
        <f t="shared" si="140"/>
        <v>#DIV/0!</v>
      </c>
      <c r="T2100" s="335">
        <f t="shared" si="141"/>
        <v>1</v>
      </c>
      <c r="U2100" s="376" t="s">
        <v>2805</v>
      </c>
    </row>
    <row r="2101" spans="1:21">
      <c r="A2101" s="326" t="s">
        <v>111</v>
      </c>
      <c r="B2101" s="326" t="s">
        <v>2558</v>
      </c>
      <c r="C2101" s="345" t="s">
        <v>664</v>
      </c>
      <c r="D2101" s="326" t="s">
        <v>335</v>
      </c>
      <c r="E2101" s="326" t="s">
        <v>181</v>
      </c>
      <c r="F2101" s="196" t="s">
        <v>528</v>
      </c>
      <c r="G2101" s="326" t="s">
        <v>2627</v>
      </c>
      <c r="H2101" s="327" t="s">
        <v>558</v>
      </c>
      <c r="I2101" s="340" t="s">
        <v>231</v>
      </c>
      <c r="J2101" s="326" t="s">
        <v>428</v>
      </c>
      <c r="K2101" s="336">
        <v>1</v>
      </c>
      <c r="L2101" s="326" t="s">
        <v>2702</v>
      </c>
      <c r="M2101" s="329">
        <v>2021</v>
      </c>
      <c r="N2101" s="330">
        <v>0</v>
      </c>
      <c r="O2101" s="337">
        <v>1</v>
      </c>
      <c r="P2101" s="332">
        <f t="shared" si="138"/>
        <v>0</v>
      </c>
      <c r="Q2101" s="330">
        <v>0</v>
      </c>
      <c r="R2101" s="334" t="e">
        <f t="shared" si="139"/>
        <v>#DIV/0!</v>
      </c>
      <c r="S2101" s="334" t="e">
        <f t="shared" si="140"/>
        <v>#DIV/0!</v>
      </c>
      <c r="T2101" s="335">
        <f t="shared" si="141"/>
        <v>1</v>
      </c>
      <c r="U2101" s="376" t="s">
        <v>2806</v>
      </c>
    </row>
    <row r="2102" spans="1:21">
      <c r="A2102" s="326" t="s">
        <v>111</v>
      </c>
      <c r="B2102" s="326" t="s">
        <v>2558</v>
      </c>
      <c r="C2102" s="345" t="s">
        <v>658</v>
      </c>
      <c r="D2102" s="326" t="s">
        <v>333</v>
      </c>
      <c r="E2102" s="326" t="s">
        <v>181</v>
      </c>
      <c r="F2102" s="196" t="s">
        <v>528</v>
      </c>
      <c r="G2102" s="345" t="s">
        <v>2560</v>
      </c>
      <c r="H2102" s="338" t="s">
        <v>527</v>
      </c>
      <c r="I2102" s="340" t="s">
        <v>368</v>
      </c>
      <c r="J2102" s="326" t="s">
        <v>428</v>
      </c>
      <c r="K2102" s="336">
        <v>1</v>
      </c>
      <c r="L2102" s="327" t="s">
        <v>2703</v>
      </c>
      <c r="M2102" s="329">
        <v>2021</v>
      </c>
      <c r="N2102" s="330">
        <v>0</v>
      </c>
      <c r="O2102" s="331">
        <v>1</v>
      </c>
      <c r="P2102" s="332">
        <f t="shared" si="138"/>
        <v>0</v>
      </c>
      <c r="Q2102" s="330">
        <v>0</v>
      </c>
      <c r="R2102" s="334" t="e">
        <f t="shared" si="139"/>
        <v>#DIV/0!</v>
      </c>
      <c r="S2102" s="334" t="e">
        <f t="shared" si="140"/>
        <v>#DIV/0!</v>
      </c>
      <c r="T2102" s="335">
        <f t="shared" si="141"/>
        <v>1</v>
      </c>
      <c r="U2102" s="376" t="s">
        <v>2807</v>
      </c>
    </row>
    <row r="2103" spans="1:21">
      <c r="A2103" s="326" t="s">
        <v>111</v>
      </c>
      <c r="B2103" s="326" t="s">
        <v>2558</v>
      </c>
      <c r="C2103" s="345" t="s">
        <v>658</v>
      </c>
      <c r="D2103" s="326" t="s">
        <v>333</v>
      </c>
      <c r="E2103" s="326" t="s">
        <v>181</v>
      </c>
      <c r="F2103" s="196" t="s">
        <v>528</v>
      </c>
      <c r="G2103" s="345" t="s">
        <v>2560</v>
      </c>
      <c r="H2103" s="327" t="s">
        <v>507</v>
      </c>
      <c r="I2103" s="340" t="s">
        <v>2704</v>
      </c>
      <c r="J2103" s="326" t="s">
        <v>422</v>
      </c>
      <c r="K2103" s="328">
        <v>1</v>
      </c>
      <c r="L2103" s="326"/>
      <c r="M2103" s="329">
        <v>2021</v>
      </c>
      <c r="N2103" s="330">
        <v>0</v>
      </c>
      <c r="O2103" s="331">
        <v>1</v>
      </c>
      <c r="P2103" s="332">
        <f t="shared" si="138"/>
        <v>0</v>
      </c>
      <c r="Q2103" s="330">
        <v>0</v>
      </c>
      <c r="R2103" s="334" t="e">
        <f t="shared" si="139"/>
        <v>#DIV/0!</v>
      </c>
      <c r="S2103" s="334" t="e">
        <f t="shared" si="140"/>
        <v>#DIV/0!</v>
      </c>
      <c r="T2103" s="335">
        <f t="shared" si="141"/>
        <v>1</v>
      </c>
      <c r="U2103" s="376" t="s">
        <v>2808</v>
      </c>
    </row>
    <row r="2104" spans="1:21">
      <c r="A2104" s="326" t="s">
        <v>111</v>
      </c>
      <c r="B2104" s="326" t="s">
        <v>2558</v>
      </c>
      <c r="C2104" s="345" t="s">
        <v>658</v>
      </c>
      <c r="D2104" s="326" t="s">
        <v>333</v>
      </c>
      <c r="E2104" s="326" t="s">
        <v>181</v>
      </c>
      <c r="F2104" s="196" t="s">
        <v>528</v>
      </c>
      <c r="G2104" s="345" t="s">
        <v>2560</v>
      </c>
      <c r="H2104" s="327" t="s">
        <v>531</v>
      </c>
      <c r="I2104" s="345" t="s">
        <v>2714</v>
      </c>
      <c r="J2104" s="326" t="s">
        <v>422</v>
      </c>
      <c r="K2104" s="328">
        <v>1</v>
      </c>
      <c r="L2104" s="326"/>
      <c r="M2104" s="329">
        <v>2021</v>
      </c>
      <c r="N2104" s="330">
        <v>0</v>
      </c>
      <c r="O2104" s="331">
        <v>1</v>
      </c>
      <c r="P2104" s="332">
        <f t="shared" si="138"/>
        <v>0</v>
      </c>
      <c r="Q2104" s="330">
        <v>0</v>
      </c>
      <c r="R2104" s="334" t="e">
        <f t="shared" si="139"/>
        <v>#DIV/0!</v>
      </c>
      <c r="S2104" s="334" t="e">
        <f t="shared" si="140"/>
        <v>#DIV/0!</v>
      </c>
      <c r="T2104" s="335">
        <f t="shared" si="141"/>
        <v>1</v>
      </c>
      <c r="U2104" s="376" t="s">
        <v>2808</v>
      </c>
    </row>
    <row r="2105" spans="1:21">
      <c r="A2105" s="326" t="s">
        <v>111</v>
      </c>
      <c r="B2105" s="326" t="s">
        <v>2558</v>
      </c>
      <c r="C2105" s="345" t="s">
        <v>658</v>
      </c>
      <c r="D2105" s="326" t="s">
        <v>333</v>
      </c>
      <c r="E2105" s="326" t="s">
        <v>181</v>
      </c>
      <c r="F2105" s="196" t="s">
        <v>528</v>
      </c>
      <c r="G2105" s="345" t="s">
        <v>2560</v>
      </c>
      <c r="H2105" s="327" t="s">
        <v>532</v>
      </c>
      <c r="I2105" s="345" t="s">
        <v>2714</v>
      </c>
      <c r="J2105" s="326" t="s">
        <v>422</v>
      </c>
      <c r="K2105" s="328">
        <v>1</v>
      </c>
      <c r="L2105" s="326"/>
      <c r="M2105" s="329">
        <v>2021</v>
      </c>
      <c r="N2105" s="330">
        <v>0</v>
      </c>
      <c r="O2105" s="331">
        <v>1</v>
      </c>
      <c r="P2105" s="332">
        <f t="shared" si="138"/>
        <v>0</v>
      </c>
      <c r="Q2105" s="330">
        <v>0</v>
      </c>
      <c r="R2105" s="334" t="e">
        <f t="shared" si="139"/>
        <v>#DIV/0!</v>
      </c>
      <c r="S2105" s="334" t="e">
        <f t="shared" si="140"/>
        <v>#DIV/0!</v>
      </c>
      <c r="T2105" s="335">
        <f t="shared" si="141"/>
        <v>1</v>
      </c>
      <c r="U2105" s="376" t="s">
        <v>2808</v>
      </c>
    </row>
    <row r="2106" spans="1:21">
      <c r="A2106" s="326" t="s">
        <v>111</v>
      </c>
      <c r="B2106" s="326" t="s">
        <v>2558</v>
      </c>
      <c r="C2106" s="345" t="s">
        <v>658</v>
      </c>
      <c r="D2106" s="326" t="s">
        <v>333</v>
      </c>
      <c r="E2106" s="326" t="s">
        <v>181</v>
      </c>
      <c r="F2106" s="196" t="s">
        <v>528</v>
      </c>
      <c r="G2106" s="345" t="s">
        <v>2560</v>
      </c>
      <c r="H2106" s="327" t="s">
        <v>2707</v>
      </c>
      <c r="I2106" s="340" t="s">
        <v>2708</v>
      </c>
      <c r="J2106" s="326" t="s">
        <v>422</v>
      </c>
      <c r="K2106" s="328">
        <v>1</v>
      </c>
      <c r="L2106" s="326"/>
      <c r="M2106" s="329">
        <v>2021</v>
      </c>
      <c r="N2106" s="330">
        <v>0</v>
      </c>
      <c r="O2106" s="331">
        <v>1</v>
      </c>
      <c r="P2106" s="332">
        <f t="shared" si="138"/>
        <v>0</v>
      </c>
      <c r="Q2106" s="330">
        <v>0</v>
      </c>
      <c r="R2106" s="334" t="e">
        <f t="shared" si="139"/>
        <v>#DIV/0!</v>
      </c>
      <c r="S2106" s="334" t="e">
        <f t="shared" si="140"/>
        <v>#DIV/0!</v>
      </c>
      <c r="T2106" s="335">
        <f t="shared" si="141"/>
        <v>1</v>
      </c>
      <c r="U2106" s="376" t="s">
        <v>2808</v>
      </c>
    </row>
    <row r="2107" spans="1:21">
      <c r="A2107" s="326" t="s">
        <v>111</v>
      </c>
      <c r="B2107" s="326" t="s">
        <v>2558</v>
      </c>
      <c r="C2107" s="345" t="s">
        <v>658</v>
      </c>
      <c r="D2107" s="326" t="s">
        <v>333</v>
      </c>
      <c r="E2107" s="326" t="s">
        <v>181</v>
      </c>
      <c r="F2107" s="196" t="s">
        <v>528</v>
      </c>
      <c r="G2107" s="345" t="s">
        <v>2560</v>
      </c>
      <c r="H2107" s="342" t="s">
        <v>534</v>
      </c>
      <c r="I2107" s="345" t="s">
        <v>2714</v>
      </c>
      <c r="J2107" s="326" t="s">
        <v>422</v>
      </c>
      <c r="K2107" s="328">
        <v>1</v>
      </c>
      <c r="L2107" s="326"/>
      <c r="M2107" s="329">
        <v>2021</v>
      </c>
      <c r="N2107" s="330">
        <v>0</v>
      </c>
      <c r="O2107" s="331">
        <v>1</v>
      </c>
      <c r="P2107" s="332">
        <f t="shared" si="138"/>
        <v>0</v>
      </c>
      <c r="Q2107" s="330">
        <v>0</v>
      </c>
      <c r="R2107" s="334" t="e">
        <f t="shared" si="139"/>
        <v>#DIV/0!</v>
      </c>
      <c r="S2107" s="334" t="e">
        <f t="shared" si="140"/>
        <v>#DIV/0!</v>
      </c>
      <c r="T2107" s="335">
        <f t="shared" si="141"/>
        <v>1</v>
      </c>
      <c r="U2107" s="376" t="s">
        <v>2808</v>
      </c>
    </row>
    <row r="2108" spans="1:21">
      <c r="A2108" s="326" t="s">
        <v>111</v>
      </c>
      <c r="B2108" s="326" t="s">
        <v>2558</v>
      </c>
      <c r="C2108" s="345" t="s">
        <v>658</v>
      </c>
      <c r="D2108" s="326" t="s">
        <v>333</v>
      </c>
      <c r="E2108" s="326" t="s">
        <v>181</v>
      </c>
      <c r="F2108" s="196" t="s">
        <v>528</v>
      </c>
      <c r="G2108" s="345" t="s">
        <v>2560</v>
      </c>
      <c r="H2108" s="327" t="s">
        <v>535</v>
      </c>
      <c r="I2108" s="340" t="s">
        <v>2704</v>
      </c>
      <c r="J2108" s="326" t="s">
        <v>422</v>
      </c>
      <c r="K2108" s="328">
        <v>1</v>
      </c>
      <c r="L2108" s="326"/>
      <c r="M2108" s="329">
        <v>2021</v>
      </c>
      <c r="N2108" s="330">
        <v>0</v>
      </c>
      <c r="O2108" s="331">
        <v>1</v>
      </c>
      <c r="P2108" s="332">
        <f t="shared" si="138"/>
        <v>0</v>
      </c>
      <c r="Q2108" s="330">
        <v>0</v>
      </c>
      <c r="R2108" s="334" t="e">
        <f t="shared" si="139"/>
        <v>#DIV/0!</v>
      </c>
      <c r="S2108" s="334" t="e">
        <f t="shared" si="140"/>
        <v>#DIV/0!</v>
      </c>
      <c r="T2108" s="335">
        <f t="shared" si="141"/>
        <v>1</v>
      </c>
      <c r="U2108" s="376" t="s">
        <v>2808</v>
      </c>
    </row>
    <row r="2109" spans="1:21">
      <c r="A2109" s="326" t="s">
        <v>111</v>
      </c>
      <c r="B2109" s="326" t="s">
        <v>2558</v>
      </c>
      <c r="C2109" s="345" t="s">
        <v>658</v>
      </c>
      <c r="D2109" s="326" t="s">
        <v>333</v>
      </c>
      <c r="E2109" s="326" t="s">
        <v>181</v>
      </c>
      <c r="F2109" s="196" t="s">
        <v>528</v>
      </c>
      <c r="G2109" s="345" t="s">
        <v>2560</v>
      </c>
      <c r="H2109" s="327" t="s">
        <v>536</v>
      </c>
      <c r="I2109" s="340" t="s">
        <v>231</v>
      </c>
      <c r="J2109" s="326" t="s">
        <v>428</v>
      </c>
      <c r="K2109" s="336">
        <v>1</v>
      </c>
      <c r="L2109" s="326" t="s">
        <v>2709</v>
      </c>
      <c r="M2109" s="329">
        <v>2021</v>
      </c>
      <c r="N2109" s="330">
        <v>0</v>
      </c>
      <c r="O2109" s="337">
        <v>1</v>
      </c>
      <c r="P2109" s="332">
        <f t="shared" si="138"/>
        <v>0</v>
      </c>
      <c r="Q2109" s="330">
        <v>0</v>
      </c>
      <c r="R2109" s="334" t="e">
        <f t="shared" si="139"/>
        <v>#DIV/0!</v>
      </c>
      <c r="S2109" s="334" t="e">
        <f t="shared" si="140"/>
        <v>#DIV/0!</v>
      </c>
      <c r="T2109" s="335">
        <f t="shared" si="141"/>
        <v>1</v>
      </c>
      <c r="U2109" s="376" t="s">
        <v>2809</v>
      </c>
    </row>
    <row r="2110" spans="1:21">
      <c r="A2110" s="344" t="s">
        <v>111</v>
      </c>
      <c r="B2110" s="326" t="s">
        <v>2558</v>
      </c>
      <c r="C2110" s="345" t="s">
        <v>658</v>
      </c>
      <c r="D2110" s="345" t="s">
        <v>333</v>
      </c>
      <c r="E2110" s="326" t="s">
        <v>181</v>
      </c>
      <c r="F2110" s="196" t="s">
        <v>528</v>
      </c>
      <c r="G2110" s="344" t="s">
        <v>2560</v>
      </c>
      <c r="H2110" s="327" t="s">
        <v>537</v>
      </c>
      <c r="I2110" s="345" t="s">
        <v>2705</v>
      </c>
      <c r="J2110" s="344" t="s">
        <v>424</v>
      </c>
      <c r="K2110" s="328">
        <v>1</v>
      </c>
      <c r="L2110" s="344" t="s">
        <v>2715</v>
      </c>
      <c r="M2110" s="329">
        <v>2021</v>
      </c>
      <c r="N2110" s="330">
        <v>0</v>
      </c>
      <c r="O2110" s="331">
        <v>1</v>
      </c>
      <c r="P2110" s="332">
        <f t="shared" si="138"/>
        <v>0</v>
      </c>
      <c r="Q2110" s="330">
        <v>0</v>
      </c>
      <c r="R2110" s="334" t="e">
        <f t="shared" si="139"/>
        <v>#DIV/0!</v>
      </c>
      <c r="S2110" s="334" t="e">
        <f t="shared" si="140"/>
        <v>#DIV/0!</v>
      </c>
      <c r="T2110" s="335">
        <f t="shared" si="141"/>
        <v>1</v>
      </c>
      <c r="U2110" s="376" t="s">
        <v>2810</v>
      </c>
    </row>
    <row r="2111" spans="1:21">
      <c r="A2111" s="326" t="s">
        <v>111</v>
      </c>
      <c r="B2111" s="326" t="s">
        <v>2558</v>
      </c>
      <c r="C2111" s="345" t="s">
        <v>658</v>
      </c>
      <c r="D2111" s="326" t="s">
        <v>333</v>
      </c>
      <c r="E2111" s="326" t="s">
        <v>181</v>
      </c>
      <c r="F2111" s="196" t="s">
        <v>528</v>
      </c>
      <c r="G2111" s="345" t="s">
        <v>2560</v>
      </c>
      <c r="H2111" s="327" t="s">
        <v>538</v>
      </c>
      <c r="I2111" s="340" t="s">
        <v>231</v>
      </c>
      <c r="J2111" s="326" t="s">
        <v>428</v>
      </c>
      <c r="K2111" s="336">
        <v>1</v>
      </c>
      <c r="L2111" s="326" t="s">
        <v>2709</v>
      </c>
      <c r="M2111" s="329">
        <v>2021</v>
      </c>
      <c r="N2111" s="330">
        <v>0</v>
      </c>
      <c r="O2111" s="337">
        <v>1</v>
      </c>
      <c r="P2111" s="332">
        <f t="shared" si="138"/>
        <v>0</v>
      </c>
      <c r="Q2111" s="330">
        <v>0</v>
      </c>
      <c r="R2111" s="334" t="e">
        <f t="shared" si="139"/>
        <v>#DIV/0!</v>
      </c>
      <c r="S2111" s="334" t="e">
        <f t="shared" si="140"/>
        <v>#DIV/0!</v>
      </c>
      <c r="T2111" s="335">
        <f t="shared" si="141"/>
        <v>1</v>
      </c>
      <c r="U2111" s="376" t="s">
        <v>2809</v>
      </c>
    </row>
    <row r="2112" spans="1:21">
      <c r="A2112" s="326" t="s">
        <v>111</v>
      </c>
      <c r="B2112" s="326" t="s">
        <v>2558</v>
      </c>
      <c r="C2112" s="345" t="s">
        <v>658</v>
      </c>
      <c r="D2112" s="326" t="s">
        <v>333</v>
      </c>
      <c r="E2112" s="326" t="s">
        <v>181</v>
      </c>
      <c r="F2112" s="196" t="s">
        <v>528</v>
      </c>
      <c r="G2112" s="345" t="s">
        <v>2560</v>
      </c>
      <c r="H2112" s="327" t="s">
        <v>539</v>
      </c>
      <c r="I2112" s="340" t="s">
        <v>2704</v>
      </c>
      <c r="J2112" s="326" t="s">
        <v>422</v>
      </c>
      <c r="K2112" s="328">
        <v>1</v>
      </c>
      <c r="L2112" s="326"/>
      <c r="M2112" s="329">
        <v>2021</v>
      </c>
      <c r="N2112" s="330">
        <v>0</v>
      </c>
      <c r="O2112" s="331">
        <v>1</v>
      </c>
      <c r="P2112" s="332">
        <f t="shared" si="138"/>
        <v>0</v>
      </c>
      <c r="Q2112" s="330">
        <v>0</v>
      </c>
      <c r="R2112" s="334" t="e">
        <f t="shared" si="139"/>
        <v>#DIV/0!</v>
      </c>
      <c r="S2112" s="334" t="e">
        <f t="shared" si="140"/>
        <v>#DIV/0!</v>
      </c>
      <c r="T2112" s="335">
        <f t="shared" si="141"/>
        <v>1</v>
      </c>
      <c r="U2112" s="376" t="s">
        <v>2808</v>
      </c>
    </row>
    <row r="2113" spans="1:21">
      <c r="A2113" s="326" t="s">
        <v>111</v>
      </c>
      <c r="B2113" s="326" t="s">
        <v>2558</v>
      </c>
      <c r="C2113" s="345" t="s">
        <v>658</v>
      </c>
      <c r="D2113" s="326" t="s">
        <v>333</v>
      </c>
      <c r="E2113" s="326" t="s">
        <v>181</v>
      </c>
      <c r="F2113" s="196" t="s">
        <v>528</v>
      </c>
      <c r="G2113" s="345" t="s">
        <v>2560</v>
      </c>
      <c r="H2113" s="327" t="s">
        <v>540</v>
      </c>
      <c r="I2113" s="340" t="s">
        <v>2704</v>
      </c>
      <c r="J2113" s="326" t="s">
        <v>422</v>
      </c>
      <c r="K2113" s="328">
        <v>1</v>
      </c>
      <c r="L2113" s="326"/>
      <c r="M2113" s="329">
        <v>2021</v>
      </c>
      <c r="N2113" s="330">
        <v>0</v>
      </c>
      <c r="O2113" s="331">
        <v>1</v>
      </c>
      <c r="P2113" s="332">
        <f t="shared" si="138"/>
        <v>0</v>
      </c>
      <c r="Q2113" s="330">
        <v>0</v>
      </c>
      <c r="R2113" s="334" t="e">
        <f t="shared" si="139"/>
        <v>#DIV/0!</v>
      </c>
      <c r="S2113" s="334" t="e">
        <f t="shared" si="140"/>
        <v>#DIV/0!</v>
      </c>
      <c r="T2113" s="335">
        <f t="shared" si="141"/>
        <v>1</v>
      </c>
      <c r="U2113" s="376" t="s">
        <v>2808</v>
      </c>
    </row>
    <row r="2114" spans="1:21">
      <c r="A2114" s="326" t="s">
        <v>111</v>
      </c>
      <c r="B2114" s="326" t="s">
        <v>2558</v>
      </c>
      <c r="C2114" s="345" t="s">
        <v>658</v>
      </c>
      <c r="D2114" s="326" t="s">
        <v>333</v>
      </c>
      <c r="E2114" s="326" t="s">
        <v>181</v>
      </c>
      <c r="F2114" s="196" t="s">
        <v>528</v>
      </c>
      <c r="G2114" s="345" t="s">
        <v>2560</v>
      </c>
      <c r="H2114" s="327" t="s">
        <v>541</v>
      </c>
      <c r="I2114" s="340" t="s">
        <v>2708</v>
      </c>
      <c r="J2114" s="326" t="s">
        <v>422</v>
      </c>
      <c r="K2114" s="328">
        <v>1</v>
      </c>
      <c r="L2114" s="326"/>
      <c r="M2114" s="329">
        <v>2021</v>
      </c>
      <c r="N2114" s="330">
        <v>0</v>
      </c>
      <c r="O2114" s="331">
        <v>1</v>
      </c>
      <c r="P2114" s="332">
        <f t="shared" si="138"/>
        <v>0</v>
      </c>
      <c r="Q2114" s="330">
        <v>0</v>
      </c>
      <c r="R2114" s="334" t="e">
        <f t="shared" si="139"/>
        <v>#DIV/0!</v>
      </c>
      <c r="S2114" s="334" t="e">
        <f t="shared" si="140"/>
        <v>#DIV/0!</v>
      </c>
      <c r="T2114" s="335">
        <f t="shared" si="141"/>
        <v>1</v>
      </c>
      <c r="U2114" s="376" t="s">
        <v>2808</v>
      </c>
    </row>
    <row r="2115" spans="1:21">
      <c r="A2115" s="326" t="s">
        <v>111</v>
      </c>
      <c r="B2115" s="326" t="s">
        <v>2558</v>
      </c>
      <c r="C2115" s="345" t="s">
        <v>658</v>
      </c>
      <c r="D2115" s="326" t="s">
        <v>333</v>
      </c>
      <c r="E2115" s="326" t="s">
        <v>181</v>
      </c>
      <c r="F2115" s="196" t="s">
        <v>528</v>
      </c>
      <c r="G2115" s="345" t="s">
        <v>2560</v>
      </c>
      <c r="H2115" s="327" t="s">
        <v>502</v>
      </c>
      <c r="I2115" s="340" t="s">
        <v>2704</v>
      </c>
      <c r="J2115" s="326" t="s">
        <v>422</v>
      </c>
      <c r="K2115" s="328">
        <v>1</v>
      </c>
      <c r="L2115" s="326"/>
      <c r="M2115" s="329">
        <v>2021</v>
      </c>
      <c r="N2115" s="330">
        <v>0</v>
      </c>
      <c r="O2115" s="331">
        <v>1</v>
      </c>
      <c r="P2115" s="332">
        <f t="shared" si="138"/>
        <v>0</v>
      </c>
      <c r="Q2115" s="330">
        <v>0</v>
      </c>
      <c r="R2115" s="334" t="e">
        <f t="shared" si="139"/>
        <v>#DIV/0!</v>
      </c>
      <c r="S2115" s="334" t="e">
        <f t="shared" si="140"/>
        <v>#DIV/0!</v>
      </c>
      <c r="T2115" s="335">
        <f t="shared" si="141"/>
        <v>1</v>
      </c>
      <c r="U2115" s="376" t="s">
        <v>2808</v>
      </c>
    </row>
    <row r="2116" spans="1:21">
      <c r="A2116" s="326" t="s">
        <v>111</v>
      </c>
      <c r="B2116" s="326" t="s">
        <v>2558</v>
      </c>
      <c r="C2116" s="345" t="s">
        <v>658</v>
      </c>
      <c r="D2116" s="326" t="s">
        <v>333</v>
      </c>
      <c r="E2116" s="326" t="s">
        <v>181</v>
      </c>
      <c r="F2116" s="196" t="s">
        <v>528</v>
      </c>
      <c r="G2116" s="345" t="s">
        <v>2560</v>
      </c>
      <c r="H2116" s="342" t="s">
        <v>542</v>
      </c>
      <c r="I2116" s="345" t="s">
        <v>2714</v>
      </c>
      <c r="J2116" s="326" t="s">
        <v>422</v>
      </c>
      <c r="K2116" s="328">
        <v>1</v>
      </c>
      <c r="L2116" s="326"/>
      <c r="M2116" s="329">
        <v>2021</v>
      </c>
      <c r="N2116" s="330">
        <v>0</v>
      </c>
      <c r="O2116" s="331">
        <v>1</v>
      </c>
      <c r="P2116" s="332">
        <f t="shared" si="138"/>
        <v>0</v>
      </c>
      <c r="Q2116" s="330">
        <v>0</v>
      </c>
      <c r="R2116" s="334" t="e">
        <f t="shared" si="139"/>
        <v>#DIV/0!</v>
      </c>
      <c r="S2116" s="334" t="e">
        <f t="shared" si="140"/>
        <v>#DIV/0!</v>
      </c>
      <c r="T2116" s="335">
        <f t="shared" si="141"/>
        <v>1</v>
      </c>
      <c r="U2116" s="376" t="s">
        <v>2808</v>
      </c>
    </row>
    <row r="2117" spans="1:21">
      <c r="A2117" s="326" t="s">
        <v>111</v>
      </c>
      <c r="B2117" s="326" t="s">
        <v>2558</v>
      </c>
      <c r="C2117" s="345" t="s">
        <v>658</v>
      </c>
      <c r="D2117" s="326" t="s">
        <v>333</v>
      </c>
      <c r="E2117" s="326" t="s">
        <v>181</v>
      </c>
      <c r="F2117" s="196" t="s">
        <v>528</v>
      </c>
      <c r="G2117" s="345" t="s">
        <v>2560</v>
      </c>
      <c r="H2117" s="327" t="s">
        <v>543</v>
      </c>
      <c r="I2117" s="345" t="s">
        <v>2714</v>
      </c>
      <c r="J2117" s="326" t="s">
        <v>422</v>
      </c>
      <c r="K2117" s="328">
        <v>1</v>
      </c>
      <c r="L2117" s="326"/>
      <c r="M2117" s="329">
        <v>2021</v>
      </c>
      <c r="N2117" s="330">
        <v>0</v>
      </c>
      <c r="O2117" s="331">
        <v>1</v>
      </c>
      <c r="P2117" s="332">
        <f t="shared" si="138"/>
        <v>0</v>
      </c>
      <c r="Q2117" s="330">
        <v>0</v>
      </c>
      <c r="R2117" s="334" t="e">
        <f t="shared" si="139"/>
        <v>#DIV/0!</v>
      </c>
      <c r="S2117" s="334" t="e">
        <f t="shared" si="140"/>
        <v>#DIV/0!</v>
      </c>
      <c r="T2117" s="335">
        <f t="shared" si="141"/>
        <v>1</v>
      </c>
      <c r="U2117" s="376" t="s">
        <v>2808</v>
      </c>
    </row>
    <row r="2118" spans="1:21">
      <c r="A2118" s="326" t="s">
        <v>111</v>
      </c>
      <c r="B2118" s="326" t="s">
        <v>2558</v>
      </c>
      <c r="C2118" s="345" t="s">
        <v>658</v>
      </c>
      <c r="D2118" s="326" t="s">
        <v>333</v>
      </c>
      <c r="E2118" s="326" t="s">
        <v>181</v>
      </c>
      <c r="F2118" s="196" t="s">
        <v>528</v>
      </c>
      <c r="G2118" s="345" t="s">
        <v>2560</v>
      </c>
      <c r="H2118" s="327" t="s">
        <v>544</v>
      </c>
      <c r="I2118" s="345" t="s">
        <v>2714</v>
      </c>
      <c r="J2118" s="326" t="s">
        <v>422</v>
      </c>
      <c r="K2118" s="328">
        <v>1</v>
      </c>
      <c r="L2118" s="326"/>
      <c r="M2118" s="329">
        <v>2021</v>
      </c>
      <c r="N2118" s="330">
        <v>0</v>
      </c>
      <c r="O2118" s="331">
        <v>1</v>
      </c>
      <c r="P2118" s="332">
        <f t="shared" si="138"/>
        <v>0</v>
      </c>
      <c r="Q2118" s="330">
        <v>0</v>
      </c>
      <c r="R2118" s="334" t="e">
        <f t="shared" si="139"/>
        <v>#DIV/0!</v>
      </c>
      <c r="S2118" s="334" t="e">
        <f t="shared" si="140"/>
        <v>#DIV/0!</v>
      </c>
      <c r="T2118" s="335">
        <f t="shared" si="141"/>
        <v>1</v>
      </c>
      <c r="U2118" s="376" t="s">
        <v>2808</v>
      </c>
    </row>
    <row r="2119" spans="1:21">
      <c r="A2119" s="326" t="s">
        <v>111</v>
      </c>
      <c r="B2119" s="326" t="s">
        <v>2558</v>
      </c>
      <c r="C2119" s="345" t="s">
        <v>658</v>
      </c>
      <c r="D2119" s="326" t="s">
        <v>333</v>
      </c>
      <c r="E2119" s="326" t="s">
        <v>181</v>
      </c>
      <c r="F2119" s="196" t="s">
        <v>528</v>
      </c>
      <c r="G2119" s="345" t="s">
        <v>2560</v>
      </c>
      <c r="H2119" s="327" t="s">
        <v>545</v>
      </c>
      <c r="I2119" s="345" t="s">
        <v>2714</v>
      </c>
      <c r="J2119" s="326" t="s">
        <v>422</v>
      </c>
      <c r="K2119" s="328">
        <v>1</v>
      </c>
      <c r="L2119" s="326"/>
      <c r="M2119" s="329">
        <v>2021</v>
      </c>
      <c r="N2119" s="330">
        <v>0</v>
      </c>
      <c r="O2119" s="331">
        <v>1</v>
      </c>
      <c r="P2119" s="332">
        <f t="shared" si="138"/>
        <v>0</v>
      </c>
      <c r="Q2119" s="330">
        <v>0</v>
      </c>
      <c r="R2119" s="334" t="e">
        <f t="shared" si="139"/>
        <v>#DIV/0!</v>
      </c>
      <c r="S2119" s="334" t="e">
        <f t="shared" si="140"/>
        <v>#DIV/0!</v>
      </c>
      <c r="T2119" s="335">
        <f t="shared" si="141"/>
        <v>1</v>
      </c>
      <c r="U2119" s="376" t="s">
        <v>2808</v>
      </c>
    </row>
    <row r="2120" spans="1:21">
      <c r="A2120" s="326" t="s">
        <v>111</v>
      </c>
      <c r="B2120" s="326" t="s">
        <v>2558</v>
      </c>
      <c r="C2120" s="345" t="s">
        <v>658</v>
      </c>
      <c r="D2120" s="326" t="s">
        <v>333</v>
      </c>
      <c r="E2120" s="326" t="s">
        <v>181</v>
      </c>
      <c r="F2120" s="196" t="s">
        <v>528</v>
      </c>
      <c r="G2120" s="345" t="s">
        <v>2560</v>
      </c>
      <c r="H2120" s="327" t="s">
        <v>546</v>
      </c>
      <c r="I2120" s="340" t="s">
        <v>2704</v>
      </c>
      <c r="J2120" s="326" t="s">
        <v>422</v>
      </c>
      <c r="K2120" s="328">
        <v>1</v>
      </c>
      <c r="L2120" s="326"/>
      <c r="M2120" s="329">
        <v>2021</v>
      </c>
      <c r="N2120" s="330">
        <v>0</v>
      </c>
      <c r="O2120" s="331">
        <v>1</v>
      </c>
      <c r="P2120" s="332">
        <f t="shared" si="138"/>
        <v>0</v>
      </c>
      <c r="Q2120" s="330">
        <v>0</v>
      </c>
      <c r="R2120" s="334" t="e">
        <f t="shared" si="139"/>
        <v>#DIV/0!</v>
      </c>
      <c r="S2120" s="334" t="e">
        <f t="shared" si="140"/>
        <v>#DIV/0!</v>
      </c>
      <c r="T2120" s="335">
        <f t="shared" si="141"/>
        <v>1</v>
      </c>
      <c r="U2120" s="376" t="s">
        <v>2808</v>
      </c>
    </row>
    <row r="2121" spans="1:21">
      <c r="A2121" s="326" t="s">
        <v>111</v>
      </c>
      <c r="B2121" s="326" t="s">
        <v>2558</v>
      </c>
      <c r="C2121" s="345" t="s">
        <v>658</v>
      </c>
      <c r="D2121" s="326" t="s">
        <v>333</v>
      </c>
      <c r="E2121" s="326" t="s">
        <v>181</v>
      </c>
      <c r="F2121" s="196" t="s">
        <v>528</v>
      </c>
      <c r="G2121" s="345" t="s">
        <v>2560</v>
      </c>
      <c r="H2121" s="327" t="s">
        <v>547</v>
      </c>
      <c r="I2121" s="345" t="s">
        <v>2714</v>
      </c>
      <c r="J2121" s="326" t="s">
        <v>422</v>
      </c>
      <c r="K2121" s="328">
        <v>1</v>
      </c>
      <c r="L2121" s="326"/>
      <c r="M2121" s="329">
        <v>2021</v>
      </c>
      <c r="N2121" s="330">
        <v>0</v>
      </c>
      <c r="O2121" s="331">
        <v>1</v>
      </c>
      <c r="P2121" s="332">
        <f t="shared" si="138"/>
        <v>0</v>
      </c>
      <c r="Q2121" s="330">
        <v>0</v>
      </c>
      <c r="R2121" s="334" t="e">
        <f t="shared" si="139"/>
        <v>#DIV/0!</v>
      </c>
      <c r="S2121" s="334" t="e">
        <f t="shared" si="140"/>
        <v>#DIV/0!</v>
      </c>
      <c r="T2121" s="335">
        <f t="shared" si="141"/>
        <v>1</v>
      </c>
      <c r="U2121" s="376" t="s">
        <v>2808</v>
      </c>
    </row>
    <row r="2122" spans="1:21">
      <c r="A2122" s="326" t="s">
        <v>111</v>
      </c>
      <c r="B2122" s="326" t="s">
        <v>2558</v>
      </c>
      <c r="C2122" s="345" t="s">
        <v>658</v>
      </c>
      <c r="D2122" s="326" t="s">
        <v>333</v>
      </c>
      <c r="E2122" s="326" t="s">
        <v>181</v>
      </c>
      <c r="F2122" s="196" t="s">
        <v>528</v>
      </c>
      <c r="G2122" s="345" t="s">
        <v>2560</v>
      </c>
      <c r="H2122" s="342" t="s">
        <v>548</v>
      </c>
      <c r="I2122" s="345" t="s">
        <v>2714</v>
      </c>
      <c r="J2122" s="326" t="s">
        <v>422</v>
      </c>
      <c r="K2122" s="328">
        <v>1</v>
      </c>
      <c r="L2122" s="326"/>
      <c r="M2122" s="329">
        <v>2021</v>
      </c>
      <c r="N2122" s="330">
        <v>0</v>
      </c>
      <c r="O2122" s="331">
        <v>1</v>
      </c>
      <c r="P2122" s="332">
        <f t="shared" si="138"/>
        <v>0</v>
      </c>
      <c r="Q2122" s="330">
        <v>0</v>
      </c>
      <c r="R2122" s="334" t="e">
        <f t="shared" si="139"/>
        <v>#DIV/0!</v>
      </c>
      <c r="S2122" s="334" t="e">
        <f t="shared" si="140"/>
        <v>#DIV/0!</v>
      </c>
      <c r="T2122" s="335">
        <f t="shared" si="141"/>
        <v>1</v>
      </c>
      <c r="U2122" s="376" t="s">
        <v>2808</v>
      </c>
    </row>
    <row r="2123" spans="1:21">
      <c r="A2123" s="326" t="s">
        <v>111</v>
      </c>
      <c r="B2123" s="326" t="s">
        <v>2558</v>
      </c>
      <c r="C2123" s="345" t="s">
        <v>658</v>
      </c>
      <c r="D2123" s="326" t="s">
        <v>333</v>
      </c>
      <c r="E2123" s="326" t="s">
        <v>181</v>
      </c>
      <c r="F2123" s="196" t="s">
        <v>528</v>
      </c>
      <c r="G2123" s="345" t="s">
        <v>2560</v>
      </c>
      <c r="H2123" s="327" t="s">
        <v>549</v>
      </c>
      <c r="I2123" s="340" t="s">
        <v>2708</v>
      </c>
      <c r="J2123" s="326" t="s">
        <v>422</v>
      </c>
      <c r="K2123" s="328">
        <v>1</v>
      </c>
      <c r="L2123" s="326"/>
      <c r="M2123" s="329">
        <v>2021</v>
      </c>
      <c r="N2123" s="330">
        <v>0</v>
      </c>
      <c r="O2123" s="331">
        <v>1</v>
      </c>
      <c r="P2123" s="332">
        <f t="shared" si="138"/>
        <v>0</v>
      </c>
      <c r="Q2123" s="330">
        <v>0</v>
      </c>
      <c r="R2123" s="334" t="e">
        <f t="shared" si="139"/>
        <v>#DIV/0!</v>
      </c>
      <c r="S2123" s="334" t="e">
        <f t="shared" si="140"/>
        <v>#DIV/0!</v>
      </c>
      <c r="T2123" s="335">
        <f t="shared" si="141"/>
        <v>1</v>
      </c>
      <c r="U2123" s="376" t="s">
        <v>2808</v>
      </c>
    </row>
    <row r="2124" spans="1:21">
      <c r="A2124" s="326" t="s">
        <v>111</v>
      </c>
      <c r="B2124" s="326" t="s">
        <v>2558</v>
      </c>
      <c r="C2124" s="345" t="s">
        <v>658</v>
      </c>
      <c r="D2124" s="326" t="s">
        <v>333</v>
      </c>
      <c r="E2124" s="326" t="s">
        <v>181</v>
      </c>
      <c r="F2124" s="196" t="s">
        <v>528</v>
      </c>
      <c r="G2124" s="345" t="s">
        <v>2560</v>
      </c>
      <c r="H2124" s="327" t="s">
        <v>550</v>
      </c>
      <c r="I2124" s="340" t="s">
        <v>2704</v>
      </c>
      <c r="J2124" s="326" t="s">
        <v>422</v>
      </c>
      <c r="K2124" s="328">
        <v>1</v>
      </c>
      <c r="L2124" s="326"/>
      <c r="M2124" s="329">
        <v>2021</v>
      </c>
      <c r="N2124" s="330">
        <v>0</v>
      </c>
      <c r="O2124" s="331">
        <v>1</v>
      </c>
      <c r="P2124" s="332">
        <f t="shared" si="138"/>
        <v>0</v>
      </c>
      <c r="Q2124" s="330">
        <v>0</v>
      </c>
      <c r="R2124" s="334" t="e">
        <f t="shared" si="139"/>
        <v>#DIV/0!</v>
      </c>
      <c r="S2124" s="334" t="e">
        <f t="shared" si="140"/>
        <v>#DIV/0!</v>
      </c>
      <c r="T2124" s="335">
        <f t="shared" si="141"/>
        <v>1</v>
      </c>
      <c r="U2124" s="376" t="s">
        <v>2808</v>
      </c>
    </row>
    <row r="2125" spans="1:21">
      <c r="A2125" s="326" t="s">
        <v>111</v>
      </c>
      <c r="B2125" s="326" t="s">
        <v>2558</v>
      </c>
      <c r="C2125" s="345" t="s">
        <v>658</v>
      </c>
      <c r="D2125" s="326" t="s">
        <v>333</v>
      </c>
      <c r="E2125" s="326" t="s">
        <v>181</v>
      </c>
      <c r="F2125" s="196" t="s">
        <v>528</v>
      </c>
      <c r="G2125" s="345" t="s">
        <v>2560</v>
      </c>
      <c r="H2125" s="342" t="s">
        <v>582</v>
      </c>
      <c r="I2125" s="345" t="s">
        <v>2714</v>
      </c>
      <c r="J2125" s="326" t="s">
        <v>422</v>
      </c>
      <c r="K2125" s="328">
        <v>1</v>
      </c>
      <c r="L2125" s="326"/>
      <c r="M2125" s="329">
        <v>2021</v>
      </c>
      <c r="N2125" s="330">
        <v>0</v>
      </c>
      <c r="O2125" s="331">
        <v>1</v>
      </c>
      <c r="P2125" s="332">
        <f t="shared" si="138"/>
        <v>0</v>
      </c>
      <c r="Q2125" s="330">
        <v>0</v>
      </c>
      <c r="R2125" s="334" t="e">
        <f t="shared" si="139"/>
        <v>#DIV/0!</v>
      </c>
      <c r="S2125" s="334" t="e">
        <f t="shared" si="140"/>
        <v>#DIV/0!</v>
      </c>
      <c r="T2125" s="335">
        <f t="shared" si="141"/>
        <v>1</v>
      </c>
      <c r="U2125" s="376" t="s">
        <v>2808</v>
      </c>
    </row>
    <row r="2126" spans="1:21">
      <c r="A2126" s="326" t="s">
        <v>111</v>
      </c>
      <c r="B2126" s="326" t="s">
        <v>2558</v>
      </c>
      <c r="C2126" s="345" t="s">
        <v>658</v>
      </c>
      <c r="D2126" s="326" t="s">
        <v>333</v>
      </c>
      <c r="E2126" s="326" t="s">
        <v>181</v>
      </c>
      <c r="F2126" s="196" t="s">
        <v>528</v>
      </c>
      <c r="G2126" s="345" t="s">
        <v>2560</v>
      </c>
      <c r="H2126" s="327" t="s">
        <v>2710</v>
      </c>
      <c r="I2126" s="340" t="s">
        <v>2704</v>
      </c>
      <c r="J2126" s="326" t="s">
        <v>422</v>
      </c>
      <c r="K2126" s="328">
        <v>1</v>
      </c>
      <c r="L2126" s="326"/>
      <c r="M2126" s="329">
        <v>2021</v>
      </c>
      <c r="N2126" s="330">
        <v>0</v>
      </c>
      <c r="O2126" s="331">
        <v>1</v>
      </c>
      <c r="P2126" s="332">
        <f t="shared" si="138"/>
        <v>0</v>
      </c>
      <c r="Q2126" s="330">
        <v>0</v>
      </c>
      <c r="R2126" s="334" t="e">
        <f t="shared" si="139"/>
        <v>#DIV/0!</v>
      </c>
      <c r="S2126" s="334" t="e">
        <f t="shared" si="140"/>
        <v>#DIV/0!</v>
      </c>
      <c r="T2126" s="335">
        <f t="shared" si="141"/>
        <v>1</v>
      </c>
      <c r="U2126" s="376" t="s">
        <v>2808</v>
      </c>
    </row>
    <row r="2127" spans="1:21">
      <c r="A2127" s="326" t="s">
        <v>111</v>
      </c>
      <c r="B2127" s="326" t="s">
        <v>2558</v>
      </c>
      <c r="C2127" s="345" t="s">
        <v>658</v>
      </c>
      <c r="D2127" s="326" t="s">
        <v>333</v>
      </c>
      <c r="E2127" s="326" t="s">
        <v>181</v>
      </c>
      <c r="F2127" s="196" t="s">
        <v>528</v>
      </c>
      <c r="G2127" s="345" t="s">
        <v>2560</v>
      </c>
      <c r="H2127" s="327" t="s">
        <v>2711</v>
      </c>
      <c r="I2127" s="340" t="s">
        <v>2704</v>
      </c>
      <c r="J2127" s="326" t="s">
        <v>422</v>
      </c>
      <c r="K2127" s="328">
        <v>1</v>
      </c>
      <c r="L2127" s="326"/>
      <c r="M2127" s="329">
        <v>2021</v>
      </c>
      <c r="N2127" s="330">
        <v>0</v>
      </c>
      <c r="O2127" s="331">
        <v>1</v>
      </c>
      <c r="P2127" s="332">
        <f t="shared" si="138"/>
        <v>0</v>
      </c>
      <c r="Q2127" s="330">
        <v>0</v>
      </c>
      <c r="R2127" s="334" t="e">
        <f t="shared" si="139"/>
        <v>#DIV/0!</v>
      </c>
      <c r="S2127" s="334" t="e">
        <f t="shared" si="140"/>
        <v>#DIV/0!</v>
      </c>
      <c r="T2127" s="335">
        <f t="shared" si="141"/>
        <v>1</v>
      </c>
      <c r="U2127" s="376" t="s">
        <v>2808</v>
      </c>
    </row>
    <row r="2128" spans="1:21">
      <c r="A2128" s="326" t="s">
        <v>111</v>
      </c>
      <c r="B2128" s="326" t="s">
        <v>2558</v>
      </c>
      <c r="C2128" s="345" t="s">
        <v>658</v>
      </c>
      <c r="D2128" s="326" t="s">
        <v>333</v>
      </c>
      <c r="E2128" s="326" t="s">
        <v>181</v>
      </c>
      <c r="F2128" s="196" t="s">
        <v>528</v>
      </c>
      <c r="G2128" s="345" t="s">
        <v>2560</v>
      </c>
      <c r="H2128" s="327" t="s">
        <v>555</v>
      </c>
      <c r="I2128" s="340" t="s">
        <v>231</v>
      </c>
      <c r="J2128" s="326" t="s">
        <v>428</v>
      </c>
      <c r="K2128" s="336">
        <v>1</v>
      </c>
      <c r="L2128" s="326" t="s">
        <v>2702</v>
      </c>
      <c r="M2128" s="329">
        <v>2021</v>
      </c>
      <c r="N2128" s="330">
        <v>0</v>
      </c>
      <c r="O2128" s="337">
        <v>1</v>
      </c>
      <c r="P2128" s="332">
        <f t="shared" si="138"/>
        <v>0</v>
      </c>
      <c r="Q2128" s="330">
        <v>0</v>
      </c>
      <c r="R2128" s="334" t="e">
        <f t="shared" si="139"/>
        <v>#DIV/0!</v>
      </c>
      <c r="S2128" s="334" t="e">
        <f t="shared" si="140"/>
        <v>#DIV/0!</v>
      </c>
      <c r="T2128" s="335">
        <f t="shared" si="141"/>
        <v>1</v>
      </c>
      <c r="U2128" s="376" t="s">
        <v>2811</v>
      </c>
    </row>
    <row r="2129" spans="1:21">
      <c r="A2129" s="326" t="s">
        <v>111</v>
      </c>
      <c r="B2129" s="326" t="s">
        <v>2558</v>
      </c>
      <c r="C2129" s="345" t="s">
        <v>658</v>
      </c>
      <c r="D2129" s="326" t="s">
        <v>333</v>
      </c>
      <c r="E2129" s="326" t="s">
        <v>181</v>
      </c>
      <c r="F2129" s="196" t="s">
        <v>528</v>
      </c>
      <c r="G2129" s="345" t="s">
        <v>2560</v>
      </c>
      <c r="H2129" s="327" t="s">
        <v>556</v>
      </c>
      <c r="I2129" s="340" t="s">
        <v>370</v>
      </c>
      <c r="J2129" s="326" t="s">
        <v>428</v>
      </c>
      <c r="K2129" s="336">
        <v>1</v>
      </c>
      <c r="L2129" s="327" t="s">
        <v>2703</v>
      </c>
      <c r="M2129" s="329">
        <v>2021</v>
      </c>
      <c r="N2129" s="330">
        <v>0</v>
      </c>
      <c r="O2129" s="331">
        <v>1</v>
      </c>
      <c r="P2129" s="332">
        <f t="shared" si="138"/>
        <v>0</v>
      </c>
      <c r="Q2129" s="330">
        <v>0</v>
      </c>
      <c r="R2129" s="334" t="e">
        <f t="shared" si="139"/>
        <v>#DIV/0!</v>
      </c>
      <c r="S2129" s="334" t="e">
        <f t="shared" si="140"/>
        <v>#DIV/0!</v>
      </c>
      <c r="T2129" s="335">
        <f t="shared" si="141"/>
        <v>1</v>
      </c>
      <c r="U2129" s="376" t="s">
        <v>2807</v>
      </c>
    </row>
    <row r="2130" spans="1:21">
      <c r="A2130" s="326" t="s">
        <v>111</v>
      </c>
      <c r="B2130" s="326" t="s">
        <v>2558</v>
      </c>
      <c r="C2130" s="345" t="s">
        <v>658</v>
      </c>
      <c r="D2130" s="326" t="s">
        <v>333</v>
      </c>
      <c r="E2130" s="326" t="s">
        <v>181</v>
      </c>
      <c r="F2130" s="196" t="s">
        <v>528</v>
      </c>
      <c r="G2130" s="345" t="s">
        <v>2560</v>
      </c>
      <c r="H2130" s="327" t="s">
        <v>2712</v>
      </c>
      <c r="I2130" s="340" t="s">
        <v>231</v>
      </c>
      <c r="J2130" s="326" t="s">
        <v>428</v>
      </c>
      <c r="K2130" s="336">
        <v>1</v>
      </c>
      <c r="L2130" s="326" t="s">
        <v>2709</v>
      </c>
      <c r="M2130" s="329">
        <v>2021</v>
      </c>
      <c r="N2130" s="330">
        <v>0</v>
      </c>
      <c r="O2130" s="337">
        <v>1</v>
      </c>
      <c r="P2130" s="332">
        <f t="shared" si="138"/>
        <v>0</v>
      </c>
      <c r="Q2130" s="330">
        <v>0</v>
      </c>
      <c r="R2130" s="334" t="e">
        <f t="shared" si="139"/>
        <v>#DIV/0!</v>
      </c>
      <c r="S2130" s="334" t="e">
        <f t="shared" si="140"/>
        <v>#DIV/0!</v>
      </c>
      <c r="T2130" s="335">
        <f t="shared" si="141"/>
        <v>1</v>
      </c>
      <c r="U2130" s="376" t="s">
        <v>2809</v>
      </c>
    </row>
    <row r="2131" spans="1:21">
      <c r="A2131" s="326" t="s">
        <v>111</v>
      </c>
      <c r="B2131" s="326" t="s">
        <v>2558</v>
      </c>
      <c r="C2131" s="345" t="s">
        <v>658</v>
      </c>
      <c r="D2131" s="326" t="s">
        <v>333</v>
      </c>
      <c r="E2131" s="326" t="s">
        <v>181</v>
      </c>
      <c r="F2131" s="196" t="s">
        <v>528</v>
      </c>
      <c r="G2131" s="345" t="s">
        <v>2560</v>
      </c>
      <c r="H2131" s="327" t="s">
        <v>558</v>
      </c>
      <c r="I2131" s="340" t="s">
        <v>231</v>
      </c>
      <c r="J2131" s="326" t="s">
        <v>428</v>
      </c>
      <c r="K2131" s="336">
        <v>1</v>
      </c>
      <c r="L2131" s="326" t="s">
        <v>2702</v>
      </c>
      <c r="M2131" s="329">
        <v>2021</v>
      </c>
      <c r="N2131" s="330">
        <v>0</v>
      </c>
      <c r="O2131" s="337">
        <v>1</v>
      </c>
      <c r="P2131" s="332">
        <f t="shared" si="138"/>
        <v>0</v>
      </c>
      <c r="Q2131" s="330">
        <v>0</v>
      </c>
      <c r="R2131" s="334" t="e">
        <f t="shared" si="139"/>
        <v>#DIV/0!</v>
      </c>
      <c r="S2131" s="334" t="e">
        <f t="shared" si="140"/>
        <v>#DIV/0!</v>
      </c>
      <c r="T2131" s="335">
        <f t="shared" si="141"/>
        <v>1</v>
      </c>
      <c r="U2131" s="376" t="s">
        <v>2811</v>
      </c>
    </row>
    <row r="2132" spans="1:21">
      <c r="A2132" s="343" t="s">
        <v>111</v>
      </c>
      <c r="B2132" s="343" t="s">
        <v>2558</v>
      </c>
      <c r="C2132" s="344" t="s">
        <v>658</v>
      </c>
      <c r="D2132" s="343" t="s">
        <v>333</v>
      </c>
      <c r="E2132" s="343" t="s">
        <v>181</v>
      </c>
      <c r="F2132" s="532" t="s">
        <v>528</v>
      </c>
      <c r="G2132" s="338" t="s">
        <v>2655</v>
      </c>
      <c r="H2132" s="338" t="s">
        <v>527</v>
      </c>
      <c r="I2132" s="340" t="s">
        <v>368</v>
      </c>
      <c r="J2132" s="343" t="s">
        <v>428</v>
      </c>
      <c r="K2132" s="533">
        <v>1</v>
      </c>
      <c r="L2132" s="338" t="s">
        <v>2703</v>
      </c>
      <c r="M2132" s="329">
        <v>2021</v>
      </c>
      <c r="N2132" s="330">
        <v>0</v>
      </c>
      <c r="O2132" s="331">
        <v>1</v>
      </c>
      <c r="P2132" s="332">
        <f t="shared" ref="P2132:P2161" si="142">ROUNDUP(N2132*O2132,0)</f>
        <v>0</v>
      </c>
      <c r="Q2132" s="330">
        <v>0</v>
      </c>
      <c r="R2132" s="334" t="e">
        <f t="shared" ref="R2132:R2161" si="143">Q2132/P2132</f>
        <v>#DIV/0!</v>
      </c>
      <c r="S2132" s="334" t="e">
        <f t="shared" ref="S2132:S2161" si="144">Q2132/N2132</f>
        <v>#DIV/0!</v>
      </c>
      <c r="T2132" s="335">
        <f t="shared" ref="T2132:T2161" si="145">O2132/K2132</f>
        <v>1</v>
      </c>
      <c r="U2132" s="376" t="s">
        <v>2807</v>
      </c>
    </row>
    <row r="2133" spans="1:21">
      <c r="A2133" s="343" t="s">
        <v>111</v>
      </c>
      <c r="B2133" s="343" t="s">
        <v>2558</v>
      </c>
      <c r="C2133" s="344" t="s">
        <v>658</v>
      </c>
      <c r="D2133" s="343" t="s">
        <v>333</v>
      </c>
      <c r="E2133" s="343" t="s">
        <v>181</v>
      </c>
      <c r="F2133" s="532" t="s">
        <v>528</v>
      </c>
      <c r="G2133" s="338" t="s">
        <v>2655</v>
      </c>
      <c r="H2133" s="338" t="s">
        <v>507</v>
      </c>
      <c r="I2133" s="340" t="s">
        <v>2704</v>
      </c>
      <c r="J2133" s="343" t="s">
        <v>422</v>
      </c>
      <c r="K2133" s="534">
        <v>1</v>
      </c>
      <c r="L2133" s="343"/>
      <c r="M2133" s="329">
        <v>2021</v>
      </c>
      <c r="N2133" s="330">
        <v>0</v>
      </c>
      <c r="O2133" s="331">
        <v>1</v>
      </c>
      <c r="P2133" s="332">
        <f t="shared" si="142"/>
        <v>0</v>
      </c>
      <c r="Q2133" s="330">
        <v>0</v>
      </c>
      <c r="R2133" s="334" t="e">
        <f t="shared" si="143"/>
        <v>#DIV/0!</v>
      </c>
      <c r="S2133" s="334" t="e">
        <f t="shared" si="144"/>
        <v>#DIV/0!</v>
      </c>
      <c r="T2133" s="335">
        <f t="shared" si="145"/>
        <v>1</v>
      </c>
      <c r="U2133" s="376" t="s">
        <v>2808</v>
      </c>
    </row>
    <row r="2134" spans="1:21">
      <c r="A2134" s="343" t="s">
        <v>111</v>
      </c>
      <c r="B2134" s="343" t="s">
        <v>2558</v>
      </c>
      <c r="C2134" s="344" t="s">
        <v>658</v>
      </c>
      <c r="D2134" s="343" t="s">
        <v>333</v>
      </c>
      <c r="E2134" s="343" t="s">
        <v>181</v>
      </c>
      <c r="F2134" s="532" t="s">
        <v>528</v>
      </c>
      <c r="G2134" s="338" t="s">
        <v>2655</v>
      </c>
      <c r="H2134" s="338" t="s">
        <v>531</v>
      </c>
      <c r="I2134" s="344" t="s">
        <v>2714</v>
      </c>
      <c r="J2134" s="343" t="s">
        <v>422</v>
      </c>
      <c r="K2134" s="534">
        <v>1</v>
      </c>
      <c r="L2134" s="343"/>
      <c r="M2134" s="329">
        <v>2021</v>
      </c>
      <c r="N2134" s="330">
        <v>0</v>
      </c>
      <c r="O2134" s="331">
        <v>1</v>
      </c>
      <c r="P2134" s="332">
        <f t="shared" si="142"/>
        <v>0</v>
      </c>
      <c r="Q2134" s="330">
        <v>0</v>
      </c>
      <c r="R2134" s="334" t="e">
        <f t="shared" si="143"/>
        <v>#DIV/0!</v>
      </c>
      <c r="S2134" s="334" t="e">
        <f t="shared" si="144"/>
        <v>#DIV/0!</v>
      </c>
      <c r="T2134" s="335">
        <f t="shared" si="145"/>
        <v>1</v>
      </c>
      <c r="U2134" s="376" t="s">
        <v>2808</v>
      </c>
    </row>
    <row r="2135" spans="1:21">
      <c r="A2135" s="343" t="s">
        <v>111</v>
      </c>
      <c r="B2135" s="343" t="s">
        <v>2558</v>
      </c>
      <c r="C2135" s="344" t="s">
        <v>658</v>
      </c>
      <c r="D2135" s="343" t="s">
        <v>333</v>
      </c>
      <c r="E2135" s="343" t="s">
        <v>181</v>
      </c>
      <c r="F2135" s="532" t="s">
        <v>528</v>
      </c>
      <c r="G2135" s="338" t="s">
        <v>2655</v>
      </c>
      <c r="H2135" s="338" t="s">
        <v>532</v>
      </c>
      <c r="I2135" s="344" t="s">
        <v>2714</v>
      </c>
      <c r="J2135" s="343" t="s">
        <v>422</v>
      </c>
      <c r="K2135" s="534">
        <v>1</v>
      </c>
      <c r="L2135" s="343"/>
      <c r="M2135" s="329">
        <v>2021</v>
      </c>
      <c r="N2135" s="330">
        <v>0</v>
      </c>
      <c r="O2135" s="331">
        <v>1</v>
      </c>
      <c r="P2135" s="332">
        <f t="shared" si="142"/>
        <v>0</v>
      </c>
      <c r="Q2135" s="330">
        <v>0</v>
      </c>
      <c r="R2135" s="334" t="e">
        <f t="shared" si="143"/>
        <v>#DIV/0!</v>
      </c>
      <c r="S2135" s="334" t="e">
        <f t="shared" si="144"/>
        <v>#DIV/0!</v>
      </c>
      <c r="T2135" s="335">
        <f t="shared" si="145"/>
        <v>1</v>
      </c>
      <c r="U2135" s="376" t="s">
        <v>2808</v>
      </c>
    </row>
    <row r="2136" spans="1:21">
      <c r="A2136" s="343" t="s">
        <v>111</v>
      </c>
      <c r="B2136" s="343" t="s">
        <v>2558</v>
      </c>
      <c r="C2136" s="344" t="s">
        <v>658</v>
      </c>
      <c r="D2136" s="343" t="s">
        <v>333</v>
      </c>
      <c r="E2136" s="343" t="s">
        <v>181</v>
      </c>
      <c r="F2136" s="532" t="s">
        <v>528</v>
      </c>
      <c r="G2136" s="338" t="s">
        <v>2655</v>
      </c>
      <c r="H2136" s="338" t="s">
        <v>2707</v>
      </c>
      <c r="I2136" s="340" t="s">
        <v>2708</v>
      </c>
      <c r="J2136" s="343" t="s">
        <v>422</v>
      </c>
      <c r="K2136" s="534">
        <v>1</v>
      </c>
      <c r="L2136" s="343"/>
      <c r="M2136" s="329">
        <v>2021</v>
      </c>
      <c r="N2136" s="330">
        <v>0</v>
      </c>
      <c r="O2136" s="331">
        <v>1</v>
      </c>
      <c r="P2136" s="332">
        <f t="shared" si="142"/>
        <v>0</v>
      </c>
      <c r="Q2136" s="330">
        <v>0</v>
      </c>
      <c r="R2136" s="334" t="e">
        <f t="shared" si="143"/>
        <v>#DIV/0!</v>
      </c>
      <c r="S2136" s="334" t="e">
        <f t="shared" si="144"/>
        <v>#DIV/0!</v>
      </c>
      <c r="T2136" s="335">
        <f t="shared" si="145"/>
        <v>1</v>
      </c>
      <c r="U2136" s="376" t="s">
        <v>2808</v>
      </c>
    </row>
    <row r="2137" spans="1:21">
      <c r="A2137" s="343" t="s">
        <v>111</v>
      </c>
      <c r="B2137" s="343" t="s">
        <v>2558</v>
      </c>
      <c r="C2137" s="344" t="s">
        <v>658</v>
      </c>
      <c r="D2137" s="343" t="s">
        <v>333</v>
      </c>
      <c r="E2137" s="343" t="s">
        <v>181</v>
      </c>
      <c r="F2137" s="532" t="s">
        <v>528</v>
      </c>
      <c r="G2137" s="338" t="s">
        <v>2655</v>
      </c>
      <c r="H2137" s="342" t="s">
        <v>534</v>
      </c>
      <c r="I2137" s="344" t="s">
        <v>2714</v>
      </c>
      <c r="J2137" s="343" t="s">
        <v>422</v>
      </c>
      <c r="K2137" s="534">
        <v>1</v>
      </c>
      <c r="L2137" s="343"/>
      <c r="M2137" s="329">
        <v>2021</v>
      </c>
      <c r="N2137" s="330">
        <v>0</v>
      </c>
      <c r="O2137" s="331">
        <v>1</v>
      </c>
      <c r="P2137" s="332">
        <f t="shared" si="142"/>
        <v>0</v>
      </c>
      <c r="Q2137" s="330">
        <v>0</v>
      </c>
      <c r="R2137" s="334" t="e">
        <f t="shared" si="143"/>
        <v>#DIV/0!</v>
      </c>
      <c r="S2137" s="334" t="e">
        <f t="shared" si="144"/>
        <v>#DIV/0!</v>
      </c>
      <c r="T2137" s="335">
        <f t="shared" si="145"/>
        <v>1</v>
      </c>
      <c r="U2137" s="376" t="s">
        <v>2808</v>
      </c>
    </row>
    <row r="2138" spans="1:21">
      <c r="A2138" s="343" t="s">
        <v>111</v>
      </c>
      <c r="B2138" s="343" t="s">
        <v>2558</v>
      </c>
      <c r="C2138" s="344" t="s">
        <v>658</v>
      </c>
      <c r="D2138" s="343" t="s">
        <v>333</v>
      </c>
      <c r="E2138" s="343" t="s">
        <v>181</v>
      </c>
      <c r="F2138" s="532" t="s">
        <v>528</v>
      </c>
      <c r="G2138" s="338" t="s">
        <v>2655</v>
      </c>
      <c r="H2138" s="338" t="s">
        <v>535</v>
      </c>
      <c r="I2138" s="340" t="s">
        <v>2704</v>
      </c>
      <c r="J2138" s="343" t="s">
        <v>422</v>
      </c>
      <c r="K2138" s="534">
        <v>1</v>
      </c>
      <c r="L2138" s="343"/>
      <c r="M2138" s="329">
        <v>2021</v>
      </c>
      <c r="N2138" s="330">
        <v>0</v>
      </c>
      <c r="O2138" s="331">
        <v>1</v>
      </c>
      <c r="P2138" s="332">
        <f t="shared" si="142"/>
        <v>0</v>
      </c>
      <c r="Q2138" s="330">
        <v>0</v>
      </c>
      <c r="R2138" s="334" t="e">
        <f t="shared" si="143"/>
        <v>#DIV/0!</v>
      </c>
      <c r="S2138" s="334" t="e">
        <f t="shared" si="144"/>
        <v>#DIV/0!</v>
      </c>
      <c r="T2138" s="335">
        <f t="shared" si="145"/>
        <v>1</v>
      </c>
      <c r="U2138" s="376" t="s">
        <v>2808</v>
      </c>
    </row>
    <row r="2139" spans="1:21">
      <c r="A2139" s="343" t="s">
        <v>111</v>
      </c>
      <c r="B2139" s="343" t="s">
        <v>2558</v>
      </c>
      <c r="C2139" s="344" t="s">
        <v>658</v>
      </c>
      <c r="D2139" s="343" t="s">
        <v>333</v>
      </c>
      <c r="E2139" s="343" t="s">
        <v>181</v>
      </c>
      <c r="F2139" s="532" t="s">
        <v>528</v>
      </c>
      <c r="G2139" s="338" t="s">
        <v>2655</v>
      </c>
      <c r="H2139" s="338" t="s">
        <v>536</v>
      </c>
      <c r="I2139" s="340" t="s">
        <v>231</v>
      </c>
      <c r="J2139" s="343" t="s">
        <v>428</v>
      </c>
      <c r="K2139" s="533">
        <v>1</v>
      </c>
      <c r="L2139" s="343" t="s">
        <v>2709</v>
      </c>
      <c r="M2139" s="329">
        <v>2021</v>
      </c>
      <c r="N2139" s="330">
        <v>0</v>
      </c>
      <c r="O2139" s="337">
        <v>1</v>
      </c>
      <c r="P2139" s="332">
        <f t="shared" si="142"/>
        <v>0</v>
      </c>
      <c r="Q2139" s="330">
        <v>0</v>
      </c>
      <c r="R2139" s="334" t="e">
        <f t="shared" si="143"/>
        <v>#DIV/0!</v>
      </c>
      <c r="S2139" s="334" t="e">
        <f t="shared" si="144"/>
        <v>#DIV/0!</v>
      </c>
      <c r="T2139" s="335">
        <f t="shared" si="145"/>
        <v>1</v>
      </c>
      <c r="U2139" s="376" t="s">
        <v>2809</v>
      </c>
    </row>
    <row r="2140" spans="1:21">
      <c r="A2140" s="344" t="s">
        <v>111</v>
      </c>
      <c r="B2140" s="343" t="s">
        <v>2558</v>
      </c>
      <c r="C2140" s="344" t="s">
        <v>658</v>
      </c>
      <c r="D2140" s="344" t="s">
        <v>333</v>
      </c>
      <c r="E2140" s="343" t="s">
        <v>181</v>
      </c>
      <c r="F2140" s="532" t="s">
        <v>528</v>
      </c>
      <c r="G2140" s="338" t="s">
        <v>2655</v>
      </c>
      <c r="H2140" s="338" t="s">
        <v>537</v>
      </c>
      <c r="I2140" s="344" t="s">
        <v>2705</v>
      </c>
      <c r="J2140" s="344" t="s">
        <v>424</v>
      </c>
      <c r="K2140" s="534">
        <v>1</v>
      </c>
      <c r="L2140" s="344" t="s">
        <v>2715</v>
      </c>
      <c r="M2140" s="329">
        <v>2021</v>
      </c>
      <c r="N2140" s="330">
        <v>0</v>
      </c>
      <c r="O2140" s="331">
        <v>1</v>
      </c>
      <c r="P2140" s="332">
        <f t="shared" si="142"/>
        <v>0</v>
      </c>
      <c r="Q2140" s="330">
        <v>0</v>
      </c>
      <c r="R2140" s="334" t="e">
        <f t="shared" si="143"/>
        <v>#DIV/0!</v>
      </c>
      <c r="S2140" s="334" t="e">
        <f t="shared" si="144"/>
        <v>#DIV/0!</v>
      </c>
      <c r="T2140" s="335">
        <f t="shared" si="145"/>
        <v>1</v>
      </c>
      <c r="U2140" s="376" t="s">
        <v>2810</v>
      </c>
    </row>
    <row r="2141" spans="1:21">
      <c r="A2141" s="343" t="s">
        <v>111</v>
      </c>
      <c r="B2141" s="343" t="s">
        <v>2558</v>
      </c>
      <c r="C2141" s="344" t="s">
        <v>658</v>
      </c>
      <c r="D2141" s="343" t="s">
        <v>333</v>
      </c>
      <c r="E2141" s="343" t="s">
        <v>181</v>
      </c>
      <c r="F2141" s="532" t="s">
        <v>528</v>
      </c>
      <c r="G2141" s="338" t="s">
        <v>2655</v>
      </c>
      <c r="H2141" s="338" t="s">
        <v>538</v>
      </c>
      <c r="I2141" s="340" t="s">
        <v>231</v>
      </c>
      <c r="J2141" s="343" t="s">
        <v>428</v>
      </c>
      <c r="K2141" s="533">
        <v>1</v>
      </c>
      <c r="L2141" s="343" t="s">
        <v>2709</v>
      </c>
      <c r="M2141" s="329">
        <v>2021</v>
      </c>
      <c r="N2141" s="330">
        <v>0</v>
      </c>
      <c r="O2141" s="337">
        <v>1</v>
      </c>
      <c r="P2141" s="332">
        <f t="shared" si="142"/>
        <v>0</v>
      </c>
      <c r="Q2141" s="330">
        <v>0</v>
      </c>
      <c r="R2141" s="334" t="e">
        <f t="shared" si="143"/>
        <v>#DIV/0!</v>
      </c>
      <c r="S2141" s="334" t="e">
        <f t="shared" si="144"/>
        <v>#DIV/0!</v>
      </c>
      <c r="T2141" s="335">
        <f t="shared" si="145"/>
        <v>1</v>
      </c>
      <c r="U2141" s="376" t="s">
        <v>2809</v>
      </c>
    </row>
    <row r="2142" spans="1:21">
      <c r="A2142" s="343" t="s">
        <v>111</v>
      </c>
      <c r="B2142" s="343" t="s">
        <v>2558</v>
      </c>
      <c r="C2142" s="344" t="s">
        <v>658</v>
      </c>
      <c r="D2142" s="343" t="s">
        <v>333</v>
      </c>
      <c r="E2142" s="343" t="s">
        <v>181</v>
      </c>
      <c r="F2142" s="532" t="s">
        <v>528</v>
      </c>
      <c r="G2142" s="338" t="s">
        <v>2655</v>
      </c>
      <c r="H2142" s="338" t="s">
        <v>539</v>
      </c>
      <c r="I2142" s="340" t="s">
        <v>2704</v>
      </c>
      <c r="J2142" s="343" t="s">
        <v>422</v>
      </c>
      <c r="K2142" s="534">
        <v>1</v>
      </c>
      <c r="L2142" s="343"/>
      <c r="M2142" s="329">
        <v>2021</v>
      </c>
      <c r="N2142" s="330">
        <v>0</v>
      </c>
      <c r="O2142" s="331">
        <v>1</v>
      </c>
      <c r="P2142" s="332">
        <f t="shared" si="142"/>
        <v>0</v>
      </c>
      <c r="Q2142" s="330">
        <v>0</v>
      </c>
      <c r="R2142" s="334" t="e">
        <f t="shared" si="143"/>
        <v>#DIV/0!</v>
      </c>
      <c r="S2142" s="334" t="e">
        <f t="shared" si="144"/>
        <v>#DIV/0!</v>
      </c>
      <c r="T2142" s="335">
        <f t="shared" si="145"/>
        <v>1</v>
      </c>
      <c r="U2142" s="376" t="s">
        <v>2808</v>
      </c>
    </row>
    <row r="2143" spans="1:21">
      <c r="A2143" s="343" t="s">
        <v>111</v>
      </c>
      <c r="B2143" s="343" t="s">
        <v>2558</v>
      </c>
      <c r="C2143" s="344" t="s">
        <v>658</v>
      </c>
      <c r="D2143" s="343" t="s">
        <v>333</v>
      </c>
      <c r="E2143" s="343" t="s">
        <v>181</v>
      </c>
      <c r="F2143" s="532" t="s">
        <v>528</v>
      </c>
      <c r="G2143" s="338" t="s">
        <v>2655</v>
      </c>
      <c r="H2143" s="338" t="s">
        <v>540</v>
      </c>
      <c r="I2143" s="340" t="s">
        <v>2704</v>
      </c>
      <c r="J2143" s="343" t="s">
        <v>422</v>
      </c>
      <c r="K2143" s="534">
        <v>1</v>
      </c>
      <c r="L2143" s="343"/>
      <c r="M2143" s="329">
        <v>2021</v>
      </c>
      <c r="N2143" s="330">
        <v>0</v>
      </c>
      <c r="O2143" s="331">
        <v>1</v>
      </c>
      <c r="P2143" s="332">
        <f t="shared" si="142"/>
        <v>0</v>
      </c>
      <c r="Q2143" s="330">
        <v>0</v>
      </c>
      <c r="R2143" s="334" t="e">
        <f t="shared" si="143"/>
        <v>#DIV/0!</v>
      </c>
      <c r="S2143" s="334" t="e">
        <f t="shared" si="144"/>
        <v>#DIV/0!</v>
      </c>
      <c r="T2143" s="335">
        <f t="shared" si="145"/>
        <v>1</v>
      </c>
      <c r="U2143" s="376" t="s">
        <v>2808</v>
      </c>
    </row>
    <row r="2144" spans="1:21">
      <c r="A2144" s="343" t="s">
        <v>111</v>
      </c>
      <c r="B2144" s="343" t="s">
        <v>2558</v>
      </c>
      <c r="C2144" s="344" t="s">
        <v>658</v>
      </c>
      <c r="D2144" s="343" t="s">
        <v>333</v>
      </c>
      <c r="E2144" s="343" t="s">
        <v>181</v>
      </c>
      <c r="F2144" s="532" t="s">
        <v>528</v>
      </c>
      <c r="G2144" s="338" t="s">
        <v>2655</v>
      </c>
      <c r="H2144" s="338" t="s">
        <v>541</v>
      </c>
      <c r="I2144" s="340" t="s">
        <v>2708</v>
      </c>
      <c r="J2144" s="343" t="s">
        <v>422</v>
      </c>
      <c r="K2144" s="534">
        <v>1</v>
      </c>
      <c r="L2144" s="343"/>
      <c r="M2144" s="329">
        <v>2021</v>
      </c>
      <c r="N2144" s="330">
        <v>0</v>
      </c>
      <c r="O2144" s="331">
        <v>1</v>
      </c>
      <c r="P2144" s="332">
        <f t="shared" si="142"/>
        <v>0</v>
      </c>
      <c r="Q2144" s="330">
        <v>0</v>
      </c>
      <c r="R2144" s="334" t="e">
        <f t="shared" si="143"/>
        <v>#DIV/0!</v>
      </c>
      <c r="S2144" s="334" t="e">
        <f t="shared" si="144"/>
        <v>#DIV/0!</v>
      </c>
      <c r="T2144" s="335">
        <f t="shared" si="145"/>
        <v>1</v>
      </c>
      <c r="U2144" s="376" t="s">
        <v>2808</v>
      </c>
    </row>
    <row r="2145" spans="1:21">
      <c r="A2145" s="343" t="s">
        <v>111</v>
      </c>
      <c r="B2145" s="343" t="s">
        <v>2558</v>
      </c>
      <c r="C2145" s="344" t="s">
        <v>658</v>
      </c>
      <c r="D2145" s="343" t="s">
        <v>333</v>
      </c>
      <c r="E2145" s="343" t="s">
        <v>181</v>
      </c>
      <c r="F2145" s="532" t="s">
        <v>528</v>
      </c>
      <c r="G2145" s="338" t="s">
        <v>2655</v>
      </c>
      <c r="H2145" s="338" t="s">
        <v>502</v>
      </c>
      <c r="I2145" s="340" t="s">
        <v>2704</v>
      </c>
      <c r="J2145" s="343" t="s">
        <v>422</v>
      </c>
      <c r="K2145" s="534">
        <v>1</v>
      </c>
      <c r="L2145" s="343"/>
      <c r="M2145" s="329">
        <v>2021</v>
      </c>
      <c r="N2145" s="330">
        <v>0</v>
      </c>
      <c r="O2145" s="331">
        <v>1</v>
      </c>
      <c r="P2145" s="332">
        <f t="shared" si="142"/>
        <v>0</v>
      </c>
      <c r="Q2145" s="330">
        <v>0</v>
      </c>
      <c r="R2145" s="334" t="e">
        <f t="shared" si="143"/>
        <v>#DIV/0!</v>
      </c>
      <c r="S2145" s="334" t="e">
        <f t="shared" si="144"/>
        <v>#DIV/0!</v>
      </c>
      <c r="T2145" s="335">
        <f t="shared" si="145"/>
        <v>1</v>
      </c>
      <c r="U2145" s="376" t="s">
        <v>2808</v>
      </c>
    </row>
    <row r="2146" spans="1:21">
      <c r="A2146" s="343" t="s">
        <v>111</v>
      </c>
      <c r="B2146" s="343" t="s">
        <v>2558</v>
      </c>
      <c r="C2146" s="344" t="s">
        <v>658</v>
      </c>
      <c r="D2146" s="343" t="s">
        <v>333</v>
      </c>
      <c r="E2146" s="343" t="s">
        <v>181</v>
      </c>
      <c r="F2146" s="532" t="s">
        <v>528</v>
      </c>
      <c r="G2146" s="338" t="s">
        <v>2655</v>
      </c>
      <c r="H2146" s="342" t="s">
        <v>542</v>
      </c>
      <c r="I2146" s="344" t="s">
        <v>2714</v>
      </c>
      <c r="J2146" s="343" t="s">
        <v>422</v>
      </c>
      <c r="K2146" s="534">
        <v>1</v>
      </c>
      <c r="L2146" s="343"/>
      <c r="M2146" s="329">
        <v>2021</v>
      </c>
      <c r="N2146" s="330">
        <v>0</v>
      </c>
      <c r="O2146" s="331">
        <v>1</v>
      </c>
      <c r="P2146" s="332">
        <f t="shared" si="142"/>
        <v>0</v>
      </c>
      <c r="Q2146" s="330">
        <v>0</v>
      </c>
      <c r="R2146" s="334" t="e">
        <f t="shared" si="143"/>
        <v>#DIV/0!</v>
      </c>
      <c r="S2146" s="334" t="e">
        <f t="shared" si="144"/>
        <v>#DIV/0!</v>
      </c>
      <c r="T2146" s="335">
        <f t="shared" si="145"/>
        <v>1</v>
      </c>
      <c r="U2146" s="376" t="s">
        <v>2808</v>
      </c>
    </row>
    <row r="2147" spans="1:21">
      <c r="A2147" s="343" t="s">
        <v>111</v>
      </c>
      <c r="B2147" s="343" t="s">
        <v>2558</v>
      </c>
      <c r="C2147" s="344" t="s">
        <v>658</v>
      </c>
      <c r="D2147" s="343" t="s">
        <v>333</v>
      </c>
      <c r="E2147" s="343" t="s">
        <v>181</v>
      </c>
      <c r="F2147" s="532" t="s">
        <v>528</v>
      </c>
      <c r="G2147" s="338" t="s">
        <v>2655</v>
      </c>
      <c r="H2147" s="338" t="s">
        <v>543</v>
      </c>
      <c r="I2147" s="344" t="s">
        <v>2714</v>
      </c>
      <c r="J2147" s="343" t="s">
        <v>422</v>
      </c>
      <c r="K2147" s="534">
        <v>1</v>
      </c>
      <c r="L2147" s="343"/>
      <c r="M2147" s="329">
        <v>2021</v>
      </c>
      <c r="N2147" s="330">
        <v>0</v>
      </c>
      <c r="O2147" s="331">
        <v>1</v>
      </c>
      <c r="P2147" s="332">
        <f t="shared" si="142"/>
        <v>0</v>
      </c>
      <c r="Q2147" s="330">
        <v>0</v>
      </c>
      <c r="R2147" s="334" t="e">
        <f t="shared" si="143"/>
        <v>#DIV/0!</v>
      </c>
      <c r="S2147" s="334" t="e">
        <f t="shared" si="144"/>
        <v>#DIV/0!</v>
      </c>
      <c r="T2147" s="335">
        <f t="shared" si="145"/>
        <v>1</v>
      </c>
      <c r="U2147" s="376" t="s">
        <v>2808</v>
      </c>
    </row>
    <row r="2148" spans="1:21">
      <c r="A2148" s="343" t="s">
        <v>111</v>
      </c>
      <c r="B2148" s="343" t="s">
        <v>2558</v>
      </c>
      <c r="C2148" s="344" t="s">
        <v>658</v>
      </c>
      <c r="D2148" s="343" t="s">
        <v>333</v>
      </c>
      <c r="E2148" s="343" t="s">
        <v>181</v>
      </c>
      <c r="F2148" s="532" t="s">
        <v>528</v>
      </c>
      <c r="G2148" s="338" t="s">
        <v>2655</v>
      </c>
      <c r="H2148" s="338" t="s">
        <v>544</v>
      </c>
      <c r="I2148" s="344" t="s">
        <v>2714</v>
      </c>
      <c r="J2148" s="343" t="s">
        <v>422</v>
      </c>
      <c r="K2148" s="534">
        <v>1</v>
      </c>
      <c r="L2148" s="343"/>
      <c r="M2148" s="329">
        <v>2021</v>
      </c>
      <c r="N2148" s="330">
        <v>0</v>
      </c>
      <c r="O2148" s="331">
        <v>1</v>
      </c>
      <c r="P2148" s="332">
        <f t="shared" si="142"/>
        <v>0</v>
      </c>
      <c r="Q2148" s="330">
        <v>0</v>
      </c>
      <c r="R2148" s="334" t="e">
        <f t="shared" si="143"/>
        <v>#DIV/0!</v>
      </c>
      <c r="S2148" s="334" t="e">
        <f t="shared" si="144"/>
        <v>#DIV/0!</v>
      </c>
      <c r="T2148" s="335">
        <f t="shared" si="145"/>
        <v>1</v>
      </c>
      <c r="U2148" s="376" t="s">
        <v>2808</v>
      </c>
    </row>
    <row r="2149" spans="1:21">
      <c r="A2149" s="343" t="s">
        <v>111</v>
      </c>
      <c r="B2149" s="343" t="s">
        <v>2558</v>
      </c>
      <c r="C2149" s="344" t="s">
        <v>658</v>
      </c>
      <c r="D2149" s="343" t="s">
        <v>333</v>
      </c>
      <c r="E2149" s="343" t="s">
        <v>181</v>
      </c>
      <c r="F2149" s="532" t="s">
        <v>528</v>
      </c>
      <c r="G2149" s="338" t="s">
        <v>2655</v>
      </c>
      <c r="H2149" s="338" t="s">
        <v>545</v>
      </c>
      <c r="I2149" s="344" t="s">
        <v>2714</v>
      </c>
      <c r="J2149" s="343" t="s">
        <v>422</v>
      </c>
      <c r="K2149" s="534">
        <v>1</v>
      </c>
      <c r="L2149" s="343"/>
      <c r="M2149" s="329">
        <v>2021</v>
      </c>
      <c r="N2149" s="330">
        <v>0</v>
      </c>
      <c r="O2149" s="331">
        <v>1</v>
      </c>
      <c r="P2149" s="332">
        <f t="shared" si="142"/>
        <v>0</v>
      </c>
      <c r="Q2149" s="330">
        <v>0</v>
      </c>
      <c r="R2149" s="334" t="e">
        <f t="shared" si="143"/>
        <v>#DIV/0!</v>
      </c>
      <c r="S2149" s="334" t="e">
        <f t="shared" si="144"/>
        <v>#DIV/0!</v>
      </c>
      <c r="T2149" s="335">
        <f t="shared" si="145"/>
        <v>1</v>
      </c>
      <c r="U2149" s="376" t="s">
        <v>2808</v>
      </c>
    </row>
    <row r="2150" spans="1:21">
      <c r="A2150" s="343" t="s">
        <v>111</v>
      </c>
      <c r="B2150" s="343" t="s">
        <v>2558</v>
      </c>
      <c r="C2150" s="344" t="s">
        <v>658</v>
      </c>
      <c r="D2150" s="343" t="s">
        <v>333</v>
      </c>
      <c r="E2150" s="343" t="s">
        <v>181</v>
      </c>
      <c r="F2150" s="532" t="s">
        <v>528</v>
      </c>
      <c r="G2150" s="338" t="s">
        <v>2655</v>
      </c>
      <c r="H2150" s="338" t="s">
        <v>546</v>
      </c>
      <c r="I2150" s="340" t="s">
        <v>2704</v>
      </c>
      <c r="J2150" s="343" t="s">
        <v>422</v>
      </c>
      <c r="K2150" s="534">
        <v>1</v>
      </c>
      <c r="L2150" s="343"/>
      <c r="M2150" s="329">
        <v>2021</v>
      </c>
      <c r="N2150" s="330">
        <v>0</v>
      </c>
      <c r="O2150" s="331">
        <v>1</v>
      </c>
      <c r="P2150" s="332">
        <f t="shared" si="142"/>
        <v>0</v>
      </c>
      <c r="Q2150" s="330">
        <v>0</v>
      </c>
      <c r="R2150" s="334" t="e">
        <f t="shared" si="143"/>
        <v>#DIV/0!</v>
      </c>
      <c r="S2150" s="334" t="e">
        <f t="shared" si="144"/>
        <v>#DIV/0!</v>
      </c>
      <c r="T2150" s="335">
        <f t="shared" si="145"/>
        <v>1</v>
      </c>
      <c r="U2150" s="376" t="s">
        <v>2808</v>
      </c>
    </row>
    <row r="2151" spans="1:21">
      <c r="A2151" s="343" t="s">
        <v>111</v>
      </c>
      <c r="B2151" s="343" t="s">
        <v>2558</v>
      </c>
      <c r="C2151" s="344" t="s">
        <v>658</v>
      </c>
      <c r="D2151" s="343" t="s">
        <v>333</v>
      </c>
      <c r="E2151" s="343" t="s">
        <v>181</v>
      </c>
      <c r="F2151" s="532" t="s">
        <v>528</v>
      </c>
      <c r="G2151" s="338" t="s">
        <v>2655</v>
      </c>
      <c r="H2151" s="338" t="s">
        <v>547</v>
      </c>
      <c r="I2151" s="344" t="s">
        <v>2714</v>
      </c>
      <c r="J2151" s="343" t="s">
        <v>422</v>
      </c>
      <c r="K2151" s="534">
        <v>1</v>
      </c>
      <c r="L2151" s="343"/>
      <c r="M2151" s="329">
        <v>2021</v>
      </c>
      <c r="N2151" s="330">
        <v>0</v>
      </c>
      <c r="O2151" s="331">
        <v>1</v>
      </c>
      <c r="P2151" s="332">
        <f t="shared" si="142"/>
        <v>0</v>
      </c>
      <c r="Q2151" s="330">
        <v>0</v>
      </c>
      <c r="R2151" s="334" t="e">
        <f t="shared" si="143"/>
        <v>#DIV/0!</v>
      </c>
      <c r="S2151" s="334" t="e">
        <f t="shared" si="144"/>
        <v>#DIV/0!</v>
      </c>
      <c r="T2151" s="335">
        <f t="shared" si="145"/>
        <v>1</v>
      </c>
      <c r="U2151" s="376" t="s">
        <v>2808</v>
      </c>
    </row>
    <row r="2152" spans="1:21">
      <c r="A2152" s="343" t="s">
        <v>111</v>
      </c>
      <c r="B2152" s="343" t="s">
        <v>2558</v>
      </c>
      <c r="C2152" s="344" t="s">
        <v>658</v>
      </c>
      <c r="D2152" s="343" t="s">
        <v>333</v>
      </c>
      <c r="E2152" s="343" t="s">
        <v>181</v>
      </c>
      <c r="F2152" s="532" t="s">
        <v>528</v>
      </c>
      <c r="G2152" s="338" t="s">
        <v>2655</v>
      </c>
      <c r="H2152" s="342" t="s">
        <v>548</v>
      </c>
      <c r="I2152" s="344" t="s">
        <v>2714</v>
      </c>
      <c r="J2152" s="343" t="s">
        <v>422</v>
      </c>
      <c r="K2152" s="534">
        <v>1</v>
      </c>
      <c r="L2152" s="343"/>
      <c r="M2152" s="329">
        <v>2021</v>
      </c>
      <c r="N2152" s="330">
        <v>0</v>
      </c>
      <c r="O2152" s="331">
        <v>1</v>
      </c>
      <c r="P2152" s="332">
        <f t="shared" si="142"/>
        <v>0</v>
      </c>
      <c r="Q2152" s="330">
        <v>0</v>
      </c>
      <c r="R2152" s="334" t="e">
        <f t="shared" si="143"/>
        <v>#DIV/0!</v>
      </c>
      <c r="S2152" s="334" t="e">
        <f t="shared" si="144"/>
        <v>#DIV/0!</v>
      </c>
      <c r="T2152" s="335">
        <f t="shared" si="145"/>
        <v>1</v>
      </c>
      <c r="U2152" s="376" t="s">
        <v>2808</v>
      </c>
    </row>
    <row r="2153" spans="1:21">
      <c r="A2153" s="343" t="s">
        <v>111</v>
      </c>
      <c r="B2153" s="343" t="s">
        <v>2558</v>
      </c>
      <c r="C2153" s="344" t="s">
        <v>658</v>
      </c>
      <c r="D2153" s="343" t="s">
        <v>333</v>
      </c>
      <c r="E2153" s="343" t="s">
        <v>181</v>
      </c>
      <c r="F2153" s="532" t="s">
        <v>528</v>
      </c>
      <c r="G2153" s="338" t="s">
        <v>2655</v>
      </c>
      <c r="H2153" s="338" t="s">
        <v>549</v>
      </c>
      <c r="I2153" s="340" t="s">
        <v>2708</v>
      </c>
      <c r="J2153" s="343" t="s">
        <v>422</v>
      </c>
      <c r="K2153" s="534">
        <v>1</v>
      </c>
      <c r="L2153" s="343"/>
      <c r="M2153" s="329">
        <v>2021</v>
      </c>
      <c r="N2153" s="330">
        <v>0</v>
      </c>
      <c r="O2153" s="331">
        <v>1</v>
      </c>
      <c r="P2153" s="332">
        <f t="shared" si="142"/>
        <v>0</v>
      </c>
      <c r="Q2153" s="330">
        <v>0</v>
      </c>
      <c r="R2153" s="334" t="e">
        <f t="shared" si="143"/>
        <v>#DIV/0!</v>
      </c>
      <c r="S2153" s="334" t="e">
        <f t="shared" si="144"/>
        <v>#DIV/0!</v>
      </c>
      <c r="T2153" s="335">
        <f t="shared" si="145"/>
        <v>1</v>
      </c>
      <c r="U2153" s="376" t="s">
        <v>2808</v>
      </c>
    </row>
    <row r="2154" spans="1:21">
      <c r="A2154" s="343" t="s">
        <v>111</v>
      </c>
      <c r="B2154" s="343" t="s">
        <v>2558</v>
      </c>
      <c r="C2154" s="344" t="s">
        <v>658</v>
      </c>
      <c r="D2154" s="343" t="s">
        <v>333</v>
      </c>
      <c r="E2154" s="343" t="s">
        <v>181</v>
      </c>
      <c r="F2154" s="532" t="s">
        <v>528</v>
      </c>
      <c r="G2154" s="338" t="s">
        <v>2655</v>
      </c>
      <c r="H2154" s="338" t="s">
        <v>550</v>
      </c>
      <c r="I2154" s="340" t="s">
        <v>2704</v>
      </c>
      <c r="J2154" s="343" t="s">
        <v>422</v>
      </c>
      <c r="K2154" s="534">
        <v>1</v>
      </c>
      <c r="L2154" s="343"/>
      <c r="M2154" s="329">
        <v>2021</v>
      </c>
      <c r="N2154" s="330">
        <v>0</v>
      </c>
      <c r="O2154" s="331">
        <v>1</v>
      </c>
      <c r="P2154" s="332">
        <f t="shared" si="142"/>
        <v>0</v>
      </c>
      <c r="Q2154" s="330">
        <v>0</v>
      </c>
      <c r="R2154" s="334" t="e">
        <f t="shared" si="143"/>
        <v>#DIV/0!</v>
      </c>
      <c r="S2154" s="334" t="e">
        <f t="shared" si="144"/>
        <v>#DIV/0!</v>
      </c>
      <c r="T2154" s="335">
        <f t="shared" si="145"/>
        <v>1</v>
      </c>
      <c r="U2154" s="376" t="s">
        <v>2808</v>
      </c>
    </row>
    <row r="2155" spans="1:21">
      <c r="A2155" s="343" t="s">
        <v>111</v>
      </c>
      <c r="B2155" s="343" t="s">
        <v>2558</v>
      </c>
      <c r="C2155" s="344" t="s">
        <v>658</v>
      </c>
      <c r="D2155" s="343" t="s">
        <v>333</v>
      </c>
      <c r="E2155" s="343" t="s">
        <v>181</v>
      </c>
      <c r="F2155" s="532" t="s">
        <v>528</v>
      </c>
      <c r="G2155" s="338" t="s">
        <v>2655</v>
      </c>
      <c r="H2155" s="342" t="s">
        <v>582</v>
      </c>
      <c r="I2155" s="344" t="s">
        <v>2714</v>
      </c>
      <c r="J2155" s="343" t="s">
        <v>422</v>
      </c>
      <c r="K2155" s="534">
        <v>1</v>
      </c>
      <c r="L2155" s="343"/>
      <c r="M2155" s="329">
        <v>2021</v>
      </c>
      <c r="N2155" s="330">
        <v>0</v>
      </c>
      <c r="O2155" s="331">
        <v>1</v>
      </c>
      <c r="P2155" s="332">
        <f t="shared" si="142"/>
        <v>0</v>
      </c>
      <c r="Q2155" s="330">
        <v>0</v>
      </c>
      <c r="R2155" s="334" t="e">
        <f t="shared" si="143"/>
        <v>#DIV/0!</v>
      </c>
      <c r="S2155" s="334" t="e">
        <f t="shared" si="144"/>
        <v>#DIV/0!</v>
      </c>
      <c r="T2155" s="335">
        <f t="shared" si="145"/>
        <v>1</v>
      </c>
      <c r="U2155" s="376" t="s">
        <v>2808</v>
      </c>
    </row>
    <row r="2156" spans="1:21">
      <c r="A2156" s="343" t="s">
        <v>111</v>
      </c>
      <c r="B2156" s="343" t="s">
        <v>2558</v>
      </c>
      <c r="C2156" s="344" t="s">
        <v>658</v>
      </c>
      <c r="D2156" s="343" t="s">
        <v>333</v>
      </c>
      <c r="E2156" s="343" t="s">
        <v>181</v>
      </c>
      <c r="F2156" s="532" t="s">
        <v>528</v>
      </c>
      <c r="G2156" s="338" t="s">
        <v>2655</v>
      </c>
      <c r="H2156" s="338" t="s">
        <v>2710</v>
      </c>
      <c r="I2156" s="340" t="s">
        <v>2704</v>
      </c>
      <c r="J2156" s="343" t="s">
        <v>422</v>
      </c>
      <c r="K2156" s="534">
        <v>1</v>
      </c>
      <c r="L2156" s="343"/>
      <c r="M2156" s="329">
        <v>2021</v>
      </c>
      <c r="N2156" s="330">
        <v>0</v>
      </c>
      <c r="O2156" s="331">
        <v>1</v>
      </c>
      <c r="P2156" s="332">
        <f t="shared" si="142"/>
        <v>0</v>
      </c>
      <c r="Q2156" s="330">
        <v>0</v>
      </c>
      <c r="R2156" s="334" t="e">
        <f t="shared" si="143"/>
        <v>#DIV/0!</v>
      </c>
      <c r="S2156" s="334" t="e">
        <f t="shared" si="144"/>
        <v>#DIV/0!</v>
      </c>
      <c r="T2156" s="335">
        <f t="shared" si="145"/>
        <v>1</v>
      </c>
      <c r="U2156" s="376" t="s">
        <v>2808</v>
      </c>
    </row>
    <row r="2157" spans="1:21">
      <c r="A2157" s="343" t="s">
        <v>111</v>
      </c>
      <c r="B2157" s="343" t="s">
        <v>2558</v>
      </c>
      <c r="C2157" s="344" t="s">
        <v>658</v>
      </c>
      <c r="D2157" s="343" t="s">
        <v>333</v>
      </c>
      <c r="E2157" s="343" t="s">
        <v>181</v>
      </c>
      <c r="F2157" s="532" t="s">
        <v>528</v>
      </c>
      <c r="G2157" s="338" t="s">
        <v>2655</v>
      </c>
      <c r="H2157" s="338" t="s">
        <v>2711</v>
      </c>
      <c r="I2157" s="340" t="s">
        <v>2704</v>
      </c>
      <c r="J2157" s="343" t="s">
        <v>422</v>
      </c>
      <c r="K2157" s="534">
        <v>1</v>
      </c>
      <c r="L2157" s="343"/>
      <c r="M2157" s="329">
        <v>2021</v>
      </c>
      <c r="N2157" s="330">
        <v>0</v>
      </c>
      <c r="O2157" s="331">
        <v>1</v>
      </c>
      <c r="P2157" s="332">
        <f t="shared" si="142"/>
        <v>0</v>
      </c>
      <c r="Q2157" s="330">
        <v>0</v>
      </c>
      <c r="R2157" s="334" t="e">
        <f t="shared" si="143"/>
        <v>#DIV/0!</v>
      </c>
      <c r="S2157" s="334" t="e">
        <f t="shared" si="144"/>
        <v>#DIV/0!</v>
      </c>
      <c r="T2157" s="335">
        <f t="shared" si="145"/>
        <v>1</v>
      </c>
      <c r="U2157" s="376" t="s">
        <v>2808</v>
      </c>
    </row>
    <row r="2158" spans="1:21">
      <c r="A2158" s="343" t="s">
        <v>111</v>
      </c>
      <c r="B2158" s="343" t="s">
        <v>2558</v>
      </c>
      <c r="C2158" s="344" t="s">
        <v>658</v>
      </c>
      <c r="D2158" s="343" t="s">
        <v>333</v>
      </c>
      <c r="E2158" s="343" t="s">
        <v>181</v>
      </c>
      <c r="F2158" s="532" t="s">
        <v>528</v>
      </c>
      <c r="G2158" s="338" t="s">
        <v>2655</v>
      </c>
      <c r="H2158" s="338" t="s">
        <v>555</v>
      </c>
      <c r="I2158" s="340" t="s">
        <v>231</v>
      </c>
      <c r="J2158" s="343" t="s">
        <v>428</v>
      </c>
      <c r="K2158" s="533">
        <v>1</v>
      </c>
      <c r="L2158" s="343" t="s">
        <v>2702</v>
      </c>
      <c r="M2158" s="329">
        <v>2021</v>
      </c>
      <c r="N2158" s="330">
        <v>0</v>
      </c>
      <c r="O2158" s="337">
        <v>1</v>
      </c>
      <c r="P2158" s="332">
        <f t="shared" si="142"/>
        <v>0</v>
      </c>
      <c r="Q2158" s="330">
        <v>0</v>
      </c>
      <c r="R2158" s="334" t="e">
        <f t="shared" si="143"/>
        <v>#DIV/0!</v>
      </c>
      <c r="S2158" s="334" t="e">
        <f t="shared" si="144"/>
        <v>#DIV/0!</v>
      </c>
      <c r="T2158" s="335">
        <f t="shared" si="145"/>
        <v>1</v>
      </c>
      <c r="U2158" s="376" t="s">
        <v>2811</v>
      </c>
    </row>
    <row r="2159" spans="1:21">
      <c r="A2159" s="343" t="s">
        <v>111</v>
      </c>
      <c r="B2159" s="343" t="s">
        <v>2558</v>
      </c>
      <c r="C2159" s="344" t="s">
        <v>658</v>
      </c>
      <c r="D2159" s="343" t="s">
        <v>333</v>
      </c>
      <c r="E2159" s="343" t="s">
        <v>181</v>
      </c>
      <c r="F2159" s="532" t="s">
        <v>528</v>
      </c>
      <c r="G2159" s="338" t="s">
        <v>2655</v>
      </c>
      <c r="H2159" s="338" t="s">
        <v>556</v>
      </c>
      <c r="I2159" s="340" t="s">
        <v>370</v>
      </c>
      <c r="J2159" s="343" t="s">
        <v>428</v>
      </c>
      <c r="K2159" s="533">
        <v>1</v>
      </c>
      <c r="L2159" s="338" t="s">
        <v>2703</v>
      </c>
      <c r="M2159" s="329">
        <v>2021</v>
      </c>
      <c r="N2159" s="330">
        <v>0</v>
      </c>
      <c r="O2159" s="331">
        <v>1</v>
      </c>
      <c r="P2159" s="332">
        <f t="shared" si="142"/>
        <v>0</v>
      </c>
      <c r="Q2159" s="330">
        <v>0</v>
      </c>
      <c r="R2159" s="334" t="e">
        <f t="shared" si="143"/>
        <v>#DIV/0!</v>
      </c>
      <c r="S2159" s="334" t="e">
        <f t="shared" si="144"/>
        <v>#DIV/0!</v>
      </c>
      <c r="T2159" s="335">
        <f t="shared" si="145"/>
        <v>1</v>
      </c>
      <c r="U2159" s="376" t="s">
        <v>2807</v>
      </c>
    </row>
    <row r="2160" spans="1:21">
      <c r="A2160" s="343" t="s">
        <v>111</v>
      </c>
      <c r="B2160" s="343" t="s">
        <v>2558</v>
      </c>
      <c r="C2160" s="344" t="s">
        <v>658</v>
      </c>
      <c r="D2160" s="343" t="s">
        <v>333</v>
      </c>
      <c r="E2160" s="343" t="s">
        <v>181</v>
      </c>
      <c r="F2160" s="532" t="s">
        <v>528</v>
      </c>
      <c r="G2160" s="338" t="s">
        <v>2655</v>
      </c>
      <c r="H2160" s="338" t="s">
        <v>2712</v>
      </c>
      <c r="I2160" s="340" t="s">
        <v>231</v>
      </c>
      <c r="J2160" s="343" t="s">
        <v>428</v>
      </c>
      <c r="K2160" s="533">
        <v>1</v>
      </c>
      <c r="L2160" s="343" t="s">
        <v>2709</v>
      </c>
      <c r="M2160" s="329">
        <v>2021</v>
      </c>
      <c r="N2160" s="330">
        <v>0</v>
      </c>
      <c r="O2160" s="337">
        <v>1</v>
      </c>
      <c r="P2160" s="332">
        <f t="shared" si="142"/>
        <v>0</v>
      </c>
      <c r="Q2160" s="330">
        <v>0</v>
      </c>
      <c r="R2160" s="334" t="e">
        <f t="shared" si="143"/>
        <v>#DIV/0!</v>
      </c>
      <c r="S2160" s="334" t="e">
        <f t="shared" si="144"/>
        <v>#DIV/0!</v>
      </c>
      <c r="T2160" s="335">
        <f t="shared" si="145"/>
        <v>1</v>
      </c>
      <c r="U2160" s="376" t="s">
        <v>2809</v>
      </c>
    </row>
    <row r="2161" spans="1:21">
      <c r="A2161" s="343" t="s">
        <v>111</v>
      </c>
      <c r="B2161" s="343" t="s">
        <v>2558</v>
      </c>
      <c r="C2161" s="344" t="s">
        <v>658</v>
      </c>
      <c r="D2161" s="343" t="s">
        <v>333</v>
      </c>
      <c r="E2161" s="343" t="s">
        <v>181</v>
      </c>
      <c r="F2161" s="532" t="s">
        <v>528</v>
      </c>
      <c r="G2161" s="338" t="s">
        <v>2655</v>
      </c>
      <c r="H2161" s="338" t="s">
        <v>558</v>
      </c>
      <c r="I2161" s="340" t="s">
        <v>231</v>
      </c>
      <c r="J2161" s="343" t="s">
        <v>428</v>
      </c>
      <c r="K2161" s="533">
        <v>1</v>
      </c>
      <c r="L2161" s="343" t="s">
        <v>2702</v>
      </c>
      <c r="M2161" s="329">
        <v>2021</v>
      </c>
      <c r="N2161" s="330">
        <v>0</v>
      </c>
      <c r="O2161" s="337">
        <v>1</v>
      </c>
      <c r="P2161" s="332">
        <f t="shared" si="142"/>
        <v>0</v>
      </c>
      <c r="Q2161" s="330">
        <v>0</v>
      </c>
      <c r="R2161" s="334" t="e">
        <f t="shared" si="143"/>
        <v>#DIV/0!</v>
      </c>
      <c r="S2161" s="334" t="e">
        <f t="shared" si="144"/>
        <v>#DIV/0!</v>
      </c>
      <c r="T2161" s="335">
        <f t="shared" si="145"/>
        <v>1</v>
      </c>
      <c r="U2161" s="376" t="s">
        <v>2811</v>
      </c>
    </row>
    <row r="2162" spans="1:21">
      <c r="A2162" s="343" t="s">
        <v>111</v>
      </c>
      <c r="B2162" s="343" t="s">
        <v>2558</v>
      </c>
      <c r="C2162" s="344" t="s">
        <v>658</v>
      </c>
      <c r="D2162" s="343" t="s">
        <v>349</v>
      </c>
      <c r="E2162" s="343" t="s">
        <v>181</v>
      </c>
      <c r="F2162" s="532" t="s">
        <v>528</v>
      </c>
      <c r="G2162" s="326" t="s">
        <v>2646</v>
      </c>
      <c r="H2162" s="338" t="s">
        <v>527</v>
      </c>
      <c r="I2162" s="344" t="s">
        <v>2723</v>
      </c>
      <c r="J2162" s="343" t="s">
        <v>428</v>
      </c>
      <c r="K2162" s="533">
        <v>0.2</v>
      </c>
      <c r="L2162" s="343" t="s">
        <v>2724</v>
      </c>
      <c r="M2162" s="329">
        <v>2021</v>
      </c>
      <c r="N2162" s="330">
        <v>0</v>
      </c>
      <c r="O2162" s="337">
        <v>0.2</v>
      </c>
      <c r="P2162" s="332">
        <f t="shared" ref="P2162:P2191" si="146">ROUNDUP(N2162*O2162,0)</f>
        <v>0</v>
      </c>
      <c r="Q2162" s="330">
        <v>0</v>
      </c>
      <c r="R2162" s="334" t="e">
        <f t="shared" ref="R2162:R2191" si="147">Q2162/P2162</f>
        <v>#DIV/0!</v>
      </c>
      <c r="S2162" s="334" t="e">
        <f t="shared" ref="S2162:S2191" si="148">Q2162/N2162</f>
        <v>#DIV/0!</v>
      </c>
      <c r="T2162" s="335">
        <f t="shared" ref="T2162:T2191" si="149">O2162/K2162</f>
        <v>1</v>
      </c>
      <c r="U2162" s="376" t="s">
        <v>2812</v>
      </c>
    </row>
    <row r="2163" spans="1:21">
      <c r="A2163" s="343" t="s">
        <v>111</v>
      </c>
      <c r="B2163" s="343" t="s">
        <v>2558</v>
      </c>
      <c r="C2163" s="344" t="s">
        <v>658</v>
      </c>
      <c r="D2163" s="343" t="s">
        <v>349</v>
      </c>
      <c r="E2163" s="343" t="s">
        <v>181</v>
      </c>
      <c r="F2163" s="532" t="s">
        <v>528</v>
      </c>
      <c r="G2163" s="326" t="s">
        <v>2646</v>
      </c>
      <c r="H2163" s="338" t="s">
        <v>507</v>
      </c>
      <c r="I2163" s="340" t="s">
        <v>2704</v>
      </c>
      <c r="J2163" s="343" t="s">
        <v>422</v>
      </c>
      <c r="K2163" s="534">
        <v>1</v>
      </c>
      <c r="L2163" s="343"/>
      <c r="M2163" s="329">
        <v>2021</v>
      </c>
      <c r="N2163" s="330">
        <v>0</v>
      </c>
      <c r="O2163" s="331">
        <v>1</v>
      </c>
      <c r="P2163" s="332">
        <f t="shared" si="146"/>
        <v>0</v>
      </c>
      <c r="Q2163" s="330">
        <v>0</v>
      </c>
      <c r="R2163" s="334" t="e">
        <f t="shared" si="147"/>
        <v>#DIV/0!</v>
      </c>
      <c r="S2163" s="334" t="e">
        <f t="shared" si="148"/>
        <v>#DIV/0!</v>
      </c>
      <c r="T2163" s="335">
        <f t="shared" si="149"/>
        <v>1</v>
      </c>
      <c r="U2163" s="376" t="s">
        <v>2813</v>
      </c>
    </row>
    <row r="2164" spans="1:21">
      <c r="A2164" s="343" t="s">
        <v>111</v>
      </c>
      <c r="B2164" s="343" t="s">
        <v>2558</v>
      </c>
      <c r="C2164" s="344" t="s">
        <v>658</v>
      </c>
      <c r="D2164" s="343" t="s">
        <v>349</v>
      </c>
      <c r="E2164" s="343" t="s">
        <v>181</v>
      </c>
      <c r="F2164" s="532" t="s">
        <v>528</v>
      </c>
      <c r="G2164" s="326" t="s">
        <v>2646</v>
      </c>
      <c r="H2164" s="338" t="s">
        <v>531</v>
      </c>
      <c r="I2164" s="344" t="s">
        <v>2714</v>
      </c>
      <c r="J2164" s="343" t="s">
        <v>428</v>
      </c>
      <c r="K2164" s="533">
        <v>0.2</v>
      </c>
      <c r="L2164" s="343" t="s">
        <v>2722</v>
      </c>
      <c r="M2164" s="329">
        <v>2021</v>
      </c>
      <c r="N2164" s="330">
        <v>0</v>
      </c>
      <c r="O2164" s="337">
        <v>0.2</v>
      </c>
      <c r="P2164" s="332">
        <f t="shared" si="146"/>
        <v>0</v>
      </c>
      <c r="Q2164" s="330">
        <v>0</v>
      </c>
      <c r="R2164" s="334" t="e">
        <f t="shared" si="147"/>
        <v>#DIV/0!</v>
      </c>
      <c r="S2164" s="334" t="e">
        <f t="shared" si="148"/>
        <v>#DIV/0!</v>
      </c>
      <c r="T2164" s="335">
        <f t="shared" si="149"/>
        <v>1</v>
      </c>
      <c r="U2164" s="376" t="s">
        <v>2812</v>
      </c>
    </row>
    <row r="2165" spans="1:21">
      <c r="A2165" s="343" t="s">
        <v>111</v>
      </c>
      <c r="B2165" s="343" t="s">
        <v>2558</v>
      </c>
      <c r="C2165" s="344" t="s">
        <v>658</v>
      </c>
      <c r="D2165" s="343" t="s">
        <v>349</v>
      </c>
      <c r="E2165" s="343" t="s">
        <v>181</v>
      </c>
      <c r="F2165" s="532" t="s">
        <v>528</v>
      </c>
      <c r="G2165" s="326" t="s">
        <v>2646</v>
      </c>
      <c r="H2165" s="338" t="s">
        <v>532</v>
      </c>
      <c r="I2165" s="344" t="s">
        <v>2714</v>
      </c>
      <c r="J2165" s="343" t="s">
        <v>428</v>
      </c>
      <c r="K2165" s="533">
        <v>0.2</v>
      </c>
      <c r="L2165" s="343" t="s">
        <v>2722</v>
      </c>
      <c r="M2165" s="329">
        <v>2021</v>
      </c>
      <c r="N2165" s="330">
        <v>0</v>
      </c>
      <c r="O2165" s="337">
        <v>0.2</v>
      </c>
      <c r="P2165" s="332">
        <f t="shared" si="146"/>
        <v>0</v>
      </c>
      <c r="Q2165" s="330">
        <v>0</v>
      </c>
      <c r="R2165" s="334" t="e">
        <f t="shared" si="147"/>
        <v>#DIV/0!</v>
      </c>
      <c r="S2165" s="334" t="e">
        <f t="shared" si="148"/>
        <v>#DIV/0!</v>
      </c>
      <c r="T2165" s="335">
        <f t="shared" si="149"/>
        <v>1</v>
      </c>
      <c r="U2165" s="376" t="s">
        <v>2812</v>
      </c>
    </row>
    <row r="2166" spans="1:21">
      <c r="A2166" s="343" t="s">
        <v>111</v>
      </c>
      <c r="B2166" s="343" t="s">
        <v>2558</v>
      </c>
      <c r="C2166" s="344" t="s">
        <v>658</v>
      </c>
      <c r="D2166" s="343" t="s">
        <v>349</v>
      </c>
      <c r="E2166" s="343" t="s">
        <v>181</v>
      </c>
      <c r="F2166" s="532" t="s">
        <v>528</v>
      </c>
      <c r="G2166" s="326" t="s">
        <v>2646</v>
      </c>
      <c r="H2166" s="338" t="s">
        <v>2707</v>
      </c>
      <c r="I2166" s="340" t="s">
        <v>2708</v>
      </c>
      <c r="J2166" s="343" t="s">
        <v>422</v>
      </c>
      <c r="K2166" s="534">
        <v>1</v>
      </c>
      <c r="L2166" s="343"/>
      <c r="M2166" s="329">
        <v>2021</v>
      </c>
      <c r="N2166" s="330">
        <v>0</v>
      </c>
      <c r="O2166" s="331">
        <v>1</v>
      </c>
      <c r="P2166" s="332">
        <f t="shared" si="146"/>
        <v>0</v>
      </c>
      <c r="Q2166" s="330">
        <v>0</v>
      </c>
      <c r="R2166" s="334" t="e">
        <f t="shared" si="147"/>
        <v>#DIV/0!</v>
      </c>
      <c r="S2166" s="334" t="e">
        <f t="shared" si="148"/>
        <v>#DIV/0!</v>
      </c>
      <c r="T2166" s="335">
        <f t="shared" si="149"/>
        <v>1</v>
      </c>
      <c r="U2166" s="376" t="s">
        <v>2813</v>
      </c>
    </row>
    <row r="2167" spans="1:21">
      <c r="A2167" s="343" t="s">
        <v>111</v>
      </c>
      <c r="B2167" s="343" t="s">
        <v>2558</v>
      </c>
      <c r="C2167" s="344" t="s">
        <v>658</v>
      </c>
      <c r="D2167" s="343" t="s">
        <v>349</v>
      </c>
      <c r="E2167" s="343" t="s">
        <v>181</v>
      </c>
      <c r="F2167" s="532" t="s">
        <v>528</v>
      </c>
      <c r="G2167" s="326" t="s">
        <v>2646</v>
      </c>
      <c r="H2167" s="342" t="s">
        <v>534</v>
      </c>
      <c r="I2167" s="344" t="s">
        <v>2714</v>
      </c>
      <c r="J2167" s="343" t="s">
        <v>428</v>
      </c>
      <c r="K2167" s="533">
        <v>0.2</v>
      </c>
      <c r="L2167" s="343" t="s">
        <v>2722</v>
      </c>
      <c r="M2167" s="329">
        <v>2021</v>
      </c>
      <c r="N2167" s="330">
        <v>0</v>
      </c>
      <c r="O2167" s="337">
        <v>0.2</v>
      </c>
      <c r="P2167" s="332">
        <f t="shared" si="146"/>
        <v>0</v>
      </c>
      <c r="Q2167" s="330">
        <v>0</v>
      </c>
      <c r="R2167" s="334" t="e">
        <f t="shared" si="147"/>
        <v>#DIV/0!</v>
      </c>
      <c r="S2167" s="334" t="e">
        <f t="shared" si="148"/>
        <v>#DIV/0!</v>
      </c>
      <c r="T2167" s="335">
        <f t="shared" si="149"/>
        <v>1</v>
      </c>
      <c r="U2167" s="376" t="s">
        <v>2812</v>
      </c>
    </row>
    <row r="2168" spans="1:21">
      <c r="A2168" s="343" t="s">
        <v>111</v>
      </c>
      <c r="B2168" s="343" t="s">
        <v>2558</v>
      </c>
      <c r="C2168" s="344" t="s">
        <v>658</v>
      </c>
      <c r="D2168" s="343" t="s">
        <v>349</v>
      </c>
      <c r="E2168" s="343" t="s">
        <v>181</v>
      </c>
      <c r="F2168" s="532" t="s">
        <v>528</v>
      </c>
      <c r="G2168" s="326" t="s">
        <v>2646</v>
      </c>
      <c r="H2168" s="338" t="s">
        <v>535</v>
      </c>
      <c r="I2168" s="340" t="s">
        <v>2704</v>
      </c>
      <c r="J2168" s="343" t="s">
        <v>422</v>
      </c>
      <c r="K2168" s="534">
        <v>1</v>
      </c>
      <c r="L2168" s="343"/>
      <c r="M2168" s="329">
        <v>2021</v>
      </c>
      <c r="N2168" s="330">
        <v>0</v>
      </c>
      <c r="O2168" s="331">
        <v>1</v>
      </c>
      <c r="P2168" s="332">
        <f t="shared" si="146"/>
        <v>0</v>
      </c>
      <c r="Q2168" s="330">
        <v>0</v>
      </c>
      <c r="R2168" s="334" t="e">
        <f t="shared" si="147"/>
        <v>#DIV/0!</v>
      </c>
      <c r="S2168" s="334" t="e">
        <f t="shared" si="148"/>
        <v>#DIV/0!</v>
      </c>
      <c r="T2168" s="335">
        <f t="shared" si="149"/>
        <v>1</v>
      </c>
      <c r="U2168" s="376" t="s">
        <v>2814</v>
      </c>
    </row>
    <row r="2169" spans="1:21">
      <c r="A2169" s="343" t="s">
        <v>111</v>
      </c>
      <c r="B2169" s="343" t="s">
        <v>2558</v>
      </c>
      <c r="C2169" s="344" t="s">
        <v>658</v>
      </c>
      <c r="D2169" s="343" t="s">
        <v>349</v>
      </c>
      <c r="E2169" s="343" t="s">
        <v>181</v>
      </c>
      <c r="F2169" s="532" t="s">
        <v>528</v>
      </c>
      <c r="G2169" s="326" t="s">
        <v>2646</v>
      </c>
      <c r="H2169" s="338" t="s">
        <v>536</v>
      </c>
      <c r="I2169" s="340" t="s">
        <v>231</v>
      </c>
      <c r="J2169" s="343" t="s">
        <v>428</v>
      </c>
      <c r="K2169" s="533">
        <v>1</v>
      </c>
      <c r="L2169" s="343" t="s">
        <v>2709</v>
      </c>
      <c r="M2169" s="329">
        <v>2021</v>
      </c>
      <c r="N2169" s="330">
        <v>0</v>
      </c>
      <c r="O2169" s="337">
        <v>1</v>
      </c>
      <c r="P2169" s="332">
        <f t="shared" si="146"/>
        <v>0</v>
      </c>
      <c r="Q2169" s="330">
        <v>0</v>
      </c>
      <c r="R2169" s="334" t="e">
        <f t="shared" si="147"/>
        <v>#DIV/0!</v>
      </c>
      <c r="S2169" s="334" t="e">
        <f t="shared" si="148"/>
        <v>#DIV/0!</v>
      </c>
      <c r="T2169" s="335">
        <f t="shared" si="149"/>
        <v>1</v>
      </c>
      <c r="U2169" s="376" t="s">
        <v>2815</v>
      </c>
    </row>
    <row r="2170" spans="1:21">
      <c r="A2170" s="343" t="s">
        <v>111</v>
      </c>
      <c r="B2170" s="343" t="s">
        <v>2558</v>
      </c>
      <c r="C2170" s="344" t="s">
        <v>658</v>
      </c>
      <c r="D2170" s="343" t="s">
        <v>349</v>
      </c>
      <c r="E2170" s="343" t="s">
        <v>181</v>
      </c>
      <c r="F2170" s="532" t="s">
        <v>528</v>
      </c>
      <c r="G2170" s="326" t="s">
        <v>2646</v>
      </c>
      <c r="H2170" s="338" t="s">
        <v>537</v>
      </c>
      <c r="I2170" s="344" t="s">
        <v>2714</v>
      </c>
      <c r="J2170" s="343" t="s">
        <v>428</v>
      </c>
      <c r="K2170" s="533">
        <v>0.2</v>
      </c>
      <c r="L2170" s="343" t="s">
        <v>2722</v>
      </c>
      <c r="M2170" s="329">
        <v>2021</v>
      </c>
      <c r="N2170" s="330">
        <v>0</v>
      </c>
      <c r="O2170" s="337">
        <v>0.2</v>
      </c>
      <c r="P2170" s="332">
        <f t="shared" si="146"/>
        <v>0</v>
      </c>
      <c r="Q2170" s="330">
        <v>0</v>
      </c>
      <c r="R2170" s="334" t="e">
        <f t="shared" si="147"/>
        <v>#DIV/0!</v>
      </c>
      <c r="S2170" s="334" t="e">
        <f t="shared" si="148"/>
        <v>#DIV/0!</v>
      </c>
      <c r="T2170" s="335">
        <f t="shared" si="149"/>
        <v>1</v>
      </c>
      <c r="U2170" s="376" t="s">
        <v>2812</v>
      </c>
    </row>
    <row r="2171" spans="1:21">
      <c r="A2171" s="343" t="s">
        <v>111</v>
      </c>
      <c r="B2171" s="343" t="s">
        <v>2558</v>
      </c>
      <c r="C2171" s="344" t="s">
        <v>658</v>
      </c>
      <c r="D2171" s="343" t="s">
        <v>349</v>
      </c>
      <c r="E2171" s="343" t="s">
        <v>181</v>
      </c>
      <c r="F2171" s="532" t="s">
        <v>528</v>
      </c>
      <c r="G2171" s="326" t="s">
        <v>2646</v>
      </c>
      <c r="H2171" s="338" t="s">
        <v>538</v>
      </c>
      <c r="I2171" s="340" t="s">
        <v>231</v>
      </c>
      <c r="J2171" s="343" t="s">
        <v>428</v>
      </c>
      <c r="K2171" s="533">
        <v>1</v>
      </c>
      <c r="L2171" s="343" t="s">
        <v>2709</v>
      </c>
      <c r="M2171" s="329">
        <v>2021</v>
      </c>
      <c r="N2171" s="330">
        <v>0</v>
      </c>
      <c r="O2171" s="337">
        <v>1</v>
      </c>
      <c r="P2171" s="332">
        <f t="shared" si="146"/>
        <v>0</v>
      </c>
      <c r="Q2171" s="330">
        <v>0</v>
      </c>
      <c r="R2171" s="334" t="e">
        <f t="shared" si="147"/>
        <v>#DIV/0!</v>
      </c>
      <c r="S2171" s="334" t="e">
        <f t="shared" si="148"/>
        <v>#DIV/0!</v>
      </c>
      <c r="T2171" s="335">
        <f t="shared" si="149"/>
        <v>1</v>
      </c>
      <c r="U2171" s="376" t="s">
        <v>2815</v>
      </c>
    </row>
    <row r="2172" spans="1:21">
      <c r="A2172" s="343" t="s">
        <v>111</v>
      </c>
      <c r="B2172" s="343" t="s">
        <v>2558</v>
      </c>
      <c r="C2172" s="344" t="s">
        <v>658</v>
      </c>
      <c r="D2172" s="343" t="s">
        <v>349</v>
      </c>
      <c r="E2172" s="343" t="s">
        <v>181</v>
      </c>
      <c r="F2172" s="532" t="s">
        <v>528</v>
      </c>
      <c r="G2172" s="326" t="s">
        <v>2646</v>
      </c>
      <c r="H2172" s="338" t="s">
        <v>539</v>
      </c>
      <c r="I2172" s="340" t="s">
        <v>2704</v>
      </c>
      <c r="J2172" s="343" t="s">
        <v>422</v>
      </c>
      <c r="K2172" s="534">
        <v>1</v>
      </c>
      <c r="L2172" s="343"/>
      <c r="M2172" s="329">
        <v>2021</v>
      </c>
      <c r="N2172" s="330">
        <v>0</v>
      </c>
      <c r="O2172" s="331">
        <v>1</v>
      </c>
      <c r="P2172" s="332">
        <f t="shared" si="146"/>
        <v>0</v>
      </c>
      <c r="Q2172" s="330">
        <v>0</v>
      </c>
      <c r="R2172" s="334" t="e">
        <f t="shared" si="147"/>
        <v>#DIV/0!</v>
      </c>
      <c r="S2172" s="334" t="e">
        <f t="shared" si="148"/>
        <v>#DIV/0!</v>
      </c>
      <c r="T2172" s="335">
        <f t="shared" si="149"/>
        <v>1</v>
      </c>
      <c r="U2172" s="376" t="s">
        <v>2813</v>
      </c>
    </row>
    <row r="2173" spans="1:21">
      <c r="A2173" s="343" t="s">
        <v>111</v>
      </c>
      <c r="B2173" s="343" t="s">
        <v>2558</v>
      </c>
      <c r="C2173" s="344" t="s">
        <v>658</v>
      </c>
      <c r="D2173" s="343" t="s">
        <v>349</v>
      </c>
      <c r="E2173" s="343" t="s">
        <v>181</v>
      </c>
      <c r="F2173" s="532" t="s">
        <v>528</v>
      </c>
      <c r="G2173" s="326" t="s">
        <v>2646</v>
      </c>
      <c r="H2173" s="338" t="s">
        <v>540</v>
      </c>
      <c r="I2173" s="340" t="s">
        <v>2704</v>
      </c>
      <c r="J2173" s="343" t="s">
        <v>422</v>
      </c>
      <c r="K2173" s="534">
        <v>1</v>
      </c>
      <c r="L2173" s="343"/>
      <c r="M2173" s="329">
        <v>2021</v>
      </c>
      <c r="N2173" s="330">
        <v>0</v>
      </c>
      <c r="O2173" s="331">
        <v>1</v>
      </c>
      <c r="P2173" s="332">
        <f t="shared" si="146"/>
        <v>0</v>
      </c>
      <c r="Q2173" s="330">
        <v>0</v>
      </c>
      <c r="R2173" s="334" t="e">
        <f t="shared" si="147"/>
        <v>#DIV/0!</v>
      </c>
      <c r="S2173" s="334" t="e">
        <f t="shared" si="148"/>
        <v>#DIV/0!</v>
      </c>
      <c r="T2173" s="335">
        <f t="shared" si="149"/>
        <v>1</v>
      </c>
      <c r="U2173" s="376" t="s">
        <v>2813</v>
      </c>
    </row>
    <row r="2174" spans="1:21">
      <c r="A2174" s="343" t="s">
        <v>111</v>
      </c>
      <c r="B2174" s="343" t="s">
        <v>2558</v>
      </c>
      <c r="C2174" s="344" t="s">
        <v>658</v>
      </c>
      <c r="D2174" s="343" t="s">
        <v>349</v>
      </c>
      <c r="E2174" s="343" t="s">
        <v>181</v>
      </c>
      <c r="F2174" s="532" t="s">
        <v>528</v>
      </c>
      <c r="G2174" s="326" t="s">
        <v>2646</v>
      </c>
      <c r="H2174" s="338" t="s">
        <v>541</v>
      </c>
      <c r="I2174" s="340" t="s">
        <v>2708</v>
      </c>
      <c r="J2174" s="343" t="s">
        <v>422</v>
      </c>
      <c r="K2174" s="534">
        <v>1</v>
      </c>
      <c r="L2174" s="343"/>
      <c r="M2174" s="329">
        <v>2021</v>
      </c>
      <c r="N2174" s="330">
        <v>0</v>
      </c>
      <c r="O2174" s="331">
        <v>1</v>
      </c>
      <c r="P2174" s="332">
        <f t="shared" si="146"/>
        <v>0</v>
      </c>
      <c r="Q2174" s="330">
        <v>0</v>
      </c>
      <c r="R2174" s="334" t="e">
        <f t="shared" si="147"/>
        <v>#DIV/0!</v>
      </c>
      <c r="S2174" s="334" t="e">
        <f t="shared" si="148"/>
        <v>#DIV/0!</v>
      </c>
      <c r="T2174" s="335">
        <f t="shared" si="149"/>
        <v>1</v>
      </c>
      <c r="U2174" s="376" t="s">
        <v>2813</v>
      </c>
    </row>
    <row r="2175" spans="1:21">
      <c r="A2175" s="343" t="s">
        <v>111</v>
      </c>
      <c r="B2175" s="343" t="s">
        <v>2558</v>
      </c>
      <c r="C2175" s="344" t="s">
        <v>658</v>
      </c>
      <c r="D2175" s="343" t="s">
        <v>349</v>
      </c>
      <c r="E2175" s="343" t="s">
        <v>181</v>
      </c>
      <c r="F2175" s="532" t="s">
        <v>528</v>
      </c>
      <c r="G2175" s="326" t="s">
        <v>2646</v>
      </c>
      <c r="H2175" s="338" t="s">
        <v>502</v>
      </c>
      <c r="I2175" s="340" t="s">
        <v>2704</v>
      </c>
      <c r="J2175" s="343" t="s">
        <v>422</v>
      </c>
      <c r="K2175" s="534">
        <v>1</v>
      </c>
      <c r="L2175" s="343"/>
      <c r="M2175" s="329">
        <v>2021</v>
      </c>
      <c r="N2175" s="330">
        <v>0</v>
      </c>
      <c r="O2175" s="331">
        <v>1</v>
      </c>
      <c r="P2175" s="332">
        <f t="shared" si="146"/>
        <v>0</v>
      </c>
      <c r="Q2175" s="330">
        <v>0</v>
      </c>
      <c r="R2175" s="334" t="e">
        <f t="shared" si="147"/>
        <v>#DIV/0!</v>
      </c>
      <c r="S2175" s="334" t="e">
        <f t="shared" si="148"/>
        <v>#DIV/0!</v>
      </c>
      <c r="T2175" s="335">
        <f t="shared" si="149"/>
        <v>1</v>
      </c>
      <c r="U2175" s="376" t="s">
        <v>2813</v>
      </c>
    </row>
    <row r="2176" spans="1:21">
      <c r="A2176" s="343" t="s">
        <v>111</v>
      </c>
      <c r="B2176" s="343" t="s">
        <v>2558</v>
      </c>
      <c r="C2176" s="344" t="s">
        <v>658</v>
      </c>
      <c r="D2176" s="343" t="s">
        <v>349</v>
      </c>
      <c r="E2176" s="343" t="s">
        <v>181</v>
      </c>
      <c r="F2176" s="532" t="s">
        <v>528</v>
      </c>
      <c r="G2176" s="326" t="s">
        <v>2646</v>
      </c>
      <c r="H2176" s="342" t="s">
        <v>542</v>
      </c>
      <c r="I2176" s="344" t="s">
        <v>2714</v>
      </c>
      <c r="J2176" s="343" t="s">
        <v>428</v>
      </c>
      <c r="K2176" s="533">
        <v>0.2</v>
      </c>
      <c r="L2176" s="343" t="s">
        <v>2722</v>
      </c>
      <c r="M2176" s="329">
        <v>2021</v>
      </c>
      <c r="N2176" s="330">
        <v>0</v>
      </c>
      <c r="O2176" s="337">
        <v>0.2</v>
      </c>
      <c r="P2176" s="332">
        <f t="shared" si="146"/>
        <v>0</v>
      </c>
      <c r="Q2176" s="330">
        <v>0</v>
      </c>
      <c r="R2176" s="334" t="e">
        <f t="shared" si="147"/>
        <v>#DIV/0!</v>
      </c>
      <c r="S2176" s="334" t="e">
        <f t="shared" si="148"/>
        <v>#DIV/0!</v>
      </c>
      <c r="T2176" s="335">
        <f t="shared" si="149"/>
        <v>1</v>
      </c>
      <c r="U2176" s="376" t="s">
        <v>2812</v>
      </c>
    </row>
    <row r="2177" spans="1:21">
      <c r="A2177" s="343" t="s">
        <v>111</v>
      </c>
      <c r="B2177" s="343" t="s">
        <v>2558</v>
      </c>
      <c r="C2177" s="344" t="s">
        <v>658</v>
      </c>
      <c r="D2177" s="343" t="s">
        <v>349</v>
      </c>
      <c r="E2177" s="343" t="s">
        <v>181</v>
      </c>
      <c r="F2177" s="532" t="s">
        <v>528</v>
      </c>
      <c r="G2177" s="326" t="s">
        <v>2646</v>
      </c>
      <c r="H2177" s="338" t="s">
        <v>543</v>
      </c>
      <c r="I2177" s="344" t="s">
        <v>2714</v>
      </c>
      <c r="J2177" s="343" t="s">
        <v>428</v>
      </c>
      <c r="K2177" s="533">
        <v>0.2</v>
      </c>
      <c r="L2177" s="343" t="s">
        <v>2722</v>
      </c>
      <c r="M2177" s="329">
        <v>2021</v>
      </c>
      <c r="N2177" s="330">
        <v>0</v>
      </c>
      <c r="O2177" s="337">
        <v>0.2</v>
      </c>
      <c r="P2177" s="332">
        <f t="shared" si="146"/>
        <v>0</v>
      </c>
      <c r="Q2177" s="330">
        <v>0</v>
      </c>
      <c r="R2177" s="334" t="e">
        <f t="shared" si="147"/>
        <v>#DIV/0!</v>
      </c>
      <c r="S2177" s="334" t="e">
        <f t="shared" si="148"/>
        <v>#DIV/0!</v>
      </c>
      <c r="T2177" s="335">
        <f t="shared" si="149"/>
        <v>1</v>
      </c>
      <c r="U2177" s="376" t="s">
        <v>2812</v>
      </c>
    </row>
    <row r="2178" spans="1:21">
      <c r="A2178" s="343" t="s">
        <v>111</v>
      </c>
      <c r="B2178" s="343" t="s">
        <v>2558</v>
      </c>
      <c r="C2178" s="344" t="s">
        <v>658</v>
      </c>
      <c r="D2178" s="343" t="s">
        <v>349</v>
      </c>
      <c r="E2178" s="343" t="s">
        <v>181</v>
      </c>
      <c r="F2178" s="532" t="s">
        <v>528</v>
      </c>
      <c r="G2178" s="326" t="s">
        <v>2646</v>
      </c>
      <c r="H2178" s="338" t="s">
        <v>544</v>
      </c>
      <c r="I2178" s="344" t="s">
        <v>2714</v>
      </c>
      <c r="J2178" s="343" t="s">
        <v>428</v>
      </c>
      <c r="K2178" s="533">
        <v>0.2</v>
      </c>
      <c r="L2178" s="343" t="s">
        <v>2722</v>
      </c>
      <c r="M2178" s="329">
        <v>2021</v>
      </c>
      <c r="N2178" s="330">
        <v>0</v>
      </c>
      <c r="O2178" s="337">
        <v>0.2</v>
      </c>
      <c r="P2178" s="332">
        <f t="shared" si="146"/>
        <v>0</v>
      </c>
      <c r="Q2178" s="330">
        <v>0</v>
      </c>
      <c r="R2178" s="334" t="e">
        <f t="shared" si="147"/>
        <v>#DIV/0!</v>
      </c>
      <c r="S2178" s="334" t="e">
        <f t="shared" si="148"/>
        <v>#DIV/0!</v>
      </c>
      <c r="T2178" s="335">
        <f t="shared" si="149"/>
        <v>1</v>
      </c>
      <c r="U2178" s="376" t="s">
        <v>2812</v>
      </c>
    </row>
    <row r="2179" spans="1:21">
      <c r="A2179" s="343" t="s">
        <v>111</v>
      </c>
      <c r="B2179" s="343" t="s">
        <v>2558</v>
      </c>
      <c r="C2179" s="344" t="s">
        <v>658</v>
      </c>
      <c r="D2179" s="343" t="s">
        <v>349</v>
      </c>
      <c r="E2179" s="343" t="s">
        <v>181</v>
      </c>
      <c r="F2179" s="532" t="s">
        <v>528</v>
      </c>
      <c r="G2179" s="326" t="s">
        <v>2646</v>
      </c>
      <c r="H2179" s="338" t="s">
        <v>545</v>
      </c>
      <c r="I2179" s="344" t="s">
        <v>2714</v>
      </c>
      <c r="J2179" s="343" t="s">
        <v>428</v>
      </c>
      <c r="K2179" s="533">
        <v>0.2</v>
      </c>
      <c r="L2179" s="343" t="s">
        <v>2722</v>
      </c>
      <c r="M2179" s="329">
        <v>2021</v>
      </c>
      <c r="N2179" s="330">
        <v>0</v>
      </c>
      <c r="O2179" s="337">
        <v>0.2</v>
      </c>
      <c r="P2179" s="332">
        <f t="shared" si="146"/>
        <v>0</v>
      </c>
      <c r="Q2179" s="330">
        <v>0</v>
      </c>
      <c r="R2179" s="334" t="e">
        <f t="shared" si="147"/>
        <v>#DIV/0!</v>
      </c>
      <c r="S2179" s="334" t="e">
        <f t="shared" si="148"/>
        <v>#DIV/0!</v>
      </c>
      <c r="T2179" s="335">
        <f t="shared" si="149"/>
        <v>1</v>
      </c>
      <c r="U2179" s="376" t="s">
        <v>2812</v>
      </c>
    </row>
    <row r="2180" spans="1:21">
      <c r="A2180" s="343" t="s">
        <v>111</v>
      </c>
      <c r="B2180" s="343" t="s">
        <v>2558</v>
      </c>
      <c r="C2180" s="344" t="s">
        <v>658</v>
      </c>
      <c r="D2180" s="343" t="s">
        <v>349</v>
      </c>
      <c r="E2180" s="343" t="s">
        <v>181</v>
      </c>
      <c r="F2180" s="532" t="s">
        <v>528</v>
      </c>
      <c r="G2180" s="326" t="s">
        <v>2646</v>
      </c>
      <c r="H2180" s="338" t="s">
        <v>546</v>
      </c>
      <c r="I2180" s="340" t="s">
        <v>2704</v>
      </c>
      <c r="J2180" s="343" t="s">
        <v>422</v>
      </c>
      <c r="K2180" s="534">
        <v>1</v>
      </c>
      <c r="L2180" s="343"/>
      <c r="M2180" s="329">
        <v>2021</v>
      </c>
      <c r="N2180" s="330">
        <v>0</v>
      </c>
      <c r="O2180" s="331">
        <v>1</v>
      </c>
      <c r="P2180" s="332">
        <f t="shared" si="146"/>
        <v>0</v>
      </c>
      <c r="Q2180" s="330">
        <v>0</v>
      </c>
      <c r="R2180" s="334" t="e">
        <f t="shared" si="147"/>
        <v>#DIV/0!</v>
      </c>
      <c r="S2180" s="334" t="e">
        <f t="shared" si="148"/>
        <v>#DIV/0!</v>
      </c>
      <c r="T2180" s="335">
        <f t="shared" si="149"/>
        <v>1</v>
      </c>
      <c r="U2180" s="376" t="s">
        <v>2813</v>
      </c>
    </row>
    <row r="2181" spans="1:21">
      <c r="A2181" s="343" t="s">
        <v>111</v>
      </c>
      <c r="B2181" s="343" t="s">
        <v>2558</v>
      </c>
      <c r="C2181" s="344" t="s">
        <v>658</v>
      </c>
      <c r="D2181" s="343" t="s">
        <v>349</v>
      </c>
      <c r="E2181" s="343" t="s">
        <v>181</v>
      </c>
      <c r="F2181" s="532" t="s">
        <v>528</v>
      </c>
      <c r="G2181" s="326" t="s">
        <v>2646</v>
      </c>
      <c r="H2181" s="338" t="s">
        <v>547</v>
      </c>
      <c r="I2181" s="344" t="s">
        <v>2714</v>
      </c>
      <c r="J2181" s="343" t="s">
        <v>428</v>
      </c>
      <c r="K2181" s="533">
        <v>0.2</v>
      </c>
      <c r="L2181" s="343" t="s">
        <v>2722</v>
      </c>
      <c r="M2181" s="329">
        <v>2021</v>
      </c>
      <c r="N2181" s="330">
        <v>0</v>
      </c>
      <c r="O2181" s="337">
        <v>0.2</v>
      </c>
      <c r="P2181" s="332">
        <f t="shared" si="146"/>
        <v>0</v>
      </c>
      <c r="Q2181" s="330">
        <v>0</v>
      </c>
      <c r="R2181" s="334" t="e">
        <f t="shared" si="147"/>
        <v>#DIV/0!</v>
      </c>
      <c r="S2181" s="334" t="e">
        <f t="shared" si="148"/>
        <v>#DIV/0!</v>
      </c>
      <c r="T2181" s="335">
        <f t="shared" si="149"/>
        <v>1</v>
      </c>
      <c r="U2181" s="376" t="s">
        <v>2812</v>
      </c>
    </row>
    <row r="2182" spans="1:21">
      <c r="A2182" s="343" t="s">
        <v>111</v>
      </c>
      <c r="B2182" s="343" t="s">
        <v>2558</v>
      </c>
      <c r="C2182" s="344" t="s">
        <v>658</v>
      </c>
      <c r="D2182" s="343" t="s">
        <v>349</v>
      </c>
      <c r="E2182" s="343" t="s">
        <v>181</v>
      </c>
      <c r="F2182" s="532" t="s">
        <v>528</v>
      </c>
      <c r="G2182" s="326" t="s">
        <v>2646</v>
      </c>
      <c r="H2182" s="342" t="s">
        <v>548</v>
      </c>
      <c r="I2182" s="344" t="s">
        <v>2714</v>
      </c>
      <c r="J2182" s="343" t="s">
        <v>428</v>
      </c>
      <c r="K2182" s="533">
        <v>0.2</v>
      </c>
      <c r="L2182" s="343" t="s">
        <v>2722</v>
      </c>
      <c r="M2182" s="329">
        <v>2021</v>
      </c>
      <c r="N2182" s="330">
        <v>0</v>
      </c>
      <c r="O2182" s="337">
        <v>0.2</v>
      </c>
      <c r="P2182" s="332">
        <f t="shared" si="146"/>
        <v>0</v>
      </c>
      <c r="Q2182" s="330">
        <v>0</v>
      </c>
      <c r="R2182" s="334" t="e">
        <f t="shared" si="147"/>
        <v>#DIV/0!</v>
      </c>
      <c r="S2182" s="334" t="e">
        <f t="shared" si="148"/>
        <v>#DIV/0!</v>
      </c>
      <c r="T2182" s="335">
        <f t="shared" si="149"/>
        <v>1</v>
      </c>
      <c r="U2182" s="376" t="s">
        <v>2812</v>
      </c>
    </row>
    <row r="2183" spans="1:21">
      <c r="A2183" s="343" t="s">
        <v>111</v>
      </c>
      <c r="B2183" s="343" t="s">
        <v>2558</v>
      </c>
      <c r="C2183" s="344" t="s">
        <v>658</v>
      </c>
      <c r="D2183" s="343" t="s">
        <v>349</v>
      </c>
      <c r="E2183" s="343" t="s">
        <v>181</v>
      </c>
      <c r="F2183" s="532" t="s">
        <v>528</v>
      </c>
      <c r="G2183" s="326" t="s">
        <v>2646</v>
      </c>
      <c r="H2183" s="338" t="s">
        <v>549</v>
      </c>
      <c r="I2183" s="340" t="s">
        <v>2708</v>
      </c>
      <c r="J2183" s="343" t="s">
        <v>422</v>
      </c>
      <c r="K2183" s="534">
        <v>1</v>
      </c>
      <c r="L2183" s="343"/>
      <c r="M2183" s="329">
        <v>2021</v>
      </c>
      <c r="N2183" s="330">
        <v>0</v>
      </c>
      <c r="O2183" s="331">
        <v>1</v>
      </c>
      <c r="P2183" s="332">
        <f t="shared" si="146"/>
        <v>0</v>
      </c>
      <c r="Q2183" s="330">
        <v>0</v>
      </c>
      <c r="R2183" s="334" t="e">
        <f t="shared" si="147"/>
        <v>#DIV/0!</v>
      </c>
      <c r="S2183" s="334" t="e">
        <f t="shared" si="148"/>
        <v>#DIV/0!</v>
      </c>
      <c r="T2183" s="335">
        <f t="shared" si="149"/>
        <v>1</v>
      </c>
      <c r="U2183" s="376" t="s">
        <v>2813</v>
      </c>
    </row>
    <row r="2184" spans="1:21">
      <c r="A2184" s="343" t="s">
        <v>111</v>
      </c>
      <c r="B2184" s="343" t="s">
        <v>2558</v>
      </c>
      <c r="C2184" s="344" t="s">
        <v>658</v>
      </c>
      <c r="D2184" s="343" t="s">
        <v>349</v>
      </c>
      <c r="E2184" s="343" t="s">
        <v>181</v>
      </c>
      <c r="F2184" s="532" t="s">
        <v>528</v>
      </c>
      <c r="G2184" s="326" t="s">
        <v>2646</v>
      </c>
      <c r="H2184" s="338" t="s">
        <v>550</v>
      </c>
      <c r="I2184" s="340" t="s">
        <v>2704</v>
      </c>
      <c r="J2184" s="343" t="s">
        <v>422</v>
      </c>
      <c r="K2184" s="534">
        <v>1</v>
      </c>
      <c r="L2184" s="343"/>
      <c r="M2184" s="329">
        <v>2021</v>
      </c>
      <c r="N2184" s="330">
        <v>0</v>
      </c>
      <c r="O2184" s="331">
        <v>1</v>
      </c>
      <c r="P2184" s="332">
        <f t="shared" si="146"/>
        <v>0</v>
      </c>
      <c r="Q2184" s="330">
        <v>0</v>
      </c>
      <c r="R2184" s="334" t="e">
        <f t="shared" si="147"/>
        <v>#DIV/0!</v>
      </c>
      <c r="S2184" s="334" t="e">
        <f t="shared" si="148"/>
        <v>#DIV/0!</v>
      </c>
      <c r="T2184" s="335">
        <f t="shared" si="149"/>
        <v>1</v>
      </c>
      <c r="U2184" s="376" t="s">
        <v>2813</v>
      </c>
    </row>
    <row r="2185" spans="1:21">
      <c r="A2185" s="343" t="s">
        <v>111</v>
      </c>
      <c r="B2185" s="343" t="s">
        <v>2558</v>
      </c>
      <c r="C2185" s="344" t="s">
        <v>658</v>
      </c>
      <c r="D2185" s="343" t="s">
        <v>349</v>
      </c>
      <c r="E2185" s="343" t="s">
        <v>181</v>
      </c>
      <c r="F2185" s="532" t="s">
        <v>528</v>
      </c>
      <c r="G2185" s="326" t="s">
        <v>2646</v>
      </c>
      <c r="H2185" s="342" t="s">
        <v>582</v>
      </c>
      <c r="I2185" s="344" t="s">
        <v>2714</v>
      </c>
      <c r="J2185" s="343" t="s">
        <v>428</v>
      </c>
      <c r="K2185" s="533">
        <v>0.2</v>
      </c>
      <c r="L2185" s="343" t="s">
        <v>2722</v>
      </c>
      <c r="M2185" s="329">
        <v>2021</v>
      </c>
      <c r="N2185" s="330">
        <v>0</v>
      </c>
      <c r="O2185" s="337">
        <v>0.2</v>
      </c>
      <c r="P2185" s="332">
        <f t="shared" si="146"/>
        <v>0</v>
      </c>
      <c r="Q2185" s="330">
        <v>0</v>
      </c>
      <c r="R2185" s="334" t="e">
        <f t="shared" si="147"/>
        <v>#DIV/0!</v>
      </c>
      <c r="S2185" s="334" t="e">
        <f t="shared" si="148"/>
        <v>#DIV/0!</v>
      </c>
      <c r="T2185" s="335">
        <f t="shared" si="149"/>
        <v>1</v>
      </c>
      <c r="U2185" s="376" t="s">
        <v>2812</v>
      </c>
    </row>
    <row r="2186" spans="1:21">
      <c r="A2186" s="343" t="s">
        <v>111</v>
      </c>
      <c r="B2186" s="343" t="s">
        <v>2558</v>
      </c>
      <c r="C2186" s="344" t="s">
        <v>658</v>
      </c>
      <c r="D2186" s="343" t="s">
        <v>349</v>
      </c>
      <c r="E2186" s="343" t="s">
        <v>181</v>
      </c>
      <c r="F2186" s="532" t="s">
        <v>528</v>
      </c>
      <c r="G2186" s="326" t="s">
        <v>2646</v>
      </c>
      <c r="H2186" s="338" t="s">
        <v>2710</v>
      </c>
      <c r="I2186" s="340" t="s">
        <v>2704</v>
      </c>
      <c r="J2186" s="343" t="s">
        <v>422</v>
      </c>
      <c r="K2186" s="534">
        <v>1</v>
      </c>
      <c r="L2186" s="343"/>
      <c r="M2186" s="329">
        <v>2021</v>
      </c>
      <c r="N2186" s="330">
        <v>0</v>
      </c>
      <c r="O2186" s="331">
        <v>1</v>
      </c>
      <c r="P2186" s="332">
        <f t="shared" si="146"/>
        <v>0</v>
      </c>
      <c r="Q2186" s="330">
        <v>0</v>
      </c>
      <c r="R2186" s="334" t="e">
        <f t="shared" si="147"/>
        <v>#DIV/0!</v>
      </c>
      <c r="S2186" s="334" t="e">
        <f t="shared" si="148"/>
        <v>#DIV/0!</v>
      </c>
      <c r="T2186" s="335">
        <f t="shared" si="149"/>
        <v>1</v>
      </c>
      <c r="U2186" s="376" t="s">
        <v>2813</v>
      </c>
    </row>
    <row r="2187" spans="1:21">
      <c r="A2187" s="343" t="s">
        <v>111</v>
      </c>
      <c r="B2187" s="343" t="s">
        <v>2558</v>
      </c>
      <c r="C2187" s="344" t="s">
        <v>658</v>
      </c>
      <c r="D2187" s="343" t="s">
        <v>349</v>
      </c>
      <c r="E2187" s="343" t="s">
        <v>181</v>
      </c>
      <c r="F2187" s="532" t="s">
        <v>528</v>
      </c>
      <c r="G2187" s="326" t="s">
        <v>2646</v>
      </c>
      <c r="H2187" s="338" t="s">
        <v>2711</v>
      </c>
      <c r="I2187" s="340" t="s">
        <v>2704</v>
      </c>
      <c r="J2187" s="343" t="s">
        <v>422</v>
      </c>
      <c r="K2187" s="534">
        <v>1</v>
      </c>
      <c r="L2187" s="343"/>
      <c r="M2187" s="329">
        <v>2021</v>
      </c>
      <c r="N2187" s="330">
        <v>0</v>
      </c>
      <c r="O2187" s="331">
        <v>1</v>
      </c>
      <c r="P2187" s="332">
        <f t="shared" si="146"/>
        <v>0</v>
      </c>
      <c r="Q2187" s="330">
        <v>0</v>
      </c>
      <c r="R2187" s="334" t="e">
        <f t="shared" si="147"/>
        <v>#DIV/0!</v>
      </c>
      <c r="S2187" s="334" t="e">
        <f t="shared" si="148"/>
        <v>#DIV/0!</v>
      </c>
      <c r="T2187" s="335">
        <f t="shared" si="149"/>
        <v>1</v>
      </c>
      <c r="U2187" s="376" t="s">
        <v>2813</v>
      </c>
    </row>
    <row r="2188" spans="1:21">
      <c r="A2188" s="343" t="s">
        <v>111</v>
      </c>
      <c r="B2188" s="343" t="s">
        <v>2558</v>
      </c>
      <c r="C2188" s="344" t="s">
        <v>658</v>
      </c>
      <c r="D2188" s="343" t="s">
        <v>349</v>
      </c>
      <c r="E2188" s="343" t="s">
        <v>181</v>
      </c>
      <c r="F2188" s="532" t="s">
        <v>528</v>
      </c>
      <c r="G2188" s="326" t="s">
        <v>2646</v>
      </c>
      <c r="H2188" s="338" t="s">
        <v>555</v>
      </c>
      <c r="I2188" s="340" t="s">
        <v>231</v>
      </c>
      <c r="J2188" s="343" t="s">
        <v>428</v>
      </c>
      <c r="K2188" s="533">
        <v>1</v>
      </c>
      <c r="L2188" s="343" t="s">
        <v>2702</v>
      </c>
      <c r="M2188" s="329">
        <v>2021</v>
      </c>
      <c r="N2188" s="330">
        <v>0</v>
      </c>
      <c r="O2188" s="337">
        <v>1</v>
      </c>
      <c r="P2188" s="332">
        <f t="shared" si="146"/>
        <v>0</v>
      </c>
      <c r="Q2188" s="330">
        <v>0</v>
      </c>
      <c r="R2188" s="334" t="e">
        <f t="shared" si="147"/>
        <v>#DIV/0!</v>
      </c>
      <c r="S2188" s="334" t="e">
        <f t="shared" si="148"/>
        <v>#DIV/0!</v>
      </c>
      <c r="T2188" s="335">
        <f t="shared" si="149"/>
        <v>1</v>
      </c>
      <c r="U2188" s="376" t="s">
        <v>2816</v>
      </c>
    </row>
    <row r="2189" spans="1:21">
      <c r="A2189" s="343" t="s">
        <v>111</v>
      </c>
      <c r="B2189" s="343" t="s">
        <v>2558</v>
      </c>
      <c r="C2189" s="344" t="s">
        <v>658</v>
      </c>
      <c r="D2189" s="343" t="s">
        <v>349</v>
      </c>
      <c r="E2189" s="343" t="s">
        <v>181</v>
      </c>
      <c r="F2189" s="532" t="s">
        <v>528</v>
      </c>
      <c r="G2189" s="326" t="s">
        <v>2646</v>
      </c>
      <c r="H2189" s="338" t="s">
        <v>556</v>
      </c>
      <c r="I2189" s="344" t="s">
        <v>2714</v>
      </c>
      <c r="J2189" s="343" t="s">
        <v>428</v>
      </c>
      <c r="K2189" s="533">
        <v>0.2</v>
      </c>
      <c r="L2189" s="343" t="s">
        <v>2722</v>
      </c>
      <c r="M2189" s="329">
        <v>2021</v>
      </c>
      <c r="N2189" s="330">
        <v>0</v>
      </c>
      <c r="O2189" s="337">
        <v>0.2</v>
      </c>
      <c r="P2189" s="332">
        <f t="shared" si="146"/>
        <v>0</v>
      </c>
      <c r="Q2189" s="330">
        <v>0</v>
      </c>
      <c r="R2189" s="334" t="e">
        <f t="shared" si="147"/>
        <v>#DIV/0!</v>
      </c>
      <c r="S2189" s="334" t="e">
        <f t="shared" si="148"/>
        <v>#DIV/0!</v>
      </c>
      <c r="T2189" s="335">
        <f t="shared" si="149"/>
        <v>1</v>
      </c>
      <c r="U2189" s="376" t="s">
        <v>2812</v>
      </c>
    </row>
    <row r="2190" spans="1:21">
      <c r="A2190" s="343" t="s">
        <v>111</v>
      </c>
      <c r="B2190" s="343" t="s">
        <v>2558</v>
      </c>
      <c r="C2190" s="344" t="s">
        <v>658</v>
      </c>
      <c r="D2190" s="343" t="s">
        <v>349</v>
      </c>
      <c r="E2190" s="343" t="s">
        <v>181</v>
      </c>
      <c r="F2190" s="532" t="s">
        <v>528</v>
      </c>
      <c r="G2190" s="326" t="s">
        <v>2646</v>
      </c>
      <c r="H2190" s="338" t="s">
        <v>2712</v>
      </c>
      <c r="I2190" s="340" t="s">
        <v>231</v>
      </c>
      <c r="J2190" s="343" t="s">
        <v>428</v>
      </c>
      <c r="K2190" s="533">
        <v>1</v>
      </c>
      <c r="L2190" s="343" t="s">
        <v>2709</v>
      </c>
      <c r="M2190" s="329">
        <v>2021</v>
      </c>
      <c r="N2190" s="330">
        <v>0</v>
      </c>
      <c r="O2190" s="337">
        <v>1</v>
      </c>
      <c r="P2190" s="332">
        <f t="shared" si="146"/>
        <v>0</v>
      </c>
      <c r="Q2190" s="330">
        <v>0</v>
      </c>
      <c r="R2190" s="334" t="e">
        <f t="shared" si="147"/>
        <v>#DIV/0!</v>
      </c>
      <c r="S2190" s="334" t="e">
        <f t="shared" si="148"/>
        <v>#DIV/0!</v>
      </c>
      <c r="T2190" s="335">
        <f t="shared" si="149"/>
        <v>1</v>
      </c>
      <c r="U2190" s="376" t="s">
        <v>2815</v>
      </c>
    </row>
    <row r="2191" spans="1:21">
      <c r="A2191" s="343" t="s">
        <v>111</v>
      </c>
      <c r="B2191" s="343" t="s">
        <v>2558</v>
      </c>
      <c r="C2191" s="344" t="s">
        <v>658</v>
      </c>
      <c r="D2191" s="343" t="s">
        <v>349</v>
      </c>
      <c r="E2191" s="343" t="s">
        <v>181</v>
      </c>
      <c r="F2191" s="532" t="s">
        <v>528</v>
      </c>
      <c r="G2191" s="326" t="s">
        <v>2646</v>
      </c>
      <c r="H2191" s="338" t="s">
        <v>558</v>
      </c>
      <c r="I2191" s="340" t="s">
        <v>231</v>
      </c>
      <c r="J2191" s="343" t="s">
        <v>428</v>
      </c>
      <c r="K2191" s="533">
        <v>1</v>
      </c>
      <c r="L2191" s="343" t="s">
        <v>2702</v>
      </c>
      <c r="M2191" s="329">
        <v>2021</v>
      </c>
      <c r="N2191" s="330">
        <v>0</v>
      </c>
      <c r="O2191" s="337">
        <v>1</v>
      </c>
      <c r="P2191" s="332">
        <f t="shared" si="146"/>
        <v>0</v>
      </c>
      <c r="Q2191" s="330">
        <v>0</v>
      </c>
      <c r="R2191" s="334" t="e">
        <f t="shared" si="147"/>
        <v>#DIV/0!</v>
      </c>
      <c r="S2191" s="334" t="e">
        <f t="shared" si="148"/>
        <v>#DIV/0!</v>
      </c>
      <c r="T2191" s="335">
        <f t="shared" si="149"/>
        <v>1</v>
      </c>
      <c r="U2191" s="376" t="s">
        <v>2817</v>
      </c>
    </row>
    <row r="2192" spans="1:21">
      <c r="A2192" s="343" t="s">
        <v>111</v>
      </c>
      <c r="B2192" s="343" t="s">
        <v>2558</v>
      </c>
      <c r="C2192" s="344" t="s">
        <v>658</v>
      </c>
      <c r="D2192" s="343" t="s">
        <v>349</v>
      </c>
      <c r="E2192" s="343" t="s">
        <v>181</v>
      </c>
      <c r="F2192" s="532" t="s">
        <v>528</v>
      </c>
      <c r="G2192" s="327" t="s">
        <v>2648</v>
      </c>
      <c r="H2192" s="338" t="s">
        <v>527</v>
      </c>
      <c r="I2192" s="344" t="s">
        <v>2723</v>
      </c>
      <c r="J2192" s="343" t="s">
        <v>428</v>
      </c>
      <c r="K2192" s="533">
        <v>0.2</v>
      </c>
      <c r="L2192" s="343" t="s">
        <v>2724</v>
      </c>
      <c r="M2192" s="329">
        <v>2021</v>
      </c>
      <c r="N2192" s="330">
        <v>0</v>
      </c>
      <c r="O2192" s="337">
        <v>0.2</v>
      </c>
      <c r="P2192" s="332">
        <f t="shared" ref="P2192:P2221" si="150">ROUNDUP(N2192*O2192,0)</f>
        <v>0</v>
      </c>
      <c r="Q2192" s="330">
        <v>0</v>
      </c>
      <c r="R2192" s="334" t="e">
        <f t="shared" ref="R2192:R2221" si="151">Q2192/P2192</f>
        <v>#DIV/0!</v>
      </c>
      <c r="S2192" s="334" t="e">
        <f t="shared" ref="S2192:S2221" si="152">Q2192/N2192</f>
        <v>#DIV/0!</v>
      </c>
      <c r="T2192" s="335">
        <f t="shared" ref="T2192:T2221" si="153">O2192/K2192</f>
        <v>1</v>
      </c>
      <c r="U2192" s="376" t="s">
        <v>2812</v>
      </c>
    </row>
    <row r="2193" spans="1:21">
      <c r="A2193" s="343" t="s">
        <v>111</v>
      </c>
      <c r="B2193" s="343" t="s">
        <v>2558</v>
      </c>
      <c r="C2193" s="344" t="s">
        <v>658</v>
      </c>
      <c r="D2193" s="343" t="s">
        <v>349</v>
      </c>
      <c r="E2193" s="343" t="s">
        <v>181</v>
      </c>
      <c r="F2193" s="532" t="s">
        <v>528</v>
      </c>
      <c r="G2193" s="327" t="s">
        <v>2648</v>
      </c>
      <c r="H2193" s="338" t="s">
        <v>507</v>
      </c>
      <c r="I2193" s="340" t="s">
        <v>2704</v>
      </c>
      <c r="J2193" s="343" t="s">
        <v>422</v>
      </c>
      <c r="K2193" s="534">
        <v>1</v>
      </c>
      <c r="L2193" s="343"/>
      <c r="M2193" s="329">
        <v>2021</v>
      </c>
      <c r="N2193" s="330">
        <v>0</v>
      </c>
      <c r="O2193" s="331">
        <v>1</v>
      </c>
      <c r="P2193" s="332">
        <f t="shared" si="150"/>
        <v>0</v>
      </c>
      <c r="Q2193" s="330">
        <v>0</v>
      </c>
      <c r="R2193" s="334" t="e">
        <f t="shared" si="151"/>
        <v>#DIV/0!</v>
      </c>
      <c r="S2193" s="334" t="e">
        <f t="shared" si="152"/>
        <v>#DIV/0!</v>
      </c>
      <c r="T2193" s="335">
        <f t="shared" si="153"/>
        <v>1</v>
      </c>
      <c r="U2193" s="376" t="s">
        <v>2813</v>
      </c>
    </row>
    <row r="2194" spans="1:21">
      <c r="A2194" s="343" t="s">
        <v>111</v>
      </c>
      <c r="B2194" s="343" t="s">
        <v>2558</v>
      </c>
      <c r="C2194" s="344" t="s">
        <v>658</v>
      </c>
      <c r="D2194" s="343" t="s">
        <v>349</v>
      </c>
      <c r="E2194" s="343" t="s">
        <v>181</v>
      </c>
      <c r="F2194" s="532" t="s">
        <v>528</v>
      </c>
      <c r="G2194" s="327" t="s">
        <v>2648</v>
      </c>
      <c r="H2194" s="338" t="s">
        <v>531</v>
      </c>
      <c r="I2194" s="344" t="s">
        <v>2714</v>
      </c>
      <c r="J2194" s="343" t="s">
        <v>428</v>
      </c>
      <c r="K2194" s="533">
        <v>0.2</v>
      </c>
      <c r="L2194" s="343" t="s">
        <v>2722</v>
      </c>
      <c r="M2194" s="329">
        <v>2021</v>
      </c>
      <c r="N2194" s="330">
        <v>0</v>
      </c>
      <c r="O2194" s="337">
        <v>0.2</v>
      </c>
      <c r="P2194" s="332">
        <f t="shared" si="150"/>
        <v>0</v>
      </c>
      <c r="Q2194" s="330">
        <v>0</v>
      </c>
      <c r="R2194" s="334" t="e">
        <f t="shared" si="151"/>
        <v>#DIV/0!</v>
      </c>
      <c r="S2194" s="334" t="e">
        <f t="shared" si="152"/>
        <v>#DIV/0!</v>
      </c>
      <c r="T2194" s="335">
        <f t="shared" si="153"/>
        <v>1</v>
      </c>
      <c r="U2194" s="376" t="s">
        <v>2812</v>
      </c>
    </row>
    <row r="2195" spans="1:21">
      <c r="A2195" s="343" t="s">
        <v>111</v>
      </c>
      <c r="B2195" s="343" t="s">
        <v>2558</v>
      </c>
      <c r="C2195" s="344" t="s">
        <v>658</v>
      </c>
      <c r="D2195" s="343" t="s">
        <v>349</v>
      </c>
      <c r="E2195" s="343" t="s">
        <v>181</v>
      </c>
      <c r="F2195" s="532" t="s">
        <v>528</v>
      </c>
      <c r="G2195" s="327" t="s">
        <v>2648</v>
      </c>
      <c r="H2195" s="338" t="s">
        <v>532</v>
      </c>
      <c r="I2195" s="344" t="s">
        <v>2714</v>
      </c>
      <c r="J2195" s="343" t="s">
        <v>428</v>
      </c>
      <c r="K2195" s="533">
        <v>0.2</v>
      </c>
      <c r="L2195" s="343" t="s">
        <v>2722</v>
      </c>
      <c r="M2195" s="329">
        <v>2021</v>
      </c>
      <c r="N2195" s="330">
        <v>0</v>
      </c>
      <c r="O2195" s="337">
        <v>0.2</v>
      </c>
      <c r="P2195" s="332">
        <f t="shared" si="150"/>
        <v>0</v>
      </c>
      <c r="Q2195" s="330">
        <v>0</v>
      </c>
      <c r="R2195" s="334" t="e">
        <f t="shared" si="151"/>
        <v>#DIV/0!</v>
      </c>
      <c r="S2195" s="334" t="e">
        <f t="shared" si="152"/>
        <v>#DIV/0!</v>
      </c>
      <c r="T2195" s="335">
        <f t="shared" si="153"/>
        <v>1</v>
      </c>
      <c r="U2195" s="376" t="s">
        <v>2812</v>
      </c>
    </row>
    <row r="2196" spans="1:21">
      <c r="A2196" s="343" t="s">
        <v>111</v>
      </c>
      <c r="B2196" s="343" t="s">
        <v>2558</v>
      </c>
      <c r="C2196" s="344" t="s">
        <v>658</v>
      </c>
      <c r="D2196" s="343" t="s">
        <v>349</v>
      </c>
      <c r="E2196" s="343" t="s">
        <v>181</v>
      </c>
      <c r="F2196" s="532" t="s">
        <v>528</v>
      </c>
      <c r="G2196" s="327" t="s">
        <v>2648</v>
      </c>
      <c r="H2196" s="338" t="s">
        <v>2707</v>
      </c>
      <c r="I2196" s="340" t="s">
        <v>2708</v>
      </c>
      <c r="J2196" s="343" t="s">
        <v>422</v>
      </c>
      <c r="K2196" s="534">
        <v>1</v>
      </c>
      <c r="L2196" s="343"/>
      <c r="M2196" s="329">
        <v>2021</v>
      </c>
      <c r="N2196" s="330">
        <v>0</v>
      </c>
      <c r="O2196" s="331">
        <v>1</v>
      </c>
      <c r="P2196" s="332">
        <f t="shared" si="150"/>
        <v>0</v>
      </c>
      <c r="Q2196" s="330">
        <v>0</v>
      </c>
      <c r="R2196" s="334" t="e">
        <f t="shared" si="151"/>
        <v>#DIV/0!</v>
      </c>
      <c r="S2196" s="334" t="e">
        <f t="shared" si="152"/>
        <v>#DIV/0!</v>
      </c>
      <c r="T2196" s="335">
        <f t="shared" si="153"/>
        <v>1</v>
      </c>
      <c r="U2196" s="376" t="s">
        <v>2813</v>
      </c>
    </row>
    <row r="2197" spans="1:21">
      <c r="A2197" s="343" t="s">
        <v>111</v>
      </c>
      <c r="B2197" s="343" t="s">
        <v>2558</v>
      </c>
      <c r="C2197" s="344" t="s">
        <v>658</v>
      </c>
      <c r="D2197" s="343" t="s">
        <v>349</v>
      </c>
      <c r="E2197" s="343" t="s">
        <v>181</v>
      </c>
      <c r="F2197" s="532" t="s">
        <v>528</v>
      </c>
      <c r="G2197" s="327" t="s">
        <v>2648</v>
      </c>
      <c r="H2197" s="342" t="s">
        <v>534</v>
      </c>
      <c r="I2197" s="344" t="s">
        <v>2714</v>
      </c>
      <c r="J2197" s="343" t="s">
        <v>428</v>
      </c>
      <c r="K2197" s="533">
        <v>0.2</v>
      </c>
      <c r="L2197" s="343" t="s">
        <v>2722</v>
      </c>
      <c r="M2197" s="329">
        <v>2021</v>
      </c>
      <c r="N2197" s="330">
        <v>0</v>
      </c>
      <c r="O2197" s="337">
        <v>0.2</v>
      </c>
      <c r="P2197" s="332">
        <f t="shared" si="150"/>
        <v>0</v>
      </c>
      <c r="Q2197" s="330">
        <v>0</v>
      </c>
      <c r="R2197" s="334" t="e">
        <f t="shared" si="151"/>
        <v>#DIV/0!</v>
      </c>
      <c r="S2197" s="334" t="e">
        <f t="shared" si="152"/>
        <v>#DIV/0!</v>
      </c>
      <c r="T2197" s="335">
        <f t="shared" si="153"/>
        <v>1</v>
      </c>
      <c r="U2197" s="376" t="s">
        <v>2812</v>
      </c>
    </row>
    <row r="2198" spans="1:21">
      <c r="A2198" s="343" t="s">
        <v>111</v>
      </c>
      <c r="B2198" s="343" t="s">
        <v>2558</v>
      </c>
      <c r="C2198" s="344" t="s">
        <v>658</v>
      </c>
      <c r="D2198" s="343" t="s">
        <v>349</v>
      </c>
      <c r="E2198" s="343" t="s">
        <v>181</v>
      </c>
      <c r="F2198" s="532" t="s">
        <v>528</v>
      </c>
      <c r="G2198" s="327" t="s">
        <v>2648</v>
      </c>
      <c r="H2198" s="338" t="s">
        <v>535</v>
      </c>
      <c r="I2198" s="340" t="s">
        <v>2704</v>
      </c>
      <c r="J2198" s="343" t="s">
        <v>422</v>
      </c>
      <c r="K2198" s="534">
        <v>1</v>
      </c>
      <c r="L2198" s="343"/>
      <c r="M2198" s="329">
        <v>2021</v>
      </c>
      <c r="N2198" s="330">
        <v>0</v>
      </c>
      <c r="O2198" s="331">
        <v>1</v>
      </c>
      <c r="P2198" s="332">
        <f t="shared" si="150"/>
        <v>0</v>
      </c>
      <c r="Q2198" s="330">
        <v>0</v>
      </c>
      <c r="R2198" s="334" t="e">
        <f t="shared" si="151"/>
        <v>#DIV/0!</v>
      </c>
      <c r="S2198" s="334" t="e">
        <f t="shared" si="152"/>
        <v>#DIV/0!</v>
      </c>
      <c r="T2198" s="335">
        <f t="shared" si="153"/>
        <v>1</v>
      </c>
      <c r="U2198" s="376" t="s">
        <v>2814</v>
      </c>
    </row>
    <row r="2199" spans="1:21">
      <c r="A2199" s="343" t="s">
        <v>111</v>
      </c>
      <c r="B2199" s="343" t="s">
        <v>2558</v>
      </c>
      <c r="C2199" s="344" t="s">
        <v>658</v>
      </c>
      <c r="D2199" s="343" t="s">
        <v>349</v>
      </c>
      <c r="E2199" s="343" t="s">
        <v>181</v>
      </c>
      <c r="F2199" s="532" t="s">
        <v>528</v>
      </c>
      <c r="G2199" s="327" t="s">
        <v>2648</v>
      </c>
      <c r="H2199" s="338" t="s">
        <v>536</v>
      </c>
      <c r="I2199" s="340" t="s">
        <v>231</v>
      </c>
      <c r="J2199" s="343" t="s">
        <v>428</v>
      </c>
      <c r="K2199" s="533">
        <v>1</v>
      </c>
      <c r="L2199" s="343" t="s">
        <v>2709</v>
      </c>
      <c r="M2199" s="329">
        <v>2021</v>
      </c>
      <c r="N2199" s="330">
        <v>0</v>
      </c>
      <c r="O2199" s="337">
        <v>1</v>
      </c>
      <c r="P2199" s="332">
        <f t="shared" si="150"/>
        <v>0</v>
      </c>
      <c r="Q2199" s="330">
        <v>0</v>
      </c>
      <c r="R2199" s="334" t="e">
        <f t="shared" si="151"/>
        <v>#DIV/0!</v>
      </c>
      <c r="S2199" s="334" t="e">
        <f t="shared" si="152"/>
        <v>#DIV/0!</v>
      </c>
      <c r="T2199" s="335">
        <f t="shared" si="153"/>
        <v>1</v>
      </c>
      <c r="U2199" s="376" t="s">
        <v>2815</v>
      </c>
    </row>
    <row r="2200" spans="1:21">
      <c r="A2200" s="343" t="s">
        <v>111</v>
      </c>
      <c r="B2200" s="343" t="s">
        <v>2558</v>
      </c>
      <c r="C2200" s="344" t="s">
        <v>658</v>
      </c>
      <c r="D2200" s="343" t="s">
        <v>349</v>
      </c>
      <c r="E2200" s="343" t="s">
        <v>181</v>
      </c>
      <c r="F2200" s="532" t="s">
        <v>528</v>
      </c>
      <c r="G2200" s="327" t="s">
        <v>2648</v>
      </c>
      <c r="H2200" s="338" t="s">
        <v>537</v>
      </c>
      <c r="I2200" s="344" t="s">
        <v>2714</v>
      </c>
      <c r="J2200" s="343" t="s">
        <v>428</v>
      </c>
      <c r="K2200" s="533">
        <v>0.2</v>
      </c>
      <c r="L2200" s="343" t="s">
        <v>2722</v>
      </c>
      <c r="M2200" s="329">
        <v>2021</v>
      </c>
      <c r="N2200" s="330">
        <v>0</v>
      </c>
      <c r="O2200" s="337">
        <v>0.2</v>
      </c>
      <c r="P2200" s="332">
        <f t="shared" si="150"/>
        <v>0</v>
      </c>
      <c r="Q2200" s="330">
        <v>0</v>
      </c>
      <c r="R2200" s="334" t="e">
        <f t="shared" si="151"/>
        <v>#DIV/0!</v>
      </c>
      <c r="S2200" s="334" t="e">
        <f t="shared" si="152"/>
        <v>#DIV/0!</v>
      </c>
      <c r="T2200" s="335">
        <f t="shared" si="153"/>
        <v>1</v>
      </c>
      <c r="U2200" s="376" t="s">
        <v>2812</v>
      </c>
    </row>
    <row r="2201" spans="1:21">
      <c r="A2201" s="343" t="s">
        <v>111</v>
      </c>
      <c r="B2201" s="343" t="s">
        <v>2558</v>
      </c>
      <c r="C2201" s="344" t="s">
        <v>658</v>
      </c>
      <c r="D2201" s="343" t="s">
        <v>349</v>
      </c>
      <c r="E2201" s="343" t="s">
        <v>181</v>
      </c>
      <c r="F2201" s="532" t="s">
        <v>528</v>
      </c>
      <c r="G2201" s="327" t="s">
        <v>2648</v>
      </c>
      <c r="H2201" s="338" t="s">
        <v>538</v>
      </c>
      <c r="I2201" s="340" t="s">
        <v>231</v>
      </c>
      <c r="J2201" s="343" t="s">
        <v>428</v>
      </c>
      <c r="K2201" s="533">
        <v>1</v>
      </c>
      <c r="L2201" s="343" t="s">
        <v>2709</v>
      </c>
      <c r="M2201" s="329">
        <v>2021</v>
      </c>
      <c r="N2201" s="330">
        <v>0</v>
      </c>
      <c r="O2201" s="337">
        <v>1</v>
      </c>
      <c r="P2201" s="332">
        <f t="shared" si="150"/>
        <v>0</v>
      </c>
      <c r="Q2201" s="330">
        <v>0</v>
      </c>
      <c r="R2201" s="334" t="e">
        <f t="shared" si="151"/>
        <v>#DIV/0!</v>
      </c>
      <c r="S2201" s="334" t="e">
        <f t="shared" si="152"/>
        <v>#DIV/0!</v>
      </c>
      <c r="T2201" s="335">
        <f t="shared" si="153"/>
        <v>1</v>
      </c>
      <c r="U2201" s="376" t="s">
        <v>2815</v>
      </c>
    </row>
    <row r="2202" spans="1:21">
      <c r="A2202" s="343" t="s">
        <v>111</v>
      </c>
      <c r="B2202" s="343" t="s">
        <v>2558</v>
      </c>
      <c r="C2202" s="344" t="s">
        <v>658</v>
      </c>
      <c r="D2202" s="343" t="s">
        <v>349</v>
      </c>
      <c r="E2202" s="343" t="s">
        <v>181</v>
      </c>
      <c r="F2202" s="532" t="s">
        <v>528</v>
      </c>
      <c r="G2202" s="327" t="s">
        <v>2648</v>
      </c>
      <c r="H2202" s="338" t="s">
        <v>539</v>
      </c>
      <c r="I2202" s="340" t="s">
        <v>2704</v>
      </c>
      <c r="J2202" s="343" t="s">
        <v>422</v>
      </c>
      <c r="K2202" s="534">
        <v>1</v>
      </c>
      <c r="L2202" s="343"/>
      <c r="M2202" s="329">
        <v>2021</v>
      </c>
      <c r="N2202" s="330">
        <v>0</v>
      </c>
      <c r="O2202" s="331">
        <v>1</v>
      </c>
      <c r="P2202" s="332">
        <f t="shared" si="150"/>
        <v>0</v>
      </c>
      <c r="Q2202" s="330">
        <v>0</v>
      </c>
      <c r="R2202" s="334" t="e">
        <f t="shared" si="151"/>
        <v>#DIV/0!</v>
      </c>
      <c r="S2202" s="334" t="e">
        <f t="shared" si="152"/>
        <v>#DIV/0!</v>
      </c>
      <c r="T2202" s="335">
        <f t="shared" si="153"/>
        <v>1</v>
      </c>
      <c r="U2202" s="376" t="s">
        <v>2813</v>
      </c>
    </row>
    <row r="2203" spans="1:21">
      <c r="A2203" s="343" t="s">
        <v>111</v>
      </c>
      <c r="B2203" s="343" t="s">
        <v>2558</v>
      </c>
      <c r="C2203" s="344" t="s">
        <v>658</v>
      </c>
      <c r="D2203" s="343" t="s">
        <v>349</v>
      </c>
      <c r="E2203" s="343" t="s">
        <v>181</v>
      </c>
      <c r="F2203" s="532" t="s">
        <v>528</v>
      </c>
      <c r="G2203" s="327" t="s">
        <v>2648</v>
      </c>
      <c r="H2203" s="338" t="s">
        <v>540</v>
      </c>
      <c r="I2203" s="340" t="s">
        <v>2704</v>
      </c>
      <c r="J2203" s="343" t="s">
        <v>422</v>
      </c>
      <c r="K2203" s="534">
        <v>1</v>
      </c>
      <c r="L2203" s="343"/>
      <c r="M2203" s="329">
        <v>2021</v>
      </c>
      <c r="N2203" s="330">
        <v>0</v>
      </c>
      <c r="O2203" s="331">
        <v>1</v>
      </c>
      <c r="P2203" s="332">
        <f t="shared" si="150"/>
        <v>0</v>
      </c>
      <c r="Q2203" s="330">
        <v>0</v>
      </c>
      <c r="R2203" s="334" t="e">
        <f t="shared" si="151"/>
        <v>#DIV/0!</v>
      </c>
      <c r="S2203" s="334" t="e">
        <f t="shared" si="152"/>
        <v>#DIV/0!</v>
      </c>
      <c r="T2203" s="335">
        <f t="shared" si="153"/>
        <v>1</v>
      </c>
      <c r="U2203" s="376" t="s">
        <v>2813</v>
      </c>
    </row>
    <row r="2204" spans="1:21">
      <c r="A2204" s="343" t="s">
        <v>111</v>
      </c>
      <c r="B2204" s="343" t="s">
        <v>2558</v>
      </c>
      <c r="C2204" s="344" t="s">
        <v>658</v>
      </c>
      <c r="D2204" s="343" t="s">
        <v>349</v>
      </c>
      <c r="E2204" s="343" t="s">
        <v>181</v>
      </c>
      <c r="F2204" s="532" t="s">
        <v>528</v>
      </c>
      <c r="G2204" s="327" t="s">
        <v>2648</v>
      </c>
      <c r="H2204" s="338" t="s">
        <v>541</v>
      </c>
      <c r="I2204" s="340" t="s">
        <v>2708</v>
      </c>
      <c r="J2204" s="343" t="s">
        <v>422</v>
      </c>
      <c r="K2204" s="534">
        <v>1</v>
      </c>
      <c r="L2204" s="343"/>
      <c r="M2204" s="329">
        <v>2021</v>
      </c>
      <c r="N2204" s="330">
        <v>0</v>
      </c>
      <c r="O2204" s="331">
        <v>1</v>
      </c>
      <c r="P2204" s="332">
        <f t="shared" si="150"/>
        <v>0</v>
      </c>
      <c r="Q2204" s="330">
        <v>0</v>
      </c>
      <c r="R2204" s="334" t="e">
        <f t="shared" si="151"/>
        <v>#DIV/0!</v>
      </c>
      <c r="S2204" s="334" t="e">
        <f t="shared" si="152"/>
        <v>#DIV/0!</v>
      </c>
      <c r="T2204" s="335">
        <f t="shared" si="153"/>
        <v>1</v>
      </c>
      <c r="U2204" s="376" t="s">
        <v>2813</v>
      </c>
    </row>
    <row r="2205" spans="1:21">
      <c r="A2205" s="343" t="s">
        <v>111</v>
      </c>
      <c r="B2205" s="343" t="s">
        <v>2558</v>
      </c>
      <c r="C2205" s="344" t="s">
        <v>658</v>
      </c>
      <c r="D2205" s="343" t="s">
        <v>349</v>
      </c>
      <c r="E2205" s="343" t="s">
        <v>181</v>
      </c>
      <c r="F2205" s="532" t="s">
        <v>528</v>
      </c>
      <c r="G2205" s="327" t="s">
        <v>2648</v>
      </c>
      <c r="H2205" s="338" t="s">
        <v>502</v>
      </c>
      <c r="I2205" s="340" t="s">
        <v>2704</v>
      </c>
      <c r="J2205" s="343" t="s">
        <v>422</v>
      </c>
      <c r="K2205" s="534">
        <v>1</v>
      </c>
      <c r="L2205" s="343"/>
      <c r="M2205" s="329">
        <v>2021</v>
      </c>
      <c r="N2205" s="330">
        <v>0</v>
      </c>
      <c r="O2205" s="331">
        <v>1</v>
      </c>
      <c r="P2205" s="332">
        <f t="shared" si="150"/>
        <v>0</v>
      </c>
      <c r="Q2205" s="330">
        <v>0</v>
      </c>
      <c r="R2205" s="334" t="e">
        <f t="shared" si="151"/>
        <v>#DIV/0!</v>
      </c>
      <c r="S2205" s="334" t="e">
        <f t="shared" si="152"/>
        <v>#DIV/0!</v>
      </c>
      <c r="T2205" s="335">
        <f t="shared" si="153"/>
        <v>1</v>
      </c>
      <c r="U2205" s="376" t="s">
        <v>2813</v>
      </c>
    </row>
    <row r="2206" spans="1:21">
      <c r="A2206" s="343" t="s">
        <v>111</v>
      </c>
      <c r="B2206" s="343" t="s">
        <v>2558</v>
      </c>
      <c r="C2206" s="344" t="s">
        <v>658</v>
      </c>
      <c r="D2206" s="343" t="s">
        <v>349</v>
      </c>
      <c r="E2206" s="343" t="s">
        <v>181</v>
      </c>
      <c r="F2206" s="532" t="s">
        <v>528</v>
      </c>
      <c r="G2206" s="327" t="s">
        <v>2648</v>
      </c>
      <c r="H2206" s="342" t="s">
        <v>542</v>
      </c>
      <c r="I2206" s="344" t="s">
        <v>2714</v>
      </c>
      <c r="J2206" s="343" t="s">
        <v>428</v>
      </c>
      <c r="K2206" s="533">
        <v>0.2</v>
      </c>
      <c r="L2206" s="343" t="s">
        <v>2722</v>
      </c>
      <c r="M2206" s="329">
        <v>2021</v>
      </c>
      <c r="N2206" s="330">
        <v>0</v>
      </c>
      <c r="O2206" s="337">
        <v>0.2</v>
      </c>
      <c r="P2206" s="332">
        <f t="shared" si="150"/>
        <v>0</v>
      </c>
      <c r="Q2206" s="330">
        <v>0</v>
      </c>
      <c r="R2206" s="334" t="e">
        <f t="shared" si="151"/>
        <v>#DIV/0!</v>
      </c>
      <c r="S2206" s="334" t="e">
        <f t="shared" si="152"/>
        <v>#DIV/0!</v>
      </c>
      <c r="T2206" s="335">
        <f t="shared" si="153"/>
        <v>1</v>
      </c>
      <c r="U2206" s="376" t="s">
        <v>2812</v>
      </c>
    </row>
    <row r="2207" spans="1:21">
      <c r="A2207" s="343" t="s">
        <v>111</v>
      </c>
      <c r="B2207" s="343" t="s">
        <v>2558</v>
      </c>
      <c r="C2207" s="344" t="s">
        <v>658</v>
      </c>
      <c r="D2207" s="343" t="s">
        <v>349</v>
      </c>
      <c r="E2207" s="343" t="s">
        <v>181</v>
      </c>
      <c r="F2207" s="532" t="s">
        <v>528</v>
      </c>
      <c r="G2207" s="327" t="s">
        <v>2648</v>
      </c>
      <c r="H2207" s="338" t="s">
        <v>543</v>
      </c>
      <c r="I2207" s="344" t="s">
        <v>2714</v>
      </c>
      <c r="J2207" s="343" t="s">
        <v>428</v>
      </c>
      <c r="K2207" s="533">
        <v>0.2</v>
      </c>
      <c r="L2207" s="343" t="s">
        <v>2722</v>
      </c>
      <c r="M2207" s="329">
        <v>2021</v>
      </c>
      <c r="N2207" s="330">
        <v>0</v>
      </c>
      <c r="O2207" s="337">
        <v>0.2</v>
      </c>
      <c r="P2207" s="332">
        <f t="shared" si="150"/>
        <v>0</v>
      </c>
      <c r="Q2207" s="330">
        <v>0</v>
      </c>
      <c r="R2207" s="334" t="e">
        <f t="shared" si="151"/>
        <v>#DIV/0!</v>
      </c>
      <c r="S2207" s="334" t="e">
        <f t="shared" si="152"/>
        <v>#DIV/0!</v>
      </c>
      <c r="T2207" s="335">
        <f t="shared" si="153"/>
        <v>1</v>
      </c>
      <c r="U2207" s="376" t="s">
        <v>2812</v>
      </c>
    </row>
    <row r="2208" spans="1:21">
      <c r="A2208" s="343" t="s">
        <v>111</v>
      </c>
      <c r="B2208" s="343" t="s">
        <v>2558</v>
      </c>
      <c r="C2208" s="344" t="s">
        <v>658</v>
      </c>
      <c r="D2208" s="343" t="s">
        <v>349</v>
      </c>
      <c r="E2208" s="343" t="s">
        <v>181</v>
      </c>
      <c r="F2208" s="532" t="s">
        <v>528</v>
      </c>
      <c r="G2208" s="327" t="s">
        <v>2648</v>
      </c>
      <c r="H2208" s="338" t="s">
        <v>544</v>
      </c>
      <c r="I2208" s="344" t="s">
        <v>2714</v>
      </c>
      <c r="J2208" s="343" t="s">
        <v>428</v>
      </c>
      <c r="K2208" s="533">
        <v>0.2</v>
      </c>
      <c r="L2208" s="343" t="s">
        <v>2722</v>
      </c>
      <c r="M2208" s="329">
        <v>2021</v>
      </c>
      <c r="N2208" s="330">
        <v>0</v>
      </c>
      <c r="O2208" s="337">
        <v>0.2</v>
      </c>
      <c r="P2208" s="332">
        <f t="shared" si="150"/>
        <v>0</v>
      </c>
      <c r="Q2208" s="330">
        <v>0</v>
      </c>
      <c r="R2208" s="334" t="e">
        <f t="shared" si="151"/>
        <v>#DIV/0!</v>
      </c>
      <c r="S2208" s="334" t="e">
        <f t="shared" si="152"/>
        <v>#DIV/0!</v>
      </c>
      <c r="T2208" s="335">
        <f t="shared" si="153"/>
        <v>1</v>
      </c>
      <c r="U2208" s="376" t="s">
        <v>2812</v>
      </c>
    </row>
    <row r="2209" spans="1:21">
      <c r="A2209" s="343" t="s">
        <v>111</v>
      </c>
      <c r="B2209" s="343" t="s">
        <v>2558</v>
      </c>
      <c r="C2209" s="344" t="s">
        <v>658</v>
      </c>
      <c r="D2209" s="343" t="s">
        <v>349</v>
      </c>
      <c r="E2209" s="343" t="s">
        <v>181</v>
      </c>
      <c r="F2209" s="532" t="s">
        <v>528</v>
      </c>
      <c r="G2209" s="327" t="s">
        <v>2648</v>
      </c>
      <c r="H2209" s="338" t="s">
        <v>545</v>
      </c>
      <c r="I2209" s="344" t="s">
        <v>2714</v>
      </c>
      <c r="J2209" s="343" t="s">
        <v>428</v>
      </c>
      <c r="K2209" s="533">
        <v>0.2</v>
      </c>
      <c r="L2209" s="343" t="s">
        <v>2722</v>
      </c>
      <c r="M2209" s="329">
        <v>2021</v>
      </c>
      <c r="N2209" s="330">
        <v>0</v>
      </c>
      <c r="O2209" s="337">
        <v>0.2</v>
      </c>
      <c r="P2209" s="332">
        <f t="shared" si="150"/>
        <v>0</v>
      </c>
      <c r="Q2209" s="330">
        <v>0</v>
      </c>
      <c r="R2209" s="334" t="e">
        <f t="shared" si="151"/>
        <v>#DIV/0!</v>
      </c>
      <c r="S2209" s="334" t="e">
        <f t="shared" si="152"/>
        <v>#DIV/0!</v>
      </c>
      <c r="T2209" s="335">
        <f t="shared" si="153"/>
        <v>1</v>
      </c>
      <c r="U2209" s="376" t="s">
        <v>2812</v>
      </c>
    </row>
    <row r="2210" spans="1:21">
      <c r="A2210" s="343" t="s">
        <v>111</v>
      </c>
      <c r="B2210" s="343" t="s">
        <v>2558</v>
      </c>
      <c r="C2210" s="344" t="s">
        <v>658</v>
      </c>
      <c r="D2210" s="343" t="s">
        <v>349</v>
      </c>
      <c r="E2210" s="343" t="s">
        <v>181</v>
      </c>
      <c r="F2210" s="532" t="s">
        <v>528</v>
      </c>
      <c r="G2210" s="327" t="s">
        <v>2648</v>
      </c>
      <c r="H2210" s="338" t="s">
        <v>546</v>
      </c>
      <c r="I2210" s="340" t="s">
        <v>2704</v>
      </c>
      <c r="J2210" s="343" t="s">
        <v>422</v>
      </c>
      <c r="K2210" s="534">
        <v>1</v>
      </c>
      <c r="L2210" s="343"/>
      <c r="M2210" s="329">
        <v>2021</v>
      </c>
      <c r="N2210" s="330">
        <v>0</v>
      </c>
      <c r="O2210" s="331">
        <v>1</v>
      </c>
      <c r="P2210" s="332">
        <f t="shared" si="150"/>
        <v>0</v>
      </c>
      <c r="Q2210" s="330">
        <v>0</v>
      </c>
      <c r="R2210" s="334" t="e">
        <f t="shared" si="151"/>
        <v>#DIV/0!</v>
      </c>
      <c r="S2210" s="334" t="e">
        <f t="shared" si="152"/>
        <v>#DIV/0!</v>
      </c>
      <c r="T2210" s="335">
        <f t="shared" si="153"/>
        <v>1</v>
      </c>
      <c r="U2210" s="376" t="s">
        <v>2813</v>
      </c>
    </row>
    <row r="2211" spans="1:21">
      <c r="A2211" s="343" t="s">
        <v>111</v>
      </c>
      <c r="B2211" s="343" t="s">
        <v>2558</v>
      </c>
      <c r="C2211" s="344" t="s">
        <v>658</v>
      </c>
      <c r="D2211" s="343" t="s">
        <v>349</v>
      </c>
      <c r="E2211" s="343" t="s">
        <v>181</v>
      </c>
      <c r="F2211" s="532" t="s">
        <v>528</v>
      </c>
      <c r="G2211" s="327" t="s">
        <v>2648</v>
      </c>
      <c r="H2211" s="338" t="s">
        <v>547</v>
      </c>
      <c r="I2211" s="344" t="s">
        <v>2714</v>
      </c>
      <c r="J2211" s="343" t="s">
        <v>428</v>
      </c>
      <c r="K2211" s="533">
        <v>0.2</v>
      </c>
      <c r="L2211" s="343" t="s">
        <v>2722</v>
      </c>
      <c r="M2211" s="329">
        <v>2021</v>
      </c>
      <c r="N2211" s="330">
        <v>0</v>
      </c>
      <c r="O2211" s="337">
        <v>0.2</v>
      </c>
      <c r="P2211" s="332">
        <f t="shared" si="150"/>
        <v>0</v>
      </c>
      <c r="Q2211" s="330">
        <v>0</v>
      </c>
      <c r="R2211" s="334" t="e">
        <f t="shared" si="151"/>
        <v>#DIV/0!</v>
      </c>
      <c r="S2211" s="334" t="e">
        <f t="shared" si="152"/>
        <v>#DIV/0!</v>
      </c>
      <c r="T2211" s="335">
        <f t="shared" si="153"/>
        <v>1</v>
      </c>
      <c r="U2211" s="376" t="s">
        <v>2812</v>
      </c>
    </row>
    <row r="2212" spans="1:21">
      <c r="A2212" s="343" t="s">
        <v>111</v>
      </c>
      <c r="B2212" s="343" t="s">
        <v>2558</v>
      </c>
      <c r="C2212" s="344" t="s">
        <v>658</v>
      </c>
      <c r="D2212" s="343" t="s">
        <v>349</v>
      </c>
      <c r="E2212" s="343" t="s">
        <v>181</v>
      </c>
      <c r="F2212" s="532" t="s">
        <v>528</v>
      </c>
      <c r="G2212" s="327" t="s">
        <v>2648</v>
      </c>
      <c r="H2212" s="342" t="s">
        <v>548</v>
      </c>
      <c r="I2212" s="344" t="s">
        <v>2714</v>
      </c>
      <c r="J2212" s="343" t="s">
        <v>428</v>
      </c>
      <c r="K2212" s="533">
        <v>0.2</v>
      </c>
      <c r="L2212" s="343" t="s">
        <v>2722</v>
      </c>
      <c r="M2212" s="329">
        <v>2021</v>
      </c>
      <c r="N2212" s="330">
        <v>0</v>
      </c>
      <c r="O2212" s="337">
        <v>0.2</v>
      </c>
      <c r="P2212" s="332">
        <f t="shared" si="150"/>
        <v>0</v>
      </c>
      <c r="Q2212" s="330">
        <v>0</v>
      </c>
      <c r="R2212" s="334" t="e">
        <f t="shared" si="151"/>
        <v>#DIV/0!</v>
      </c>
      <c r="S2212" s="334" t="e">
        <f t="shared" si="152"/>
        <v>#DIV/0!</v>
      </c>
      <c r="T2212" s="335">
        <f t="shared" si="153"/>
        <v>1</v>
      </c>
      <c r="U2212" s="376" t="s">
        <v>2812</v>
      </c>
    </row>
    <row r="2213" spans="1:21">
      <c r="A2213" s="343" t="s">
        <v>111</v>
      </c>
      <c r="B2213" s="343" t="s">
        <v>2558</v>
      </c>
      <c r="C2213" s="344" t="s">
        <v>658</v>
      </c>
      <c r="D2213" s="343" t="s">
        <v>349</v>
      </c>
      <c r="E2213" s="343" t="s">
        <v>181</v>
      </c>
      <c r="F2213" s="532" t="s">
        <v>528</v>
      </c>
      <c r="G2213" s="327" t="s">
        <v>2648</v>
      </c>
      <c r="H2213" s="338" t="s">
        <v>549</v>
      </c>
      <c r="I2213" s="340" t="s">
        <v>2708</v>
      </c>
      <c r="J2213" s="343" t="s">
        <v>422</v>
      </c>
      <c r="K2213" s="534">
        <v>1</v>
      </c>
      <c r="L2213" s="343"/>
      <c r="M2213" s="329">
        <v>2021</v>
      </c>
      <c r="N2213" s="330">
        <v>0</v>
      </c>
      <c r="O2213" s="331">
        <v>1</v>
      </c>
      <c r="P2213" s="332">
        <f t="shared" si="150"/>
        <v>0</v>
      </c>
      <c r="Q2213" s="330">
        <v>0</v>
      </c>
      <c r="R2213" s="334" t="e">
        <f t="shared" si="151"/>
        <v>#DIV/0!</v>
      </c>
      <c r="S2213" s="334" t="e">
        <f t="shared" si="152"/>
        <v>#DIV/0!</v>
      </c>
      <c r="T2213" s="335">
        <f t="shared" si="153"/>
        <v>1</v>
      </c>
      <c r="U2213" s="376" t="s">
        <v>2813</v>
      </c>
    </row>
    <row r="2214" spans="1:21">
      <c r="A2214" s="343" t="s">
        <v>111</v>
      </c>
      <c r="B2214" s="343" t="s">
        <v>2558</v>
      </c>
      <c r="C2214" s="344" t="s">
        <v>658</v>
      </c>
      <c r="D2214" s="343" t="s">
        <v>349</v>
      </c>
      <c r="E2214" s="343" t="s">
        <v>181</v>
      </c>
      <c r="F2214" s="532" t="s">
        <v>528</v>
      </c>
      <c r="G2214" s="327" t="s">
        <v>2648</v>
      </c>
      <c r="H2214" s="338" t="s">
        <v>550</v>
      </c>
      <c r="I2214" s="340" t="s">
        <v>2704</v>
      </c>
      <c r="J2214" s="343" t="s">
        <v>422</v>
      </c>
      <c r="K2214" s="534">
        <v>1</v>
      </c>
      <c r="L2214" s="343"/>
      <c r="M2214" s="329">
        <v>2021</v>
      </c>
      <c r="N2214" s="330">
        <v>0</v>
      </c>
      <c r="O2214" s="331">
        <v>1</v>
      </c>
      <c r="P2214" s="332">
        <f t="shared" si="150"/>
        <v>0</v>
      </c>
      <c r="Q2214" s="330">
        <v>0</v>
      </c>
      <c r="R2214" s="334" t="e">
        <f t="shared" si="151"/>
        <v>#DIV/0!</v>
      </c>
      <c r="S2214" s="334" t="e">
        <f t="shared" si="152"/>
        <v>#DIV/0!</v>
      </c>
      <c r="T2214" s="335">
        <f t="shared" si="153"/>
        <v>1</v>
      </c>
      <c r="U2214" s="376" t="s">
        <v>2813</v>
      </c>
    </row>
    <row r="2215" spans="1:21">
      <c r="A2215" s="343" t="s">
        <v>111</v>
      </c>
      <c r="B2215" s="343" t="s">
        <v>2558</v>
      </c>
      <c r="C2215" s="344" t="s">
        <v>658</v>
      </c>
      <c r="D2215" s="343" t="s">
        <v>349</v>
      </c>
      <c r="E2215" s="343" t="s">
        <v>181</v>
      </c>
      <c r="F2215" s="532" t="s">
        <v>528</v>
      </c>
      <c r="G2215" s="327" t="s">
        <v>2648</v>
      </c>
      <c r="H2215" s="342" t="s">
        <v>582</v>
      </c>
      <c r="I2215" s="344" t="s">
        <v>2714</v>
      </c>
      <c r="J2215" s="343" t="s">
        <v>428</v>
      </c>
      <c r="K2215" s="533">
        <v>0.2</v>
      </c>
      <c r="L2215" s="343" t="s">
        <v>2722</v>
      </c>
      <c r="M2215" s="329">
        <v>2021</v>
      </c>
      <c r="N2215" s="330">
        <v>0</v>
      </c>
      <c r="O2215" s="337">
        <v>0.2</v>
      </c>
      <c r="P2215" s="332">
        <f t="shared" si="150"/>
        <v>0</v>
      </c>
      <c r="Q2215" s="330">
        <v>0</v>
      </c>
      <c r="R2215" s="334" t="e">
        <f t="shared" si="151"/>
        <v>#DIV/0!</v>
      </c>
      <c r="S2215" s="334" t="e">
        <f t="shared" si="152"/>
        <v>#DIV/0!</v>
      </c>
      <c r="T2215" s="335">
        <f t="shared" si="153"/>
        <v>1</v>
      </c>
      <c r="U2215" s="376" t="s">
        <v>2812</v>
      </c>
    </row>
    <row r="2216" spans="1:21">
      <c r="A2216" s="343" t="s">
        <v>111</v>
      </c>
      <c r="B2216" s="343" t="s">
        <v>2558</v>
      </c>
      <c r="C2216" s="344" t="s">
        <v>658</v>
      </c>
      <c r="D2216" s="343" t="s">
        <v>349</v>
      </c>
      <c r="E2216" s="343" t="s">
        <v>181</v>
      </c>
      <c r="F2216" s="532" t="s">
        <v>528</v>
      </c>
      <c r="G2216" s="327" t="s">
        <v>2648</v>
      </c>
      <c r="H2216" s="338" t="s">
        <v>2710</v>
      </c>
      <c r="I2216" s="340" t="s">
        <v>2704</v>
      </c>
      <c r="J2216" s="343" t="s">
        <v>422</v>
      </c>
      <c r="K2216" s="534">
        <v>1</v>
      </c>
      <c r="L2216" s="343"/>
      <c r="M2216" s="329">
        <v>2021</v>
      </c>
      <c r="N2216" s="330">
        <v>0</v>
      </c>
      <c r="O2216" s="331">
        <v>1</v>
      </c>
      <c r="P2216" s="332">
        <f t="shared" si="150"/>
        <v>0</v>
      </c>
      <c r="Q2216" s="330">
        <v>0</v>
      </c>
      <c r="R2216" s="334" t="e">
        <f t="shared" si="151"/>
        <v>#DIV/0!</v>
      </c>
      <c r="S2216" s="334" t="e">
        <f t="shared" si="152"/>
        <v>#DIV/0!</v>
      </c>
      <c r="T2216" s="335">
        <f t="shared" si="153"/>
        <v>1</v>
      </c>
      <c r="U2216" s="376" t="s">
        <v>2813</v>
      </c>
    </row>
    <row r="2217" spans="1:21">
      <c r="A2217" s="343" t="s">
        <v>111</v>
      </c>
      <c r="B2217" s="343" t="s">
        <v>2558</v>
      </c>
      <c r="C2217" s="344" t="s">
        <v>658</v>
      </c>
      <c r="D2217" s="343" t="s">
        <v>349</v>
      </c>
      <c r="E2217" s="343" t="s">
        <v>181</v>
      </c>
      <c r="F2217" s="532" t="s">
        <v>528</v>
      </c>
      <c r="G2217" s="327" t="s">
        <v>2648</v>
      </c>
      <c r="H2217" s="338" t="s">
        <v>2711</v>
      </c>
      <c r="I2217" s="340" t="s">
        <v>2704</v>
      </c>
      <c r="J2217" s="343" t="s">
        <v>422</v>
      </c>
      <c r="K2217" s="534">
        <v>1</v>
      </c>
      <c r="L2217" s="343"/>
      <c r="M2217" s="329">
        <v>2021</v>
      </c>
      <c r="N2217" s="330">
        <v>0</v>
      </c>
      <c r="O2217" s="331">
        <v>1</v>
      </c>
      <c r="P2217" s="332">
        <f t="shared" si="150"/>
        <v>0</v>
      </c>
      <c r="Q2217" s="330">
        <v>0</v>
      </c>
      <c r="R2217" s="334" t="e">
        <f t="shared" si="151"/>
        <v>#DIV/0!</v>
      </c>
      <c r="S2217" s="334" t="e">
        <f t="shared" si="152"/>
        <v>#DIV/0!</v>
      </c>
      <c r="T2217" s="335">
        <f t="shared" si="153"/>
        <v>1</v>
      </c>
      <c r="U2217" s="376" t="s">
        <v>2813</v>
      </c>
    </row>
    <row r="2218" spans="1:21">
      <c r="A2218" s="343" t="s">
        <v>111</v>
      </c>
      <c r="B2218" s="343" t="s">
        <v>2558</v>
      </c>
      <c r="C2218" s="344" t="s">
        <v>658</v>
      </c>
      <c r="D2218" s="343" t="s">
        <v>349</v>
      </c>
      <c r="E2218" s="343" t="s">
        <v>181</v>
      </c>
      <c r="F2218" s="532" t="s">
        <v>528</v>
      </c>
      <c r="G2218" s="327" t="s">
        <v>2648</v>
      </c>
      <c r="H2218" s="338" t="s">
        <v>555</v>
      </c>
      <c r="I2218" s="340" t="s">
        <v>231</v>
      </c>
      <c r="J2218" s="343" t="s">
        <v>428</v>
      </c>
      <c r="K2218" s="533">
        <v>1</v>
      </c>
      <c r="L2218" s="343" t="s">
        <v>2702</v>
      </c>
      <c r="M2218" s="329">
        <v>2021</v>
      </c>
      <c r="N2218" s="330">
        <v>0</v>
      </c>
      <c r="O2218" s="337">
        <v>1</v>
      </c>
      <c r="P2218" s="332">
        <f t="shared" si="150"/>
        <v>0</v>
      </c>
      <c r="Q2218" s="330">
        <v>0</v>
      </c>
      <c r="R2218" s="334" t="e">
        <f t="shared" si="151"/>
        <v>#DIV/0!</v>
      </c>
      <c r="S2218" s="334" t="e">
        <f t="shared" si="152"/>
        <v>#DIV/0!</v>
      </c>
      <c r="T2218" s="335">
        <f t="shared" si="153"/>
        <v>1</v>
      </c>
      <c r="U2218" s="376" t="s">
        <v>2816</v>
      </c>
    </row>
    <row r="2219" spans="1:21">
      <c r="A2219" s="343" t="s">
        <v>111</v>
      </c>
      <c r="B2219" s="343" t="s">
        <v>2558</v>
      </c>
      <c r="C2219" s="344" t="s">
        <v>658</v>
      </c>
      <c r="D2219" s="343" t="s">
        <v>349</v>
      </c>
      <c r="E2219" s="343" t="s">
        <v>181</v>
      </c>
      <c r="F2219" s="532" t="s">
        <v>528</v>
      </c>
      <c r="G2219" s="327" t="s">
        <v>2648</v>
      </c>
      <c r="H2219" s="338" t="s">
        <v>556</v>
      </c>
      <c r="I2219" s="344" t="s">
        <v>2714</v>
      </c>
      <c r="J2219" s="343" t="s">
        <v>428</v>
      </c>
      <c r="K2219" s="533">
        <v>0.2</v>
      </c>
      <c r="L2219" s="343" t="s">
        <v>2722</v>
      </c>
      <c r="M2219" s="329">
        <v>2021</v>
      </c>
      <c r="N2219" s="330">
        <v>0</v>
      </c>
      <c r="O2219" s="337">
        <v>0.2</v>
      </c>
      <c r="P2219" s="332">
        <f t="shared" si="150"/>
        <v>0</v>
      </c>
      <c r="Q2219" s="330">
        <v>0</v>
      </c>
      <c r="R2219" s="334" t="e">
        <f t="shared" si="151"/>
        <v>#DIV/0!</v>
      </c>
      <c r="S2219" s="334" t="e">
        <f t="shared" si="152"/>
        <v>#DIV/0!</v>
      </c>
      <c r="T2219" s="335">
        <f t="shared" si="153"/>
        <v>1</v>
      </c>
      <c r="U2219" s="376" t="s">
        <v>2812</v>
      </c>
    </row>
    <row r="2220" spans="1:21">
      <c r="A2220" s="343" t="s">
        <v>111</v>
      </c>
      <c r="B2220" s="343" t="s">
        <v>2558</v>
      </c>
      <c r="C2220" s="344" t="s">
        <v>658</v>
      </c>
      <c r="D2220" s="343" t="s">
        <v>349</v>
      </c>
      <c r="E2220" s="343" t="s">
        <v>181</v>
      </c>
      <c r="F2220" s="532" t="s">
        <v>528</v>
      </c>
      <c r="G2220" s="327" t="s">
        <v>2648</v>
      </c>
      <c r="H2220" s="338" t="s">
        <v>2712</v>
      </c>
      <c r="I2220" s="340" t="s">
        <v>231</v>
      </c>
      <c r="J2220" s="343" t="s">
        <v>428</v>
      </c>
      <c r="K2220" s="533">
        <v>1</v>
      </c>
      <c r="L2220" s="343" t="s">
        <v>2709</v>
      </c>
      <c r="M2220" s="329">
        <v>2021</v>
      </c>
      <c r="N2220" s="330">
        <v>0</v>
      </c>
      <c r="O2220" s="337">
        <v>1</v>
      </c>
      <c r="P2220" s="332">
        <f t="shared" si="150"/>
        <v>0</v>
      </c>
      <c r="Q2220" s="330">
        <v>0</v>
      </c>
      <c r="R2220" s="334" t="e">
        <f t="shared" si="151"/>
        <v>#DIV/0!</v>
      </c>
      <c r="S2220" s="334" t="e">
        <f t="shared" si="152"/>
        <v>#DIV/0!</v>
      </c>
      <c r="T2220" s="335">
        <f t="shared" si="153"/>
        <v>1</v>
      </c>
      <c r="U2220" s="376" t="s">
        <v>2815</v>
      </c>
    </row>
    <row r="2221" spans="1:21">
      <c r="A2221" s="343" t="s">
        <v>111</v>
      </c>
      <c r="B2221" s="343" t="s">
        <v>2558</v>
      </c>
      <c r="C2221" s="344" t="s">
        <v>658</v>
      </c>
      <c r="D2221" s="343" t="s">
        <v>349</v>
      </c>
      <c r="E2221" s="343" t="s">
        <v>181</v>
      </c>
      <c r="F2221" s="532" t="s">
        <v>528</v>
      </c>
      <c r="G2221" s="327" t="s">
        <v>2648</v>
      </c>
      <c r="H2221" s="338" t="s">
        <v>558</v>
      </c>
      <c r="I2221" s="340" t="s">
        <v>231</v>
      </c>
      <c r="J2221" s="343" t="s">
        <v>428</v>
      </c>
      <c r="K2221" s="533">
        <v>1</v>
      </c>
      <c r="L2221" s="343" t="s">
        <v>2702</v>
      </c>
      <c r="M2221" s="329">
        <v>2021</v>
      </c>
      <c r="N2221" s="330">
        <v>0</v>
      </c>
      <c r="O2221" s="337">
        <v>1</v>
      </c>
      <c r="P2221" s="332">
        <f t="shared" si="150"/>
        <v>0</v>
      </c>
      <c r="Q2221" s="330">
        <v>0</v>
      </c>
      <c r="R2221" s="334" t="e">
        <f t="shared" si="151"/>
        <v>#DIV/0!</v>
      </c>
      <c r="S2221" s="334" t="e">
        <f t="shared" si="152"/>
        <v>#DIV/0!</v>
      </c>
      <c r="T2221" s="335">
        <f t="shared" si="153"/>
        <v>1</v>
      </c>
      <c r="U2221" s="376" t="s">
        <v>2817</v>
      </c>
    </row>
    <row r="2222" spans="1:21">
      <c r="A2222" s="326" t="s">
        <v>111</v>
      </c>
      <c r="B2222" s="326" t="s">
        <v>2558</v>
      </c>
      <c r="C2222" s="345" t="s">
        <v>658</v>
      </c>
      <c r="D2222" s="326" t="s">
        <v>353</v>
      </c>
      <c r="E2222" s="326" t="s">
        <v>181</v>
      </c>
      <c r="F2222" s="196" t="s">
        <v>528</v>
      </c>
      <c r="G2222" s="345" t="s">
        <v>2604</v>
      </c>
      <c r="H2222" s="338" t="s">
        <v>527</v>
      </c>
      <c r="I2222" s="345" t="s">
        <v>370</v>
      </c>
      <c r="J2222" s="326" t="s">
        <v>428</v>
      </c>
      <c r="K2222" s="346" t="s">
        <v>181</v>
      </c>
      <c r="L2222" s="343" t="s">
        <v>2728</v>
      </c>
      <c r="M2222" s="329">
        <v>2021</v>
      </c>
      <c r="N2222" s="330">
        <v>0</v>
      </c>
      <c r="O2222" s="337" t="s">
        <v>181</v>
      </c>
      <c r="P2222" s="332" t="e">
        <f t="shared" ref="P2222:P2251" si="154">ROUNDUP(N2222*O2222,0)</f>
        <v>#VALUE!</v>
      </c>
      <c r="Q2222" s="333" t="s">
        <v>181</v>
      </c>
      <c r="R2222" s="334" t="e">
        <f t="shared" ref="R2222:R2251" si="155">Q2222/P2222</f>
        <v>#VALUE!</v>
      </c>
      <c r="S2222" s="334" t="e">
        <f t="shared" ref="S2222:S2251" si="156">Q2222/N2222</f>
        <v>#VALUE!</v>
      </c>
      <c r="T2222" s="335" t="e">
        <f t="shared" ref="T2222:T2251" si="157">O2222/K2222</f>
        <v>#VALUE!</v>
      </c>
      <c r="U2222" s="376" t="s">
        <v>2728</v>
      </c>
    </row>
    <row r="2223" spans="1:21">
      <c r="A2223" s="326" t="s">
        <v>111</v>
      </c>
      <c r="B2223" s="326" t="s">
        <v>2558</v>
      </c>
      <c r="C2223" s="345" t="s">
        <v>658</v>
      </c>
      <c r="D2223" s="326" t="s">
        <v>353</v>
      </c>
      <c r="E2223" s="326" t="s">
        <v>181</v>
      </c>
      <c r="F2223" s="196" t="s">
        <v>528</v>
      </c>
      <c r="G2223" s="345" t="s">
        <v>2604</v>
      </c>
      <c r="H2223" s="327" t="s">
        <v>507</v>
      </c>
      <c r="I2223" s="340" t="s">
        <v>2704</v>
      </c>
      <c r="J2223" s="326" t="s">
        <v>422</v>
      </c>
      <c r="K2223" s="328">
        <v>1</v>
      </c>
      <c r="L2223" s="326"/>
      <c r="M2223" s="329">
        <v>2021</v>
      </c>
      <c r="N2223" s="330">
        <v>0</v>
      </c>
      <c r="O2223" s="331">
        <v>1</v>
      </c>
      <c r="P2223" s="332">
        <f t="shared" si="154"/>
        <v>0</v>
      </c>
      <c r="Q2223" s="333">
        <v>0</v>
      </c>
      <c r="R2223" s="334" t="e">
        <f t="shared" si="155"/>
        <v>#DIV/0!</v>
      </c>
      <c r="S2223" s="334" t="e">
        <f t="shared" si="156"/>
        <v>#DIV/0!</v>
      </c>
      <c r="T2223" s="335">
        <f t="shared" si="157"/>
        <v>1</v>
      </c>
      <c r="U2223" s="376" t="s">
        <v>2700</v>
      </c>
    </row>
    <row r="2224" spans="1:21">
      <c r="A2224" s="326" t="s">
        <v>111</v>
      </c>
      <c r="B2224" s="326" t="s">
        <v>2558</v>
      </c>
      <c r="C2224" s="345" t="s">
        <v>658</v>
      </c>
      <c r="D2224" s="326" t="s">
        <v>353</v>
      </c>
      <c r="E2224" s="326" t="s">
        <v>181</v>
      </c>
      <c r="F2224" s="196" t="s">
        <v>528</v>
      </c>
      <c r="G2224" s="345" t="s">
        <v>2604</v>
      </c>
      <c r="H2224" s="327" t="s">
        <v>531</v>
      </c>
      <c r="I2224" s="345" t="s">
        <v>370</v>
      </c>
      <c r="J2224" s="326" t="s">
        <v>428</v>
      </c>
      <c r="K2224" s="346" t="s">
        <v>181</v>
      </c>
      <c r="L2224" s="343" t="s">
        <v>2728</v>
      </c>
      <c r="M2224" s="329">
        <v>2021</v>
      </c>
      <c r="N2224" s="330">
        <v>0</v>
      </c>
      <c r="O2224" s="337" t="s">
        <v>181</v>
      </c>
      <c r="P2224" s="332" t="e">
        <f t="shared" si="154"/>
        <v>#VALUE!</v>
      </c>
      <c r="Q2224" s="333" t="s">
        <v>181</v>
      </c>
      <c r="R2224" s="334" t="e">
        <f t="shared" si="155"/>
        <v>#VALUE!</v>
      </c>
      <c r="S2224" s="334" t="e">
        <f t="shared" si="156"/>
        <v>#VALUE!</v>
      </c>
      <c r="T2224" s="335" t="e">
        <f t="shared" si="157"/>
        <v>#VALUE!</v>
      </c>
      <c r="U2224" s="376" t="s">
        <v>2728</v>
      </c>
    </row>
    <row r="2225" spans="1:21">
      <c r="A2225" s="326" t="s">
        <v>111</v>
      </c>
      <c r="B2225" s="326" t="s">
        <v>2558</v>
      </c>
      <c r="C2225" s="345" t="s">
        <v>658</v>
      </c>
      <c r="D2225" s="326" t="s">
        <v>353</v>
      </c>
      <c r="E2225" s="326" t="s">
        <v>181</v>
      </c>
      <c r="F2225" s="196" t="s">
        <v>528</v>
      </c>
      <c r="G2225" s="345" t="s">
        <v>2604</v>
      </c>
      <c r="H2225" s="327" t="s">
        <v>532</v>
      </c>
      <c r="I2225" s="345" t="s">
        <v>370</v>
      </c>
      <c r="J2225" s="326" t="s">
        <v>428</v>
      </c>
      <c r="K2225" s="346" t="s">
        <v>181</v>
      </c>
      <c r="L2225" s="343" t="s">
        <v>2728</v>
      </c>
      <c r="M2225" s="329">
        <v>2021</v>
      </c>
      <c r="N2225" s="330">
        <v>0</v>
      </c>
      <c r="O2225" s="337" t="s">
        <v>181</v>
      </c>
      <c r="P2225" s="332" t="e">
        <f t="shared" si="154"/>
        <v>#VALUE!</v>
      </c>
      <c r="Q2225" s="333" t="s">
        <v>181</v>
      </c>
      <c r="R2225" s="334" t="e">
        <f t="shared" si="155"/>
        <v>#VALUE!</v>
      </c>
      <c r="S2225" s="334" t="e">
        <f t="shared" si="156"/>
        <v>#VALUE!</v>
      </c>
      <c r="T2225" s="335" t="e">
        <f t="shared" si="157"/>
        <v>#VALUE!</v>
      </c>
      <c r="U2225" s="376" t="s">
        <v>2728</v>
      </c>
    </row>
    <row r="2226" spans="1:21">
      <c r="A2226" s="326" t="s">
        <v>111</v>
      </c>
      <c r="B2226" s="326" t="s">
        <v>2558</v>
      </c>
      <c r="C2226" s="345" t="s">
        <v>658</v>
      </c>
      <c r="D2226" s="326" t="s">
        <v>353</v>
      </c>
      <c r="E2226" s="326" t="s">
        <v>181</v>
      </c>
      <c r="F2226" s="196" t="s">
        <v>528</v>
      </c>
      <c r="G2226" s="345" t="s">
        <v>2604</v>
      </c>
      <c r="H2226" s="327" t="s">
        <v>2707</v>
      </c>
      <c r="I2226" s="340" t="s">
        <v>2708</v>
      </c>
      <c r="J2226" s="326" t="s">
        <v>422</v>
      </c>
      <c r="K2226" s="328">
        <v>1</v>
      </c>
      <c r="L2226" s="326"/>
      <c r="M2226" s="329">
        <v>2021</v>
      </c>
      <c r="N2226" s="330">
        <v>0</v>
      </c>
      <c r="O2226" s="331">
        <v>1</v>
      </c>
      <c r="P2226" s="332">
        <f t="shared" si="154"/>
        <v>0</v>
      </c>
      <c r="Q2226" s="333">
        <v>0</v>
      </c>
      <c r="R2226" s="334" t="e">
        <f t="shared" si="155"/>
        <v>#DIV/0!</v>
      </c>
      <c r="S2226" s="334" t="e">
        <f t="shared" si="156"/>
        <v>#DIV/0!</v>
      </c>
      <c r="T2226" s="335">
        <f t="shared" si="157"/>
        <v>1</v>
      </c>
      <c r="U2226" s="376" t="s">
        <v>2700</v>
      </c>
    </row>
    <row r="2227" spans="1:21">
      <c r="A2227" s="326" t="s">
        <v>111</v>
      </c>
      <c r="B2227" s="326" t="s">
        <v>2558</v>
      </c>
      <c r="C2227" s="345" t="s">
        <v>658</v>
      </c>
      <c r="D2227" s="326" t="s">
        <v>353</v>
      </c>
      <c r="E2227" s="326" t="s">
        <v>181</v>
      </c>
      <c r="F2227" s="196" t="s">
        <v>528</v>
      </c>
      <c r="G2227" s="345" t="s">
        <v>2604</v>
      </c>
      <c r="H2227" s="342" t="s">
        <v>534</v>
      </c>
      <c r="I2227" s="345" t="s">
        <v>370</v>
      </c>
      <c r="J2227" s="326" t="s">
        <v>428</v>
      </c>
      <c r="K2227" s="346" t="s">
        <v>181</v>
      </c>
      <c r="L2227" s="343" t="s">
        <v>2728</v>
      </c>
      <c r="M2227" s="329">
        <v>2021</v>
      </c>
      <c r="N2227" s="330">
        <v>0</v>
      </c>
      <c r="O2227" s="337" t="s">
        <v>181</v>
      </c>
      <c r="P2227" s="332" t="e">
        <f t="shared" si="154"/>
        <v>#VALUE!</v>
      </c>
      <c r="Q2227" s="333" t="s">
        <v>181</v>
      </c>
      <c r="R2227" s="334" t="e">
        <f t="shared" si="155"/>
        <v>#VALUE!</v>
      </c>
      <c r="S2227" s="334" t="e">
        <f t="shared" si="156"/>
        <v>#VALUE!</v>
      </c>
      <c r="T2227" s="335" t="e">
        <f t="shared" si="157"/>
        <v>#VALUE!</v>
      </c>
      <c r="U2227" s="376" t="s">
        <v>2728</v>
      </c>
    </row>
    <row r="2228" spans="1:21">
      <c r="A2228" s="326" t="s">
        <v>111</v>
      </c>
      <c r="B2228" s="326" t="s">
        <v>2558</v>
      </c>
      <c r="C2228" s="345" t="s">
        <v>658</v>
      </c>
      <c r="D2228" s="326" t="s">
        <v>353</v>
      </c>
      <c r="E2228" s="326" t="s">
        <v>181</v>
      </c>
      <c r="F2228" s="196" t="s">
        <v>528</v>
      </c>
      <c r="G2228" s="345" t="s">
        <v>2604</v>
      </c>
      <c r="H2228" s="327" t="s">
        <v>535</v>
      </c>
      <c r="I2228" s="340" t="s">
        <v>2704</v>
      </c>
      <c r="J2228" s="326" t="s">
        <v>422</v>
      </c>
      <c r="K2228" s="328">
        <v>1</v>
      </c>
      <c r="L2228" s="326"/>
      <c r="M2228" s="329">
        <v>2021</v>
      </c>
      <c r="N2228" s="330">
        <v>0</v>
      </c>
      <c r="O2228" s="331">
        <v>1</v>
      </c>
      <c r="P2228" s="332">
        <f t="shared" si="154"/>
        <v>0</v>
      </c>
      <c r="Q2228" s="333">
        <v>0</v>
      </c>
      <c r="R2228" s="334" t="e">
        <f t="shared" si="155"/>
        <v>#DIV/0!</v>
      </c>
      <c r="S2228" s="334" t="e">
        <f t="shared" si="156"/>
        <v>#DIV/0!</v>
      </c>
      <c r="T2228" s="335">
        <f t="shared" si="157"/>
        <v>1</v>
      </c>
      <c r="U2228" s="376" t="s">
        <v>2768</v>
      </c>
    </row>
    <row r="2229" spans="1:21">
      <c r="A2229" s="326" t="s">
        <v>111</v>
      </c>
      <c r="B2229" s="326" t="s">
        <v>2558</v>
      </c>
      <c r="C2229" s="345" t="s">
        <v>658</v>
      </c>
      <c r="D2229" s="326" t="s">
        <v>353</v>
      </c>
      <c r="E2229" s="326" t="s">
        <v>181</v>
      </c>
      <c r="F2229" s="196" t="s">
        <v>528</v>
      </c>
      <c r="G2229" s="345" t="s">
        <v>2604</v>
      </c>
      <c r="H2229" s="327" t="s">
        <v>536</v>
      </c>
      <c r="I2229" s="340" t="s">
        <v>231</v>
      </c>
      <c r="J2229" s="326" t="s">
        <v>428</v>
      </c>
      <c r="K2229" s="336">
        <v>1</v>
      </c>
      <c r="L2229" s="326" t="s">
        <v>2709</v>
      </c>
      <c r="M2229" s="329">
        <v>2021</v>
      </c>
      <c r="N2229" s="330">
        <v>0</v>
      </c>
      <c r="O2229" s="337">
        <v>1</v>
      </c>
      <c r="P2229" s="332">
        <f t="shared" si="154"/>
        <v>0</v>
      </c>
      <c r="Q2229" s="333">
        <v>0</v>
      </c>
      <c r="R2229" s="334" t="e">
        <f t="shared" si="155"/>
        <v>#DIV/0!</v>
      </c>
      <c r="S2229" s="334" t="e">
        <f t="shared" si="156"/>
        <v>#DIV/0!</v>
      </c>
      <c r="T2229" s="335">
        <f t="shared" si="157"/>
        <v>1</v>
      </c>
      <c r="U2229" s="376" t="s">
        <v>2709</v>
      </c>
    </row>
    <row r="2230" spans="1:21">
      <c r="A2230" s="326" t="s">
        <v>111</v>
      </c>
      <c r="B2230" s="326" t="s">
        <v>2558</v>
      </c>
      <c r="C2230" s="345" t="s">
        <v>658</v>
      </c>
      <c r="D2230" s="326" t="s">
        <v>353</v>
      </c>
      <c r="E2230" s="326" t="s">
        <v>181</v>
      </c>
      <c r="F2230" s="196" t="s">
        <v>528</v>
      </c>
      <c r="G2230" s="345" t="s">
        <v>2604</v>
      </c>
      <c r="H2230" s="327" t="s">
        <v>537</v>
      </c>
      <c r="I2230" s="345" t="s">
        <v>370</v>
      </c>
      <c r="J2230" s="326" t="s">
        <v>428</v>
      </c>
      <c r="K2230" s="346" t="s">
        <v>181</v>
      </c>
      <c r="L2230" s="343" t="s">
        <v>2728</v>
      </c>
      <c r="M2230" s="329">
        <v>2021</v>
      </c>
      <c r="N2230" s="330">
        <v>0</v>
      </c>
      <c r="O2230" s="337" t="s">
        <v>181</v>
      </c>
      <c r="P2230" s="332" t="e">
        <f t="shared" si="154"/>
        <v>#VALUE!</v>
      </c>
      <c r="Q2230" s="333" t="s">
        <v>181</v>
      </c>
      <c r="R2230" s="334" t="e">
        <f t="shared" si="155"/>
        <v>#VALUE!</v>
      </c>
      <c r="S2230" s="334" t="e">
        <f t="shared" si="156"/>
        <v>#VALUE!</v>
      </c>
      <c r="T2230" s="335" t="e">
        <f t="shared" si="157"/>
        <v>#VALUE!</v>
      </c>
      <c r="U2230" s="376" t="s">
        <v>2728</v>
      </c>
    </row>
    <row r="2231" spans="1:21">
      <c r="A2231" s="326" t="s">
        <v>111</v>
      </c>
      <c r="B2231" s="326" t="s">
        <v>2558</v>
      </c>
      <c r="C2231" s="345" t="s">
        <v>658</v>
      </c>
      <c r="D2231" s="326" t="s">
        <v>353</v>
      </c>
      <c r="E2231" s="326" t="s">
        <v>181</v>
      </c>
      <c r="F2231" s="196" t="s">
        <v>528</v>
      </c>
      <c r="G2231" s="345" t="s">
        <v>2604</v>
      </c>
      <c r="H2231" s="327" t="s">
        <v>538</v>
      </c>
      <c r="I2231" s="340" t="s">
        <v>231</v>
      </c>
      <c r="J2231" s="326" t="s">
        <v>428</v>
      </c>
      <c r="K2231" s="336">
        <v>1</v>
      </c>
      <c r="L2231" s="326" t="s">
        <v>2709</v>
      </c>
      <c r="M2231" s="329">
        <v>2021</v>
      </c>
      <c r="N2231" s="330">
        <v>0</v>
      </c>
      <c r="O2231" s="337">
        <v>1</v>
      </c>
      <c r="P2231" s="332">
        <f t="shared" si="154"/>
        <v>0</v>
      </c>
      <c r="Q2231" s="333">
        <v>0</v>
      </c>
      <c r="R2231" s="334" t="e">
        <f t="shared" si="155"/>
        <v>#DIV/0!</v>
      </c>
      <c r="S2231" s="334" t="e">
        <f t="shared" si="156"/>
        <v>#DIV/0!</v>
      </c>
      <c r="T2231" s="335">
        <f t="shared" si="157"/>
        <v>1</v>
      </c>
      <c r="U2231" s="376" t="s">
        <v>2709</v>
      </c>
    </row>
    <row r="2232" spans="1:21">
      <c r="A2232" s="326" t="s">
        <v>111</v>
      </c>
      <c r="B2232" s="326" t="s">
        <v>2558</v>
      </c>
      <c r="C2232" s="345" t="s">
        <v>658</v>
      </c>
      <c r="D2232" s="326" t="s">
        <v>353</v>
      </c>
      <c r="E2232" s="326" t="s">
        <v>181</v>
      </c>
      <c r="F2232" s="196" t="s">
        <v>528</v>
      </c>
      <c r="G2232" s="345" t="s">
        <v>2604</v>
      </c>
      <c r="H2232" s="327" t="s">
        <v>539</v>
      </c>
      <c r="I2232" s="340" t="s">
        <v>2704</v>
      </c>
      <c r="J2232" s="326" t="s">
        <v>422</v>
      </c>
      <c r="K2232" s="328">
        <v>1</v>
      </c>
      <c r="L2232" s="326"/>
      <c r="M2232" s="329">
        <v>2021</v>
      </c>
      <c r="N2232" s="330">
        <v>0</v>
      </c>
      <c r="O2232" s="331">
        <v>1</v>
      </c>
      <c r="P2232" s="332">
        <f t="shared" si="154"/>
        <v>0</v>
      </c>
      <c r="Q2232" s="333">
        <v>0</v>
      </c>
      <c r="R2232" s="334" t="e">
        <f t="shared" si="155"/>
        <v>#DIV/0!</v>
      </c>
      <c r="S2232" s="334" t="e">
        <f t="shared" si="156"/>
        <v>#DIV/0!</v>
      </c>
      <c r="T2232" s="335">
        <f t="shared" si="157"/>
        <v>1</v>
      </c>
      <c r="U2232" s="376" t="s">
        <v>2700</v>
      </c>
    </row>
    <row r="2233" spans="1:21">
      <c r="A2233" s="326" t="s">
        <v>111</v>
      </c>
      <c r="B2233" s="326" t="s">
        <v>2558</v>
      </c>
      <c r="C2233" s="345" t="s">
        <v>658</v>
      </c>
      <c r="D2233" s="326" t="s">
        <v>353</v>
      </c>
      <c r="E2233" s="326" t="s">
        <v>181</v>
      </c>
      <c r="F2233" s="196" t="s">
        <v>528</v>
      </c>
      <c r="G2233" s="345" t="s">
        <v>2604</v>
      </c>
      <c r="H2233" s="327" t="s">
        <v>540</v>
      </c>
      <c r="I2233" s="340" t="s">
        <v>2704</v>
      </c>
      <c r="J2233" s="326" t="s">
        <v>422</v>
      </c>
      <c r="K2233" s="328">
        <v>1</v>
      </c>
      <c r="L2233" s="326"/>
      <c r="M2233" s="329">
        <v>2021</v>
      </c>
      <c r="N2233" s="330">
        <v>0</v>
      </c>
      <c r="O2233" s="331">
        <v>1</v>
      </c>
      <c r="P2233" s="332">
        <f t="shared" si="154"/>
        <v>0</v>
      </c>
      <c r="Q2233" s="333">
        <v>0</v>
      </c>
      <c r="R2233" s="334" t="e">
        <f t="shared" si="155"/>
        <v>#DIV/0!</v>
      </c>
      <c r="S2233" s="334" t="e">
        <f t="shared" si="156"/>
        <v>#DIV/0!</v>
      </c>
      <c r="T2233" s="335">
        <f t="shared" si="157"/>
        <v>1</v>
      </c>
      <c r="U2233" s="376" t="s">
        <v>2700</v>
      </c>
    </row>
    <row r="2234" spans="1:21">
      <c r="A2234" s="326" t="s">
        <v>111</v>
      </c>
      <c r="B2234" s="326" t="s">
        <v>2558</v>
      </c>
      <c r="C2234" s="345" t="s">
        <v>658</v>
      </c>
      <c r="D2234" s="326" t="s">
        <v>353</v>
      </c>
      <c r="E2234" s="326" t="s">
        <v>181</v>
      </c>
      <c r="F2234" s="196" t="s">
        <v>528</v>
      </c>
      <c r="G2234" s="345" t="s">
        <v>2604</v>
      </c>
      <c r="H2234" s="327" t="s">
        <v>541</v>
      </c>
      <c r="I2234" s="340" t="s">
        <v>2708</v>
      </c>
      <c r="J2234" s="326" t="s">
        <v>422</v>
      </c>
      <c r="K2234" s="328">
        <v>1</v>
      </c>
      <c r="L2234" s="326"/>
      <c r="M2234" s="329">
        <v>2021</v>
      </c>
      <c r="N2234" s="330">
        <v>0</v>
      </c>
      <c r="O2234" s="331">
        <v>1</v>
      </c>
      <c r="P2234" s="332">
        <f t="shared" si="154"/>
        <v>0</v>
      </c>
      <c r="Q2234" s="333">
        <v>0</v>
      </c>
      <c r="R2234" s="334" t="e">
        <f t="shared" si="155"/>
        <v>#DIV/0!</v>
      </c>
      <c r="S2234" s="334" t="e">
        <f t="shared" si="156"/>
        <v>#DIV/0!</v>
      </c>
      <c r="T2234" s="335">
        <f t="shared" si="157"/>
        <v>1</v>
      </c>
      <c r="U2234" s="376" t="s">
        <v>2700</v>
      </c>
    </row>
    <row r="2235" spans="1:21">
      <c r="A2235" s="326" t="s">
        <v>111</v>
      </c>
      <c r="B2235" s="326" t="s">
        <v>2558</v>
      </c>
      <c r="C2235" s="345" t="s">
        <v>658</v>
      </c>
      <c r="D2235" s="326" t="s">
        <v>353</v>
      </c>
      <c r="E2235" s="326" t="s">
        <v>181</v>
      </c>
      <c r="F2235" s="196" t="s">
        <v>528</v>
      </c>
      <c r="G2235" s="345" t="s">
        <v>2604</v>
      </c>
      <c r="H2235" s="327" t="s">
        <v>502</v>
      </c>
      <c r="I2235" s="340" t="s">
        <v>2704</v>
      </c>
      <c r="J2235" s="326" t="s">
        <v>422</v>
      </c>
      <c r="K2235" s="328">
        <v>1</v>
      </c>
      <c r="L2235" s="326"/>
      <c r="M2235" s="329">
        <v>2021</v>
      </c>
      <c r="N2235" s="330">
        <v>0</v>
      </c>
      <c r="O2235" s="331">
        <v>1</v>
      </c>
      <c r="P2235" s="332">
        <f t="shared" si="154"/>
        <v>0</v>
      </c>
      <c r="Q2235" s="333">
        <v>0</v>
      </c>
      <c r="R2235" s="334" t="e">
        <f t="shared" si="155"/>
        <v>#DIV/0!</v>
      </c>
      <c r="S2235" s="334" t="e">
        <f t="shared" si="156"/>
        <v>#DIV/0!</v>
      </c>
      <c r="T2235" s="335">
        <f t="shared" si="157"/>
        <v>1</v>
      </c>
      <c r="U2235" s="376" t="s">
        <v>2700</v>
      </c>
    </row>
    <row r="2236" spans="1:21">
      <c r="A2236" s="326" t="s">
        <v>111</v>
      </c>
      <c r="B2236" s="326" t="s">
        <v>2558</v>
      </c>
      <c r="C2236" s="345" t="s">
        <v>658</v>
      </c>
      <c r="D2236" s="326" t="s">
        <v>353</v>
      </c>
      <c r="E2236" s="326" t="s">
        <v>181</v>
      </c>
      <c r="F2236" s="196" t="s">
        <v>528</v>
      </c>
      <c r="G2236" s="345" t="s">
        <v>2604</v>
      </c>
      <c r="H2236" s="342" t="s">
        <v>542</v>
      </c>
      <c r="I2236" s="345" t="s">
        <v>370</v>
      </c>
      <c r="J2236" s="326" t="s">
        <v>428</v>
      </c>
      <c r="K2236" s="346" t="s">
        <v>181</v>
      </c>
      <c r="L2236" s="343" t="s">
        <v>2728</v>
      </c>
      <c r="M2236" s="329">
        <v>2021</v>
      </c>
      <c r="N2236" s="330">
        <v>0</v>
      </c>
      <c r="O2236" s="337" t="s">
        <v>181</v>
      </c>
      <c r="P2236" s="332" t="e">
        <f t="shared" si="154"/>
        <v>#VALUE!</v>
      </c>
      <c r="Q2236" s="333" t="s">
        <v>181</v>
      </c>
      <c r="R2236" s="334" t="e">
        <f t="shared" si="155"/>
        <v>#VALUE!</v>
      </c>
      <c r="S2236" s="334" t="e">
        <f t="shared" si="156"/>
        <v>#VALUE!</v>
      </c>
      <c r="T2236" s="335" t="e">
        <f t="shared" si="157"/>
        <v>#VALUE!</v>
      </c>
      <c r="U2236" s="376" t="s">
        <v>2728</v>
      </c>
    </row>
    <row r="2237" spans="1:21">
      <c r="A2237" s="326" t="s">
        <v>111</v>
      </c>
      <c r="B2237" s="326" t="s">
        <v>2558</v>
      </c>
      <c r="C2237" s="345" t="s">
        <v>658</v>
      </c>
      <c r="D2237" s="326" t="s">
        <v>353</v>
      </c>
      <c r="E2237" s="326" t="s">
        <v>181</v>
      </c>
      <c r="F2237" s="196" t="s">
        <v>528</v>
      </c>
      <c r="G2237" s="345" t="s">
        <v>2604</v>
      </c>
      <c r="H2237" s="327" t="s">
        <v>543</v>
      </c>
      <c r="I2237" s="345" t="s">
        <v>370</v>
      </c>
      <c r="J2237" s="326" t="s">
        <v>428</v>
      </c>
      <c r="K2237" s="346" t="s">
        <v>181</v>
      </c>
      <c r="L2237" s="343" t="s">
        <v>2728</v>
      </c>
      <c r="M2237" s="329">
        <v>2021</v>
      </c>
      <c r="N2237" s="330">
        <v>0</v>
      </c>
      <c r="O2237" s="337" t="s">
        <v>181</v>
      </c>
      <c r="P2237" s="332" t="e">
        <f t="shared" si="154"/>
        <v>#VALUE!</v>
      </c>
      <c r="Q2237" s="333" t="s">
        <v>181</v>
      </c>
      <c r="R2237" s="334" t="e">
        <f t="shared" si="155"/>
        <v>#VALUE!</v>
      </c>
      <c r="S2237" s="334" t="e">
        <f t="shared" si="156"/>
        <v>#VALUE!</v>
      </c>
      <c r="T2237" s="335" t="e">
        <f t="shared" si="157"/>
        <v>#VALUE!</v>
      </c>
      <c r="U2237" s="376" t="s">
        <v>2728</v>
      </c>
    </row>
    <row r="2238" spans="1:21">
      <c r="A2238" s="326" t="s">
        <v>111</v>
      </c>
      <c r="B2238" s="326" t="s">
        <v>2558</v>
      </c>
      <c r="C2238" s="345" t="s">
        <v>658</v>
      </c>
      <c r="D2238" s="326" t="s">
        <v>353</v>
      </c>
      <c r="E2238" s="326" t="s">
        <v>181</v>
      </c>
      <c r="F2238" s="196" t="s">
        <v>528</v>
      </c>
      <c r="G2238" s="345" t="s">
        <v>2604</v>
      </c>
      <c r="H2238" s="327" t="s">
        <v>544</v>
      </c>
      <c r="I2238" s="345" t="s">
        <v>370</v>
      </c>
      <c r="J2238" s="326" t="s">
        <v>428</v>
      </c>
      <c r="K2238" s="346" t="s">
        <v>181</v>
      </c>
      <c r="L2238" s="343" t="s">
        <v>2728</v>
      </c>
      <c r="M2238" s="329">
        <v>2021</v>
      </c>
      <c r="N2238" s="330">
        <v>0</v>
      </c>
      <c r="O2238" s="337" t="s">
        <v>181</v>
      </c>
      <c r="P2238" s="332" t="e">
        <f t="shared" si="154"/>
        <v>#VALUE!</v>
      </c>
      <c r="Q2238" s="333" t="s">
        <v>181</v>
      </c>
      <c r="R2238" s="334" t="e">
        <f t="shared" si="155"/>
        <v>#VALUE!</v>
      </c>
      <c r="S2238" s="334" t="e">
        <f t="shared" si="156"/>
        <v>#VALUE!</v>
      </c>
      <c r="T2238" s="335" t="e">
        <f t="shared" si="157"/>
        <v>#VALUE!</v>
      </c>
      <c r="U2238" s="376" t="s">
        <v>2728</v>
      </c>
    </row>
    <row r="2239" spans="1:21">
      <c r="A2239" s="326" t="s">
        <v>111</v>
      </c>
      <c r="B2239" s="326" t="s">
        <v>2558</v>
      </c>
      <c r="C2239" s="345" t="s">
        <v>658</v>
      </c>
      <c r="D2239" s="326" t="s">
        <v>353</v>
      </c>
      <c r="E2239" s="326" t="s">
        <v>181</v>
      </c>
      <c r="F2239" s="196" t="s">
        <v>528</v>
      </c>
      <c r="G2239" s="345" t="s">
        <v>2604</v>
      </c>
      <c r="H2239" s="327" t="s">
        <v>545</v>
      </c>
      <c r="I2239" s="345" t="s">
        <v>370</v>
      </c>
      <c r="J2239" s="326" t="s">
        <v>428</v>
      </c>
      <c r="K2239" s="346" t="s">
        <v>181</v>
      </c>
      <c r="L2239" s="343" t="s">
        <v>2728</v>
      </c>
      <c r="M2239" s="329">
        <v>2021</v>
      </c>
      <c r="N2239" s="330">
        <v>0</v>
      </c>
      <c r="O2239" s="337" t="s">
        <v>181</v>
      </c>
      <c r="P2239" s="332" t="e">
        <f t="shared" si="154"/>
        <v>#VALUE!</v>
      </c>
      <c r="Q2239" s="333" t="s">
        <v>181</v>
      </c>
      <c r="R2239" s="334" t="e">
        <f t="shared" si="155"/>
        <v>#VALUE!</v>
      </c>
      <c r="S2239" s="334" t="e">
        <f t="shared" si="156"/>
        <v>#VALUE!</v>
      </c>
      <c r="T2239" s="335" t="e">
        <f t="shared" si="157"/>
        <v>#VALUE!</v>
      </c>
      <c r="U2239" s="376" t="s">
        <v>2728</v>
      </c>
    </row>
    <row r="2240" spans="1:21">
      <c r="A2240" s="326" t="s">
        <v>111</v>
      </c>
      <c r="B2240" s="326" t="s">
        <v>2558</v>
      </c>
      <c r="C2240" s="345" t="s">
        <v>658</v>
      </c>
      <c r="D2240" s="326" t="s">
        <v>353</v>
      </c>
      <c r="E2240" s="326" t="s">
        <v>181</v>
      </c>
      <c r="F2240" s="196" t="s">
        <v>528</v>
      </c>
      <c r="G2240" s="345" t="s">
        <v>2604</v>
      </c>
      <c r="H2240" s="327" t="s">
        <v>546</v>
      </c>
      <c r="I2240" s="340" t="s">
        <v>2704</v>
      </c>
      <c r="J2240" s="326" t="s">
        <v>422</v>
      </c>
      <c r="K2240" s="328">
        <v>1</v>
      </c>
      <c r="L2240" s="326"/>
      <c r="M2240" s="329">
        <v>2021</v>
      </c>
      <c r="N2240" s="330">
        <v>0</v>
      </c>
      <c r="O2240" s="331">
        <v>1</v>
      </c>
      <c r="P2240" s="332">
        <f t="shared" si="154"/>
        <v>0</v>
      </c>
      <c r="Q2240" s="333">
        <v>0</v>
      </c>
      <c r="R2240" s="334" t="e">
        <f t="shared" si="155"/>
        <v>#DIV/0!</v>
      </c>
      <c r="S2240" s="334" t="e">
        <f t="shared" si="156"/>
        <v>#DIV/0!</v>
      </c>
      <c r="T2240" s="335">
        <f t="shared" si="157"/>
        <v>1</v>
      </c>
      <c r="U2240" s="376" t="s">
        <v>2700</v>
      </c>
    </row>
    <row r="2241" spans="1:21">
      <c r="A2241" s="326" t="s">
        <v>111</v>
      </c>
      <c r="B2241" s="326" t="s">
        <v>2558</v>
      </c>
      <c r="C2241" s="345" t="s">
        <v>658</v>
      </c>
      <c r="D2241" s="326" t="s">
        <v>353</v>
      </c>
      <c r="E2241" s="326" t="s">
        <v>181</v>
      </c>
      <c r="F2241" s="196" t="s">
        <v>528</v>
      </c>
      <c r="G2241" s="345" t="s">
        <v>2604</v>
      </c>
      <c r="H2241" s="327" t="s">
        <v>547</v>
      </c>
      <c r="I2241" s="345" t="s">
        <v>370</v>
      </c>
      <c r="J2241" s="326" t="s">
        <v>428</v>
      </c>
      <c r="K2241" s="346" t="s">
        <v>181</v>
      </c>
      <c r="L2241" s="343" t="s">
        <v>2728</v>
      </c>
      <c r="M2241" s="329">
        <v>2021</v>
      </c>
      <c r="N2241" s="330">
        <v>0</v>
      </c>
      <c r="O2241" s="337" t="s">
        <v>181</v>
      </c>
      <c r="P2241" s="332" t="e">
        <f t="shared" si="154"/>
        <v>#VALUE!</v>
      </c>
      <c r="Q2241" s="333" t="s">
        <v>181</v>
      </c>
      <c r="R2241" s="334" t="e">
        <f t="shared" si="155"/>
        <v>#VALUE!</v>
      </c>
      <c r="S2241" s="334" t="e">
        <f t="shared" si="156"/>
        <v>#VALUE!</v>
      </c>
      <c r="T2241" s="335" t="e">
        <f t="shared" si="157"/>
        <v>#VALUE!</v>
      </c>
      <c r="U2241" s="376" t="s">
        <v>2728</v>
      </c>
    </row>
    <row r="2242" spans="1:21">
      <c r="A2242" s="326" t="s">
        <v>111</v>
      </c>
      <c r="B2242" s="326" t="s">
        <v>2558</v>
      </c>
      <c r="C2242" s="345" t="s">
        <v>658</v>
      </c>
      <c r="D2242" s="326" t="s">
        <v>353</v>
      </c>
      <c r="E2242" s="326" t="s">
        <v>181</v>
      </c>
      <c r="F2242" s="196" t="s">
        <v>528</v>
      </c>
      <c r="G2242" s="345" t="s">
        <v>2604</v>
      </c>
      <c r="H2242" s="342" t="s">
        <v>548</v>
      </c>
      <c r="I2242" s="345" t="s">
        <v>370</v>
      </c>
      <c r="J2242" s="326" t="s">
        <v>428</v>
      </c>
      <c r="K2242" s="346" t="s">
        <v>181</v>
      </c>
      <c r="L2242" s="343" t="s">
        <v>2728</v>
      </c>
      <c r="M2242" s="329">
        <v>2021</v>
      </c>
      <c r="N2242" s="330">
        <v>0</v>
      </c>
      <c r="O2242" s="337" t="s">
        <v>181</v>
      </c>
      <c r="P2242" s="332" t="e">
        <f t="shared" si="154"/>
        <v>#VALUE!</v>
      </c>
      <c r="Q2242" s="333" t="s">
        <v>181</v>
      </c>
      <c r="R2242" s="334" t="e">
        <f t="shared" si="155"/>
        <v>#VALUE!</v>
      </c>
      <c r="S2242" s="334" t="e">
        <f t="shared" si="156"/>
        <v>#VALUE!</v>
      </c>
      <c r="T2242" s="335" t="e">
        <f t="shared" si="157"/>
        <v>#VALUE!</v>
      </c>
      <c r="U2242" s="376" t="s">
        <v>2728</v>
      </c>
    </row>
    <row r="2243" spans="1:21">
      <c r="A2243" s="326" t="s">
        <v>111</v>
      </c>
      <c r="B2243" s="326" t="s">
        <v>2558</v>
      </c>
      <c r="C2243" s="345" t="s">
        <v>658</v>
      </c>
      <c r="D2243" s="326" t="s">
        <v>353</v>
      </c>
      <c r="E2243" s="326" t="s">
        <v>181</v>
      </c>
      <c r="F2243" s="196" t="s">
        <v>528</v>
      </c>
      <c r="G2243" s="345" t="s">
        <v>2604</v>
      </c>
      <c r="H2243" s="327" t="s">
        <v>549</v>
      </c>
      <c r="I2243" s="340" t="s">
        <v>2708</v>
      </c>
      <c r="J2243" s="326" t="s">
        <v>422</v>
      </c>
      <c r="K2243" s="328">
        <v>1</v>
      </c>
      <c r="L2243" s="326"/>
      <c r="M2243" s="329">
        <v>2021</v>
      </c>
      <c r="N2243" s="330">
        <v>0</v>
      </c>
      <c r="O2243" s="331">
        <v>1</v>
      </c>
      <c r="P2243" s="332">
        <f t="shared" si="154"/>
        <v>0</v>
      </c>
      <c r="Q2243" s="333">
        <v>0</v>
      </c>
      <c r="R2243" s="334" t="e">
        <f t="shared" si="155"/>
        <v>#DIV/0!</v>
      </c>
      <c r="S2243" s="334" t="e">
        <f t="shared" si="156"/>
        <v>#DIV/0!</v>
      </c>
      <c r="T2243" s="335">
        <f t="shared" si="157"/>
        <v>1</v>
      </c>
      <c r="U2243" s="376" t="s">
        <v>2700</v>
      </c>
    </row>
    <row r="2244" spans="1:21">
      <c r="A2244" s="326" t="s">
        <v>111</v>
      </c>
      <c r="B2244" s="326" t="s">
        <v>2558</v>
      </c>
      <c r="C2244" s="345" t="s">
        <v>658</v>
      </c>
      <c r="D2244" s="326" t="s">
        <v>353</v>
      </c>
      <c r="E2244" s="326" t="s">
        <v>181</v>
      </c>
      <c r="F2244" s="196" t="s">
        <v>528</v>
      </c>
      <c r="G2244" s="345" t="s">
        <v>2604</v>
      </c>
      <c r="H2244" s="327" t="s">
        <v>550</v>
      </c>
      <c r="I2244" s="340" t="s">
        <v>2704</v>
      </c>
      <c r="J2244" s="326" t="s">
        <v>422</v>
      </c>
      <c r="K2244" s="328">
        <v>1</v>
      </c>
      <c r="L2244" s="326"/>
      <c r="M2244" s="329">
        <v>2021</v>
      </c>
      <c r="N2244" s="330">
        <v>0</v>
      </c>
      <c r="O2244" s="331">
        <v>1</v>
      </c>
      <c r="P2244" s="332">
        <f t="shared" si="154"/>
        <v>0</v>
      </c>
      <c r="Q2244" s="333">
        <v>0</v>
      </c>
      <c r="R2244" s="334" t="e">
        <f t="shared" si="155"/>
        <v>#DIV/0!</v>
      </c>
      <c r="S2244" s="334" t="e">
        <f t="shared" si="156"/>
        <v>#DIV/0!</v>
      </c>
      <c r="T2244" s="335">
        <f t="shared" si="157"/>
        <v>1</v>
      </c>
      <c r="U2244" s="376" t="s">
        <v>2700</v>
      </c>
    </row>
    <row r="2245" spans="1:21">
      <c r="A2245" s="326" t="s">
        <v>111</v>
      </c>
      <c r="B2245" s="326" t="s">
        <v>2558</v>
      </c>
      <c r="C2245" s="345" t="s">
        <v>658</v>
      </c>
      <c r="D2245" s="326" t="s">
        <v>353</v>
      </c>
      <c r="E2245" s="326" t="s">
        <v>181</v>
      </c>
      <c r="F2245" s="196" t="s">
        <v>528</v>
      </c>
      <c r="G2245" s="345" t="s">
        <v>2604</v>
      </c>
      <c r="H2245" s="342" t="s">
        <v>582</v>
      </c>
      <c r="I2245" s="345" t="s">
        <v>370</v>
      </c>
      <c r="J2245" s="326" t="s">
        <v>428</v>
      </c>
      <c r="K2245" s="346" t="s">
        <v>181</v>
      </c>
      <c r="L2245" s="343" t="s">
        <v>2728</v>
      </c>
      <c r="M2245" s="329">
        <v>2021</v>
      </c>
      <c r="N2245" s="330">
        <v>0</v>
      </c>
      <c r="O2245" s="337" t="s">
        <v>181</v>
      </c>
      <c r="P2245" s="332" t="e">
        <f t="shared" si="154"/>
        <v>#VALUE!</v>
      </c>
      <c r="Q2245" s="333" t="s">
        <v>181</v>
      </c>
      <c r="R2245" s="334" t="e">
        <f t="shared" si="155"/>
        <v>#VALUE!</v>
      </c>
      <c r="S2245" s="334" t="e">
        <f t="shared" si="156"/>
        <v>#VALUE!</v>
      </c>
      <c r="T2245" s="335" t="e">
        <f t="shared" si="157"/>
        <v>#VALUE!</v>
      </c>
      <c r="U2245" s="376" t="s">
        <v>2728</v>
      </c>
    </row>
    <row r="2246" spans="1:21">
      <c r="A2246" s="326" t="s">
        <v>111</v>
      </c>
      <c r="B2246" s="326" t="s">
        <v>2558</v>
      </c>
      <c r="C2246" s="345" t="s">
        <v>658</v>
      </c>
      <c r="D2246" s="326" t="s">
        <v>353</v>
      </c>
      <c r="E2246" s="326" t="s">
        <v>181</v>
      </c>
      <c r="F2246" s="196" t="s">
        <v>528</v>
      </c>
      <c r="G2246" s="345" t="s">
        <v>2604</v>
      </c>
      <c r="H2246" s="327" t="s">
        <v>2710</v>
      </c>
      <c r="I2246" s="340" t="s">
        <v>2704</v>
      </c>
      <c r="J2246" s="326" t="s">
        <v>422</v>
      </c>
      <c r="K2246" s="328">
        <v>1</v>
      </c>
      <c r="L2246" s="326"/>
      <c r="M2246" s="329">
        <v>2021</v>
      </c>
      <c r="N2246" s="330">
        <v>0</v>
      </c>
      <c r="O2246" s="331">
        <v>1</v>
      </c>
      <c r="P2246" s="332">
        <f t="shared" si="154"/>
        <v>0</v>
      </c>
      <c r="Q2246" s="333">
        <v>0</v>
      </c>
      <c r="R2246" s="334" t="e">
        <f t="shared" si="155"/>
        <v>#DIV/0!</v>
      </c>
      <c r="S2246" s="334" t="e">
        <f t="shared" si="156"/>
        <v>#DIV/0!</v>
      </c>
      <c r="T2246" s="335">
        <f t="shared" si="157"/>
        <v>1</v>
      </c>
      <c r="U2246" s="376" t="s">
        <v>2700</v>
      </c>
    </row>
    <row r="2247" spans="1:21">
      <c r="A2247" s="326" t="s">
        <v>111</v>
      </c>
      <c r="B2247" s="326" t="s">
        <v>2558</v>
      </c>
      <c r="C2247" s="345" t="s">
        <v>658</v>
      </c>
      <c r="D2247" s="326" t="s">
        <v>353</v>
      </c>
      <c r="E2247" s="326" t="s">
        <v>181</v>
      </c>
      <c r="F2247" s="196" t="s">
        <v>528</v>
      </c>
      <c r="G2247" s="345" t="s">
        <v>2604</v>
      </c>
      <c r="H2247" s="327" t="s">
        <v>2711</v>
      </c>
      <c r="I2247" s="340" t="s">
        <v>2704</v>
      </c>
      <c r="J2247" s="326" t="s">
        <v>422</v>
      </c>
      <c r="K2247" s="328">
        <v>1</v>
      </c>
      <c r="L2247" s="326"/>
      <c r="M2247" s="329">
        <v>2021</v>
      </c>
      <c r="N2247" s="330">
        <v>0</v>
      </c>
      <c r="O2247" s="331">
        <v>1</v>
      </c>
      <c r="P2247" s="332">
        <f t="shared" si="154"/>
        <v>0</v>
      </c>
      <c r="Q2247" s="333">
        <v>0</v>
      </c>
      <c r="R2247" s="334" t="e">
        <f t="shared" si="155"/>
        <v>#DIV/0!</v>
      </c>
      <c r="S2247" s="334" t="e">
        <f t="shared" si="156"/>
        <v>#DIV/0!</v>
      </c>
      <c r="T2247" s="335">
        <f t="shared" si="157"/>
        <v>1</v>
      </c>
      <c r="U2247" s="376" t="s">
        <v>2700</v>
      </c>
    </row>
    <row r="2248" spans="1:21">
      <c r="A2248" s="326" t="s">
        <v>111</v>
      </c>
      <c r="B2248" s="326" t="s">
        <v>2558</v>
      </c>
      <c r="C2248" s="345" t="s">
        <v>658</v>
      </c>
      <c r="D2248" s="326" t="s">
        <v>353</v>
      </c>
      <c r="E2248" s="326" t="s">
        <v>181</v>
      </c>
      <c r="F2248" s="196" t="s">
        <v>528</v>
      </c>
      <c r="G2248" s="345" t="s">
        <v>2604</v>
      </c>
      <c r="H2248" s="327" t="s">
        <v>555</v>
      </c>
      <c r="I2248" s="340" t="s">
        <v>231</v>
      </c>
      <c r="J2248" s="326" t="s">
        <v>428</v>
      </c>
      <c r="K2248" s="336">
        <v>1</v>
      </c>
      <c r="L2248" s="326" t="s">
        <v>2702</v>
      </c>
      <c r="M2248" s="329">
        <v>2021</v>
      </c>
      <c r="N2248" s="330">
        <v>0</v>
      </c>
      <c r="O2248" s="337">
        <v>1</v>
      </c>
      <c r="P2248" s="332">
        <f t="shared" si="154"/>
        <v>0</v>
      </c>
      <c r="Q2248" s="333">
        <v>0</v>
      </c>
      <c r="R2248" s="334" t="e">
        <f t="shared" si="155"/>
        <v>#DIV/0!</v>
      </c>
      <c r="S2248" s="334" t="e">
        <f t="shared" si="156"/>
        <v>#DIV/0!</v>
      </c>
      <c r="T2248" s="335">
        <f t="shared" si="157"/>
        <v>1</v>
      </c>
      <c r="U2248" s="376" t="s">
        <v>2702</v>
      </c>
    </row>
    <row r="2249" spans="1:21">
      <c r="A2249" s="326" t="s">
        <v>111</v>
      </c>
      <c r="B2249" s="326" t="s">
        <v>2558</v>
      </c>
      <c r="C2249" s="345" t="s">
        <v>658</v>
      </c>
      <c r="D2249" s="326" t="s">
        <v>353</v>
      </c>
      <c r="E2249" s="326" t="s">
        <v>181</v>
      </c>
      <c r="F2249" s="196" t="s">
        <v>528</v>
      </c>
      <c r="G2249" s="345" t="s">
        <v>2604</v>
      </c>
      <c r="H2249" s="327" t="s">
        <v>556</v>
      </c>
      <c r="I2249" s="345" t="s">
        <v>370</v>
      </c>
      <c r="J2249" s="326" t="s">
        <v>428</v>
      </c>
      <c r="K2249" s="346" t="s">
        <v>181</v>
      </c>
      <c r="L2249" s="343" t="s">
        <v>2728</v>
      </c>
      <c r="M2249" s="329">
        <v>2021</v>
      </c>
      <c r="N2249" s="330">
        <v>0</v>
      </c>
      <c r="O2249" s="337" t="s">
        <v>181</v>
      </c>
      <c r="P2249" s="332" t="e">
        <f t="shared" si="154"/>
        <v>#VALUE!</v>
      </c>
      <c r="Q2249" s="333" t="s">
        <v>181</v>
      </c>
      <c r="R2249" s="334" t="e">
        <f t="shared" si="155"/>
        <v>#VALUE!</v>
      </c>
      <c r="S2249" s="334" t="e">
        <f t="shared" si="156"/>
        <v>#VALUE!</v>
      </c>
      <c r="T2249" s="335" t="e">
        <f t="shared" si="157"/>
        <v>#VALUE!</v>
      </c>
      <c r="U2249" s="376" t="s">
        <v>2728</v>
      </c>
    </row>
    <row r="2250" spans="1:21">
      <c r="A2250" s="326" t="s">
        <v>111</v>
      </c>
      <c r="B2250" s="326" t="s">
        <v>2558</v>
      </c>
      <c r="C2250" s="345" t="s">
        <v>658</v>
      </c>
      <c r="D2250" s="326" t="s">
        <v>353</v>
      </c>
      <c r="E2250" s="326" t="s">
        <v>181</v>
      </c>
      <c r="F2250" s="196" t="s">
        <v>528</v>
      </c>
      <c r="G2250" s="345" t="s">
        <v>2604</v>
      </c>
      <c r="H2250" s="327" t="s">
        <v>2712</v>
      </c>
      <c r="I2250" s="340" t="s">
        <v>231</v>
      </c>
      <c r="J2250" s="326" t="s">
        <v>428</v>
      </c>
      <c r="K2250" s="336">
        <v>1</v>
      </c>
      <c r="L2250" s="326" t="s">
        <v>2709</v>
      </c>
      <c r="M2250" s="329">
        <v>2021</v>
      </c>
      <c r="N2250" s="330">
        <v>0</v>
      </c>
      <c r="O2250" s="337">
        <v>1</v>
      </c>
      <c r="P2250" s="332">
        <f t="shared" si="154"/>
        <v>0</v>
      </c>
      <c r="Q2250" s="333">
        <v>0</v>
      </c>
      <c r="R2250" s="334" t="e">
        <f t="shared" si="155"/>
        <v>#DIV/0!</v>
      </c>
      <c r="S2250" s="334" t="e">
        <f t="shared" si="156"/>
        <v>#DIV/0!</v>
      </c>
      <c r="T2250" s="335">
        <f t="shared" si="157"/>
        <v>1</v>
      </c>
      <c r="U2250" s="376" t="s">
        <v>2709</v>
      </c>
    </row>
    <row r="2251" spans="1:21">
      <c r="A2251" s="326" t="s">
        <v>111</v>
      </c>
      <c r="B2251" s="326" t="s">
        <v>2558</v>
      </c>
      <c r="C2251" s="345" t="s">
        <v>658</v>
      </c>
      <c r="D2251" s="326" t="s">
        <v>353</v>
      </c>
      <c r="E2251" s="326" t="s">
        <v>181</v>
      </c>
      <c r="F2251" s="196" t="s">
        <v>528</v>
      </c>
      <c r="G2251" s="345" t="s">
        <v>2604</v>
      </c>
      <c r="H2251" s="327" t="s">
        <v>558</v>
      </c>
      <c r="I2251" s="340" t="s">
        <v>231</v>
      </c>
      <c r="J2251" s="326" t="s">
        <v>428</v>
      </c>
      <c r="K2251" s="336">
        <v>1</v>
      </c>
      <c r="L2251" s="326" t="s">
        <v>2702</v>
      </c>
      <c r="M2251" s="329">
        <v>2021</v>
      </c>
      <c r="N2251" s="330">
        <v>0</v>
      </c>
      <c r="O2251" s="337">
        <v>1</v>
      </c>
      <c r="P2251" s="332">
        <f t="shared" si="154"/>
        <v>0</v>
      </c>
      <c r="Q2251" s="333">
        <v>0</v>
      </c>
      <c r="R2251" s="334" t="e">
        <f t="shared" si="155"/>
        <v>#DIV/0!</v>
      </c>
      <c r="S2251" s="334" t="e">
        <f t="shared" si="156"/>
        <v>#DIV/0!</v>
      </c>
      <c r="T2251" s="335">
        <f t="shared" si="157"/>
        <v>1</v>
      </c>
      <c r="U2251" s="376" t="s">
        <v>2702</v>
      </c>
    </row>
    <row r="2252" spans="1:21">
      <c r="A2252" s="326" t="s">
        <v>111</v>
      </c>
      <c r="B2252" s="326" t="s">
        <v>2558</v>
      </c>
      <c r="C2252" s="345" t="s">
        <v>658</v>
      </c>
      <c r="D2252" s="326" t="s">
        <v>353</v>
      </c>
      <c r="E2252" s="326" t="s">
        <v>181</v>
      </c>
      <c r="F2252" s="196" t="s">
        <v>528</v>
      </c>
      <c r="G2252" s="326" t="s">
        <v>2644</v>
      </c>
      <c r="H2252" s="338" t="s">
        <v>527</v>
      </c>
      <c r="I2252" s="345" t="s">
        <v>370</v>
      </c>
      <c r="J2252" s="326" t="s">
        <v>428</v>
      </c>
      <c r="K2252" s="346" t="s">
        <v>181</v>
      </c>
      <c r="L2252" s="343" t="s">
        <v>2728</v>
      </c>
      <c r="M2252" s="329">
        <v>2021</v>
      </c>
      <c r="N2252" s="330">
        <v>0</v>
      </c>
      <c r="O2252" s="337" t="s">
        <v>181</v>
      </c>
      <c r="P2252" s="332" t="e">
        <f t="shared" ref="P2252:P2281" si="158">ROUNDUP(N2252*O2252,0)</f>
        <v>#VALUE!</v>
      </c>
      <c r="Q2252" s="333" t="s">
        <v>181</v>
      </c>
      <c r="R2252" s="334" t="e">
        <f t="shared" ref="R2252:R2281" si="159">Q2252/P2252</f>
        <v>#VALUE!</v>
      </c>
      <c r="S2252" s="334" t="e">
        <f t="shared" ref="S2252:S2281" si="160">Q2252/N2252</f>
        <v>#VALUE!</v>
      </c>
      <c r="T2252" s="335" t="e">
        <f t="shared" ref="T2252:T2281" si="161">O2252/K2252</f>
        <v>#VALUE!</v>
      </c>
      <c r="U2252" s="376" t="s">
        <v>2728</v>
      </c>
    </row>
    <row r="2253" spans="1:21">
      <c r="A2253" s="326" t="s">
        <v>111</v>
      </c>
      <c r="B2253" s="326" t="s">
        <v>2558</v>
      </c>
      <c r="C2253" s="345" t="s">
        <v>658</v>
      </c>
      <c r="D2253" s="326" t="s">
        <v>353</v>
      </c>
      <c r="E2253" s="326" t="s">
        <v>181</v>
      </c>
      <c r="F2253" s="196" t="s">
        <v>528</v>
      </c>
      <c r="G2253" s="326" t="s">
        <v>2644</v>
      </c>
      <c r="H2253" s="327" t="s">
        <v>507</v>
      </c>
      <c r="I2253" s="340" t="s">
        <v>2704</v>
      </c>
      <c r="J2253" s="326" t="s">
        <v>422</v>
      </c>
      <c r="K2253" s="328">
        <v>1</v>
      </c>
      <c r="L2253" s="326"/>
      <c r="M2253" s="329">
        <v>2021</v>
      </c>
      <c r="N2253" s="330">
        <v>0</v>
      </c>
      <c r="O2253" s="331">
        <v>1</v>
      </c>
      <c r="P2253" s="332">
        <f t="shared" si="158"/>
        <v>0</v>
      </c>
      <c r="Q2253" s="333">
        <v>0</v>
      </c>
      <c r="R2253" s="334" t="e">
        <f t="shared" si="159"/>
        <v>#DIV/0!</v>
      </c>
      <c r="S2253" s="334" t="e">
        <f t="shared" si="160"/>
        <v>#DIV/0!</v>
      </c>
      <c r="T2253" s="335">
        <f t="shared" si="161"/>
        <v>1</v>
      </c>
      <c r="U2253" s="376" t="s">
        <v>2700</v>
      </c>
    </row>
    <row r="2254" spans="1:21">
      <c r="A2254" s="326" t="s">
        <v>111</v>
      </c>
      <c r="B2254" s="326" t="s">
        <v>2558</v>
      </c>
      <c r="C2254" s="345" t="s">
        <v>658</v>
      </c>
      <c r="D2254" s="326" t="s">
        <v>353</v>
      </c>
      <c r="E2254" s="326" t="s">
        <v>181</v>
      </c>
      <c r="F2254" s="196" t="s">
        <v>528</v>
      </c>
      <c r="G2254" s="326" t="s">
        <v>2644</v>
      </c>
      <c r="H2254" s="327" t="s">
        <v>531</v>
      </c>
      <c r="I2254" s="345" t="s">
        <v>370</v>
      </c>
      <c r="J2254" s="326" t="s">
        <v>428</v>
      </c>
      <c r="K2254" s="346" t="s">
        <v>181</v>
      </c>
      <c r="L2254" s="343" t="s">
        <v>2728</v>
      </c>
      <c r="M2254" s="329">
        <v>2021</v>
      </c>
      <c r="N2254" s="330">
        <v>0</v>
      </c>
      <c r="O2254" s="337" t="s">
        <v>181</v>
      </c>
      <c r="P2254" s="332" t="e">
        <f t="shared" si="158"/>
        <v>#VALUE!</v>
      </c>
      <c r="Q2254" s="333" t="s">
        <v>181</v>
      </c>
      <c r="R2254" s="334" t="e">
        <f t="shared" si="159"/>
        <v>#VALUE!</v>
      </c>
      <c r="S2254" s="334" t="e">
        <f t="shared" si="160"/>
        <v>#VALUE!</v>
      </c>
      <c r="T2254" s="335" t="e">
        <f t="shared" si="161"/>
        <v>#VALUE!</v>
      </c>
      <c r="U2254" s="376" t="s">
        <v>2728</v>
      </c>
    </row>
    <row r="2255" spans="1:21">
      <c r="A2255" s="326" t="s">
        <v>111</v>
      </c>
      <c r="B2255" s="326" t="s">
        <v>2558</v>
      </c>
      <c r="C2255" s="345" t="s">
        <v>658</v>
      </c>
      <c r="D2255" s="326" t="s">
        <v>353</v>
      </c>
      <c r="E2255" s="326" t="s">
        <v>181</v>
      </c>
      <c r="F2255" s="196" t="s">
        <v>528</v>
      </c>
      <c r="G2255" s="326" t="s">
        <v>2644</v>
      </c>
      <c r="H2255" s="327" t="s">
        <v>532</v>
      </c>
      <c r="I2255" s="345" t="s">
        <v>370</v>
      </c>
      <c r="J2255" s="326" t="s">
        <v>428</v>
      </c>
      <c r="K2255" s="346" t="s">
        <v>181</v>
      </c>
      <c r="L2255" s="343" t="s">
        <v>2728</v>
      </c>
      <c r="M2255" s="329">
        <v>2021</v>
      </c>
      <c r="N2255" s="330">
        <v>0</v>
      </c>
      <c r="O2255" s="337" t="s">
        <v>181</v>
      </c>
      <c r="P2255" s="332" t="e">
        <f t="shared" si="158"/>
        <v>#VALUE!</v>
      </c>
      <c r="Q2255" s="333" t="s">
        <v>181</v>
      </c>
      <c r="R2255" s="334" t="e">
        <f t="shared" si="159"/>
        <v>#VALUE!</v>
      </c>
      <c r="S2255" s="334" t="e">
        <f t="shared" si="160"/>
        <v>#VALUE!</v>
      </c>
      <c r="T2255" s="335" t="e">
        <f t="shared" si="161"/>
        <v>#VALUE!</v>
      </c>
      <c r="U2255" s="376" t="s">
        <v>2728</v>
      </c>
    </row>
    <row r="2256" spans="1:21">
      <c r="A2256" s="326" t="s">
        <v>111</v>
      </c>
      <c r="B2256" s="326" t="s">
        <v>2558</v>
      </c>
      <c r="C2256" s="345" t="s">
        <v>658</v>
      </c>
      <c r="D2256" s="326" t="s">
        <v>353</v>
      </c>
      <c r="E2256" s="326" t="s">
        <v>181</v>
      </c>
      <c r="F2256" s="196" t="s">
        <v>528</v>
      </c>
      <c r="G2256" s="326" t="s">
        <v>2644</v>
      </c>
      <c r="H2256" s="327" t="s">
        <v>2707</v>
      </c>
      <c r="I2256" s="340" t="s">
        <v>2708</v>
      </c>
      <c r="J2256" s="326" t="s">
        <v>422</v>
      </c>
      <c r="K2256" s="328">
        <v>1</v>
      </c>
      <c r="L2256" s="326"/>
      <c r="M2256" s="329">
        <v>2021</v>
      </c>
      <c r="N2256" s="330">
        <v>0</v>
      </c>
      <c r="O2256" s="331">
        <v>1</v>
      </c>
      <c r="P2256" s="332">
        <f t="shared" si="158"/>
        <v>0</v>
      </c>
      <c r="Q2256" s="333">
        <v>0</v>
      </c>
      <c r="R2256" s="334" t="e">
        <f t="shared" si="159"/>
        <v>#DIV/0!</v>
      </c>
      <c r="S2256" s="334" t="e">
        <f t="shared" si="160"/>
        <v>#DIV/0!</v>
      </c>
      <c r="T2256" s="335">
        <f t="shared" si="161"/>
        <v>1</v>
      </c>
      <c r="U2256" s="376" t="s">
        <v>2700</v>
      </c>
    </row>
    <row r="2257" spans="1:21">
      <c r="A2257" s="326" t="s">
        <v>111</v>
      </c>
      <c r="B2257" s="326" t="s">
        <v>2558</v>
      </c>
      <c r="C2257" s="345" t="s">
        <v>658</v>
      </c>
      <c r="D2257" s="326" t="s">
        <v>353</v>
      </c>
      <c r="E2257" s="326" t="s">
        <v>181</v>
      </c>
      <c r="F2257" s="196" t="s">
        <v>528</v>
      </c>
      <c r="G2257" s="326" t="s">
        <v>2644</v>
      </c>
      <c r="H2257" s="342" t="s">
        <v>534</v>
      </c>
      <c r="I2257" s="345" t="s">
        <v>370</v>
      </c>
      <c r="J2257" s="326" t="s">
        <v>428</v>
      </c>
      <c r="K2257" s="346" t="s">
        <v>181</v>
      </c>
      <c r="L2257" s="343" t="s">
        <v>2728</v>
      </c>
      <c r="M2257" s="329">
        <v>2021</v>
      </c>
      <c r="N2257" s="330">
        <v>0</v>
      </c>
      <c r="O2257" s="337" t="s">
        <v>181</v>
      </c>
      <c r="P2257" s="332" t="e">
        <f t="shared" si="158"/>
        <v>#VALUE!</v>
      </c>
      <c r="Q2257" s="333" t="s">
        <v>181</v>
      </c>
      <c r="R2257" s="334" t="e">
        <f t="shared" si="159"/>
        <v>#VALUE!</v>
      </c>
      <c r="S2257" s="334" t="e">
        <f t="shared" si="160"/>
        <v>#VALUE!</v>
      </c>
      <c r="T2257" s="335" t="e">
        <f t="shared" si="161"/>
        <v>#VALUE!</v>
      </c>
      <c r="U2257" s="376" t="s">
        <v>2728</v>
      </c>
    </row>
    <row r="2258" spans="1:21">
      <c r="A2258" s="326" t="s">
        <v>111</v>
      </c>
      <c r="B2258" s="326" t="s">
        <v>2558</v>
      </c>
      <c r="C2258" s="345" t="s">
        <v>658</v>
      </c>
      <c r="D2258" s="326" t="s">
        <v>353</v>
      </c>
      <c r="E2258" s="326" t="s">
        <v>181</v>
      </c>
      <c r="F2258" s="196" t="s">
        <v>528</v>
      </c>
      <c r="G2258" s="326" t="s">
        <v>2644</v>
      </c>
      <c r="H2258" s="327" t="s">
        <v>535</v>
      </c>
      <c r="I2258" s="340" t="s">
        <v>2704</v>
      </c>
      <c r="J2258" s="326" t="s">
        <v>422</v>
      </c>
      <c r="K2258" s="328">
        <v>1</v>
      </c>
      <c r="L2258" s="326"/>
      <c r="M2258" s="329">
        <v>2021</v>
      </c>
      <c r="N2258" s="330">
        <v>0</v>
      </c>
      <c r="O2258" s="331">
        <v>1</v>
      </c>
      <c r="P2258" s="332">
        <f t="shared" si="158"/>
        <v>0</v>
      </c>
      <c r="Q2258" s="333">
        <v>0</v>
      </c>
      <c r="R2258" s="334" t="e">
        <f t="shared" si="159"/>
        <v>#DIV/0!</v>
      </c>
      <c r="S2258" s="334" t="e">
        <f t="shared" si="160"/>
        <v>#DIV/0!</v>
      </c>
      <c r="T2258" s="335">
        <f t="shared" si="161"/>
        <v>1</v>
      </c>
      <c r="U2258" s="376" t="s">
        <v>2768</v>
      </c>
    </row>
    <row r="2259" spans="1:21">
      <c r="A2259" s="326" t="s">
        <v>111</v>
      </c>
      <c r="B2259" s="326" t="s">
        <v>2558</v>
      </c>
      <c r="C2259" s="345" t="s">
        <v>658</v>
      </c>
      <c r="D2259" s="326" t="s">
        <v>353</v>
      </c>
      <c r="E2259" s="326" t="s">
        <v>181</v>
      </c>
      <c r="F2259" s="196" t="s">
        <v>528</v>
      </c>
      <c r="G2259" s="326" t="s">
        <v>2644</v>
      </c>
      <c r="H2259" s="327" t="s">
        <v>536</v>
      </c>
      <c r="I2259" s="340" t="s">
        <v>231</v>
      </c>
      <c r="J2259" s="326" t="s">
        <v>428</v>
      </c>
      <c r="K2259" s="336">
        <v>1</v>
      </c>
      <c r="L2259" s="326" t="s">
        <v>2709</v>
      </c>
      <c r="M2259" s="329">
        <v>2021</v>
      </c>
      <c r="N2259" s="330">
        <v>0</v>
      </c>
      <c r="O2259" s="337">
        <v>1</v>
      </c>
      <c r="P2259" s="332">
        <f t="shared" si="158"/>
        <v>0</v>
      </c>
      <c r="Q2259" s="333">
        <v>0</v>
      </c>
      <c r="R2259" s="334" t="e">
        <f t="shared" si="159"/>
        <v>#DIV/0!</v>
      </c>
      <c r="S2259" s="334" t="e">
        <f t="shared" si="160"/>
        <v>#DIV/0!</v>
      </c>
      <c r="T2259" s="335">
        <f t="shared" si="161"/>
        <v>1</v>
      </c>
      <c r="U2259" s="376" t="s">
        <v>2709</v>
      </c>
    </row>
    <row r="2260" spans="1:21">
      <c r="A2260" s="326" t="s">
        <v>111</v>
      </c>
      <c r="B2260" s="326" t="s">
        <v>2558</v>
      </c>
      <c r="C2260" s="345" t="s">
        <v>658</v>
      </c>
      <c r="D2260" s="326" t="s">
        <v>353</v>
      </c>
      <c r="E2260" s="326" t="s">
        <v>181</v>
      </c>
      <c r="F2260" s="196" t="s">
        <v>528</v>
      </c>
      <c r="G2260" s="326" t="s">
        <v>2644</v>
      </c>
      <c r="H2260" s="327" t="s">
        <v>537</v>
      </c>
      <c r="I2260" s="345" t="s">
        <v>370</v>
      </c>
      <c r="J2260" s="326" t="s">
        <v>428</v>
      </c>
      <c r="K2260" s="346" t="s">
        <v>181</v>
      </c>
      <c r="L2260" s="343" t="s">
        <v>2728</v>
      </c>
      <c r="M2260" s="329">
        <v>2021</v>
      </c>
      <c r="N2260" s="330">
        <v>0</v>
      </c>
      <c r="O2260" s="337" t="s">
        <v>181</v>
      </c>
      <c r="P2260" s="332" t="e">
        <f t="shared" si="158"/>
        <v>#VALUE!</v>
      </c>
      <c r="Q2260" s="333" t="s">
        <v>181</v>
      </c>
      <c r="R2260" s="334" t="e">
        <f t="shared" si="159"/>
        <v>#VALUE!</v>
      </c>
      <c r="S2260" s="334" t="e">
        <f t="shared" si="160"/>
        <v>#VALUE!</v>
      </c>
      <c r="T2260" s="335" t="e">
        <f t="shared" si="161"/>
        <v>#VALUE!</v>
      </c>
      <c r="U2260" s="376" t="s">
        <v>2728</v>
      </c>
    </row>
    <row r="2261" spans="1:21">
      <c r="A2261" s="326" t="s">
        <v>111</v>
      </c>
      <c r="B2261" s="326" t="s">
        <v>2558</v>
      </c>
      <c r="C2261" s="345" t="s">
        <v>658</v>
      </c>
      <c r="D2261" s="326" t="s">
        <v>353</v>
      </c>
      <c r="E2261" s="326" t="s">
        <v>181</v>
      </c>
      <c r="F2261" s="196" t="s">
        <v>528</v>
      </c>
      <c r="G2261" s="326" t="s">
        <v>2644</v>
      </c>
      <c r="H2261" s="327" t="s">
        <v>538</v>
      </c>
      <c r="I2261" s="340" t="s">
        <v>231</v>
      </c>
      <c r="J2261" s="326" t="s">
        <v>428</v>
      </c>
      <c r="K2261" s="336">
        <v>1</v>
      </c>
      <c r="L2261" s="326" t="s">
        <v>2709</v>
      </c>
      <c r="M2261" s="329">
        <v>2021</v>
      </c>
      <c r="N2261" s="330">
        <v>0</v>
      </c>
      <c r="O2261" s="337">
        <v>1</v>
      </c>
      <c r="P2261" s="332">
        <f t="shared" si="158"/>
        <v>0</v>
      </c>
      <c r="Q2261" s="333">
        <v>0</v>
      </c>
      <c r="R2261" s="334" t="e">
        <f t="shared" si="159"/>
        <v>#DIV/0!</v>
      </c>
      <c r="S2261" s="334" t="e">
        <f t="shared" si="160"/>
        <v>#DIV/0!</v>
      </c>
      <c r="T2261" s="335">
        <f t="shared" si="161"/>
        <v>1</v>
      </c>
      <c r="U2261" s="376" t="s">
        <v>2709</v>
      </c>
    </row>
    <row r="2262" spans="1:21">
      <c r="A2262" s="326" t="s">
        <v>111</v>
      </c>
      <c r="B2262" s="326" t="s">
        <v>2558</v>
      </c>
      <c r="C2262" s="345" t="s">
        <v>658</v>
      </c>
      <c r="D2262" s="326" t="s">
        <v>353</v>
      </c>
      <c r="E2262" s="326" t="s">
        <v>181</v>
      </c>
      <c r="F2262" s="196" t="s">
        <v>528</v>
      </c>
      <c r="G2262" s="326" t="s">
        <v>2644</v>
      </c>
      <c r="H2262" s="327" t="s">
        <v>539</v>
      </c>
      <c r="I2262" s="340" t="s">
        <v>2704</v>
      </c>
      <c r="J2262" s="326" t="s">
        <v>422</v>
      </c>
      <c r="K2262" s="328">
        <v>1</v>
      </c>
      <c r="L2262" s="326"/>
      <c r="M2262" s="329">
        <v>2021</v>
      </c>
      <c r="N2262" s="330">
        <v>0</v>
      </c>
      <c r="O2262" s="331">
        <v>1</v>
      </c>
      <c r="P2262" s="332">
        <f t="shared" si="158"/>
        <v>0</v>
      </c>
      <c r="Q2262" s="333">
        <v>0</v>
      </c>
      <c r="R2262" s="334" t="e">
        <f t="shared" si="159"/>
        <v>#DIV/0!</v>
      </c>
      <c r="S2262" s="334" t="e">
        <f t="shared" si="160"/>
        <v>#DIV/0!</v>
      </c>
      <c r="T2262" s="335">
        <f t="shared" si="161"/>
        <v>1</v>
      </c>
      <c r="U2262" s="376" t="s">
        <v>2700</v>
      </c>
    </row>
    <row r="2263" spans="1:21">
      <c r="A2263" s="326" t="s">
        <v>111</v>
      </c>
      <c r="B2263" s="326" t="s">
        <v>2558</v>
      </c>
      <c r="C2263" s="345" t="s">
        <v>658</v>
      </c>
      <c r="D2263" s="326" t="s">
        <v>353</v>
      </c>
      <c r="E2263" s="326" t="s">
        <v>181</v>
      </c>
      <c r="F2263" s="196" t="s">
        <v>528</v>
      </c>
      <c r="G2263" s="326" t="s">
        <v>2644</v>
      </c>
      <c r="H2263" s="327" t="s">
        <v>540</v>
      </c>
      <c r="I2263" s="340" t="s">
        <v>2704</v>
      </c>
      <c r="J2263" s="326" t="s">
        <v>422</v>
      </c>
      <c r="K2263" s="328">
        <v>1</v>
      </c>
      <c r="L2263" s="326"/>
      <c r="M2263" s="329">
        <v>2021</v>
      </c>
      <c r="N2263" s="330">
        <v>0</v>
      </c>
      <c r="O2263" s="331">
        <v>1</v>
      </c>
      <c r="P2263" s="332">
        <f t="shared" si="158"/>
        <v>0</v>
      </c>
      <c r="Q2263" s="333">
        <v>0</v>
      </c>
      <c r="R2263" s="334" t="e">
        <f t="shared" si="159"/>
        <v>#DIV/0!</v>
      </c>
      <c r="S2263" s="334" t="e">
        <f t="shared" si="160"/>
        <v>#DIV/0!</v>
      </c>
      <c r="T2263" s="335">
        <f t="shared" si="161"/>
        <v>1</v>
      </c>
      <c r="U2263" s="376" t="s">
        <v>2700</v>
      </c>
    </row>
    <row r="2264" spans="1:21">
      <c r="A2264" s="326" t="s">
        <v>111</v>
      </c>
      <c r="B2264" s="326" t="s">
        <v>2558</v>
      </c>
      <c r="C2264" s="345" t="s">
        <v>658</v>
      </c>
      <c r="D2264" s="326" t="s">
        <v>353</v>
      </c>
      <c r="E2264" s="326" t="s">
        <v>181</v>
      </c>
      <c r="F2264" s="196" t="s">
        <v>528</v>
      </c>
      <c r="G2264" s="326" t="s">
        <v>2644</v>
      </c>
      <c r="H2264" s="327" t="s">
        <v>541</v>
      </c>
      <c r="I2264" s="340" t="s">
        <v>2708</v>
      </c>
      <c r="J2264" s="326" t="s">
        <v>422</v>
      </c>
      <c r="K2264" s="328">
        <v>1</v>
      </c>
      <c r="L2264" s="326"/>
      <c r="M2264" s="329">
        <v>2021</v>
      </c>
      <c r="N2264" s="330">
        <v>0</v>
      </c>
      <c r="O2264" s="331">
        <v>1</v>
      </c>
      <c r="P2264" s="332">
        <f t="shared" si="158"/>
        <v>0</v>
      </c>
      <c r="Q2264" s="333">
        <v>0</v>
      </c>
      <c r="R2264" s="334" t="e">
        <f t="shared" si="159"/>
        <v>#DIV/0!</v>
      </c>
      <c r="S2264" s="334" t="e">
        <f t="shared" si="160"/>
        <v>#DIV/0!</v>
      </c>
      <c r="T2264" s="335">
        <f t="shared" si="161"/>
        <v>1</v>
      </c>
      <c r="U2264" s="376" t="s">
        <v>2700</v>
      </c>
    </row>
    <row r="2265" spans="1:21">
      <c r="A2265" s="326" t="s">
        <v>111</v>
      </c>
      <c r="B2265" s="326" t="s">
        <v>2558</v>
      </c>
      <c r="C2265" s="345" t="s">
        <v>658</v>
      </c>
      <c r="D2265" s="326" t="s">
        <v>353</v>
      </c>
      <c r="E2265" s="326" t="s">
        <v>181</v>
      </c>
      <c r="F2265" s="196" t="s">
        <v>528</v>
      </c>
      <c r="G2265" s="326" t="s">
        <v>2644</v>
      </c>
      <c r="H2265" s="327" t="s">
        <v>502</v>
      </c>
      <c r="I2265" s="340" t="s">
        <v>2704</v>
      </c>
      <c r="J2265" s="326" t="s">
        <v>422</v>
      </c>
      <c r="K2265" s="328">
        <v>1</v>
      </c>
      <c r="L2265" s="326"/>
      <c r="M2265" s="329">
        <v>2021</v>
      </c>
      <c r="N2265" s="330">
        <v>0</v>
      </c>
      <c r="O2265" s="331">
        <v>1</v>
      </c>
      <c r="P2265" s="332">
        <f t="shared" si="158"/>
        <v>0</v>
      </c>
      <c r="Q2265" s="333">
        <v>0</v>
      </c>
      <c r="R2265" s="334" t="e">
        <f t="shared" si="159"/>
        <v>#DIV/0!</v>
      </c>
      <c r="S2265" s="334" t="e">
        <f t="shared" si="160"/>
        <v>#DIV/0!</v>
      </c>
      <c r="T2265" s="335">
        <f t="shared" si="161"/>
        <v>1</v>
      </c>
      <c r="U2265" s="376" t="s">
        <v>2700</v>
      </c>
    </row>
    <row r="2266" spans="1:21">
      <c r="A2266" s="326" t="s">
        <v>111</v>
      </c>
      <c r="B2266" s="326" t="s">
        <v>2558</v>
      </c>
      <c r="C2266" s="345" t="s">
        <v>658</v>
      </c>
      <c r="D2266" s="326" t="s">
        <v>353</v>
      </c>
      <c r="E2266" s="326" t="s">
        <v>181</v>
      </c>
      <c r="F2266" s="196" t="s">
        <v>528</v>
      </c>
      <c r="G2266" s="326" t="s">
        <v>2644</v>
      </c>
      <c r="H2266" s="342" t="s">
        <v>542</v>
      </c>
      <c r="I2266" s="345" t="s">
        <v>370</v>
      </c>
      <c r="J2266" s="326" t="s">
        <v>428</v>
      </c>
      <c r="K2266" s="346" t="s">
        <v>181</v>
      </c>
      <c r="L2266" s="343" t="s">
        <v>2728</v>
      </c>
      <c r="M2266" s="329">
        <v>2021</v>
      </c>
      <c r="N2266" s="330">
        <v>0</v>
      </c>
      <c r="O2266" s="337" t="s">
        <v>181</v>
      </c>
      <c r="P2266" s="332" t="e">
        <f t="shared" si="158"/>
        <v>#VALUE!</v>
      </c>
      <c r="Q2266" s="333" t="s">
        <v>181</v>
      </c>
      <c r="R2266" s="334" t="e">
        <f t="shared" si="159"/>
        <v>#VALUE!</v>
      </c>
      <c r="S2266" s="334" t="e">
        <f t="shared" si="160"/>
        <v>#VALUE!</v>
      </c>
      <c r="T2266" s="335" t="e">
        <f t="shared" si="161"/>
        <v>#VALUE!</v>
      </c>
      <c r="U2266" s="376" t="s">
        <v>2728</v>
      </c>
    </row>
    <row r="2267" spans="1:21">
      <c r="A2267" s="326" t="s">
        <v>111</v>
      </c>
      <c r="B2267" s="326" t="s">
        <v>2558</v>
      </c>
      <c r="C2267" s="345" t="s">
        <v>658</v>
      </c>
      <c r="D2267" s="326" t="s">
        <v>353</v>
      </c>
      <c r="E2267" s="326" t="s">
        <v>181</v>
      </c>
      <c r="F2267" s="196" t="s">
        <v>528</v>
      </c>
      <c r="G2267" s="326" t="s">
        <v>2644</v>
      </c>
      <c r="H2267" s="327" t="s">
        <v>543</v>
      </c>
      <c r="I2267" s="345" t="s">
        <v>370</v>
      </c>
      <c r="J2267" s="326" t="s">
        <v>428</v>
      </c>
      <c r="K2267" s="346" t="s">
        <v>181</v>
      </c>
      <c r="L2267" s="343" t="s">
        <v>2728</v>
      </c>
      <c r="M2267" s="329">
        <v>2021</v>
      </c>
      <c r="N2267" s="330">
        <v>0</v>
      </c>
      <c r="O2267" s="337" t="s">
        <v>181</v>
      </c>
      <c r="P2267" s="332" t="e">
        <f t="shared" si="158"/>
        <v>#VALUE!</v>
      </c>
      <c r="Q2267" s="333" t="s">
        <v>181</v>
      </c>
      <c r="R2267" s="334" t="e">
        <f t="shared" si="159"/>
        <v>#VALUE!</v>
      </c>
      <c r="S2267" s="334" t="e">
        <f t="shared" si="160"/>
        <v>#VALUE!</v>
      </c>
      <c r="T2267" s="335" t="e">
        <f t="shared" si="161"/>
        <v>#VALUE!</v>
      </c>
      <c r="U2267" s="376" t="s">
        <v>2728</v>
      </c>
    </row>
    <row r="2268" spans="1:21">
      <c r="A2268" s="326" t="s">
        <v>111</v>
      </c>
      <c r="B2268" s="326" t="s">
        <v>2558</v>
      </c>
      <c r="C2268" s="345" t="s">
        <v>658</v>
      </c>
      <c r="D2268" s="326" t="s">
        <v>353</v>
      </c>
      <c r="E2268" s="326" t="s">
        <v>181</v>
      </c>
      <c r="F2268" s="196" t="s">
        <v>528</v>
      </c>
      <c r="G2268" s="326" t="s">
        <v>2644</v>
      </c>
      <c r="H2268" s="327" t="s">
        <v>544</v>
      </c>
      <c r="I2268" s="345" t="s">
        <v>370</v>
      </c>
      <c r="J2268" s="326" t="s">
        <v>428</v>
      </c>
      <c r="K2268" s="346" t="s">
        <v>181</v>
      </c>
      <c r="L2268" s="343" t="s">
        <v>2728</v>
      </c>
      <c r="M2268" s="329">
        <v>2021</v>
      </c>
      <c r="N2268" s="330">
        <v>0</v>
      </c>
      <c r="O2268" s="337" t="s">
        <v>181</v>
      </c>
      <c r="P2268" s="332" t="e">
        <f t="shared" si="158"/>
        <v>#VALUE!</v>
      </c>
      <c r="Q2268" s="333" t="s">
        <v>181</v>
      </c>
      <c r="R2268" s="334" t="e">
        <f t="shared" si="159"/>
        <v>#VALUE!</v>
      </c>
      <c r="S2268" s="334" t="e">
        <f t="shared" si="160"/>
        <v>#VALUE!</v>
      </c>
      <c r="T2268" s="335" t="e">
        <f t="shared" si="161"/>
        <v>#VALUE!</v>
      </c>
      <c r="U2268" s="376" t="s">
        <v>2728</v>
      </c>
    </row>
    <row r="2269" spans="1:21">
      <c r="A2269" s="326" t="s">
        <v>111</v>
      </c>
      <c r="B2269" s="326" t="s">
        <v>2558</v>
      </c>
      <c r="C2269" s="345" t="s">
        <v>658</v>
      </c>
      <c r="D2269" s="326" t="s">
        <v>353</v>
      </c>
      <c r="E2269" s="326" t="s">
        <v>181</v>
      </c>
      <c r="F2269" s="196" t="s">
        <v>528</v>
      </c>
      <c r="G2269" s="326" t="s">
        <v>2644</v>
      </c>
      <c r="H2269" s="327" t="s">
        <v>545</v>
      </c>
      <c r="I2269" s="345" t="s">
        <v>370</v>
      </c>
      <c r="J2269" s="326" t="s">
        <v>428</v>
      </c>
      <c r="K2269" s="346" t="s">
        <v>181</v>
      </c>
      <c r="L2269" s="343" t="s">
        <v>2728</v>
      </c>
      <c r="M2269" s="329">
        <v>2021</v>
      </c>
      <c r="N2269" s="330">
        <v>0</v>
      </c>
      <c r="O2269" s="337" t="s">
        <v>181</v>
      </c>
      <c r="P2269" s="332" t="e">
        <f t="shared" si="158"/>
        <v>#VALUE!</v>
      </c>
      <c r="Q2269" s="333" t="s">
        <v>181</v>
      </c>
      <c r="R2269" s="334" t="e">
        <f t="shared" si="159"/>
        <v>#VALUE!</v>
      </c>
      <c r="S2269" s="334" t="e">
        <f t="shared" si="160"/>
        <v>#VALUE!</v>
      </c>
      <c r="T2269" s="335" t="e">
        <f t="shared" si="161"/>
        <v>#VALUE!</v>
      </c>
      <c r="U2269" s="376" t="s">
        <v>2728</v>
      </c>
    </row>
    <row r="2270" spans="1:21">
      <c r="A2270" s="326" t="s">
        <v>111</v>
      </c>
      <c r="B2270" s="326" t="s">
        <v>2558</v>
      </c>
      <c r="C2270" s="345" t="s">
        <v>658</v>
      </c>
      <c r="D2270" s="326" t="s">
        <v>353</v>
      </c>
      <c r="E2270" s="326" t="s">
        <v>181</v>
      </c>
      <c r="F2270" s="196" t="s">
        <v>528</v>
      </c>
      <c r="G2270" s="326" t="s">
        <v>2644</v>
      </c>
      <c r="H2270" s="327" t="s">
        <v>546</v>
      </c>
      <c r="I2270" s="340" t="s">
        <v>2704</v>
      </c>
      <c r="J2270" s="326" t="s">
        <v>422</v>
      </c>
      <c r="K2270" s="328">
        <v>1</v>
      </c>
      <c r="L2270" s="326"/>
      <c r="M2270" s="329">
        <v>2021</v>
      </c>
      <c r="N2270" s="330">
        <v>0</v>
      </c>
      <c r="O2270" s="331">
        <v>1</v>
      </c>
      <c r="P2270" s="332">
        <f t="shared" si="158"/>
        <v>0</v>
      </c>
      <c r="Q2270" s="333">
        <v>0</v>
      </c>
      <c r="R2270" s="334" t="e">
        <f t="shared" si="159"/>
        <v>#DIV/0!</v>
      </c>
      <c r="S2270" s="334" t="e">
        <f t="shared" si="160"/>
        <v>#DIV/0!</v>
      </c>
      <c r="T2270" s="335">
        <f t="shared" si="161"/>
        <v>1</v>
      </c>
      <c r="U2270" s="376" t="s">
        <v>2700</v>
      </c>
    </row>
    <row r="2271" spans="1:21">
      <c r="A2271" s="326" t="s">
        <v>111</v>
      </c>
      <c r="B2271" s="326" t="s">
        <v>2558</v>
      </c>
      <c r="C2271" s="345" t="s">
        <v>658</v>
      </c>
      <c r="D2271" s="326" t="s">
        <v>353</v>
      </c>
      <c r="E2271" s="326" t="s">
        <v>181</v>
      </c>
      <c r="F2271" s="196" t="s">
        <v>528</v>
      </c>
      <c r="G2271" s="326" t="s">
        <v>2644</v>
      </c>
      <c r="H2271" s="327" t="s">
        <v>547</v>
      </c>
      <c r="I2271" s="345" t="s">
        <v>370</v>
      </c>
      <c r="J2271" s="326" t="s">
        <v>428</v>
      </c>
      <c r="K2271" s="346" t="s">
        <v>181</v>
      </c>
      <c r="L2271" s="343" t="s">
        <v>2728</v>
      </c>
      <c r="M2271" s="329">
        <v>2021</v>
      </c>
      <c r="N2271" s="330">
        <v>0</v>
      </c>
      <c r="O2271" s="337" t="s">
        <v>181</v>
      </c>
      <c r="P2271" s="332" t="e">
        <f t="shared" si="158"/>
        <v>#VALUE!</v>
      </c>
      <c r="Q2271" s="333" t="s">
        <v>181</v>
      </c>
      <c r="R2271" s="334" t="e">
        <f t="shared" si="159"/>
        <v>#VALUE!</v>
      </c>
      <c r="S2271" s="334" t="e">
        <f t="shared" si="160"/>
        <v>#VALUE!</v>
      </c>
      <c r="T2271" s="335" t="e">
        <f t="shared" si="161"/>
        <v>#VALUE!</v>
      </c>
      <c r="U2271" s="376" t="s">
        <v>2728</v>
      </c>
    </row>
    <row r="2272" spans="1:21">
      <c r="A2272" s="326" t="s">
        <v>111</v>
      </c>
      <c r="B2272" s="326" t="s">
        <v>2558</v>
      </c>
      <c r="C2272" s="345" t="s">
        <v>658</v>
      </c>
      <c r="D2272" s="326" t="s">
        <v>353</v>
      </c>
      <c r="E2272" s="326" t="s">
        <v>181</v>
      </c>
      <c r="F2272" s="196" t="s">
        <v>528</v>
      </c>
      <c r="G2272" s="326" t="s">
        <v>2644</v>
      </c>
      <c r="H2272" s="342" t="s">
        <v>548</v>
      </c>
      <c r="I2272" s="345" t="s">
        <v>370</v>
      </c>
      <c r="J2272" s="326" t="s">
        <v>428</v>
      </c>
      <c r="K2272" s="346" t="s">
        <v>181</v>
      </c>
      <c r="L2272" s="343" t="s">
        <v>2728</v>
      </c>
      <c r="M2272" s="329">
        <v>2021</v>
      </c>
      <c r="N2272" s="330">
        <v>0</v>
      </c>
      <c r="O2272" s="337" t="s">
        <v>181</v>
      </c>
      <c r="P2272" s="332" t="e">
        <f t="shared" si="158"/>
        <v>#VALUE!</v>
      </c>
      <c r="Q2272" s="333" t="s">
        <v>181</v>
      </c>
      <c r="R2272" s="334" t="e">
        <f t="shared" si="159"/>
        <v>#VALUE!</v>
      </c>
      <c r="S2272" s="334" t="e">
        <f t="shared" si="160"/>
        <v>#VALUE!</v>
      </c>
      <c r="T2272" s="335" t="e">
        <f t="shared" si="161"/>
        <v>#VALUE!</v>
      </c>
      <c r="U2272" s="376" t="s">
        <v>2728</v>
      </c>
    </row>
    <row r="2273" spans="1:21">
      <c r="A2273" s="326" t="s">
        <v>111</v>
      </c>
      <c r="B2273" s="326" t="s">
        <v>2558</v>
      </c>
      <c r="C2273" s="345" t="s">
        <v>658</v>
      </c>
      <c r="D2273" s="326" t="s">
        <v>353</v>
      </c>
      <c r="E2273" s="326" t="s">
        <v>181</v>
      </c>
      <c r="F2273" s="196" t="s">
        <v>528</v>
      </c>
      <c r="G2273" s="326" t="s">
        <v>2644</v>
      </c>
      <c r="H2273" s="327" t="s">
        <v>549</v>
      </c>
      <c r="I2273" s="340" t="s">
        <v>2708</v>
      </c>
      <c r="J2273" s="326" t="s">
        <v>422</v>
      </c>
      <c r="K2273" s="328">
        <v>1</v>
      </c>
      <c r="L2273" s="326"/>
      <c r="M2273" s="329">
        <v>2021</v>
      </c>
      <c r="N2273" s="330">
        <v>0</v>
      </c>
      <c r="O2273" s="331">
        <v>1</v>
      </c>
      <c r="P2273" s="332">
        <f t="shared" si="158"/>
        <v>0</v>
      </c>
      <c r="Q2273" s="333">
        <v>0</v>
      </c>
      <c r="R2273" s="334" t="e">
        <f t="shared" si="159"/>
        <v>#DIV/0!</v>
      </c>
      <c r="S2273" s="334" t="e">
        <f t="shared" si="160"/>
        <v>#DIV/0!</v>
      </c>
      <c r="T2273" s="335">
        <f t="shared" si="161"/>
        <v>1</v>
      </c>
      <c r="U2273" s="376" t="s">
        <v>2700</v>
      </c>
    </row>
    <row r="2274" spans="1:21">
      <c r="A2274" s="326" t="s">
        <v>111</v>
      </c>
      <c r="B2274" s="326" t="s">
        <v>2558</v>
      </c>
      <c r="C2274" s="345" t="s">
        <v>658</v>
      </c>
      <c r="D2274" s="326" t="s">
        <v>353</v>
      </c>
      <c r="E2274" s="326" t="s">
        <v>181</v>
      </c>
      <c r="F2274" s="196" t="s">
        <v>528</v>
      </c>
      <c r="G2274" s="326" t="s">
        <v>2644</v>
      </c>
      <c r="H2274" s="327" t="s">
        <v>550</v>
      </c>
      <c r="I2274" s="340" t="s">
        <v>2704</v>
      </c>
      <c r="J2274" s="326" t="s">
        <v>422</v>
      </c>
      <c r="K2274" s="328">
        <v>1</v>
      </c>
      <c r="L2274" s="326"/>
      <c r="M2274" s="329">
        <v>2021</v>
      </c>
      <c r="N2274" s="330">
        <v>0</v>
      </c>
      <c r="O2274" s="331">
        <v>1</v>
      </c>
      <c r="P2274" s="332">
        <f t="shared" si="158"/>
        <v>0</v>
      </c>
      <c r="Q2274" s="333">
        <v>0</v>
      </c>
      <c r="R2274" s="334" t="e">
        <f t="shared" si="159"/>
        <v>#DIV/0!</v>
      </c>
      <c r="S2274" s="334" t="e">
        <f t="shared" si="160"/>
        <v>#DIV/0!</v>
      </c>
      <c r="T2274" s="335">
        <f t="shared" si="161"/>
        <v>1</v>
      </c>
      <c r="U2274" s="376" t="s">
        <v>2700</v>
      </c>
    </row>
    <row r="2275" spans="1:21">
      <c r="A2275" s="326" t="s">
        <v>111</v>
      </c>
      <c r="B2275" s="326" t="s">
        <v>2558</v>
      </c>
      <c r="C2275" s="345" t="s">
        <v>658</v>
      </c>
      <c r="D2275" s="326" t="s">
        <v>353</v>
      </c>
      <c r="E2275" s="326" t="s">
        <v>181</v>
      </c>
      <c r="F2275" s="196" t="s">
        <v>528</v>
      </c>
      <c r="G2275" s="326" t="s">
        <v>2644</v>
      </c>
      <c r="H2275" s="342" t="s">
        <v>582</v>
      </c>
      <c r="I2275" s="345" t="s">
        <v>370</v>
      </c>
      <c r="J2275" s="326" t="s">
        <v>428</v>
      </c>
      <c r="K2275" s="346" t="s">
        <v>181</v>
      </c>
      <c r="L2275" s="343" t="s">
        <v>2728</v>
      </c>
      <c r="M2275" s="329">
        <v>2021</v>
      </c>
      <c r="N2275" s="330">
        <v>0</v>
      </c>
      <c r="O2275" s="337" t="s">
        <v>181</v>
      </c>
      <c r="P2275" s="332" t="e">
        <f t="shared" si="158"/>
        <v>#VALUE!</v>
      </c>
      <c r="Q2275" s="333" t="s">
        <v>181</v>
      </c>
      <c r="R2275" s="334" t="e">
        <f t="shared" si="159"/>
        <v>#VALUE!</v>
      </c>
      <c r="S2275" s="334" t="e">
        <f t="shared" si="160"/>
        <v>#VALUE!</v>
      </c>
      <c r="T2275" s="335" t="e">
        <f t="shared" si="161"/>
        <v>#VALUE!</v>
      </c>
      <c r="U2275" s="376" t="s">
        <v>2728</v>
      </c>
    </row>
    <row r="2276" spans="1:21">
      <c r="A2276" s="326" t="s">
        <v>111</v>
      </c>
      <c r="B2276" s="326" t="s">
        <v>2558</v>
      </c>
      <c r="C2276" s="345" t="s">
        <v>658</v>
      </c>
      <c r="D2276" s="326" t="s">
        <v>353</v>
      </c>
      <c r="E2276" s="326" t="s">
        <v>181</v>
      </c>
      <c r="F2276" s="196" t="s">
        <v>528</v>
      </c>
      <c r="G2276" s="326" t="s">
        <v>2644</v>
      </c>
      <c r="H2276" s="327" t="s">
        <v>2710</v>
      </c>
      <c r="I2276" s="340" t="s">
        <v>2704</v>
      </c>
      <c r="J2276" s="326" t="s">
        <v>422</v>
      </c>
      <c r="K2276" s="328">
        <v>1</v>
      </c>
      <c r="L2276" s="326"/>
      <c r="M2276" s="329">
        <v>2021</v>
      </c>
      <c r="N2276" s="330">
        <v>0</v>
      </c>
      <c r="O2276" s="331">
        <v>1</v>
      </c>
      <c r="P2276" s="332">
        <f t="shared" si="158"/>
        <v>0</v>
      </c>
      <c r="Q2276" s="333">
        <v>0</v>
      </c>
      <c r="R2276" s="334" t="e">
        <f t="shared" si="159"/>
        <v>#DIV/0!</v>
      </c>
      <c r="S2276" s="334" t="e">
        <f t="shared" si="160"/>
        <v>#DIV/0!</v>
      </c>
      <c r="T2276" s="335">
        <f t="shared" si="161"/>
        <v>1</v>
      </c>
      <c r="U2276" s="376" t="s">
        <v>2700</v>
      </c>
    </row>
    <row r="2277" spans="1:21">
      <c r="A2277" s="326" t="s">
        <v>111</v>
      </c>
      <c r="B2277" s="326" t="s">
        <v>2558</v>
      </c>
      <c r="C2277" s="345" t="s">
        <v>658</v>
      </c>
      <c r="D2277" s="326" t="s">
        <v>353</v>
      </c>
      <c r="E2277" s="326" t="s">
        <v>181</v>
      </c>
      <c r="F2277" s="196" t="s">
        <v>528</v>
      </c>
      <c r="G2277" s="326" t="s">
        <v>2644</v>
      </c>
      <c r="H2277" s="327" t="s">
        <v>2711</v>
      </c>
      <c r="I2277" s="340" t="s">
        <v>2704</v>
      </c>
      <c r="J2277" s="326" t="s">
        <v>422</v>
      </c>
      <c r="K2277" s="328">
        <v>1</v>
      </c>
      <c r="L2277" s="326"/>
      <c r="M2277" s="329">
        <v>2021</v>
      </c>
      <c r="N2277" s="330">
        <v>0</v>
      </c>
      <c r="O2277" s="331">
        <v>1</v>
      </c>
      <c r="P2277" s="332">
        <f t="shared" si="158"/>
        <v>0</v>
      </c>
      <c r="Q2277" s="333">
        <v>0</v>
      </c>
      <c r="R2277" s="334" t="e">
        <f t="shared" si="159"/>
        <v>#DIV/0!</v>
      </c>
      <c r="S2277" s="334" t="e">
        <f t="shared" si="160"/>
        <v>#DIV/0!</v>
      </c>
      <c r="T2277" s="335">
        <f t="shared" si="161"/>
        <v>1</v>
      </c>
      <c r="U2277" s="376" t="s">
        <v>2700</v>
      </c>
    </row>
    <row r="2278" spans="1:21">
      <c r="A2278" s="326" t="s">
        <v>111</v>
      </c>
      <c r="B2278" s="326" t="s">
        <v>2558</v>
      </c>
      <c r="C2278" s="345" t="s">
        <v>658</v>
      </c>
      <c r="D2278" s="326" t="s">
        <v>353</v>
      </c>
      <c r="E2278" s="326" t="s">
        <v>181</v>
      </c>
      <c r="F2278" s="196" t="s">
        <v>528</v>
      </c>
      <c r="G2278" s="326" t="s">
        <v>2644</v>
      </c>
      <c r="H2278" s="327" t="s">
        <v>555</v>
      </c>
      <c r="I2278" s="340" t="s">
        <v>231</v>
      </c>
      <c r="J2278" s="326" t="s">
        <v>428</v>
      </c>
      <c r="K2278" s="336">
        <v>1</v>
      </c>
      <c r="L2278" s="326" t="s">
        <v>2702</v>
      </c>
      <c r="M2278" s="329">
        <v>2021</v>
      </c>
      <c r="N2278" s="330">
        <v>0</v>
      </c>
      <c r="O2278" s="337">
        <v>1</v>
      </c>
      <c r="P2278" s="332">
        <f t="shared" si="158"/>
        <v>0</v>
      </c>
      <c r="Q2278" s="333">
        <v>0</v>
      </c>
      <c r="R2278" s="334" t="e">
        <f t="shared" si="159"/>
        <v>#DIV/0!</v>
      </c>
      <c r="S2278" s="334" t="e">
        <f t="shared" si="160"/>
        <v>#DIV/0!</v>
      </c>
      <c r="T2278" s="335">
        <f t="shared" si="161"/>
        <v>1</v>
      </c>
      <c r="U2278" s="376" t="s">
        <v>2702</v>
      </c>
    </row>
    <row r="2279" spans="1:21">
      <c r="A2279" s="326" t="s">
        <v>111</v>
      </c>
      <c r="B2279" s="326" t="s">
        <v>2558</v>
      </c>
      <c r="C2279" s="345" t="s">
        <v>658</v>
      </c>
      <c r="D2279" s="326" t="s">
        <v>353</v>
      </c>
      <c r="E2279" s="326" t="s">
        <v>181</v>
      </c>
      <c r="F2279" s="196" t="s">
        <v>528</v>
      </c>
      <c r="G2279" s="326" t="s">
        <v>2644</v>
      </c>
      <c r="H2279" s="327" t="s">
        <v>556</v>
      </c>
      <c r="I2279" s="345" t="s">
        <v>370</v>
      </c>
      <c r="J2279" s="326" t="s">
        <v>428</v>
      </c>
      <c r="K2279" s="346" t="s">
        <v>181</v>
      </c>
      <c r="L2279" s="343" t="s">
        <v>2728</v>
      </c>
      <c r="M2279" s="329">
        <v>2021</v>
      </c>
      <c r="N2279" s="330">
        <v>0</v>
      </c>
      <c r="O2279" s="337" t="s">
        <v>181</v>
      </c>
      <c r="P2279" s="332" t="e">
        <f t="shared" si="158"/>
        <v>#VALUE!</v>
      </c>
      <c r="Q2279" s="333" t="s">
        <v>181</v>
      </c>
      <c r="R2279" s="334" t="e">
        <f t="shared" si="159"/>
        <v>#VALUE!</v>
      </c>
      <c r="S2279" s="334" t="e">
        <f t="shared" si="160"/>
        <v>#VALUE!</v>
      </c>
      <c r="T2279" s="335" t="e">
        <f t="shared" si="161"/>
        <v>#VALUE!</v>
      </c>
      <c r="U2279" s="376" t="s">
        <v>2728</v>
      </c>
    </row>
    <row r="2280" spans="1:21">
      <c r="A2280" s="326" t="s">
        <v>111</v>
      </c>
      <c r="B2280" s="326" t="s">
        <v>2558</v>
      </c>
      <c r="C2280" s="345" t="s">
        <v>658</v>
      </c>
      <c r="D2280" s="326" t="s">
        <v>353</v>
      </c>
      <c r="E2280" s="326" t="s">
        <v>181</v>
      </c>
      <c r="F2280" s="196" t="s">
        <v>528</v>
      </c>
      <c r="G2280" s="326" t="s">
        <v>2644</v>
      </c>
      <c r="H2280" s="327" t="s">
        <v>2712</v>
      </c>
      <c r="I2280" s="340" t="s">
        <v>231</v>
      </c>
      <c r="J2280" s="326" t="s">
        <v>428</v>
      </c>
      <c r="K2280" s="336">
        <v>1</v>
      </c>
      <c r="L2280" s="326" t="s">
        <v>2709</v>
      </c>
      <c r="M2280" s="329">
        <v>2021</v>
      </c>
      <c r="N2280" s="330">
        <v>0</v>
      </c>
      <c r="O2280" s="337">
        <v>1</v>
      </c>
      <c r="P2280" s="332">
        <f t="shared" si="158"/>
        <v>0</v>
      </c>
      <c r="Q2280" s="333">
        <v>0</v>
      </c>
      <c r="R2280" s="334" t="e">
        <f t="shared" si="159"/>
        <v>#DIV/0!</v>
      </c>
      <c r="S2280" s="334" t="e">
        <f t="shared" si="160"/>
        <v>#DIV/0!</v>
      </c>
      <c r="T2280" s="335">
        <f t="shared" si="161"/>
        <v>1</v>
      </c>
      <c r="U2280" s="376" t="s">
        <v>2709</v>
      </c>
    </row>
    <row r="2281" spans="1:21">
      <c r="A2281" s="326" t="s">
        <v>111</v>
      </c>
      <c r="B2281" s="326" t="s">
        <v>2558</v>
      </c>
      <c r="C2281" s="345" t="s">
        <v>658</v>
      </c>
      <c r="D2281" s="326" t="s">
        <v>353</v>
      </c>
      <c r="E2281" s="326" t="s">
        <v>181</v>
      </c>
      <c r="F2281" s="196" t="s">
        <v>528</v>
      </c>
      <c r="G2281" s="326" t="s">
        <v>2644</v>
      </c>
      <c r="H2281" s="327" t="s">
        <v>558</v>
      </c>
      <c r="I2281" s="340" t="s">
        <v>231</v>
      </c>
      <c r="J2281" s="326" t="s">
        <v>428</v>
      </c>
      <c r="K2281" s="336">
        <v>1</v>
      </c>
      <c r="L2281" s="326" t="s">
        <v>2702</v>
      </c>
      <c r="M2281" s="329">
        <v>2021</v>
      </c>
      <c r="N2281" s="330">
        <v>0</v>
      </c>
      <c r="O2281" s="337">
        <v>1</v>
      </c>
      <c r="P2281" s="332">
        <f t="shared" si="158"/>
        <v>0</v>
      </c>
      <c r="Q2281" s="333">
        <v>0</v>
      </c>
      <c r="R2281" s="334" t="e">
        <f t="shared" si="159"/>
        <v>#DIV/0!</v>
      </c>
      <c r="S2281" s="334" t="e">
        <f t="shared" si="160"/>
        <v>#DIV/0!</v>
      </c>
      <c r="T2281" s="335">
        <f t="shared" si="161"/>
        <v>1</v>
      </c>
      <c r="U2281" s="376" t="s">
        <v>2702</v>
      </c>
    </row>
    <row r="2282" spans="1:21">
      <c r="A2282" s="326" t="s">
        <v>111</v>
      </c>
      <c r="B2282" s="326" t="s">
        <v>2558</v>
      </c>
      <c r="C2282" s="345" t="s">
        <v>658</v>
      </c>
      <c r="D2282" s="326" t="s">
        <v>353</v>
      </c>
      <c r="E2282" s="326" t="s">
        <v>181</v>
      </c>
      <c r="F2282" s="196" t="s">
        <v>528</v>
      </c>
      <c r="G2282" s="326" t="s">
        <v>2605</v>
      </c>
      <c r="H2282" s="338" t="s">
        <v>527</v>
      </c>
      <c r="I2282" s="345" t="s">
        <v>370</v>
      </c>
      <c r="J2282" s="326" t="s">
        <v>428</v>
      </c>
      <c r="K2282" s="346" t="s">
        <v>181</v>
      </c>
      <c r="L2282" s="343" t="s">
        <v>2728</v>
      </c>
      <c r="M2282" s="329">
        <v>2021</v>
      </c>
      <c r="N2282" s="330">
        <v>0</v>
      </c>
      <c r="O2282" s="337" t="s">
        <v>181</v>
      </c>
      <c r="P2282" s="332" t="e">
        <f t="shared" ref="P2282:P2311" si="162">ROUNDUP(N2282*O2282,0)</f>
        <v>#VALUE!</v>
      </c>
      <c r="Q2282" s="333" t="s">
        <v>181</v>
      </c>
      <c r="R2282" s="334" t="e">
        <f t="shared" ref="R2282:R2311" si="163">Q2282/P2282</f>
        <v>#VALUE!</v>
      </c>
      <c r="S2282" s="334" t="e">
        <f t="shared" ref="S2282:S2311" si="164">Q2282/N2282</f>
        <v>#VALUE!</v>
      </c>
      <c r="T2282" s="335" t="e">
        <f t="shared" ref="T2282:T2311" si="165">O2282/K2282</f>
        <v>#VALUE!</v>
      </c>
      <c r="U2282" s="376" t="s">
        <v>2728</v>
      </c>
    </row>
    <row r="2283" spans="1:21">
      <c r="A2283" s="326" t="s">
        <v>111</v>
      </c>
      <c r="B2283" s="326" t="s">
        <v>2558</v>
      </c>
      <c r="C2283" s="345" t="s">
        <v>658</v>
      </c>
      <c r="D2283" s="326" t="s">
        <v>353</v>
      </c>
      <c r="E2283" s="326" t="s">
        <v>181</v>
      </c>
      <c r="F2283" s="196" t="s">
        <v>528</v>
      </c>
      <c r="G2283" s="326" t="s">
        <v>2605</v>
      </c>
      <c r="H2283" s="327" t="s">
        <v>507</v>
      </c>
      <c r="I2283" s="340" t="s">
        <v>2704</v>
      </c>
      <c r="J2283" s="326" t="s">
        <v>422</v>
      </c>
      <c r="K2283" s="328">
        <v>1</v>
      </c>
      <c r="L2283" s="326"/>
      <c r="M2283" s="329">
        <v>2021</v>
      </c>
      <c r="N2283" s="330">
        <v>0</v>
      </c>
      <c r="O2283" s="331">
        <v>1</v>
      </c>
      <c r="P2283" s="332">
        <f t="shared" si="162"/>
        <v>0</v>
      </c>
      <c r="Q2283" s="333">
        <v>0</v>
      </c>
      <c r="R2283" s="334" t="e">
        <f t="shared" si="163"/>
        <v>#DIV/0!</v>
      </c>
      <c r="S2283" s="334" t="e">
        <f t="shared" si="164"/>
        <v>#DIV/0!</v>
      </c>
      <c r="T2283" s="335">
        <f t="shared" si="165"/>
        <v>1</v>
      </c>
      <c r="U2283" s="376" t="s">
        <v>2700</v>
      </c>
    </row>
    <row r="2284" spans="1:21">
      <c r="A2284" s="326" t="s">
        <v>111</v>
      </c>
      <c r="B2284" s="326" t="s">
        <v>2558</v>
      </c>
      <c r="C2284" s="345" t="s">
        <v>658</v>
      </c>
      <c r="D2284" s="326" t="s">
        <v>353</v>
      </c>
      <c r="E2284" s="326" t="s">
        <v>181</v>
      </c>
      <c r="F2284" s="196" t="s">
        <v>528</v>
      </c>
      <c r="G2284" s="326" t="s">
        <v>2605</v>
      </c>
      <c r="H2284" s="327" t="s">
        <v>531</v>
      </c>
      <c r="I2284" s="345" t="s">
        <v>370</v>
      </c>
      <c r="J2284" s="326" t="s">
        <v>428</v>
      </c>
      <c r="K2284" s="346" t="s">
        <v>181</v>
      </c>
      <c r="L2284" s="343" t="s">
        <v>2728</v>
      </c>
      <c r="M2284" s="329">
        <v>2021</v>
      </c>
      <c r="N2284" s="330">
        <v>0</v>
      </c>
      <c r="O2284" s="337" t="s">
        <v>181</v>
      </c>
      <c r="P2284" s="332" t="e">
        <f t="shared" si="162"/>
        <v>#VALUE!</v>
      </c>
      <c r="Q2284" s="333" t="s">
        <v>181</v>
      </c>
      <c r="R2284" s="334" t="e">
        <f t="shared" si="163"/>
        <v>#VALUE!</v>
      </c>
      <c r="S2284" s="334" t="e">
        <f t="shared" si="164"/>
        <v>#VALUE!</v>
      </c>
      <c r="T2284" s="335" t="e">
        <f t="shared" si="165"/>
        <v>#VALUE!</v>
      </c>
      <c r="U2284" s="376" t="s">
        <v>2728</v>
      </c>
    </row>
    <row r="2285" spans="1:21">
      <c r="A2285" s="326" t="s">
        <v>111</v>
      </c>
      <c r="B2285" s="326" t="s">
        <v>2558</v>
      </c>
      <c r="C2285" s="345" t="s">
        <v>658</v>
      </c>
      <c r="D2285" s="326" t="s">
        <v>353</v>
      </c>
      <c r="E2285" s="326" t="s">
        <v>181</v>
      </c>
      <c r="F2285" s="196" t="s">
        <v>528</v>
      </c>
      <c r="G2285" s="326" t="s">
        <v>2605</v>
      </c>
      <c r="H2285" s="327" t="s">
        <v>532</v>
      </c>
      <c r="I2285" s="345" t="s">
        <v>370</v>
      </c>
      <c r="J2285" s="326" t="s">
        <v>428</v>
      </c>
      <c r="K2285" s="346" t="s">
        <v>181</v>
      </c>
      <c r="L2285" s="343" t="s">
        <v>2728</v>
      </c>
      <c r="M2285" s="329">
        <v>2021</v>
      </c>
      <c r="N2285" s="330">
        <v>0</v>
      </c>
      <c r="O2285" s="337" t="s">
        <v>181</v>
      </c>
      <c r="P2285" s="332" t="e">
        <f t="shared" si="162"/>
        <v>#VALUE!</v>
      </c>
      <c r="Q2285" s="333" t="s">
        <v>181</v>
      </c>
      <c r="R2285" s="334" t="e">
        <f t="shared" si="163"/>
        <v>#VALUE!</v>
      </c>
      <c r="S2285" s="334" t="e">
        <f t="shared" si="164"/>
        <v>#VALUE!</v>
      </c>
      <c r="T2285" s="335" t="e">
        <f t="shared" si="165"/>
        <v>#VALUE!</v>
      </c>
      <c r="U2285" s="376" t="s">
        <v>2728</v>
      </c>
    </row>
    <row r="2286" spans="1:21">
      <c r="A2286" s="326" t="s">
        <v>111</v>
      </c>
      <c r="B2286" s="326" t="s">
        <v>2558</v>
      </c>
      <c r="C2286" s="345" t="s">
        <v>658</v>
      </c>
      <c r="D2286" s="326" t="s">
        <v>353</v>
      </c>
      <c r="E2286" s="326" t="s">
        <v>181</v>
      </c>
      <c r="F2286" s="196" t="s">
        <v>528</v>
      </c>
      <c r="G2286" s="326" t="s">
        <v>2605</v>
      </c>
      <c r="H2286" s="327" t="s">
        <v>2707</v>
      </c>
      <c r="I2286" s="340" t="s">
        <v>2708</v>
      </c>
      <c r="J2286" s="326" t="s">
        <v>422</v>
      </c>
      <c r="K2286" s="328">
        <v>1</v>
      </c>
      <c r="L2286" s="326"/>
      <c r="M2286" s="329">
        <v>2021</v>
      </c>
      <c r="N2286" s="330">
        <v>0</v>
      </c>
      <c r="O2286" s="331">
        <v>1</v>
      </c>
      <c r="P2286" s="332">
        <f t="shared" si="162"/>
        <v>0</v>
      </c>
      <c r="Q2286" s="333">
        <v>0</v>
      </c>
      <c r="R2286" s="334" t="e">
        <f t="shared" si="163"/>
        <v>#DIV/0!</v>
      </c>
      <c r="S2286" s="334" t="e">
        <f t="shared" si="164"/>
        <v>#DIV/0!</v>
      </c>
      <c r="T2286" s="335">
        <f t="shared" si="165"/>
        <v>1</v>
      </c>
      <c r="U2286" s="376" t="s">
        <v>2700</v>
      </c>
    </row>
    <row r="2287" spans="1:21">
      <c r="A2287" s="326" t="s">
        <v>111</v>
      </c>
      <c r="B2287" s="326" t="s">
        <v>2558</v>
      </c>
      <c r="C2287" s="345" t="s">
        <v>658</v>
      </c>
      <c r="D2287" s="326" t="s">
        <v>353</v>
      </c>
      <c r="E2287" s="326" t="s">
        <v>181</v>
      </c>
      <c r="F2287" s="196" t="s">
        <v>528</v>
      </c>
      <c r="G2287" s="326" t="s">
        <v>2605</v>
      </c>
      <c r="H2287" s="342" t="s">
        <v>534</v>
      </c>
      <c r="I2287" s="345" t="s">
        <v>370</v>
      </c>
      <c r="J2287" s="326" t="s">
        <v>428</v>
      </c>
      <c r="K2287" s="346" t="s">
        <v>181</v>
      </c>
      <c r="L2287" s="343" t="s">
        <v>2728</v>
      </c>
      <c r="M2287" s="329">
        <v>2021</v>
      </c>
      <c r="N2287" s="330">
        <v>0</v>
      </c>
      <c r="O2287" s="337" t="s">
        <v>181</v>
      </c>
      <c r="P2287" s="332" t="e">
        <f t="shared" si="162"/>
        <v>#VALUE!</v>
      </c>
      <c r="Q2287" s="333" t="s">
        <v>181</v>
      </c>
      <c r="R2287" s="334" t="e">
        <f t="shared" si="163"/>
        <v>#VALUE!</v>
      </c>
      <c r="S2287" s="334" t="e">
        <f t="shared" si="164"/>
        <v>#VALUE!</v>
      </c>
      <c r="T2287" s="335" t="e">
        <f t="shared" si="165"/>
        <v>#VALUE!</v>
      </c>
      <c r="U2287" s="376" t="s">
        <v>2728</v>
      </c>
    </row>
    <row r="2288" spans="1:21">
      <c r="A2288" s="326" t="s">
        <v>111</v>
      </c>
      <c r="B2288" s="326" t="s">
        <v>2558</v>
      </c>
      <c r="C2288" s="345" t="s">
        <v>658</v>
      </c>
      <c r="D2288" s="326" t="s">
        <v>353</v>
      </c>
      <c r="E2288" s="326" t="s">
        <v>181</v>
      </c>
      <c r="F2288" s="196" t="s">
        <v>528</v>
      </c>
      <c r="G2288" s="326" t="s">
        <v>2605</v>
      </c>
      <c r="H2288" s="327" t="s">
        <v>535</v>
      </c>
      <c r="I2288" s="340" t="s">
        <v>2704</v>
      </c>
      <c r="J2288" s="326" t="s">
        <v>422</v>
      </c>
      <c r="K2288" s="328">
        <v>1</v>
      </c>
      <c r="L2288" s="326"/>
      <c r="M2288" s="329">
        <v>2021</v>
      </c>
      <c r="N2288" s="330">
        <v>0</v>
      </c>
      <c r="O2288" s="331">
        <v>1</v>
      </c>
      <c r="P2288" s="332">
        <f t="shared" si="162"/>
        <v>0</v>
      </c>
      <c r="Q2288" s="333">
        <v>0</v>
      </c>
      <c r="R2288" s="334" t="e">
        <f t="shared" si="163"/>
        <v>#DIV/0!</v>
      </c>
      <c r="S2288" s="334" t="e">
        <f t="shared" si="164"/>
        <v>#DIV/0!</v>
      </c>
      <c r="T2288" s="335">
        <f t="shared" si="165"/>
        <v>1</v>
      </c>
      <c r="U2288" s="376" t="s">
        <v>2768</v>
      </c>
    </row>
    <row r="2289" spans="1:21">
      <c r="A2289" s="326" t="s">
        <v>111</v>
      </c>
      <c r="B2289" s="326" t="s">
        <v>2558</v>
      </c>
      <c r="C2289" s="345" t="s">
        <v>658</v>
      </c>
      <c r="D2289" s="326" t="s">
        <v>353</v>
      </c>
      <c r="E2289" s="326" t="s">
        <v>181</v>
      </c>
      <c r="F2289" s="196" t="s">
        <v>528</v>
      </c>
      <c r="G2289" s="326" t="s">
        <v>2605</v>
      </c>
      <c r="H2289" s="327" t="s">
        <v>536</v>
      </c>
      <c r="I2289" s="340" t="s">
        <v>231</v>
      </c>
      <c r="J2289" s="326" t="s">
        <v>428</v>
      </c>
      <c r="K2289" s="336">
        <v>1</v>
      </c>
      <c r="L2289" s="326" t="s">
        <v>2709</v>
      </c>
      <c r="M2289" s="329">
        <v>2021</v>
      </c>
      <c r="N2289" s="330">
        <v>0</v>
      </c>
      <c r="O2289" s="337">
        <v>1</v>
      </c>
      <c r="P2289" s="332">
        <f t="shared" si="162"/>
        <v>0</v>
      </c>
      <c r="Q2289" s="333">
        <v>0</v>
      </c>
      <c r="R2289" s="334" t="e">
        <f t="shared" si="163"/>
        <v>#DIV/0!</v>
      </c>
      <c r="S2289" s="334" t="e">
        <f t="shared" si="164"/>
        <v>#DIV/0!</v>
      </c>
      <c r="T2289" s="335">
        <f t="shared" si="165"/>
        <v>1</v>
      </c>
      <c r="U2289" s="376" t="s">
        <v>2709</v>
      </c>
    </row>
    <row r="2290" spans="1:21">
      <c r="A2290" s="326" t="s">
        <v>111</v>
      </c>
      <c r="B2290" s="326" t="s">
        <v>2558</v>
      </c>
      <c r="C2290" s="345" t="s">
        <v>658</v>
      </c>
      <c r="D2290" s="326" t="s">
        <v>353</v>
      </c>
      <c r="E2290" s="326" t="s">
        <v>181</v>
      </c>
      <c r="F2290" s="196" t="s">
        <v>528</v>
      </c>
      <c r="G2290" s="326" t="s">
        <v>2605</v>
      </c>
      <c r="H2290" s="327" t="s">
        <v>537</v>
      </c>
      <c r="I2290" s="345" t="s">
        <v>370</v>
      </c>
      <c r="J2290" s="326" t="s">
        <v>428</v>
      </c>
      <c r="K2290" s="346" t="s">
        <v>181</v>
      </c>
      <c r="L2290" s="343" t="s">
        <v>2728</v>
      </c>
      <c r="M2290" s="329">
        <v>2021</v>
      </c>
      <c r="N2290" s="330">
        <v>0</v>
      </c>
      <c r="O2290" s="337" t="s">
        <v>181</v>
      </c>
      <c r="P2290" s="332" t="e">
        <f t="shared" si="162"/>
        <v>#VALUE!</v>
      </c>
      <c r="Q2290" s="333" t="s">
        <v>181</v>
      </c>
      <c r="R2290" s="334" t="e">
        <f t="shared" si="163"/>
        <v>#VALUE!</v>
      </c>
      <c r="S2290" s="334" t="e">
        <f t="shared" si="164"/>
        <v>#VALUE!</v>
      </c>
      <c r="T2290" s="335" t="e">
        <f t="shared" si="165"/>
        <v>#VALUE!</v>
      </c>
      <c r="U2290" s="376" t="s">
        <v>2728</v>
      </c>
    </row>
    <row r="2291" spans="1:21">
      <c r="A2291" s="326" t="s">
        <v>111</v>
      </c>
      <c r="B2291" s="326" t="s">
        <v>2558</v>
      </c>
      <c r="C2291" s="345" t="s">
        <v>658</v>
      </c>
      <c r="D2291" s="326" t="s">
        <v>353</v>
      </c>
      <c r="E2291" s="326" t="s">
        <v>181</v>
      </c>
      <c r="F2291" s="196" t="s">
        <v>528</v>
      </c>
      <c r="G2291" s="326" t="s">
        <v>2605</v>
      </c>
      <c r="H2291" s="327" t="s">
        <v>538</v>
      </c>
      <c r="I2291" s="340" t="s">
        <v>231</v>
      </c>
      <c r="J2291" s="326" t="s">
        <v>428</v>
      </c>
      <c r="K2291" s="336">
        <v>1</v>
      </c>
      <c r="L2291" s="326" t="s">
        <v>2709</v>
      </c>
      <c r="M2291" s="329">
        <v>2021</v>
      </c>
      <c r="N2291" s="330">
        <v>0</v>
      </c>
      <c r="O2291" s="337">
        <v>1</v>
      </c>
      <c r="P2291" s="332">
        <f t="shared" si="162"/>
        <v>0</v>
      </c>
      <c r="Q2291" s="333">
        <v>0</v>
      </c>
      <c r="R2291" s="334" t="e">
        <f t="shared" si="163"/>
        <v>#DIV/0!</v>
      </c>
      <c r="S2291" s="334" t="e">
        <f t="shared" si="164"/>
        <v>#DIV/0!</v>
      </c>
      <c r="T2291" s="335">
        <f t="shared" si="165"/>
        <v>1</v>
      </c>
      <c r="U2291" s="376" t="s">
        <v>2709</v>
      </c>
    </row>
    <row r="2292" spans="1:21">
      <c r="A2292" s="326" t="s">
        <v>111</v>
      </c>
      <c r="B2292" s="326" t="s">
        <v>2558</v>
      </c>
      <c r="C2292" s="345" t="s">
        <v>658</v>
      </c>
      <c r="D2292" s="326" t="s">
        <v>353</v>
      </c>
      <c r="E2292" s="326" t="s">
        <v>181</v>
      </c>
      <c r="F2292" s="196" t="s">
        <v>528</v>
      </c>
      <c r="G2292" s="326" t="s">
        <v>2605</v>
      </c>
      <c r="H2292" s="327" t="s">
        <v>539</v>
      </c>
      <c r="I2292" s="340" t="s">
        <v>2704</v>
      </c>
      <c r="J2292" s="326" t="s">
        <v>422</v>
      </c>
      <c r="K2292" s="328">
        <v>1</v>
      </c>
      <c r="L2292" s="326"/>
      <c r="M2292" s="329">
        <v>2021</v>
      </c>
      <c r="N2292" s="330">
        <v>0</v>
      </c>
      <c r="O2292" s="331">
        <v>1</v>
      </c>
      <c r="P2292" s="332">
        <f t="shared" si="162"/>
        <v>0</v>
      </c>
      <c r="Q2292" s="333">
        <v>0</v>
      </c>
      <c r="R2292" s="334" t="e">
        <f t="shared" si="163"/>
        <v>#DIV/0!</v>
      </c>
      <c r="S2292" s="334" t="e">
        <f t="shared" si="164"/>
        <v>#DIV/0!</v>
      </c>
      <c r="T2292" s="335">
        <f t="shared" si="165"/>
        <v>1</v>
      </c>
      <c r="U2292" s="376" t="s">
        <v>2700</v>
      </c>
    </row>
    <row r="2293" spans="1:21">
      <c r="A2293" s="326" t="s">
        <v>111</v>
      </c>
      <c r="B2293" s="326" t="s">
        <v>2558</v>
      </c>
      <c r="C2293" s="345" t="s">
        <v>658</v>
      </c>
      <c r="D2293" s="326" t="s">
        <v>353</v>
      </c>
      <c r="E2293" s="326" t="s">
        <v>181</v>
      </c>
      <c r="F2293" s="196" t="s">
        <v>528</v>
      </c>
      <c r="G2293" s="326" t="s">
        <v>2605</v>
      </c>
      <c r="H2293" s="327" t="s">
        <v>540</v>
      </c>
      <c r="I2293" s="340" t="s">
        <v>2704</v>
      </c>
      <c r="J2293" s="326" t="s">
        <v>422</v>
      </c>
      <c r="K2293" s="328">
        <v>1</v>
      </c>
      <c r="L2293" s="326"/>
      <c r="M2293" s="329">
        <v>2021</v>
      </c>
      <c r="N2293" s="330">
        <v>0</v>
      </c>
      <c r="O2293" s="331">
        <v>1</v>
      </c>
      <c r="P2293" s="332">
        <f t="shared" si="162"/>
        <v>0</v>
      </c>
      <c r="Q2293" s="333">
        <v>0</v>
      </c>
      <c r="R2293" s="334" t="e">
        <f t="shared" si="163"/>
        <v>#DIV/0!</v>
      </c>
      <c r="S2293" s="334" t="e">
        <f t="shared" si="164"/>
        <v>#DIV/0!</v>
      </c>
      <c r="T2293" s="335">
        <f t="shared" si="165"/>
        <v>1</v>
      </c>
      <c r="U2293" s="376" t="s">
        <v>2700</v>
      </c>
    </row>
    <row r="2294" spans="1:21">
      <c r="A2294" s="326" t="s">
        <v>111</v>
      </c>
      <c r="B2294" s="326" t="s">
        <v>2558</v>
      </c>
      <c r="C2294" s="345" t="s">
        <v>658</v>
      </c>
      <c r="D2294" s="326" t="s">
        <v>353</v>
      </c>
      <c r="E2294" s="326" t="s">
        <v>181</v>
      </c>
      <c r="F2294" s="196" t="s">
        <v>528</v>
      </c>
      <c r="G2294" s="326" t="s">
        <v>2605</v>
      </c>
      <c r="H2294" s="327" t="s">
        <v>541</v>
      </c>
      <c r="I2294" s="340" t="s">
        <v>2708</v>
      </c>
      <c r="J2294" s="326" t="s">
        <v>422</v>
      </c>
      <c r="K2294" s="328">
        <v>1</v>
      </c>
      <c r="L2294" s="326"/>
      <c r="M2294" s="329">
        <v>2021</v>
      </c>
      <c r="N2294" s="330">
        <v>0</v>
      </c>
      <c r="O2294" s="331">
        <v>1</v>
      </c>
      <c r="P2294" s="332">
        <f t="shared" si="162"/>
        <v>0</v>
      </c>
      <c r="Q2294" s="333">
        <v>0</v>
      </c>
      <c r="R2294" s="334" t="e">
        <f t="shared" si="163"/>
        <v>#DIV/0!</v>
      </c>
      <c r="S2294" s="334" t="e">
        <f t="shared" si="164"/>
        <v>#DIV/0!</v>
      </c>
      <c r="T2294" s="335">
        <f t="shared" si="165"/>
        <v>1</v>
      </c>
      <c r="U2294" s="376" t="s">
        <v>2700</v>
      </c>
    </row>
    <row r="2295" spans="1:21">
      <c r="A2295" s="326" t="s">
        <v>111</v>
      </c>
      <c r="B2295" s="326" t="s">
        <v>2558</v>
      </c>
      <c r="C2295" s="345" t="s">
        <v>658</v>
      </c>
      <c r="D2295" s="326" t="s">
        <v>353</v>
      </c>
      <c r="E2295" s="326" t="s">
        <v>181</v>
      </c>
      <c r="F2295" s="196" t="s">
        <v>528</v>
      </c>
      <c r="G2295" s="326" t="s">
        <v>2605</v>
      </c>
      <c r="H2295" s="327" t="s">
        <v>502</v>
      </c>
      <c r="I2295" s="340" t="s">
        <v>2704</v>
      </c>
      <c r="J2295" s="326" t="s">
        <v>422</v>
      </c>
      <c r="K2295" s="328">
        <v>1</v>
      </c>
      <c r="L2295" s="326"/>
      <c r="M2295" s="329">
        <v>2021</v>
      </c>
      <c r="N2295" s="330">
        <v>0</v>
      </c>
      <c r="O2295" s="331">
        <v>1</v>
      </c>
      <c r="P2295" s="332">
        <f t="shared" si="162"/>
        <v>0</v>
      </c>
      <c r="Q2295" s="333">
        <v>0</v>
      </c>
      <c r="R2295" s="334" t="e">
        <f t="shared" si="163"/>
        <v>#DIV/0!</v>
      </c>
      <c r="S2295" s="334" t="e">
        <f t="shared" si="164"/>
        <v>#DIV/0!</v>
      </c>
      <c r="T2295" s="335">
        <f t="shared" si="165"/>
        <v>1</v>
      </c>
      <c r="U2295" s="376" t="s">
        <v>2700</v>
      </c>
    </row>
    <row r="2296" spans="1:21">
      <c r="A2296" s="326" t="s">
        <v>111</v>
      </c>
      <c r="B2296" s="326" t="s">
        <v>2558</v>
      </c>
      <c r="C2296" s="345" t="s">
        <v>658</v>
      </c>
      <c r="D2296" s="326" t="s">
        <v>353</v>
      </c>
      <c r="E2296" s="326" t="s">
        <v>181</v>
      </c>
      <c r="F2296" s="196" t="s">
        <v>528</v>
      </c>
      <c r="G2296" s="326" t="s">
        <v>2605</v>
      </c>
      <c r="H2296" s="342" t="s">
        <v>542</v>
      </c>
      <c r="I2296" s="345" t="s">
        <v>370</v>
      </c>
      <c r="J2296" s="326" t="s">
        <v>428</v>
      </c>
      <c r="K2296" s="346" t="s">
        <v>181</v>
      </c>
      <c r="L2296" s="343" t="s">
        <v>2728</v>
      </c>
      <c r="M2296" s="329">
        <v>2021</v>
      </c>
      <c r="N2296" s="330">
        <v>0</v>
      </c>
      <c r="O2296" s="337" t="s">
        <v>181</v>
      </c>
      <c r="P2296" s="332" t="e">
        <f t="shared" si="162"/>
        <v>#VALUE!</v>
      </c>
      <c r="Q2296" s="333" t="s">
        <v>181</v>
      </c>
      <c r="R2296" s="334" t="e">
        <f t="shared" si="163"/>
        <v>#VALUE!</v>
      </c>
      <c r="S2296" s="334" t="e">
        <f t="shared" si="164"/>
        <v>#VALUE!</v>
      </c>
      <c r="T2296" s="335" t="e">
        <f t="shared" si="165"/>
        <v>#VALUE!</v>
      </c>
      <c r="U2296" s="376" t="s">
        <v>2728</v>
      </c>
    </row>
    <row r="2297" spans="1:21">
      <c r="A2297" s="326" t="s">
        <v>111</v>
      </c>
      <c r="B2297" s="326" t="s">
        <v>2558</v>
      </c>
      <c r="C2297" s="345" t="s">
        <v>658</v>
      </c>
      <c r="D2297" s="326" t="s">
        <v>353</v>
      </c>
      <c r="E2297" s="326" t="s">
        <v>181</v>
      </c>
      <c r="F2297" s="196" t="s">
        <v>528</v>
      </c>
      <c r="G2297" s="326" t="s">
        <v>2605</v>
      </c>
      <c r="H2297" s="327" t="s">
        <v>543</v>
      </c>
      <c r="I2297" s="345" t="s">
        <v>370</v>
      </c>
      <c r="J2297" s="326" t="s">
        <v>428</v>
      </c>
      <c r="K2297" s="346" t="s">
        <v>181</v>
      </c>
      <c r="L2297" s="343" t="s">
        <v>2728</v>
      </c>
      <c r="M2297" s="329">
        <v>2021</v>
      </c>
      <c r="N2297" s="330">
        <v>0</v>
      </c>
      <c r="O2297" s="337" t="s">
        <v>181</v>
      </c>
      <c r="P2297" s="332" t="e">
        <f t="shared" si="162"/>
        <v>#VALUE!</v>
      </c>
      <c r="Q2297" s="333" t="s">
        <v>181</v>
      </c>
      <c r="R2297" s="334" t="e">
        <f t="shared" si="163"/>
        <v>#VALUE!</v>
      </c>
      <c r="S2297" s="334" t="e">
        <f t="shared" si="164"/>
        <v>#VALUE!</v>
      </c>
      <c r="T2297" s="335" t="e">
        <f t="shared" si="165"/>
        <v>#VALUE!</v>
      </c>
      <c r="U2297" s="376" t="s">
        <v>2728</v>
      </c>
    </row>
    <row r="2298" spans="1:21">
      <c r="A2298" s="326" t="s">
        <v>111</v>
      </c>
      <c r="B2298" s="326" t="s">
        <v>2558</v>
      </c>
      <c r="C2298" s="345" t="s">
        <v>658</v>
      </c>
      <c r="D2298" s="326" t="s">
        <v>353</v>
      </c>
      <c r="E2298" s="326" t="s">
        <v>181</v>
      </c>
      <c r="F2298" s="196" t="s">
        <v>528</v>
      </c>
      <c r="G2298" s="326" t="s">
        <v>2605</v>
      </c>
      <c r="H2298" s="327" t="s">
        <v>544</v>
      </c>
      <c r="I2298" s="345" t="s">
        <v>370</v>
      </c>
      <c r="J2298" s="326" t="s">
        <v>428</v>
      </c>
      <c r="K2298" s="346" t="s">
        <v>181</v>
      </c>
      <c r="L2298" s="343" t="s">
        <v>2728</v>
      </c>
      <c r="M2298" s="329">
        <v>2021</v>
      </c>
      <c r="N2298" s="330">
        <v>0</v>
      </c>
      <c r="O2298" s="337" t="s">
        <v>181</v>
      </c>
      <c r="P2298" s="332" t="e">
        <f t="shared" si="162"/>
        <v>#VALUE!</v>
      </c>
      <c r="Q2298" s="333" t="s">
        <v>181</v>
      </c>
      <c r="R2298" s="334" t="e">
        <f t="shared" si="163"/>
        <v>#VALUE!</v>
      </c>
      <c r="S2298" s="334" t="e">
        <f t="shared" si="164"/>
        <v>#VALUE!</v>
      </c>
      <c r="T2298" s="335" t="e">
        <f t="shared" si="165"/>
        <v>#VALUE!</v>
      </c>
      <c r="U2298" s="376" t="s">
        <v>2728</v>
      </c>
    </row>
    <row r="2299" spans="1:21">
      <c r="A2299" s="326" t="s">
        <v>111</v>
      </c>
      <c r="B2299" s="326" t="s">
        <v>2558</v>
      </c>
      <c r="C2299" s="345" t="s">
        <v>658</v>
      </c>
      <c r="D2299" s="326" t="s">
        <v>353</v>
      </c>
      <c r="E2299" s="326" t="s">
        <v>181</v>
      </c>
      <c r="F2299" s="196" t="s">
        <v>528</v>
      </c>
      <c r="G2299" s="326" t="s">
        <v>2605</v>
      </c>
      <c r="H2299" s="327" t="s">
        <v>545</v>
      </c>
      <c r="I2299" s="345" t="s">
        <v>370</v>
      </c>
      <c r="J2299" s="326" t="s">
        <v>428</v>
      </c>
      <c r="K2299" s="346" t="s">
        <v>181</v>
      </c>
      <c r="L2299" s="343" t="s">
        <v>2728</v>
      </c>
      <c r="M2299" s="329">
        <v>2021</v>
      </c>
      <c r="N2299" s="330">
        <v>0</v>
      </c>
      <c r="O2299" s="337" t="s">
        <v>181</v>
      </c>
      <c r="P2299" s="332" t="e">
        <f t="shared" si="162"/>
        <v>#VALUE!</v>
      </c>
      <c r="Q2299" s="333" t="s">
        <v>181</v>
      </c>
      <c r="R2299" s="334" t="e">
        <f t="shared" si="163"/>
        <v>#VALUE!</v>
      </c>
      <c r="S2299" s="334" t="e">
        <f t="shared" si="164"/>
        <v>#VALUE!</v>
      </c>
      <c r="T2299" s="335" t="e">
        <f t="shared" si="165"/>
        <v>#VALUE!</v>
      </c>
      <c r="U2299" s="376" t="s">
        <v>2728</v>
      </c>
    </row>
    <row r="2300" spans="1:21">
      <c r="A2300" s="326" t="s">
        <v>111</v>
      </c>
      <c r="B2300" s="326" t="s">
        <v>2558</v>
      </c>
      <c r="C2300" s="345" t="s">
        <v>658</v>
      </c>
      <c r="D2300" s="326" t="s">
        <v>353</v>
      </c>
      <c r="E2300" s="326" t="s">
        <v>181</v>
      </c>
      <c r="F2300" s="196" t="s">
        <v>528</v>
      </c>
      <c r="G2300" s="326" t="s">
        <v>2605</v>
      </c>
      <c r="H2300" s="327" t="s">
        <v>546</v>
      </c>
      <c r="I2300" s="340" t="s">
        <v>2704</v>
      </c>
      <c r="J2300" s="326" t="s">
        <v>422</v>
      </c>
      <c r="K2300" s="328">
        <v>1</v>
      </c>
      <c r="L2300" s="326"/>
      <c r="M2300" s="329">
        <v>2021</v>
      </c>
      <c r="N2300" s="330">
        <v>0</v>
      </c>
      <c r="O2300" s="331">
        <v>1</v>
      </c>
      <c r="P2300" s="332">
        <f t="shared" si="162"/>
        <v>0</v>
      </c>
      <c r="Q2300" s="333">
        <v>0</v>
      </c>
      <c r="R2300" s="334" t="e">
        <f t="shared" si="163"/>
        <v>#DIV/0!</v>
      </c>
      <c r="S2300" s="334" t="e">
        <f t="shared" si="164"/>
        <v>#DIV/0!</v>
      </c>
      <c r="T2300" s="335">
        <f t="shared" si="165"/>
        <v>1</v>
      </c>
      <c r="U2300" s="376" t="s">
        <v>2700</v>
      </c>
    </row>
    <row r="2301" spans="1:21">
      <c r="A2301" s="326" t="s">
        <v>111</v>
      </c>
      <c r="B2301" s="326" t="s">
        <v>2558</v>
      </c>
      <c r="C2301" s="345" t="s">
        <v>658</v>
      </c>
      <c r="D2301" s="326" t="s">
        <v>353</v>
      </c>
      <c r="E2301" s="326" t="s">
        <v>181</v>
      </c>
      <c r="F2301" s="196" t="s">
        <v>528</v>
      </c>
      <c r="G2301" s="326" t="s">
        <v>2605</v>
      </c>
      <c r="H2301" s="327" t="s">
        <v>547</v>
      </c>
      <c r="I2301" s="345" t="s">
        <v>370</v>
      </c>
      <c r="J2301" s="326" t="s">
        <v>428</v>
      </c>
      <c r="K2301" s="346" t="s">
        <v>181</v>
      </c>
      <c r="L2301" s="343" t="s">
        <v>2728</v>
      </c>
      <c r="M2301" s="329">
        <v>2021</v>
      </c>
      <c r="N2301" s="330">
        <v>0</v>
      </c>
      <c r="O2301" s="337" t="s">
        <v>181</v>
      </c>
      <c r="P2301" s="332" t="e">
        <f t="shared" si="162"/>
        <v>#VALUE!</v>
      </c>
      <c r="Q2301" s="333" t="s">
        <v>181</v>
      </c>
      <c r="R2301" s="334" t="e">
        <f t="shared" si="163"/>
        <v>#VALUE!</v>
      </c>
      <c r="S2301" s="334" t="e">
        <f t="shared" si="164"/>
        <v>#VALUE!</v>
      </c>
      <c r="T2301" s="335" t="e">
        <f t="shared" si="165"/>
        <v>#VALUE!</v>
      </c>
      <c r="U2301" s="376" t="s">
        <v>2728</v>
      </c>
    </row>
    <row r="2302" spans="1:21">
      <c r="A2302" s="326" t="s">
        <v>111</v>
      </c>
      <c r="B2302" s="326" t="s">
        <v>2558</v>
      </c>
      <c r="C2302" s="345" t="s">
        <v>658</v>
      </c>
      <c r="D2302" s="326" t="s">
        <v>353</v>
      </c>
      <c r="E2302" s="326" t="s">
        <v>181</v>
      </c>
      <c r="F2302" s="196" t="s">
        <v>528</v>
      </c>
      <c r="G2302" s="326" t="s">
        <v>2605</v>
      </c>
      <c r="H2302" s="342" t="s">
        <v>548</v>
      </c>
      <c r="I2302" s="345" t="s">
        <v>370</v>
      </c>
      <c r="J2302" s="326" t="s">
        <v>428</v>
      </c>
      <c r="K2302" s="346" t="s">
        <v>181</v>
      </c>
      <c r="L2302" s="343" t="s">
        <v>2728</v>
      </c>
      <c r="M2302" s="329">
        <v>2021</v>
      </c>
      <c r="N2302" s="330">
        <v>0</v>
      </c>
      <c r="O2302" s="337" t="s">
        <v>181</v>
      </c>
      <c r="P2302" s="332" t="e">
        <f t="shared" si="162"/>
        <v>#VALUE!</v>
      </c>
      <c r="Q2302" s="333" t="s">
        <v>181</v>
      </c>
      <c r="R2302" s="334" t="e">
        <f t="shared" si="163"/>
        <v>#VALUE!</v>
      </c>
      <c r="S2302" s="334" t="e">
        <f t="shared" si="164"/>
        <v>#VALUE!</v>
      </c>
      <c r="T2302" s="335" t="e">
        <f t="shared" si="165"/>
        <v>#VALUE!</v>
      </c>
      <c r="U2302" s="376" t="s">
        <v>2728</v>
      </c>
    </row>
    <row r="2303" spans="1:21">
      <c r="A2303" s="326" t="s">
        <v>111</v>
      </c>
      <c r="B2303" s="326" t="s">
        <v>2558</v>
      </c>
      <c r="C2303" s="345" t="s">
        <v>658</v>
      </c>
      <c r="D2303" s="326" t="s">
        <v>353</v>
      </c>
      <c r="E2303" s="326" t="s">
        <v>181</v>
      </c>
      <c r="F2303" s="196" t="s">
        <v>528</v>
      </c>
      <c r="G2303" s="326" t="s">
        <v>2605</v>
      </c>
      <c r="H2303" s="327" t="s">
        <v>549</v>
      </c>
      <c r="I2303" s="340" t="s">
        <v>2708</v>
      </c>
      <c r="J2303" s="326" t="s">
        <v>422</v>
      </c>
      <c r="K2303" s="328">
        <v>1</v>
      </c>
      <c r="L2303" s="326"/>
      <c r="M2303" s="329">
        <v>2021</v>
      </c>
      <c r="N2303" s="330">
        <v>0</v>
      </c>
      <c r="O2303" s="331">
        <v>1</v>
      </c>
      <c r="P2303" s="332">
        <f t="shared" si="162"/>
        <v>0</v>
      </c>
      <c r="Q2303" s="333">
        <v>0</v>
      </c>
      <c r="R2303" s="334" t="e">
        <f t="shared" si="163"/>
        <v>#DIV/0!</v>
      </c>
      <c r="S2303" s="334" t="e">
        <f t="shared" si="164"/>
        <v>#DIV/0!</v>
      </c>
      <c r="T2303" s="335">
        <f t="shared" si="165"/>
        <v>1</v>
      </c>
      <c r="U2303" s="376" t="s">
        <v>2700</v>
      </c>
    </row>
    <row r="2304" spans="1:21">
      <c r="A2304" s="326" t="s">
        <v>111</v>
      </c>
      <c r="B2304" s="326" t="s">
        <v>2558</v>
      </c>
      <c r="C2304" s="345" t="s">
        <v>658</v>
      </c>
      <c r="D2304" s="326" t="s">
        <v>353</v>
      </c>
      <c r="E2304" s="326" t="s">
        <v>181</v>
      </c>
      <c r="F2304" s="196" t="s">
        <v>528</v>
      </c>
      <c r="G2304" s="326" t="s">
        <v>2605</v>
      </c>
      <c r="H2304" s="327" t="s">
        <v>550</v>
      </c>
      <c r="I2304" s="340" t="s">
        <v>2704</v>
      </c>
      <c r="J2304" s="326" t="s">
        <v>422</v>
      </c>
      <c r="K2304" s="328">
        <v>1</v>
      </c>
      <c r="L2304" s="326"/>
      <c r="M2304" s="329">
        <v>2021</v>
      </c>
      <c r="N2304" s="330">
        <v>0</v>
      </c>
      <c r="O2304" s="331">
        <v>1</v>
      </c>
      <c r="P2304" s="332">
        <f t="shared" si="162"/>
        <v>0</v>
      </c>
      <c r="Q2304" s="333">
        <v>0</v>
      </c>
      <c r="R2304" s="334" t="e">
        <f t="shared" si="163"/>
        <v>#DIV/0!</v>
      </c>
      <c r="S2304" s="334" t="e">
        <f t="shared" si="164"/>
        <v>#DIV/0!</v>
      </c>
      <c r="T2304" s="335">
        <f t="shared" si="165"/>
        <v>1</v>
      </c>
      <c r="U2304" s="376" t="s">
        <v>2700</v>
      </c>
    </row>
    <row r="2305" spans="1:21">
      <c r="A2305" s="326" t="s">
        <v>111</v>
      </c>
      <c r="B2305" s="326" t="s">
        <v>2558</v>
      </c>
      <c r="C2305" s="345" t="s">
        <v>658</v>
      </c>
      <c r="D2305" s="326" t="s">
        <v>353</v>
      </c>
      <c r="E2305" s="326" t="s">
        <v>181</v>
      </c>
      <c r="F2305" s="196" t="s">
        <v>528</v>
      </c>
      <c r="G2305" s="326" t="s">
        <v>2605</v>
      </c>
      <c r="H2305" s="342" t="s">
        <v>582</v>
      </c>
      <c r="I2305" s="345" t="s">
        <v>370</v>
      </c>
      <c r="J2305" s="326" t="s">
        <v>428</v>
      </c>
      <c r="K2305" s="346" t="s">
        <v>181</v>
      </c>
      <c r="L2305" s="343" t="s">
        <v>2728</v>
      </c>
      <c r="M2305" s="329">
        <v>2021</v>
      </c>
      <c r="N2305" s="330">
        <v>0</v>
      </c>
      <c r="O2305" s="337" t="s">
        <v>181</v>
      </c>
      <c r="P2305" s="332" t="e">
        <f t="shared" si="162"/>
        <v>#VALUE!</v>
      </c>
      <c r="Q2305" s="333" t="s">
        <v>181</v>
      </c>
      <c r="R2305" s="334" t="e">
        <f t="shared" si="163"/>
        <v>#VALUE!</v>
      </c>
      <c r="S2305" s="334" t="e">
        <f t="shared" si="164"/>
        <v>#VALUE!</v>
      </c>
      <c r="T2305" s="335" t="e">
        <f t="shared" si="165"/>
        <v>#VALUE!</v>
      </c>
      <c r="U2305" s="376" t="s">
        <v>2728</v>
      </c>
    </row>
    <row r="2306" spans="1:21">
      <c r="A2306" s="326" t="s">
        <v>111</v>
      </c>
      <c r="B2306" s="326" t="s">
        <v>2558</v>
      </c>
      <c r="C2306" s="345" t="s">
        <v>658</v>
      </c>
      <c r="D2306" s="326" t="s">
        <v>353</v>
      </c>
      <c r="E2306" s="326" t="s">
        <v>181</v>
      </c>
      <c r="F2306" s="196" t="s">
        <v>528</v>
      </c>
      <c r="G2306" s="326" t="s">
        <v>2605</v>
      </c>
      <c r="H2306" s="327" t="s">
        <v>2710</v>
      </c>
      <c r="I2306" s="340" t="s">
        <v>2704</v>
      </c>
      <c r="J2306" s="326" t="s">
        <v>422</v>
      </c>
      <c r="K2306" s="328">
        <v>1</v>
      </c>
      <c r="L2306" s="326"/>
      <c r="M2306" s="329">
        <v>2021</v>
      </c>
      <c r="N2306" s="330">
        <v>0</v>
      </c>
      <c r="O2306" s="331">
        <v>1</v>
      </c>
      <c r="P2306" s="332">
        <f t="shared" si="162"/>
        <v>0</v>
      </c>
      <c r="Q2306" s="333">
        <v>0</v>
      </c>
      <c r="R2306" s="334" t="e">
        <f t="shared" si="163"/>
        <v>#DIV/0!</v>
      </c>
      <c r="S2306" s="334" t="e">
        <f t="shared" si="164"/>
        <v>#DIV/0!</v>
      </c>
      <c r="T2306" s="335">
        <f t="shared" si="165"/>
        <v>1</v>
      </c>
      <c r="U2306" s="376" t="s">
        <v>2700</v>
      </c>
    </row>
    <row r="2307" spans="1:21">
      <c r="A2307" s="326" t="s">
        <v>111</v>
      </c>
      <c r="B2307" s="326" t="s">
        <v>2558</v>
      </c>
      <c r="C2307" s="345" t="s">
        <v>658</v>
      </c>
      <c r="D2307" s="326" t="s">
        <v>353</v>
      </c>
      <c r="E2307" s="326" t="s">
        <v>181</v>
      </c>
      <c r="F2307" s="196" t="s">
        <v>528</v>
      </c>
      <c r="G2307" s="326" t="s">
        <v>2605</v>
      </c>
      <c r="H2307" s="327" t="s">
        <v>2711</v>
      </c>
      <c r="I2307" s="340" t="s">
        <v>2704</v>
      </c>
      <c r="J2307" s="326" t="s">
        <v>422</v>
      </c>
      <c r="K2307" s="328">
        <v>1</v>
      </c>
      <c r="L2307" s="326"/>
      <c r="M2307" s="329">
        <v>2021</v>
      </c>
      <c r="N2307" s="330">
        <v>0</v>
      </c>
      <c r="O2307" s="331">
        <v>1</v>
      </c>
      <c r="P2307" s="332">
        <f t="shared" si="162"/>
        <v>0</v>
      </c>
      <c r="Q2307" s="333">
        <v>0</v>
      </c>
      <c r="R2307" s="334" t="e">
        <f t="shared" si="163"/>
        <v>#DIV/0!</v>
      </c>
      <c r="S2307" s="334" t="e">
        <f t="shared" si="164"/>
        <v>#DIV/0!</v>
      </c>
      <c r="T2307" s="335">
        <f t="shared" si="165"/>
        <v>1</v>
      </c>
      <c r="U2307" s="376" t="s">
        <v>2700</v>
      </c>
    </row>
    <row r="2308" spans="1:21">
      <c r="A2308" s="326" t="s">
        <v>111</v>
      </c>
      <c r="B2308" s="326" t="s">
        <v>2558</v>
      </c>
      <c r="C2308" s="345" t="s">
        <v>658</v>
      </c>
      <c r="D2308" s="326" t="s">
        <v>353</v>
      </c>
      <c r="E2308" s="326" t="s">
        <v>181</v>
      </c>
      <c r="F2308" s="196" t="s">
        <v>528</v>
      </c>
      <c r="G2308" s="326" t="s">
        <v>2605</v>
      </c>
      <c r="H2308" s="327" t="s">
        <v>555</v>
      </c>
      <c r="I2308" s="340" t="s">
        <v>231</v>
      </c>
      <c r="J2308" s="326" t="s">
        <v>428</v>
      </c>
      <c r="K2308" s="336">
        <v>1</v>
      </c>
      <c r="L2308" s="326" t="s">
        <v>2702</v>
      </c>
      <c r="M2308" s="329">
        <v>2021</v>
      </c>
      <c r="N2308" s="330">
        <v>0</v>
      </c>
      <c r="O2308" s="337">
        <v>1</v>
      </c>
      <c r="P2308" s="332">
        <f t="shared" si="162"/>
        <v>0</v>
      </c>
      <c r="Q2308" s="333">
        <v>0</v>
      </c>
      <c r="R2308" s="334" t="e">
        <f t="shared" si="163"/>
        <v>#DIV/0!</v>
      </c>
      <c r="S2308" s="334" t="e">
        <f t="shared" si="164"/>
        <v>#DIV/0!</v>
      </c>
      <c r="T2308" s="335">
        <f t="shared" si="165"/>
        <v>1</v>
      </c>
      <c r="U2308" s="376" t="s">
        <v>2702</v>
      </c>
    </row>
    <row r="2309" spans="1:21">
      <c r="A2309" s="326" t="s">
        <v>111</v>
      </c>
      <c r="B2309" s="326" t="s">
        <v>2558</v>
      </c>
      <c r="C2309" s="345" t="s">
        <v>658</v>
      </c>
      <c r="D2309" s="326" t="s">
        <v>353</v>
      </c>
      <c r="E2309" s="326" t="s">
        <v>181</v>
      </c>
      <c r="F2309" s="196" t="s">
        <v>528</v>
      </c>
      <c r="G2309" s="326" t="s">
        <v>2605</v>
      </c>
      <c r="H2309" s="327" t="s">
        <v>556</v>
      </c>
      <c r="I2309" s="345" t="s">
        <v>370</v>
      </c>
      <c r="J2309" s="326" t="s">
        <v>428</v>
      </c>
      <c r="K2309" s="346" t="s">
        <v>181</v>
      </c>
      <c r="L2309" s="343" t="s">
        <v>2728</v>
      </c>
      <c r="M2309" s="329">
        <v>2021</v>
      </c>
      <c r="N2309" s="330">
        <v>0</v>
      </c>
      <c r="O2309" s="337" t="s">
        <v>181</v>
      </c>
      <c r="P2309" s="332" t="e">
        <f t="shared" si="162"/>
        <v>#VALUE!</v>
      </c>
      <c r="Q2309" s="333" t="s">
        <v>181</v>
      </c>
      <c r="R2309" s="334" t="e">
        <f t="shared" si="163"/>
        <v>#VALUE!</v>
      </c>
      <c r="S2309" s="334" t="e">
        <f t="shared" si="164"/>
        <v>#VALUE!</v>
      </c>
      <c r="T2309" s="335" t="e">
        <f t="shared" si="165"/>
        <v>#VALUE!</v>
      </c>
      <c r="U2309" s="376" t="s">
        <v>2728</v>
      </c>
    </row>
    <row r="2310" spans="1:21">
      <c r="A2310" s="326" t="s">
        <v>111</v>
      </c>
      <c r="B2310" s="326" t="s">
        <v>2558</v>
      </c>
      <c r="C2310" s="345" t="s">
        <v>658</v>
      </c>
      <c r="D2310" s="326" t="s">
        <v>353</v>
      </c>
      <c r="E2310" s="326" t="s">
        <v>181</v>
      </c>
      <c r="F2310" s="196" t="s">
        <v>528</v>
      </c>
      <c r="G2310" s="326" t="s">
        <v>2605</v>
      </c>
      <c r="H2310" s="327" t="s">
        <v>2712</v>
      </c>
      <c r="I2310" s="340" t="s">
        <v>231</v>
      </c>
      <c r="J2310" s="326" t="s">
        <v>428</v>
      </c>
      <c r="K2310" s="336">
        <v>1</v>
      </c>
      <c r="L2310" s="326" t="s">
        <v>2709</v>
      </c>
      <c r="M2310" s="329">
        <v>2021</v>
      </c>
      <c r="N2310" s="330">
        <v>0</v>
      </c>
      <c r="O2310" s="337">
        <v>1</v>
      </c>
      <c r="P2310" s="332">
        <f t="shared" si="162"/>
        <v>0</v>
      </c>
      <c r="Q2310" s="333">
        <v>0</v>
      </c>
      <c r="R2310" s="334" t="e">
        <f t="shared" si="163"/>
        <v>#DIV/0!</v>
      </c>
      <c r="S2310" s="334" t="e">
        <f t="shared" si="164"/>
        <v>#DIV/0!</v>
      </c>
      <c r="T2310" s="335">
        <f t="shared" si="165"/>
        <v>1</v>
      </c>
      <c r="U2310" s="376" t="s">
        <v>2709</v>
      </c>
    </row>
    <row r="2311" spans="1:21">
      <c r="A2311" s="326" t="s">
        <v>111</v>
      </c>
      <c r="B2311" s="326" t="s">
        <v>2558</v>
      </c>
      <c r="C2311" s="345" t="s">
        <v>658</v>
      </c>
      <c r="D2311" s="326" t="s">
        <v>353</v>
      </c>
      <c r="E2311" s="326" t="s">
        <v>181</v>
      </c>
      <c r="F2311" s="196" t="s">
        <v>528</v>
      </c>
      <c r="G2311" s="326" t="s">
        <v>2605</v>
      </c>
      <c r="H2311" s="327" t="s">
        <v>558</v>
      </c>
      <c r="I2311" s="340" t="s">
        <v>231</v>
      </c>
      <c r="J2311" s="326" t="s">
        <v>428</v>
      </c>
      <c r="K2311" s="336">
        <v>1</v>
      </c>
      <c r="L2311" s="326" t="s">
        <v>2702</v>
      </c>
      <c r="M2311" s="329">
        <v>2021</v>
      </c>
      <c r="N2311" s="330">
        <v>0</v>
      </c>
      <c r="O2311" s="337">
        <v>1</v>
      </c>
      <c r="P2311" s="332">
        <f t="shared" si="162"/>
        <v>0</v>
      </c>
      <c r="Q2311" s="333">
        <v>0</v>
      </c>
      <c r="R2311" s="334" t="e">
        <f t="shared" si="163"/>
        <v>#DIV/0!</v>
      </c>
      <c r="S2311" s="334" t="e">
        <f t="shared" si="164"/>
        <v>#DIV/0!</v>
      </c>
      <c r="T2311" s="335">
        <f t="shared" si="165"/>
        <v>1</v>
      </c>
      <c r="U2311" s="376" t="s">
        <v>2702</v>
      </c>
    </row>
    <row r="2312" spans="1:21">
      <c r="A2312" s="326" t="s">
        <v>111</v>
      </c>
      <c r="B2312" s="326" t="s">
        <v>2558</v>
      </c>
      <c r="C2312" s="345" t="s">
        <v>658</v>
      </c>
      <c r="D2312" s="326" t="s">
        <v>353</v>
      </c>
      <c r="E2312" s="326" t="s">
        <v>181</v>
      </c>
      <c r="F2312" s="196" t="s">
        <v>528</v>
      </c>
      <c r="G2312" s="345" t="s">
        <v>2778</v>
      </c>
      <c r="H2312" s="338" t="s">
        <v>527</v>
      </c>
      <c r="I2312" s="340" t="s">
        <v>368</v>
      </c>
      <c r="J2312" s="326" t="s">
        <v>428</v>
      </c>
      <c r="K2312" s="328">
        <v>1</v>
      </c>
      <c r="L2312" s="327" t="s">
        <v>2703</v>
      </c>
      <c r="M2312" s="329">
        <v>2021</v>
      </c>
      <c r="N2312" s="330">
        <v>0</v>
      </c>
      <c r="O2312" s="331">
        <v>1</v>
      </c>
      <c r="P2312" s="332">
        <f t="shared" ref="P2312:P2341" si="166">ROUNDUP(N2312*O2312,0)</f>
        <v>0</v>
      </c>
      <c r="Q2312" s="330">
        <v>0</v>
      </c>
      <c r="R2312" s="334" t="e">
        <f t="shared" ref="R2312:R2341" si="167">Q2312/P2312</f>
        <v>#DIV/0!</v>
      </c>
      <c r="S2312" s="334" t="e">
        <f t="shared" ref="S2312:S2341" si="168">Q2312/N2312</f>
        <v>#DIV/0!</v>
      </c>
      <c r="T2312" s="335">
        <f t="shared" ref="T2312:T2341" si="169">O2312/K2312</f>
        <v>1</v>
      </c>
      <c r="U2312" s="376" t="s">
        <v>2818</v>
      </c>
    </row>
    <row r="2313" spans="1:21">
      <c r="A2313" s="326" t="s">
        <v>111</v>
      </c>
      <c r="B2313" s="326" t="s">
        <v>2558</v>
      </c>
      <c r="C2313" s="345" t="s">
        <v>658</v>
      </c>
      <c r="D2313" s="326" t="s">
        <v>353</v>
      </c>
      <c r="E2313" s="326" t="s">
        <v>181</v>
      </c>
      <c r="F2313" s="196" t="s">
        <v>528</v>
      </c>
      <c r="G2313" s="345" t="s">
        <v>2778</v>
      </c>
      <c r="H2313" s="327" t="s">
        <v>507</v>
      </c>
      <c r="I2313" s="340" t="s">
        <v>2704</v>
      </c>
      <c r="J2313" s="326" t="s">
        <v>422</v>
      </c>
      <c r="K2313" s="328">
        <v>1</v>
      </c>
      <c r="L2313" s="326"/>
      <c r="M2313" s="329">
        <v>2021</v>
      </c>
      <c r="N2313" s="330">
        <v>0</v>
      </c>
      <c r="O2313" s="331">
        <v>1</v>
      </c>
      <c r="P2313" s="332">
        <f t="shared" si="166"/>
        <v>0</v>
      </c>
      <c r="Q2313" s="330">
        <v>0</v>
      </c>
      <c r="R2313" s="334" t="e">
        <f t="shared" si="167"/>
        <v>#DIV/0!</v>
      </c>
      <c r="S2313" s="334" t="e">
        <f t="shared" si="168"/>
        <v>#DIV/0!</v>
      </c>
      <c r="T2313" s="335">
        <f t="shared" si="169"/>
        <v>1</v>
      </c>
      <c r="U2313" s="376" t="s">
        <v>2730</v>
      </c>
    </row>
    <row r="2314" spans="1:21">
      <c r="A2314" s="326" t="s">
        <v>111</v>
      </c>
      <c r="B2314" s="326" t="s">
        <v>2558</v>
      </c>
      <c r="C2314" s="345" t="s">
        <v>658</v>
      </c>
      <c r="D2314" s="326" t="s">
        <v>353</v>
      </c>
      <c r="E2314" s="326" t="s">
        <v>181</v>
      </c>
      <c r="F2314" s="196" t="s">
        <v>528</v>
      </c>
      <c r="G2314" s="345" t="s">
        <v>2778</v>
      </c>
      <c r="H2314" s="327" t="s">
        <v>531</v>
      </c>
      <c r="I2314" s="345" t="s">
        <v>2714</v>
      </c>
      <c r="J2314" s="326" t="s">
        <v>422</v>
      </c>
      <c r="K2314" s="328">
        <v>1</v>
      </c>
      <c r="L2314" s="326"/>
      <c r="M2314" s="329">
        <v>2021</v>
      </c>
      <c r="N2314" s="330">
        <v>0</v>
      </c>
      <c r="O2314" s="331">
        <v>1</v>
      </c>
      <c r="P2314" s="332">
        <f t="shared" si="166"/>
        <v>0</v>
      </c>
      <c r="Q2314" s="330">
        <v>0</v>
      </c>
      <c r="R2314" s="334" t="e">
        <f t="shared" si="167"/>
        <v>#DIV/0!</v>
      </c>
      <c r="S2314" s="334" t="e">
        <f t="shared" si="168"/>
        <v>#DIV/0!</v>
      </c>
      <c r="T2314" s="335">
        <f t="shared" si="169"/>
        <v>1</v>
      </c>
      <c r="U2314" s="376" t="s">
        <v>2730</v>
      </c>
    </row>
    <row r="2315" spans="1:21">
      <c r="A2315" s="326" t="s">
        <v>111</v>
      </c>
      <c r="B2315" s="326" t="s">
        <v>2558</v>
      </c>
      <c r="C2315" s="345" t="s">
        <v>658</v>
      </c>
      <c r="D2315" s="326" t="s">
        <v>353</v>
      </c>
      <c r="E2315" s="326" t="s">
        <v>181</v>
      </c>
      <c r="F2315" s="196" t="s">
        <v>528</v>
      </c>
      <c r="G2315" s="345" t="s">
        <v>2778</v>
      </c>
      <c r="H2315" s="327" t="s">
        <v>532</v>
      </c>
      <c r="I2315" s="345" t="s">
        <v>2714</v>
      </c>
      <c r="J2315" s="326" t="s">
        <v>422</v>
      </c>
      <c r="K2315" s="328">
        <v>1</v>
      </c>
      <c r="L2315" s="326"/>
      <c r="M2315" s="329">
        <v>2021</v>
      </c>
      <c r="N2315" s="330">
        <v>0</v>
      </c>
      <c r="O2315" s="331">
        <v>1</v>
      </c>
      <c r="P2315" s="332">
        <f t="shared" si="166"/>
        <v>0</v>
      </c>
      <c r="Q2315" s="330">
        <v>0</v>
      </c>
      <c r="R2315" s="334" t="e">
        <f t="shared" si="167"/>
        <v>#DIV/0!</v>
      </c>
      <c r="S2315" s="334" t="e">
        <f t="shared" si="168"/>
        <v>#DIV/0!</v>
      </c>
      <c r="T2315" s="335">
        <f t="shared" si="169"/>
        <v>1</v>
      </c>
      <c r="U2315" s="376" t="s">
        <v>2730</v>
      </c>
    </row>
    <row r="2316" spans="1:21">
      <c r="A2316" s="326" t="s">
        <v>111</v>
      </c>
      <c r="B2316" s="326" t="s">
        <v>2558</v>
      </c>
      <c r="C2316" s="345" t="s">
        <v>658</v>
      </c>
      <c r="D2316" s="326" t="s">
        <v>353</v>
      </c>
      <c r="E2316" s="326" t="s">
        <v>181</v>
      </c>
      <c r="F2316" s="196" t="s">
        <v>528</v>
      </c>
      <c r="G2316" s="345" t="s">
        <v>2778</v>
      </c>
      <c r="H2316" s="327" t="s">
        <v>2707</v>
      </c>
      <c r="I2316" s="340" t="s">
        <v>2708</v>
      </c>
      <c r="J2316" s="326" t="s">
        <v>422</v>
      </c>
      <c r="K2316" s="328">
        <v>1</v>
      </c>
      <c r="L2316" s="326"/>
      <c r="M2316" s="329">
        <v>2021</v>
      </c>
      <c r="N2316" s="330">
        <v>0</v>
      </c>
      <c r="O2316" s="331">
        <v>1</v>
      </c>
      <c r="P2316" s="332">
        <f t="shared" si="166"/>
        <v>0</v>
      </c>
      <c r="Q2316" s="330">
        <v>0</v>
      </c>
      <c r="R2316" s="334" t="e">
        <f t="shared" si="167"/>
        <v>#DIV/0!</v>
      </c>
      <c r="S2316" s="334" t="e">
        <f t="shared" si="168"/>
        <v>#DIV/0!</v>
      </c>
      <c r="T2316" s="335">
        <f t="shared" si="169"/>
        <v>1</v>
      </c>
      <c r="U2316" s="376" t="s">
        <v>2730</v>
      </c>
    </row>
    <row r="2317" spans="1:21">
      <c r="A2317" s="326" t="s">
        <v>111</v>
      </c>
      <c r="B2317" s="326" t="s">
        <v>2558</v>
      </c>
      <c r="C2317" s="345" t="s">
        <v>658</v>
      </c>
      <c r="D2317" s="326" t="s">
        <v>353</v>
      </c>
      <c r="E2317" s="326" t="s">
        <v>181</v>
      </c>
      <c r="F2317" s="196" t="s">
        <v>528</v>
      </c>
      <c r="G2317" s="345" t="s">
        <v>2778</v>
      </c>
      <c r="H2317" s="342" t="s">
        <v>534</v>
      </c>
      <c r="I2317" s="345" t="s">
        <v>2714</v>
      </c>
      <c r="J2317" s="326" t="s">
        <v>422</v>
      </c>
      <c r="K2317" s="328">
        <v>1</v>
      </c>
      <c r="L2317" s="326"/>
      <c r="M2317" s="329">
        <v>2021</v>
      </c>
      <c r="N2317" s="330">
        <v>0</v>
      </c>
      <c r="O2317" s="331">
        <v>1</v>
      </c>
      <c r="P2317" s="332">
        <f t="shared" si="166"/>
        <v>0</v>
      </c>
      <c r="Q2317" s="330">
        <v>0</v>
      </c>
      <c r="R2317" s="334" t="e">
        <f t="shared" si="167"/>
        <v>#DIV/0!</v>
      </c>
      <c r="S2317" s="334" t="e">
        <f t="shared" si="168"/>
        <v>#DIV/0!</v>
      </c>
      <c r="T2317" s="335">
        <f t="shared" si="169"/>
        <v>1</v>
      </c>
      <c r="U2317" s="376" t="s">
        <v>2730</v>
      </c>
    </row>
    <row r="2318" spans="1:21">
      <c r="A2318" s="326" t="s">
        <v>111</v>
      </c>
      <c r="B2318" s="326" t="s">
        <v>2558</v>
      </c>
      <c r="C2318" s="345" t="s">
        <v>658</v>
      </c>
      <c r="D2318" s="326" t="s">
        <v>353</v>
      </c>
      <c r="E2318" s="326" t="s">
        <v>181</v>
      </c>
      <c r="F2318" s="196" t="s">
        <v>528</v>
      </c>
      <c r="G2318" s="345" t="s">
        <v>2778</v>
      </c>
      <c r="H2318" s="327" t="s">
        <v>535</v>
      </c>
      <c r="I2318" s="340" t="s">
        <v>2704</v>
      </c>
      <c r="J2318" s="326" t="s">
        <v>422</v>
      </c>
      <c r="K2318" s="328">
        <v>1</v>
      </c>
      <c r="L2318" s="326"/>
      <c r="M2318" s="329">
        <v>2021</v>
      </c>
      <c r="N2318" s="330">
        <v>0</v>
      </c>
      <c r="O2318" s="331">
        <v>1</v>
      </c>
      <c r="P2318" s="332">
        <f t="shared" si="166"/>
        <v>0</v>
      </c>
      <c r="Q2318" s="330">
        <v>0</v>
      </c>
      <c r="R2318" s="334" t="e">
        <f t="shared" si="167"/>
        <v>#DIV/0!</v>
      </c>
      <c r="S2318" s="334" t="e">
        <f t="shared" si="168"/>
        <v>#DIV/0!</v>
      </c>
      <c r="T2318" s="335">
        <f t="shared" si="169"/>
        <v>1</v>
      </c>
      <c r="U2318" s="376" t="s">
        <v>2730</v>
      </c>
    </row>
    <row r="2319" spans="1:21">
      <c r="A2319" s="326" t="s">
        <v>111</v>
      </c>
      <c r="B2319" s="326" t="s">
        <v>2558</v>
      </c>
      <c r="C2319" s="345" t="s">
        <v>658</v>
      </c>
      <c r="D2319" s="326" t="s">
        <v>353</v>
      </c>
      <c r="E2319" s="326" t="s">
        <v>181</v>
      </c>
      <c r="F2319" s="196" t="s">
        <v>528</v>
      </c>
      <c r="G2319" s="345" t="s">
        <v>2778</v>
      </c>
      <c r="H2319" s="327" t="s">
        <v>536</v>
      </c>
      <c r="I2319" s="340" t="s">
        <v>231</v>
      </c>
      <c r="J2319" s="326" t="s">
        <v>428</v>
      </c>
      <c r="K2319" s="336">
        <v>1</v>
      </c>
      <c r="L2319" s="326" t="s">
        <v>2709</v>
      </c>
      <c r="M2319" s="329">
        <v>2021</v>
      </c>
      <c r="N2319" s="330">
        <v>0</v>
      </c>
      <c r="O2319" s="337">
        <v>1</v>
      </c>
      <c r="P2319" s="332">
        <f t="shared" si="166"/>
        <v>0</v>
      </c>
      <c r="Q2319" s="330">
        <v>0</v>
      </c>
      <c r="R2319" s="334" t="e">
        <f t="shared" si="167"/>
        <v>#DIV/0!</v>
      </c>
      <c r="S2319" s="334" t="e">
        <f t="shared" si="168"/>
        <v>#DIV/0!</v>
      </c>
      <c r="T2319" s="335">
        <f t="shared" si="169"/>
        <v>1</v>
      </c>
      <c r="U2319" s="376" t="s">
        <v>2730</v>
      </c>
    </row>
    <row r="2320" spans="1:21">
      <c r="A2320" s="326" t="s">
        <v>111</v>
      </c>
      <c r="B2320" s="326" t="s">
        <v>2558</v>
      </c>
      <c r="C2320" s="345" t="s">
        <v>658</v>
      </c>
      <c r="D2320" s="326" t="s">
        <v>353</v>
      </c>
      <c r="E2320" s="326" t="s">
        <v>181</v>
      </c>
      <c r="F2320" s="196" t="s">
        <v>528</v>
      </c>
      <c r="G2320" s="345" t="s">
        <v>2778</v>
      </c>
      <c r="H2320" s="327" t="s">
        <v>537</v>
      </c>
      <c r="I2320" s="345" t="s">
        <v>2714</v>
      </c>
      <c r="J2320" s="326" t="s">
        <v>422</v>
      </c>
      <c r="K2320" s="328">
        <v>1</v>
      </c>
      <c r="L2320" s="326"/>
      <c r="M2320" s="329">
        <v>2021</v>
      </c>
      <c r="N2320" s="330">
        <v>0</v>
      </c>
      <c r="O2320" s="331">
        <v>1</v>
      </c>
      <c r="P2320" s="332">
        <f t="shared" si="166"/>
        <v>0</v>
      </c>
      <c r="Q2320" s="330">
        <v>0</v>
      </c>
      <c r="R2320" s="334" t="e">
        <f t="shared" si="167"/>
        <v>#DIV/0!</v>
      </c>
      <c r="S2320" s="334" t="e">
        <f t="shared" si="168"/>
        <v>#DIV/0!</v>
      </c>
      <c r="T2320" s="335">
        <f t="shared" si="169"/>
        <v>1</v>
      </c>
      <c r="U2320" s="376" t="s">
        <v>2730</v>
      </c>
    </row>
    <row r="2321" spans="1:21">
      <c r="A2321" s="326" t="s">
        <v>111</v>
      </c>
      <c r="B2321" s="326" t="s">
        <v>2558</v>
      </c>
      <c r="C2321" s="345" t="s">
        <v>658</v>
      </c>
      <c r="D2321" s="326" t="s">
        <v>353</v>
      </c>
      <c r="E2321" s="326" t="s">
        <v>181</v>
      </c>
      <c r="F2321" s="196" t="s">
        <v>528</v>
      </c>
      <c r="G2321" s="345" t="s">
        <v>2778</v>
      </c>
      <c r="H2321" s="327" t="s">
        <v>538</v>
      </c>
      <c r="I2321" s="340" t="s">
        <v>231</v>
      </c>
      <c r="J2321" s="326" t="s">
        <v>428</v>
      </c>
      <c r="K2321" s="336">
        <v>1</v>
      </c>
      <c r="L2321" s="326" t="s">
        <v>2709</v>
      </c>
      <c r="M2321" s="329">
        <v>2021</v>
      </c>
      <c r="N2321" s="330">
        <v>0</v>
      </c>
      <c r="O2321" s="337">
        <v>1</v>
      </c>
      <c r="P2321" s="332">
        <f t="shared" si="166"/>
        <v>0</v>
      </c>
      <c r="Q2321" s="330">
        <v>0</v>
      </c>
      <c r="R2321" s="334" t="e">
        <f t="shared" si="167"/>
        <v>#DIV/0!</v>
      </c>
      <c r="S2321" s="334" t="e">
        <f t="shared" si="168"/>
        <v>#DIV/0!</v>
      </c>
      <c r="T2321" s="335">
        <f t="shared" si="169"/>
        <v>1</v>
      </c>
      <c r="U2321" s="376" t="s">
        <v>2730</v>
      </c>
    </row>
    <row r="2322" spans="1:21">
      <c r="A2322" s="326" t="s">
        <v>111</v>
      </c>
      <c r="B2322" s="326" t="s">
        <v>2558</v>
      </c>
      <c r="C2322" s="345" t="s">
        <v>658</v>
      </c>
      <c r="D2322" s="326" t="s">
        <v>353</v>
      </c>
      <c r="E2322" s="326" t="s">
        <v>181</v>
      </c>
      <c r="F2322" s="196" t="s">
        <v>528</v>
      </c>
      <c r="G2322" s="345" t="s">
        <v>2778</v>
      </c>
      <c r="H2322" s="327" t="s">
        <v>539</v>
      </c>
      <c r="I2322" s="340" t="s">
        <v>2704</v>
      </c>
      <c r="J2322" s="326" t="s">
        <v>422</v>
      </c>
      <c r="K2322" s="328">
        <v>1</v>
      </c>
      <c r="L2322" s="326"/>
      <c r="M2322" s="329">
        <v>2021</v>
      </c>
      <c r="N2322" s="330">
        <v>0</v>
      </c>
      <c r="O2322" s="331">
        <v>1</v>
      </c>
      <c r="P2322" s="332">
        <f t="shared" si="166"/>
        <v>0</v>
      </c>
      <c r="Q2322" s="330">
        <v>0</v>
      </c>
      <c r="R2322" s="334" t="e">
        <f t="shared" si="167"/>
        <v>#DIV/0!</v>
      </c>
      <c r="S2322" s="334" t="e">
        <f t="shared" si="168"/>
        <v>#DIV/0!</v>
      </c>
      <c r="T2322" s="335">
        <f t="shared" si="169"/>
        <v>1</v>
      </c>
      <c r="U2322" s="376" t="s">
        <v>2730</v>
      </c>
    </row>
    <row r="2323" spans="1:21">
      <c r="A2323" s="326" t="s">
        <v>111</v>
      </c>
      <c r="B2323" s="326" t="s">
        <v>2558</v>
      </c>
      <c r="C2323" s="345" t="s">
        <v>658</v>
      </c>
      <c r="D2323" s="326" t="s">
        <v>353</v>
      </c>
      <c r="E2323" s="326" t="s">
        <v>181</v>
      </c>
      <c r="F2323" s="196" t="s">
        <v>528</v>
      </c>
      <c r="G2323" s="345" t="s">
        <v>2778</v>
      </c>
      <c r="H2323" s="327" t="s">
        <v>540</v>
      </c>
      <c r="I2323" s="340" t="s">
        <v>2704</v>
      </c>
      <c r="J2323" s="326" t="s">
        <v>422</v>
      </c>
      <c r="K2323" s="328">
        <v>1</v>
      </c>
      <c r="L2323" s="326"/>
      <c r="M2323" s="329">
        <v>2021</v>
      </c>
      <c r="N2323" s="330">
        <v>0</v>
      </c>
      <c r="O2323" s="331">
        <v>1</v>
      </c>
      <c r="P2323" s="332">
        <f t="shared" si="166"/>
        <v>0</v>
      </c>
      <c r="Q2323" s="330">
        <v>0</v>
      </c>
      <c r="R2323" s="334" t="e">
        <f t="shared" si="167"/>
        <v>#DIV/0!</v>
      </c>
      <c r="S2323" s="334" t="e">
        <f t="shared" si="168"/>
        <v>#DIV/0!</v>
      </c>
      <c r="T2323" s="335">
        <f t="shared" si="169"/>
        <v>1</v>
      </c>
      <c r="U2323" s="376" t="s">
        <v>2730</v>
      </c>
    </row>
    <row r="2324" spans="1:21">
      <c r="A2324" s="326" t="s">
        <v>111</v>
      </c>
      <c r="B2324" s="326" t="s">
        <v>2558</v>
      </c>
      <c r="C2324" s="345" t="s">
        <v>658</v>
      </c>
      <c r="D2324" s="326" t="s">
        <v>353</v>
      </c>
      <c r="E2324" s="326" t="s">
        <v>181</v>
      </c>
      <c r="F2324" s="196" t="s">
        <v>528</v>
      </c>
      <c r="G2324" s="345" t="s">
        <v>2778</v>
      </c>
      <c r="H2324" s="327" t="s">
        <v>541</v>
      </c>
      <c r="I2324" s="340" t="s">
        <v>2708</v>
      </c>
      <c r="J2324" s="326" t="s">
        <v>422</v>
      </c>
      <c r="K2324" s="328">
        <v>1</v>
      </c>
      <c r="L2324" s="326"/>
      <c r="M2324" s="329">
        <v>2021</v>
      </c>
      <c r="N2324" s="330">
        <v>0</v>
      </c>
      <c r="O2324" s="331">
        <v>1</v>
      </c>
      <c r="P2324" s="332">
        <f t="shared" si="166"/>
        <v>0</v>
      </c>
      <c r="Q2324" s="330">
        <v>0</v>
      </c>
      <c r="R2324" s="334" t="e">
        <f t="shared" si="167"/>
        <v>#DIV/0!</v>
      </c>
      <c r="S2324" s="334" t="e">
        <f t="shared" si="168"/>
        <v>#DIV/0!</v>
      </c>
      <c r="T2324" s="335">
        <f t="shared" si="169"/>
        <v>1</v>
      </c>
      <c r="U2324" s="376" t="s">
        <v>2730</v>
      </c>
    </row>
    <row r="2325" spans="1:21">
      <c r="A2325" s="326" t="s">
        <v>111</v>
      </c>
      <c r="B2325" s="326" t="s">
        <v>2558</v>
      </c>
      <c r="C2325" s="345" t="s">
        <v>658</v>
      </c>
      <c r="D2325" s="326" t="s">
        <v>353</v>
      </c>
      <c r="E2325" s="326" t="s">
        <v>181</v>
      </c>
      <c r="F2325" s="196" t="s">
        <v>528</v>
      </c>
      <c r="G2325" s="345" t="s">
        <v>2778</v>
      </c>
      <c r="H2325" s="327" t="s">
        <v>502</v>
      </c>
      <c r="I2325" s="340" t="s">
        <v>2704</v>
      </c>
      <c r="J2325" s="326" t="s">
        <v>422</v>
      </c>
      <c r="K2325" s="328">
        <v>1</v>
      </c>
      <c r="L2325" s="326"/>
      <c r="M2325" s="329">
        <v>2021</v>
      </c>
      <c r="N2325" s="330">
        <v>0</v>
      </c>
      <c r="O2325" s="331">
        <v>1</v>
      </c>
      <c r="P2325" s="332">
        <f t="shared" si="166"/>
        <v>0</v>
      </c>
      <c r="Q2325" s="330">
        <v>0</v>
      </c>
      <c r="R2325" s="334" t="e">
        <f t="shared" si="167"/>
        <v>#DIV/0!</v>
      </c>
      <c r="S2325" s="334" t="e">
        <f t="shared" si="168"/>
        <v>#DIV/0!</v>
      </c>
      <c r="T2325" s="335">
        <f t="shared" si="169"/>
        <v>1</v>
      </c>
      <c r="U2325" s="376" t="s">
        <v>2730</v>
      </c>
    </row>
    <row r="2326" spans="1:21">
      <c r="A2326" s="326" t="s">
        <v>111</v>
      </c>
      <c r="B2326" s="326" t="s">
        <v>2558</v>
      </c>
      <c r="C2326" s="345" t="s">
        <v>658</v>
      </c>
      <c r="D2326" s="326" t="s">
        <v>353</v>
      </c>
      <c r="E2326" s="326" t="s">
        <v>181</v>
      </c>
      <c r="F2326" s="196" t="s">
        <v>528</v>
      </c>
      <c r="G2326" s="345" t="s">
        <v>2778</v>
      </c>
      <c r="H2326" s="342" t="s">
        <v>542</v>
      </c>
      <c r="I2326" s="345" t="s">
        <v>2714</v>
      </c>
      <c r="J2326" s="326" t="s">
        <v>422</v>
      </c>
      <c r="K2326" s="328">
        <v>1</v>
      </c>
      <c r="L2326" s="326"/>
      <c r="M2326" s="329">
        <v>2021</v>
      </c>
      <c r="N2326" s="330">
        <v>0</v>
      </c>
      <c r="O2326" s="331">
        <v>1</v>
      </c>
      <c r="P2326" s="332">
        <f t="shared" si="166"/>
        <v>0</v>
      </c>
      <c r="Q2326" s="330">
        <v>0</v>
      </c>
      <c r="R2326" s="334" t="e">
        <f t="shared" si="167"/>
        <v>#DIV/0!</v>
      </c>
      <c r="S2326" s="334" t="e">
        <f t="shared" si="168"/>
        <v>#DIV/0!</v>
      </c>
      <c r="T2326" s="335">
        <f t="shared" si="169"/>
        <v>1</v>
      </c>
      <c r="U2326" s="376" t="s">
        <v>2730</v>
      </c>
    </row>
    <row r="2327" spans="1:21">
      <c r="A2327" s="326" t="s">
        <v>111</v>
      </c>
      <c r="B2327" s="326" t="s">
        <v>2558</v>
      </c>
      <c r="C2327" s="345" t="s">
        <v>658</v>
      </c>
      <c r="D2327" s="326" t="s">
        <v>353</v>
      </c>
      <c r="E2327" s="326" t="s">
        <v>181</v>
      </c>
      <c r="F2327" s="196" t="s">
        <v>528</v>
      </c>
      <c r="G2327" s="345" t="s">
        <v>2778</v>
      </c>
      <c r="H2327" s="327" t="s">
        <v>543</v>
      </c>
      <c r="I2327" s="345" t="s">
        <v>2714</v>
      </c>
      <c r="J2327" s="326" t="s">
        <v>422</v>
      </c>
      <c r="K2327" s="328">
        <v>1</v>
      </c>
      <c r="L2327" s="326"/>
      <c r="M2327" s="329">
        <v>2021</v>
      </c>
      <c r="N2327" s="330">
        <v>0</v>
      </c>
      <c r="O2327" s="331">
        <v>1</v>
      </c>
      <c r="P2327" s="332">
        <f t="shared" si="166"/>
        <v>0</v>
      </c>
      <c r="Q2327" s="330">
        <v>0</v>
      </c>
      <c r="R2327" s="334" t="e">
        <f t="shared" si="167"/>
        <v>#DIV/0!</v>
      </c>
      <c r="S2327" s="334" t="e">
        <f t="shared" si="168"/>
        <v>#DIV/0!</v>
      </c>
      <c r="T2327" s="335">
        <f t="shared" si="169"/>
        <v>1</v>
      </c>
      <c r="U2327" s="376" t="s">
        <v>2730</v>
      </c>
    </row>
    <row r="2328" spans="1:21">
      <c r="A2328" s="326" t="s">
        <v>111</v>
      </c>
      <c r="B2328" s="326" t="s">
        <v>2558</v>
      </c>
      <c r="C2328" s="345" t="s">
        <v>658</v>
      </c>
      <c r="D2328" s="326" t="s">
        <v>353</v>
      </c>
      <c r="E2328" s="326" t="s">
        <v>181</v>
      </c>
      <c r="F2328" s="196" t="s">
        <v>528</v>
      </c>
      <c r="G2328" s="345" t="s">
        <v>2778</v>
      </c>
      <c r="H2328" s="327" t="s">
        <v>544</v>
      </c>
      <c r="I2328" s="345" t="s">
        <v>2714</v>
      </c>
      <c r="J2328" s="326" t="s">
        <v>422</v>
      </c>
      <c r="K2328" s="328">
        <v>1</v>
      </c>
      <c r="L2328" s="326"/>
      <c r="M2328" s="329">
        <v>2021</v>
      </c>
      <c r="N2328" s="330">
        <v>0</v>
      </c>
      <c r="O2328" s="331">
        <v>1</v>
      </c>
      <c r="P2328" s="332">
        <f t="shared" si="166"/>
        <v>0</v>
      </c>
      <c r="Q2328" s="330">
        <v>0</v>
      </c>
      <c r="R2328" s="334" t="e">
        <f t="shared" si="167"/>
        <v>#DIV/0!</v>
      </c>
      <c r="S2328" s="334" t="e">
        <f t="shared" si="168"/>
        <v>#DIV/0!</v>
      </c>
      <c r="T2328" s="335">
        <f t="shared" si="169"/>
        <v>1</v>
      </c>
      <c r="U2328" s="376" t="s">
        <v>2730</v>
      </c>
    </row>
    <row r="2329" spans="1:21">
      <c r="A2329" s="326" t="s">
        <v>111</v>
      </c>
      <c r="B2329" s="326" t="s">
        <v>2558</v>
      </c>
      <c r="C2329" s="345" t="s">
        <v>658</v>
      </c>
      <c r="D2329" s="326" t="s">
        <v>353</v>
      </c>
      <c r="E2329" s="326" t="s">
        <v>181</v>
      </c>
      <c r="F2329" s="196" t="s">
        <v>528</v>
      </c>
      <c r="G2329" s="345" t="s">
        <v>2778</v>
      </c>
      <c r="H2329" s="327" t="s">
        <v>545</v>
      </c>
      <c r="I2329" s="345" t="s">
        <v>2714</v>
      </c>
      <c r="J2329" s="326" t="s">
        <v>422</v>
      </c>
      <c r="K2329" s="328">
        <v>1</v>
      </c>
      <c r="L2329" s="326"/>
      <c r="M2329" s="329">
        <v>2021</v>
      </c>
      <c r="N2329" s="330">
        <v>0</v>
      </c>
      <c r="O2329" s="331">
        <v>1</v>
      </c>
      <c r="P2329" s="332">
        <f t="shared" si="166"/>
        <v>0</v>
      </c>
      <c r="Q2329" s="330">
        <v>0</v>
      </c>
      <c r="R2329" s="334" t="e">
        <f t="shared" si="167"/>
        <v>#DIV/0!</v>
      </c>
      <c r="S2329" s="334" t="e">
        <f t="shared" si="168"/>
        <v>#DIV/0!</v>
      </c>
      <c r="T2329" s="335">
        <f t="shared" si="169"/>
        <v>1</v>
      </c>
      <c r="U2329" s="376" t="s">
        <v>2730</v>
      </c>
    </row>
    <row r="2330" spans="1:21">
      <c r="A2330" s="326" t="s">
        <v>111</v>
      </c>
      <c r="B2330" s="326" t="s">
        <v>2558</v>
      </c>
      <c r="C2330" s="345" t="s">
        <v>658</v>
      </c>
      <c r="D2330" s="326" t="s">
        <v>353</v>
      </c>
      <c r="E2330" s="326" t="s">
        <v>181</v>
      </c>
      <c r="F2330" s="196" t="s">
        <v>528</v>
      </c>
      <c r="G2330" s="345" t="s">
        <v>2778</v>
      </c>
      <c r="H2330" s="327" t="s">
        <v>546</v>
      </c>
      <c r="I2330" s="340" t="s">
        <v>2704</v>
      </c>
      <c r="J2330" s="326" t="s">
        <v>422</v>
      </c>
      <c r="K2330" s="328">
        <v>1</v>
      </c>
      <c r="L2330" s="326"/>
      <c r="M2330" s="329">
        <v>2021</v>
      </c>
      <c r="N2330" s="330">
        <v>0</v>
      </c>
      <c r="O2330" s="331">
        <v>1</v>
      </c>
      <c r="P2330" s="332">
        <f t="shared" si="166"/>
        <v>0</v>
      </c>
      <c r="Q2330" s="330">
        <v>0</v>
      </c>
      <c r="R2330" s="334" t="e">
        <f t="shared" si="167"/>
        <v>#DIV/0!</v>
      </c>
      <c r="S2330" s="334" t="e">
        <f t="shared" si="168"/>
        <v>#DIV/0!</v>
      </c>
      <c r="T2330" s="335">
        <f t="shared" si="169"/>
        <v>1</v>
      </c>
      <c r="U2330" s="376" t="s">
        <v>2730</v>
      </c>
    </row>
    <row r="2331" spans="1:21">
      <c r="A2331" s="326" t="s">
        <v>111</v>
      </c>
      <c r="B2331" s="326" t="s">
        <v>2558</v>
      </c>
      <c r="C2331" s="345" t="s">
        <v>658</v>
      </c>
      <c r="D2331" s="326" t="s">
        <v>353</v>
      </c>
      <c r="E2331" s="326" t="s">
        <v>181</v>
      </c>
      <c r="F2331" s="196" t="s">
        <v>528</v>
      </c>
      <c r="G2331" s="345" t="s">
        <v>2778</v>
      </c>
      <c r="H2331" s="327" t="s">
        <v>547</v>
      </c>
      <c r="I2331" s="345" t="s">
        <v>2714</v>
      </c>
      <c r="J2331" s="326" t="s">
        <v>422</v>
      </c>
      <c r="K2331" s="328">
        <v>1</v>
      </c>
      <c r="L2331" s="326"/>
      <c r="M2331" s="329">
        <v>2021</v>
      </c>
      <c r="N2331" s="330">
        <v>0</v>
      </c>
      <c r="O2331" s="331">
        <v>1</v>
      </c>
      <c r="P2331" s="332">
        <f t="shared" si="166"/>
        <v>0</v>
      </c>
      <c r="Q2331" s="330">
        <v>0</v>
      </c>
      <c r="R2331" s="334" t="e">
        <f t="shared" si="167"/>
        <v>#DIV/0!</v>
      </c>
      <c r="S2331" s="334" t="e">
        <f t="shared" si="168"/>
        <v>#DIV/0!</v>
      </c>
      <c r="T2331" s="335">
        <f t="shared" si="169"/>
        <v>1</v>
      </c>
      <c r="U2331" s="376" t="s">
        <v>2730</v>
      </c>
    </row>
    <row r="2332" spans="1:21">
      <c r="A2332" s="326" t="s">
        <v>111</v>
      </c>
      <c r="B2332" s="326" t="s">
        <v>2558</v>
      </c>
      <c r="C2332" s="345" t="s">
        <v>658</v>
      </c>
      <c r="D2332" s="326" t="s">
        <v>353</v>
      </c>
      <c r="E2332" s="326" t="s">
        <v>181</v>
      </c>
      <c r="F2332" s="196" t="s">
        <v>528</v>
      </c>
      <c r="G2332" s="345" t="s">
        <v>2778</v>
      </c>
      <c r="H2332" s="342" t="s">
        <v>548</v>
      </c>
      <c r="I2332" s="345" t="s">
        <v>2714</v>
      </c>
      <c r="J2332" s="326" t="s">
        <v>422</v>
      </c>
      <c r="K2332" s="328">
        <v>1</v>
      </c>
      <c r="L2332" s="326"/>
      <c r="M2332" s="329">
        <v>2021</v>
      </c>
      <c r="N2332" s="330">
        <v>0</v>
      </c>
      <c r="O2332" s="331">
        <v>1</v>
      </c>
      <c r="P2332" s="332">
        <f t="shared" si="166"/>
        <v>0</v>
      </c>
      <c r="Q2332" s="330">
        <v>0</v>
      </c>
      <c r="R2332" s="334" t="e">
        <f t="shared" si="167"/>
        <v>#DIV/0!</v>
      </c>
      <c r="S2332" s="334" t="e">
        <f t="shared" si="168"/>
        <v>#DIV/0!</v>
      </c>
      <c r="T2332" s="335">
        <f t="shared" si="169"/>
        <v>1</v>
      </c>
      <c r="U2332" s="376" t="s">
        <v>2730</v>
      </c>
    </row>
    <row r="2333" spans="1:21">
      <c r="A2333" s="326" t="s">
        <v>111</v>
      </c>
      <c r="B2333" s="326" t="s">
        <v>2558</v>
      </c>
      <c r="C2333" s="345" t="s">
        <v>658</v>
      </c>
      <c r="D2333" s="326" t="s">
        <v>353</v>
      </c>
      <c r="E2333" s="326" t="s">
        <v>181</v>
      </c>
      <c r="F2333" s="196" t="s">
        <v>528</v>
      </c>
      <c r="G2333" s="345" t="s">
        <v>2778</v>
      </c>
      <c r="H2333" s="327" t="s">
        <v>549</v>
      </c>
      <c r="I2333" s="340" t="s">
        <v>2708</v>
      </c>
      <c r="J2333" s="326" t="s">
        <v>422</v>
      </c>
      <c r="K2333" s="328">
        <v>1</v>
      </c>
      <c r="L2333" s="326"/>
      <c r="M2333" s="329">
        <v>2021</v>
      </c>
      <c r="N2333" s="330">
        <v>0</v>
      </c>
      <c r="O2333" s="331">
        <v>1</v>
      </c>
      <c r="P2333" s="332">
        <f t="shared" si="166"/>
        <v>0</v>
      </c>
      <c r="Q2333" s="330">
        <v>0</v>
      </c>
      <c r="R2333" s="334" t="e">
        <f t="shared" si="167"/>
        <v>#DIV/0!</v>
      </c>
      <c r="S2333" s="334" t="e">
        <f t="shared" si="168"/>
        <v>#DIV/0!</v>
      </c>
      <c r="T2333" s="335">
        <f t="shared" si="169"/>
        <v>1</v>
      </c>
      <c r="U2333" s="376" t="s">
        <v>2730</v>
      </c>
    </row>
    <row r="2334" spans="1:21">
      <c r="A2334" s="326" t="s">
        <v>111</v>
      </c>
      <c r="B2334" s="326" t="s">
        <v>2558</v>
      </c>
      <c r="C2334" s="345" t="s">
        <v>658</v>
      </c>
      <c r="D2334" s="326" t="s">
        <v>353</v>
      </c>
      <c r="E2334" s="326" t="s">
        <v>181</v>
      </c>
      <c r="F2334" s="196" t="s">
        <v>528</v>
      </c>
      <c r="G2334" s="345" t="s">
        <v>2778</v>
      </c>
      <c r="H2334" s="327" t="s">
        <v>550</v>
      </c>
      <c r="I2334" s="340" t="s">
        <v>2704</v>
      </c>
      <c r="J2334" s="326" t="s">
        <v>422</v>
      </c>
      <c r="K2334" s="328">
        <v>1</v>
      </c>
      <c r="L2334" s="326"/>
      <c r="M2334" s="329">
        <v>2021</v>
      </c>
      <c r="N2334" s="330">
        <v>0</v>
      </c>
      <c r="O2334" s="331">
        <v>1</v>
      </c>
      <c r="P2334" s="332">
        <f t="shared" si="166"/>
        <v>0</v>
      </c>
      <c r="Q2334" s="330">
        <v>0</v>
      </c>
      <c r="R2334" s="334" t="e">
        <f t="shared" si="167"/>
        <v>#DIV/0!</v>
      </c>
      <c r="S2334" s="334" t="e">
        <f t="shared" si="168"/>
        <v>#DIV/0!</v>
      </c>
      <c r="T2334" s="335">
        <f t="shared" si="169"/>
        <v>1</v>
      </c>
      <c r="U2334" s="376" t="s">
        <v>2730</v>
      </c>
    </row>
    <row r="2335" spans="1:21">
      <c r="A2335" s="326" t="s">
        <v>111</v>
      </c>
      <c r="B2335" s="326" t="s">
        <v>2558</v>
      </c>
      <c r="C2335" s="345" t="s">
        <v>658</v>
      </c>
      <c r="D2335" s="326" t="s">
        <v>353</v>
      </c>
      <c r="E2335" s="326" t="s">
        <v>181</v>
      </c>
      <c r="F2335" s="196" t="s">
        <v>528</v>
      </c>
      <c r="G2335" s="345" t="s">
        <v>2778</v>
      </c>
      <c r="H2335" s="342" t="s">
        <v>582</v>
      </c>
      <c r="I2335" s="345" t="s">
        <v>2714</v>
      </c>
      <c r="J2335" s="326" t="s">
        <v>422</v>
      </c>
      <c r="K2335" s="328">
        <v>1</v>
      </c>
      <c r="L2335" s="326"/>
      <c r="M2335" s="329">
        <v>2021</v>
      </c>
      <c r="N2335" s="330">
        <v>0</v>
      </c>
      <c r="O2335" s="331">
        <v>1</v>
      </c>
      <c r="P2335" s="332">
        <f t="shared" si="166"/>
        <v>0</v>
      </c>
      <c r="Q2335" s="330">
        <v>0</v>
      </c>
      <c r="R2335" s="334" t="e">
        <f t="shared" si="167"/>
        <v>#DIV/0!</v>
      </c>
      <c r="S2335" s="334" t="e">
        <f t="shared" si="168"/>
        <v>#DIV/0!</v>
      </c>
      <c r="T2335" s="335">
        <f t="shared" si="169"/>
        <v>1</v>
      </c>
      <c r="U2335" s="376" t="s">
        <v>2730</v>
      </c>
    </row>
    <row r="2336" spans="1:21">
      <c r="A2336" s="326" t="s">
        <v>111</v>
      </c>
      <c r="B2336" s="326" t="s">
        <v>2558</v>
      </c>
      <c r="C2336" s="345" t="s">
        <v>658</v>
      </c>
      <c r="D2336" s="326" t="s">
        <v>353</v>
      </c>
      <c r="E2336" s="326" t="s">
        <v>181</v>
      </c>
      <c r="F2336" s="196" t="s">
        <v>528</v>
      </c>
      <c r="G2336" s="345" t="s">
        <v>2778</v>
      </c>
      <c r="H2336" s="327" t="s">
        <v>2710</v>
      </c>
      <c r="I2336" s="340" t="s">
        <v>2704</v>
      </c>
      <c r="J2336" s="326" t="s">
        <v>422</v>
      </c>
      <c r="K2336" s="328">
        <v>1</v>
      </c>
      <c r="L2336" s="326"/>
      <c r="M2336" s="329">
        <v>2021</v>
      </c>
      <c r="N2336" s="330">
        <v>0</v>
      </c>
      <c r="O2336" s="331">
        <v>1</v>
      </c>
      <c r="P2336" s="332">
        <f t="shared" si="166"/>
        <v>0</v>
      </c>
      <c r="Q2336" s="330">
        <v>0</v>
      </c>
      <c r="R2336" s="334" t="e">
        <f t="shared" si="167"/>
        <v>#DIV/0!</v>
      </c>
      <c r="S2336" s="334" t="e">
        <f t="shared" si="168"/>
        <v>#DIV/0!</v>
      </c>
      <c r="T2336" s="335">
        <f t="shared" si="169"/>
        <v>1</v>
      </c>
      <c r="U2336" s="376" t="s">
        <v>2730</v>
      </c>
    </row>
    <row r="2337" spans="1:21">
      <c r="A2337" s="326" t="s">
        <v>111</v>
      </c>
      <c r="B2337" s="326" t="s">
        <v>2558</v>
      </c>
      <c r="C2337" s="345" t="s">
        <v>658</v>
      </c>
      <c r="D2337" s="326" t="s">
        <v>353</v>
      </c>
      <c r="E2337" s="326" t="s">
        <v>181</v>
      </c>
      <c r="F2337" s="196" t="s">
        <v>528</v>
      </c>
      <c r="G2337" s="345" t="s">
        <v>2778</v>
      </c>
      <c r="H2337" s="327" t="s">
        <v>2711</v>
      </c>
      <c r="I2337" s="340" t="s">
        <v>2704</v>
      </c>
      <c r="J2337" s="326" t="s">
        <v>422</v>
      </c>
      <c r="K2337" s="328">
        <v>1</v>
      </c>
      <c r="L2337" s="326"/>
      <c r="M2337" s="329">
        <v>2021</v>
      </c>
      <c r="N2337" s="330">
        <v>0</v>
      </c>
      <c r="O2337" s="331">
        <v>1</v>
      </c>
      <c r="P2337" s="332">
        <f t="shared" si="166"/>
        <v>0</v>
      </c>
      <c r="Q2337" s="330">
        <v>0</v>
      </c>
      <c r="R2337" s="334" t="e">
        <f t="shared" si="167"/>
        <v>#DIV/0!</v>
      </c>
      <c r="S2337" s="334" t="e">
        <f t="shared" si="168"/>
        <v>#DIV/0!</v>
      </c>
      <c r="T2337" s="335">
        <f t="shared" si="169"/>
        <v>1</v>
      </c>
      <c r="U2337" s="376" t="s">
        <v>2730</v>
      </c>
    </row>
    <row r="2338" spans="1:21">
      <c r="A2338" s="326" t="s">
        <v>111</v>
      </c>
      <c r="B2338" s="326" t="s">
        <v>2558</v>
      </c>
      <c r="C2338" s="345" t="s">
        <v>658</v>
      </c>
      <c r="D2338" s="326" t="s">
        <v>353</v>
      </c>
      <c r="E2338" s="326" t="s">
        <v>181</v>
      </c>
      <c r="F2338" s="196" t="s">
        <v>528</v>
      </c>
      <c r="G2338" s="345" t="s">
        <v>2778</v>
      </c>
      <c r="H2338" s="327" t="s">
        <v>555</v>
      </c>
      <c r="I2338" s="340" t="s">
        <v>231</v>
      </c>
      <c r="J2338" s="326" t="s">
        <v>428</v>
      </c>
      <c r="K2338" s="336">
        <v>1</v>
      </c>
      <c r="L2338" s="326" t="s">
        <v>2702</v>
      </c>
      <c r="M2338" s="329">
        <v>2021</v>
      </c>
      <c r="N2338" s="330">
        <v>0</v>
      </c>
      <c r="O2338" s="337">
        <v>1</v>
      </c>
      <c r="P2338" s="332">
        <f t="shared" si="166"/>
        <v>0</v>
      </c>
      <c r="Q2338" s="330">
        <v>0</v>
      </c>
      <c r="R2338" s="334" t="e">
        <f t="shared" si="167"/>
        <v>#DIV/0!</v>
      </c>
      <c r="S2338" s="334" t="e">
        <f t="shared" si="168"/>
        <v>#DIV/0!</v>
      </c>
      <c r="T2338" s="335">
        <f t="shared" si="169"/>
        <v>1</v>
      </c>
      <c r="U2338" s="376" t="s">
        <v>2730</v>
      </c>
    </row>
    <row r="2339" spans="1:21">
      <c r="A2339" s="326" t="s">
        <v>111</v>
      </c>
      <c r="B2339" s="326" t="s">
        <v>2558</v>
      </c>
      <c r="C2339" s="345" t="s">
        <v>658</v>
      </c>
      <c r="D2339" s="326" t="s">
        <v>353</v>
      </c>
      <c r="E2339" s="326" t="s">
        <v>181</v>
      </c>
      <c r="F2339" s="196" t="s">
        <v>528</v>
      </c>
      <c r="G2339" s="345" t="s">
        <v>2778</v>
      </c>
      <c r="H2339" s="327" t="s">
        <v>556</v>
      </c>
      <c r="I2339" s="340" t="s">
        <v>370</v>
      </c>
      <c r="J2339" s="326" t="s">
        <v>428</v>
      </c>
      <c r="K2339" s="328">
        <v>1</v>
      </c>
      <c r="L2339" s="327" t="s">
        <v>2703</v>
      </c>
      <c r="M2339" s="329">
        <v>2021</v>
      </c>
      <c r="N2339" s="330">
        <v>0</v>
      </c>
      <c r="O2339" s="331">
        <v>1</v>
      </c>
      <c r="P2339" s="332">
        <f t="shared" si="166"/>
        <v>0</v>
      </c>
      <c r="Q2339" s="330">
        <v>0</v>
      </c>
      <c r="R2339" s="334" t="e">
        <f t="shared" si="167"/>
        <v>#DIV/0!</v>
      </c>
      <c r="S2339" s="334" t="e">
        <f t="shared" si="168"/>
        <v>#DIV/0!</v>
      </c>
      <c r="T2339" s="335">
        <f t="shared" si="169"/>
        <v>1</v>
      </c>
      <c r="U2339" s="376" t="s">
        <v>2703</v>
      </c>
    </row>
    <row r="2340" spans="1:21">
      <c r="A2340" s="326" t="s">
        <v>111</v>
      </c>
      <c r="B2340" s="326" t="s">
        <v>2558</v>
      </c>
      <c r="C2340" s="345" t="s">
        <v>658</v>
      </c>
      <c r="D2340" s="326" t="s">
        <v>353</v>
      </c>
      <c r="E2340" s="326" t="s">
        <v>181</v>
      </c>
      <c r="F2340" s="196" t="s">
        <v>528</v>
      </c>
      <c r="G2340" s="345" t="s">
        <v>2778</v>
      </c>
      <c r="H2340" s="327" t="s">
        <v>2712</v>
      </c>
      <c r="I2340" s="340" t="s">
        <v>231</v>
      </c>
      <c r="J2340" s="326" t="s">
        <v>428</v>
      </c>
      <c r="K2340" s="336">
        <v>1</v>
      </c>
      <c r="L2340" s="326" t="s">
        <v>2709</v>
      </c>
      <c r="M2340" s="329">
        <v>2021</v>
      </c>
      <c r="N2340" s="330">
        <v>0</v>
      </c>
      <c r="O2340" s="337">
        <v>1</v>
      </c>
      <c r="P2340" s="332">
        <f t="shared" si="166"/>
        <v>0</v>
      </c>
      <c r="Q2340" s="330">
        <v>0</v>
      </c>
      <c r="R2340" s="334" t="e">
        <f t="shared" si="167"/>
        <v>#DIV/0!</v>
      </c>
      <c r="S2340" s="334" t="e">
        <f t="shared" si="168"/>
        <v>#DIV/0!</v>
      </c>
      <c r="T2340" s="335">
        <f t="shared" si="169"/>
        <v>1</v>
      </c>
      <c r="U2340" s="376" t="s">
        <v>2730</v>
      </c>
    </row>
    <row r="2341" spans="1:21">
      <c r="A2341" s="326" t="s">
        <v>111</v>
      </c>
      <c r="B2341" s="326" t="s">
        <v>2558</v>
      </c>
      <c r="C2341" s="345" t="s">
        <v>658</v>
      </c>
      <c r="D2341" s="326" t="s">
        <v>353</v>
      </c>
      <c r="E2341" s="326" t="s">
        <v>181</v>
      </c>
      <c r="F2341" s="196" t="s">
        <v>528</v>
      </c>
      <c r="G2341" s="345" t="s">
        <v>2778</v>
      </c>
      <c r="H2341" s="327" t="s">
        <v>558</v>
      </c>
      <c r="I2341" s="340" t="s">
        <v>231</v>
      </c>
      <c r="J2341" s="326" t="s">
        <v>428</v>
      </c>
      <c r="K2341" s="336">
        <v>1</v>
      </c>
      <c r="L2341" s="326" t="s">
        <v>2702</v>
      </c>
      <c r="M2341" s="329">
        <v>2021</v>
      </c>
      <c r="N2341" s="330">
        <v>0</v>
      </c>
      <c r="O2341" s="337">
        <v>1</v>
      </c>
      <c r="P2341" s="332">
        <f t="shared" si="166"/>
        <v>0</v>
      </c>
      <c r="Q2341" s="330">
        <v>0</v>
      </c>
      <c r="R2341" s="334" t="e">
        <f t="shared" si="167"/>
        <v>#DIV/0!</v>
      </c>
      <c r="S2341" s="334" t="e">
        <f t="shared" si="168"/>
        <v>#DIV/0!</v>
      </c>
      <c r="T2341" s="335">
        <f t="shared" si="169"/>
        <v>1</v>
      </c>
      <c r="U2341" s="376" t="s">
        <v>2730</v>
      </c>
    </row>
    <row r="2342" spans="1:21">
      <c r="A2342" s="326" t="s">
        <v>111</v>
      </c>
      <c r="B2342" s="326" t="s">
        <v>2558</v>
      </c>
      <c r="C2342" s="345" t="s">
        <v>658</v>
      </c>
      <c r="D2342" s="326" t="s">
        <v>353</v>
      </c>
      <c r="E2342" s="326" t="s">
        <v>181</v>
      </c>
      <c r="F2342" s="196" t="s">
        <v>528</v>
      </c>
      <c r="G2342" s="327" t="s">
        <v>2655</v>
      </c>
      <c r="H2342" s="338" t="s">
        <v>527</v>
      </c>
      <c r="I2342" s="340" t="s">
        <v>368</v>
      </c>
      <c r="J2342" s="326" t="s">
        <v>428</v>
      </c>
      <c r="K2342" s="328">
        <v>1</v>
      </c>
      <c r="L2342" s="327" t="s">
        <v>2703</v>
      </c>
      <c r="M2342" s="329">
        <v>2021</v>
      </c>
      <c r="N2342" s="330">
        <v>0</v>
      </c>
      <c r="O2342" s="331">
        <v>1</v>
      </c>
      <c r="P2342" s="332">
        <f t="shared" ref="P2342:P2371" si="170">ROUNDUP(N2342*O2342,0)</f>
        <v>0</v>
      </c>
      <c r="Q2342" s="330">
        <v>0</v>
      </c>
      <c r="R2342" s="334" t="e">
        <f t="shared" ref="R2342:R2371" si="171">Q2342/P2342</f>
        <v>#DIV/0!</v>
      </c>
      <c r="S2342" s="334" t="e">
        <f t="shared" ref="S2342:S2371" si="172">Q2342/N2342</f>
        <v>#DIV/0!</v>
      </c>
      <c r="T2342" s="335">
        <f t="shared" ref="T2342:T2371" si="173">O2342/K2342</f>
        <v>1</v>
      </c>
      <c r="U2342" s="376" t="s">
        <v>2818</v>
      </c>
    </row>
    <row r="2343" spans="1:21">
      <c r="A2343" s="326" t="s">
        <v>111</v>
      </c>
      <c r="B2343" s="326" t="s">
        <v>2558</v>
      </c>
      <c r="C2343" s="345" t="s">
        <v>658</v>
      </c>
      <c r="D2343" s="326" t="s">
        <v>353</v>
      </c>
      <c r="E2343" s="326" t="s">
        <v>181</v>
      </c>
      <c r="F2343" s="196" t="s">
        <v>528</v>
      </c>
      <c r="G2343" s="327" t="s">
        <v>2655</v>
      </c>
      <c r="H2343" s="327" t="s">
        <v>507</v>
      </c>
      <c r="I2343" s="340" t="s">
        <v>2704</v>
      </c>
      <c r="J2343" s="326" t="s">
        <v>422</v>
      </c>
      <c r="K2343" s="328">
        <v>1</v>
      </c>
      <c r="L2343" s="326"/>
      <c r="M2343" s="329">
        <v>2021</v>
      </c>
      <c r="N2343" s="330">
        <v>0</v>
      </c>
      <c r="O2343" s="331">
        <v>1</v>
      </c>
      <c r="P2343" s="332">
        <f t="shared" si="170"/>
        <v>0</v>
      </c>
      <c r="Q2343" s="330">
        <v>0</v>
      </c>
      <c r="R2343" s="334" t="e">
        <f t="shared" si="171"/>
        <v>#DIV/0!</v>
      </c>
      <c r="S2343" s="334" t="e">
        <f t="shared" si="172"/>
        <v>#DIV/0!</v>
      </c>
      <c r="T2343" s="335">
        <f t="shared" si="173"/>
        <v>1</v>
      </c>
      <c r="U2343" s="376" t="s">
        <v>2730</v>
      </c>
    </row>
    <row r="2344" spans="1:21">
      <c r="A2344" s="326" t="s">
        <v>111</v>
      </c>
      <c r="B2344" s="326" t="s">
        <v>2558</v>
      </c>
      <c r="C2344" s="345" t="s">
        <v>658</v>
      </c>
      <c r="D2344" s="326" t="s">
        <v>353</v>
      </c>
      <c r="E2344" s="326" t="s">
        <v>181</v>
      </c>
      <c r="F2344" s="196" t="s">
        <v>528</v>
      </c>
      <c r="G2344" s="327" t="s">
        <v>2655</v>
      </c>
      <c r="H2344" s="327" t="s">
        <v>531</v>
      </c>
      <c r="I2344" s="345" t="s">
        <v>2714</v>
      </c>
      <c r="J2344" s="326" t="s">
        <v>422</v>
      </c>
      <c r="K2344" s="328">
        <v>1</v>
      </c>
      <c r="L2344" s="326"/>
      <c r="M2344" s="329">
        <v>2021</v>
      </c>
      <c r="N2344" s="330">
        <v>0</v>
      </c>
      <c r="O2344" s="331">
        <v>1</v>
      </c>
      <c r="P2344" s="332">
        <f t="shared" si="170"/>
        <v>0</v>
      </c>
      <c r="Q2344" s="330">
        <v>0</v>
      </c>
      <c r="R2344" s="334" t="e">
        <f t="shared" si="171"/>
        <v>#DIV/0!</v>
      </c>
      <c r="S2344" s="334" t="e">
        <f t="shared" si="172"/>
        <v>#DIV/0!</v>
      </c>
      <c r="T2344" s="335">
        <f t="shared" si="173"/>
        <v>1</v>
      </c>
      <c r="U2344" s="376" t="s">
        <v>2730</v>
      </c>
    </row>
    <row r="2345" spans="1:21">
      <c r="A2345" s="326" t="s">
        <v>111</v>
      </c>
      <c r="B2345" s="326" t="s">
        <v>2558</v>
      </c>
      <c r="C2345" s="345" t="s">
        <v>658</v>
      </c>
      <c r="D2345" s="326" t="s">
        <v>353</v>
      </c>
      <c r="E2345" s="326" t="s">
        <v>181</v>
      </c>
      <c r="F2345" s="196" t="s">
        <v>528</v>
      </c>
      <c r="G2345" s="327" t="s">
        <v>2655</v>
      </c>
      <c r="H2345" s="327" t="s">
        <v>532</v>
      </c>
      <c r="I2345" s="345" t="s">
        <v>2714</v>
      </c>
      <c r="J2345" s="326" t="s">
        <v>422</v>
      </c>
      <c r="K2345" s="328">
        <v>1</v>
      </c>
      <c r="L2345" s="326"/>
      <c r="M2345" s="329">
        <v>2021</v>
      </c>
      <c r="N2345" s="330">
        <v>0</v>
      </c>
      <c r="O2345" s="331">
        <v>1</v>
      </c>
      <c r="P2345" s="332">
        <f t="shared" si="170"/>
        <v>0</v>
      </c>
      <c r="Q2345" s="330">
        <v>0</v>
      </c>
      <c r="R2345" s="334" t="e">
        <f t="shared" si="171"/>
        <v>#DIV/0!</v>
      </c>
      <c r="S2345" s="334" t="e">
        <f t="shared" si="172"/>
        <v>#DIV/0!</v>
      </c>
      <c r="T2345" s="335">
        <f t="shared" si="173"/>
        <v>1</v>
      </c>
      <c r="U2345" s="376" t="s">
        <v>2730</v>
      </c>
    </row>
    <row r="2346" spans="1:21">
      <c r="A2346" s="326" t="s">
        <v>111</v>
      </c>
      <c r="B2346" s="326" t="s">
        <v>2558</v>
      </c>
      <c r="C2346" s="345" t="s">
        <v>658</v>
      </c>
      <c r="D2346" s="326" t="s">
        <v>353</v>
      </c>
      <c r="E2346" s="326" t="s">
        <v>181</v>
      </c>
      <c r="F2346" s="196" t="s">
        <v>528</v>
      </c>
      <c r="G2346" s="327" t="s">
        <v>2655</v>
      </c>
      <c r="H2346" s="327" t="s">
        <v>2707</v>
      </c>
      <c r="I2346" s="340" t="s">
        <v>2708</v>
      </c>
      <c r="J2346" s="326" t="s">
        <v>422</v>
      </c>
      <c r="K2346" s="328">
        <v>1</v>
      </c>
      <c r="L2346" s="326"/>
      <c r="M2346" s="329">
        <v>2021</v>
      </c>
      <c r="N2346" s="330">
        <v>0</v>
      </c>
      <c r="O2346" s="331">
        <v>1</v>
      </c>
      <c r="P2346" s="332">
        <f t="shared" si="170"/>
        <v>0</v>
      </c>
      <c r="Q2346" s="330">
        <v>0</v>
      </c>
      <c r="R2346" s="334" t="e">
        <f t="shared" si="171"/>
        <v>#DIV/0!</v>
      </c>
      <c r="S2346" s="334" t="e">
        <f t="shared" si="172"/>
        <v>#DIV/0!</v>
      </c>
      <c r="T2346" s="335">
        <f t="shared" si="173"/>
        <v>1</v>
      </c>
      <c r="U2346" s="376" t="s">
        <v>2730</v>
      </c>
    </row>
    <row r="2347" spans="1:21">
      <c r="A2347" s="326" t="s">
        <v>111</v>
      </c>
      <c r="B2347" s="326" t="s">
        <v>2558</v>
      </c>
      <c r="C2347" s="345" t="s">
        <v>658</v>
      </c>
      <c r="D2347" s="326" t="s">
        <v>353</v>
      </c>
      <c r="E2347" s="326" t="s">
        <v>181</v>
      </c>
      <c r="F2347" s="196" t="s">
        <v>528</v>
      </c>
      <c r="G2347" s="327" t="s">
        <v>2655</v>
      </c>
      <c r="H2347" s="342" t="s">
        <v>534</v>
      </c>
      <c r="I2347" s="345" t="s">
        <v>2714</v>
      </c>
      <c r="J2347" s="326" t="s">
        <v>422</v>
      </c>
      <c r="K2347" s="328">
        <v>1</v>
      </c>
      <c r="L2347" s="326"/>
      <c r="M2347" s="329">
        <v>2021</v>
      </c>
      <c r="N2347" s="330">
        <v>0</v>
      </c>
      <c r="O2347" s="331">
        <v>1</v>
      </c>
      <c r="P2347" s="332">
        <f t="shared" si="170"/>
        <v>0</v>
      </c>
      <c r="Q2347" s="330">
        <v>0</v>
      </c>
      <c r="R2347" s="334" t="e">
        <f t="shared" si="171"/>
        <v>#DIV/0!</v>
      </c>
      <c r="S2347" s="334" t="e">
        <f t="shared" si="172"/>
        <v>#DIV/0!</v>
      </c>
      <c r="T2347" s="335">
        <f t="shared" si="173"/>
        <v>1</v>
      </c>
      <c r="U2347" s="376" t="s">
        <v>2730</v>
      </c>
    </row>
    <row r="2348" spans="1:21">
      <c r="A2348" s="326" t="s">
        <v>111</v>
      </c>
      <c r="B2348" s="326" t="s">
        <v>2558</v>
      </c>
      <c r="C2348" s="345" t="s">
        <v>658</v>
      </c>
      <c r="D2348" s="326" t="s">
        <v>353</v>
      </c>
      <c r="E2348" s="326" t="s">
        <v>181</v>
      </c>
      <c r="F2348" s="196" t="s">
        <v>528</v>
      </c>
      <c r="G2348" s="327" t="s">
        <v>2655</v>
      </c>
      <c r="H2348" s="327" t="s">
        <v>535</v>
      </c>
      <c r="I2348" s="340" t="s">
        <v>2704</v>
      </c>
      <c r="J2348" s="326" t="s">
        <v>422</v>
      </c>
      <c r="K2348" s="328">
        <v>1</v>
      </c>
      <c r="L2348" s="326"/>
      <c r="M2348" s="329">
        <v>2021</v>
      </c>
      <c r="N2348" s="330">
        <v>0</v>
      </c>
      <c r="O2348" s="331">
        <v>1</v>
      </c>
      <c r="P2348" s="332">
        <f t="shared" si="170"/>
        <v>0</v>
      </c>
      <c r="Q2348" s="330">
        <v>0</v>
      </c>
      <c r="R2348" s="334" t="e">
        <f t="shared" si="171"/>
        <v>#DIV/0!</v>
      </c>
      <c r="S2348" s="334" t="e">
        <f t="shared" si="172"/>
        <v>#DIV/0!</v>
      </c>
      <c r="T2348" s="335">
        <f t="shared" si="173"/>
        <v>1</v>
      </c>
      <c r="U2348" s="376" t="s">
        <v>2730</v>
      </c>
    </row>
    <row r="2349" spans="1:21">
      <c r="A2349" s="326" t="s">
        <v>111</v>
      </c>
      <c r="B2349" s="326" t="s">
        <v>2558</v>
      </c>
      <c r="C2349" s="345" t="s">
        <v>658</v>
      </c>
      <c r="D2349" s="326" t="s">
        <v>353</v>
      </c>
      <c r="E2349" s="326" t="s">
        <v>181</v>
      </c>
      <c r="F2349" s="196" t="s">
        <v>528</v>
      </c>
      <c r="G2349" s="327" t="s">
        <v>2655</v>
      </c>
      <c r="H2349" s="327" t="s">
        <v>536</v>
      </c>
      <c r="I2349" s="340" t="s">
        <v>231</v>
      </c>
      <c r="J2349" s="326" t="s">
        <v>428</v>
      </c>
      <c r="K2349" s="336">
        <v>1</v>
      </c>
      <c r="L2349" s="326" t="s">
        <v>2709</v>
      </c>
      <c r="M2349" s="329">
        <v>2021</v>
      </c>
      <c r="N2349" s="330">
        <v>0</v>
      </c>
      <c r="O2349" s="337">
        <v>1</v>
      </c>
      <c r="P2349" s="332">
        <f t="shared" si="170"/>
        <v>0</v>
      </c>
      <c r="Q2349" s="330">
        <v>0</v>
      </c>
      <c r="R2349" s="334" t="e">
        <f t="shared" si="171"/>
        <v>#DIV/0!</v>
      </c>
      <c r="S2349" s="334" t="e">
        <f t="shared" si="172"/>
        <v>#DIV/0!</v>
      </c>
      <c r="T2349" s="335">
        <f t="shared" si="173"/>
        <v>1</v>
      </c>
      <c r="U2349" s="376" t="s">
        <v>2730</v>
      </c>
    </row>
    <row r="2350" spans="1:21">
      <c r="A2350" s="326" t="s">
        <v>111</v>
      </c>
      <c r="B2350" s="326" t="s">
        <v>2558</v>
      </c>
      <c r="C2350" s="345" t="s">
        <v>658</v>
      </c>
      <c r="D2350" s="326" t="s">
        <v>353</v>
      </c>
      <c r="E2350" s="326" t="s">
        <v>181</v>
      </c>
      <c r="F2350" s="196" t="s">
        <v>528</v>
      </c>
      <c r="G2350" s="327" t="s">
        <v>2655</v>
      </c>
      <c r="H2350" s="327" t="s">
        <v>537</v>
      </c>
      <c r="I2350" s="345" t="s">
        <v>2714</v>
      </c>
      <c r="J2350" s="326" t="s">
        <v>422</v>
      </c>
      <c r="K2350" s="328">
        <v>1</v>
      </c>
      <c r="L2350" s="326"/>
      <c r="M2350" s="329">
        <v>2021</v>
      </c>
      <c r="N2350" s="330">
        <v>0</v>
      </c>
      <c r="O2350" s="331">
        <v>1</v>
      </c>
      <c r="P2350" s="332">
        <f t="shared" si="170"/>
        <v>0</v>
      </c>
      <c r="Q2350" s="330">
        <v>0</v>
      </c>
      <c r="R2350" s="334" t="e">
        <f t="shared" si="171"/>
        <v>#DIV/0!</v>
      </c>
      <c r="S2350" s="334" t="e">
        <f t="shared" si="172"/>
        <v>#DIV/0!</v>
      </c>
      <c r="T2350" s="335">
        <f t="shared" si="173"/>
        <v>1</v>
      </c>
      <c r="U2350" s="376" t="s">
        <v>2730</v>
      </c>
    </row>
    <row r="2351" spans="1:21">
      <c r="A2351" s="326" t="s">
        <v>111</v>
      </c>
      <c r="B2351" s="326" t="s">
        <v>2558</v>
      </c>
      <c r="C2351" s="345" t="s">
        <v>658</v>
      </c>
      <c r="D2351" s="326" t="s">
        <v>353</v>
      </c>
      <c r="E2351" s="326" t="s">
        <v>181</v>
      </c>
      <c r="F2351" s="196" t="s">
        <v>528</v>
      </c>
      <c r="G2351" s="327" t="s">
        <v>2655</v>
      </c>
      <c r="H2351" s="327" t="s">
        <v>538</v>
      </c>
      <c r="I2351" s="340" t="s">
        <v>231</v>
      </c>
      <c r="J2351" s="326" t="s">
        <v>428</v>
      </c>
      <c r="K2351" s="336">
        <v>1</v>
      </c>
      <c r="L2351" s="326" t="s">
        <v>2709</v>
      </c>
      <c r="M2351" s="329">
        <v>2021</v>
      </c>
      <c r="N2351" s="330">
        <v>0</v>
      </c>
      <c r="O2351" s="337">
        <v>1</v>
      </c>
      <c r="P2351" s="332">
        <f t="shared" si="170"/>
        <v>0</v>
      </c>
      <c r="Q2351" s="330">
        <v>0</v>
      </c>
      <c r="R2351" s="334" t="e">
        <f t="shared" si="171"/>
        <v>#DIV/0!</v>
      </c>
      <c r="S2351" s="334" t="e">
        <f t="shared" si="172"/>
        <v>#DIV/0!</v>
      </c>
      <c r="T2351" s="335">
        <f t="shared" si="173"/>
        <v>1</v>
      </c>
      <c r="U2351" s="376" t="s">
        <v>2730</v>
      </c>
    </row>
    <row r="2352" spans="1:21">
      <c r="A2352" s="326" t="s">
        <v>111</v>
      </c>
      <c r="B2352" s="326" t="s">
        <v>2558</v>
      </c>
      <c r="C2352" s="345" t="s">
        <v>658</v>
      </c>
      <c r="D2352" s="326" t="s">
        <v>353</v>
      </c>
      <c r="E2352" s="326" t="s">
        <v>181</v>
      </c>
      <c r="F2352" s="196" t="s">
        <v>528</v>
      </c>
      <c r="G2352" s="327" t="s">
        <v>2655</v>
      </c>
      <c r="H2352" s="327" t="s">
        <v>539</v>
      </c>
      <c r="I2352" s="340" t="s">
        <v>2704</v>
      </c>
      <c r="J2352" s="326" t="s">
        <v>422</v>
      </c>
      <c r="K2352" s="328">
        <v>1</v>
      </c>
      <c r="L2352" s="326"/>
      <c r="M2352" s="329">
        <v>2021</v>
      </c>
      <c r="N2352" s="330">
        <v>0</v>
      </c>
      <c r="O2352" s="331">
        <v>1</v>
      </c>
      <c r="P2352" s="332">
        <f t="shared" si="170"/>
        <v>0</v>
      </c>
      <c r="Q2352" s="330">
        <v>0</v>
      </c>
      <c r="R2352" s="334" t="e">
        <f t="shared" si="171"/>
        <v>#DIV/0!</v>
      </c>
      <c r="S2352" s="334" t="e">
        <f t="shared" si="172"/>
        <v>#DIV/0!</v>
      </c>
      <c r="T2352" s="335">
        <f t="shared" si="173"/>
        <v>1</v>
      </c>
      <c r="U2352" s="376" t="s">
        <v>2730</v>
      </c>
    </row>
    <row r="2353" spans="1:21">
      <c r="A2353" s="326" t="s">
        <v>111</v>
      </c>
      <c r="B2353" s="326" t="s">
        <v>2558</v>
      </c>
      <c r="C2353" s="345" t="s">
        <v>658</v>
      </c>
      <c r="D2353" s="326" t="s">
        <v>353</v>
      </c>
      <c r="E2353" s="326" t="s">
        <v>181</v>
      </c>
      <c r="F2353" s="196" t="s">
        <v>528</v>
      </c>
      <c r="G2353" s="327" t="s">
        <v>2655</v>
      </c>
      <c r="H2353" s="327" t="s">
        <v>540</v>
      </c>
      <c r="I2353" s="340" t="s">
        <v>2704</v>
      </c>
      <c r="J2353" s="326" t="s">
        <v>422</v>
      </c>
      <c r="K2353" s="328">
        <v>1</v>
      </c>
      <c r="L2353" s="326"/>
      <c r="M2353" s="329">
        <v>2021</v>
      </c>
      <c r="N2353" s="330">
        <v>0</v>
      </c>
      <c r="O2353" s="331">
        <v>1</v>
      </c>
      <c r="P2353" s="332">
        <f t="shared" si="170"/>
        <v>0</v>
      </c>
      <c r="Q2353" s="330">
        <v>0</v>
      </c>
      <c r="R2353" s="334" t="e">
        <f t="shared" si="171"/>
        <v>#DIV/0!</v>
      </c>
      <c r="S2353" s="334" t="e">
        <f t="shared" si="172"/>
        <v>#DIV/0!</v>
      </c>
      <c r="T2353" s="335">
        <f t="shared" si="173"/>
        <v>1</v>
      </c>
      <c r="U2353" s="376" t="s">
        <v>2730</v>
      </c>
    </row>
    <row r="2354" spans="1:21">
      <c r="A2354" s="326" t="s">
        <v>111</v>
      </c>
      <c r="B2354" s="326" t="s">
        <v>2558</v>
      </c>
      <c r="C2354" s="345" t="s">
        <v>658</v>
      </c>
      <c r="D2354" s="326" t="s">
        <v>353</v>
      </c>
      <c r="E2354" s="326" t="s">
        <v>181</v>
      </c>
      <c r="F2354" s="196" t="s">
        <v>528</v>
      </c>
      <c r="G2354" s="327" t="s">
        <v>2655</v>
      </c>
      <c r="H2354" s="327" t="s">
        <v>541</v>
      </c>
      <c r="I2354" s="340" t="s">
        <v>2708</v>
      </c>
      <c r="J2354" s="326" t="s">
        <v>422</v>
      </c>
      <c r="K2354" s="328">
        <v>1</v>
      </c>
      <c r="L2354" s="326"/>
      <c r="M2354" s="329">
        <v>2021</v>
      </c>
      <c r="N2354" s="330">
        <v>0</v>
      </c>
      <c r="O2354" s="331">
        <v>1</v>
      </c>
      <c r="P2354" s="332">
        <f t="shared" si="170"/>
        <v>0</v>
      </c>
      <c r="Q2354" s="330">
        <v>0</v>
      </c>
      <c r="R2354" s="334" t="e">
        <f t="shared" si="171"/>
        <v>#DIV/0!</v>
      </c>
      <c r="S2354" s="334" t="e">
        <f t="shared" si="172"/>
        <v>#DIV/0!</v>
      </c>
      <c r="T2354" s="335">
        <f t="shared" si="173"/>
        <v>1</v>
      </c>
      <c r="U2354" s="376" t="s">
        <v>2730</v>
      </c>
    </row>
    <row r="2355" spans="1:21">
      <c r="A2355" s="326" t="s">
        <v>111</v>
      </c>
      <c r="B2355" s="326" t="s">
        <v>2558</v>
      </c>
      <c r="C2355" s="345" t="s">
        <v>658</v>
      </c>
      <c r="D2355" s="326" t="s">
        <v>353</v>
      </c>
      <c r="E2355" s="326" t="s">
        <v>181</v>
      </c>
      <c r="F2355" s="196" t="s">
        <v>528</v>
      </c>
      <c r="G2355" s="327" t="s">
        <v>2655</v>
      </c>
      <c r="H2355" s="327" t="s">
        <v>502</v>
      </c>
      <c r="I2355" s="340" t="s">
        <v>2704</v>
      </c>
      <c r="J2355" s="326" t="s">
        <v>422</v>
      </c>
      <c r="K2355" s="328">
        <v>1</v>
      </c>
      <c r="L2355" s="326"/>
      <c r="M2355" s="329">
        <v>2021</v>
      </c>
      <c r="N2355" s="330">
        <v>0</v>
      </c>
      <c r="O2355" s="331">
        <v>1</v>
      </c>
      <c r="P2355" s="332">
        <f t="shared" si="170"/>
        <v>0</v>
      </c>
      <c r="Q2355" s="330">
        <v>0</v>
      </c>
      <c r="R2355" s="334" t="e">
        <f t="shared" si="171"/>
        <v>#DIV/0!</v>
      </c>
      <c r="S2355" s="334" t="e">
        <f t="shared" si="172"/>
        <v>#DIV/0!</v>
      </c>
      <c r="T2355" s="335">
        <f t="shared" si="173"/>
        <v>1</v>
      </c>
      <c r="U2355" s="376" t="s">
        <v>2730</v>
      </c>
    </row>
    <row r="2356" spans="1:21">
      <c r="A2356" s="326" t="s">
        <v>111</v>
      </c>
      <c r="B2356" s="326" t="s">
        <v>2558</v>
      </c>
      <c r="C2356" s="345" t="s">
        <v>658</v>
      </c>
      <c r="D2356" s="326" t="s">
        <v>353</v>
      </c>
      <c r="E2356" s="326" t="s">
        <v>181</v>
      </c>
      <c r="F2356" s="196" t="s">
        <v>528</v>
      </c>
      <c r="G2356" s="327" t="s">
        <v>2655</v>
      </c>
      <c r="H2356" s="342" t="s">
        <v>542</v>
      </c>
      <c r="I2356" s="345" t="s">
        <v>2714</v>
      </c>
      <c r="J2356" s="326" t="s">
        <v>422</v>
      </c>
      <c r="K2356" s="328">
        <v>1</v>
      </c>
      <c r="L2356" s="326"/>
      <c r="M2356" s="329">
        <v>2021</v>
      </c>
      <c r="N2356" s="330">
        <v>0</v>
      </c>
      <c r="O2356" s="331">
        <v>1</v>
      </c>
      <c r="P2356" s="332">
        <f t="shared" si="170"/>
        <v>0</v>
      </c>
      <c r="Q2356" s="330">
        <v>0</v>
      </c>
      <c r="R2356" s="334" t="e">
        <f t="shared" si="171"/>
        <v>#DIV/0!</v>
      </c>
      <c r="S2356" s="334" t="e">
        <f t="shared" si="172"/>
        <v>#DIV/0!</v>
      </c>
      <c r="T2356" s="335">
        <f t="shared" si="173"/>
        <v>1</v>
      </c>
      <c r="U2356" s="376" t="s">
        <v>2730</v>
      </c>
    </row>
    <row r="2357" spans="1:21">
      <c r="A2357" s="326" t="s">
        <v>111</v>
      </c>
      <c r="B2357" s="326" t="s">
        <v>2558</v>
      </c>
      <c r="C2357" s="345" t="s">
        <v>658</v>
      </c>
      <c r="D2357" s="326" t="s">
        <v>353</v>
      </c>
      <c r="E2357" s="326" t="s">
        <v>181</v>
      </c>
      <c r="F2357" s="196" t="s">
        <v>528</v>
      </c>
      <c r="G2357" s="327" t="s">
        <v>2655</v>
      </c>
      <c r="H2357" s="327" t="s">
        <v>543</v>
      </c>
      <c r="I2357" s="345" t="s">
        <v>2714</v>
      </c>
      <c r="J2357" s="326" t="s">
        <v>422</v>
      </c>
      <c r="K2357" s="328">
        <v>1</v>
      </c>
      <c r="L2357" s="326"/>
      <c r="M2357" s="329">
        <v>2021</v>
      </c>
      <c r="N2357" s="330">
        <v>0</v>
      </c>
      <c r="O2357" s="331">
        <v>1</v>
      </c>
      <c r="P2357" s="332">
        <f t="shared" si="170"/>
        <v>0</v>
      </c>
      <c r="Q2357" s="330">
        <v>0</v>
      </c>
      <c r="R2357" s="334" t="e">
        <f t="shared" si="171"/>
        <v>#DIV/0!</v>
      </c>
      <c r="S2357" s="334" t="e">
        <f t="shared" si="172"/>
        <v>#DIV/0!</v>
      </c>
      <c r="T2357" s="335">
        <f t="shared" si="173"/>
        <v>1</v>
      </c>
      <c r="U2357" s="376" t="s">
        <v>2730</v>
      </c>
    </row>
    <row r="2358" spans="1:21">
      <c r="A2358" s="326" t="s">
        <v>111</v>
      </c>
      <c r="B2358" s="326" t="s">
        <v>2558</v>
      </c>
      <c r="C2358" s="345" t="s">
        <v>658</v>
      </c>
      <c r="D2358" s="326" t="s">
        <v>353</v>
      </c>
      <c r="E2358" s="326" t="s">
        <v>181</v>
      </c>
      <c r="F2358" s="196" t="s">
        <v>528</v>
      </c>
      <c r="G2358" s="327" t="s">
        <v>2655</v>
      </c>
      <c r="H2358" s="327" t="s">
        <v>544</v>
      </c>
      <c r="I2358" s="345" t="s">
        <v>2714</v>
      </c>
      <c r="J2358" s="326" t="s">
        <v>422</v>
      </c>
      <c r="K2358" s="328">
        <v>1</v>
      </c>
      <c r="L2358" s="326"/>
      <c r="M2358" s="329">
        <v>2021</v>
      </c>
      <c r="N2358" s="330">
        <v>0</v>
      </c>
      <c r="O2358" s="331">
        <v>1</v>
      </c>
      <c r="P2358" s="332">
        <f t="shared" si="170"/>
        <v>0</v>
      </c>
      <c r="Q2358" s="330">
        <v>0</v>
      </c>
      <c r="R2358" s="334" t="e">
        <f t="shared" si="171"/>
        <v>#DIV/0!</v>
      </c>
      <c r="S2358" s="334" t="e">
        <f t="shared" si="172"/>
        <v>#DIV/0!</v>
      </c>
      <c r="T2358" s="335">
        <f t="shared" si="173"/>
        <v>1</v>
      </c>
      <c r="U2358" s="376" t="s">
        <v>2730</v>
      </c>
    </row>
    <row r="2359" spans="1:21">
      <c r="A2359" s="326" t="s">
        <v>111</v>
      </c>
      <c r="B2359" s="326" t="s">
        <v>2558</v>
      </c>
      <c r="C2359" s="345" t="s">
        <v>658</v>
      </c>
      <c r="D2359" s="326" t="s">
        <v>353</v>
      </c>
      <c r="E2359" s="326" t="s">
        <v>181</v>
      </c>
      <c r="F2359" s="196" t="s">
        <v>528</v>
      </c>
      <c r="G2359" s="327" t="s">
        <v>2655</v>
      </c>
      <c r="H2359" s="327" t="s">
        <v>545</v>
      </c>
      <c r="I2359" s="345" t="s">
        <v>2714</v>
      </c>
      <c r="J2359" s="326" t="s">
        <v>422</v>
      </c>
      <c r="K2359" s="328">
        <v>1</v>
      </c>
      <c r="L2359" s="326"/>
      <c r="M2359" s="329">
        <v>2021</v>
      </c>
      <c r="N2359" s="330">
        <v>0</v>
      </c>
      <c r="O2359" s="331">
        <v>1</v>
      </c>
      <c r="P2359" s="332">
        <f t="shared" si="170"/>
        <v>0</v>
      </c>
      <c r="Q2359" s="330">
        <v>0</v>
      </c>
      <c r="R2359" s="334" t="e">
        <f t="shared" si="171"/>
        <v>#DIV/0!</v>
      </c>
      <c r="S2359" s="334" t="e">
        <f t="shared" si="172"/>
        <v>#DIV/0!</v>
      </c>
      <c r="T2359" s="335">
        <f t="shared" si="173"/>
        <v>1</v>
      </c>
      <c r="U2359" s="376" t="s">
        <v>2730</v>
      </c>
    </row>
    <row r="2360" spans="1:21">
      <c r="A2360" s="326" t="s">
        <v>111</v>
      </c>
      <c r="B2360" s="326" t="s">
        <v>2558</v>
      </c>
      <c r="C2360" s="345" t="s">
        <v>658</v>
      </c>
      <c r="D2360" s="326" t="s">
        <v>353</v>
      </c>
      <c r="E2360" s="326" t="s">
        <v>181</v>
      </c>
      <c r="F2360" s="196" t="s">
        <v>528</v>
      </c>
      <c r="G2360" s="327" t="s">
        <v>2655</v>
      </c>
      <c r="H2360" s="327" t="s">
        <v>546</v>
      </c>
      <c r="I2360" s="340" t="s">
        <v>2704</v>
      </c>
      <c r="J2360" s="326" t="s">
        <v>422</v>
      </c>
      <c r="K2360" s="328">
        <v>1</v>
      </c>
      <c r="L2360" s="326"/>
      <c r="M2360" s="329">
        <v>2021</v>
      </c>
      <c r="N2360" s="330">
        <v>0</v>
      </c>
      <c r="O2360" s="331">
        <v>1</v>
      </c>
      <c r="P2360" s="332">
        <f t="shared" si="170"/>
        <v>0</v>
      </c>
      <c r="Q2360" s="330">
        <v>0</v>
      </c>
      <c r="R2360" s="334" t="e">
        <f t="shared" si="171"/>
        <v>#DIV/0!</v>
      </c>
      <c r="S2360" s="334" t="e">
        <f t="shared" si="172"/>
        <v>#DIV/0!</v>
      </c>
      <c r="T2360" s="335">
        <f t="shared" si="173"/>
        <v>1</v>
      </c>
      <c r="U2360" s="376" t="s">
        <v>2730</v>
      </c>
    </row>
    <row r="2361" spans="1:21">
      <c r="A2361" s="326" t="s">
        <v>111</v>
      </c>
      <c r="B2361" s="326" t="s">
        <v>2558</v>
      </c>
      <c r="C2361" s="345" t="s">
        <v>658</v>
      </c>
      <c r="D2361" s="326" t="s">
        <v>353</v>
      </c>
      <c r="E2361" s="326" t="s">
        <v>181</v>
      </c>
      <c r="F2361" s="196" t="s">
        <v>528</v>
      </c>
      <c r="G2361" s="327" t="s">
        <v>2655</v>
      </c>
      <c r="H2361" s="327" t="s">
        <v>547</v>
      </c>
      <c r="I2361" s="345" t="s">
        <v>2714</v>
      </c>
      <c r="J2361" s="326" t="s">
        <v>422</v>
      </c>
      <c r="K2361" s="328">
        <v>1</v>
      </c>
      <c r="L2361" s="326"/>
      <c r="M2361" s="329">
        <v>2021</v>
      </c>
      <c r="N2361" s="330">
        <v>0</v>
      </c>
      <c r="O2361" s="331">
        <v>1</v>
      </c>
      <c r="P2361" s="332">
        <f t="shared" si="170"/>
        <v>0</v>
      </c>
      <c r="Q2361" s="330">
        <v>0</v>
      </c>
      <c r="R2361" s="334" t="e">
        <f t="shared" si="171"/>
        <v>#DIV/0!</v>
      </c>
      <c r="S2361" s="334" t="e">
        <f t="shared" si="172"/>
        <v>#DIV/0!</v>
      </c>
      <c r="T2361" s="335">
        <f t="shared" si="173"/>
        <v>1</v>
      </c>
      <c r="U2361" s="376" t="s">
        <v>2730</v>
      </c>
    </row>
    <row r="2362" spans="1:21">
      <c r="A2362" s="326" t="s">
        <v>111</v>
      </c>
      <c r="B2362" s="326" t="s">
        <v>2558</v>
      </c>
      <c r="C2362" s="345" t="s">
        <v>658</v>
      </c>
      <c r="D2362" s="326" t="s">
        <v>353</v>
      </c>
      <c r="E2362" s="326" t="s">
        <v>181</v>
      </c>
      <c r="F2362" s="196" t="s">
        <v>528</v>
      </c>
      <c r="G2362" s="327" t="s">
        <v>2655</v>
      </c>
      <c r="H2362" s="342" t="s">
        <v>548</v>
      </c>
      <c r="I2362" s="345" t="s">
        <v>2714</v>
      </c>
      <c r="J2362" s="326" t="s">
        <v>422</v>
      </c>
      <c r="K2362" s="328">
        <v>1</v>
      </c>
      <c r="L2362" s="326"/>
      <c r="M2362" s="329">
        <v>2021</v>
      </c>
      <c r="N2362" s="330">
        <v>0</v>
      </c>
      <c r="O2362" s="331">
        <v>1</v>
      </c>
      <c r="P2362" s="332">
        <f t="shared" si="170"/>
        <v>0</v>
      </c>
      <c r="Q2362" s="330">
        <v>0</v>
      </c>
      <c r="R2362" s="334" t="e">
        <f t="shared" si="171"/>
        <v>#DIV/0!</v>
      </c>
      <c r="S2362" s="334" t="e">
        <f t="shared" si="172"/>
        <v>#DIV/0!</v>
      </c>
      <c r="T2362" s="335">
        <f t="shared" si="173"/>
        <v>1</v>
      </c>
      <c r="U2362" s="376" t="s">
        <v>2730</v>
      </c>
    </row>
    <row r="2363" spans="1:21">
      <c r="A2363" s="326" t="s">
        <v>111</v>
      </c>
      <c r="B2363" s="326" t="s">
        <v>2558</v>
      </c>
      <c r="C2363" s="345" t="s">
        <v>658</v>
      </c>
      <c r="D2363" s="326" t="s">
        <v>353</v>
      </c>
      <c r="E2363" s="326" t="s">
        <v>181</v>
      </c>
      <c r="F2363" s="196" t="s">
        <v>528</v>
      </c>
      <c r="G2363" s="327" t="s">
        <v>2655</v>
      </c>
      <c r="H2363" s="327" t="s">
        <v>549</v>
      </c>
      <c r="I2363" s="340" t="s">
        <v>2708</v>
      </c>
      <c r="J2363" s="326" t="s">
        <v>422</v>
      </c>
      <c r="K2363" s="328">
        <v>1</v>
      </c>
      <c r="L2363" s="326"/>
      <c r="M2363" s="329">
        <v>2021</v>
      </c>
      <c r="N2363" s="330">
        <v>0</v>
      </c>
      <c r="O2363" s="331">
        <v>1</v>
      </c>
      <c r="P2363" s="332">
        <f t="shared" si="170"/>
        <v>0</v>
      </c>
      <c r="Q2363" s="330">
        <v>0</v>
      </c>
      <c r="R2363" s="334" t="e">
        <f t="shared" si="171"/>
        <v>#DIV/0!</v>
      </c>
      <c r="S2363" s="334" t="e">
        <f t="shared" si="172"/>
        <v>#DIV/0!</v>
      </c>
      <c r="T2363" s="335">
        <f t="shared" si="173"/>
        <v>1</v>
      </c>
      <c r="U2363" s="376" t="s">
        <v>2730</v>
      </c>
    </row>
    <row r="2364" spans="1:21">
      <c r="A2364" s="326" t="s">
        <v>111</v>
      </c>
      <c r="B2364" s="326" t="s">
        <v>2558</v>
      </c>
      <c r="C2364" s="345" t="s">
        <v>658</v>
      </c>
      <c r="D2364" s="326" t="s">
        <v>353</v>
      </c>
      <c r="E2364" s="326" t="s">
        <v>181</v>
      </c>
      <c r="F2364" s="196" t="s">
        <v>528</v>
      </c>
      <c r="G2364" s="327" t="s">
        <v>2655</v>
      </c>
      <c r="H2364" s="327" t="s">
        <v>550</v>
      </c>
      <c r="I2364" s="340" t="s">
        <v>2704</v>
      </c>
      <c r="J2364" s="326" t="s">
        <v>422</v>
      </c>
      <c r="K2364" s="328">
        <v>1</v>
      </c>
      <c r="L2364" s="326"/>
      <c r="M2364" s="329">
        <v>2021</v>
      </c>
      <c r="N2364" s="330">
        <v>0</v>
      </c>
      <c r="O2364" s="331">
        <v>1</v>
      </c>
      <c r="P2364" s="332">
        <f t="shared" si="170"/>
        <v>0</v>
      </c>
      <c r="Q2364" s="330">
        <v>0</v>
      </c>
      <c r="R2364" s="334" t="e">
        <f t="shared" si="171"/>
        <v>#DIV/0!</v>
      </c>
      <c r="S2364" s="334" t="e">
        <f t="shared" si="172"/>
        <v>#DIV/0!</v>
      </c>
      <c r="T2364" s="335">
        <f t="shared" si="173"/>
        <v>1</v>
      </c>
      <c r="U2364" s="376" t="s">
        <v>2730</v>
      </c>
    </row>
    <row r="2365" spans="1:21">
      <c r="A2365" s="326" t="s">
        <v>111</v>
      </c>
      <c r="B2365" s="326" t="s">
        <v>2558</v>
      </c>
      <c r="C2365" s="345" t="s">
        <v>658</v>
      </c>
      <c r="D2365" s="326" t="s">
        <v>353</v>
      </c>
      <c r="E2365" s="326" t="s">
        <v>181</v>
      </c>
      <c r="F2365" s="196" t="s">
        <v>528</v>
      </c>
      <c r="G2365" s="327" t="s">
        <v>2655</v>
      </c>
      <c r="H2365" s="342" t="s">
        <v>582</v>
      </c>
      <c r="I2365" s="345" t="s">
        <v>2714</v>
      </c>
      <c r="J2365" s="326" t="s">
        <v>422</v>
      </c>
      <c r="K2365" s="328">
        <v>1</v>
      </c>
      <c r="L2365" s="326"/>
      <c r="M2365" s="329">
        <v>2021</v>
      </c>
      <c r="N2365" s="330">
        <v>0</v>
      </c>
      <c r="O2365" s="331">
        <v>1</v>
      </c>
      <c r="P2365" s="332">
        <f t="shared" si="170"/>
        <v>0</v>
      </c>
      <c r="Q2365" s="330">
        <v>0</v>
      </c>
      <c r="R2365" s="334" t="e">
        <f t="shared" si="171"/>
        <v>#DIV/0!</v>
      </c>
      <c r="S2365" s="334" t="e">
        <f t="shared" si="172"/>
        <v>#DIV/0!</v>
      </c>
      <c r="T2365" s="335">
        <f t="shared" si="173"/>
        <v>1</v>
      </c>
      <c r="U2365" s="376" t="s">
        <v>2730</v>
      </c>
    </row>
    <row r="2366" spans="1:21">
      <c r="A2366" s="326" t="s">
        <v>111</v>
      </c>
      <c r="B2366" s="326" t="s">
        <v>2558</v>
      </c>
      <c r="C2366" s="345" t="s">
        <v>658</v>
      </c>
      <c r="D2366" s="326" t="s">
        <v>353</v>
      </c>
      <c r="E2366" s="326" t="s">
        <v>181</v>
      </c>
      <c r="F2366" s="196" t="s">
        <v>528</v>
      </c>
      <c r="G2366" s="327" t="s">
        <v>2655</v>
      </c>
      <c r="H2366" s="327" t="s">
        <v>2710</v>
      </c>
      <c r="I2366" s="340" t="s">
        <v>2704</v>
      </c>
      <c r="J2366" s="326" t="s">
        <v>422</v>
      </c>
      <c r="K2366" s="328">
        <v>1</v>
      </c>
      <c r="L2366" s="326"/>
      <c r="M2366" s="329">
        <v>2021</v>
      </c>
      <c r="N2366" s="330">
        <v>0</v>
      </c>
      <c r="O2366" s="331">
        <v>1</v>
      </c>
      <c r="P2366" s="332">
        <f t="shared" si="170"/>
        <v>0</v>
      </c>
      <c r="Q2366" s="330">
        <v>0</v>
      </c>
      <c r="R2366" s="334" t="e">
        <f t="shared" si="171"/>
        <v>#DIV/0!</v>
      </c>
      <c r="S2366" s="334" t="e">
        <f t="shared" si="172"/>
        <v>#DIV/0!</v>
      </c>
      <c r="T2366" s="335">
        <f t="shared" si="173"/>
        <v>1</v>
      </c>
      <c r="U2366" s="376" t="s">
        <v>2730</v>
      </c>
    </row>
    <row r="2367" spans="1:21">
      <c r="A2367" s="326" t="s">
        <v>111</v>
      </c>
      <c r="B2367" s="326" t="s">
        <v>2558</v>
      </c>
      <c r="C2367" s="345" t="s">
        <v>658</v>
      </c>
      <c r="D2367" s="326" t="s">
        <v>353</v>
      </c>
      <c r="E2367" s="326" t="s">
        <v>181</v>
      </c>
      <c r="F2367" s="196" t="s">
        <v>528</v>
      </c>
      <c r="G2367" s="327" t="s">
        <v>2655</v>
      </c>
      <c r="H2367" s="327" t="s">
        <v>2711</v>
      </c>
      <c r="I2367" s="340" t="s">
        <v>2704</v>
      </c>
      <c r="J2367" s="326" t="s">
        <v>422</v>
      </c>
      <c r="K2367" s="328">
        <v>1</v>
      </c>
      <c r="L2367" s="326"/>
      <c r="M2367" s="329">
        <v>2021</v>
      </c>
      <c r="N2367" s="330">
        <v>0</v>
      </c>
      <c r="O2367" s="331">
        <v>1</v>
      </c>
      <c r="P2367" s="332">
        <f t="shared" si="170"/>
        <v>0</v>
      </c>
      <c r="Q2367" s="330">
        <v>0</v>
      </c>
      <c r="R2367" s="334" t="e">
        <f t="shared" si="171"/>
        <v>#DIV/0!</v>
      </c>
      <c r="S2367" s="334" t="e">
        <f t="shared" si="172"/>
        <v>#DIV/0!</v>
      </c>
      <c r="T2367" s="335">
        <f t="shared" si="173"/>
        <v>1</v>
      </c>
      <c r="U2367" s="376" t="s">
        <v>2730</v>
      </c>
    </row>
    <row r="2368" spans="1:21">
      <c r="A2368" s="326" t="s">
        <v>111</v>
      </c>
      <c r="B2368" s="326" t="s">
        <v>2558</v>
      </c>
      <c r="C2368" s="345" t="s">
        <v>658</v>
      </c>
      <c r="D2368" s="326" t="s">
        <v>353</v>
      </c>
      <c r="E2368" s="326" t="s">
        <v>181</v>
      </c>
      <c r="F2368" s="196" t="s">
        <v>528</v>
      </c>
      <c r="G2368" s="327" t="s">
        <v>2655</v>
      </c>
      <c r="H2368" s="327" t="s">
        <v>555</v>
      </c>
      <c r="I2368" s="340" t="s">
        <v>231</v>
      </c>
      <c r="J2368" s="326" t="s">
        <v>428</v>
      </c>
      <c r="K2368" s="336">
        <v>1</v>
      </c>
      <c r="L2368" s="326" t="s">
        <v>2702</v>
      </c>
      <c r="M2368" s="329">
        <v>2021</v>
      </c>
      <c r="N2368" s="330">
        <v>0</v>
      </c>
      <c r="O2368" s="337">
        <v>1</v>
      </c>
      <c r="P2368" s="332">
        <f t="shared" si="170"/>
        <v>0</v>
      </c>
      <c r="Q2368" s="330">
        <v>0</v>
      </c>
      <c r="R2368" s="334" t="e">
        <f t="shared" si="171"/>
        <v>#DIV/0!</v>
      </c>
      <c r="S2368" s="334" t="e">
        <f t="shared" si="172"/>
        <v>#DIV/0!</v>
      </c>
      <c r="T2368" s="335">
        <f t="shared" si="173"/>
        <v>1</v>
      </c>
      <c r="U2368" s="376" t="s">
        <v>2730</v>
      </c>
    </row>
    <row r="2369" spans="1:21">
      <c r="A2369" s="326" t="s">
        <v>111</v>
      </c>
      <c r="B2369" s="326" t="s">
        <v>2558</v>
      </c>
      <c r="C2369" s="345" t="s">
        <v>658</v>
      </c>
      <c r="D2369" s="326" t="s">
        <v>353</v>
      </c>
      <c r="E2369" s="326" t="s">
        <v>181</v>
      </c>
      <c r="F2369" s="196" t="s">
        <v>528</v>
      </c>
      <c r="G2369" s="327" t="s">
        <v>2655</v>
      </c>
      <c r="H2369" s="327" t="s">
        <v>556</v>
      </c>
      <c r="I2369" s="340" t="s">
        <v>370</v>
      </c>
      <c r="J2369" s="326" t="s">
        <v>428</v>
      </c>
      <c r="K2369" s="328">
        <v>1</v>
      </c>
      <c r="L2369" s="327" t="s">
        <v>2703</v>
      </c>
      <c r="M2369" s="329">
        <v>2021</v>
      </c>
      <c r="N2369" s="330">
        <v>0</v>
      </c>
      <c r="O2369" s="331">
        <v>1</v>
      </c>
      <c r="P2369" s="332">
        <f t="shared" si="170"/>
        <v>0</v>
      </c>
      <c r="Q2369" s="330">
        <v>0</v>
      </c>
      <c r="R2369" s="334" t="e">
        <f t="shared" si="171"/>
        <v>#DIV/0!</v>
      </c>
      <c r="S2369" s="334" t="e">
        <f t="shared" si="172"/>
        <v>#DIV/0!</v>
      </c>
      <c r="T2369" s="335">
        <f t="shared" si="173"/>
        <v>1</v>
      </c>
      <c r="U2369" s="376" t="s">
        <v>2703</v>
      </c>
    </row>
    <row r="2370" spans="1:21">
      <c r="A2370" s="326" t="s">
        <v>111</v>
      </c>
      <c r="B2370" s="326" t="s">
        <v>2558</v>
      </c>
      <c r="C2370" s="345" t="s">
        <v>658</v>
      </c>
      <c r="D2370" s="326" t="s">
        <v>353</v>
      </c>
      <c r="E2370" s="326" t="s">
        <v>181</v>
      </c>
      <c r="F2370" s="196" t="s">
        <v>528</v>
      </c>
      <c r="G2370" s="327" t="s">
        <v>2655</v>
      </c>
      <c r="H2370" s="327" t="s">
        <v>2712</v>
      </c>
      <c r="I2370" s="340" t="s">
        <v>231</v>
      </c>
      <c r="J2370" s="326" t="s">
        <v>428</v>
      </c>
      <c r="K2370" s="336">
        <v>1</v>
      </c>
      <c r="L2370" s="326" t="s">
        <v>2709</v>
      </c>
      <c r="M2370" s="329">
        <v>2021</v>
      </c>
      <c r="N2370" s="330">
        <v>0</v>
      </c>
      <c r="O2370" s="337">
        <v>1</v>
      </c>
      <c r="P2370" s="332">
        <f t="shared" si="170"/>
        <v>0</v>
      </c>
      <c r="Q2370" s="330">
        <v>0</v>
      </c>
      <c r="R2370" s="334" t="e">
        <f t="shared" si="171"/>
        <v>#DIV/0!</v>
      </c>
      <c r="S2370" s="334" t="e">
        <f t="shared" si="172"/>
        <v>#DIV/0!</v>
      </c>
      <c r="T2370" s="335">
        <f t="shared" si="173"/>
        <v>1</v>
      </c>
      <c r="U2370" s="376" t="s">
        <v>2730</v>
      </c>
    </row>
    <row r="2371" spans="1:21">
      <c r="A2371" s="326" t="s">
        <v>111</v>
      </c>
      <c r="B2371" s="326" t="s">
        <v>2558</v>
      </c>
      <c r="C2371" s="345" t="s">
        <v>658</v>
      </c>
      <c r="D2371" s="326" t="s">
        <v>353</v>
      </c>
      <c r="E2371" s="326" t="s">
        <v>181</v>
      </c>
      <c r="F2371" s="196" t="s">
        <v>528</v>
      </c>
      <c r="G2371" s="327" t="s">
        <v>2655</v>
      </c>
      <c r="H2371" s="327" t="s">
        <v>558</v>
      </c>
      <c r="I2371" s="340" t="s">
        <v>231</v>
      </c>
      <c r="J2371" s="326" t="s">
        <v>428</v>
      </c>
      <c r="K2371" s="336">
        <v>1</v>
      </c>
      <c r="L2371" s="326" t="s">
        <v>2702</v>
      </c>
      <c r="M2371" s="329">
        <v>2021</v>
      </c>
      <c r="N2371" s="330">
        <v>0</v>
      </c>
      <c r="O2371" s="337">
        <v>1</v>
      </c>
      <c r="P2371" s="332">
        <f t="shared" si="170"/>
        <v>0</v>
      </c>
      <c r="Q2371" s="330">
        <v>0</v>
      </c>
      <c r="R2371" s="334" t="e">
        <f t="shared" si="171"/>
        <v>#DIV/0!</v>
      </c>
      <c r="S2371" s="334" t="e">
        <f t="shared" si="172"/>
        <v>#DIV/0!</v>
      </c>
      <c r="T2371" s="335">
        <f t="shared" si="173"/>
        <v>1</v>
      </c>
      <c r="U2371" s="376" t="s">
        <v>2730</v>
      </c>
    </row>
    <row r="2372" spans="1:21">
      <c r="A2372" s="326" t="s">
        <v>111</v>
      </c>
      <c r="B2372" s="326" t="s">
        <v>2558</v>
      </c>
      <c r="C2372" s="345" t="s">
        <v>658</v>
      </c>
      <c r="D2372" s="326" t="s">
        <v>355</v>
      </c>
      <c r="E2372" s="326" t="s">
        <v>181</v>
      </c>
      <c r="F2372" s="196" t="s">
        <v>528</v>
      </c>
      <c r="G2372" s="326" t="s">
        <v>2640</v>
      </c>
      <c r="H2372" s="338" t="s">
        <v>527</v>
      </c>
      <c r="I2372" s="345" t="s">
        <v>2723</v>
      </c>
      <c r="J2372" s="326" t="s">
        <v>428</v>
      </c>
      <c r="K2372" s="346" t="s">
        <v>181</v>
      </c>
      <c r="L2372" s="343" t="s">
        <v>2731</v>
      </c>
      <c r="M2372" s="329">
        <v>2021</v>
      </c>
      <c r="N2372" s="330">
        <v>0</v>
      </c>
      <c r="O2372" s="337" t="s">
        <v>181</v>
      </c>
      <c r="P2372" s="332" t="e">
        <f t="shared" ref="P2372:P2403" si="174">ROUNDUP(N2372*O2372,0)</f>
        <v>#VALUE!</v>
      </c>
      <c r="Q2372" s="333" t="s">
        <v>181</v>
      </c>
      <c r="R2372" s="334" t="e">
        <f t="shared" ref="R2372:R2403" si="175">Q2372/P2372</f>
        <v>#VALUE!</v>
      </c>
      <c r="S2372" s="334" t="e">
        <f t="shared" ref="S2372:S2403" si="176">Q2372/N2372</f>
        <v>#VALUE!</v>
      </c>
      <c r="T2372" s="335" t="e">
        <f t="shared" ref="T2372:T2403" si="177">O2372/K2372</f>
        <v>#VALUE!</v>
      </c>
      <c r="U2372" s="376" t="s">
        <v>2819</v>
      </c>
    </row>
    <row r="2373" spans="1:21">
      <c r="A2373" s="326" t="s">
        <v>111</v>
      </c>
      <c r="B2373" s="326" t="s">
        <v>2558</v>
      </c>
      <c r="C2373" s="345" t="s">
        <v>658</v>
      </c>
      <c r="D2373" s="326" t="s">
        <v>355</v>
      </c>
      <c r="E2373" s="326" t="s">
        <v>181</v>
      </c>
      <c r="F2373" s="196" t="s">
        <v>528</v>
      </c>
      <c r="G2373" s="326" t="s">
        <v>2640</v>
      </c>
      <c r="H2373" s="327" t="s">
        <v>507</v>
      </c>
      <c r="I2373" s="340" t="s">
        <v>2704</v>
      </c>
      <c r="J2373" s="326" t="s">
        <v>422</v>
      </c>
      <c r="K2373" s="328">
        <v>1</v>
      </c>
      <c r="L2373" s="326"/>
      <c r="M2373" s="329">
        <v>2021</v>
      </c>
      <c r="N2373" s="330">
        <v>0</v>
      </c>
      <c r="O2373" s="331">
        <v>1</v>
      </c>
      <c r="P2373" s="332">
        <f t="shared" si="174"/>
        <v>0</v>
      </c>
      <c r="Q2373" s="333">
        <v>0</v>
      </c>
      <c r="R2373" s="334" t="e">
        <f t="shared" si="175"/>
        <v>#DIV/0!</v>
      </c>
      <c r="S2373" s="334" t="e">
        <f t="shared" si="176"/>
        <v>#DIV/0!</v>
      </c>
      <c r="T2373" s="335">
        <f t="shared" si="177"/>
        <v>1</v>
      </c>
      <c r="U2373" s="376" t="s">
        <v>2820</v>
      </c>
    </row>
    <row r="2374" spans="1:21">
      <c r="A2374" s="326" t="s">
        <v>111</v>
      </c>
      <c r="B2374" s="326" t="s">
        <v>2558</v>
      </c>
      <c r="C2374" s="345" t="s">
        <v>658</v>
      </c>
      <c r="D2374" s="326" t="s">
        <v>355</v>
      </c>
      <c r="E2374" s="326" t="s">
        <v>181</v>
      </c>
      <c r="F2374" s="196" t="s">
        <v>528</v>
      </c>
      <c r="G2374" s="326" t="s">
        <v>2640</v>
      </c>
      <c r="H2374" s="327" t="s">
        <v>531</v>
      </c>
      <c r="I2374" s="345" t="s">
        <v>370</v>
      </c>
      <c r="J2374" s="326" t="s">
        <v>428</v>
      </c>
      <c r="K2374" s="336">
        <v>1</v>
      </c>
      <c r="L2374" s="343" t="s">
        <v>2732</v>
      </c>
      <c r="M2374" s="329">
        <v>2021</v>
      </c>
      <c r="N2374" s="330">
        <v>0</v>
      </c>
      <c r="O2374" s="337">
        <v>1</v>
      </c>
      <c r="P2374" s="332">
        <f t="shared" si="174"/>
        <v>0</v>
      </c>
      <c r="Q2374" s="333">
        <v>0</v>
      </c>
      <c r="R2374" s="334" t="e">
        <f t="shared" si="175"/>
        <v>#DIV/0!</v>
      </c>
      <c r="S2374" s="334" t="e">
        <f t="shared" si="176"/>
        <v>#DIV/0!</v>
      </c>
      <c r="T2374" s="335">
        <f t="shared" si="177"/>
        <v>1</v>
      </c>
      <c r="U2374" s="376" t="s">
        <v>2821</v>
      </c>
    </row>
    <row r="2375" spans="1:21">
      <c r="A2375" s="326" t="s">
        <v>111</v>
      </c>
      <c r="B2375" s="326" t="s">
        <v>2558</v>
      </c>
      <c r="C2375" s="345" t="s">
        <v>658</v>
      </c>
      <c r="D2375" s="326" t="s">
        <v>355</v>
      </c>
      <c r="E2375" s="326" t="s">
        <v>181</v>
      </c>
      <c r="F2375" s="196" t="s">
        <v>528</v>
      </c>
      <c r="G2375" s="326" t="s">
        <v>2640</v>
      </c>
      <c r="H2375" s="327" t="s">
        <v>532</v>
      </c>
      <c r="I2375" s="345" t="s">
        <v>370</v>
      </c>
      <c r="J2375" s="326" t="s">
        <v>428</v>
      </c>
      <c r="K2375" s="346" t="s">
        <v>181</v>
      </c>
      <c r="L2375" s="343" t="s">
        <v>2731</v>
      </c>
      <c r="M2375" s="329">
        <v>2021</v>
      </c>
      <c r="N2375" s="330">
        <v>0</v>
      </c>
      <c r="O2375" s="337" t="s">
        <v>181</v>
      </c>
      <c r="P2375" s="332" t="e">
        <f t="shared" si="174"/>
        <v>#VALUE!</v>
      </c>
      <c r="Q2375" s="333" t="s">
        <v>181</v>
      </c>
      <c r="R2375" s="334" t="e">
        <f t="shared" si="175"/>
        <v>#VALUE!</v>
      </c>
      <c r="S2375" s="334" t="e">
        <f t="shared" si="176"/>
        <v>#VALUE!</v>
      </c>
      <c r="T2375" s="335" t="e">
        <f t="shared" si="177"/>
        <v>#VALUE!</v>
      </c>
      <c r="U2375" s="376" t="s">
        <v>2819</v>
      </c>
    </row>
    <row r="2376" spans="1:21">
      <c r="A2376" s="326" t="s">
        <v>111</v>
      </c>
      <c r="B2376" s="326" t="s">
        <v>2558</v>
      </c>
      <c r="C2376" s="345" t="s">
        <v>658</v>
      </c>
      <c r="D2376" s="326" t="s">
        <v>355</v>
      </c>
      <c r="E2376" s="326" t="s">
        <v>181</v>
      </c>
      <c r="F2376" s="196" t="s">
        <v>528</v>
      </c>
      <c r="G2376" s="326" t="s">
        <v>2640</v>
      </c>
      <c r="H2376" s="327" t="s">
        <v>2707</v>
      </c>
      <c r="I2376" s="340" t="s">
        <v>2708</v>
      </c>
      <c r="J2376" s="326" t="s">
        <v>422</v>
      </c>
      <c r="K2376" s="328">
        <v>1</v>
      </c>
      <c r="L2376" s="326"/>
      <c r="M2376" s="329">
        <v>2021</v>
      </c>
      <c r="N2376" s="330">
        <v>0</v>
      </c>
      <c r="O2376" s="331">
        <v>1</v>
      </c>
      <c r="P2376" s="332">
        <f t="shared" si="174"/>
        <v>0</v>
      </c>
      <c r="Q2376" s="333">
        <v>0</v>
      </c>
      <c r="R2376" s="334" t="e">
        <f t="shared" si="175"/>
        <v>#DIV/0!</v>
      </c>
      <c r="S2376" s="334" t="e">
        <f t="shared" si="176"/>
        <v>#DIV/0!</v>
      </c>
      <c r="T2376" s="335">
        <f t="shared" si="177"/>
        <v>1</v>
      </c>
      <c r="U2376" s="376" t="s">
        <v>2820</v>
      </c>
    </row>
    <row r="2377" spans="1:21">
      <c r="A2377" s="326" t="s">
        <v>111</v>
      </c>
      <c r="B2377" s="326" t="s">
        <v>2558</v>
      </c>
      <c r="C2377" s="345" t="s">
        <v>658</v>
      </c>
      <c r="D2377" s="326" t="s">
        <v>355</v>
      </c>
      <c r="E2377" s="326" t="s">
        <v>181</v>
      </c>
      <c r="F2377" s="196" t="s">
        <v>528</v>
      </c>
      <c r="G2377" s="326" t="s">
        <v>2640</v>
      </c>
      <c r="H2377" s="342" t="s">
        <v>534</v>
      </c>
      <c r="I2377" s="345" t="s">
        <v>370</v>
      </c>
      <c r="J2377" s="326" t="s">
        <v>428</v>
      </c>
      <c r="K2377" s="346" t="s">
        <v>181</v>
      </c>
      <c r="L2377" s="343" t="s">
        <v>2731</v>
      </c>
      <c r="M2377" s="329">
        <v>2021</v>
      </c>
      <c r="N2377" s="330">
        <v>0</v>
      </c>
      <c r="O2377" s="337" t="s">
        <v>181</v>
      </c>
      <c r="P2377" s="332" t="e">
        <f t="shared" si="174"/>
        <v>#VALUE!</v>
      </c>
      <c r="Q2377" s="333" t="s">
        <v>181</v>
      </c>
      <c r="R2377" s="334" t="e">
        <f t="shared" si="175"/>
        <v>#VALUE!</v>
      </c>
      <c r="S2377" s="334" t="e">
        <f t="shared" si="176"/>
        <v>#VALUE!</v>
      </c>
      <c r="T2377" s="335" t="e">
        <f t="shared" si="177"/>
        <v>#VALUE!</v>
      </c>
      <c r="U2377" s="376" t="s">
        <v>2819</v>
      </c>
    </row>
    <row r="2378" spans="1:21">
      <c r="A2378" s="326" t="s">
        <v>111</v>
      </c>
      <c r="B2378" s="326" t="s">
        <v>2558</v>
      </c>
      <c r="C2378" s="345" t="s">
        <v>658</v>
      </c>
      <c r="D2378" s="326" t="s">
        <v>355</v>
      </c>
      <c r="E2378" s="326" t="s">
        <v>181</v>
      </c>
      <c r="F2378" s="196" t="s">
        <v>528</v>
      </c>
      <c r="G2378" s="326" t="s">
        <v>2640</v>
      </c>
      <c r="H2378" s="327" t="s">
        <v>535</v>
      </c>
      <c r="I2378" s="340" t="s">
        <v>2704</v>
      </c>
      <c r="J2378" s="326" t="s">
        <v>422</v>
      </c>
      <c r="K2378" s="328">
        <v>1</v>
      </c>
      <c r="L2378" s="326"/>
      <c r="M2378" s="329">
        <v>2021</v>
      </c>
      <c r="N2378" s="330">
        <v>0</v>
      </c>
      <c r="O2378" s="331">
        <v>1</v>
      </c>
      <c r="P2378" s="332">
        <f t="shared" si="174"/>
        <v>0</v>
      </c>
      <c r="Q2378" s="333">
        <v>0</v>
      </c>
      <c r="R2378" s="334" t="e">
        <f t="shared" si="175"/>
        <v>#DIV/0!</v>
      </c>
      <c r="S2378" s="334" t="e">
        <f t="shared" si="176"/>
        <v>#DIV/0!</v>
      </c>
      <c r="T2378" s="335">
        <f t="shared" si="177"/>
        <v>1</v>
      </c>
      <c r="U2378" s="376" t="s">
        <v>2822</v>
      </c>
    </row>
    <row r="2379" spans="1:21">
      <c r="A2379" s="326" t="s">
        <v>111</v>
      </c>
      <c r="B2379" s="326" t="s">
        <v>2558</v>
      </c>
      <c r="C2379" s="345" t="s">
        <v>658</v>
      </c>
      <c r="D2379" s="326" t="s">
        <v>355</v>
      </c>
      <c r="E2379" s="326" t="s">
        <v>181</v>
      </c>
      <c r="F2379" s="196" t="s">
        <v>528</v>
      </c>
      <c r="G2379" s="326" t="s">
        <v>2640</v>
      </c>
      <c r="H2379" s="327" t="s">
        <v>536</v>
      </c>
      <c r="I2379" s="340" t="s">
        <v>231</v>
      </c>
      <c r="J2379" s="326" t="s">
        <v>428</v>
      </c>
      <c r="K2379" s="336">
        <v>1</v>
      </c>
      <c r="L2379" s="326" t="s">
        <v>2709</v>
      </c>
      <c r="M2379" s="329">
        <v>2021</v>
      </c>
      <c r="N2379" s="330">
        <v>0</v>
      </c>
      <c r="O2379" s="337">
        <v>1</v>
      </c>
      <c r="P2379" s="332">
        <f t="shared" si="174"/>
        <v>0</v>
      </c>
      <c r="Q2379" s="333">
        <v>0</v>
      </c>
      <c r="R2379" s="334" t="e">
        <f t="shared" si="175"/>
        <v>#DIV/0!</v>
      </c>
      <c r="S2379" s="334" t="e">
        <f t="shared" si="176"/>
        <v>#DIV/0!</v>
      </c>
      <c r="T2379" s="335">
        <f t="shared" si="177"/>
        <v>1</v>
      </c>
      <c r="U2379" s="376" t="s">
        <v>2823</v>
      </c>
    </row>
    <row r="2380" spans="1:21">
      <c r="A2380" s="326" t="s">
        <v>111</v>
      </c>
      <c r="B2380" s="326" t="s">
        <v>2558</v>
      </c>
      <c r="C2380" s="345" t="s">
        <v>658</v>
      </c>
      <c r="D2380" s="326" t="s">
        <v>355</v>
      </c>
      <c r="E2380" s="326" t="s">
        <v>181</v>
      </c>
      <c r="F2380" s="196" t="s">
        <v>528</v>
      </c>
      <c r="G2380" s="326" t="s">
        <v>2640</v>
      </c>
      <c r="H2380" s="327" t="s">
        <v>537</v>
      </c>
      <c r="I2380" s="345" t="s">
        <v>370</v>
      </c>
      <c r="J2380" s="326" t="s">
        <v>428</v>
      </c>
      <c r="K2380" s="346" t="s">
        <v>181</v>
      </c>
      <c r="L2380" s="343" t="s">
        <v>2731</v>
      </c>
      <c r="M2380" s="329">
        <v>2021</v>
      </c>
      <c r="N2380" s="330">
        <v>0</v>
      </c>
      <c r="O2380" s="337" t="s">
        <v>181</v>
      </c>
      <c r="P2380" s="332" t="e">
        <f t="shared" si="174"/>
        <v>#VALUE!</v>
      </c>
      <c r="Q2380" s="333" t="s">
        <v>181</v>
      </c>
      <c r="R2380" s="334" t="e">
        <f t="shared" si="175"/>
        <v>#VALUE!</v>
      </c>
      <c r="S2380" s="334" t="e">
        <f t="shared" si="176"/>
        <v>#VALUE!</v>
      </c>
      <c r="T2380" s="335" t="e">
        <f t="shared" si="177"/>
        <v>#VALUE!</v>
      </c>
      <c r="U2380" s="376" t="s">
        <v>2819</v>
      </c>
    </row>
    <row r="2381" spans="1:21">
      <c r="A2381" s="326" t="s">
        <v>111</v>
      </c>
      <c r="B2381" s="326" t="s">
        <v>2558</v>
      </c>
      <c r="C2381" s="345" t="s">
        <v>658</v>
      </c>
      <c r="D2381" s="326" t="s">
        <v>355</v>
      </c>
      <c r="E2381" s="326" t="s">
        <v>181</v>
      </c>
      <c r="F2381" s="196" t="s">
        <v>528</v>
      </c>
      <c r="G2381" s="326" t="s">
        <v>2640</v>
      </c>
      <c r="H2381" s="327" t="s">
        <v>538</v>
      </c>
      <c r="I2381" s="340" t="s">
        <v>231</v>
      </c>
      <c r="J2381" s="326" t="s">
        <v>428</v>
      </c>
      <c r="K2381" s="336">
        <v>1</v>
      </c>
      <c r="L2381" s="326" t="s">
        <v>2709</v>
      </c>
      <c r="M2381" s="329">
        <v>2021</v>
      </c>
      <c r="N2381" s="330">
        <v>0</v>
      </c>
      <c r="O2381" s="337">
        <v>1</v>
      </c>
      <c r="P2381" s="332">
        <f t="shared" si="174"/>
        <v>0</v>
      </c>
      <c r="Q2381" s="333">
        <v>0</v>
      </c>
      <c r="R2381" s="334" t="e">
        <f t="shared" si="175"/>
        <v>#DIV/0!</v>
      </c>
      <c r="S2381" s="334" t="e">
        <f t="shared" si="176"/>
        <v>#DIV/0!</v>
      </c>
      <c r="T2381" s="335">
        <f t="shared" si="177"/>
        <v>1</v>
      </c>
      <c r="U2381" s="376" t="s">
        <v>2823</v>
      </c>
    </row>
    <row r="2382" spans="1:21">
      <c r="A2382" s="326" t="s">
        <v>111</v>
      </c>
      <c r="B2382" s="326" t="s">
        <v>2558</v>
      </c>
      <c r="C2382" s="345" t="s">
        <v>658</v>
      </c>
      <c r="D2382" s="326" t="s">
        <v>355</v>
      </c>
      <c r="E2382" s="326" t="s">
        <v>181</v>
      </c>
      <c r="F2382" s="196" t="s">
        <v>528</v>
      </c>
      <c r="G2382" s="326" t="s">
        <v>2640</v>
      </c>
      <c r="H2382" s="327" t="s">
        <v>539</v>
      </c>
      <c r="I2382" s="340" t="s">
        <v>2704</v>
      </c>
      <c r="J2382" s="326" t="s">
        <v>422</v>
      </c>
      <c r="K2382" s="328">
        <v>1</v>
      </c>
      <c r="L2382" s="326"/>
      <c r="M2382" s="329">
        <v>2021</v>
      </c>
      <c r="N2382" s="330">
        <v>0</v>
      </c>
      <c r="O2382" s="331">
        <v>1</v>
      </c>
      <c r="P2382" s="332">
        <f t="shared" si="174"/>
        <v>0</v>
      </c>
      <c r="Q2382" s="333">
        <v>0</v>
      </c>
      <c r="R2382" s="334" t="e">
        <f t="shared" si="175"/>
        <v>#DIV/0!</v>
      </c>
      <c r="S2382" s="334" t="e">
        <f t="shared" si="176"/>
        <v>#DIV/0!</v>
      </c>
      <c r="T2382" s="335">
        <f t="shared" si="177"/>
        <v>1</v>
      </c>
      <c r="U2382" s="376" t="s">
        <v>2824</v>
      </c>
    </row>
    <row r="2383" spans="1:21">
      <c r="A2383" s="326" t="s">
        <v>111</v>
      </c>
      <c r="B2383" s="326" t="s">
        <v>2558</v>
      </c>
      <c r="C2383" s="345" t="s">
        <v>658</v>
      </c>
      <c r="D2383" s="326" t="s">
        <v>355</v>
      </c>
      <c r="E2383" s="326" t="s">
        <v>181</v>
      </c>
      <c r="F2383" s="196" t="s">
        <v>528</v>
      </c>
      <c r="G2383" s="326" t="s">
        <v>2640</v>
      </c>
      <c r="H2383" s="327" t="s">
        <v>540</v>
      </c>
      <c r="I2383" s="340" t="s">
        <v>2704</v>
      </c>
      <c r="J2383" s="326" t="s">
        <v>422</v>
      </c>
      <c r="K2383" s="328">
        <v>1</v>
      </c>
      <c r="L2383" s="326"/>
      <c r="M2383" s="329">
        <v>2021</v>
      </c>
      <c r="N2383" s="330">
        <v>0</v>
      </c>
      <c r="O2383" s="331">
        <v>1</v>
      </c>
      <c r="P2383" s="332">
        <f t="shared" si="174"/>
        <v>0</v>
      </c>
      <c r="Q2383" s="333">
        <v>0</v>
      </c>
      <c r="R2383" s="334" t="e">
        <f t="shared" si="175"/>
        <v>#DIV/0!</v>
      </c>
      <c r="S2383" s="334" t="e">
        <f t="shared" si="176"/>
        <v>#DIV/0!</v>
      </c>
      <c r="T2383" s="335">
        <f t="shared" si="177"/>
        <v>1</v>
      </c>
      <c r="U2383" s="376" t="s">
        <v>2820</v>
      </c>
    </row>
    <row r="2384" spans="1:21">
      <c r="A2384" s="326" t="s">
        <v>111</v>
      </c>
      <c r="B2384" s="326" t="s">
        <v>2558</v>
      </c>
      <c r="C2384" s="345" t="s">
        <v>658</v>
      </c>
      <c r="D2384" s="326" t="s">
        <v>355</v>
      </c>
      <c r="E2384" s="326" t="s">
        <v>181</v>
      </c>
      <c r="F2384" s="196" t="s">
        <v>528</v>
      </c>
      <c r="G2384" s="326" t="s">
        <v>2640</v>
      </c>
      <c r="H2384" s="327" t="s">
        <v>541</v>
      </c>
      <c r="I2384" s="340" t="s">
        <v>2708</v>
      </c>
      <c r="J2384" s="326" t="s">
        <v>422</v>
      </c>
      <c r="K2384" s="328">
        <v>1</v>
      </c>
      <c r="L2384" s="326"/>
      <c r="M2384" s="329">
        <v>2021</v>
      </c>
      <c r="N2384" s="330">
        <v>0</v>
      </c>
      <c r="O2384" s="331">
        <v>1</v>
      </c>
      <c r="P2384" s="332">
        <f t="shared" si="174"/>
        <v>0</v>
      </c>
      <c r="Q2384" s="333">
        <v>0</v>
      </c>
      <c r="R2384" s="334" t="e">
        <f t="shared" si="175"/>
        <v>#DIV/0!</v>
      </c>
      <c r="S2384" s="334" t="e">
        <f t="shared" si="176"/>
        <v>#DIV/0!</v>
      </c>
      <c r="T2384" s="335">
        <f t="shared" si="177"/>
        <v>1</v>
      </c>
      <c r="U2384" s="376" t="s">
        <v>2820</v>
      </c>
    </row>
    <row r="2385" spans="1:21">
      <c r="A2385" s="326" t="s">
        <v>111</v>
      </c>
      <c r="B2385" s="326" t="s">
        <v>2558</v>
      </c>
      <c r="C2385" s="345" t="s">
        <v>658</v>
      </c>
      <c r="D2385" s="326" t="s">
        <v>355</v>
      </c>
      <c r="E2385" s="326" t="s">
        <v>181</v>
      </c>
      <c r="F2385" s="196" t="s">
        <v>528</v>
      </c>
      <c r="G2385" s="326" t="s">
        <v>2640</v>
      </c>
      <c r="H2385" s="327" t="s">
        <v>502</v>
      </c>
      <c r="I2385" s="340" t="s">
        <v>2704</v>
      </c>
      <c r="J2385" s="326" t="s">
        <v>422</v>
      </c>
      <c r="K2385" s="328">
        <v>1</v>
      </c>
      <c r="L2385" s="326"/>
      <c r="M2385" s="329">
        <v>2021</v>
      </c>
      <c r="N2385" s="330">
        <v>0</v>
      </c>
      <c r="O2385" s="331">
        <v>1</v>
      </c>
      <c r="P2385" s="332">
        <f t="shared" si="174"/>
        <v>0</v>
      </c>
      <c r="Q2385" s="333">
        <v>0</v>
      </c>
      <c r="R2385" s="334" t="e">
        <f t="shared" si="175"/>
        <v>#DIV/0!</v>
      </c>
      <c r="S2385" s="334" t="e">
        <f t="shared" si="176"/>
        <v>#DIV/0!</v>
      </c>
      <c r="T2385" s="335">
        <f t="shared" si="177"/>
        <v>1</v>
      </c>
      <c r="U2385" s="376" t="s">
        <v>2820</v>
      </c>
    </row>
    <row r="2386" spans="1:21">
      <c r="A2386" s="326" t="s">
        <v>111</v>
      </c>
      <c r="B2386" s="326" t="s">
        <v>2558</v>
      </c>
      <c r="C2386" s="345" t="s">
        <v>658</v>
      </c>
      <c r="D2386" s="326" t="s">
        <v>355</v>
      </c>
      <c r="E2386" s="326" t="s">
        <v>181</v>
      </c>
      <c r="F2386" s="196" t="s">
        <v>528</v>
      </c>
      <c r="G2386" s="326" t="s">
        <v>2640</v>
      </c>
      <c r="H2386" s="342" t="s">
        <v>542</v>
      </c>
      <c r="I2386" s="345" t="s">
        <v>370</v>
      </c>
      <c r="J2386" s="326" t="s">
        <v>428</v>
      </c>
      <c r="K2386" s="346" t="s">
        <v>181</v>
      </c>
      <c r="L2386" s="343" t="s">
        <v>2731</v>
      </c>
      <c r="M2386" s="329">
        <v>2021</v>
      </c>
      <c r="N2386" s="330">
        <v>0</v>
      </c>
      <c r="O2386" s="337" t="s">
        <v>181</v>
      </c>
      <c r="P2386" s="332" t="e">
        <f t="shared" si="174"/>
        <v>#VALUE!</v>
      </c>
      <c r="Q2386" s="333" t="s">
        <v>181</v>
      </c>
      <c r="R2386" s="334" t="e">
        <f t="shared" si="175"/>
        <v>#VALUE!</v>
      </c>
      <c r="S2386" s="334" t="e">
        <f t="shared" si="176"/>
        <v>#VALUE!</v>
      </c>
      <c r="T2386" s="335" t="e">
        <f t="shared" si="177"/>
        <v>#VALUE!</v>
      </c>
      <c r="U2386" s="376" t="s">
        <v>2819</v>
      </c>
    </row>
    <row r="2387" spans="1:21">
      <c r="A2387" s="326" t="s">
        <v>111</v>
      </c>
      <c r="B2387" s="326" t="s">
        <v>2558</v>
      </c>
      <c r="C2387" s="345" t="s">
        <v>658</v>
      </c>
      <c r="D2387" s="326" t="s">
        <v>355</v>
      </c>
      <c r="E2387" s="326" t="s">
        <v>181</v>
      </c>
      <c r="F2387" s="196" t="s">
        <v>528</v>
      </c>
      <c r="G2387" s="326" t="s">
        <v>2640</v>
      </c>
      <c r="H2387" s="327" t="s">
        <v>543</v>
      </c>
      <c r="I2387" s="345" t="s">
        <v>370</v>
      </c>
      <c r="J2387" s="326" t="s">
        <v>428</v>
      </c>
      <c r="K2387" s="346" t="s">
        <v>181</v>
      </c>
      <c r="L2387" s="343" t="s">
        <v>2731</v>
      </c>
      <c r="M2387" s="329">
        <v>2021</v>
      </c>
      <c r="N2387" s="330">
        <v>0</v>
      </c>
      <c r="O2387" s="337" t="s">
        <v>181</v>
      </c>
      <c r="P2387" s="332" t="e">
        <f t="shared" si="174"/>
        <v>#VALUE!</v>
      </c>
      <c r="Q2387" s="333" t="s">
        <v>181</v>
      </c>
      <c r="R2387" s="334" t="e">
        <f t="shared" si="175"/>
        <v>#VALUE!</v>
      </c>
      <c r="S2387" s="334" t="e">
        <f t="shared" si="176"/>
        <v>#VALUE!</v>
      </c>
      <c r="T2387" s="335" t="e">
        <f t="shared" si="177"/>
        <v>#VALUE!</v>
      </c>
      <c r="U2387" s="376" t="s">
        <v>2819</v>
      </c>
    </row>
    <row r="2388" spans="1:21">
      <c r="A2388" s="326" t="s">
        <v>111</v>
      </c>
      <c r="B2388" s="326" t="s">
        <v>2558</v>
      </c>
      <c r="C2388" s="345" t="s">
        <v>658</v>
      </c>
      <c r="D2388" s="326" t="s">
        <v>355</v>
      </c>
      <c r="E2388" s="326" t="s">
        <v>181</v>
      </c>
      <c r="F2388" s="196" t="s">
        <v>528</v>
      </c>
      <c r="G2388" s="326" t="s">
        <v>2640</v>
      </c>
      <c r="H2388" s="327" t="s">
        <v>544</v>
      </c>
      <c r="I2388" s="345" t="s">
        <v>370</v>
      </c>
      <c r="J2388" s="326" t="s">
        <v>428</v>
      </c>
      <c r="K2388" s="346" t="s">
        <v>181</v>
      </c>
      <c r="L2388" s="343" t="s">
        <v>2731</v>
      </c>
      <c r="M2388" s="329">
        <v>2021</v>
      </c>
      <c r="N2388" s="330">
        <v>0</v>
      </c>
      <c r="O2388" s="337" t="s">
        <v>181</v>
      </c>
      <c r="P2388" s="332" t="e">
        <f t="shared" si="174"/>
        <v>#VALUE!</v>
      </c>
      <c r="Q2388" s="333" t="s">
        <v>181</v>
      </c>
      <c r="R2388" s="334" t="e">
        <f t="shared" si="175"/>
        <v>#VALUE!</v>
      </c>
      <c r="S2388" s="334" t="e">
        <f t="shared" si="176"/>
        <v>#VALUE!</v>
      </c>
      <c r="T2388" s="335" t="e">
        <f t="shared" si="177"/>
        <v>#VALUE!</v>
      </c>
      <c r="U2388" s="376" t="s">
        <v>2819</v>
      </c>
    </row>
    <row r="2389" spans="1:21">
      <c r="A2389" s="326" t="s">
        <v>111</v>
      </c>
      <c r="B2389" s="326" t="s">
        <v>2558</v>
      </c>
      <c r="C2389" s="345" t="s">
        <v>658</v>
      </c>
      <c r="D2389" s="326" t="s">
        <v>355</v>
      </c>
      <c r="E2389" s="326" t="s">
        <v>181</v>
      </c>
      <c r="F2389" s="196" t="s">
        <v>528</v>
      </c>
      <c r="G2389" s="326" t="s">
        <v>2640</v>
      </c>
      <c r="H2389" s="327" t="s">
        <v>545</v>
      </c>
      <c r="I2389" s="345" t="s">
        <v>370</v>
      </c>
      <c r="J2389" s="326" t="s">
        <v>428</v>
      </c>
      <c r="K2389" s="346" t="s">
        <v>181</v>
      </c>
      <c r="L2389" s="343" t="s">
        <v>2731</v>
      </c>
      <c r="M2389" s="329">
        <v>2021</v>
      </c>
      <c r="N2389" s="330">
        <v>0</v>
      </c>
      <c r="O2389" s="337" t="s">
        <v>181</v>
      </c>
      <c r="P2389" s="332" t="e">
        <f t="shared" si="174"/>
        <v>#VALUE!</v>
      </c>
      <c r="Q2389" s="333" t="s">
        <v>181</v>
      </c>
      <c r="R2389" s="334" t="e">
        <f t="shared" si="175"/>
        <v>#VALUE!</v>
      </c>
      <c r="S2389" s="334" t="e">
        <f t="shared" si="176"/>
        <v>#VALUE!</v>
      </c>
      <c r="T2389" s="335" t="e">
        <f t="shared" si="177"/>
        <v>#VALUE!</v>
      </c>
      <c r="U2389" s="376" t="s">
        <v>2819</v>
      </c>
    </row>
    <row r="2390" spans="1:21">
      <c r="A2390" s="326" t="s">
        <v>111</v>
      </c>
      <c r="B2390" s="326" t="s">
        <v>2558</v>
      </c>
      <c r="C2390" s="345" t="s">
        <v>658</v>
      </c>
      <c r="D2390" s="326" t="s">
        <v>355</v>
      </c>
      <c r="E2390" s="326" t="s">
        <v>181</v>
      </c>
      <c r="F2390" s="196" t="s">
        <v>528</v>
      </c>
      <c r="G2390" s="326" t="s">
        <v>2640</v>
      </c>
      <c r="H2390" s="327" t="s">
        <v>546</v>
      </c>
      <c r="I2390" s="340" t="s">
        <v>2704</v>
      </c>
      <c r="J2390" s="326" t="s">
        <v>422</v>
      </c>
      <c r="K2390" s="328">
        <v>1</v>
      </c>
      <c r="L2390" s="326"/>
      <c r="M2390" s="329">
        <v>2021</v>
      </c>
      <c r="N2390" s="330">
        <v>0</v>
      </c>
      <c r="O2390" s="331">
        <v>1</v>
      </c>
      <c r="P2390" s="332">
        <f t="shared" si="174"/>
        <v>0</v>
      </c>
      <c r="Q2390" s="333">
        <v>0</v>
      </c>
      <c r="R2390" s="334" t="e">
        <f t="shared" si="175"/>
        <v>#DIV/0!</v>
      </c>
      <c r="S2390" s="334" t="e">
        <f t="shared" si="176"/>
        <v>#DIV/0!</v>
      </c>
      <c r="T2390" s="335">
        <f t="shared" si="177"/>
        <v>1</v>
      </c>
      <c r="U2390" s="376" t="s">
        <v>2820</v>
      </c>
    </row>
    <row r="2391" spans="1:21">
      <c r="A2391" s="326" t="s">
        <v>111</v>
      </c>
      <c r="B2391" s="326" t="s">
        <v>2558</v>
      </c>
      <c r="C2391" s="345" t="s">
        <v>658</v>
      </c>
      <c r="D2391" s="326" t="s">
        <v>355</v>
      </c>
      <c r="E2391" s="326" t="s">
        <v>181</v>
      </c>
      <c r="F2391" s="196" t="s">
        <v>528</v>
      </c>
      <c r="G2391" s="326" t="s">
        <v>2640</v>
      </c>
      <c r="H2391" s="327" t="s">
        <v>547</v>
      </c>
      <c r="I2391" s="345" t="s">
        <v>370</v>
      </c>
      <c r="J2391" s="326" t="s">
        <v>428</v>
      </c>
      <c r="K2391" s="346" t="s">
        <v>181</v>
      </c>
      <c r="L2391" s="343" t="s">
        <v>2731</v>
      </c>
      <c r="M2391" s="329">
        <v>2021</v>
      </c>
      <c r="N2391" s="330">
        <v>0</v>
      </c>
      <c r="O2391" s="337" t="s">
        <v>181</v>
      </c>
      <c r="P2391" s="332" t="e">
        <f t="shared" si="174"/>
        <v>#VALUE!</v>
      </c>
      <c r="Q2391" s="333" t="s">
        <v>181</v>
      </c>
      <c r="R2391" s="334" t="e">
        <f t="shared" si="175"/>
        <v>#VALUE!</v>
      </c>
      <c r="S2391" s="334" t="e">
        <f t="shared" si="176"/>
        <v>#VALUE!</v>
      </c>
      <c r="T2391" s="335" t="e">
        <f t="shared" si="177"/>
        <v>#VALUE!</v>
      </c>
      <c r="U2391" s="376" t="s">
        <v>2819</v>
      </c>
    </row>
    <row r="2392" spans="1:21">
      <c r="A2392" s="326" t="s">
        <v>111</v>
      </c>
      <c r="B2392" s="326" t="s">
        <v>2558</v>
      </c>
      <c r="C2392" s="345" t="s">
        <v>658</v>
      </c>
      <c r="D2392" s="326" t="s">
        <v>355</v>
      </c>
      <c r="E2392" s="326" t="s">
        <v>181</v>
      </c>
      <c r="F2392" s="196" t="s">
        <v>528</v>
      </c>
      <c r="G2392" s="326" t="s">
        <v>2640</v>
      </c>
      <c r="H2392" s="342" t="s">
        <v>548</v>
      </c>
      <c r="I2392" s="345" t="s">
        <v>370</v>
      </c>
      <c r="J2392" s="326" t="s">
        <v>428</v>
      </c>
      <c r="K2392" s="346" t="s">
        <v>181</v>
      </c>
      <c r="L2392" s="343" t="s">
        <v>2731</v>
      </c>
      <c r="M2392" s="329">
        <v>2021</v>
      </c>
      <c r="N2392" s="330">
        <v>0</v>
      </c>
      <c r="O2392" s="337" t="s">
        <v>181</v>
      </c>
      <c r="P2392" s="332" t="e">
        <f t="shared" si="174"/>
        <v>#VALUE!</v>
      </c>
      <c r="Q2392" s="333" t="s">
        <v>181</v>
      </c>
      <c r="R2392" s="334" t="e">
        <f t="shared" si="175"/>
        <v>#VALUE!</v>
      </c>
      <c r="S2392" s="334" t="e">
        <f t="shared" si="176"/>
        <v>#VALUE!</v>
      </c>
      <c r="T2392" s="335" t="e">
        <f t="shared" si="177"/>
        <v>#VALUE!</v>
      </c>
      <c r="U2392" s="376" t="s">
        <v>2825</v>
      </c>
    </row>
    <row r="2393" spans="1:21">
      <c r="A2393" s="326" t="s">
        <v>111</v>
      </c>
      <c r="B2393" s="326" t="s">
        <v>2558</v>
      </c>
      <c r="C2393" s="345" t="s">
        <v>658</v>
      </c>
      <c r="D2393" s="326" t="s">
        <v>355</v>
      </c>
      <c r="E2393" s="326" t="s">
        <v>181</v>
      </c>
      <c r="F2393" s="196" t="s">
        <v>528</v>
      </c>
      <c r="G2393" s="326" t="s">
        <v>2640</v>
      </c>
      <c r="H2393" s="327" t="s">
        <v>549</v>
      </c>
      <c r="I2393" s="340" t="s">
        <v>2708</v>
      </c>
      <c r="J2393" s="326" t="s">
        <v>422</v>
      </c>
      <c r="K2393" s="328">
        <v>1</v>
      </c>
      <c r="L2393" s="326"/>
      <c r="M2393" s="329">
        <v>2021</v>
      </c>
      <c r="N2393" s="330">
        <v>0</v>
      </c>
      <c r="O2393" s="331">
        <v>1</v>
      </c>
      <c r="P2393" s="332">
        <f t="shared" si="174"/>
        <v>0</v>
      </c>
      <c r="Q2393" s="333">
        <v>0</v>
      </c>
      <c r="R2393" s="334" t="e">
        <f t="shared" si="175"/>
        <v>#DIV/0!</v>
      </c>
      <c r="S2393" s="334" t="e">
        <f t="shared" si="176"/>
        <v>#DIV/0!</v>
      </c>
      <c r="T2393" s="335">
        <f t="shared" si="177"/>
        <v>1</v>
      </c>
      <c r="U2393" s="376" t="s">
        <v>2824</v>
      </c>
    </row>
    <row r="2394" spans="1:21">
      <c r="A2394" s="326" t="s">
        <v>111</v>
      </c>
      <c r="B2394" s="326" t="s">
        <v>2558</v>
      </c>
      <c r="C2394" s="345" t="s">
        <v>658</v>
      </c>
      <c r="D2394" s="326" t="s">
        <v>355</v>
      </c>
      <c r="E2394" s="326" t="s">
        <v>181</v>
      </c>
      <c r="F2394" s="196" t="s">
        <v>528</v>
      </c>
      <c r="G2394" s="326" t="s">
        <v>2640</v>
      </c>
      <c r="H2394" s="327" t="s">
        <v>550</v>
      </c>
      <c r="I2394" s="340" t="s">
        <v>2704</v>
      </c>
      <c r="J2394" s="326" t="s">
        <v>422</v>
      </c>
      <c r="K2394" s="328">
        <v>1</v>
      </c>
      <c r="L2394" s="326"/>
      <c r="M2394" s="329">
        <v>2021</v>
      </c>
      <c r="N2394" s="330">
        <v>0</v>
      </c>
      <c r="O2394" s="331">
        <v>1</v>
      </c>
      <c r="P2394" s="332">
        <f t="shared" si="174"/>
        <v>0</v>
      </c>
      <c r="Q2394" s="333">
        <v>0</v>
      </c>
      <c r="R2394" s="334" t="e">
        <f t="shared" si="175"/>
        <v>#DIV/0!</v>
      </c>
      <c r="S2394" s="334" t="e">
        <f t="shared" si="176"/>
        <v>#DIV/0!</v>
      </c>
      <c r="T2394" s="335">
        <f t="shared" si="177"/>
        <v>1</v>
      </c>
      <c r="U2394" s="376" t="s">
        <v>2820</v>
      </c>
    </row>
    <row r="2395" spans="1:21">
      <c r="A2395" s="326" t="s">
        <v>111</v>
      </c>
      <c r="B2395" s="326" t="s">
        <v>2558</v>
      </c>
      <c r="C2395" s="345" t="s">
        <v>658</v>
      </c>
      <c r="D2395" s="326" t="s">
        <v>355</v>
      </c>
      <c r="E2395" s="326" t="s">
        <v>181</v>
      </c>
      <c r="F2395" s="196" t="s">
        <v>528</v>
      </c>
      <c r="G2395" s="326" t="s">
        <v>2640</v>
      </c>
      <c r="H2395" s="342" t="s">
        <v>582</v>
      </c>
      <c r="I2395" s="345" t="s">
        <v>370</v>
      </c>
      <c r="J2395" s="326" t="s">
        <v>428</v>
      </c>
      <c r="K2395" s="346" t="s">
        <v>181</v>
      </c>
      <c r="L2395" s="343" t="s">
        <v>2731</v>
      </c>
      <c r="M2395" s="329">
        <v>2021</v>
      </c>
      <c r="N2395" s="330">
        <v>0</v>
      </c>
      <c r="O2395" s="337" t="s">
        <v>181</v>
      </c>
      <c r="P2395" s="332" t="e">
        <f t="shared" si="174"/>
        <v>#VALUE!</v>
      </c>
      <c r="Q2395" s="333" t="s">
        <v>181</v>
      </c>
      <c r="R2395" s="334" t="e">
        <f t="shared" si="175"/>
        <v>#VALUE!</v>
      </c>
      <c r="S2395" s="334" t="e">
        <f t="shared" si="176"/>
        <v>#VALUE!</v>
      </c>
      <c r="T2395" s="335" t="e">
        <f t="shared" si="177"/>
        <v>#VALUE!</v>
      </c>
      <c r="U2395" s="376" t="s">
        <v>2819</v>
      </c>
    </row>
    <row r="2396" spans="1:21">
      <c r="A2396" s="326" t="s">
        <v>111</v>
      </c>
      <c r="B2396" s="326" t="s">
        <v>2558</v>
      </c>
      <c r="C2396" s="345" t="s">
        <v>658</v>
      </c>
      <c r="D2396" s="326" t="s">
        <v>355</v>
      </c>
      <c r="E2396" s="326" t="s">
        <v>181</v>
      </c>
      <c r="F2396" s="196" t="s">
        <v>528</v>
      </c>
      <c r="G2396" s="326" t="s">
        <v>2640</v>
      </c>
      <c r="H2396" s="327" t="s">
        <v>2710</v>
      </c>
      <c r="I2396" s="340" t="s">
        <v>2704</v>
      </c>
      <c r="J2396" s="326" t="s">
        <v>422</v>
      </c>
      <c r="K2396" s="328">
        <v>1</v>
      </c>
      <c r="L2396" s="326"/>
      <c r="M2396" s="329">
        <v>2021</v>
      </c>
      <c r="N2396" s="330">
        <v>0</v>
      </c>
      <c r="O2396" s="331">
        <v>1</v>
      </c>
      <c r="P2396" s="332">
        <f t="shared" si="174"/>
        <v>0</v>
      </c>
      <c r="Q2396" s="333">
        <v>0</v>
      </c>
      <c r="R2396" s="334" t="e">
        <f t="shared" si="175"/>
        <v>#DIV/0!</v>
      </c>
      <c r="S2396" s="334" t="e">
        <f t="shared" si="176"/>
        <v>#DIV/0!</v>
      </c>
      <c r="T2396" s="335">
        <f t="shared" si="177"/>
        <v>1</v>
      </c>
      <c r="U2396" s="376" t="s">
        <v>2820</v>
      </c>
    </row>
    <row r="2397" spans="1:21">
      <c r="A2397" s="326" t="s">
        <v>111</v>
      </c>
      <c r="B2397" s="326" t="s">
        <v>2558</v>
      </c>
      <c r="C2397" s="345" t="s">
        <v>658</v>
      </c>
      <c r="D2397" s="326" t="s">
        <v>355</v>
      </c>
      <c r="E2397" s="326" t="s">
        <v>181</v>
      </c>
      <c r="F2397" s="196" t="s">
        <v>528</v>
      </c>
      <c r="G2397" s="326" t="s">
        <v>2640</v>
      </c>
      <c r="H2397" s="327" t="s">
        <v>2711</v>
      </c>
      <c r="I2397" s="340" t="s">
        <v>2704</v>
      </c>
      <c r="J2397" s="326" t="s">
        <v>422</v>
      </c>
      <c r="K2397" s="328">
        <v>1</v>
      </c>
      <c r="L2397" s="326"/>
      <c r="M2397" s="329">
        <v>2021</v>
      </c>
      <c r="N2397" s="330">
        <v>0</v>
      </c>
      <c r="O2397" s="331">
        <v>1</v>
      </c>
      <c r="P2397" s="332">
        <f t="shared" si="174"/>
        <v>0</v>
      </c>
      <c r="Q2397" s="333">
        <v>0</v>
      </c>
      <c r="R2397" s="334" t="e">
        <f t="shared" si="175"/>
        <v>#DIV/0!</v>
      </c>
      <c r="S2397" s="334" t="e">
        <f t="shared" si="176"/>
        <v>#DIV/0!</v>
      </c>
      <c r="T2397" s="335">
        <f t="shared" si="177"/>
        <v>1</v>
      </c>
      <c r="U2397" s="376" t="s">
        <v>2820</v>
      </c>
    </row>
    <row r="2398" spans="1:21">
      <c r="A2398" s="326" t="s">
        <v>111</v>
      </c>
      <c r="B2398" s="326" t="s">
        <v>2558</v>
      </c>
      <c r="C2398" s="345" t="s">
        <v>658</v>
      </c>
      <c r="D2398" s="326" t="s">
        <v>355</v>
      </c>
      <c r="E2398" s="326" t="s">
        <v>181</v>
      </c>
      <c r="F2398" s="196" t="s">
        <v>528</v>
      </c>
      <c r="G2398" s="326" t="s">
        <v>2640</v>
      </c>
      <c r="H2398" s="327" t="s">
        <v>555</v>
      </c>
      <c r="I2398" s="340" t="s">
        <v>231</v>
      </c>
      <c r="J2398" s="326" t="s">
        <v>428</v>
      </c>
      <c r="K2398" s="336">
        <v>1</v>
      </c>
      <c r="L2398" s="326" t="s">
        <v>2702</v>
      </c>
      <c r="M2398" s="329">
        <v>2021</v>
      </c>
      <c r="N2398" s="330">
        <v>0</v>
      </c>
      <c r="O2398" s="337">
        <v>1</v>
      </c>
      <c r="P2398" s="332">
        <f t="shared" si="174"/>
        <v>0</v>
      </c>
      <c r="Q2398" s="333">
        <v>0</v>
      </c>
      <c r="R2398" s="334" t="e">
        <f t="shared" si="175"/>
        <v>#DIV/0!</v>
      </c>
      <c r="S2398" s="334" t="e">
        <f t="shared" si="176"/>
        <v>#DIV/0!</v>
      </c>
      <c r="T2398" s="335">
        <f t="shared" si="177"/>
        <v>1</v>
      </c>
      <c r="U2398" s="376" t="s">
        <v>2826</v>
      </c>
    </row>
    <row r="2399" spans="1:21">
      <c r="A2399" s="326" t="s">
        <v>111</v>
      </c>
      <c r="B2399" s="326" t="s">
        <v>2558</v>
      </c>
      <c r="C2399" s="345" t="s">
        <v>658</v>
      </c>
      <c r="D2399" s="326" t="s">
        <v>355</v>
      </c>
      <c r="E2399" s="326" t="s">
        <v>181</v>
      </c>
      <c r="F2399" s="196" t="s">
        <v>528</v>
      </c>
      <c r="G2399" s="326" t="s">
        <v>2640</v>
      </c>
      <c r="H2399" s="327" t="s">
        <v>556</v>
      </c>
      <c r="I2399" s="345" t="s">
        <v>370</v>
      </c>
      <c r="J2399" s="326" t="s">
        <v>428</v>
      </c>
      <c r="K2399" s="346" t="s">
        <v>181</v>
      </c>
      <c r="L2399" s="343" t="s">
        <v>2731</v>
      </c>
      <c r="M2399" s="329">
        <v>2021</v>
      </c>
      <c r="N2399" s="330">
        <v>0</v>
      </c>
      <c r="O2399" s="337" t="s">
        <v>181</v>
      </c>
      <c r="P2399" s="332" t="e">
        <f t="shared" si="174"/>
        <v>#VALUE!</v>
      </c>
      <c r="Q2399" s="333" t="s">
        <v>181</v>
      </c>
      <c r="R2399" s="334" t="e">
        <f t="shared" si="175"/>
        <v>#VALUE!</v>
      </c>
      <c r="S2399" s="334" t="e">
        <f t="shared" si="176"/>
        <v>#VALUE!</v>
      </c>
      <c r="T2399" s="335" t="e">
        <f t="shared" si="177"/>
        <v>#VALUE!</v>
      </c>
      <c r="U2399" s="376" t="s">
        <v>2819</v>
      </c>
    </row>
    <row r="2400" spans="1:21">
      <c r="A2400" s="326" t="s">
        <v>111</v>
      </c>
      <c r="B2400" s="326" t="s">
        <v>2558</v>
      </c>
      <c r="C2400" s="345" t="s">
        <v>658</v>
      </c>
      <c r="D2400" s="326" t="s">
        <v>355</v>
      </c>
      <c r="E2400" s="326" t="s">
        <v>181</v>
      </c>
      <c r="F2400" s="196" t="s">
        <v>528</v>
      </c>
      <c r="G2400" s="326" t="s">
        <v>2640</v>
      </c>
      <c r="H2400" s="327" t="s">
        <v>2712</v>
      </c>
      <c r="I2400" s="340" t="s">
        <v>231</v>
      </c>
      <c r="J2400" s="326" t="s">
        <v>428</v>
      </c>
      <c r="K2400" s="336">
        <v>1</v>
      </c>
      <c r="L2400" s="326" t="s">
        <v>2709</v>
      </c>
      <c r="M2400" s="329">
        <v>2021</v>
      </c>
      <c r="N2400" s="330">
        <v>0</v>
      </c>
      <c r="O2400" s="337">
        <v>1</v>
      </c>
      <c r="P2400" s="332">
        <f t="shared" si="174"/>
        <v>0</v>
      </c>
      <c r="Q2400" s="333">
        <v>0</v>
      </c>
      <c r="R2400" s="334" t="e">
        <f t="shared" si="175"/>
        <v>#DIV/0!</v>
      </c>
      <c r="S2400" s="334" t="e">
        <f t="shared" si="176"/>
        <v>#DIV/0!</v>
      </c>
      <c r="T2400" s="335">
        <f t="shared" si="177"/>
        <v>1</v>
      </c>
      <c r="U2400" s="376" t="s">
        <v>2827</v>
      </c>
    </row>
    <row r="2401" spans="1:21">
      <c r="A2401" s="326" t="s">
        <v>111</v>
      </c>
      <c r="B2401" s="326" t="s">
        <v>2558</v>
      </c>
      <c r="C2401" s="345" t="s">
        <v>658</v>
      </c>
      <c r="D2401" s="326" t="s">
        <v>355</v>
      </c>
      <c r="E2401" s="326" t="s">
        <v>181</v>
      </c>
      <c r="F2401" s="196" t="s">
        <v>528</v>
      </c>
      <c r="G2401" s="326" t="s">
        <v>2640</v>
      </c>
      <c r="H2401" s="327" t="s">
        <v>558</v>
      </c>
      <c r="I2401" s="340" t="s">
        <v>231</v>
      </c>
      <c r="J2401" s="326" t="s">
        <v>428</v>
      </c>
      <c r="K2401" s="336">
        <v>1</v>
      </c>
      <c r="L2401" s="326" t="s">
        <v>2702</v>
      </c>
      <c r="M2401" s="329">
        <v>2021</v>
      </c>
      <c r="N2401" s="330">
        <v>0</v>
      </c>
      <c r="O2401" s="337">
        <v>1</v>
      </c>
      <c r="P2401" s="332">
        <f t="shared" si="174"/>
        <v>0</v>
      </c>
      <c r="Q2401" s="333">
        <v>0</v>
      </c>
      <c r="R2401" s="334" t="e">
        <f t="shared" si="175"/>
        <v>#DIV/0!</v>
      </c>
      <c r="S2401" s="334" t="e">
        <f t="shared" si="176"/>
        <v>#DIV/0!</v>
      </c>
      <c r="T2401" s="335">
        <f t="shared" si="177"/>
        <v>1</v>
      </c>
      <c r="U2401" s="376" t="s">
        <v>2826</v>
      </c>
    </row>
    <row r="2402" spans="1:21" s="508" customFormat="1">
      <c r="A2402" s="494" t="s">
        <v>111</v>
      </c>
      <c r="B2402" s="494" t="s">
        <v>2558</v>
      </c>
      <c r="C2402" s="495" t="s">
        <v>658</v>
      </c>
      <c r="D2402" s="496" t="s">
        <v>355</v>
      </c>
      <c r="E2402" s="494" t="s">
        <v>181</v>
      </c>
      <c r="F2402" s="497" t="s">
        <v>528</v>
      </c>
      <c r="G2402" s="536" t="s">
        <v>2659</v>
      </c>
      <c r="H2402" s="496" t="s">
        <v>527</v>
      </c>
      <c r="I2402" s="495" t="s">
        <v>2723</v>
      </c>
      <c r="J2402" s="494" t="s">
        <v>428</v>
      </c>
      <c r="K2402" s="499">
        <v>1</v>
      </c>
      <c r="L2402" s="496" t="s">
        <v>2703</v>
      </c>
      <c r="M2402" s="500">
        <v>2021</v>
      </c>
      <c r="N2402" s="501">
        <v>1</v>
      </c>
      <c r="O2402" s="502">
        <v>1</v>
      </c>
      <c r="P2402" s="503">
        <f t="shared" si="174"/>
        <v>1</v>
      </c>
      <c r="Q2402" s="504">
        <v>1</v>
      </c>
      <c r="R2402" s="505">
        <f t="shared" si="175"/>
        <v>1</v>
      </c>
      <c r="S2402" s="505">
        <f t="shared" si="176"/>
        <v>1</v>
      </c>
      <c r="T2402" s="506">
        <f t="shared" si="177"/>
        <v>1</v>
      </c>
      <c r="U2402" s="507" t="s">
        <v>2703</v>
      </c>
    </row>
    <row r="2403" spans="1:21" s="508" customFormat="1">
      <c r="A2403" s="494" t="s">
        <v>111</v>
      </c>
      <c r="B2403" s="494" t="s">
        <v>2558</v>
      </c>
      <c r="C2403" s="495" t="s">
        <v>658</v>
      </c>
      <c r="D2403" s="496" t="s">
        <v>355</v>
      </c>
      <c r="E2403" s="494" t="s">
        <v>181</v>
      </c>
      <c r="F2403" s="497" t="s">
        <v>528</v>
      </c>
      <c r="G2403" s="536" t="s">
        <v>2659</v>
      </c>
      <c r="H2403" s="496" t="s">
        <v>556</v>
      </c>
      <c r="I2403" s="509" t="s">
        <v>370</v>
      </c>
      <c r="J2403" s="494" t="s">
        <v>428</v>
      </c>
      <c r="K2403" s="499">
        <v>1</v>
      </c>
      <c r="L2403" s="496" t="s">
        <v>2703</v>
      </c>
      <c r="M2403" s="500">
        <v>2021</v>
      </c>
      <c r="N2403" s="501">
        <v>1</v>
      </c>
      <c r="O2403" s="502">
        <v>1</v>
      </c>
      <c r="P2403" s="503">
        <f t="shared" si="174"/>
        <v>1</v>
      </c>
      <c r="Q2403" s="504">
        <v>1</v>
      </c>
      <c r="R2403" s="505">
        <f t="shared" si="175"/>
        <v>1</v>
      </c>
      <c r="S2403" s="505">
        <f t="shared" si="176"/>
        <v>1</v>
      </c>
      <c r="T2403" s="506">
        <f t="shared" si="177"/>
        <v>1</v>
      </c>
      <c r="U2403" s="507" t="s">
        <v>2703</v>
      </c>
    </row>
  </sheetData>
  <autoFilter ref="A2:U2401" xr:uid="{00000000-0009-0000-0000-00000F000000}"/>
  <dataValidations count="2">
    <dataValidation type="custom" allowBlank="1" showInputMessage="1" showErrorMessage="1" sqref="F5:F6" xr:uid="{00000000-0002-0000-0F00-000000000000}">
      <formula1>"E;S"</formula1>
    </dataValidation>
    <dataValidation type="list" allowBlank="1" showInputMessage="1" showErrorMessage="1" sqref="F4" xr:uid="{00000000-0002-0000-0F00-000001000000}">
      <formula1>"E,S"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2000000}">
          <x14:formula1>
            <xm:f>'U:\ECO PECHE\DCF 2023\RapportAnnuel_PTN\[2022.07.25_AR_2022-2027_TABLES_pre-rempliPTN_SSP.xlsx]MasterCodeList'!#REF!</xm:f>
          </x14:formula1>
          <xm:sqref>A4:A6 C4:E6 H4:J6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T999"/>
  <sheetViews>
    <sheetView topLeftCell="F1" workbookViewId="0">
      <selection activeCell="J9" sqref="J9"/>
    </sheetView>
  </sheetViews>
  <sheetFormatPr baseColWidth="10" defaultColWidth="14.42578125" defaultRowHeight="12.75"/>
  <cols>
    <col min="1" max="1" width="12.140625" style="67" customWidth="1"/>
    <col min="2" max="2" width="17.42578125" style="67" customWidth="1"/>
    <col min="3" max="3" width="19" style="67" bestFit="1" customWidth="1"/>
    <col min="4" max="4" width="31.42578125" style="67" customWidth="1"/>
    <col min="5" max="5" width="19.85546875" style="67" customWidth="1"/>
    <col min="6" max="6" width="19.42578125" style="65" customWidth="1"/>
    <col min="7" max="7" width="15.42578125" style="67" customWidth="1"/>
    <col min="8" max="8" width="22" style="67" customWidth="1"/>
    <col min="9" max="9" width="15.140625" style="67" customWidth="1"/>
    <col min="10" max="10" width="16.5703125" style="67" customWidth="1"/>
    <col min="11" max="11" width="15.5703125" style="67" customWidth="1"/>
    <col min="12" max="12" width="14.42578125" style="67" customWidth="1"/>
    <col min="13" max="13" width="14.42578125" style="307" customWidth="1"/>
    <col min="14" max="15" width="14.42578125" style="67" customWidth="1"/>
    <col min="16" max="16" width="14.42578125" style="307" customWidth="1"/>
    <col min="17" max="18" width="14.42578125" style="67" customWidth="1"/>
    <col min="19" max="19" width="18.5703125" style="67" customWidth="1"/>
    <col min="20" max="20" width="255.5703125" style="67" bestFit="1" customWidth="1"/>
    <col min="21" max="16384" width="14.42578125" style="67"/>
  </cols>
  <sheetData>
    <row r="1" spans="1:20" ht="15" customHeight="1">
      <c r="A1" s="95" t="s">
        <v>2733</v>
      </c>
      <c r="C1" s="96"/>
      <c r="D1" s="96"/>
      <c r="E1" s="96"/>
      <c r="M1" s="67"/>
      <c r="P1" s="67"/>
    </row>
    <row r="2" spans="1:20" ht="51">
      <c r="A2" s="82" t="s">
        <v>88</v>
      </c>
      <c r="B2" s="82" t="s">
        <v>2546</v>
      </c>
      <c r="C2" s="82" t="s">
        <v>2734</v>
      </c>
      <c r="D2" s="82" t="s">
        <v>686</v>
      </c>
      <c r="E2" s="82" t="s">
        <v>2735</v>
      </c>
      <c r="F2" s="82" t="s">
        <v>2695</v>
      </c>
      <c r="G2" s="82" t="s">
        <v>366</v>
      </c>
      <c r="H2" s="349" t="s">
        <v>420</v>
      </c>
      <c r="I2" s="82" t="s">
        <v>2736</v>
      </c>
      <c r="J2" s="349" t="s">
        <v>2551</v>
      </c>
      <c r="K2" s="82" t="s">
        <v>860</v>
      </c>
      <c r="L2" s="350" t="s">
        <v>2552</v>
      </c>
      <c r="M2" s="350" t="s">
        <v>2737</v>
      </c>
      <c r="N2" s="350" t="s">
        <v>2697</v>
      </c>
      <c r="O2" s="351" t="s">
        <v>2698</v>
      </c>
      <c r="P2" s="350" t="s">
        <v>2555</v>
      </c>
      <c r="Q2" s="351" t="s">
        <v>2556</v>
      </c>
      <c r="R2" s="352" t="s">
        <v>2557</v>
      </c>
      <c r="S2" s="325" t="s">
        <v>2699</v>
      </c>
      <c r="T2" s="353" t="s">
        <v>862</v>
      </c>
    </row>
    <row r="3" spans="1:20">
      <c r="A3" s="354" t="s">
        <v>111</v>
      </c>
      <c r="B3" s="355" t="s">
        <v>2558</v>
      </c>
      <c r="C3" s="355" t="s">
        <v>675</v>
      </c>
      <c r="D3" s="355" t="s">
        <v>688</v>
      </c>
      <c r="E3" s="162" t="s">
        <v>528</v>
      </c>
      <c r="F3" s="160" t="s">
        <v>573</v>
      </c>
      <c r="G3" s="356" t="s">
        <v>370</v>
      </c>
      <c r="H3" s="162" t="s">
        <v>422</v>
      </c>
      <c r="I3" s="160" t="s">
        <v>181</v>
      </c>
      <c r="J3" s="357">
        <v>1</v>
      </c>
      <c r="K3" s="355"/>
      <c r="L3" s="358">
        <v>2021</v>
      </c>
      <c r="M3" s="358">
        <v>291</v>
      </c>
      <c r="N3" s="359">
        <v>1</v>
      </c>
      <c r="O3" s="360">
        <f t="shared" ref="O3:O66" si="0">ROUNDUP(N3*M3,0)</f>
        <v>291</v>
      </c>
      <c r="P3" s="361">
        <v>230</v>
      </c>
      <c r="Q3" s="362">
        <f t="shared" ref="Q3:Q66" si="1">P3/(O3)</f>
        <v>0.7903780068728522</v>
      </c>
      <c r="R3" s="363">
        <f t="shared" ref="R3:R66" si="2">P3/M3</f>
        <v>0.7903780068728522</v>
      </c>
      <c r="S3" s="364">
        <f t="shared" ref="S3:S66" si="3">N3/J3</f>
        <v>1</v>
      </c>
      <c r="T3" s="365" t="s">
        <v>2738</v>
      </c>
    </row>
    <row r="4" spans="1:20">
      <c r="A4" s="354" t="s">
        <v>111</v>
      </c>
      <c r="B4" s="355" t="s">
        <v>2558</v>
      </c>
      <c r="C4" s="355" t="s">
        <v>675</v>
      </c>
      <c r="D4" s="355" t="s">
        <v>688</v>
      </c>
      <c r="E4" s="162" t="s">
        <v>528</v>
      </c>
      <c r="F4" s="423" t="s">
        <v>583</v>
      </c>
      <c r="G4" s="356" t="s">
        <v>370</v>
      </c>
      <c r="H4" s="162" t="s">
        <v>422</v>
      </c>
      <c r="I4" s="367" t="s">
        <v>181</v>
      </c>
      <c r="J4" s="368">
        <v>1</v>
      </c>
      <c r="K4" s="367"/>
      <c r="L4" s="358">
        <v>2021</v>
      </c>
      <c r="M4" s="358">
        <v>291</v>
      </c>
      <c r="N4" s="359">
        <v>1</v>
      </c>
      <c r="O4" s="360">
        <f t="shared" si="0"/>
        <v>291</v>
      </c>
      <c r="P4" s="361">
        <v>230</v>
      </c>
      <c r="Q4" s="362">
        <f t="shared" si="1"/>
        <v>0.7903780068728522</v>
      </c>
      <c r="R4" s="363">
        <f t="shared" si="2"/>
        <v>0.7903780068728522</v>
      </c>
      <c r="S4" s="364">
        <f t="shared" si="3"/>
        <v>1</v>
      </c>
      <c r="T4" s="365" t="s">
        <v>2738</v>
      </c>
    </row>
    <row r="5" spans="1:20">
      <c r="A5" s="354" t="s">
        <v>111</v>
      </c>
      <c r="B5" s="355" t="s">
        <v>2558</v>
      </c>
      <c r="C5" s="355" t="s">
        <v>675</v>
      </c>
      <c r="D5" s="355" t="s">
        <v>688</v>
      </c>
      <c r="E5" s="162" t="s">
        <v>528</v>
      </c>
      <c r="F5" s="423" t="s">
        <v>546</v>
      </c>
      <c r="G5" s="356" t="s">
        <v>370</v>
      </c>
      <c r="H5" s="162" t="s">
        <v>422</v>
      </c>
      <c r="I5" s="367" t="s">
        <v>181</v>
      </c>
      <c r="J5" s="368">
        <v>1</v>
      </c>
      <c r="K5" s="367"/>
      <c r="L5" s="358">
        <v>2021</v>
      </c>
      <c r="M5" s="358">
        <v>291</v>
      </c>
      <c r="N5" s="359">
        <v>1</v>
      </c>
      <c r="O5" s="360">
        <f t="shared" si="0"/>
        <v>291</v>
      </c>
      <c r="P5" s="361">
        <v>230</v>
      </c>
      <c r="Q5" s="362">
        <f t="shared" si="1"/>
        <v>0.7903780068728522</v>
      </c>
      <c r="R5" s="363">
        <f t="shared" si="2"/>
        <v>0.7903780068728522</v>
      </c>
      <c r="S5" s="364">
        <f t="shared" si="3"/>
        <v>1</v>
      </c>
      <c r="T5" s="365" t="s">
        <v>2738</v>
      </c>
    </row>
    <row r="6" spans="1:20">
      <c r="A6" s="354" t="s">
        <v>111</v>
      </c>
      <c r="B6" s="355" t="s">
        <v>2558</v>
      </c>
      <c r="C6" s="355" t="s">
        <v>675</v>
      </c>
      <c r="D6" s="355" t="s">
        <v>688</v>
      </c>
      <c r="E6" s="162" t="s">
        <v>528</v>
      </c>
      <c r="F6" s="423" t="s">
        <v>555</v>
      </c>
      <c r="G6" s="356" t="s">
        <v>370</v>
      </c>
      <c r="H6" s="162" t="s">
        <v>422</v>
      </c>
      <c r="I6" s="367" t="s">
        <v>181</v>
      </c>
      <c r="J6" s="368">
        <v>1</v>
      </c>
      <c r="K6" s="367"/>
      <c r="L6" s="358">
        <v>2021</v>
      </c>
      <c r="M6" s="358">
        <v>291</v>
      </c>
      <c r="N6" s="359">
        <v>1</v>
      </c>
      <c r="O6" s="360">
        <f t="shared" si="0"/>
        <v>291</v>
      </c>
      <c r="P6" s="361">
        <v>230</v>
      </c>
      <c r="Q6" s="362">
        <f t="shared" si="1"/>
        <v>0.7903780068728522</v>
      </c>
      <c r="R6" s="363">
        <f t="shared" si="2"/>
        <v>0.7903780068728522</v>
      </c>
      <c r="S6" s="364">
        <f t="shared" si="3"/>
        <v>1</v>
      </c>
      <c r="T6" s="365" t="s">
        <v>2738</v>
      </c>
    </row>
    <row r="7" spans="1:20">
      <c r="A7" s="354" t="s">
        <v>111</v>
      </c>
      <c r="B7" s="355" t="s">
        <v>2558</v>
      </c>
      <c r="C7" s="355" t="s">
        <v>675</v>
      </c>
      <c r="D7" s="355" t="s">
        <v>688</v>
      </c>
      <c r="E7" s="162" t="s">
        <v>528</v>
      </c>
      <c r="F7" s="423" t="s">
        <v>2707</v>
      </c>
      <c r="G7" s="356" t="s">
        <v>370</v>
      </c>
      <c r="H7" s="162" t="s">
        <v>422</v>
      </c>
      <c r="I7" s="367" t="s">
        <v>181</v>
      </c>
      <c r="J7" s="368">
        <v>1</v>
      </c>
      <c r="K7" s="367"/>
      <c r="L7" s="358">
        <v>2021</v>
      </c>
      <c r="M7" s="358">
        <v>291</v>
      </c>
      <c r="N7" s="359">
        <v>1</v>
      </c>
      <c r="O7" s="360">
        <f t="shared" si="0"/>
        <v>291</v>
      </c>
      <c r="P7" s="361">
        <v>230</v>
      </c>
      <c r="Q7" s="362">
        <f t="shared" si="1"/>
        <v>0.7903780068728522</v>
      </c>
      <c r="R7" s="363">
        <f t="shared" si="2"/>
        <v>0.7903780068728522</v>
      </c>
      <c r="S7" s="364">
        <f t="shared" si="3"/>
        <v>1</v>
      </c>
      <c r="T7" s="365" t="s">
        <v>2738</v>
      </c>
    </row>
    <row r="8" spans="1:20">
      <c r="A8" s="354" t="s">
        <v>111</v>
      </c>
      <c r="B8" s="355" t="s">
        <v>2558</v>
      </c>
      <c r="C8" s="355" t="s">
        <v>675</v>
      </c>
      <c r="D8" s="355" t="s">
        <v>688</v>
      </c>
      <c r="E8" s="162" t="s">
        <v>528</v>
      </c>
      <c r="F8" s="423" t="s">
        <v>2739</v>
      </c>
      <c r="G8" s="356" t="s">
        <v>370</v>
      </c>
      <c r="H8" s="162" t="s">
        <v>422</v>
      </c>
      <c r="I8" s="367" t="s">
        <v>181</v>
      </c>
      <c r="J8" s="368">
        <v>1</v>
      </c>
      <c r="K8" s="367"/>
      <c r="L8" s="358">
        <v>2021</v>
      </c>
      <c r="M8" s="358">
        <v>291</v>
      </c>
      <c r="N8" s="359">
        <v>1</v>
      </c>
      <c r="O8" s="360">
        <f t="shared" si="0"/>
        <v>291</v>
      </c>
      <c r="P8" s="361">
        <v>230</v>
      </c>
      <c r="Q8" s="362">
        <f t="shared" si="1"/>
        <v>0.7903780068728522</v>
      </c>
      <c r="R8" s="363">
        <f t="shared" si="2"/>
        <v>0.7903780068728522</v>
      </c>
      <c r="S8" s="364">
        <f t="shared" si="3"/>
        <v>1</v>
      </c>
      <c r="T8" s="365" t="s">
        <v>2738</v>
      </c>
    </row>
    <row r="9" spans="1:20">
      <c r="A9" s="354" t="s">
        <v>111</v>
      </c>
      <c r="B9" s="355" t="s">
        <v>2558</v>
      </c>
      <c r="C9" s="355" t="s">
        <v>675</v>
      </c>
      <c r="D9" s="355" t="s">
        <v>688</v>
      </c>
      <c r="E9" s="162" t="s">
        <v>528</v>
      </c>
      <c r="F9" s="423" t="s">
        <v>575</v>
      </c>
      <c r="G9" s="356" t="s">
        <v>370</v>
      </c>
      <c r="H9" s="162" t="s">
        <v>422</v>
      </c>
      <c r="I9" s="367" t="s">
        <v>181</v>
      </c>
      <c r="J9" s="368">
        <v>1</v>
      </c>
      <c r="K9" s="367"/>
      <c r="L9" s="358">
        <v>2021</v>
      </c>
      <c r="M9" s="358">
        <v>291</v>
      </c>
      <c r="N9" s="359">
        <v>1</v>
      </c>
      <c r="O9" s="360">
        <f t="shared" si="0"/>
        <v>291</v>
      </c>
      <c r="P9" s="361">
        <v>230</v>
      </c>
      <c r="Q9" s="362">
        <f t="shared" si="1"/>
        <v>0.7903780068728522</v>
      </c>
      <c r="R9" s="363">
        <f t="shared" si="2"/>
        <v>0.7903780068728522</v>
      </c>
      <c r="S9" s="364">
        <f t="shared" si="3"/>
        <v>1</v>
      </c>
      <c r="T9" s="365" t="s">
        <v>2738</v>
      </c>
    </row>
    <row r="10" spans="1:20">
      <c r="A10" s="354" t="s">
        <v>111</v>
      </c>
      <c r="B10" s="355" t="s">
        <v>2558</v>
      </c>
      <c r="C10" s="355" t="s">
        <v>675</v>
      </c>
      <c r="D10" s="355" t="s">
        <v>688</v>
      </c>
      <c r="E10" s="162" t="s">
        <v>561</v>
      </c>
      <c r="F10" s="423" t="s">
        <v>563</v>
      </c>
      <c r="G10" s="356" t="s">
        <v>370</v>
      </c>
      <c r="H10" s="162" t="s">
        <v>422</v>
      </c>
      <c r="I10" s="367" t="s">
        <v>181</v>
      </c>
      <c r="J10" s="368">
        <v>1</v>
      </c>
      <c r="K10" s="367"/>
      <c r="L10" s="358">
        <v>2021</v>
      </c>
      <c r="M10" s="358">
        <v>291</v>
      </c>
      <c r="N10" s="359">
        <v>1</v>
      </c>
      <c r="O10" s="360">
        <f t="shared" si="0"/>
        <v>291</v>
      </c>
      <c r="P10" s="361">
        <v>230</v>
      </c>
      <c r="Q10" s="362">
        <f t="shared" si="1"/>
        <v>0.7903780068728522</v>
      </c>
      <c r="R10" s="363">
        <f t="shared" si="2"/>
        <v>0.7903780068728522</v>
      </c>
      <c r="S10" s="364">
        <f t="shared" si="3"/>
        <v>1</v>
      </c>
      <c r="T10" s="365" t="s">
        <v>2738</v>
      </c>
    </row>
    <row r="11" spans="1:20">
      <c r="A11" s="354" t="s">
        <v>111</v>
      </c>
      <c r="B11" s="355" t="s">
        <v>2558</v>
      </c>
      <c r="C11" s="355" t="s">
        <v>675</v>
      </c>
      <c r="D11" s="355" t="s">
        <v>688</v>
      </c>
      <c r="E11" s="162" t="s">
        <v>561</v>
      </c>
      <c r="F11" s="423" t="s">
        <v>2701</v>
      </c>
      <c r="G11" s="356" t="s">
        <v>370</v>
      </c>
      <c r="H11" s="162" t="s">
        <v>422</v>
      </c>
      <c r="I11" s="367" t="s">
        <v>181</v>
      </c>
      <c r="J11" s="368">
        <v>1</v>
      </c>
      <c r="K11" s="367"/>
      <c r="L11" s="358">
        <v>2021</v>
      </c>
      <c r="M11" s="358">
        <v>291</v>
      </c>
      <c r="N11" s="359">
        <v>1</v>
      </c>
      <c r="O11" s="360">
        <f t="shared" si="0"/>
        <v>291</v>
      </c>
      <c r="P11" s="361">
        <v>230</v>
      </c>
      <c r="Q11" s="362">
        <f t="shared" si="1"/>
        <v>0.7903780068728522</v>
      </c>
      <c r="R11" s="363">
        <f t="shared" si="2"/>
        <v>0.7903780068728522</v>
      </c>
      <c r="S11" s="364">
        <f t="shared" si="3"/>
        <v>1</v>
      </c>
      <c r="T11" s="365" t="s">
        <v>2738</v>
      </c>
    </row>
    <row r="12" spans="1:20">
      <c r="A12" s="354" t="s">
        <v>111</v>
      </c>
      <c r="B12" s="355" t="s">
        <v>2558</v>
      </c>
      <c r="C12" s="355" t="s">
        <v>675</v>
      </c>
      <c r="D12" s="355" t="s">
        <v>688</v>
      </c>
      <c r="E12" s="162" t="s">
        <v>561</v>
      </c>
      <c r="F12" s="423" t="s">
        <v>567</v>
      </c>
      <c r="G12" s="356" t="s">
        <v>370</v>
      </c>
      <c r="H12" s="162" t="s">
        <v>422</v>
      </c>
      <c r="I12" s="367" t="s">
        <v>181</v>
      </c>
      <c r="J12" s="368">
        <v>1</v>
      </c>
      <c r="K12" s="367"/>
      <c r="L12" s="358">
        <v>2021</v>
      </c>
      <c r="M12" s="358">
        <v>291</v>
      </c>
      <c r="N12" s="359">
        <v>1</v>
      </c>
      <c r="O12" s="360">
        <f t="shared" si="0"/>
        <v>291</v>
      </c>
      <c r="P12" s="361">
        <v>230</v>
      </c>
      <c r="Q12" s="362">
        <f t="shared" si="1"/>
        <v>0.7903780068728522</v>
      </c>
      <c r="R12" s="363">
        <f t="shared" si="2"/>
        <v>0.7903780068728522</v>
      </c>
      <c r="S12" s="364">
        <f t="shared" si="3"/>
        <v>1</v>
      </c>
      <c r="T12" s="365" t="s">
        <v>2738</v>
      </c>
    </row>
    <row r="13" spans="1:20">
      <c r="A13" s="354" t="s">
        <v>111</v>
      </c>
      <c r="B13" s="355" t="s">
        <v>2558</v>
      </c>
      <c r="C13" s="355" t="s">
        <v>675</v>
      </c>
      <c r="D13" s="355" t="s">
        <v>688</v>
      </c>
      <c r="E13" s="162" t="s">
        <v>561</v>
      </c>
      <c r="F13" s="423" t="s">
        <v>560</v>
      </c>
      <c r="G13" s="356" t="s">
        <v>370</v>
      </c>
      <c r="H13" s="162" t="s">
        <v>422</v>
      </c>
      <c r="I13" s="367" t="s">
        <v>181</v>
      </c>
      <c r="J13" s="368">
        <v>1</v>
      </c>
      <c r="K13" s="367"/>
      <c r="L13" s="358">
        <v>2021</v>
      </c>
      <c r="M13" s="358">
        <v>291</v>
      </c>
      <c r="N13" s="359">
        <v>1</v>
      </c>
      <c r="O13" s="360">
        <f t="shared" si="0"/>
        <v>291</v>
      </c>
      <c r="P13" s="361">
        <v>230</v>
      </c>
      <c r="Q13" s="362">
        <f t="shared" si="1"/>
        <v>0.7903780068728522</v>
      </c>
      <c r="R13" s="363">
        <f t="shared" si="2"/>
        <v>0.7903780068728522</v>
      </c>
      <c r="S13" s="364">
        <f t="shared" si="3"/>
        <v>1</v>
      </c>
      <c r="T13" s="365" t="s">
        <v>2738</v>
      </c>
    </row>
    <row r="14" spans="1:20">
      <c r="A14" s="354" t="s">
        <v>111</v>
      </c>
      <c r="B14" s="355" t="s">
        <v>2558</v>
      </c>
      <c r="C14" s="355" t="s">
        <v>675</v>
      </c>
      <c r="D14" s="355" t="s">
        <v>688</v>
      </c>
      <c r="E14" s="162" t="s">
        <v>561</v>
      </c>
      <c r="F14" s="423" t="s">
        <v>564</v>
      </c>
      <c r="G14" s="356" t="s">
        <v>370</v>
      </c>
      <c r="H14" s="162" t="s">
        <v>422</v>
      </c>
      <c r="I14" s="367" t="s">
        <v>181</v>
      </c>
      <c r="J14" s="368">
        <v>1</v>
      </c>
      <c r="K14" s="367"/>
      <c r="L14" s="358">
        <v>2021</v>
      </c>
      <c r="M14" s="358">
        <v>291</v>
      </c>
      <c r="N14" s="359">
        <v>1</v>
      </c>
      <c r="O14" s="360">
        <f t="shared" si="0"/>
        <v>291</v>
      </c>
      <c r="P14" s="361">
        <v>230</v>
      </c>
      <c r="Q14" s="362">
        <f t="shared" si="1"/>
        <v>0.7903780068728522</v>
      </c>
      <c r="R14" s="363">
        <f t="shared" si="2"/>
        <v>0.7903780068728522</v>
      </c>
      <c r="S14" s="364">
        <f t="shared" si="3"/>
        <v>1</v>
      </c>
      <c r="T14" s="365" t="s">
        <v>2738</v>
      </c>
    </row>
    <row r="15" spans="1:20">
      <c r="A15" s="354" t="s">
        <v>111</v>
      </c>
      <c r="B15" s="355" t="s">
        <v>2558</v>
      </c>
      <c r="C15" s="355" t="s">
        <v>675</v>
      </c>
      <c r="D15" s="355" t="s">
        <v>688</v>
      </c>
      <c r="E15" s="162" t="s">
        <v>561</v>
      </c>
      <c r="F15" s="423" t="s">
        <v>565</v>
      </c>
      <c r="G15" s="356" t="s">
        <v>370</v>
      </c>
      <c r="H15" s="162" t="s">
        <v>422</v>
      </c>
      <c r="I15" s="367" t="s">
        <v>181</v>
      </c>
      <c r="J15" s="368">
        <v>1</v>
      </c>
      <c r="K15" s="367"/>
      <c r="L15" s="358">
        <v>2021</v>
      </c>
      <c r="M15" s="358">
        <v>291</v>
      </c>
      <c r="N15" s="359">
        <v>1</v>
      </c>
      <c r="O15" s="360">
        <f t="shared" si="0"/>
        <v>291</v>
      </c>
      <c r="P15" s="361">
        <v>230</v>
      </c>
      <c r="Q15" s="362">
        <f t="shared" si="1"/>
        <v>0.7903780068728522</v>
      </c>
      <c r="R15" s="363">
        <f t="shared" si="2"/>
        <v>0.7903780068728522</v>
      </c>
      <c r="S15" s="364">
        <f t="shared" si="3"/>
        <v>1</v>
      </c>
      <c r="T15" s="365" t="s">
        <v>2738</v>
      </c>
    </row>
    <row r="16" spans="1:20">
      <c r="A16" s="354" t="s">
        <v>111</v>
      </c>
      <c r="B16" s="355" t="s">
        <v>2558</v>
      </c>
      <c r="C16" s="355" t="s">
        <v>675</v>
      </c>
      <c r="D16" s="355" t="s">
        <v>688</v>
      </c>
      <c r="E16" s="162" t="s">
        <v>561</v>
      </c>
      <c r="F16" s="423" t="s">
        <v>562</v>
      </c>
      <c r="G16" s="356" t="s">
        <v>370</v>
      </c>
      <c r="H16" s="162" t="s">
        <v>422</v>
      </c>
      <c r="I16" s="367" t="s">
        <v>181</v>
      </c>
      <c r="J16" s="368">
        <v>1</v>
      </c>
      <c r="K16" s="367"/>
      <c r="L16" s="358">
        <v>2021</v>
      </c>
      <c r="M16" s="358">
        <v>291</v>
      </c>
      <c r="N16" s="359">
        <v>1</v>
      </c>
      <c r="O16" s="360">
        <f t="shared" si="0"/>
        <v>291</v>
      </c>
      <c r="P16" s="361">
        <v>230</v>
      </c>
      <c r="Q16" s="362">
        <f>P16/(O16)</f>
        <v>0.7903780068728522</v>
      </c>
      <c r="R16" s="363">
        <f t="shared" si="2"/>
        <v>0.7903780068728522</v>
      </c>
      <c r="S16" s="364">
        <f t="shared" si="3"/>
        <v>1</v>
      </c>
      <c r="T16" s="365" t="s">
        <v>2738</v>
      </c>
    </row>
    <row r="17" spans="1:20" ht="15.75" customHeight="1">
      <c r="A17" s="354" t="s">
        <v>111</v>
      </c>
      <c r="B17" s="355" t="s">
        <v>2558</v>
      </c>
      <c r="C17" s="355" t="s">
        <v>675</v>
      </c>
      <c r="D17" s="355" t="s">
        <v>688</v>
      </c>
      <c r="E17" s="162" t="s">
        <v>528</v>
      </c>
      <c r="F17" s="423" t="s">
        <v>542</v>
      </c>
      <c r="G17" s="356" t="s">
        <v>368</v>
      </c>
      <c r="H17" s="162" t="s">
        <v>426</v>
      </c>
      <c r="I17" s="367" t="s">
        <v>181</v>
      </c>
      <c r="J17" s="368">
        <v>0.2</v>
      </c>
      <c r="K17" s="367"/>
      <c r="L17" s="358">
        <v>2021</v>
      </c>
      <c r="M17" s="369">
        <v>291</v>
      </c>
      <c r="N17" s="359">
        <v>0.2</v>
      </c>
      <c r="O17" s="360">
        <f t="shared" si="0"/>
        <v>59</v>
      </c>
      <c r="P17" s="361">
        <v>57</v>
      </c>
      <c r="Q17" s="362">
        <f t="shared" si="1"/>
        <v>0.96610169491525422</v>
      </c>
      <c r="R17" s="363">
        <f t="shared" si="2"/>
        <v>0.19587628865979381</v>
      </c>
      <c r="S17" s="364">
        <f t="shared" si="3"/>
        <v>1</v>
      </c>
      <c r="T17" s="358" t="s">
        <v>2740</v>
      </c>
    </row>
    <row r="18" spans="1:20" ht="15.75" customHeight="1">
      <c r="A18" s="354" t="s">
        <v>111</v>
      </c>
      <c r="B18" s="355" t="s">
        <v>2558</v>
      </c>
      <c r="C18" s="355" t="s">
        <v>675</v>
      </c>
      <c r="D18" s="355" t="s">
        <v>688</v>
      </c>
      <c r="E18" s="162" t="s">
        <v>528</v>
      </c>
      <c r="F18" s="423" t="s">
        <v>549</v>
      </c>
      <c r="G18" s="356" t="s">
        <v>368</v>
      </c>
      <c r="H18" s="162" t="s">
        <v>426</v>
      </c>
      <c r="I18" s="367" t="s">
        <v>181</v>
      </c>
      <c r="J18" s="368">
        <v>0.2</v>
      </c>
      <c r="K18" s="367"/>
      <c r="L18" s="358">
        <v>2021</v>
      </c>
      <c r="M18" s="369">
        <v>291</v>
      </c>
      <c r="N18" s="359">
        <v>0.2</v>
      </c>
      <c r="O18" s="360">
        <f t="shared" si="0"/>
        <v>59</v>
      </c>
      <c r="P18" s="361">
        <v>57</v>
      </c>
      <c r="Q18" s="362">
        <f t="shared" si="1"/>
        <v>0.96610169491525422</v>
      </c>
      <c r="R18" s="363">
        <f t="shared" si="2"/>
        <v>0.19587628865979381</v>
      </c>
      <c r="S18" s="364">
        <f t="shared" si="3"/>
        <v>1</v>
      </c>
      <c r="T18" s="358" t="s">
        <v>2740</v>
      </c>
    </row>
    <row r="19" spans="1:20" ht="15.75" customHeight="1">
      <c r="A19" s="354" t="s">
        <v>111</v>
      </c>
      <c r="B19" s="355" t="s">
        <v>2558</v>
      </c>
      <c r="C19" s="355" t="s">
        <v>675</v>
      </c>
      <c r="D19" s="355" t="s">
        <v>688</v>
      </c>
      <c r="E19" s="162" t="s">
        <v>528</v>
      </c>
      <c r="F19" s="423" t="s">
        <v>543</v>
      </c>
      <c r="G19" s="356" t="s">
        <v>368</v>
      </c>
      <c r="H19" s="162" t="s">
        <v>426</v>
      </c>
      <c r="I19" s="367" t="s">
        <v>181</v>
      </c>
      <c r="J19" s="368">
        <v>0.2</v>
      </c>
      <c r="K19" s="367"/>
      <c r="L19" s="358">
        <v>2021</v>
      </c>
      <c r="M19" s="369">
        <v>291</v>
      </c>
      <c r="N19" s="359">
        <v>0.2</v>
      </c>
      <c r="O19" s="360">
        <f t="shared" si="0"/>
        <v>59</v>
      </c>
      <c r="P19" s="361">
        <v>57</v>
      </c>
      <c r="Q19" s="362">
        <f t="shared" si="1"/>
        <v>0.96610169491525422</v>
      </c>
      <c r="R19" s="363">
        <f t="shared" si="2"/>
        <v>0.19587628865979381</v>
      </c>
      <c r="S19" s="364">
        <f t="shared" si="3"/>
        <v>1</v>
      </c>
      <c r="T19" s="358" t="s">
        <v>2740</v>
      </c>
    </row>
    <row r="20" spans="1:20" ht="15.75" customHeight="1">
      <c r="A20" s="354" t="s">
        <v>111</v>
      </c>
      <c r="B20" s="355" t="s">
        <v>2558</v>
      </c>
      <c r="C20" s="355" t="s">
        <v>675</v>
      </c>
      <c r="D20" s="355" t="s">
        <v>688</v>
      </c>
      <c r="E20" s="162" t="s">
        <v>528</v>
      </c>
      <c r="F20" s="423" t="s">
        <v>547</v>
      </c>
      <c r="G20" s="356" t="s">
        <v>368</v>
      </c>
      <c r="H20" s="162" t="s">
        <v>426</v>
      </c>
      <c r="I20" s="367" t="s">
        <v>181</v>
      </c>
      <c r="J20" s="368">
        <v>0.2</v>
      </c>
      <c r="K20" s="367"/>
      <c r="L20" s="358">
        <v>2021</v>
      </c>
      <c r="M20" s="358">
        <v>291</v>
      </c>
      <c r="N20" s="359">
        <v>0.2</v>
      </c>
      <c r="O20" s="360">
        <f t="shared" si="0"/>
        <v>59</v>
      </c>
      <c r="P20" s="361">
        <v>57</v>
      </c>
      <c r="Q20" s="362">
        <f t="shared" si="1"/>
        <v>0.96610169491525422</v>
      </c>
      <c r="R20" s="363">
        <f t="shared" si="2"/>
        <v>0.19587628865979381</v>
      </c>
      <c r="S20" s="364">
        <f t="shared" si="3"/>
        <v>1</v>
      </c>
      <c r="T20" s="358" t="s">
        <v>2740</v>
      </c>
    </row>
    <row r="21" spans="1:20" ht="15.75" customHeight="1">
      <c r="A21" s="354" t="s">
        <v>111</v>
      </c>
      <c r="B21" s="355" t="s">
        <v>2558</v>
      </c>
      <c r="C21" s="355" t="s">
        <v>675</v>
      </c>
      <c r="D21" s="355" t="s">
        <v>688</v>
      </c>
      <c r="E21" s="162" t="s">
        <v>528</v>
      </c>
      <c r="F21" s="423" t="s">
        <v>558</v>
      </c>
      <c r="G21" s="356" t="s">
        <v>368</v>
      </c>
      <c r="H21" s="162" t="s">
        <v>426</v>
      </c>
      <c r="I21" s="367" t="s">
        <v>181</v>
      </c>
      <c r="J21" s="368">
        <v>0.2</v>
      </c>
      <c r="K21" s="367"/>
      <c r="L21" s="358">
        <v>2021</v>
      </c>
      <c r="M21" s="358">
        <v>291</v>
      </c>
      <c r="N21" s="359">
        <v>0.2</v>
      </c>
      <c r="O21" s="360">
        <f t="shared" si="0"/>
        <v>59</v>
      </c>
      <c r="P21" s="361">
        <v>57</v>
      </c>
      <c r="Q21" s="362">
        <f t="shared" si="1"/>
        <v>0.96610169491525422</v>
      </c>
      <c r="R21" s="363">
        <f t="shared" si="2"/>
        <v>0.19587628865979381</v>
      </c>
      <c r="S21" s="364">
        <f t="shared" si="3"/>
        <v>1</v>
      </c>
      <c r="T21" s="358" t="s">
        <v>2740</v>
      </c>
    </row>
    <row r="22" spans="1:20" ht="15.75" customHeight="1">
      <c r="A22" s="354" t="s">
        <v>111</v>
      </c>
      <c r="B22" s="355" t="s">
        <v>2558</v>
      </c>
      <c r="C22" s="355" t="s">
        <v>675</v>
      </c>
      <c r="D22" s="355" t="s">
        <v>688</v>
      </c>
      <c r="E22" s="162" t="s">
        <v>528</v>
      </c>
      <c r="F22" s="423" t="s">
        <v>532</v>
      </c>
      <c r="G22" s="356" t="s">
        <v>368</v>
      </c>
      <c r="H22" s="162" t="s">
        <v>426</v>
      </c>
      <c r="I22" s="367" t="s">
        <v>181</v>
      </c>
      <c r="J22" s="368">
        <v>0.2</v>
      </c>
      <c r="K22" s="367"/>
      <c r="L22" s="358">
        <v>2021</v>
      </c>
      <c r="M22" s="358">
        <v>291</v>
      </c>
      <c r="N22" s="359">
        <v>0.2</v>
      </c>
      <c r="O22" s="360">
        <f t="shared" si="0"/>
        <v>59</v>
      </c>
      <c r="P22" s="361">
        <v>57</v>
      </c>
      <c r="Q22" s="362">
        <f t="shared" si="1"/>
        <v>0.96610169491525422</v>
      </c>
      <c r="R22" s="363">
        <f t="shared" si="2"/>
        <v>0.19587628865979381</v>
      </c>
      <c r="S22" s="364">
        <f t="shared" si="3"/>
        <v>1</v>
      </c>
      <c r="T22" s="358" t="s">
        <v>2740</v>
      </c>
    </row>
    <row r="23" spans="1:20" ht="15.75" customHeight="1">
      <c r="A23" s="354" t="s">
        <v>111</v>
      </c>
      <c r="B23" s="355" t="s">
        <v>2558</v>
      </c>
      <c r="C23" s="355" t="s">
        <v>675</v>
      </c>
      <c r="D23" s="355" t="s">
        <v>688</v>
      </c>
      <c r="E23" s="162" t="s">
        <v>528</v>
      </c>
      <c r="F23" s="423" t="s">
        <v>579</v>
      </c>
      <c r="G23" s="356" t="s">
        <v>368</v>
      </c>
      <c r="H23" s="162" t="s">
        <v>426</v>
      </c>
      <c r="I23" s="367" t="s">
        <v>181</v>
      </c>
      <c r="J23" s="368">
        <v>0.2</v>
      </c>
      <c r="K23" s="367"/>
      <c r="L23" s="358">
        <v>2021</v>
      </c>
      <c r="M23" s="358">
        <v>291</v>
      </c>
      <c r="N23" s="359">
        <v>0.2</v>
      </c>
      <c r="O23" s="360">
        <f t="shared" si="0"/>
        <v>59</v>
      </c>
      <c r="P23" s="361">
        <v>57</v>
      </c>
      <c r="Q23" s="362">
        <f t="shared" si="1"/>
        <v>0.96610169491525422</v>
      </c>
      <c r="R23" s="363">
        <f t="shared" si="2"/>
        <v>0.19587628865979381</v>
      </c>
      <c r="S23" s="364">
        <f t="shared" si="3"/>
        <v>1</v>
      </c>
      <c r="T23" s="358" t="s">
        <v>2740</v>
      </c>
    </row>
    <row r="24" spans="1:20" ht="15.75" customHeight="1">
      <c r="A24" s="354" t="s">
        <v>111</v>
      </c>
      <c r="B24" s="355" t="s">
        <v>2558</v>
      </c>
      <c r="C24" s="355" t="s">
        <v>675</v>
      </c>
      <c r="D24" s="355" t="s">
        <v>688</v>
      </c>
      <c r="E24" s="162" t="s">
        <v>528</v>
      </c>
      <c r="F24" s="423" t="s">
        <v>578</v>
      </c>
      <c r="G24" s="356" t="s">
        <v>368</v>
      </c>
      <c r="H24" s="162" t="s">
        <v>426</v>
      </c>
      <c r="I24" s="367" t="s">
        <v>181</v>
      </c>
      <c r="J24" s="368">
        <v>0.2</v>
      </c>
      <c r="K24" s="367"/>
      <c r="L24" s="358">
        <v>2021</v>
      </c>
      <c r="M24" s="358">
        <v>291</v>
      </c>
      <c r="N24" s="359">
        <v>0.2</v>
      </c>
      <c r="O24" s="360">
        <f t="shared" si="0"/>
        <v>59</v>
      </c>
      <c r="P24" s="361">
        <v>57</v>
      </c>
      <c r="Q24" s="362">
        <f t="shared" si="1"/>
        <v>0.96610169491525422</v>
      </c>
      <c r="R24" s="363">
        <f t="shared" si="2"/>
        <v>0.19587628865979381</v>
      </c>
      <c r="S24" s="364">
        <f t="shared" si="3"/>
        <v>1</v>
      </c>
      <c r="T24" s="358" t="s">
        <v>2740</v>
      </c>
    </row>
    <row r="25" spans="1:20" ht="15.75" customHeight="1">
      <c r="A25" s="354" t="s">
        <v>111</v>
      </c>
      <c r="B25" s="355" t="s">
        <v>2558</v>
      </c>
      <c r="C25" s="355" t="s">
        <v>675</v>
      </c>
      <c r="D25" s="355" t="s">
        <v>688</v>
      </c>
      <c r="E25" s="162" t="s">
        <v>528</v>
      </c>
      <c r="F25" s="423" t="s">
        <v>548</v>
      </c>
      <c r="G25" s="356" t="s">
        <v>368</v>
      </c>
      <c r="H25" s="162" t="s">
        <v>426</v>
      </c>
      <c r="I25" s="367" t="s">
        <v>181</v>
      </c>
      <c r="J25" s="368">
        <v>0.2</v>
      </c>
      <c r="K25" s="367"/>
      <c r="L25" s="358">
        <v>2021</v>
      </c>
      <c r="M25" s="358">
        <v>291</v>
      </c>
      <c r="N25" s="359">
        <v>0.2</v>
      </c>
      <c r="O25" s="360">
        <f t="shared" si="0"/>
        <v>59</v>
      </c>
      <c r="P25" s="361">
        <v>57</v>
      </c>
      <c r="Q25" s="362">
        <f t="shared" si="1"/>
        <v>0.96610169491525422</v>
      </c>
      <c r="R25" s="363">
        <f t="shared" si="2"/>
        <v>0.19587628865979381</v>
      </c>
      <c r="S25" s="364">
        <f t="shared" si="3"/>
        <v>1</v>
      </c>
      <c r="T25" s="358" t="s">
        <v>2740</v>
      </c>
    </row>
    <row r="26" spans="1:20" ht="15.75" customHeight="1">
      <c r="A26" s="354" t="s">
        <v>111</v>
      </c>
      <c r="B26" s="355" t="s">
        <v>2558</v>
      </c>
      <c r="C26" s="355" t="s">
        <v>675</v>
      </c>
      <c r="D26" s="355" t="s">
        <v>688</v>
      </c>
      <c r="E26" s="162" t="s">
        <v>528</v>
      </c>
      <c r="F26" s="423" t="s">
        <v>577</v>
      </c>
      <c r="G26" s="356" t="s">
        <v>368</v>
      </c>
      <c r="H26" s="162" t="s">
        <v>426</v>
      </c>
      <c r="I26" s="367" t="s">
        <v>181</v>
      </c>
      <c r="J26" s="368">
        <v>0.2</v>
      </c>
      <c r="K26" s="367"/>
      <c r="L26" s="358">
        <v>2021</v>
      </c>
      <c r="M26" s="358">
        <v>291</v>
      </c>
      <c r="N26" s="359">
        <v>0.2</v>
      </c>
      <c r="O26" s="360">
        <f t="shared" si="0"/>
        <v>59</v>
      </c>
      <c r="P26" s="361">
        <v>57</v>
      </c>
      <c r="Q26" s="362">
        <f t="shared" si="1"/>
        <v>0.96610169491525422</v>
      </c>
      <c r="R26" s="363">
        <f t="shared" si="2"/>
        <v>0.19587628865979381</v>
      </c>
      <c r="S26" s="364">
        <f t="shared" si="3"/>
        <v>1</v>
      </c>
      <c r="T26" s="358" t="s">
        <v>2740</v>
      </c>
    </row>
    <row r="27" spans="1:20" ht="15.75" customHeight="1">
      <c r="A27" s="354" t="s">
        <v>111</v>
      </c>
      <c r="B27" s="355" t="s">
        <v>2558</v>
      </c>
      <c r="C27" s="355" t="s">
        <v>675</v>
      </c>
      <c r="D27" s="355" t="s">
        <v>688</v>
      </c>
      <c r="E27" s="162" t="s">
        <v>528</v>
      </c>
      <c r="F27" s="423" t="s">
        <v>527</v>
      </c>
      <c r="G27" s="356" t="s">
        <v>368</v>
      </c>
      <c r="H27" s="162" t="s">
        <v>426</v>
      </c>
      <c r="I27" s="367" t="s">
        <v>181</v>
      </c>
      <c r="J27" s="368">
        <v>0.2</v>
      </c>
      <c r="K27" s="367"/>
      <c r="L27" s="358">
        <v>2021</v>
      </c>
      <c r="M27" s="358">
        <v>291</v>
      </c>
      <c r="N27" s="359">
        <v>0.2</v>
      </c>
      <c r="O27" s="360">
        <f t="shared" si="0"/>
        <v>59</v>
      </c>
      <c r="P27" s="361">
        <v>57</v>
      </c>
      <c r="Q27" s="362">
        <f t="shared" si="1"/>
        <v>0.96610169491525422</v>
      </c>
      <c r="R27" s="363">
        <f t="shared" si="2"/>
        <v>0.19587628865979381</v>
      </c>
      <c r="S27" s="364">
        <f t="shared" si="3"/>
        <v>1</v>
      </c>
      <c r="T27" s="358" t="s">
        <v>2740</v>
      </c>
    </row>
    <row r="28" spans="1:20" ht="15.75" customHeight="1">
      <c r="A28" s="354" t="s">
        <v>111</v>
      </c>
      <c r="B28" s="355" t="s">
        <v>2558</v>
      </c>
      <c r="C28" s="355" t="s">
        <v>675</v>
      </c>
      <c r="D28" s="355" t="s">
        <v>688</v>
      </c>
      <c r="E28" s="162" t="s">
        <v>528</v>
      </c>
      <c r="F28" s="423" t="s">
        <v>537</v>
      </c>
      <c r="G28" s="356" t="s">
        <v>368</v>
      </c>
      <c r="H28" s="162" t="s">
        <v>426</v>
      </c>
      <c r="I28" s="367" t="s">
        <v>181</v>
      </c>
      <c r="J28" s="368">
        <v>0.2</v>
      </c>
      <c r="K28" s="367"/>
      <c r="L28" s="358">
        <v>2021</v>
      </c>
      <c r="M28" s="358">
        <v>291</v>
      </c>
      <c r="N28" s="359">
        <v>0.2</v>
      </c>
      <c r="O28" s="360">
        <f t="shared" si="0"/>
        <v>59</v>
      </c>
      <c r="P28" s="361">
        <v>57</v>
      </c>
      <c r="Q28" s="362">
        <f t="shared" si="1"/>
        <v>0.96610169491525422</v>
      </c>
      <c r="R28" s="363">
        <f t="shared" si="2"/>
        <v>0.19587628865979381</v>
      </c>
      <c r="S28" s="364">
        <f t="shared" si="3"/>
        <v>1</v>
      </c>
      <c r="T28" s="358" t="s">
        <v>2740</v>
      </c>
    </row>
    <row r="29" spans="1:20" ht="15.75" customHeight="1">
      <c r="A29" s="354" t="s">
        <v>111</v>
      </c>
      <c r="B29" s="355" t="s">
        <v>2558</v>
      </c>
      <c r="C29" s="355" t="s">
        <v>675</v>
      </c>
      <c r="D29" s="355" t="s">
        <v>688</v>
      </c>
      <c r="E29" s="162" t="s">
        <v>528</v>
      </c>
      <c r="F29" s="423" t="s">
        <v>582</v>
      </c>
      <c r="G29" s="356" t="s">
        <v>368</v>
      </c>
      <c r="H29" s="162" t="s">
        <v>426</v>
      </c>
      <c r="I29" s="367" t="s">
        <v>181</v>
      </c>
      <c r="J29" s="368">
        <v>0.2</v>
      </c>
      <c r="K29" s="367"/>
      <c r="L29" s="358">
        <v>2021</v>
      </c>
      <c r="M29" s="358">
        <v>291</v>
      </c>
      <c r="N29" s="359">
        <v>0.2</v>
      </c>
      <c r="O29" s="360">
        <f t="shared" si="0"/>
        <v>59</v>
      </c>
      <c r="P29" s="361">
        <v>57</v>
      </c>
      <c r="Q29" s="362">
        <f t="shared" si="1"/>
        <v>0.96610169491525422</v>
      </c>
      <c r="R29" s="363">
        <f t="shared" si="2"/>
        <v>0.19587628865979381</v>
      </c>
      <c r="S29" s="364">
        <f t="shared" si="3"/>
        <v>1</v>
      </c>
      <c r="T29" s="358" t="s">
        <v>2740</v>
      </c>
    </row>
    <row r="30" spans="1:20" ht="15.75" customHeight="1">
      <c r="A30" s="354" t="s">
        <v>111</v>
      </c>
      <c r="B30" s="355" t="s">
        <v>2558</v>
      </c>
      <c r="C30" s="355" t="s">
        <v>675</v>
      </c>
      <c r="D30" s="355" t="s">
        <v>688</v>
      </c>
      <c r="E30" s="162" t="s">
        <v>528</v>
      </c>
      <c r="F30" s="423" t="s">
        <v>534</v>
      </c>
      <c r="G30" s="356" t="s">
        <v>368</v>
      </c>
      <c r="H30" s="162" t="s">
        <v>426</v>
      </c>
      <c r="I30" s="367" t="s">
        <v>181</v>
      </c>
      <c r="J30" s="368">
        <v>0.2</v>
      </c>
      <c r="K30" s="367"/>
      <c r="L30" s="358">
        <v>2021</v>
      </c>
      <c r="M30" s="358">
        <v>291</v>
      </c>
      <c r="N30" s="359">
        <v>0.2</v>
      </c>
      <c r="O30" s="360">
        <f t="shared" si="0"/>
        <v>59</v>
      </c>
      <c r="P30" s="361">
        <v>57</v>
      </c>
      <c r="Q30" s="362">
        <f t="shared" si="1"/>
        <v>0.96610169491525422</v>
      </c>
      <c r="R30" s="363">
        <f t="shared" si="2"/>
        <v>0.19587628865979381</v>
      </c>
      <c r="S30" s="364">
        <f t="shared" si="3"/>
        <v>1</v>
      </c>
      <c r="T30" s="358" t="s">
        <v>2740</v>
      </c>
    </row>
    <row r="31" spans="1:20" ht="15.75" customHeight="1">
      <c r="A31" s="354" t="s">
        <v>111</v>
      </c>
      <c r="B31" s="355" t="s">
        <v>2558</v>
      </c>
      <c r="C31" s="355" t="s">
        <v>675</v>
      </c>
      <c r="D31" s="355" t="s">
        <v>688</v>
      </c>
      <c r="E31" s="162" t="s">
        <v>528</v>
      </c>
      <c r="F31" s="423" t="s">
        <v>571</v>
      </c>
      <c r="G31" s="356" t="s">
        <v>368</v>
      </c>
      <c r="H31" s="162" t="s">
        <v>426</v>
      </c>
      <c r="I31" s="367" t="s">
        <v>181</v>
      </c>
      <c r="J31" s="368">
        <v>0.2</v>
      </c>
      <c r="K31" s="367"/>
      <c r="L31" s="358">
        <v>2021</v>
      </c>
      <c r="M31" s="358">
        <v>291</v>
      </c>
      <c r="N31" s="359">
        <v>0.2</v>
      </c>
      <c r="O31" s="360">
        <f t="shared" si="0"/>
        <v>59</v>
      </c>
      <c r="P31" s="361">
        <v>57</v>
      </c>
      <c r="Q31" s="362">
        <f t="shared" si="1"/>
        <v>0.96610169491525422</v>
      </c>
      <c r="R31" s="363">
        <f t="shared" si="2"/>
        <v>0.19587628865979381</v>
      </c>
      <c r="S31" s="364">
        <f t="shared" si="3"/>
        <v>1</v>
      </c>
      <c r="T31" s="358" t="s">
        <v>2740</v>
      </c>
    </row>
    <row r="32" spans="1:20" ht="15.75" customHeight="1">
      <c r="A32" s="354" t="s">
        <v>111</v>
      </c>
      <c r="B32" s="355" t="s">
        <v>2558</v>
      </c>
      <c r="C32" s="355" t="s">
        <v>675</v>
      </c>
      <c r="D32" s="355" t="s">
        <v>688</v>
      </c>
      <c r="E32" s="162" t="s">
        <v>528</v>
      </c>
      <c r="F32" s="423" t="s">
        <v>570</v>
      </c>
      <c r="G32" s="356" t="s">
        <v>368</v>
      </c>
      <c r="H32" s="162" t="s">
        <v>426</v>
      </c>
      <c r="I32" s="367" t="s">
        <v>181</v>
      </c>
      <c r="J32" s="368">
        <v>0.2</v>
      </c>
      <c r="K32" s="367"/>
      <c r="L32" s="358">
        <v>2021</v>
      </c>
      <c r="M32" s="358">
        <v>291</v>
      </c>
      <c r="N32" s="359">
        <v>0.2</v>
      </c>
      <c r="O32" s="360">
        <f t="shared" si="0"/>
        <v>59</v>
      </c>
      <c r="P32" s="361">
        <v>57</v>
      </c>
      <c r="Q32" s="362">
        <f t="shared" si="1"/>
        <v>0.96610169491525422</v>
      </c>
      <c r="R32" s="363">
        <f t="shared" si="2"/>
        <v>0.19587628865979381</v>
      </c>
      <c r="S32" s="364">
        <f t="shared" si="3"/>
        <v>1</v>
      </c>
      <c r="T32" s="358" t="s">
        <v>2740</v>
      </c>
    </row>
    <row r="33" spans="1:20" ht="15.75" customHeight="1">
      <c r="A33" s="354" t="s">
        <v>111</v>
      </c>
      <c r="B33" s="355" t="s">
        <v>2558</v>
      </c>
      <c r="C33" s="355" t="s">
        <v>675</v>
      </c>
      <c r="D33" s="355" t="s">
        <v>688</v>
      </c>
      <c r="E33" s="162" t="s">
        <v>528</v>
      </c>
      <c r="F33" s="423" t="s">
        <v>574</v>
      </c>
      <c r="G33" s="356" t="s">
        <v>368</v>
      </c>
      <c r="H33" s="162" t="s">
        <v>426</v>
      </c>
      <c r="I33" s="367" t="s">
        <v>181</v>
      </c>
      <c r="J33" s="368">
        <v>0.2</v>
      </c>
      <c r="K33" s="367"/>
      <c r="L33" s="358">
        <v>2021</v>
      </c>
      <c r="M33" s="358">
        <v>291</v>
      </c>
      <c r="N33" s="359">
        <v>0.2</v>
      </c>
      <c r="O33" s="360">
        <f t="shared" si="0"/>
        <v>59</v>
      </c>
      <c r="P33" s="361">
        <v>57</v>
      </c>
      <c r="Q33" s="362">
        <f t="shared" si="1"/>
        <v>0.96610169491525422</v>
      </c>
      <c r="R33" s="363">
        <f t="shared" si="2"/>
        <v>0.19587628865979381</v>
      </c>
      <c r="S33" s="364">
        <f t="shared" si="3"/>
        <v>1</v>
      </c>
      <c r="T33" s="358" t="s">
        <v>2740</v>
      </c>
    </row>
    <row r="34" spans="1:20" ht="15.75" customHeight="1">
      <c r="A34" s="354" t="s">
        <v>111</v>
      </c>
      <c r="B34" s="355" t="s">
        <v>2558</v>
      </c>
      <c r="C34" s="355" t="s">
        <v>675</v>
      </c>
      <c r="D34" s="355" t="s">
        <v>688</v>
      </c>
      <c r="E34" s="162" t="s">
        <v>528</v>
      </c>
      <c r="F34" s="423" t="s">
        <v>2741</v>
      </c>
      <c r="G34" s="356" t="s">
        <v>368</v>
      </c>
      <c r="H34" s="162" t="s">
        <v>426</v>
      </c>
      <c r="I34" s="367" t="s">
        <v>181</v>
      </c>
      <c r="J34" s="368">
        <v>0.2</v>
      </c>
      <c r="K34" s="367"/>
      <c r="L34" s="358">
        <v>2021</v>
      </c>
      <c r="M34" s="358">
        <v>291</v>
      </c>
      <c r="N34" s="359">
        <v>0.2</v>
      </c>
      <c r="O34" s="360">
        <f t="shared" si="0"/>
        <v>59</v>
      </c>
      <c r="P34" s="361">
        <v>57</v>
      </c>
      <c r="Q34" s="362">
        <f t="shared" si="1"/>
        <v>0.96610169491525422</v>
      </c>
      <c r="R34" s="363">
        <f t="shared" si="2"/>
        <v>0.19587628865979381</v>
      </c>
      <c r="S34" s="364">
        <f t="shared" si="3"/>
        <v>1</v>
      </c>
      <c r="T34" s="358" t="s">
        <v>2740</v>
      </c>
    </row>
    <row r="35" spans="1:20" ht="15.75" customHeight="1">
      <c r="A35" s="355" t="s">
        <v>111</v>
      </c>
      <c r="B35" s="355" t="s">
        <v>2558</v>
      </c>
      <c r="C35" s="356" t="s">
        <v>681</v>
      </c>
      <c r="D35" s="355" t="s">
        <v>697</v>
      </c>
      <c r="E35" s="366" t="s">
        <v>528</v>
      </c>
      <c r="F35" s="423" t="s">
        <v>573</v>
      </c>
      <c r="G35" s="356" t="s">
        <v>370</v>
      </c>
      <c r="H35" s="162" t="s">
        <v>422</v>
      </c>
      <c r="I35" s="367" t="s">
        <v>181</v>
      </c>
      <c r="J35" s="368">
        <v>1</v>
      </c>
      <c r="K35" s="367"/>
      <c r="L35" s="358">
        <v>2021</v>
      </c>
      <c r="M35" s="370">
        <v>8</v>
      </c>
      <c r="N35" s="371">
        <v>1</v>
      </c>
      <c r="O35" s="360">
        <f t="shared" si="0"/>
        <v>8</v>
      </c>
      <c r="P35" s="361">
        <v>0</v>
      </c>
      <c r="Q35" s="362">
        <f t="shared" si="1"/>
        <v>0</v>
      </c>
      <c r="R35" s="363">
        <f t="shared" si="2"/>
        <v>0</v>
      </c>
      <c r="S35" s="364">
        <f t="shared" si="3"/>
        <v>1</v>
      </c>
      <c r="T35" s="370" t="s">
        <v>2742</v>
      </c>
    </row>
    <row r="36" spans="1:20" ht="15.75" customHeight="1">
      <c r="A36" s="355" t="s">
        <v>111</v>
      </c>
      <c r="B36" s="355" t="s">
        <v>2558</v>
      </c>
      <c r="C36" s="356" t="s">
        <v>681</v>
      </c>
      <c r="D36" s="355" t="s">
        <v>697</v>
      </c>
      <c r="E36" s="366" t="s">
        <v>528</v>
      </c>
      <c r="F36" s="423" t="s">
        <v>583</v>
      </c>
      <c r="G36" s="356" t="s">
        <v>370</v>
      </c>
      <c r="H36" s="162" t="s">
        <v>422</v>
      </c>
      <c r="I36" s="367" t="s">
        <v>181</v>
      </c>
      <c r="J36" s="368">
        <v>1</v>
      </c>
      <c r="K36" s="367"/>
      <c r="L36" s="358">
        <v>2021</v>
      </c>
      <c r="M36" s="370">
        <v>8</v>
      </c>
      <c r="N36" s="371">
        <v>1</v>
      </c>
      <c r="O36" s="360">
        <f t="shared" si="0"/>
        <v>8</v>
      </c>
      <c r="P36" s="361">
        <v>0</v>
      </c>
      <c r="Q36" s="362">
        <f t="shared" si="1"/>
        <v>0</v>
      </c>
      <c r="R36" s="363">
        <f t="shared" si="2"/>
        <v>0</v>
      </c>
      <c r="S36" s="364">
        <f t="shared" si="3"/>
        <v>1</v>
      </c>
      <c r="T36" s="370" t="s">
        <v>2742</v>
      </c>
    </row>
    <row r="37" spans="1:20" ht="15.75" customHeight="1">
      <c r="A37" s="355" t="s">
        <v>111</v>
      </c>
      <c r="B37" s="355" t="s">
        <v>2558</v>
      </c>
      <c r="C37" s="356" t="s">
        <v>681</v>
      </c>
      <c r="D37" s="355" t="s">
        <v>697</v>
      </c>
      <c r="E37" s="366" t="s">
        <v>528</v>
      </c>
      <c r="F37" s="423" t="s">
        <v>546</v>
      </c>
      <c r="G37" s="356" t="s">
        <v>370</v>
      </c>
      <c r="H37" s="162" t="s">
        <v>422</v>
      </c>
      <c r="I37" s="367" t="s">
        <v>181</v>
      </c>
      <c r="J37" s="368">
        <v>1</v>
      </c>
      <c r="K37" s="367"/>
      <c r="L37" s="358">
        <v>2021</v>
      </c>
      <c r="M37" s="370">
        <v>8</v>
      </c>
      <c r="N37" s="371">
        <v>1</v>
      </c>
      <c r="O37" s="360">
        <f t="shared" si="0"/>
        <v>8</v>
      </c>
      <c r="P37" s="361">
        <v>0</v>
      </c>
      <c r="Q37" s="362">
        <f t="shared" si="1"/>
        <v>0</v>
      </c>
      <c r="R37" s="363">
        <f t="shared" si="2"/>
        <v>0</v>
      </c>
      <c r="S37" s="364">
        <f t="shared" si="3"/>
        <v>1</v>
      </c>
      <c r="T37" s="370" t="s">
        <v>2742</v>
      </c>
    </row>
    <row r="38" spans="1:20" ht="15.75" customHeight="1">
      <c r="A38" s="355" t="s">
        <v>111</v>
      </c>
      <c r="B38" s="355" t="s">
        <v>2558</v>
      </c>
      <c r="C38" s="356" t="s">
        <v>681</v>
      </c>
      <c r="D38" s="355" t="s">
        <v>697</v>
      </c>
      <c r="E38" s="366" t="s">
        <v>528</v>
      </c>
      <c r="F38" s="423" t="s">
        <v>555</v>
      </c>
      <c r="G38" s="356" t="s">
        <v>370</v>
      </c>
      <c r="H38" s="162" t="s">
        <v>422</v>
      </c>
      <c r="I38" s="367" t="s">
        <v>181</v>
      </c>
      <c r="J38" s="368">
        <v>1</v>
      </c>
      <c r="K38" s="367"/>
      <c r="L38" s="358">
        <v>2021</v>
      </c>
      <c r="M38" s="370">
        <v>8</v>
      </c>
      <c r="N38" s="371">
        <v>1</v>
      </c>
      <c r="O38" s="360">
        <f t="shared" si="0"/>
        <v>8</v>
      </c>
      <c r="P38" s="361">
        <v>0</v>
      </c>
      <c r="Q38" s="362">
        <f t="shared" si="1"/>
        <v>0</v>
      </c>
      <c r="R38" s="363">
        <f t="shared" si="2"/>
        <v>0</v>
      </c>
      <c r="S38" s="364">
        <f t="shared" si="3"/>
        <v>1</v>
      </c>
      <c r="T38" s="370" t="s">
        <v>2742</v>
      </c>
    </row>
    <row r="39" spans="1:20" ht="15.75" customHeight="1">
      <c r="A39" s="355" t="s">
        <v>111</v>
      </c>
      <c r="B39" s="355" t="s">
        <v>2558</v>
      </c>
      <c r="C39" s="356" t="s">
        <v>681</v>
      </c>
      <c r="D39" s="355" t="s">
        <v>697</v>
      </c>
      <c r="E39" s="366" t="s">
        <v>528</v>
      </c>
      <c r="F39" s="423" t="s">
        <v>2707</v>
      </c>
      <c r="G39" s="356" t="s">
        <v>370</v>
      </c>
      <c r="H39" s="162" t="s">
        <v>422</v>
      </c>
      <c r="I39" s="367" t="s">
        <v>181</v>
      </c>
      <c r="J39" s="368">
        <v>1</v>
      </c>
      <c r="K39" s="367"/>
      <c r="L39" s="358">
        <v>2021</v>
      </c>
      <c r="M39" s="370">
        <v>8</v>
      </c>
      <c r="N39" s="371">
        <v>1</v>
      </c>
      <c r="O39" s="360">
        <f t="shared" si="0"/>
        <v>8</v>
      </c>
      <c r="P39" s="361">
        <v>0</v>
      </c>
      <c r="Q39" s="362">
        <f t="shared" si="1"/>
        <v>0</v>
      </c>
      <c r="R39" s="363">
        <f t="shared" si="2"/>
        <v>0</v>
      </c>
      <c r="S39" s="364">
        <f t="shared" si="3"/>
        <v>1</v>
      </c>
      <c r="T39" s="370" t="s">
        <v>2742</v>
      </c>
    </row>
    <row r="40" spans="1:20" ht="15.75" customHeight="1">
      <c r="A40" s="355" t="s">
        <v>111</v>
      </c>
      <c r="B40" s="355" t="s">
        <v>2558</v>
      </c>
      <c r="C40" s="356" t="s">
        <v>681</v>
      </c>
      <c r="D40" s="355" t="s">
        <v>697</v>
      </c>
      <c r="E40" s="366" t="s">
        <v>528</v>
      </c>
      <c r="F40" s="423" t="s">
        <v>2739</v>
      </c>
      <c r="G40" s="356" t="s">
        <v>370</v>
      </c>
      <c r="H40" s="162" t="s">
        <v>422</v>
      </c>
      <c r="I40" s="367" t="s">
        <v>181</v>
      </c>
      <c r="J40" s="368">
        <v>1</v>
      </c>
      <c r="K40" s="367"/>
      <c r="L40" s="358">
        <v>2021</v>
      </c>
      <c r="M40" s="370">
        <v>8</v>
      </c>
      <c r="N40" s="371">
        <v>1</v>
      </c>
      <c r="O40" s="360">
        <f t="shared" si="0"/>
        <v>8</v>
      </c>
      <c r="P40" s="361">
        <v>0</v>
      </c>
      <c r="Q40" s="362">
        <f t="shared" si="1"/>
        <v>0</v>
      </c>
      <c r="R40" s="363">
        <f t="shared" si="2"/>
        <v>0</v>
      </c>
      <c r="S40" s="364">
        <f t="shared" si="3"/>
        <v>1</v>
      </c>
      <c r="T40" s="370" t="s">
        <v>2742</v>
      </c>
    </row>
    <row r="41" spans="1:20" ht="15.75" customHeight="1">
      <c r="A41" s="355" t="s">
        <v>111</v>
      </c>
      <c r="B41" s="355" t="s">
        <v>2558</v>
      </c>
      <c r="C41" s="356" t="s">
        <v>681</v>
      </c>
      <c r="D41" s="355" t="s">
        <v>697</v>
      </c>
      <c r="E41" s="366" t="s">
        <v>528</v>
      </c>
      <c r="F41" s="423" t="s">
        <v>575</v>
      </c>
      <c r="G41" s="356" t="s">
        <v>370</v>
      </c>
      <c r="H41" s="162" t="s">
        <v>422</v>
      </c>
      <c r="I41" s="367" t="s">
        <v>181</v>
      </c>
      <c r="J41" s="368">
        <v>1</v>
      </c>
      <c r="K41" s="367"/>
      <c r="L41" s="358">
        <v>2021</v>
      </c>
      <c r="M41" s="370">
        <v>8</v>
      </c>
      <c r="N41" s="371">
        <v>1</v>
      </c>
      <c r="O41" s="360">
        <f t="shared" si="0"/>
        <v>8</v>
      </c>
      <c r="P41" s="361">
        <v>0</v>
      </c>
      <c r="Q41" s="362">
        <f t="shared" si="1"/>
        <v>0</v>
      </c>
      <c r="R41" s="363">
        <f t="shared" si="2"/>
        <v>0</v>
      </c>
      <c r="S41" s="364">
        <f t="shared" si="3"/>
        <v>1</v>
      </c>
      <c r="T41" s="370" t="s">
        <v>2742</v>
      </c>
    </row>
    <row r="42" spans="1:20" ht="15.75" customHeight="1">
      <c r="A42" s="355" t="s">
        <v>111</v>
      </c>
      <c r="B42" s="355" t="s">
        <v>2558</v>
      </c>
      <c r="C42" s="356" t="s">
        <v>681</v>
      </c>
      <c r="D42" s="355" t="s">
        <v>697</v>
      </c>
      <c r="E42" s="366" t="s">
        <v>561</v>
      </c>
      <c r="F42" s="423" t="s">
        <v>563</v>
      </c>
      <c r="G42" s="356" t="s">
        <v>370</v>
      </c>
      <c r="H42" s="162" t="s">
        <v>422</v>
      </c>
      <c r="I42" s="367" t="s">
        <v>181</v>
      </c>
      <c r="J42" s="368">
        <v>1</v>
      </c>
      <c r="K42" s="367"/>
      <c r="L42" s="358">
        <v>2021</v>
      </c>
      <c r="M42" s="370">
        <v>8</v>
      </c>
      <c r="N42" s="371">
        <v>1</v>
      </c>
      <c r="O42" s="360">
        <f t="shared" si="0"/>
        <v>8</v>
      </c>
      <c r="P42" s="361">
        <v>0</v>
      </c>
      <c r="Q42" s="362">
        <f t="shared" si="1"/>
        <v>0</v>
      </c>
      <c r="R42" s="363">
        <f t="shared" si="2"/>
        <v>0</v>
      </c>
      <c r="S42" s="364">
        <f t="shared" si="3"/>
        <v>1</v>
      </c>
      <c r="T42" s="370" t="s">
        <v>2742</v>
      </c>
    </row>
    <row r="43" spans="1:20" ht="15.75" customHeight="1">
      <c r="A43" s="355" t="s">
        <v>111</v>
      </c>
      <c r="B43" s="355" t="s">
        <v>2558</v>
      </c>
      <c r="C43" s="356" t="s">
        <v>681</v>
      </c>
      <c r="D43" s="355" t="s">
        <v>697</v>
      </c>
      <c r="E43" s="366" t="s">
        <v>561</v>
      </c>
      <c r="F43" s="423" t="s">
        <v>2701</v>
      </c>
      <c r="G43" s="356" t="s">
        <v>370</v>
      </c>
      <c r="H43" s="162" t="s">
        <v>422</v>
      </c>
      <c r="I43" s="367" t="s">
        <v>181</v>
      </c>
      <c r="J43" s="368">
        <v>1</v>
      </c>
      <c r="K43" s="367"/>
      <c r="L43" s="358">
        <v>2021</v>
      </c>
      <c r="M43" s="370">
        <v>8</v>
      </c>
      <c r="N43" s="371">
        <v>1</v>
      </c>
      <c r="O43" s="360">
        <f t="shared" si="0"/>
        <v>8</v>
      </c>
      <c r="P43" s="361">
        <v>0</v>
      </c>
      <c r="Q43" s="362">
        <f t="shared" si="1"/>
        <v>0</v>
      </c>
      <c r="R43" s="363">
        <f t="shared" si="2"/>
        <v>0</v>
      </c>
      <c r="S43" s="364">
        <f t="shared" si="3"/>
        <v>1</v>
      </c>
      <c r="T43" s="370" t="s">
        <v>2742</v>
      </c>
    </row>
    <row r="44" spans="1:20" ht="15.75" customHeight="1">
      <c r="A44" s="355" t="s">
        <v>111</v>
      </c>
      <c r="B44" s="355" t="s">
        <v>2558</v>
      </c>
      <c r="C44" s="356" t="s">
        <v>681</v>
      </c>
      <c r="D44" s="355" t="s">
        <v>697</v>
      </c>
      <c r="E44" s="366" t="s">
        <v>561</v>
      </c>
      <c r="F44" s="423" t="s">
        <v>567</v>
      </c>
      <c r="G44" s="356" t="s">
        <v>370</v>
      </c>
      <c r="H44" s="162" t="s">
        <v>422</v>
      </c>
      <c r="I44" s="367" t="s">
        <v>181</v>
      </c>
      <c r="J44" s="368">
        <v>1</v>
      </c>
      <c r="K44" s="367"/>
      <c r="L44" s="358">
        <v>2021</v>
      </c>
      <c r="M44" s="370">
        <v>8</v>
      </c>
      <c r="N44" s="371">
        <v>1</v>
      </c>
      <c r="O44" s="360">
        <f t="shared" si="0"/>
        <v>8</v>
      </c>
      <c r="P44" s="361">
        <v>0</v>
      </c>
      <c r="Q44" s="362">
        <f t="shared" si="1"/>
        <v>0</v>
      </c>
      <c r="R44" s="363">
        <f t="shared" si="2"/>
        <v>0</v>
      </c>
      <c r="S44" s="364">
        <f t="shared" si="3"/>
        <v>1</v>
      </c>
      <c r="T44" s="370" t="s">
        <v>2742</v>
      </c>
    </row>
    <row r="45" spans="1:20" ht="15.75" customHeight="1">
      <c r="A45" s="355" t="s">
        <v>111</v>
      </c>
      <c r="B45" s="355" t="s">
        <v>2558</v>
      </c>
      <c r="C45" s="356" t="s">
        <v>681</v>
      </c>
      <c r="D45" s="355" t="s">
        <v>697</v>
      </c>
      <c r="E45" s="366" t="s">
        <v>561</v>
      </c>
      <c r="F45" s="423" t="s">
        <v>560</v>
      </c>
      <c r="G45" s="356" t="s">
        <v>370</v>
      </c>
      <c r="H45" s="162" t="s">
        <v>422</v>
      </c>
      <c r="I45" s="367" t="s">
        <v>181</v>
      </c>
      <c r="J45" s="368">
        <v>1</v>
      </c>
      <c r="K45" s="367"/>
      <c r="L45" s="358">
        <v>2021</v>
      </c>
      <c r="M45" s="370">
        <v>8</v>
      </c>
      <c r="N45" s="371">
        <v>1</v>
      </c>
      <c r="O45" s="360">
        <f t="shared" si="0"/>
        <v>8</v>
      </c>
      <c r="P45" s="361">
        <v>0</v>
      </c>
      <c r="Q45" s="362">
        <f t="shared" si="1"/>
        <v>0</v>
      </c>
      <c r="R45" s="363">
        <f t="shared" si="2"/>
        <v>0</v>
      </c>
      <c r="S45" s="364">
        <f t="shared" si="3"/>
        <v>1</v>
      </c>
      <c r="T45" s="370" t="s">
        <v>2742</v>
      </c>
    </row>
    <row r="46" spans="1:20" ht="15.75" customHeight="1">
      <c r="A46" s="355" t="s">
        <v>111</v>
      </c>
      <c r="B46" s="355" t="s">
        <v>2558</v>
      </c>
      <c r="C46" s="356" t="s">
        <v>681</v>
      </c>
      <c r="D46" s="355" t="s">
        <v>697</v>
      </c>
      <c r="E46" s="366" t="s">
        <v>561</v>
      </c>
      <c r="F46" s="423" t="s">
        <v>564</v>
      </c>
      <c r="G46" s="356" t="s">
        <v>370</v>
      </c>
      <c r="H46" s="162" t="s">
        <v>422</v>
      </c>
      <c r="I46" s="367" t="s">
        <v>181</v>
      </c>
      <c r="J46" s="368">
        <v>1</v>
      </c>
      <c r="K46" s="367"/>
      <c r="L46" s="358">
        <v>2021</v>
      </c>
      <c r="M46" s="370">
        <v>8</v>
      </c>
      <c r="N46" s="371">
        <v>1</v>
      </c>
      <c r="O46" s="360">
        <f t="shared" si="0"/>
        <v>8</v>
      </c>
      <c r="P46" s="361">
        <v>0</v>
      </c>
      <c r="Q46" s="362">
        <f t="shared" si="1"/>
        <v>0</v>
      </c>
      <c r="R46" s="363">
        <f t="shared" si="2"/>
        <v>0</v>
      </c>
      <c r="S46" s="364">
        <f t="shared" si="3"/>
        <v>1</v>
      </c>
      <c r="T46" s="370" t="s">
        <v>2742</v>
      </c>
    </row>
    <row r="47" spans="1:20" ht="15.75" customHeight="1">
      <c r="A47" s="355" t="s">
        <v>111</v>
      </c>
      <c r="B47" s="355" t="s">
        <v>2558</v>
      </c>
      <c r="C47" s="356" t="s">
        <v>681</v>
      </c>
      <c r="D47" s="355" t="s">
        <v>697</v>
      </c>
      <c r="E47" s="366" t="s">
        <v>561</v>
      </c>
      <c r="F47" s="423" t="s">
        <v>565</v>
      </c>
      <c r="G47" s="356" t="s">
        <v>370</v>
      </c>
      <c r="H47" s="162" t="s">
        <v>422</v>
      </c>
      <c r="I47" s="367" t="s">
        <v>181</v>
      </c>
      <c r="J47" s="368">
        <v>1</v>
      </c>
      <c r="K47" s="367"/>
      <c r="L47" s="358">
        <v>2021</v>
      </c>
      <c r="M47" s="370">
        <v>8</v>
      </c>
      <c r="N47" s="371">
        <v>1</v>
      </c>
      <c r="O47" s="360">
        <f t="shared" si="0"/>
        <v>8</v>
      </c>
      <c r="P47" s="361">
        <v>0</v>
      </c>
      <c r="Q47" s="362">
        <f t="shared" si="1"/>
        <v>0</v>
      </c>
      <c r="R47" s="363">
        <f t="shared" si="2"/>
        <v>0</v>
      </c>
      <c r="S47" s="364">
        <f t="shared" si="3"/>
        <v>1</v>
      </c>
      <c r="T47" s="370" t="s">
        <v>2742</v>
      </c>
    </row>
    <row r="48" spans="1:20" ht="15.75" customHeight="1">
      <c r="A48" s="355" t="s">
        <v>111</v>
      </c>
      <c r="B48" s="355" t="s">
        <v>2558</v>
      </c>
      <c r="C48" s="356" t="s">
        <v>681</v>
      </c>
      <c r="D48" s="355" t="s">
        <v>697</v>
      </c>
      <c r="E48" s="366" t="s">
        <v>561</v>
      </c>
      <c r="F48" s="423" t="s">
        <v>562</v>
      </c>
      <c r="G48" s="356" t="s">
        <v>370</v>
      </c>
      <c r="H48" s="162" t="s">
        <v>422</v>
      </c>
      <c r="I48" s="367" t="s">
        <v>181</v>
      </c>
      <c r="J48" s="368">
        <v>1</v>
      </c>
      <c r="K48" s="367"/>
      <c r="L48" s="358">
        <v>2021</v>
      </c>
      <c r="M48" s="370">
        <v>8</v>
      </c>
      <c r="N48" s="371">
        <v>1</v>
      </c>
      <c r="O48" s="360">
        <f t="shared" si="0"/>
        <v>8</v>
      </c>
      <c r="P48" s="361">
        <v>0</v>
      </c>
      <c r="Q48" s="362">
        <f t="shared" si="1"/>
        <v>0</v>
      </c>
      <c r="R48" s="363">
        <f t="shared" si="2"/>
        <v>0</v>
      </c>
      <c r="S48" s="364">
        <f t="shared" si="3"/>
        <v>1</v>
      </c>
      <c r="T48" s="370" t="s">
        <v>2742</v>
      </c>
    </row>
    <row r="49" spans="1:20" ht="15.75" customHeight="1">
      <c r="A49" s="355" t="s">
        <v>111</v>
      </c>
      <c r="B49" s="355" t="s">
        <v>2558</v>
      </c>
      <c r="C49" s="356" t="s">
        <v>681</v>
      </c>
      <c r="D49" s="355" t="s">
        <v>697</v>
      </c>
      <c r="E49" s="366" t="s">
        <v>528</v>
      </c>
      <c r="F49" s="423" t="s">
        <v>542</v>
      </c>
      <c r="G49" s="356" t="s">
        <v>368</v>
      </c>
      <c r="H49" s="162" t="s">
        <v>426</v>
      </c>
      <c r="I49" s="367" t="s">
        <v>181</v>
      </c>
      <c r="J49" s="368">
        <v>0.8</v>
      </c>
      <c r="K49" s="367"/>
      <c r="L49" s="358">
        <v>2021</v>
      </c>
      <c r="M49" s="370">
        <v>8</v>
      </c>
      <c r="N49" s="371">
        <v>0.8</v>
      </c>
      <c r="O49" s="360">
        <f t="shared" si="0"/>
        <v>7</v>
      </c>
      <c r="P49" s="361">
        <v>0</v>
      </c>
      <c r="Q49" s="362">
        <f t="shared" si="1"/>
        <v>0</v>
      </c>
      <c r="R49" s="363">
        <f t="shared" si="2"/>
        <v>0</v>
      </c>
      <c r="S49" s="364">
        <f t="shared" si="3"/>
        <v>1</v>
      </c>
      <c r="T49" s="370" t="s">
        <v>2742</v>
      </c>
    </row>
    <row r="50" spans="1:20" ht="15.75" customHeight="1">
      <c r="A50" s="355" t="s">
        <v>111</v>
      </c>
      <c r="B50" s="355" t="s">
        <v>2558</v>
      </c>
      <c r="C50" s="356" t="s">
        <v>681</v>
      </c>
      <c r="D50" s="355" t="s">
        <v>697</v>
      </c>
      <c r="E50" s="366" t="s">
        <v>528</v>
      </c>
      <c r="F50" s="423" t="s">
        <v>549</v>
      </c>
      <c r="G50" s="356" t="s">
        <v>368</v>
      </c>
      <c r="H50" s="162" t="s">
        <v>426</v>
      </c>
      <c r="I50" s="367" t="s">
        <v>181</v>
      </c>
      <c r="J50" s="368">
        <v>0.8</v>
      </c>
      <c r="K50" s="367"/>
      <c r="L50" s="358">
        <v>2021</v>
      </c>
      <c r="M50" s="370">
        <v>8</v>
      </c>
      <c r="N50" s="371">
        <v>0.8</v>
      </c>
      <c r="O50" s="360">
        <f t="shared" si="0"/>
        <v>7</v>
      </c>
      <c r="P50" s="361">
        <v>0</v>
      </c>
      <c r="Q50" s="362">
        <f t="shared" si="1"/>
        <v>0</v>
      </c>
      <c r="R50" s="363">
        <f t="shared" si="2"/>
        <v>0</v>
      </c>
      <c r="S50" s="364">
        <f t="shared" si="3"/>
        <v>1</v>
      </c>
      <c r="T50" s="370" t="s">
        <v>2742</v>
      </c>
    </row>
    <row r="51" spans="1:20" ht="15.75" customHeight="1">
      <c r="A51" s="355" t="s">
        <v>111</v>
      </c>
      <c r="B51" s="355" t="s">
        <v>2558</v>
      </c>
      <c r="C51" s="356" t="s">
        <v>681</v>
      </c>
      <c r="D51" s="355" t="s">
        <v>697</v>
      </c>
      <c r="E51" s="366" t="s">
        <v>528</v>
      </c>
      <c r="F51" s="423" t="s">
        <v>543</v>
      </c>
      <c r="G51" s="356" t="s">
        <v>368</v>
      </c>
      <c r="H51" s="162" t="s">
        <v>426</v>
      </c>
      <c r="I51" s="367" t="s">
        <v>181</v>
      </c>
      <c r="J51" s="368">
        <v>0.8</v>
      </c>
      <c r="K51" s="367"/>
      <c r="L51" s="358">
        <v>2021</v>
      </c>
      <c r="M51" s="370">
        <v>8</v>
      </c>
      <c r="N51" s="371">
        <v>0.8</v>
      </c>
      <c r="O51" s="360">
        <f t="shared" si="0"/>
        <v>7</v>
      </c>
      <c r="P51" s="361">
        <v>0</v>
      </c>
      <c r="Q51" s="362">
        <f t="shared" si="1"/>
        <v>0</v>
      </c>
      <c r="R51" s="363">
        <f t="shared" si="2"/>
        <v>0</v>
      </c>
      <c r="S51" s="364">
        <f t="shared" si="3"/>
        <v>1</v>
      </c>
      <c r="T51" s="370" t="s">
        <v>2742</v>
      </c>
    </row>
    <row r="52" spans="1:20" ht="15.75" customHeight="1">
      <c r="A52" s="355" t="s">
        <v>111</v>
      </c>
      <c r="B52" s="355" t="s">
        <v>2558</v>
      </c>
      <c r="C52" s="356" t="s">
        <v>681</v>
      </c>
      <c r="D52" s="355" t="s">
        <v>697</v>
      </c>
      <c r="E52" s="366" t="s">
        <v>528</v>
      </c>
      <c r="F52" s="423" t="s">
        <v>547</v>
      </c>
      <c r="G52" s="356" t="s">
        <v>368</v>
      </c>
      <c r="H52" s="162" t="s">
        <v>426</v>
      </c>
      <c r="I52" s="367" t="s">
        <v>181</v>
      </c>
      <c r="J52" s="368">
        <v>0.8</v>
      </c>
      <c r="K52" s="367"/>
      <c r="L52" s="358">
        <v>2021</v>
      </c>
      <c r="M52" s="370">
        <v>8</v>
      </c>
      <c r="N52" s="371">
        <v>0.8</v>
      </c>
      <c r="O52" s="360">
        <f t="shared" si="0"/>
        <v>7</v>
      </c>
      <c r="P52" s="361">
        <v>0</v>
      </c>
      <c r="Q52" s="362">
        <f t="shared" si="1"/>
        <v>0</v>
      </c>
      <c r="R52" s="363">
        <f t="shared" si="2"/>
        <v>0</v>
      </c>
      <c r="S52" s="364">
        <f t="shared" si="3"/>
        <v>1</v>
      </c>
      <c r="T52" s="370" t="s">
        <v>2742</v>
      </c>
    </row>
    <row r="53" spans="1:20" ht="15.75" customHeight="1">
      <c r="A53" s="355" t="s">
        <v>111</v>
      </c>
      <c r="B53" s="355" t="s">
        <v>2558</v>
      </c>
      <c r="C53" s="356" t="s">
        <v>681</v>
      </c>
      <c r="D53" s="355" t="s">
        <v>697</v>
      </c>
      <c r="E53" s="366" t="s">
        <v>528</v>
      </c>
      <c r="F53" s="423" t="s">
        <v>558</v>
      </c>
      <c r="G53" s="356" t="s">
        <v>368</v>
      </c>
      <c r="H53" s="162" t="s">
        <v>426</v>
      </c>
      <c r="I53" s="367" t="s">
        <v>181</v>
      </c>
      <c r="J53" s="368">
        <v>0.8</v>
      </c>
      <c r="K53" s="367"/>
      <c r="L53" s="358">
        <v>2021</v>
      </c>
      <c r="M53" s="370">
        <v>8</v>
      </c>
      <c r="N53" s="371">
        <v>0.8</v>
      </c>
      <c r="O53" s="360">
        <f t="shared" si="0"/>
        <v>7</v>
      </c>
      <c r="P53" s="361">
        <v>0</v>
      </c>
      <c r="Q53" s="362">
        <f t="shared" si="1"/>
        <v>0</v>
      </c>
      <c r="R53" s="363">
        <f t="shared" si="2"/>
        <v>0</v>
      </c>
      <c r="S53" s="364">
        <f t="shared" si="3"/>
        <v>1</v>
      </c>
      <c r="T53" s="370" t="s">
        <v>2742</v>
      </c>
    </row>
    <row r="54" spans="1:20" ht="15.75" customHeight="1">
      <c r="A54" s="355" t="s">
        <v>111</v>
      </c>
      <c r="B54" s="355" t="s">
        <v>2558</v>
      </c>
      <c r="C54" s="356" t="s">
        <v>681</v>
      </c>
      <c r="D54" s="355" t="s">
        <v>697</v>
      </c>
      <c r="E54" s="366" t="s">
        <v>528</v>
      </c>
      <c r="F54" s="423" t="s">
        <v>532</v>
      </c>
      <c r="G54" s="356" t="s">
        <v>368</v>
      </c>
      <c r="H54" s="162" t="s">
        <v>426</v>
      </c>
      <c r="I54" s="367" t="s">
        <v>181</v>
      </c>
      <c r="J54" s="368">
        <v>0.8</v>
      </c>
      <c r="K54" s="367"/>
      <c r="L54" s="358">
        <v>2021</v>
      </c>
      <c r="M54" s="370">
        <v>8</v>
      </c>
      <c r="N54" s="371">
        <v>0.8</v>
      </c>
      <c r="O54" s="360">
        <f t="shared" si="0"/>
        <v>7</v>
      </c>
      <c r="P54" s="361">
        <v>0</v>
      </c>
      <c r="Q54" s="362">
        <f t="shared" si="1"/>
        <v>0</v>
      </c>
      <c r="R54" s="363">
        <f t="shared" si="2"/>
        <v>0</v>
      </c>
      <c r="S54" s="364">
        <f t="shared" si="3"/>
        <v>1</v>
      </c>
      <c r="T54" s="370" t="s">
        <v>2742</v>
      </c>
    </row>
    <row r="55" spans="1:20" ht="15.75" customHeight="1">
      <c r="A55" s="355" t="s">
        <v>111</v>
      </c>
      <c r="B55" s="355" t="s">
        <v>2558</v>
      </c>
      <c r="C55" s="356" t="s">
        <v>681</v>
      </c>
      <c r="D55" s="355" t="s">
        <v>697</v>
      </c>
      <c r="E55" s="366" t="s">
        <v>528</v>
      </c>
      <c r="F55" s="423" t="s">
        <v>579</v>
      </c>
      <c r="G55" s="356" t="s">
        <v>368</v>
      </c>
      <c r="H55" s="162" t="s">
        <v>426</v>
      </c>
      <c r="I55" s="367" t="s">
        <v>181</v>
      </c>
      <c r="J55" s="368">
        <v>0.8</v>
      </c>
      <c r="K55" s="367"/>
      <c r="L55" s="358">
        <v>2021</v>
      </c>
      <c r="M55" s="370">
        <v>8</v>
      </c>
      <c r="N55" s="371">
        <v>0.8</v>
      </c>
      <c r="O55" s="360">
        <f t="shared" si="0"/>
        <v>7</v>
      </c>
      <c r="P55" s="361">
        <v>0</v>
      </c>
      <c r="Q55" s="362">
        <f t="shared" si="1"/>
        <v>0</v>
      </c>
      <c r="R55" s="363">
        <f t="shared" si="2"/>
        <v>0</v>
      </c>
      <c r="S55" s="364">
        <f t="shared" si="3"/>
        <v>1</v>
      </c>
      <c r="T55" s="370" t="s">
        <v>2742</v>
      </c>
    </row>
    <row r="56" spans="1:20" ht="15.75" customHeight="1">
      <c r="A56" s="355" t="s">
        <v>111</v>
      </c>
      <c r="B56" s="355" t="s">
        <v>2558</v>
      </c>
      <c r="C56" s="356" t="s">
        <v>681</v>
      </c>
      <c r="D56" s="355" t="s">
        <v>697</v>
      </c>
      <c r="E56" s="366" t="s">
        <v>528</v>
      </c>
      <c r="F56" s="423" t="s">
        <v>578</v>
      </c>
      <c r="G56" s="356" t="s">
        <v>368</v>
      </c>
      <c r="H56" s="162" t="s">
        <v>426</v>
      </c>
      <c r="I56" s="367" t="s">
        <v>181</v>
      </c>
      <c r="J56" s="368">
        <v>0.8</v>
      </c>
      <c r="K56" s="367"/>
      <c r="L56" s="358">
        <v>2021</v>
      </c>
      <c r="M56" s="370">
        <v>8</v>
      </c>
      <c r="N56" s="371">
        <v>0.8</v>
      </c>
      <c r="O56" s="360">
        <f t="shared" si="0"/>
        <v>7</v>
      </c>
      <c r="P56" s="361">
        <v>0</v>
      </c>
      <c r="Q56" s="362">
        <f t="shared" si="1"/>
        <v>0</v>
      </c>
      <c r="R56" s="363">
        <f t="shared" si="2"/>
        <v>0</v>
      </c>
      <c r="S56" s="364">
        <f t="shared" si="3"/>
        <v>1</v>
      </c>
      <c r="T56" s="370" t="s">
        <v>2742</v>
      </c>
    </row>
    <row r="57" spans="1:20" ht="15.75" customHeight="1">
      <c r="A57" s="355" t="s">
        <v>111</v>
      </c>
      <c r="B57" s="355" t="s">
        <v>2558</v>
      </c>
      <c r="C57" s="356" t="s">
        <v>681</v>
      </c>
      <c r="D57" s="355" t="s">
        <v>697</v>
      </c>
      <c r="E57" s="366" t="s">
        <v>528</v>
      </c>
      <c r="F57" s="423" t="s">
        <v>548</v>
      </c>
      <c r="G57" s="356" t="s">
        <v>368</v>
      </c>
      <c r="H57" s="162" t="s">
        <v>426</v>
      </c>
      <c r="I57" s="367" t="s">
        <v>181</v>
      </c>
      <c r="J57" s="368">
        <v>0.8</v>
      </c>
      <c r="K57" s="367"/>
      <c r="L57" s="358">
        <v>2021</v>
      </c>
      <c r="M57" s="370">
        <v>8</v>
      </c>
      <c r="N57" s="371">
        <v>0.8</v>
      </c>
      <c r="O57" s="360">
        <f t="shared" si="0"/>
        <v>7</v>
      </c>
      <c r="P57" s="361">
        <v>0</v>
      </c>
      <c r="Q57" s="362">
        <f t="shared" si="1"/>
        <v>0</v>
      </c>
      <c r="R57" s="363">
        <f t="shared" si="2"/>
        <v>0</v>
      </c>
      <c r="S57" s="364">
        <f t="shared" si="3"/>
        <v>1</v>
      </c>
      <c r="T57" s="370" t="s">
        <v>2742</v>
      </c>
    </row>
    <row r="58" spans="1:20" ht="15.75" customHeight="1">
      <c r="A58" s="355" t="s">
        <v>111</v>
      </c>
      <c r="B58" s="355" t="s">
        <v>2558</v>
      </c>
      <c r="C58" s="356" t="s">
        <v>681</v>
      </c>
      <c r="D58" s="355" t="s">
        <v>697</v>
      </c>
      <c r="E58" s="366" t="s">
        <v>528</v>
      </c>
      <c r="F58" s="423" t="s">
        <v>577</v>
      </c>
      <c r="G58" s="356" t="s">
        <v>368</v>
      </c>
      <c r="H58" s="162" t="s">
        <v>426</v>
      </c>
      <c r="I58" s="367" t="s">
        <v>181</v>
      </c>
      <c r="J58" s="368">
        <v>0.8</v>
      </c>
      <c r="K58" s="367"/>
      <c r="L58" s="358">
        <v>2021</v>
      </c>
      <c r="M58" s="370">
        <v>8</v>
      </c>
      <c r="N58" s="371">
        <v>0.8</v>
      </c>
      <c r="O58" s="360">
        <f t="shared" si="0"/>
        <v>7</v>
      </c>
      <c r="P58" s="361">
        <v>0</v>
      </c>
      <c r="Q58" s="362">
        <f t="shared" si="1"/>
        <v>0</v>
      </c>
      <c r="R58" s="363">
        <f t="shared" si="2"/>
        <v>0</v>
      </c>
      <c r="S58" s="364">
        <f t="shared" si="3"/>
        <v>1</v>
      </c>
      <c r="T58" s="370" t="s">
        <v>2742</v>
      </c>
    </row>
    <row r="59" spans="1:20" ht="15.75" customHeight="1">
      <c r="A59" s="355" t="s">
        <v>111</v>
      </c>
      <c r="B59" s="355" t="s">
        <v>2558</v>
      </c>
      <c r="C59" s="356" t="s">
        <v>681</v>
      </c>
      <c r="D59" s="355" t="s">
        <v>697</v>
      </c>
      <c r="E59" s="366" t="s">
        <v>528</v>
      </c>
      <c r="F59" s="423" t="s">
        <v>527</v>
      </c>
      <c r="G59" s="356" t="s">
        <v>368</v>
      </c>
      <c r="H59" s="162" t="s">
        <v>426</v>
      </c>
      <c r="I59" s="367" t="s">
        <v>181</v>
      </c>
      <c r="J59" s="368">
        <v>0.8</v>
      </c>
      <c r="K59" s="367"/>
      <c r="L59" s="358">
        <v>2021</v>
      </c>
      <c r="M59" s="370">
        <v>8</v>
      </c>
      <c r="N59" s="371">
        <v>0.8</v>
      </c>
      <c r="O59" s="360">
        <f t="shared" si="0"/>
        <v>7</v>
      </c>
      <c r="P59" s="361">
        <v>0</v>
      </c>
      <c r="Q59" s="362">
        <f t="shared" si="1"/>
        <v>0</v>
      </c>
      <c r="R59" s="363">
        <f t="shared" si="2"/>
        <v>0</v>
      </c>
      <c r="S59" s="364">
        <f t="shared" si="3"/>
        <v>1</v>
      </c>
      <c r="T59" s="370" t="s">
        <v>2742</v>
      </c>
    </row>
    <row r="60" spans="1:20" ht="15.75" customHeight="1">
      <c r="A60" s="355" t="s">
        <v>111</v>
      </c>
      <c r="B60" s="355" t="s">
        <v>2558</v>
      </c>
      <c r="C60" s="356" t="s">
        <v>681</v>
      </c>
      <c r="D60" s="355" t="s">
        <v>697</v>
      </c>
      <c r="E60" s="366" t="s">
        <v>528</v>
      </c>
      <c r="F60" s="423" t="s">
        <v>537</v>
      </c>
      <c r="G60" s="356" t="s">
        <v>368</v>
      </c>
      <c r="H60" s="162" t="s">
        <v>426</v>
      </c>
      <c r="I60" s="367" t="s">
        <v>181</v>
      </c>
      <c r="J60" s="368">
        <v>0.8</v>
      </c>
      <c r="K60" s="367"/>
      <c r="L60" s="358">
        <v>2021</v>
      </c>
      <c r="M60" s="370">
        <v>8</v>
      </c>
      <c r="N60" s="371">
        <v>0.8</v>
      </c>
      <c r="O60" s="360">
        <f t="shared" si="0"/>
        <v>7</v>
      </c>
      <c r="P60" s="361">
        <v>0</v>
      </c>
      <c r="Q60" s="362">
        <f t="shared" si="1"/>
        <v>0</v>
      </c>
      <c r="R60" s="363">
        <f t="shared" si="2"/>
        <v>0</v>
      </c>
      <c r="S60" s="364">
        <f t="shared" si="3"/>
        <v>1</v>
      </c>
      <c r="T60" s="370" t="s">
        <v>2742</v>
      </c>
    </row>
    <row r="61" spans="1:20" ht="15.75" customHeight="1">
      <c r="A61" s="355" t="s">
        <v>111</v>
      </c>
      <c r="B61" s="355" t="s">
        <v>2558</v>
      </c>
      <c r="C61" s="356" t="s">
        <v>681</v>
      </c>
      <c r="D61" s="355" t="s">
        <v>697</v>
      </c>
      <c r="E61" s="366" t="s">
        <v>528</v>
      </c>
      <c r="F61" s="423" t="s">
        <v>582</v>
      </c>
      <c r="G61" s="356" t="s">
        <v>368</v>
      </c>
      <c r="H61" s="162" t="s">
        <v>426</v>
      </c>
      <c r="I61" s="367" t="s">
        <v>181</v>
      </c>
      <c r="J61" s="368">
        <v>0.8</v>
      </c>
      <c r="K61" s="367"/>
      <c r="L61" s="358">
        <v>2021</v>
      </c>
      <c r="M61" s="370">
        <v>8</v>
      </c>
      <c r="N61" s="371">
        <v>0.8</v>
      </c>
      <c r="O61" s="360">
        <f t="shared" si="0"/>
        <v>7</v>
      </c>
      <c r="P61" s="361">
        <v>0</v>
      </c>
      <c r="Q61" s="362">
        <f t="shared" si="1"/>
        <v>0</v>
      </c>
      <c r="R61" s="363">
        <f t="shared" si="2"/>
        <v>0</v>
      </c>
      <c r="S61" s="364">
        <f t="shared" si="3"/>
        <v>1</v>
      </c>
      <c r="T61" s="370" t="s">
        <v>2742</v>
      </c>
    </row>
    <row r="62" spans="1:20" ht="15.75" customHeight="1">
      <c r="A62" s="355" t="s">
        <v>111</v>
      </c>
      <c r="B62" s="355" t="s">
        <v>2558</v>
      </c>
      <c r="C62" s="356" t="s">
        <v>681</v>
      </c>
      <c r="D62" s="355" t="s">
        <v>697</v>
      </c>
      <c r="E62" s="366" t="s">
        <v>528</v>
      </c>
      <c r="F62" s="423" t="s">
        <v>534</v>
      </c>
      <c r="G62" s="356" t="s">
        <v>368</v>
      </c>
      <c r="H62" s="162" t="s">
        <v>426</v>
      </c>
      <c r="I62" s="367" t="s">
        <v>181</v>
      </c>
      <c r="J62" s="368">
        <v>0.8</v>
      </c>
      <c r="K62" s="367"/>
      <c r="L62" s="358">
        <v>2021</v>
      </c>
      <c r="M62" s="370">
        <v>8</v>
      </c>
      <c r="N62" s="371">
        <v>0.8</v>
      </c>
      <c r="O62" s="360">
        <f t="shared" si="0"/>
        <v>7</v>
      </c>
      <c r="P62" s="361">
        <v>0</v>
      </c>
      <c r="Q62" s="362">
        <f t="shared" si="1"/>
        <v>0</v>
      </c>
      <c r="R62" s="363">
        <f t="shared" si="2"/>
        <v>0</v>
      </c>
      <c r="S62" s="364">
        <f t="shared" si="3"/>
        <v>1</v>
      </c>
      <c r="T62" s="370" t="s">
        <v>2742</v>
      </c>
    </row>
    <row r="63" spans="1:20" ht="15.75" customHeight="1">
      <c r="A63" s="355" t="s">
        <v>111</v>
      </c>
      <c r="B63" s="355" t="s">
        <v>2558</v>
      </c>
      <c r="C63" s="356" t="s">
        <v>681</v>
      </c>
      <c r="D63" s="355" t="s">
        <v>697</v>
      </c>
      <c r="E63" s="366" t="s">
        <v>528</v>
      </c>
      <c r="F63" s="423" t="s">
        <v>571</v>
      </c>
      <c r="G63" s="356" t="s">
        <v>368</v>
      </c>
      <c r="H63" s="162" t="s">
        <v>426</v>
      </c>
      <c r="I63" s="367" t="s">
        <v>181</v>
      </c>
      <c r="J63" s="368">
        <v>0.8</v>
      </c>
      <c r="K63" s="367"/>
      <c r="L63" s="358">
        <v>2021</v>
      </c>
      <c r="M63" s="370">
        <v>8</v>
      </c>
      <c r="N63" s="371">
        <v>0.8</v>
      </c>
      <c r="O63" s="360">
        <f t="shared" si="0"/>
        <v>7</v>
      </c>
      <c r="P63" s="361">
        <v>0</v>
      </c>
      <c r="Q63" s="362">
        <f t="shared" si="1"/>
        <v>0</v>
      </c>
      <c r="R63" s="363">
        <f t="shared" si="2"/>
        <v>0</v>
      </c>
      <c r="S63" s="364">
        <f t="shared" si="3"/>
        <v>1</v>
      </c>
      <c r="T63" s="370" t="s">
        <v>2742</v>
      </c>
    </row>
    <row r="64" spans="1:20" ht="15.75" customHeight="1">
      <c r="A64" s="355" t="s">
        <v>111</v>
      </c>
      <c r="B64" s="355" t="s">
        <v>2558</v>
      </c>
      <c r="C64" s="356" t="s">
        <v>681</v>
      </c>
      <c r="D64" s="355" t="s">
        <v>697</v>
      </c>
      <c r="E64" s="366" t="s">
        <v>528</v>
      </c>
      <c r="F64" s="423" t="s">
        <v>570</v>
      </c>
      <c r="G64" s="356" t="s">
        <v>368</v>
      </c>
      <c r="H64" s="162" t="s">
        <v>426</v>
      </c>
      <c r="I64" s="367" t="s">
        <v>181</v>
      </c>
      <c r="J64" s="368">
        <v>0.8</v>
      </c>
      <c r="K64" s="367"/>
      <c r="L64" s="358">
        <v>2021</v>
      </c>
      <c r="M64" s="370">
        <v>8</v>
      </c>
      <c r="N64" s="371">
        <v>0.8</v>
      </c>
      <c r="O64" s="360">
        <f t="shared" si="0"/>
        <v>7</v>
      </c>
      <c r="P64" s="361">
        <v>0</v>
      </c>
      <c r="Q64" s="362">
        <f t="shared" si="1"/>
        <v>0</v>
      </c>
      <c r="R64" s="363">
        <f t="shared" si="2"/>
        <v>0</v>
      </c>
      <c r="S64" s="364">
        <f t="shared" si="3"/>
        <v>1</v>
      </c>
      <c r="T64" s="370" t="s">
        <v>2742</v>
      </c>
    </row>
    <row r="65" spans="1:20" ht="15.75" customHeight="1">
      <c r="A65" s="355" t="s">
        <v>111</v>
      </c>
      <c r="B65" s="355" t="s">
        <v>2558</v>
      </c>
      <c r="C65" s="356" t="s">
        <v>681</v>
      </c>
      <c r="D65" s="355" t="s">
        <v>697</v>
      </c>
      <c r="E65" s="366" t="s">
        <v>528</v>
      </c>
      <c r="F65" s="423" t="s">
        <v>574</v>
      </c>
      <c r="G65" s="356" t="s">
        <v>368</v>
      </c>
      <c r="H65" s="162" t="s">
        <v>426</v>
      </c>
      <c r="I65" s="367" t="s">
        <v>181</v>
      </c>
      <c r="J65" s="368">
        <v>0.8</v>
      </c>
      <c r="K65" s="367"/>
      <c r="L65" s="358">
        <v>2021</v>
      </c>
      <c r="M65" s="370">
        <v>8</v>
      </c>
      <c r="N65" s="371">
        <v>0.8</v>
      </c>
      <c r="O65" s="360">
        <f t="shared" si="0"/>
        <v>7</v>
      </c>
      <c r="P65" s="361">
        <v>0</v>
      </c>
      <c r="Q65" s="362">
        <f t="shared" si="1"/>
        <v>0</v>
      </c>
      <c r="R65" s="363">
        <f t="shared" si="2"/>
        <v>0</v>
      </c>
      <c r="S65" s="364">
        <f t="shared" si="3"/>
        <v>1</v>
      </c>
      <c r="T65" s="370" t="s">
        <v>2742</v>
      </c>
    </row>
    <row r="66" spans="1:20" ht="15.75" customHeight="1">
      <c r="A66" s="355" t="s">
        <v>111</v>
      </c>
      <c r="B66" s="355" t="s">
        <v>2558</v>
      </c>
      <c r="C66" s="356" t="s">
        <v>681</v>
      </c>
      <c r="D66" s="355" t="s">
        <v>697</v>
      </c>
      <c r="E66" s="366" t="s">
        <v>528</v>
      </c>
      <c r="F66" s="423" t="s">
        <v>2741</v>
      </c>
      <c r="G66" s="356" t="s">
        <v>368</v>
      </c>
      <c r="H66" s="162" t="s">
        <v>426</v>
      </c>
      <c r="I66" s="367" t="s">
        <v>181</v>
      </c>
      <c r="J66" s="368">
        <v>0.8</v>
      </c>
      <c r="K66" s="367"/>
      <c r="L66" s="358">
        <v>2021</v>
      </c>
      <c r="M66" s="370">
        <v>8</v>
      </c>
      <c r="N66" s="371">
        <v>0.8</v>
      </c>
      <c r="O66" s="360">
        <f t="shared" si="0"/>
        <v>7</v>
      </c>
      <c r="P66" s="361">
        <v>0</v>
      </c>
      <c r="Q66" s="362">
        <f t="shared" si="1"/>
        <v>0</v>
      </c>
      <c r="R66" s="363">
        <f t="shared" si="2"/>
        <v>0</v>
      </c>
      <c r="S66" s="364">
        <f t="shared" si="3"/>
        <v>1</v>
      </c>
      <c r="T66" s="370" t="s">
        <v>2742</v>
      </c>
    </row>
    <row r="67" spans="1:20" ht="15.75" customHeight="1">
      <c r="A67" s="354" t="s">
        <v>111</v>
      </c>
      <c r="B67" s="355" t="s">
        <v>2558</v>
      </c>
      <c r="C67" s="356" t="s">
        <v>684</v>
      </c>
      <c r="D67" s="355" t="s">
        <v>697</v>
      </c>
      <c r="E67" s="366" t="s">
        <v>528</v>
      </c>
      <c r="F67" s="423" t="s">
        <v>573</v>
      </c>
      <c r="G67" s="356" t="s">
        <v>370</v>
      </c>
      <c r="H67" s="162" t="s">
        <v>422</v>
      </c>
      <c r="I67" s="367" t="s">
        <v>181</v>
      </c>
      <c r="J67" s="368">
        <v>1</v>
      </c>
      <c r="K67" s="367"/>
      <c r="L67" s="358">
        <v>2021</v>
      </c>
      <c r="M67" s="370">
        <v>1388</v>
      </c>
      <c r="N67" s="371">
        <v>1</v>
      </c>
      <c r="O67" s="360">
        <f t="shared" ref="O67:O130" si="4">ROUNDUP(N67*M67,0)</f>
        <v>1388</v>
      </c>
      <c r="P67" s="358">
        <v>1052</v>
      </c>
      <c r="Q67" s="362">
        <f t="shared" ref="Q67:Q130" si="5">P67/(O67)</f>
        <v>0.75792507204610948</v>
      </c>
      <c r="R67" s="363">
        <f t="shared" ref="R67:R130" si="6">P67/M67</f>
        <v>0.75792507204610948</v>
      </c>
      <c r="S67" s="364">
        <f t="shared" ref="S67:S130" si="7">N67/J67</f>
        <v>1</v>
      </c>
      <c r="T67" s="370" t="s">
        <v>2743</v>
      </c>
    </row>
    <row r="68" spans="1:20" ht="15.75" customHeight="1">
      <c r="A68" s="354" t="s">
        <v>111</v>
      </c>
      <c r="B68" s="355" t="s">
        <v>2558</v>
      </c>
      <c r="C68" s="356" t="s">
        <v>684</v>
      </c>
      <c r="D68" s="355" t="s">
        <v>697</v>
      </c>
      <c r="E68" s="366" t="s">
        <v>528</v>
      </c>
      <c r="F68" s="423" t="s">
        <v>583</v>
      </c>
      <c r="G68" s="356" t="s">
        <v>370</v>
      </c>
      <c r="H68" s="162" t="s">
        <v>422</v>
      </c>
      <c r="I68" s="367" t="s">
        <v>181</v>
      </c>
      <c r="J68" s="368">
        <v>1</v>
      </c>
      <c r="K68" s="367"/>
      <c r="L68" s="358">
        <v>2021</v>
      </c>
      <c r="M68" s="370">
        <v>1388</v>
      </c>
      <c r="N68" s="371">
        <v>1</v>
      </c>
      <c r="O68" s="360">
        <f t="shared" si="4"/>
        <v>1388</v>
      </c>
      <c r="P68" s="358">
        <v>1052</v>
      </c>
      <c r="Q68" s="362">
        <f t="shared" si="5"/>
        <v>0.75792507204610948</v>
      </c>
      <c r="R68" s="363">
        <f t="shared" si="6"/>
        <v>0.75792507204610948</v>
      </c>
      <c r="S68" s="364">
        <f t="shared" si="7"/>
        <v>1</v>
      </c>
      <c r="T68" s="370" t="s">
        <v>2743</v>
      </c>
    </row>
    <row r="69" spans="1:20" ht="15.75" customHeight="1">
      <c r="A69" s="354" t="s">
        <v>111</v>
      </c>
      <c r="B69" s="355" t="s">
        <v>2558</v>
      </c>
      <c r="C69" s="356" t="s">
        <v>684</v>
      </c>
      <c r="D69" s="355" t="s">
        <v>697</v>
      </c>
      <c r="E69" s="366" t="s">
        <v>528</v>
      </c>
      <c r="F69" s="423" t="s">
        <v>546</v>
      </c>
      <c r="G69" s="356" t="s">
        <v>370</v>
      </c>
      <c r="H69" s="162" t="s">
        <v>422</v>
      </c>
      <c r="I69" s="367" t="s">
        <v>181</v>
      </c>
      <c r="J69" s="368">
        <v>1</v>
      </c>
      <c r="K69" s="367"/>
      <c r="L69" s="358">
        <v>2021</v>
      </c>
      <c r="M69" s="370">
        <v>1388</v>
      </c>
      <c r="N69" s="371">
        <v>1</v>
      </c>
      <c r="O69" s="360">
        <f t="shared" si="4"/>
        <v>1388</v>
      </c>
      <c r="P69" s="358">
        <v>1052</v>
      </c>
      <c r="Q69" s="362">
        <f t="shared" si="5"/>
        <v>0.75792507204610948</v>
      </c>
      <c r="R69" s="363">
        <f t="shared" si="6"/>
        <v>0.75792507204610948</v>
      </c>
      <c r="S69" s="364">
        <f t="shared" si="7"/>
        <v>1</v>
      </c>
      <c r="T69" s="370" t="s">
        <v>2743</v>
      </c>
    </row>
    <row r="70" spans="1:20" ht="15.75" customHeight="1">
      <c r="A70" s="354" t="s">
        <v>111</v>
      </c>
      <c r="B70" s="355" t="s">
        <v>2558</v>
      </c>
      <c r="C70" s="356" t="s">
        <v>684</v>
      </c>
      <c r="D70" s="355" t="s">
        <v>697</v>
      </c>
      <c r="E70" s="366" t="s">
        <v>528</v>
      </c>
      <c r="F70" s="423" t="s">
        <v>555</v>
      </c>
      <c r="G70" s="356" t="s">
        <v>370</v>
      </c>
      <c r="H70" s="162" t="s">
        <v>422</v>
      </c>
      <c r="I70" s="367" t="s">
        <v>181</v>
      </c>
      <c r="J70" s="368">
        <v>1</v>
      </c>
      <c r="K70" s="367"/>
      <c r="L70" s="358">
        <v>2021</v>
      </c>
      <c r="M70" s="370">
        <v>1388</v>
      </c>
      <c r="N70" s="371">
        <v>1</v>
      </c>
      <c r="O70" s="360">
        <f t="shared" si="4"/>
        <v>1388</v>
      </c>
      <c r="P70" s="358">
        <v>1052</v>
      </c>
      <c r="Q70" s="362">
        <f t="shared" si="5"/>
        <v>0.75792507204610948</v>
      </c>
      <c r="R70" s="363">
        <f t="shared" si="6"/>
        <v>0.75792507204610948</v>
      </c>
      <c r="S70" s="364">
        <f t="shared" si="7"/>
        <v>1</v>
      </c>
      <c r="T70" s="370" t="s">
        <v>2743</v>
      </c>
    </row>
    <row r="71" spans="1:20" ht="15.75" customHeight="1">
      <c r="A71" s="354" t="s">
        <v>111</v>
      </c>
      <c r="B71" s="355" t="s">
        <v>2558</v>
      </c>
      <c r="C71" s="356" t="s">
        <v>684</v>
      </c>
      <c r="D71" s="355" t="s">
        <v>697</v>
      </c>
      <c r="E71" s="366" t="s">
        <v>528</v>
      </c>
      <c r="F71" s="423" t="s">
        <v>2707</v>
      </c>
      <c r="G71" s="356" t="s">
        <v>370</v>
      </c>
      <c r="H71" s="162" t="s">
        <v>422</v>
      </c>
      <c r="I71" s="367" t="s">
        <v>181</v>
      </c>
      <c r="J71" s="368">
        <v>1</v>
      </c>
      <c r="K71" s="367"/>
      <c r="L71" s="358">
        <v>2021</v>
      </c>
      <c r="M71" s="370">
        <v>1388</v>
      </c>
      <c r="N71" s="371">
        <v>1</v>
      </c>
      <c r="O71" s="360">
        <f t="shared" si="4"/>
        <v>1388</v>
      </c>
      <c r="P71" s="358">
        <v>1052</v>
      </c>
      <c r="Q71" s="362">
        <f t="shared" si="5"/>
        <v>0.75792507204610948</v>
      </c>
      <c r="R71" s="363">
        <f t="shared" si="6"/>
        <v>0.75792507204610948</v>
      </c>
      <c r="S71" s="364">
        <f t="shared" si="7"/>
        <v>1</v>
      </c>
      <c r="T71" s="370" t="s">
        <v>2743</v>
      </c>
    </row>
    <row r="72" spans="1:20" ht="15.75" customHeight="1">
      <c r="A72" s="354" t="s">
        <v>111</v>
      </c>
      <c r="B72" s="355" t="s">
        <v>2558</v>
      </c>
      <c r="C72" s="356" t="s">
        <v>684</v>
      </c>
      <c r="D72" s="355" t="s">
        <v>697</v>
      </c>
      <c r="E72" s="366" t="s">
        <v>528</v>
      </c>
      <c r="F72" s="423" t="s">
        <v>2739</v>
      </c>
      <c r="G72" s="356" t="s">
        <v>370</v>
      </c>
      <c r="H72" s="162" t="s">
        <v>422</v>
      </c>
      <c r="I72" s="367" t="s">
        <v>181</v>
      </c>
      <c r="J72" s="368">
        <v>1</v>
      </c>
      <c r="K72" s="367"/>
      <c r="L72" s="358">
        <v>2021</v>
      </c>
      <c r="M72" s="370">
        <v>1388</v>
      </c>
      <c r="N72" s="371">
        <v>1</v>
      </c>
      <c r="O72" s="360">
        <f t="shared" si="4"/>
        <v>1388</v>
      </c>
      <c r="P72" s="358">
        <v>1052</v>
      </c>
      <c r="Q72" s="362">
        <f t="shared" si="5"/>
        <v>0.75792507204610948</v>
      </c>
      <c r="R72" s="363">
        <f t="shared" si="6"/>
        <v>0.75792507204610948</v>
      </c>
      <c r="S72" s="364">
        <f t="shared" si="7"/>
        <v>1</v>
      </c>
      <c r="T72" s="370" t="s">
        <v>2743</v>
      </c>
    </row>
    <row r="73" spans="1:20" ht="15.75" customHeight="1">
      <c r="A73" s="354" t="s">
        <v>111</v>
      </c>
      <c r="B73" s="355" t="s">
        <v>2558</v>
      </c>
      <c r="C73" s="356" t="s">
        <v>684</v>
      </c>
      <c r="D73" s="355" t="s">
        <v>697</v>
      </c>
      <c r="E73" s="366" t="s">
        <v>528</v>
      </c>
      <c r="F73" s="423" t="s">
        <v>575</v>
      </c>
      <c r="G73" s="356" t="s">
        <v>370</v>
      </c>
      <c r="H73" s="162" t="s">
        <v>422</v>
      </c>
      <c r="I73" s="367" t="s">
        <v>181</v>
      </c>
      <c r="J73" s="368">
        <v>1</v>
      </c>
      <c r="K73" s="367"/>
      <c r="L73" s="358">
        <v>2021</v>
      </c>
      <c r="M73" s="370">
        <v>1388</v>
      </c>
      <c r="N73" s="371">
        <v>1</v>
      </c>
      <c r="O73" s="360">
        <f t="shared" si="4"/>
        <v>1388</v>
      </c>
      <c r="P73" s="358">
        <v>1052</v>
      </c>
      <c r="Q73" s="362">
        <f t="shared" si="5"/>
        <v>0.75792507204610948</v>
      </c>
      <c r="R73" s="363">
        <f t="shared" si="6"/>
        <v>0.75792507204610948</v>
      </c>
      <c r="S73" s="364">
        <f t="shared" si="7"/>
        <v>1</v>
      </c>
      <c r="T73" s="370" t="s">
        <v>2743</v>
      </c>
    </row>
    <row r="74" spans="1:20" ht="15.75" customHeight="1">
      <c r="A74" s="354" t="s">
        <v>111</v>
      </c>
      <c r="B74" s="355" t="s">
        <v>2558</v>
      </c>
      <c r="C74" s="356" t="s">
        <v>684</v>
      </c>
      <c r="D74" s="355" t="s">
        <v>697</v>
      </c>
      <c r="E74" s="366" t="s">
        <v>561</v>
      </c>
      <c r="F74" s="423" t="s">
        <v>563</v>
      </c>
      <c r="G74" s="356" t="s">
        <v>370</v>
      </c>
      <c r="H74" s="162" t="s">
        <v>422</v>
      </c>
      <c r="I74" s="367" t="s">
        <v>181</v>
      </c>
      <c r="J74" s="368">
        <v>1</v>
      </c>
      <c r="K74" s="367"/>
      <c r="L74" s="358">
        <v>2021</v>
      </c>
      <c r="M74" s="370">
        <v>1388</v>
      </c>
      <c r="N74" s="371">
        <v>1</v>
      </c>
      <c r="O74" s="360">
        <f t="shared" si="4"/>
        <v>1388</v>
      </c>
      <c r="P74" s="358">
        <v>1052</v>
      </c>
      <c r="Q74" s="362">
        <f t="shared" si="5"/>
        <v>0.75792507204610948</v>
      </c>
      <c r="R74" s="363">
        <f t="shared" si="6"/>
        <v>0.75792507204610948</v>
      </c>
      <c r="S74" s="364">
        <f t="shared" si="7"/>
        <v>1</v>
      </c>
      <c r="T74" s="370" t="s">
        <v>2743</v>
      </c>
    </row>
    <row r="75" spans="1:20" ht="15.75" customHeight="1">
      <c r="A75" s="354" t="s">
        <v>111</v>
      </c>
      <c r="B75" s="355" t="s">
        <v>2558</v>
      </c>
      <c r="C75" s="356" t="s">
        <v>684</v>
      </c>
      <c r="D75" s="355" t="s">
        <v>697</v>
      </c>
      <c r="E75" s="366" t="s">
        <v>561</v>
      </c>
      <c r="F75" s="423" t="s">
        <v>2701</v>
      </c>
      <c r="G75" s="356" t="s">
        <v>370</v>
      </c>
      <c r="H75" s="162" t="s">
        <v>422</v>
      </c>
      <c r="I75" s="367" t="s">
        <v>181</v>
      </c>
      <c r="J75" s="368">
        <v>1</v>
      </c>
      <c r="K75" s="367"/>
      <c r="L75" s="358">
        <v>2021</v>
      </c>
      <c r="M75" s="370">
        <v>1388</v>
      </c>
      <c r="N75" s="371">
        <v>1</v>
      </c>
      <c r="O75" s="360">
        <f t="shared" si="4"/>
        <v>1388</v>
      </c>
      <c r="P75" s="358">
        <v>1052</v>
      </c>
      <c r="Q75" s="362">
        <f t="shared" si="5"/>
        <v>0.75792507204610948</v>
      </c>
      <c r="R75" s="363">
        <f t="shared" si="6"/>
        <v>0.75792507204610948</v>
      </c>
      <c r="S75" s="364">
        <f t="shared" si="7"/>
        <v>1</v>
      </c>
      <c r="T75" s="370" t="s">
        <v>2743</v>
      </c>
    </row>
    <row r="76" spans="1:20" ht="15.75" customHeight="1">
      <c r="A76" s="354" t="s">
        <v>111</v>
      </c>
      <c r="B76" s="355" t="s">
        <v>2558</v>
      </c>
      <c r="C76" s="356" t="s">
        <v>684</v>
      </c>
      <c r="D76" s="355" t="s">
        <v>697</v>
      </c>
      <c r="E76" s="366" t="s">
        <v>561</v>
      </c>
      <c r="F76" s="423" t="s">
        <v>567</v>
      </c>
      <c r="G76" s="356" t="s">
        <v>370</v>
      </c>
      <c r="H76" s="162" t="s">
        <v>422</v>
      </c>
      <c r="I76" s="367" t="s">
        <v>181</v>
      </c>
      <c r="J76" s="368">
        <v>1</v>
      </c>
      <c r="K76" s="367"/>
      <c r="L76" s="358">
        <v>2021</v>
      </c>
      <c r="M76" s="370">
        <v>1388</v>
      </c>
      <c r="N76" s="371">
        <v>1</v>
      </c>
      <c r="O76" s="360">
        <f t="shared" si="4"/>
        <v>1388</v>
      </c>
      <c r="P76" s="358">
        <v>1052</v>
      </c>
      <c r="Q76" s="362">
        <f t="shared" si="5"/>
        <v>0.75792507204610948</v>
      </c>
      <c r="R76" s="363">
        <f t="shared" si="6"/>
        <v>0.75792507204610948</v>
      </c>
      <c r="S76" s="364">
        <f t="shared" si="7"/>
        <v>1</v>
      </c>
      <c r="T76" s="370" t="s">
        <v>2743</v>
      </c>
    </row>
    <row r="77" spans="1:20" ht="15.75" customHeight="1">
      <c r="A77" s="354" t="s">
        <v>111</v>
      </c>
      <c r="B77" s="355" t="s">
        <v>2558</v>
      </c>
      <c r="C77" s="356" t="s">
        <v>684</v>
      </c>
      <c r="D77" s="355" t="s">
        <v>697</v>
      </c>
      <c r="E77" s="366" t="s">
        <v>561</v>
      </c>
      <c r="F77" s="423" t="s">
        <v>560</v>
      </c>
      <c r="G77" s="356" t="s">
        <v>370</v>
      </c>
      <c r="H77" s="162" t="s">
        <v>422</v>
      </c>
      <c r="I77" s="367" t="s">
        <v>181</v>
      </c>
      <c r="J77" s="368">
        <v>1</v>
      </c>
      <c r="K77" s="367"/>
      <c r="L77" s="358">
        <v>2021</v>
      </c>
      <c r="M77" s="370">
        <v>1388</v>
      </c>
      <c r="N77" s="371">
        <v>1</v>
      </c>
      <c r="O77" s="360">
        <f t="shared" si="4"/>
        <v>1388</v>
      </c>
      <c r="P77" s="358">
        <v>1052</v>
      </c>
      <c r="Q77" s="362">
        <f t="shared" si="5"/>
        <v>0.75792507204610948</v>
      </c>
      <c r="R77" s="363">
        <f t="shared" si="6"/>
        <v>0.75792507204610948</v>
      </c>
      <c r="S77" s="364">
        <f t="shared" si="7"/>
        <v>1</v>
      </c>
      <c r="T77" s="370" t="s">
        <v>2743</v>
      </c>
    </row>
    <row r="78" spans="1:20" ht="15.75" customHeight="1">
      <c r="A78" s="354" t="s">
        <v>111</v>
      </c>
      <c r="B78" s="355" t="s">
        <v>2558</v>
      </c>
      <c r="C78" s="356" t="s">
        <v>684</v>
      </c>
      <c r="D78" s="355" t="s">
        <v>697</v>
      </c>
      <c r="E78" s="366" t="s">
        <v>561</v>
      </c>
      <c r="F78" s="423" t="s">
        <v>564</v>
      </c>
      <c r="G78" s="356" t="s">
        <v>370</v>
      </c>
      <c r="H78" s="162" t="s">
        <v>422</v>
      </c>
      <c r="I78" s="367" t="s">
        <v>181</v>
      </c>
      <c r="J78" s="368">
        <v>1</v>
      </c>
      <c r="K78" s="367"/>
      <c r="L78" s="358">
        <v>2021</v>
      </c>
      <c r="M78" s="370">
        <v>1388</v>
      </c>
      <c r="N78" s="371">
        <v>1</v>
      </c>
      <c r="O78" s="360">
        <f t="shared" si="4"/>
        <v>1388</v>
      </c>
      <c r="P78" s="358">
        <v>1052</v>
      </c>
      <c r="Q78" s="362">
        <f t="shared" si="5"/>
        <v>0.75792507204610948</v>
      </c>
      <c r="R78" s="363">
        <f t="shared" si="6"/>
        <v>0.75792507204610948</v>
      </c>
      <c r="S78" s="364">
        <f t="shared" si="7"/>
        <v>1</v>
      </c>
      <c r="T78" s="370" t="s">
        <v>2743</v>
      </c>
    </row>
    <row r="79" spans="1:20" ht="15.75" customHeight="1">
      <c r="A79" s="354" t="s">
        <v>111</v>
      </c>
      <c r="B79" s="355" t="s">
        <v>2558</v>
      </c>
      <c r="C79" s="356" t="s">
        <v>684</v>
      </c>
      <c r="D79" s="355" t="s">
        <v>697</v>
      </c>
      <c r="E79" s="366" t="s">
        <v>561</v>
      </c>
      <c r="F79" s="423" t="s">
        <v>565</v>
      </c>
      <c r="G79" s="356" t="s">
        <v>370</v>
      </c>
      <c r="H79" s="162" t="s">
        <v>422</v>
      </c>
      <c r="I79" s="367" t="s">
        <v>181</v>
      </c>
      <c r="J79" s="368">
        <v>1</v>
      </c>
      <c r="K79" s="367"/>
      <c r="L79" s="358">
        <v>2021</v>
      </c>
      <c r="M79" s="370">
        <v>1388</v>
      </c>
      <c r="N79" s="371">
        <v>1</v>
      </c>
      <c r="O79" s="360">
        <f t="shared" si="4"/>
        <v>1388</v>
      </c>
      <c r="P79" s="358">
        <v>1052</v>
      </c>
      <c r="Q79" s="362">
        <f t="shared" si="5"/>
        <v>0.75792507204610948</v>
      </c>
      <c r="R79" s="363">
        <f t="shared" si="6"/>
        <v>0.75792507204610948</v>
      </c>
      <c r="S79" s="364">
        <f t="shared" si="7"/>
        <v>1</v>
      </c>
      <c r="T79" s="370" t="s">
        <v>2743</v>
      </c>
    </row>
    <row r="80" spans="1:20" ht="15.75" customHeight="1">
      <c r="A80" s="354" t="s">
        <v>111</v>
      </c>
      <c r="B80" s="355" t="s">
        <v>2558</v>
      </c>
      <c r="C80" s="356" t="s">
        <v>684</v>
      </c>
      <c r="D80" s="355" t="s">
        <v>697</v>
      </c>
      <c r="E80" s="366" t="s">
        <v>561</v>
      </c>
      <c r="F80" s="423" t="s">
        <v>562</v>
      </c>
      <c r="G80" s="356" t="s">
        <v>370</v>
      </c>
      <c r="H80" s="162" t="s">
        <v>422</v>
      </c>
      <c r="I80" s="367" t="s">
        <v>181</v>
      </c>
      <c r="J80" s="368">
        <v>1</v>
      </c>
      <c r="K80" s="367"/>
      <c r="L80" s="358">
        <v>2021</v>
      </c>
      <c r="M80" s="370">
        <v>1388</v>
      </c>
      <c r="N80" s="371">
        <v>1</v>
      </c>
      <c r="O80" s="360">
        <f t="shared" si="4"/>
        <v>1388</v>
      </c>
      <c r="P80" s="358">
        <v>1052</v>
      </c>
      <c r="Q80" s="362">
        <f t="shared" si="5"/>
        <v>0.75792507204610948</v>
      </c>
      <c r="R80" s="363">
        <f t="shared" si="6"/>
        <v>0.75792507204610948</v>
      </c>
      <c r="S80" s="364">
        <f t="shared" si="7"/>
        <v>1</v>
      </c>
      <c r="T80" s="370" t="s">
        <v>2743</v>
      </c>
    </row>
    <row r="81" spans="1:20" ht="15.75" customHeight="1">
      <c r="A81" s="354" t="s">
        <v>111</v>
      </c>
      <c r="B81" s="355" t="s">
        <v>2558</v>
      </c>
      <c r="C81" s="356" t="s">
        <v>684</v>
      </c>
      <c r="D81" s="355" t="s">
        <v>697</v>
      </c>
      <c r="E81" s="366" t="s">
        <v>528</v>
      </c>
      <c r="F81" s="423" t="s">
        <v>542</v>
      </c>
      <c r="G81" s="356" t="s">
        <v>368</v>
      </c>
      <c r="H81" s="162" t="s">
        <v>426</v>
      </c>
      <c r="I81" s="367" t="s">
        <v>181</v>
      </c>
      <c r="J81" s="368">
        <v>0.15</v>
      </c>
      <c r="K81" s="367"/>
      <c r="L81" s="358">
        <v>2021</v>
      </c>
      <c r="M81" s="370">
        <v>1388</v>
      </c>
      <c r="N81" s="371">
        <v>0.15</v>
      </c>
      <c r="O81" s="360">
        <f t="shared" si="4"/>
        <v>209</v>
      </c>
      <c r="P81" s="358">
        <v>1052</v>
      </c>
      <c r="Q81" s="362">
        <f t="shared" si="5"/>
        <v>5.0334928229665072</v>
      </c>
      <c r="R81" s="363">
        <f t="shared" si="6"/>
        <v>0.75792507204610948</v>
      </c>
      <c r="S81" s="364">
        <f t="shared" si="7"/>
        <v>1</v>
      </c>
      <c r="T81" s="358" t="s">
        <v>2744</v>
      </c>
    </row>
    <row r="82" spans="1:20" ht="15.75" customHeight="1">
      <c r="A82" s="354" t="s">
        <v>111</v>
      </c>
      <c r="B82" s="355" t="s">
        <v>2558</v>
      </c>
      <c r="C82" s="356" t="s">
        <v>684</v>
      </c>
      <c r="D82" s="355" t="s">
        <v>697</v>
      </c>
      <c r="E82" s="366" t="s">
        <v>528</v>
      </c>
      <c r="F82" s="423" t="s">
        <v>549</v>
      </c>
      <c r="G82" s="356" t="s">
        <v>368</v>
      </c>
      <c r="H82" s="162" t="s">
        <v>426</v>
      </c>
      <c r="I82" s="367" t="s">
        <v>181</v>
      </c>
      <c r="J82" s="368">
        <v>0.15</v>
      </c>
      <c r="K82" s="367"/>
      <c r="L82" s="358">
        <v>2021</v>
      </c>
      <c r="M82" s="370">
        <v>1388</v>
      </c>
      <c r="N82" s="371">
        <v>0.15</v>
      </c>
      <c r="O82" s="360">
        <f t="shared" si="4"/>
        <v>209</v>
      </c>
      <c r="P82" s="358">
        <v>285</v>
      </c>
      <c r="Q82" s="362">
        <f t="shared" si="5"/>
        <v>1.3636363636363635</v>
      </c>
      <c r="R82" s="363">
        <f t="shared" si="6"/>
        <v>0.20533141210374639</v>
      </c>
      <c r="S82" s="364">
        <f t="shared" si="7"/>
        <v>1</v>
      </c>
      <c r="T82" s="358" t="s">
        <v>2744</v>
      </c>
    </row>
    <row r="83" spans="1:20" ht="15.75" customHeight="1">
      <c r="A83" s="354" t="s">
        <v>111</v>
      </c>
      <c r="B83" s="355" t="s">
        <v>2558</v>
      </c>
      <c r="C83" s="356" t="s">
        <v>684</v>
      </c>
      <c r="D83" s="355" t="s">
        <v>697</v>
      </c>
      <c r="E83" s="366" t="s">
        <v>528</v>
      </c>
      <c r="F83" s="423" t="s">
        <v>543</v>
      </c>
      <c r="G83" s="356" t="s">
        <v>368</v>
      </c>
      <c r="H83" s="162" t="s">
        <v>426</v>
      </c>
      <c r="I83" s="367" t="s">
        <v>181</v>
      </c>
      <c r="J83" s="368">
        <v>0.15</v>
      </c>
      <c r="K83" s="367"/>
      <c r="L83" s="358">
        <v>2021</v>
      </c>
      <c r="M83" s="370">
        <v>1388</v>
      </c>
      <c r="N83" s="371">
        <v>0.15</v>
      </c>
      <c r="O83" s="360">
        <f t="shared" si="4"/>
        <v>209</v>
      </c>
      <c r="P83" s="358">
        <v>285</v>
      </c>
      <c r="Q83" s="362">
        <f t="shared" si="5"/>
        <v>1.3636363636363635</v>
      </c>
      <c r="R83" s="363">
        <f t="shared" si="6"/>
        <v>0.20533141210374639</v>
      </c>
      <c r="S83" s="364">
        <f t="shared" si="7"/>
        <v>1</v>
      </c>
      <c r="T83" s="358" t="s">
        <v>2744</v>
      </c>
    </row>
    <row r="84" spans="1:20" ht="15.75" customHeight="1">
      <c r="A84" s="354" t="s">
        <v>111</v>
      </c>
      <c r="B84" s="355" t="s">
        <v>2558</v>
      </c>
      <c r="C84" s="356" t="s">
        <v>684</v>
      </c>
      <c r="D84" s="355" t="s">
        <v>697</v>
      </c>
      <c r="E84" s="366" t="s">
        <v>528</v>
      </c>
      <c r="F84" s="423" t="s">
        <v>547</v>
      </c>
      <c r="G84" s="356" t="s">
        <v>368</v>
      </c>
      <c r="H84" s="162" t="s">
        <v>426</v>
      </c>
      <c r="I84" s="367" t="s">
        <v>181</v>
      </c>
      <c r="J84" s="368">
        <v>0.15</v>
      </c>
      <c r="K84" s="367"/>
      <c r="L84" s="358">
        <v>2021</v>
      </c>
      <c r="M84" s="370">
        <v>1388</v>
      </c>
      <c r="N84" s="371">
        <v>0.15</v>
      </c>
      <c r="O84" s="360">
        <f t="shared" si="4"/>
        <v>209</v>
      </c>
      <c r="P84" s="358">
        <v>285</v>
      </c>
      <c r="Q84" s="362">
        <f t="shared" si="5"/>
        <v>1.3636363636363635</v>
      </c>
      <c r="R84" s="363">
        <f t="shared" si="6"/>
        <v>0.20533141210374639</v>
      </c>
      <c r="S84" s="364">
        <f t="shared" si="7"/>
        <v>1</v>
      </c>
      <c r="T84" s="358" t="s">
        <v>2744</v>
      </c>
    </row>
    <row r="85" spans="1:20" ht="15.75" customHeight="1">
      <c r="A85" s="354" t="s">
        <v>111</v>
      </c>
      <c r="B85" s="355" t="s">
        <v>2558</v>
      </c>
      <c r="C85" s="356" t="s">
        <v>684</v>
      </c>
      <c r="D85" s="355" t="s">
        <v>697</v>
      </c>
      <c r="E85" s="366" t="s">
        <v>528</v>
      </c>
      <c r="F85" s="423" t="s">
        <v>558</v>
      </c>
      <c r="G85" s="356" t="s">
        <v>368</v>
      </c>
      <c r="H85" s="162" t="s">
        <v>426</v>
      </c>
      <c r="I85" s="367" t="s">
        <v>181</v>
      </c>
      <c r="J85" s="368">
        <v>0.15</v>
      </c>
      <c r="K85" s="367"/>
      <c r="L85" s="358">
        <v>2021</v>
      </c>
      <c r="M85" s="370">
        <v>1388</v>
      </c>
      <c r="N85" s="371">
        <v>0.15</v>
      </c>
      <c r="O85" s="360">
        <f t="shared" si="4"/>
        <v>209</v>
      </c>
      <c r="P85" s="358">
        <v>285</v>
      </c>
      <c r="Q85" s="362">
        <f t="shared" si="5"/>
        <v>1.3636363636363635</v>
      </c>
      <c r="R85" s="363">
        <f t="shared" si="6"/>
        <v>0.20533141210374639</v>
      </c>
      <c r="S85" s="364">
        <f t="shared" si="7"/>
        <v>1</v>
      </c>
      <c r="T85" s="358" t="s">
        <v>2744</v>
      </c>
    </row>
    <row r="86" spans="1:20" ht="15.75" customHeight="1">
      <c r="A86" s="354" t="s">
        <v>111</v>
      </c>
      <c r="B86" s="355" t="s">
        <v>2558</v>
      </c>
      <c r="C86" s="356" t="s">
        <v>684</v>
      </c>
      <c r="D86" s="355" t="s">
        <v>697</v>
      </c>
      <c r="E86" s="366" t="s">
        <v>528</v>
      </c>
      <c r="F86" s="423" t="s">
        <v>532</v>
      </c>
      <c r="G86" s="356" t="s">
        <v>368</v>
      </c>
      <c r="H86" s="162" t="s">
        <v>426</v>
      </c>
      <c r="I86" s="367" t="s">
        <v>181</v>
      </c>
      <c r="J86" s="368">
        <v>0.15</v>
      </c>
      <c r="K86" s="367"/>
      <c r="L86" s="358">
        <v>2021</v>
      </c>
      <c r="M86" s="370">
        <v>1388</v>
      </c>
      <c r="N86" s="371">
        <v>0.15</v>
      </c>
      <c r="O86" s="360">
        <f t="shared" si="4"/>
        <v>209</v>
      </c>
      <c r="P86" s="358">
        <v>285</v>
      </c>
      <c r="Q86" s="362">
        <f t="shared" si="5"/>
        <v>1.3636363636363635</v>
      </c>
      <c r="R86" s="363">
        <f t="shared" si="6"/>
        <v>0.20533141210374639</v>
      </c>
      <c r="S86" s="364">
        <f t="shared" si="7"/>
        <v>1</v>
      </c>
      <c r="T86" s="358" t="s">
        <v>2744</v>
      </c>
    </row>
    <row r="87" spans="1:20" ht="15.75" customHeight="1">
      <c r="A87" s="354" t="s">
        <v>111</v>
      </c>
      <c r="B87" s="355" t="s">
        <v>2558</v>
      </c>
      <c r="C87" s="356" t="s">
        <v>684</v>
      </c>
      <c r="D87" s="355" t="s">
        <v>697</v>
      </c>
      <c r="E87" s="366" t="s">
        <v>528</v>
      </c>
      <c r="F87" s="423" t="s">
        <v>579</v>
      </c>
      <c r="G87" s="356" t="s">
        <v>368</v>
      </c>
      <c r="H87" s="162" t="s">
        <v>426</v>
      </c>
      <c r="I87" s="367" t="s">
        <v>181</v>
      </c>
      <c r="J87" s="368">
        <v>0.15</v>
      </c>
      <c r="K87" s="367"/>
      <c r="L87" s="358">
        <v>2021</v>
      </c>
      <c r="M87" s="370">
        <v>1388</v>
      </c>
      <c r="N87" s="371">
        <v>0.15</v>
      </c>
      <c r="O87" s="360">
        <f t="shared" si="4"/>
        <v>209</v>
      </c>
      <c r="P87" s="358">
        <v>285</v>
      </c>
      <c r="Q87" s="362">
        <f t="shared" si="5"/>
        <v>1.3636363636363635</v>
      </c>
      <c r="R87" s="363">
        <f t="shared" si="6"/>
        <v>0.20533141210374639</v>
      </c>
      <c r="S87" s="364">
        <f t="shared" si="7"/>
        <v>1</v>
      </c>
      <c r="T87" s="358" t="s">
        <v>2744</v>
      </c>
    </row>
    <row r="88" spans="1:20" ht="15.75" customHeight="1">
      <c r="A88" s="354" t="s">
        <v>111</v>
      </c>
      <c r="B88" s="355" t="s">
        <v>2558</v>
      </c>
      <c r="C88" s="356" t="s">
        <v>684</v>
      </c>
      <c r="D88" s="355" t="s">
        <v>697</v>
      </c>
      <c r="E88" s="366" t="s">
        <v>528</v>
      </c>
      <c r="F88" s="423" t="s">
        <v>578</v>
      </c>
      <c r="G88" s="356" t="s">
        <v>368</v>
      </c>
      <c r="H88" s="162" t="s">
        <v>426</v>
      </c>
      <c r="I88" s="367" t="s">
        <v>181</v>
      </c>
      <c r="J88" s="368">
        <v>0.15</v>
      </c>
      <c r="K88" s="367"/>
      <c r="L88" s="358">
        <v>2021</v>
      </c>
      <c r="M88" s="370">
        <v>1388</v>
      </c>
      <c r="N88" s="371">
        <v>0.15</v>
      </c>
      <c r="O88" s="360">
        <f t="shared" si="4"/>
        <v>209</v>
      </c>
      <c r="P88" s="358">
        <v>285</v>
      </c>
      <c r="Q88" s="362">
        <f t="shared" si="5"/>
        <v>1.3636363636363635</v>
      </c>
      <c r="R88" s="363">
        <f t="shared" si="6"/>
        <v>0.20533141210374639</v>
      </c>
      <c r="S88" s="364">
        <f t="shared" si="7"/>
        <v>1</v>
      </c>
      <c r="T88" s="358" t="s">
        <v>2744</v>
      </c>
    </row>
    <row r="89" spans="1:20" ht="15.75" customHeight="1">
      <c r="A89" s="354" t="s">
        <v>111</v>
      </c>
      <c r="B89" s="355" t="s">
        <v>2558</v>
      </c>
      <c r="C89" s="356" t="s">
        <v>684</v>
      </c>
      <c r="D89" s="355" t="s">
        <v>697</v>
      </c>
      <c r="E89" s="366" t="s">
        <v>528</v>
      </c>
      <c r="F89" s="423" t="s">
        <v>548</v>
      </c>
      <c r="G89" s="356" t="s">
        <v>368</v>
      </c>
      <c r="H89" s="162" t="s">
        <v>426</v>
      </c>
      <c r="I89" s="367" t="s">
        <v>181</v>
      </c>
      <c r="J89" s="368">
        <v>0.15</v>
      </c>
      <c r="K89" s="367"/>
      <c r="L89" s="358">
        <v>2021</v>
      </c>
      <c r="M89" s="370">
        <v>1388</v>
      </c>
      <c r="N89" s="371">
        <v>0.15</v>
      </c>
      <c r="O89" s="360">
        <f t="shared" si="4"/>
        <v>209</v>
      </c>
      <c r="P89" s="358">
        <v>285</v>
      </c>
      <c r="Q89" s="362">
        <f t="shared" si="5"/>
        <v>1.3636363636363635</v>
      </c>
      <c r="R89" s="363">
        <f t="shared" si="6"/>
        <v>0.20533141210374639</v>
      </c>
      <c r="S89" s="364">
        <f t="shared" si="7"/>
        <v>1</v>
      </c>
      <c r="T89" s="358" t="s">
        <v>2744</v>
      </c>
    </row>
    <row r="90" spans="1:20" ht="15.75" customHeight="1">
      <c r="A90" s="354" t="s">
        <v>111</v>
      </c>
      <c r="B90" s="355" t="s">
        <v>2558</v>
      </c>
      <c r="C90" s="356" t="s">
        <v>684</v>
      </c>
      <c r="D90" s="355" t="s">
        <v>697</v>
      </c>
      <c r="E90" s="366" t="s">
        <v>528</v>
      </c>
      <c r="F90" s="423" t="s">
        <v>577</v>
      </c>
      <c r="G90" s="356" t="s">
        <v>368</v>
      </c>
      <c r="H90" s="162" t="s">
        <v>426</v>
      </c>
      <c r="I90" s="367" t="s">
        <v>181</v>
      </c>
      <c r="J90" s="368">
        <v>0.15</v>
      </c>
      <c r="K90" s="367"/>
      <c r="L90" s="358">
        <v>2021</v>
      </c>
      <c r="M90" s="370">
        <v>1388</v>
      </c>
      <c r="N90" s="371">
        <v>0.15</v>
      </c>
      <c r="O90" s="360">
        <f t="shared" si="4"/>
        <v>209</v>
      </c>
      <c r="P90" s="358">
        <v>285</v>
      </c>
      <c r="Q90" s="362">
        <f t="shared" si="5"/>
        <v>1.3636363636363635</v>
      </c>
      <c r="R90" s="363">
        <f t="shared" si="6"/>
        <v>0.20533141210374639</v>
      </c>
      <c r="S90" s="364">
        <f t="shared" si="7"/>
        <v>1</v>
      </c>
      <c r="T90" s="358" t="s">
        <v>2744</v>
      </c>
    </row>
    <row r="91" spans="1:20" ht="15.75" customHeight="1">
      <c r="A91" s="354" t="s">
        <v>111</v>
      </c>
      <c r="B91" s="355" t="s">
        <v>2558</v>
      </c>
      <c r="C91" s="356" t="s">
        <v>684</v>
      </c>
      <c r="D91" s="355" t="s">
        <v>697</v>
      </c>
      <c r="E91" s="366" t="s">
        <v>528</v>
      </c>
      <c r="F91" s="423" t="s">
        <v>527</v>
      </c>
      <c r="G91" s="356" t="s">
        <v>368</v>
      </c>
      <c r="H91" s="162" t="s">
        <v>426</v>
      </c>
      <c r="I91" s="367" t="s">
        <v>181</v>
      </c>
      <c r="J91" s="368">
        <v>0.15</v>
      </c>
      <c r="K91" s="367"/>
      <c r="L91" s="358">
        <v>2021</v>
      </c>
      <c r="M91" s="370">
        <v>1388</v>
      </c>
      <c r="N91" s="371">
        <v>0.15</v>
      </c>
      <c r="O91" s="360">
        <f t="shared" si="4"/>
        <v>209</v>
      </c>
      <c r="P91" s="358">
        <v>285</v>
      </c>
      <c r="Q91" s="362">
        <f t="shared" si="5"/>
        <v>1.3636363636363635</v>
      </c>
      <c r="R91" s="363">
        <f t="shared" si="6"/>
        <v>0.20533141210374639</v>
      </c>
      <c r="S91" s="364">
        <f t="shared" si="7"/>
        <v>1</v>
      </c>
      <c r="T91" s="358" t="s">
        <v>2744</v>
      </c>
    </row>
    <row r="92" spans="1:20" ht="15.75" customHeight="1">
      <c r="A92" s="354" t="s">
        <v>111</v>
      </c>
      <c r="B92" s="355" t="s">
        <v>2558</v>
      </c>
      <c r="C92" s="356" t="s">
        <v>684</v>
      </c>
      <c r="D92" s="355" t="s">
        <v>697</v>
      </c>
      <c r="E92" s="366" t="s">
        <v>528</v>
      </c>
      <c r="F92" s="423" t="s">
        <v>537</v>
      </c>
      <c r="G92" s="356" t="s">
        <v>368</v>
      </c>
      <c r="H92" s="162" t="s">
        <v>426</v>
      </c>
      <c r="I92" s="367" t="s">
        <v>181</v>
      </c>
      <c r="J92" s="368">
        <v>0.15</v>
      </c>
      <c r="K92" s="367"/>
      <c r="L92" s="358">
        <v>2021</v>
      </c>
      <c r="M92" s="370">
        <v>1388</v>
      </c>
      <c r="N92" s="371">
        <v>0.15</v>
      </c>
      <c r="O92" s="360">
        <f t="shared" si="4"/>
        <v>209</v>
      </c>
      <c r="P92" s="358">
        <v>285</v>
      </c>
      <c r="Q92" s="362">
        <f t="shared" si="5"/>
        <v>1.3636363636363635</v>
      </c>
      <c r="R92" s="363">
        <f t="shared" si="6"/>
        <v>0.20533141210374639</v>
      </c>
      <c r="S92" s="364">
        <f t="shared" si="7"/>
        <v>1</v>
      </c>
      <c r="T92" s="358" t="s">
        <v>2744</v>
      </c>
    </row>
    <row r="93" spans="1:20" ht="15.75" customHeight="1">
      <c r="A93" s="354" t="s">
        <v>111</v>
      </c>
      <c r="B93" s="355" t="s">
        <v>2558</v>
      </c>
      <c r="C93" s="356" t="s">
        <v>684</v>
      </c>
      <c r="D93" s="355" t="s">
        <v>697</v>
      </c>
      <c r="E93" s="366" t="s">
        <v>528</v>
      </c>
      <c r="F93" s="423" t="s">
        <v>582</v>
      </c>
      <c r="G93" s="356" t="s">
        <v>368</v>
      </c>
      <c r="H93" s="162" t="s">
        <v>426</v>
      </c>
      <c r="I93" s="367" t="s">
        <v>181</v>
      </c>
      <c r="J93" s="368">
        <v>0.15</v>
      </c>
      <c r="K93" s="367"/>
      <c r="L93" s="358">
        <v>2021</v>
      </c>
      <c r="M93" s="370">
        <v>1388</v>
      </c>
      <c r="N93" s="371">
        <v>0.15</v>
      </c>
      <c r="O93" s="360">
        <f t="shared" si="4"/>
        <v>209</v>
      </c>
      <c r="P93" s="358">
        <v>285</v>
      </c>
      <c r="Q93" s="362">
        <f t="shared" si="5"/>
        <v>1.3636363636363635</v>
      </c>
      <c r="R93" s="363">
        <f t="shared" si="6"/>
        <v>0.20533141210374639</v>
      </c>
      <c r="S93" s="364">
        <f t="shared" si="7"/>
        <v>1</v>
      </c>
      <c r="T93" s="358" t="s">
        <v>2744</v>
      </c>
    </row>
    <row r="94" spans="1:20" ht="15.75" customHeight="1">
      <c r="A94" s="354" t="s">
        <v>111</v>
      </c>
      <c r="B94" s="355" t="s">
        <v>2558</v>
      </c>
      <c r="C94" s="356" t="s">
        <v>684</v>
      </c>
      <c r="D94" s="355" t="s">
        <v>697</v>
      </c>
      <c r="E94" s="366" t="s">
        <v>528</v>
      </c>
      <c r="F94" s="423" t="s">
        <v>534</v>
      </c>
      <c r="G94" s="356" t="s">
        <v>368</v>
      </c>
      <c r="H94" s="162" t="s">
        <v>426</v>
      </c>
      <c r="I94" s="367" t="s">
        <v>181</v>
      </c>
      <c r="J94" s="368">
        <v>0.15</v>
      </c>
      <c r="K94" s="367"/>
      <c r="L94" s="358">
        <v>2021</v>
      </c>
      <c r="M94" s="370">
        <v>1388</v>
      </c>
      <c r="N94" s="371">
        <v>0.15</v>
      </c>
      <c r="O94" s="360">
        <f t="shared" si="4"/>
        <v>209</v>
      </c>
      <c r="P94" s="358">
        <v>285</v>
      </c>
      <c r="Q94" s="362">
        <f t="shared" si="5"/>
        <v>1.3636363636363635</v>
      </c>
      <c r="R94" s="363">
        <f t="shared" si="6"/>
        <v>0.20533141210374639</v>
      </c>
      <c r="S94" s="364">
        <f t="shared" si="7"/>
        <v>1</v>
      </c>
      <c r="T94" s="358" t="s">
        <v>2744</v>
      </c>
    </row>
    <row r="95" spans="1:20" ht="15.75" customHeight="1">
      <c r="A95" s="354" t="s">
        <v>111</v>
      </c>
      <c r="B95" s="355" t="s">
        <v>2558</v>
      </c>
      <c r="C95" s="356" t="s">
        <v>684</v>
      </c>
      <c r="D95" s="355" t="s">
        <v>697</v>
      </c>
      <c r="E95" s="366" t="s">
        <v>528</v>
      </c>
      <c r="F95" s="423" t="s">
        <v>571</v>
      </c>
      <c r="G95" s="356" t="s">
        <v>368</v>
      </c>
      <c r="H95" s="162" t="s">
        <v>426</v>
      </c>
      <c r="I95" s="367" t="s">
        <v>181</v>
      </c>
      <c r="J95" s="368">
        <v>0.15</v>
      </c>
      <c r="K95" s="367"/>
      <c r="L95" s="358">
        <v>2021</v>
      </c>
      <c r="M95" s="370">
        <v>1388</v>
      </c>
      <c r="N95" s="371">
        <v>0.15</v>
      </c>
      <c r="O95" s="360">
        <f t="shared" si="4"/>
        <v>209</v>
      </c>
      <c r="P95" s="358">
        <v>285</v>
      </c>
      <c r="Q95" s="362">
        <f t="shared" si="5"/>
        <v>1.3636363636363635</v>
      </c>
      <c r="R95" s="363">
        <f t="shared" si="6"/>
        <v>0.20533141210374639</v>
      </c>
      <c r="S95" s="364">
        <f t="shared" si="7"/>
        <v>1</v>
      </c>
      <c r="T95" s="358" t="s">
        <v>2744</v>
      </c>
    </row>
    <row r="96" spans="1:20" ht="15.75" customHeight="1">
      <c r="A96" s="354" t="s">
        <v>111</v>
      </c>
      <c r="B96" s="355" t="s">
        <v>2558</v>
      </c>
      <c r="C96" s="356" t="s">
        <v>684</v>
      </c>
      <c r="D96" s="355" t="s">
        <v>697</v>
      </c>
      <c r="E96" s="366" t="s">
        <v>528</v>
      </c>
      <c r="F96" s="423" t="s">
        <v>570</v>
      </c>
      <c r="G96" s="356" t="s">
        <v>368</v>
      </c>
      <c r="H96" s="162" t="s">
        <v>426</v>
      </c>
      <c r="I96" s="367" t="s">
        <v>181</v>
      </c>
      <c r="J96" s="368">
        <v>0.15</v>
      </c>
      <c r="K96" s="367"/>
      <c r="L96" s="358">
        <v>2021</v>
      </c>
      <c r="M96" s="370">
        <v>1388</v>
      </c>
      <c r="N96" s="371">
        <v>0.15</v>
      </c>
      <c r="O96" s="360">
        <f t="shared" si="4"/>
        <v>209</v>
      </c>
      <c r="P96" s="358">
        <v>285</v>
      </c>
      <c r="Q96" s="362">
        <f t="shared" si="5"/>
        <v>1.3636363636363635</v>
      </c>
      <c r="R96" s="363">
        <f t="shared" si="6"/>
        <v>0.20533141210374639</v>
      </c>
      <c r="S96" s="364">
        <f t="shared" si="7"/>
        <v>1</v>
      </c>
      <c r="T96" s="358" t="s">
        <v>2744</v>
      </c>
    </row>
    <row r="97" spans="1:20" ht="15.75" customHeight="1">
      <c r="A97" s="354" t="s">
        <v>111</v>
      </c>
      <c r="B97" s="355" t="s">
        <v>2558</v>
      </c>
      <c r="C97" s="356" t="s">
        <v>684</v>
      </c>
      <c r="D97" s="355" t="s">
        <v>697</v>
      </c>
      <c r="E97" s="366" t="s">
        <v>528</v>
      </c>
      <c r="F97" s="423" t="s">
        <v>574</v>
      </c>
      <c r="G97" s="356" t="s">
        <v>368</v>
      </c>
      <c r="H97" s="162" t="s">
        <v>426</v>
      </c>
      <c r="I97" s="367" t="s">
        <v>181</v>
      </c>
      <c r="J97" s="368">
        <v>0.15</v>
      </c>
      <c r="K97" s="367"/>
      <c r="L97" s="358">
        <v>2021</v>
      </c>
      <c r="M97" s="370">
        <v>1388</v>
      </c>
      <c r="N97" s="371">
        <v>0.15</v>
      </c>
      <c r="O97" s="360">
        <f t="shared" si="4"/>
        <v>209</v>
      </c>
      <c r="P97" s="358">
        <v>285</v>
      </c>
      <c r="Q97" s="362">
        <f t="shared" si="5"/>
        <v>1.3636363636363635</v>
      </c>
      <c r="R97" s="363">
        <f t="shared" si="6"/>
        <v>0.20533141210374639</v>
      </c>
      <c r="S97" s="364">
        <f t="shared" si="7"/>
        <v>1</v>
      </c>
      <c r="T97" s="358" t="s">
        <v>2744</v>
      </c>
    </row>
    <row r="98" spans="1:20" ht="15.75" customHeight="1">
      <c r="A98" s="354" t="s">
        <v>111</v>
      </c>
      <c r="B98" s="355" t="s">
        <v>2558</v>
      </c>
      <c r="C98" s="356" t="s">
        <v>684</v>
      </c>
      <c r="D98" s="355" t="s">
        <v>697</v>
      </c>
      <c r="E98" s="366" t="s">
        <v>528</v>
      </c>
      <c r="F98" s="423" t="s">
        <v>2741</v>
      </c>
      <c r="G98" s="356" t="s">
        <v>368</v>
      </c>
      <c r="H98" s="162" t="s">
        <v>426</v>
      </c>
      <c r="I98" s="367" t="s">
        <v>181</v>
      </c>
      <c r="J98" s="368">
        <v>0.15</v>
      </c>
      <c r="K98" s="367"/>
      <c r="L98" s="358">
        <v>2021</v>
      </c>
      <c r="M98" s="370">
        <v>1388</v>
      </c>
      <c r="N98" s="371">
        <v>0.15</v>
      </c>
      <c r="O98" s="360">
        <f t="shared" si="4"/>
        <v>209</v>
      </c>
      <c r="P98" s="358">
        <v>285</v>
      </c>
      <c r="Q98" s="362">
        <f t="shared" si="5"/>
        <v>1.3636363636363635</v>
      </c>
      <c r="R98" s="363">
        <f t="shared" si="6"/>
        <v>0.20533141210374639</v>
      </c>
      <c r="S98" s="364">
        <f t="shared" si="7"/>
        <v>1</v>
      </c>
      <c r="T98" s="358" t="s">
        <v>2744</v>
      </c>
    </row>
    <row r="99" spans="1:20" ht="15.75" customHeight="1">
      <c r="A99" s="355" t="s">
        <v>111</v>
      </c>
      <c r="B99" s="355" t="s">
        <v>2558</v>
      </c>
      <c r="C99" s="356" t="s">
        <v>682</v>
      </c>
      <c r="D99" s="355" t="s">
        <v>697</v>
      </c>
      <c r="E99" s="366" t="s">
        <v>528</v>
      </c>
      <c r="F99" s="423" t="s">
        <v>573</v>
      </c>
      <c r="G99" s="356" t="s">
        <v>370</v>
      </c>
      <c r="H99" s="162" t="s">
        <v>422</v>
      </c>
      <c r="I99" s="367" t="s">
        <v>181</v>
      </c>
      <c r="J99" s="368">
        <v>1</v>
      </c>
      <c r="K99" s="367"/>
      <c r="L99" s="358">
        <v>2021</v>
      </c>
      <c r="M99" s="370">
        <v>339</v>
      </c>
      <c r="N99" s="371">
        <v>1</v>
      </c>
      <c r="O99" s="360">
        <f t="shared" si="4"/>
        <v>339</v>
      </c>
      <c r="P99" s="358">
        <v>269</v>
      </c>
      <c r="Q99" s="362">
        <f t="shared" si="5"/>
        <v>0.79351032448377579</v>
      </c>
      <c r="R99" s="363">
        <f t="shared" si="6"/>
        <v>0.79351032448377579</v>
      </c>
      <c r="S99" s="364">
        <f t="shared" si="7"/>
        <v>1</v>
      </c>
      <c r="T99" s="370" t="s">
        <v>2738</v>
      </c>
    </row>
    <row r="100" spans="1:20" ht="15.75" customHeight="1">
      <c r="A100" s="355" t="s">
        <v>111</v>
      </c>
      <c r="B100" s="355" t="s">
        <v>2558</v>
      </c>
      <c r="C100" s="356" t="s">
        <v>682</v>
      </c>
      <c r="D100" s="355" t="s">
        <v>697</v>
      </c>
      <c r="E100" s="366" t="s">
        <v>528</v>
      </c>
      <c r="F100" s="423" t="s">
        <v>583</v>
      </c>
      <c r="G100" s="356" t="s">
        <v>370</v>
      </c>
      <c r="H100" s="162" t="s">
        <v>422</v>
      </c>
      <c r="I100" s="367" t="s">
        <v>181</v>
      </c>
      <c r="J100" s="368">
        <v>1</v>
      </c>
      <c r="K100" s="367"/>
      <c r="L100" s="358">
        <v>2021</v>
      </c>
      <c r="M100" s="370">
        <v>339</v>
      </c>
      <c r="N100" s="371">
        <v>1</v>
      </c>
      <c r="O100" s="360">
        <f t="shared" si="4"/>
        <v>339</v>
      </c>
      <c r="P100" s="358">
        <v>269</v>
      </c>
      <c r="Q100" s="362">
        <f t="shared" si="5"/>
        <v>0.79351032448377579</v>
      </c>
      <c r="R100" s="363">
        <f t="shared" si="6"/>
        <v>0.79351032448377579</v>
      </c>
      <c r="S100" s="364">
        <f t="shared" si="7"/>
        <v>1</v>
      </c>
      <c r="T100" s="370" t="s">
        <v>2738</v>
      </c>
    </row>
    <row r="101" spans="1:20" ht="15.75" customHeight="1">
      <c r="A101" s="355" t="s">
        <v>111</v>
      </c>
      <c r="B101" s="355" t="s">
        <v>2558</v>
      </c>
      <c r="C101" s="356" t="s">
        <v>682</v>
      </c>
      <c r="D101" s="355" t="s">
        <v>697</v>
      </c>
      <c r="E101" s="366" t="s">
        <v>528</v>
      </c>
      <c r="F101" s="423" t="s">
        <v>546</v>
      </c>
      <c r="G101" s="356" t="s">
        <v>370</v>
      </c>
      <c r="H101" s="162" t="s">
        <v>422</v>
      </c>
      <c r="I101" s="367" t="s">
        <v>181</v>
      </c>
      <c r="J101" s="368">
        <v>1</v>
      </c>
      <c r="K101" s="367"/>
      <c r="L101" s="358">
        <v>2021</v>
      </c>
      <c r="M101" s="370">
        <v>339</v>
      </c>
      <c r="N101" s="371">
        <v>1</v>
      </c>
      <c r="O101" s="360">
        <f t="shared" si="4"/>
        <v>339</v>
      </c>
      <c r="P101" s="358">
        <v>269</v>
      </c>
      <c r="Q101" s="362">
        <f t="shared" si="5"/>
        <v>0.79351032448377579</v>
      </c>
      <c r="R101" s="363">
        <f t="shared" si="6"/>
        <v>0.79351032448377579</v>
      </c>
      <c r="S101" s="364">
        <f t="shared" si="7"/>
        <v>1</v>
      </c>
      <c r="T101" s="370" t="s">
        <v>2738</v>
      </c>
    </row>
    <row r="102" spans="1:20" ht="15.75" customHeight="1">
      <c r="A102" s="355" t="s">
        <v>111</v>
      </c>
      <c r="B102" s="355" t="s">
        <v>2558</v>
      </c>
      <c r="C102" s="356" t="s">
        <v>682</v>
      </c>
      <c r="D102" s="355" t="s">
        <v>697</v>
      </c>
      <c r="E102" s="366" t="s">
        <v>528</v>
      </c>
      <c r="F102" s="423" t="s">
        <v>555</v>
      </c>
      <c r="G102" s="356" t="s">
        <v>370</v>
      </c>
      <c r="H102" s="162" t="s">
        <v>422</v>
      </c>
      <c r="I102" s="367" t="s">
        <v>181</v>
      </c>
      <c r="J102" s="368">
        <v>1</v>
      </c>
      <c r="K102" s="367"/>
      <c r="L102" s="358">
        <v>2021</v>
      </c>
      <c r="M102" s="370">
        <v>339</v>
      </c>
      <c r="N102" s="371">
        <v>1</v>
      </c>
      <c r="O102" s="360">
        <f t="shared" si="4"/>
        <v>339</v>
      </c>
      <c r="P102" s="358">
        <v>269</v>
      </c>
      <c r="Q102" s="362">
        <f t="shared" si="5"/>
        <v>0.79351032448377579</v>
      </c>
      <c r="R102" s="363">
        <f t="shared" si="6"/>
        <v>0.79351032448377579</v>
      </c>
      <c r="S102" s="364">
        <f t="shared" si="7"/>
        <v>1</v>
      </c>
      <c r="T102" s="370" t="s">
        <v>2738</v>
      </c>
    </row>
    <row r="103" spans="1:20" ht="15.75" customHeight="1">
      <c r="A103" s="355" t="s">
        <v>111</v>
      </c>
      <c r="B103" s="355" t="s">
        <v>2558</v>
      </c>
      <c r="C103" s="356" t="s">
        <v>682</v>
      </c>
      <c r="D103" s="355" t="s">
        <v>697</v>
      </c>
      <c r="E103" s="366" t="s">
        <v>528</v>
      </c>
      <c r="F103" s="423" t="s">
        <v>2707</v>
      </c>
      <c r="G103" s="356" t="s">
        <v>370</v>
      </c>
      <c r="H103" s="162" t="s">
        <v>422</v>
      </c>
      <c r="I103" s="367" t="s">
        <v>181</v>
      </c>
      <c r="J103" s="368">
        <v>1</v>
      </c>
      <c r="K103" s="367"/>
      <c r="L103" s="358">
        <v>2021</v>
      </c>
      <c r="M103" s="370">
        <v>339</v>
      </c>
      <c r="N103" s="371">
        <v>1</v>
      </c>
      <c r="O103" s="360">
        <f t="shared" si="4"/>
        <v>339</v>
      </c>
      <c r="P103" s="358">
        <v>269</v>
      </c>
      <c r="Q103" s="362">
        <f t="shared" si="5"/>
        <v>0.79351032448377579</v>
      </c>
      <c r="R103" s="363">
        <f t="shared" si="6"/>
        <v>0.79351032448377579</v>
      </c>
      <c r="S103" s="364">
        <f t="shared" si="7"/>
        <v>1</v>
      </c>
      <c r="T103" s="370" t="s">
        <v>2738</v>
      </c>
    </row>
    <row r="104" spans="1:20" ht="15.75" customHeight="1">
      <c r="A104" s="355" t="s">
        <v>111</v>
      </c>
      <c r="B104" s="355" t="s">
        <v>2558</v>
      </c>
      <c r="C104" s="356" t="s">
        <v>682</v>
      </c>
      <c r="D104" s="355" t="s">
        <v>697</v>
      </c>
      <c r="E104" s="366" t="s">
        <v>528</v>
      </c>
      <c r="F104" s="423" t="s">
        <v>2739</v>
      </c>
      <c r="G104" s="356" t="s">
        <v>370</v>
      </c>
      <c r="H104" s="162" t="s">
        <v>422</v>
      </c>
      <c r="I104" s="367" t="s">
        <v>181</v>
      </c>
      <c r="J104" s="368">
        <v>1</v>
      </c>
      <c r="K104" s="367"/>
      <c r="L104" s="358">
        <v>2021</v>
      </c>
      <c r="M104" s="370">
        <v>339</v>
      </c>
      <c r="N104" s="371">
        <v>1</v>
      </c>
      <c r="O104" s="360">
        <f t="shared" si="4"/>
        <v>339</v>
      </c>
      <c r="P104" s="358">
        <v>269</v>
      </c>
      <c r="Q104" s="362">
        <f t="shared" si="5"/>
        <v>0.79351032448377579</v>
      </c>
      <c r="R104" s="363">
        <f t="shared" si="6"/>
        <v>0.79351032448377579</v>
      </c>
      <c r="S104" s="364">
        <f t="shared" si="7"/>
        <v>1</v>
      </c>
      <c r="T104" s="370" t="s">
        <v>2738</v>
      </c>
    </row>
    <row r="105" spans="1:20" ht="15.75" customHeight="1">
      <c r="A105" s="355" t="s">
        <v>111</v>
      </c>
      <c r="B105" s="355" t="s">
        <v>2558</v>
      </c>
      <c r="C105" s="356" t="s">
        <v>682</v>
      </c>
      <c r="D105" s="355" t="s">
        <v>697</v>
      </c>
      <c r="E105" s="366" t="s">
        <v>528</v>
      </c>
      <c r="F105" s="423" t="s">
        <v>575</v>
      </c>
      <c r="G105" s="356" t="s">
        <v>370</v>
      </c>
      <c r="H105" s="162" t="s">
        <v>422</v>
      </c>
      <c r="I105" s="367" t="s">
        <v>181</v>
      </c>
      <c r="J105" s="368">
        <v>1</v>
      </c>
      <c r="K105" s="367"/>
      <c r="L105" s="358">
        <v>2021</v>
      </c>
      <c r="M105" s="370">
        <v>339</v>
      </c>
      <c r="N105" s="371">
        <v>1</v>
      </c>
      <c r="O105" s="360">
        <f t="shared" si="4"/>
        <v>339</v>
      </c>
      <c r="P105" s="358">
        <v>269</v>
      </c>
      <c r="Q105" s="362">
        <f t="shared" si="5"/>
        <v>0.79351032448377579</v>
      </c>
      <c r="R105" s="363">
        <f t="shared" si="6"/>
        <v>0.79351032448377579</v>
      </c>
      <c r="S105" s="364">
        <f t="shared" si="7"/>
        <v>1</v>
      </c>
      <c r="T105" s="370" t="s">
        <v>2738</v>
      </c>
    </row>
    <row r="106" spans="1:20" ht="15.75" customHeight="1">
      <c r="A106" s="355" t="s">
        <v>111</v>
      </c>
      <c r="B106" s="355" t="s">
        <v>2558</v>
      </c>
      <c r="C106" s="356" t="s">
        <v>682</v>
      </c>
      <c r="D106" s="355" t="s">
        <v>697</v>
      </c>
      <c r="E106" s="366" t="s">
        <v>561</v>
      </c>
      <c r="F106" s="423" t="s">
        <v>563</v>
      </c>
      <c r="G106" s="356" t="s">
        <v>370</v>
      </c>
      <c r="H106" s="162" t="s">
        <v>422</v>
      </c>
      <c r="I106" s="367" t="s">
        <v>181</v>
      </c>
      <c r="J106" s="368">
        <v>1</v>
      </c>
      <c r="K106" s="367"/>
      <c r="L106" s="358">
        <v>2021</v>
      </c>
      <c r="M106" s="370">
        <v>339</v>
      </c>
      <c r="N106" s="371">
        <v>1</v>
      </c>
      <c r="O106" s="360">
        <f t="shared" si="4"/>
        <v>339</v>
      </c>
      <c r="P106" s="358">
        <v>269</v>
      </c>
      <c r="Q106" s="362">
        <f t="shared" si="5"/>
        <v>0.79351032448377579</v>
      </c>
      <c r="R106" s="363">
        <f t="shared" si="6"/>
        <v>0.79351032448377579</v>
      </c>
      <c r="S106" s="364">
        <f t="shared" si="7"/>
        <v>1</v>
      </c>
      <c r="T106" s="370" t="s">
        <v>2738</v>
      </c>
    </row>
    <row r="107" spans="1:20" ht="15.75" customHeight="1">
      <c r="A107" s="355" t="s">
        <v>111</v>
      </c>
      <c r="B107" s="355" t="s">
        <v>2558</v>
      </c>
      <c r="C107" s="356" t="s">
        <v>682</v>
      </c>
      <c r="D107" s="355" t="s">
        <v>697</v>
      </c>
      <c r="E107" s="366" t="s">
        <v>561</v>
      </c>
      <c r="F107" s="423" t="s">
        <v>2701</v>
      </c>
      <c r="G107" s="356" t="s">
        <v>370</v>
      </c>
      <c r="H107" s="162" t="s">
        <v>422</v>
      </c>
      <c r="I107" s="367" t="s">
        <v>181</v>
      </c>
      <c r="J107" s="368">
        <v>1</v>
      </c>
      <c r="K107" s="367"/>
      <c r="L107" s="358">
        <v>2021</v>
      </c>
      <c r="M107" s="370">
        <v>339</v>
      </c>
      <c r="N107" s="371">
        <v>1</v>
      </c>
      <c r="O107" s="360">
        <f t="shared" si="4"/>
        <v>339</v>
      </c>
      <c r="P107" s="358">
        <v>269</v>
      </c>
      <c r="Q107" s="362">
        <f t="shared" si="5"/>
        <v>0.79351032448377579</v>
      </c>
      <c r="R107" s="363">
        <f t="shared" si="6"/>
        <v>0.79351032448377579</v>
      </c>
      <c r="S107" s="364">
        <f t="shared" si="7"/>
        <v>1</v>
      </c>
      <c r="T107" s="370" t="s">
        <v>2738</v>
      </c>
    </row>
    <row r="108" spans="1:20" ht="15.75" customHeight="1">
      <c r="A108" s="355" t="s">
        <v>111</v>
      </c>
      <c r="B108" s="355" t="s">
        <v>2558</v>
      </c>
      <c r="C108" s="356" t="s">
        <v>682</v>
      </c>
      <c r="D108" s="355" t="s">
        <v>697</v>
      </c>
      <c r="E108" s="366" t="s">
        <v>561</v>
      </c>
      <c r="F108" s="423" t="s">
        <v>567</v>
      </c>
      <c r="G108" s="356" t="s">
        <v>370</v>
      </c>
      <c r="H108" s="162" t="s">
        <v>422</v>
      </c>
      <c r="I108" s="367" t="s">
        <v>181</v>
      </c>
      <c r="J108" s="368">
        <v>1</v>
      </c>
      <c r="K108" s="367"/>
      <c r="L108" s="358">
        <v>2021</v>
      </c>
      <c r="M108" s="370">
        <v>339</v>
      </c>
      <c r="N108" s="371">
        <v>1</v>
      </c>
      <c r="O108" s="360">
        <f t="shared" si="4"/>
        <v>339</v>
      </c>
      <c r="P108" s="358">
        <v>269</v>
      </c>
      <c r="Q108" s="362">
        <f t="shared" si="5"/>
        <v>0.79351032448377579</v>
      </c>
      <c r="R108" s="363">
        <f t="shared" si="6"/>
        <v>0.79351032448377579</v>
      </c>
      <c r="S108" s="364">
        <f t="shared" si="7"/>
        <v>1</v>
      </c>
      <c r="T108" s="370" t="s">
        <v>2738</v>
      </c>
    </row>
    <row r="109" spans="1:20" ht="15.75" customHeight="1">
      <c r="A109" s="355" t="s">
        <v>111</v>
      </c>
      <c r="B109" s="355" t="s">
        <v>2558</v>
      </c>
      <c r="C109" s="356" t="s">
        <v>682</v>
      </c>
      <c r="D109" s="355" t="s">
        <v>697</v>
      </c>
      <c r="E109" s="366" t="s">
        <v>561</v>
      </c>
      <c r="F109" s="423" t="s">
        <v>560</v>
      </c>
      <c r="G109" s="356" t="s">
        <v>370</v>
      </c>
      <c r="H109" s="162" t="s">
        <v>422</v>
      </c>
      <c r="I109" s="367" t="s">
        <v>181</v>
      </c>
      <c r="J109" s="368">
        <v>1</v>
      </c>
      <c r="K109" s="367"/>
      <c r="L109" s="358">
        <v>2021</v>
      </c>
      <c r="M109" s="370">
        <v>339</v>
      </c>
      <c r="N109" s="371">
        <v>1</v>
      </c>
      <c r="O109" s="360">
        <f t="shared" si="4"/>
        <v>339</v>
      </c>
      <c r="P109" s="358">
        <v>269</v>
      </c>
      <c r="Q109" s="362">
        <f t="shared" si="5"/>
        <v>0.79351032448377579</v>
      </c>
      <c r="R109" s="363">
        <f t="shared" si="6"/>
        <v>0.79351032448377579</v>
      </c>
      <c r="S109" s="364">
        <f t="shared" si="7"/>
        <v>1</v>
      </c>
      <c r="T109" s="370" t="s">
        <v>2738</v>
      </c>
    </row>
    <row r="110" spans="1:20" ht="15.75" customHeight="1">
      <c r="A110" s="355" t="s">
        <v>111</v>
      </c>
      <c r="B110" s="355" t="s">
        <v>2558</v>
      </c>
      <c r="C110" s="356" t="s">
        <v>682</v>
      </c>
      <c r="D110" s="355" t="s">
        <v>697</v>
      </c>
      <c r="E110" s="366" t="s">
        <v>561</v>
      </c>
      <c r="F110" s="423" t="s">
        <v>564</v>
      </c>
      <c r="G110" s="356" t="s">
        <v>370</v>
      </c>
      <c r="H110" s="162" t="s">
        <v>422</v>
      </c>
      <c r="I110" s="367" t="s">
        <v>181</v>
      </c>
      <c r="J110" s="368">
        <v>1</v>
      </c>
      <c r="K110" s="367"/>
      <c r="L110" s="358">
        <v>2021</v>
      </c>
      <c r="M110" s="370">
        <v>339</v>
      </c>
      <c r="N110" s="371">
        <v>1</v>
      </c>
      <c r="O110" s="360">
        <f t="shared" si="4"/>
        <v>339</v>
      </c>
      <c r="P110" s="358">
        <v>269</v>
      </c>
      <c r="Q110" s="362">
        <f t="shared" si="5"/>
        <v>0.79351032448377579</v>
      </c>
      <c r="R110" s="363">
        <f t="shared" si="6"/>
        <v>0.79351032448377579</v>
      </c>
      <c r="S110" s="364">
        <f t="shared" si="7"/>
        <v>1</v>
      </c>
      <c r="T110" s="370" t="s">
        <v>2738</v>
      </c>
    </row>
    <row r="111" spans="1:20" ht="15.75" customHeight="1">
      <c r="A111" s="355" t="s">
        <v>111</v>
      </c>
      <c r="B111" s="355" t="s">
        <v>2558</v>
      </c>
      <c r="C111" s="356" t="s">
        <v>682</v>
      </c>
      <c r="D111" s="355" t="s">
        <v>697</v>
      </c>
      <c r="E111" s="366" t="s">
        <v>561</v>
      </c>
      <c r="F111" s="423" t="s">
        <v>565</v>
      </c>
      <c r="G111" s="356" t="s">
        <v>370</v>
      </c>
      <c r="H111" s="162" t="s">
        <v>422</v>
      </c>
      <c r="I111" s="367" t="s">
        <v>181</v>
      </c>
      <c r="J111" s="368">
        <v>1</v>
      </c>
      <c r="K111" s="367"/>
      <c r="L111" s="358">
        <v>2021</v>
      </c>
      <c r="M111" s="370">
        <v>339</v>
      </c>
      <c r="N111" s="371">
        <v>1</v>
      </c>
      <c r="O111" s="360">
        <f t="shared" si="4"/>
        <v>339</v>
      </c>
      <c r="P111" s="358">
        <v>269</v>
      </c>
      <c r="Q111" s="362">
        <f t="shared" si="5"/>
        <v>0.79351032448377579</v>
      </c>
      <c r="R111" s="363">
        <f t="shared" si="6"/>
        <v>0.79351032448377579</v>
      </c>
      <c r="S111" s="364">
        <f t="shared" si="7"/>
        <v>1</v>
      </c>
      <c r="T111" s="370" t="s">
        <v>2738</v>
      </c>
    </row>
    <row r="112" spans="1:20" ht="15.75" customHeight="1">
      <c r="A112" s="355" t="s">
        <v>111</v>
      </c>
      <c r="B112" s="355" t="s">
        <v>2558</v>
      </c>
      <c r="C112" s="356" t="s">
        <v>682</v>
      </c>
      <c r="D112" s="355" t="s">
        <v>697</v>
      </c>
      <c r="E112" s="366" t="s">
        <v>561</v>
      </c>
      <c r="F112" s="423" t="s">
        <v>562</v>
      </c>
      <c r="G112" s="356" t="s">
        <v>370</v>
      </c>
      <c r="H112" s="162" t="s">
        <v>422</v>
      </c>
      <c r="I112" s="367" t="s">
        <v>181</v>
      </c>
      <c r="J112" s="368">
        <v>1</v>
      </c>
      <c r="K112" s="367"/>
      <c r="L112" s="358">
        <v>2021</v>
      </c>
      <c r="M112" s="370">
        <v>339</v>
      </c>
      <c r="N112" s="371">
        <v>1</v>
      </c>
      <c r="O112" s="360">
        <f t="shared" si="4"/>
        <v>339</v>
      </c>
      <c r="P112" s="358">
        <v>269</v>
      </c>
      <c r="Q112" s="362">
        <f t="shared" si="5"/>
        <v>0.79351032448377579</v>
      </c>
      <c r="R112" s="363">
        <f t="shared" si="6"/>
        <v>0.79351032448377579</v>
      </c>
      <c r="S112" s="364">
        <f t="shared" si="7"/>
        <v>1</v>
      </c>
      <c r="T112" s="370" t="s">
        <v>2738</v>
      </c>
    </row>
    <row r="113" spans="1:20" ht="15.75" customHeight="1">
      <c r="A113" s="355" t="s">
        <v>111</v>
      </c>
      <c r="B113" s="355" t="s">
        <v>2558</v>
      </c>
      <c r="C113" s="356" t="s">
        <v>682</v>
      </c>
      <c r="D113" s="355" t="s">
        <v>697</v>
      </c>
      <c r="E113" s="366" t="s">
        <v>528</v>
      </c>
      <c r="F113" s="423" t="s">
        <v>542</v>
      </c>
      <c r="G113" s="356" t="s">
        <v>368</v>
      </c>
      <c r="H113" s="162" t="s">
        <v>426</v>
      </c>
      <c r="I113" s="367" t="s">
        <v>181</v>
      </c>
      <c r="J113" s="368">
        <v>0.1</v>
      </c>
      <c r="K113" s="367"/>
      <c r="L113" s="358">
        <v>2021</v>
      </c>
      <c r="M113" s="370">
        <v>339</v>
      </c>
      <c r="N113" s="371">
        <v>0.1</v>
      </c>
      <c r="O113" s="360">
        <f t="shared" si="4"/>
        <v>34</v>
      </c>
      <c r="P113" s="358">
        <v>17</v>
      </c>
      <c r="Q113" s="362">
        <f t="shared" si="5"/>
        <v>0.5</v>
      </c>
      <c r="R113" s="363">
        <f t="shared" si="6"/>
        <v>5.0147492625368731E-2</v>
      </c>
      <c r="S113" s="364">
        <f t="shared" si="7"/>
        <v>1</v>
      </c>
      <c r="T113" s="358" t="s">
        <v>2745</v>
      </c>
    </row>
    <row r="114" spans="1:20" ht="15.75" customHeight="1">
      <c r="A114" s="355" t="s">
        <v>111</v>
      </c>
      <c r="B114" s="355" t="s">
        <v>2558</v>
      </c>
      <c r="C114" s="356" t="s">
        <v>682</v>
      </c>
      <c r="D114" s="355" t="s">
        <v>697</v>
      </c>
      <c r="E114" s="366" t="s">
        <v>528</v>
      </c>
      <c r="F114" s="423" t="s">
        <v>549</v>
      </c>
      <c r="G114" s="356" t="s">
        <v>368</v>
      </c>
      <c r="H114" s="162" t="s">
        <v>426</v>
      </c>
      <c r="I114" s="367" t="s">
        <v>181</v>
      </c>
      <c r="J114" s="368">
        <v>0.1</v>
      </c>
      <c r="K114" s="367"/>
      <c r="L114" s="358">
        <v>2021</v>
      </c>
      <c r="M114" s="370">
        <v>339</v>
      </c>
      <c r="N114" s="371">
        <v>0.1</v>
      </c>
      <c r="O114" s="360">
        <f t="shared" si="4"/>
        <v>34</v>
      </c>
      <c r="P114" s="358">
        <v>17</v>
      </c>
      <c r="Q114" s="362">
        <f t="shared" si="5"/>
        <v>0.5</v>
      </c>
      <c r="R114" s="363">
        <f t="shared" si="6"/>
        <v>5.0147492625368731E-2</v>
      </c>
      <c r="S114" s="364">
        <f t="shared" si="7"/>
        <v>1</v>
      </c>
      <c r="T114" s="358" t="s">
        <v>2745</v>
      </c>
    </row>
    <row r="115" spans="1:20" ht="15.75" customHeight="1">
      <c r="A115" s="355" t="s">
        <v>111</v>
      </c>
      <c r="B115" s="355" t="s">
        <v>2558</v>
      </c>
      <c r="C115" s="356" t="s">
        <v>682</v>
      </c>
      <c r="D115" s="355" t="s">
        <v>697</v>
      </c>
      <c r="E115" s="366" t="s">
        <v>528</v>
      </c>
      <c r="F115" s="423" t="s">
        <v>543</v>
      </c>
      <c r="G115" s="356" t="s">
        <v>368</v>
      </c>
      <c r="H115" s="162" t="s">
        <v>426</v>
      </c>
      <c r="I115" s="367" t="s">
        <v>181</v>
      </c>
      <c r="J115" s="368">
        <v>0.1</v>
      </c>
      <c r="K115" s="367"/>
      <c r="L115" s="358">
        <v>2021</v>
      </c>
      <c r="M115" s="370">
        <v>339</v>
      </c>
      <c r="N115" s="371">
        <v>0.1</v>
      </c>
      <c r="O115" s="360">
        <f t="shared" si="4"/>
        <v>34</v>
      </c>
      <c r="P115" s="358">
        <v>17</v>
      </c>
      <c r="Q115" s="362">
        <f t="shared" si="5"/>
        <v>0.5</v>
      </c>
      <c r="R115" s="363">
        <f t="shared" si="6"/>
        <v>5.0147492625368731E-2</v>
      </c>
      <c r="S115" s="364">
        <f t="shared" si="7"/>
        <v>1</v>
      </c>
      <c r="T115" s="358" t="s">
        <v>2745</v>
      </c>
    </row>
    <row r="116" spans="1:20" ht="15.75" customHeight="1">
      <c r="A116" s="355" t="s">
        <v>111</v>
      </c>
      <c r="B116" s="355" t="s">
        <v>2558</v>
      </c>
      <c r="C116" s="356" t="s">
        <v>682</v>
      </c>
      <c r="D116" s="355" t="s">
        <v>697</v>
      </c>
      <c r="E116" s="366" t="s">
        <v>528</v>
      </c>
      <c r="F116" s="423" t="s">
        <v>547</v>
      </c>
      <c r="G116" s="356" t="s">
        <v>368</v>
      </c>
      <c r="H116" s="162" t="s">
        <v>426</v>
      </c>
      <c r="I116" s="367" t="s">
        <v>181</v>
      </c>
      <c r="J116" s="368">
        <v>0.1</v>
      </c>
      <c r="K116" s="367"/>
      <c r="L116" s="358">
        <v>2021</v>
      </c>
      <c r="M116" s="370">
        <v>339</v>
      </c>
      <c r="N116" s="371">
        <v>0.1</v>
      </c>
      <c r="O116" s="360">
        <f t="shared" si="4"/>
        <v>34</v>
      </c>
      <c r="P116" s="358">
        <v>17</v>
      </c>
      <c r="Q116" s="362">
        <f t="shared" si="5"/>
        <v>0.5</v>
      </c>
      <c r="R116" s="363">
        <f t="shared" si="6"/>
        <v>5.0147492625368731E-2</v>
      </c>
      <c r="S116" s="364">
        <f t="shared" si="7"/>
        <v>1</v>
      </c>
      <c r="T116" s="358" t="s">
        <v>2745</v>
      </c>
    </row>
    <row r="117" spans="1:20" ht="15.75" customHeight="1">
      <c r="A117" s="355" t="s">
        <v>111</v>
      </c>
      <c r="B117" s="355" t="s">
        <v>2558</v>
      </c>
      <c r="C117" s="356" t="s">
        <v>682</v>
      </c>
      <c r="D117" s="355" t="s">
        <v>697</v>
      </c>
      <c r="E117" s="366" t="s">
        <v>528</v>
      </c>
      <c r="F117" s="423" t="s">
        <v>558</v>
      </c>
      <c r="G117" s="356" t="s">
        <v>368</v>
      </c>
      <c r="H117" s="162" t="s">
        <v>426</v>
      </c>
      <c r="I117" s="367" t="s">
        <v>181</v>
      </c>
      <c r="J117" s="368">
        <v>0.1</v>
      </c>
      <c r="K117" s="367"/>
      <c r="L117" s="358">
        <v>2021</v>
      </c>
      <c r="M117" s="370">
        <v>339</v>
      </c>
      <c r="N117" s="371">
        <v>0.1</v>
      </c>
      <c r="O117" s="360">
        <f t="shared" si="4"/>
        <v>34</v>
      </c>
      <c r="P117" s="358">
        <v>17</v>
      </c>
      <c r="Q117" s="362">
        <f t="shared" si="5"/>
        <v>0.5</v>
      </c>
      <c r="R117" s="363">
        <f t="shared" si="6"/>
        <v>5.0147492625368731E-2</v>
      </c>
      <c r="S117" s="364">
        <f t="shared" si="7"/>
        <v>1</v>
      </c>
      <c r="T117" s="358" t="s">
        <v>2745</v>
      </c>
    </row>
    <row r="118" spans="1:20" ht="15.75" customHeight="1">
      <c r="A118" s="355" t="s">
        <v>111</v>
      </c>
      <c r="B118" s="355" t="s">
        <v>2558</v>
      </c>
      <c r="C118" s="356" t="s">
        <v>682</v>
      </c>
      <c r="D118" s="355" t="s">
        <v>697</v>
      </c>
      <c r="E118" s="366" t="s">
        <v>528</v>
      </c>
      <c r="F118" s="423" t="s">
        <v>532</v>
      </c>
      <c r="G118" s="356" t="s">
        <v>368</v>
      </c>
      <c r="H118" s="162" t="s">
        <v>426</v>
      </c>
      <c r="I118" s="367" t="s">
        <v>181</v>
      </c>
      <c r="J118" s="368">
        <v>0.1</v>
      </c>
      <c r="K118" s="367"/>
      <c r="L118" s="358">
        <v>2021</v>
      </c>
      <c r="M118" s="370">
        <v>339</v>
      </c>
      <c r="N118" s="371">
        <v>0.1</v>
      </c>
      <c r="O118" s="360">
        <f t="shared" si="4"/>
        <v>34</v>
      </c>
      <c r="P118" s="358">
        <v>17</v>
      </c>
      <c r="Q118" s="362">
        <f t="shared" si="5"/>
        <v>0.5</v>
      </c>
      <c r="R118" s="363">
        <f t="shared" si="6"/>
        <v>5.0147492625368731E-2</v>
      </c>
      <c r="S118" s="364">
        <f t="shared" si="7"/>
        <v>1</v>
      </c>
      <c r="T118" s="358" t="s">
        <v>2745</v>
      </c>
    </row>
    <row r="119" spans="1:20" ht="15.75" customHeight="1">
      <c r="A119" s="355" t="s">
        <v>111</v>
      </c>
      <c r="B119" s="355" t="s">
        <v>2558</v>
      </c>
      <c r="C119" s="356" t="s">
        <v>682</v>
      </c>
      <c r="D119" s="355" t="s">
        <v>697</v>
      </c>
      <c r="E119" s="366" t="s">
        <v>528</v>
      </c>
      <c r="F119" s="423" t="s">
        <v>579</v>
      </c>
      <c r="G119" s="356" t="s">
        <v>368</v>
      </c>
      <c r="H119" s="162" t="s">
        <v>426</v>
      </c>
      <c r="I119" s="367" t="s">
        <v>181</v>
      </c>
      <c r="J119" s="368">
        <v>0.1</v>
      </c>
      <c r="K119" s="367"/>
      <c r="L119" s="358">
        <v>2021</v>
      </c>
      <c r="M119" s="370">
        <v>339</v>
      </c>
      <c r="N119" s="371">
        <v>0.1</v>
      </c>
      <c r="O119" s="360">
        <f t="shared" si="4"/>
        <v>34</v>
      </c>
      <c r="P119" s="358">
        <v>17</v>
      </c>
      <c r="Q119" s="362">
        <f t="shared" si="5"/>
        <v>0.5</v>
      </c>
      <c r="R119" s="363">
        <f t="shared" si="6"/>
        <v>5.0147492625368731E-2</v>
      </c>
      <c r="S119" s="364">
        <f t="shared" si="7"/>
        <v>1</v>
      </c>
      <c r="T119" s="358" t="s">
        <v>2745</v>
      </c>
    </row>
    <row r="120" spans="1:20" ht="15.75" customHeight="1">
      <c r="A120" s="355" t="s">
        <v>111</v>
      </c>
      <c r="B120" s="355" t="s">
        <v>2558</v>
      </c>
      <c r="C120" s="356" t="s">
        <v>682</v>
      </c>
      <c r="D120" s="355" t="s">
        <v>697</v>
      </c>
      <c r="E120" s="366" t="s">
        <v>528</v>
      </c>
      <c r="F120" s="423" t="s">
        <v>578</v>
      </c>
      <c r="G120" s="356" t="s">
        <v>368</v>
      </c>
      <c r="H120" s="162" t="s">
        <v>426</v>
      </c>
      <c r="I120" s="367" t="s">
        <v>181</v>
      </c>
      <c r="J120" s="368">
        <v>0.1</v>
      </c>
      <c r="K120" s="367"/>
      <c r="L120" s="358">
        <v>2021</v>
      </c>
      <c r="M120" s="370">
        <v>339</v>
      </c>
      <c r="N120" s="371">
        <v>0.1</v>
      </c>
      <c r="O120" s="360">
        <f t="shared" si="4"/>
        <v>34</v>
      </c>
      <c r="P120" s="358">
        <v>17</v>
      </c>
      <c r="Q120" s="362">
        <f t="shared" si="5"/>
        <v>0.5</v>
      </c>
      <c r="R120" s="363">
        <f t="shared" si="6"/>
        <v>5.0147492625368731E-2</v>
      </c>
      <c r="S120" s="364">
        <f t="shared" si="7"/>
        <v>1</v>
      </c>
      <c r="T120" s="358" t="s">
        <v>2745</v>
      </c>
    </row>
    <row r="121" spans="1:20" ht="15.75" customHeight="1">
      <c r="A121" s="355" t="s">
        <v>111</v>
      </c>
      <c r="B121" s="355" t="s">
        <v>2558</v>
      </c>
      <c r="C121" s="356" t="s">
        <v>682</v>
      </c>
      <c r="D121" s="355" t="s">
        <v>697</v>
      </c>
      <c r="E121" s="366" t="s">
        <v>528</v>
      </c>
      <c r="F121" s="423" t="s">
        <v>548</v>
      </c>
      <c r="G121" s="356" t="s">
        <v>368</v>
      </c>
      <c r="H121" s="162" t="s">
        <v>426</v>
      </c>
      <c r="I121" s="367" t="s">
        <v>181</v>
      </c>
      <c r="J121" s="368">
        <v>0.1</v>
      </c>
      <c r="K121" s="367"/>
      <c r="L121" s="358">
        <v>2021</v>
      </c>
      <c r="M121" s="370">
        <v>339</v>
      </c>
      <c r="N121" s="371">
        <v>0.1</v>
      </c>
      <c r="O121" s="360">
        <f t="shared" si="4"/>
        <v>34</v>
      </c>
      <c r="P121" s="358">
        <v>17</v>
      </c>
      <c r="Q121" s="362">
        <f t="shared" si="5"/>
        <v>0.5</v>
      </c>
      <c r="R121" s="363">
        <f t="shared" si="6"/>
        <v>5.0147492625368731E-2</v>
      </c>
      <c r="S121" s="364">
        <f t="shared" si="7"/>
        <v>1</v>
      </c>
      <c r="T121" s="358" t="s">
        <v>2745</v>
      </c>
    </row>
    <row r="122" spans="1:20" ht="15.75" customHeight="1">
      <c r="A122" s="355" t="s">
        <v>111</v>
      </c>
      <c r="B122" s="355" t="s">
        <v>2558</v>
      </c>
      <c r="C122" s="356" t="s">
        <v>682</v>
      </c>
      <c r="D122" s="355" t="s">
        <v>697</v>
      </c>
      <c r="E122" s="366" t="s">
        <v>528</v>
      </c>
      <c r="F122" s="423" t="s">
        <v>577</v>
      </c>
      <c r="G122" s="356" t="s">
        <v>368</v>
      </c>
      <c r="H122" s="162" t="s">
        <v>426</v>
      </c>
      <c r="I122" s="367" t="s">
        <v>181</v>
      </c>
      <c r="J122" s="368">
        <v>0.1</v>
      </c>
      <c r="K122" s="367"/>
      <c r="L122" s="358">
        <v>2021</v>
      </c>
      <c r="M122" s="370">
        <v>339</v>
      </c>
      <c r="N122" s="371">
        <v>0.1</v>
      </c>
      <c r="O122" s="360">
        <f t="shared" si="4"/>
        <v>34</v>
      </c>
      <c r="P122" s="358">
        <v>17</v>
      </c>
      <c r="Q122" s="362">
        <f t="shared" si="5"/>
        <v>0.5</v>
      </c>
      <c r="R122" s="363">
        <f t="shared" si="6"/>
        <v>5.0147492625368731E-2</v>
      </c>
      <c r="S122" s="364">
        <f t="shared" si="7"/>
        <v>1</v>
      </c>
      <c r="T122" s="358" t="s">
        <v>2745</v>
      </c>
    </row>
    <row r="123" spans="1:20" ht="15.75" customHeight="1">
      <c r="A123" s="355" t="s">
        <v>111</v>
      </c>
      <c r="B123" s="355" t="s">
        <v>2558</v>
      </c>
      <c r="C123" s="356" t="s">
        <v>682</v>
      </c>
      <c r="D123" s="355" t="s">
        <v>697</v>
      </c>
      <c r="E123" s="366" t="s">
        <v>528</v>
      </c>
      <c r="F123" s="423" t="s">
        <v>527</v>
      </c>
      <c r="G123" s="356" t="s">
        <v>368</v>
      </c>
      <c r="H123" s="162" t="s">
        <v>426</v>
      </c>
      <c r="I123" s="367" t="s">
        <v>181</v>
      </c>
      <c r="J123" s="368">
        <v>0.1</v>
      </c>
      <c r="K123" s="367"/>
      <c r="L123" s="358">
        <v>2021</v>
      </c>
      <c r="M123" s="370">
        <v>339</v>
      </c>
      <c r="N123" s="371">
        <v>0.1</v>
      </c>
      <c r="O123" s="360">
        <f t="shared" si="4"/>
        <v>34</v>
      </c>
      <c r="P123" s="358">
        <v>17</v>
      </c>
      <c r="Q123" s="362">
        <f t="shared" si="5"/>
        <v>0.5</v>
      </c>
      <c r="R123" s="363">
        <f t="shared" si="6"/>
        <v>5.0147492625368731E-2</v>
      </c>
      <c r="S123" s="364">
        <f t="shared" si="7"/>
        <v>1</v>
      </c>
      <c r="T123" s="358" t="s">
        <v>2745</v>
      </c>
    </row>
    <row r="124" spans="1:20" ht="15.75" customHeight="1">
      <c r="A124" s="355" t="s">
        <v>111</v>
      </c>
      <c r="B124" s="355" t="s">
        <v>2558</v>
      </c>
      <c r="C124" s="356" t="s">
        <v>682</v>
      </c>
      <c r="D124" s="355" t="s">
        <v>697</v>
      </c>
      <c r="E124" s="366" t="s">
        <v>528</v>
      </c>
      <c r="F124" s="423" t="s">
        <v>537</v>
      </c>
      <c r="G124" s="356" t="s">
        <v>368</v>
      </c>
      <c r="H124" s="162" t="s">
        <v>426</v>
      </c>
      <c r="I124" s="367" t="s">
        <v>181</v>
      </c>
      <c r="J124" s="368">
        <v>0.1</v>
      </c>
      <c r="K124" s="367"/>
      <c r="L124" s="358">
        <v>2021</v>
      </c>
      <c r="M124" s="370">
        <v>339</v>
      </c>
      <c r="N124" s="371">
        <v>0.1</v>
      </c>
      <c r="O124" s="360">
        <f t="shared" si="4"/>
        <v>34</v>
      </c>
      <c r="P124" s="358">
        <v>17</v>
      </c>
      <c r="Q124" s="362">
        <f t="shared" si="5"/>
        <v>0.5</v>
      </c>
      <c r="R124" s="363">
        <f t="shared" si="6"/>
        <v>5.0147492625368731E-2</v>
      </c>
      <c r="S124" s="364">
        <f t="shared" si="7"/>
        <v>1</v>
      </c>
      <c r="T124" s="358" t="s">
        <v>2745</v>
      </c>
    </row>
    <row r="125" spans="1:20" ht="15.75" customHeight="1">
      <c r="A125" s="355" t="s">
        <v>111</v>
      </c>
      <c r="B125" s="355" t="s">
        <v>2558</v>
      </c>
      <c r="C125" s="356" t="s">
        <v>682</v>
      </c>
      <c r="D125" s="355" t="s">
        <v>697</v>
      </c>
      <c r="E125" s="366" t="s">
        <v>528</v>
      </c>
      <c r="F125" s="423" t="s">
        <v>582</v>
      </c>
      <c r="G125" s="356" t="s">
        <v>368</v>
      </c>
      <c r="H125" s="162" t="s">
        <v>426</v>
      </c>
      <c r="I125" s="367" t="s">
        <v>181</v>
      </c>
      <c r="J125" s="368">
        <v>0.1</v>
      </c>
      <c r="K125" s="367"/>
      <c r="L125" s="358">
        <v>2021</v>
      </c>
      <c r="M125" s="370">
        <v>339</v>
      </c>
      <c r="N125" s="371">
        <v>0.1</v>
      </c>
      <c r="O125" s="360">
        <f t="shared" si="4"/>
        <v>34</v>
      </c>
      <c r="P125" s="358">
        <v>17</v>
      </c>
      <c r="Q125" s="362">
        <f t="shared" si="5"/>
        <v>0.5</v>
      </c>
      <c r="R125" s="363">
        <f t="shared" si="6"/>
        <v>5.0147492625368731E-2</v>
      </c>
      <c r="S125" s="364">
        <f t="shared" si="7"/>
        <v>1</v>
      </c>
      <c r="T125" s="358" t="s">
        <v>2745</v>
      </c>
    </row>
    <row r="126" spans="1:20" ht="15.75" customHeight="1">
      <c r="A126" s="355" t="s">
        <v>111</v>
      </c>
      <c r="B126" s="355" t="s">
        <v>2558</v>
      </c>
      <c r="C126" s="356" t="s">
        <v>682</v>
      </c>
      <c r="D126" s="355" t="s">
        <v>697</v>
      </c>
      <c r="E126" s="366" t="s">
        <v>528</v>
      </c>
      <c r="F126" s="423" t="s">
        <v>534</v>
      </c>
      <c r="G126" s="356" t="s">
        <v>368</v>
      </c>
      <c r="H126" s="162" t="s">
        <v>426</v>
      </c>
      <c r="I126" s="367" t="s">
        <v>181</v>
      </c>
      <c r="J126" s="368">
        <v>0.1</v>
      </c>
      <c r="K126" s="367"/>
      <c r="L126" s="358">
        <v>2021</v>
      </c>
      <c r="M126" s="370">
        <v>339</v>
      </c>
      <c r="N126" s="371">
        <v>0.1</v>
      </c>
      <c r="O126" s="360">
        <f t="shared" si="4"/>
        <v>34</v>
      </c>
      <c r="P126" s="358">
        <v>17</v>
      </c>
      <c r="Q126" s="362">
        <f t="shared" si="5"/>
        <v>0.5</v>
      </c>
      <c r="R126" s="363">
        <f t="shared" si="6"/>
        <v>5.0147492625368731E-2</v>
      </c>
      <c r="S126" s="364">
        <f t="shared" si="7"/>
        <v>1</v>
      </c>
      <c r="T126" s="358" t="s">
        <v>2745</v>
      </c>
    </row>
    <row r="127" spans="1:20" ht="15.75" customHeight="1">
      <c r="A127" s="355" t="s">
        <v>111</v>
      </c>
      <c r="B127" s="355" t="s">
        <v>2558</v>
      </c>
      <c r="C127" s="356" t="s">
        <v>682</v>
      </c>
      <c r="D127" s="355" t="s">
        <v>697</v>
      </c>
      <c r="E127" s="366" t="s">
        <v>528</v>
      </c>
      <c r="F127" s="423" t="s">
        <v>571</v>
      </c>
      <c r="G127" s="356" t="s">
        <v>368</v>
      </c>
      <c r="H127" s="162" t="s">
        <v>426</v>
      </c>
      <c r="I127" s="367" t="s">
        <v>181</v>
      </c>
      <c r="J127" s="368">
        <v>0.1</v>
      </c>
      <c r="K127" s="367"/>
      <c r="L127" s="358">
        <v>2021</v>
      </c>
      <c r="M127" s="370">
        <v>339</v>
      </c>
      <c r="N127" s="371">
        <v>0.1</v>
      </c>
      <c r="O127" s="360">
        <f t="shared" si="4"/>
        <v>34</v>
      </c>
      <c r="P127" s="358">
        <v>17</v>
      </c>
      <c r="Q127" s="362">
        <f t="shared" si="5"/>
        <v>0.5</v>
      </c>
      <c r="R127" s="363">
        <f t="shared" si="6"/>
        <v>5.0147492625368731E-2</v>
      </c>
      <c r="S127" s="364">
        <f t="shared" si="7"/>
        <v>1</v>
      </c>
      <c r="T127" s="358" t="s">
        <v>2745</v>
      </c>
    </row>
    <row r="128" spans="1:20" ht="15.75" customHeight="1">
      <c r="A128" s="355" t="s">
        <v>111</v>
      </c>
      <c r="B128" s="355" t="s">
        <v>2558</v>
      </c>
      <c r="C128" s="356" t="s">
        <v>682</v>
      </c>
      <c r="D128" s="355" t="s">
        <v>697</v>
      </c>
      <c r="E128" s="366" t="s">
        <v>528</v>
      </c>
      <c r="F128" s="423" t="s">
        <v>570</v>
      </c>
      <c r="G128" s="356" t="s">
        <v>368</v>
      </c>
      <c r="H128" s="162" t="s">
        <v>426</v>
      </c>
      <c r="I128" s="367" t="s">
        <v>181</v>
      </c>
      <c r="J128" s="368">
        <v>0.1</v>
      </c>
      <c r="K128" s="367"/>
      <c r="L128" s="358">
        <v>2021</v>
      </c>
      <c r="M128" s="370">
        <v>339</v>
      </c>
      <c r="N128" s="371">
        <v>0.1</v>
      </c>
      <c r="O128" s="360">
        <f t="shared" si="4"/>
        <v>34</v>
      </c>
      <c r="P128" s="358">
        <v>17</v>
      </c>
      <c r="Q128" s="362">
        <f t="shared" si="5"/>
        <v>0.5</v>
      </c>
      <c r="R128" s="363">
        <f t="shared" si="6"/>
        <v>5.0147492625368731E-2</v>
      </c>
      <c r="S128" s="364">
        <f t="shared" si="7"/>
        <v>1</v>
      </c>
      <c r="T128" s="358" t="s">
        <v>2745</v>
      </c>
    </row>
    <row r="129" spans="1:20" ht="15.75" customHeight="1">
      <c r="A129" s="355" t="s">
        <v>111</v>
      </c>
      <c r="B129" s="355" t="s">
        <v>2558</v>
      </c>
      <c r="C129" s="356" t="s">
        <v>682</v>
      </c>
      <c r="D129" s="355" t="s">
        <v>697</v>
      </c>
      <c r="E129" s="366" t="s">
        <v>528</v>
      </c>
      <c r="F129" s="423" t="s">
        <v>574</v>
      </c>
      <c r="G129" s="356" t="s">
        <v>368</v>
      </c>
      <c r="H129" s="162" t="s">
        <v>426</v>
      </c>
      <c r="I129" s="367" t="s">
        <v>181</v>
      </c>
      <c r="J129" s="368">
        <v>0.1</v>
      </c>
      <c r="K129" s="367"/>
      <c r="L129" s="358">
        <v>2021</v>
      </c>
      <c r="M129" s="370">
        <v>339</v>
      </c>
      <c r="N129" s="371">
        <v>0.1</v>
      </c>
      <c r="O129" s="360">
        <f t="shared" si="4"/>
        <v>34</v>
      </c>
      <c r="P129" s="358">
        <v>17</v>
      </c>
      <c r="Q129" s="362">
        <f t="shared" si="5"/>
        <v>0.5</v>
      </c>
      <c r="R129" s="363">
        <f t="shared" si="6"/>
        <v>5.0147492625368731E-2</v>
      </c>
      <c r="S129" s="364">
        <f t="shared" si="7"/>
        <v>1</v>
      </c>
      <c r="T129" s="358" t="s">
        <v>2745</v>
      </c>
    </row>
    <row r="130" spans="1:20" ht="15.75" customHeight="1">
      <c r="A130" s="355" t="s">
        <v>111</v>
      </c>
      <c r="B130" s="355" t="s">
        <v>2558</v>
      </c>
      <c r="C130" s="356" t="s">
        <v>682</v>
      </c>
      <c r="D130" s="355" t="s">
        <v>697</v>
      </c>
      <c r="E130" s="366" t="s">
        <v>528</v>
      </c>
      <c r="F130" s="423" t="s">
        <v>2741</v>
      </c>
      <c r="G130" s="356" t="s">
        <v>368</v>
      </c>
      <c r="H130" s="162" t="s">
        <v>426</v>
      </c>
      <c r="I130" s="367" t="s">
        <v>181</v>
      </c>
      <c r="J130" s="368">
        <v>0.1</v>
      </c>
      <c r="K130" s="367"/>
      <c r="L130" s="358">
        <v>2021</v>
      </c>
      <c r="M130" s="370">
        <v>339</v>
      </c>
      <c r="N130" s="371">
        <v>0.1</v>
      </c>
      <c r="O130" s="360">
        <f t="shared" si="4"/>
        <v>34</v>
      </c>
      <c r="P130" s="358">
        <v>17</v>
      </c>
      <c r="Q130" s="362">
        <f t="shared" si="5"/>
        <v>0.5</v>
      </c>
      <c r="R130" s="363">
        <f t="shared" si="6"/>
        <v>5.0147492625368731E-2</v>
      </c>
      <c r="S130" s="364">
        <f t="shared" si="7"/>
        <v>1</v>
      </c>
      <c r="T130" s="358" t="s">
        <v>2745</v>
      </c>
    </row>
    <row r="131" spans="1:20" ht="15.75" customHeight="1">
      <c r="A131" s="355" t="s">
        <v>111</v>
      </c>
      <c r="B131" s="355" t="s">
        <v>2558</v>
      </c>
      <c r="C131" s="356" t="s">
        <v>684</v>
      </c>
      <c r="D131" s="355" t="s">
        <v>696</v>
      </c>
      <c r="E131" s="366" t="s">
        <v>528</v>
      </c>
      <c r="F131" s="423" t="s">
        <v>573</v>
      </c>
      <c r="G131" s="356" t="s">
        <v>370</v>
      </c>
      <c r="H131" s="162" t="s">
        <v>422</v>
      </c>
      <c r="I131" s="367" t="s">
        <v>181</v>
      </c>
      <c r="J131" s="368">
        <v>1</v>
      </c>
      <c r="K131" s="367"/>
      <c r="L131" s="358">
        <v>2021</v>
      </c>
      <c r="M131" s="370">
        <v>273</v>
      </c>
      <c r="N131" s="371">
        <v>1</v>
      </c>
      <c r="O131" s="360">
        <f t="shared" ref="O131:O194" si="8">ROUNDUP(N131*M131,0)</f>
        <v>273</v>
      </c>
      <c r="P131" s="358">
        <v>219</v>
      </c>
      <c r="Q131" s="362">
        <f t="shared" ref="Q131:Q194" si="9">P131/(O131)</f>
        <v>0.80219780219780223</v>
      </c>
      <c r="R131" s="363">
        <f t="shared" ref="R131:R194" si="10">P131/M131</f>
        <v>0.80219780219780223</v>
      </c>
      <c r="S131" s="364">
        <f t="shared" ref="S131:S194" si="11">N131/J131</f>
        <v>1</v>
      </c>
      <c r="T131" s="370" t="s">
        <v>2746</v>
      </c>
    </row>
    <row r="132" spans="1:20" ht="15.75" customHeight="1">
      <c r="A132" s="355" t="s">
        <v>111</v>
      </c>
      <c r="B132" s="355" t="s">
        <v>2558</v>
      </c>
      <c r="C132" s="356" t="s">
        <v>684</v>
      </c>
      <c r="D132" s="355" t="s">
        <v>696</v>
      </c>
      <c r="E132" s="366" t="s">
        <v>528</v>
      </c>
      <c r="F132" s="423" t="s">
        <v>583</v>
      </c>
      <c r="G132" s="356" t="s">
        <v>370</v>
      </c>
      <c r="H132" s="162" t="s">
        <v>422</v>
      </c>
      <c r="I132" s="367" t="s">
        <v>181</v>
      </c>
      <c r="J132" s="368">
        <v>1</v>
      </c>
      <c r="K132" s="367"/>
      <c r="L132" s="358">
        <v>2021</v>
      </c>
      <c r="M132" s="370">
        <v>273</v>
      </c>
      <c r="N132" s="371">
        <v>1</v>
      </c>
      <c r="O132" s="360">
        <f t="shared" si="8"/>
        <v>273</v>
      </c>
      <c r="P132" s="358">
        <v>219</v>
      </c>
      <c r="Q132" s="362">
        <f t="shared" si="9"/>
        <v>0.80219780219780223</v>
      </c>
      <c r="R132" s="363">
        <f t="shared" si="10"/>
        <v>0.80219780219780223</v>
      </c>
      <c r="S132" s="364">
        <f t="shared" si="11"/>
        <v>1</v>
      </c>
      <c r="T132" s="370" t="s">
        <v>2746</v>
      </c>
    </row>
    <row r="133" spans="1:20" ht="15.75" customHeight="1">
      <c r="A133" s="355" t="s">
        <v>111</v>
      </c>
      <c r="B133" s="355" t="s">
        <v>2558</v>
      </c>
      <c r="C133" s="356" t="s">
        <v>684</v>
      </c>
      <c r="D133" s="355" t="s">
        <v>696</v>
      </c>
      <c r="E133" s="366" t="s">
        <v>528</v>
      </c>
      <c r="F133" s="423" t="s">
        <v>546</v>
      </c>
      <c r="G133" s="356" t="s">
        <v>370</v>
      </c>
      <c r="H133" s="162" t="s">
        <v>422</v>
      </c>
      <c r="I133" s="367" t="s">
        <v>181</v>
      </c>
      <c r="J133" s="368">
        <v>1</v>
      </c>
      <c r="K133" s="367"/>
      <c r="L133" s="358">
        <v>2021</v>
      </c>
      <c r="M133" s="370">
        <v>273</v>
      </c>
      <c r="N133" s="371">
        <v>1</v>
      </c>
      <c r="O133" s="360">
        <f t="shared" si="8"/>
        <v>273</v>
      </c>
      <c r="P133" s="358">
        <v>219</v>
      </c>
      <c r="Q133" s="362">
        <f t="shared" si="9"/>
        <v>0.80219780219780223</v>
      </c>
      <c r="R133" s="363">
        <f t="shared" si="10"/>
        <v>0.80219780219780223</v>
      </c>
      <c r="S133" s="364">
        <f t="shared" si="11"/>
        <v>1</v>
      </c>
      <c r="T133" s="370" t="s">
        <v>2746</v>
      </c>
    </row>
    <row r="134" spans="1:20" ht="15.75" customHeight="1">
      <c r="A134" s="355" t="s">
        <v>111</v>
      </c>
      <c r="B134" s="355" t="s">
        <v>2558</v>
      </c>
      <c r="C134" s="356" t="s">
        <v>684</v>
      </c>
      <c r="D134" s="355" t="s">
        <v>696</v>
      </c>
      <c r="E134" s="366" t="s">
        <v>528</v>
      </c>
      <c r="F134" s="423" t="s">
        <v>555</v>
      </c>
      <c r="G134" s="356" t="s">
        <v>370</v>
      </c>
      <c r="H134" s="162" t="s">
        <v>422</v>
      </c>
      <c r="I134" s="367" t="s">
        <v>181</v>
      </c>
      <c r="J134" s="368">
        <v>1</v>
      </c>
      <c r="K134" s="367"/>
      <c r="L134" s="358">
        <v>2021</v>
      </c>
      <c r="M134" s="370">
        <v>273</v>
      </c>
      <c r="N134" s="371">
        <v>1</v>
      </c>
      <c r="O134" s="360">
        <f t="shared" si="8"/>
        <v>273</v>
      </c>
      <c r="P134" s="358">
        <v>219</v>
      </c>
      <c r="Q134" s="362">
        <f t="shared" si="9"/>
        <v>0.80219780219780223</v>
      </c>
      <c r="R134" s="363">
        <f t="shared" si="10"/>
        <v>0.80219780219780223</v>
      </c>
      <c r="S134" s="364">
        <f t="shared" si="11"/>
        <v>1</v>
      </c>
      <c r="T134" s="370" t="s">
        <v>2746</v>
      </c>
    </row>
    <row r="135" spans="1:20" ht="15.75" customHeight="1">
      <c r="A135" s="355" t="s">
        <v>111</v>
      </c>
      <c r="B135" s="355" t="s">
        <v>2558</v>
      </c>
      <c r="C135" s="356" t="s">
        <v>684</v>
      </c>
      <c r="D135" s="355" t="s">
        <v>696</v>
      </c>
      <c r="E135" s="366" t="s">
        <v>528</v>
      </c>
      <c r="F135" s="423" t="s">
        <v>2707</v>
      </c>
      <c r="G135" s="356" t="s">
        <v>370</v>
      </c>
      <c r="H135" s="162" t="s">
        <v>422</v>
      </c>
      <c r="I135" s="367" t="s">
        <v>181</v>
      </c>
      <c r="J135" s="368">
        <v>1</v>
      </c>
      <c r="K135" s="367"/>
      <c r="L135" s="358">
        <v>2021</v>
      </c>
      <c r="M135" s="370">
        <v>273</v>
      </c>
      <c r="N135" s="371">
        <v>1</v>
      </c>
      <c r="O135" s="360">
        <f t="shared" si="8"/>
        <v>273</v>
      </c>
      <c r="P135" s="358">
        <v>219</v>
      </c>
      <c r="Q135" s="362">
        <f t="shared" si="9"/>
        <v>0.80219780219780223</v>
      </c>
      <c r="R135" s="363">
        <f t="shared" si="10"/>
        <v>0.80219780219780223</v>
      </c>
      <c r="S135" s="364">
        <f t="shared" si="11"/>
        <v>1</v>
      </c>
      <c r="T135" s="370" t="s">
        <v>2746</v>
      </c>
    </row>
    <row r="136" spans="1:20" ht="15.75" customHeight="1">
      <c r="A136" s="355" t="s">
        <v>111</v>
      </c>
      <c r="B136" s="355" t="s">
        <v>2558</v>
      </c>
      <c r="C136" s="356" t="s">
        <v>684</v>
      </c>
      <c r="D136" s="355" t="s">
        <v>696</v>
      </c>
      <c r="E136" s="366" t="s">
        <v>528</v>
      </c>
      <c r="F136" s="423" t="s">
        <v>2739</v>
      </c>
      <c r="G136" s="356" t="s">
        <v>370</v>
      </c>
      <c r="H136" s="162" t="s">
        <v>422</v>
      </c>
      <c r="I136" s="367" t="s">
        <v>181</v>
      </c>
      <c r="J136" s="368">
        <v>1</v>
      </c>
      <c r="K136" s="367"/>
      <c r="L136" s="358">
        <v>2021</v>
      </c>
      <c r="M136" s="370">
        <v>273</v>
      </c>
      <c r="N136" s="371">
        <v>1</v>
      </c>
      <c r="O136" s="360">
        <f t="shared" si="8"/>
        <v>273</v>
      </c>
      <c r="P136" s="358">
        <v>219</v>
      </c>
      <c r="Q136" s="362">
        <f t="shared" si="9"/>
        <v>0.80219780219780223</v>
      </c>
      <c r="R136" s="363">
        <f t="shared" si="10"/>
        <v>0.80219780219780223</v>
      </c>
      <c r="S136" s="364">
        <f t="shared" si="11"/>
        <v>1</v>
      </c>
      <c r="T136" s="370" t="s">
        <v>2746</v>
      </c>
    </row>
    <row r="137" spans="1:20" ht="15.75" customHeight="1">
      <c r="A137" s="355" t="s">
        <v>111</v>
      </c>
      <c r="B137" s="355" t="s">
        <v>2558</v>
      </c>
      <c r="C137" s="356" t="s">
        <v>684</v>
      </c>
      <c r="D137" s="355" t="s">
        <v>696</v>
      </c>
      <c r="E137" s="366" t="s">
        <v>528</v>
      </c>
      <c r="F137" s="423" t="s">
        <v>575</v>
      </c>
      <c r="G137" s="356" t="s">
        <v>370</v>
      </c>
      <c r="H137" s="162" t="s">
        <v>422</v>
      </c>
      <c r="I137" s="367" t="s">
        <v>181</v>
      </c>
      <c r="J137" s="368">
        <v>1</v>
      </c>
      <c r="K137" s="367"/>
      <c r="L137" s="358">
        <v>2021</v>
      </c>
      <c r="M137" s="370">
        <v>273</v>
      </c>
      <c r="N137" s="371">
        <v>1</v>
      </c>
      <c r="O137" s="360">
        <f t="shared" si="8"/>
        <v>273</v>
      </c>
      <c r="P137" s="358">
        <v>219</v>
      </c>
      <c r="Q137" s="362">
        <f t="shared" si="9"/>
        <v>0.80219780219780223</v>
      </c>
      <c r="R137" s="363">
        <f t="shared" si="10"/>
        <v>0.80219780219780223</v>
      </c>
      <c r="S137" s="364">
        <f t="shared" si="11"/>
        <v>1</v>
      </c>
      <c r="T137" s="370" t="s">
        <v>2746</v>
      </c>
    </row>
    <row r="138" spans="1:20" ht="15.75" customHeight="1">
      <c r="A138" s="355" t="s">
        <v>111</v>
      </c>
      <c r="B138" s="355" t="s">
        <v>2558</v>
      </c>
      <c r="C138" s="356" t="s">
        <v>684</v>
      </c>
      <c r="D138" s="355" t="s">
        <v>696</v>
      </c>
      <c r="E138" s="366" t="s">
        <v>561</v>
      </c>
      <c r="F138" s="423" t="s">
        <v>563</v>
      </c>
      <c r="G138" s="356" t="s">
        <v>370</v>
      </c>
      <c r="H138" s="162" t="s">
        <v>422</v>
      </c>
      <c r="I138" s="367" t="s">
        <v>181</v>
      </c>
      <c r="J138" s="368">
        <v>1</v>
      </c>
      <c r="K138" s="367"/>
      <c r="L138" s="358">
        <v>2021</v>
      </c>
      <c r="M138" s="370">
        <v>273</v>
      </c>
      <c r="N138" s="371">
        <v>1</v>
      </c>
      <c r="O138" s="360">
        <f t="shared" si="8"/>
        <v>273</v>
      </c>
      <c r="P138" s="358">
        <v>219</v>
      </c>
      <c r="Q138" s="362">
        <f t="shared" si="9"/>
        <v>0.80219780219780223</v>
      </c>
      <c r="R138" s="363">
        <f t="shared" si="10"/>
        <v>0.80219780219780223</v>
      </c>
      <c r="S138" s="364">
        <f t="shared" si="11"/>
        <v>1</v>
      </c>
      <c r="T138" s="370" t="s">
        <v>2746</v>
      </c>
    </row>
    <row r="139" spans="1:20" ht="15.75" customHeight="1">
      <c r="A139" s="355" t="s">
        <v>111</v>
      </c>
      <c r="B139" s="355" t="s">
        <v>2558</v>
      </c>
      <c r="C139" s="356" t="s">
        <v>684</v>
      </c>
      <c r="D139" s="355" t="s">
        <v>696</v>
      </c>
      <c r="E139" s="366" t="s">
        <v>561</v>
      </c>
      <c r="F139" s="423" t="s">
        <v>2701</v>
      </c>
      <c r="G139" s="356" t="s">
        <v>370</v>
      </c>
      <c r="H139" s="162" t="s">
        <v>422</v>
      </c>
      <c r="I139" s="367" t="s">
        <v>181</v>
      </c>
      <c r="J139" s="368">
        <v>1</v>
      </c>
      <c r="K139" s="367"/>
      <c r="L139" s="358">
        <v>2021</v>
      </c>
      <c r="M139" s="370">
        <v>273</v>
      </c>
      <c r="N139" s="371">
        <v>1</v>
      </c>
      <c r="O139" s="360">
        <f t="shared" si="8"/>
        <v>273</v>
      </c>
      <c r="P139" s="358">
        <v>219</v>
      </c>
      <c r="Q139" s="362">
        <f t="shared" si="9"/>
        <v>0.80219780219780223</v>
      </c>
      <c r="R139" s="363">
        <f t="shared" si="10"/>
        <v>0.80219780219780223</v>
      </c>
      <c r="S139" s="364">
        <f t="shared" si="11"/>
        <v>1</v>
      </c>
      <c r="T139" s="370" t="s">
        <v>2746</v>
      </c>
    </row>
    <row r="140" spans="1:20" ht="15.75" customHeight="1">
      <c r="A140" s="355" t="s">
        <v>111</v>
      </c>
      <c r="B140" s="355" t="s">
        <v>2558</v>
      </c>
      <c r="C140" s="356" t="s">
        <v>684</v>
      </c>
      <c r="D140" s="355" t="s">
        <v>696</v>
      </c>
      <c r="E140" s="366" t="s">
        <v>561</v>
      </c>
      <c r="F140" s="423" t="s">
        <v>567</v>
      </c>
      <c r="G140" s="356" t="s">
        <v>370</v>
      </c>
      <c r="H140" s="162" t="s">
        <v>422</v>
      </c>
      <c r="I140" s="367" t="s">
        <v>181</v>
      </c>
      <c r="J140" s="368">
        <v>1</v>
      </c>
      <c r="K140" s="367"/>
      <c r="L140" s="358">
        <v>2021</v>
      </c>
      <c r="M140" s="370">
        <v>273</v>
      </c>
      <c r="N140" s="371">
        <v>1</v>
      </c>
      <c r="O140" s="360">
        <f t="shared" si="8"/>
        <v>273</v>
      </c>
      <c r="P140" s="358">
        <v>219</v>
      </c>
      <c r="Q140" s="362">
        <f t="shared" si="9"/>
        <v>0.80219780219780223</v>
      </c>
      <c r="R140" s="363">
        <f t="shared" si="10"/>
        <v>0.80219780219780223</v>
      </c>
      <c r="S140" s="364">
        <f t="shared" si="11"/>
        <v>1</v>
      </c>
      <c r="T140" s="370" t="s">
        <v>2746</v>
      </c>
    </row>
    <row r="141" spans="1:20" ht="15.75" customHeight="1">
      <c r="A141" s="355" t="s">
        <v>111</v>
      </c>
      <c r="B141" s="355" t="s">
        <v>2558</v>
      </c>
      <c r="C141" s="356" t="s">
        <v>684</v>
      </c>
      <c r="D141" s="355" t="s">
        <v>696</v>
      </c>
      <c r="E141" s="366" t="s">
        <v>561</v>
      </c>
      <c r="F141" s="423" t="s">
        <v>560</v>
      </c>
      <c r="G141" s="356" t="s">
        <v>370</v>
      </c>
      <c r="H141" s="162" t="s">
        <v>422</v>
      </c>
      <c r="I141" s="367" t="s">
        <v>181</v>
      </c>
      <c r="J141" s="368">
        <v>1</v>
      </c>
      <c r="K141" s="367"/>
      <c r="L141" s="358">
        <v>2021</v>
      </c>
      <c r="M141" s="370">
        <v>273</v>
      </c>
      <c r="N141" s="371">
        <v>1</v>
      </c>
      <c r="O141" s="360">
        <f t="shared" si="8"/>
        <v>273</v>
      </c>
      <c r="P141" s="358">
        <v>219</v>
      </c>
      <c r="Q141" s="362">
        <f t="shared" si="9"/>
        <v>0.80219780219780223</v>
      </c>
      <c r="R141" s="363">
        <f t="shared" si="10"/>
        <v>0.80219780219780223</v>
      </c>
      <c r="S141" s="364">
        <f t="shared" si="11"/>
        <v>1</v>
      </c>
      <c r="T141" s="370" t="s">
        <v>2746</v>
      </c>
    </row>
    <row r="142" spans="1:20" ht="15.75" customHeight="1">
      <c r="A142" s="355" t="s">
        <v>111</v>
      </c>
      <c r="B142" s="355" t="s">
        <v>2558</v>
      </c>
      <c r="C142" s="356" t="s">
        <v>684</v>
      </c>
      <c r="D142" s="355" t="s">
        <v>696</v>
      </c>
      <c r="E142" s="366" t="s">
        <v>561</v>
      </c>
      <c r="F142" s="423" t="s">
        <v>564</v>
      </c>
      <c r="G142" s="356" t="s">
        <v>370</v>
      </c>
      <c r="H142" s="162" t="s">
        <v>422</v>
      </c>
      <c r="I142" s="367" t="s">
        <v>181</v>
      </c>
      <c r="J142" s="368">
        <v>1</v>
      </c>
      <c r="K142" s="367"/>
      <c r="L142" s="358">
        <v>2021</v>
      </c>
      <c r="M142" s="370">
        <v>273</v>
      </c>
      <c r="N142" s="371">
        <v>1</v>
      </c>
      <c r="O142" s="360">
        <f t="shared" si="8"/>
        <v>273</v>
      </c>
      <c r="P142" s="358">
        <v>219</v>
      </c>
      <c r="Q142" s="362">
        <f t="shared" si="9"/>
        <v>0.80219780219780223</v>
      </c>
      <c r="R142" s="363">
        <f t="shared" si="10"/>
        <v>0.80219780219780223</v>
      </c>
      <c r="S142" s="364">
        <f t="shared" si="11"/>
        <v>1</v>
      </c>
      <c r="T142" s="370" t="s">
        <v>2746</v>
      </c>
    </row>
    <row r="143" spans="1:20" ht="15.75" customHeight="1">
      <c r="A143" s="355" t="s">
        <v>111</v>
      </c>
      <c r="B143" s="355" t="s">
        <v>2558</v>
      </c>
      <c r="C143" s="356" t="s">
        <v>684</v>
      </c>
      <c r="D143" s="355" t="s">
        <v>696</v>
      </c>
      <c r="E143" s="366" t="s">
        <v>561</v>
      </c>
      <c r="F143" s="423" t="s">
        <v>565</v>
      </c>
      <c r="G143" s="356" t="s">
        <v>370</v>
      </c>
      <c r="H143" s="162" t="s">
        <v>422</v>
      </c>
      <c r="I143" s="367" t="s">
        <v>181</v>
      </c>
      <c r="J143" s="368">
        <v>1</v>
      </c>
      <c r="K143" s="367"/>
      <c r="L143" s="358">
        <v>2021</v>
      </c>
      <c r="M143" s="370">
        <v>273</v>
      </c>
      <c r="N143" s="371">
        <v>1</v>
      </c>
      <c r="O143" s="360">
        <f t="shared" si="8"/>
        <v>273</v>
      </c>
      <c r="P143" s="358">
        <v>219</v>
      </c>
      <c r="Q143" s="362">
        <f t="shared" si="9"/>
        <v>0.80219780219780223</v>
      </c>
      <c r="R143" s="363">
        <f t="shared" si="10"/>
        <v>0.80219780219780223</v>
      </c>
      <c r="S143" s="364">
        <f t="shared" si="11"/>
        <v>1</v>
      </c>
      <c r="T143" s="370" t="s">
        <v>2746</v>
      </c>
    </row>
    <row r="144" spans="1:20" ht="15.75" customHeight="1">
      <c r="A144" s="355" t="s">
        <v>111</v>
      </c>
      <c r="B144" s="355" t="s">
        <v>2558</v>
      </c>
      <c r="C144" s="356" t="s">
        <v>684</v>
      </c>
      <c r="D144" s="355" t="s">
        <v>696</v>
      </c>
      <c r="E144" s="366" t="s">
        <v>561</v>
      </c>
      <c r="F144" s="423" t="s">
        <v>562</v>
      </c>
      <c r="G144" s="356" t="s">
        <v>370</v>
      </c>
      <c r="H144" s="162" t="s">
        <v>422</v>
      </c>
      <c r="I144" s="367" t="s">
        <v>181</v>
      </c>
      <c r="J144" s="368">
        <v>1</v>
      </c>
      <c r="K144" s="367"/>
      <c r="L144" s="358">
        <v>2021</v>
      </c>
      <c r="M144" s="370">
        <v>273</v>
      </c>
      <c r="N144" s="371">
        <v>1</v>
      </c>
      <c r="O144" s="360">
        <f t="shared" si="8"/>
        <v>273</v>
      </c>
      <c r="P144" s="358">
        <v>219</v>
      </c>
      <c r="Q144" s="362">
        <f t="shared" si="9"/>
        <v>0.80219780219780223</v>
      </c>
      <c r="R144" s="363">
        <f t="shared" si="10"/>
        <v>0.80219780219780223</v>
      </c>
      <c r="S144" s="364">
        <f t="shared" si="11"/>
        <v>1</v>
      </c>
      <c r="T144" s="370" t="s">
        <v>2746</v>
      </c>
    </row>
    <row r="145" spans="1:20" ht="15.75" customHeight="1">
      <c r="A145" s="355" t="s">
        <v>111</v>
      </c>
      <c r="B145" s="355" t="s">
        <v>2558</v>
      </c>
      <c r="C145" s="356" t="s">
        <v>684</v>
      </c>
      <c r="D145" s="355" t="s">
        <v>696</v>
      </c>
      <c r="E145" s="366" t="s">
        <v>528</v>
      </c>
      <c r="F145" s="423" t="s">
        <v>542</v>
      </c>
      <c r="G145" s="356" t="s">
        <v>368</v>
      </c>
      <c r="H145" s="162" t="s">
        <v>426</v>
      </c>
      <c r="I145" s="367" t="s">
        <v>181</v>
      </c>
      <c r="J145" s="368">
        <v>0.2</v>
      </c>
      <c r="K145" s="367"/>
      <c r="L145" s="358">
        <v>2021</v>
      </c>
      <c r="M145" s="370">
        <v>273</v>
      </c>
      <c r="N145" s="371">
        <v>0.2</v>
      </c>
      <c r="O145" s="360">
        <f t="shared" si="8"/>
        <v>55</v>
      </c>
      <c r="P145" s="358">
        <v>57</v>
      </c>
      <c r="Q145" s="362">
        <f t="shared" si="9"/>
        <v>1.0363636363636364</v>
      </c>
      <c r="R145" s="363">
        <f t="shared" si="10"/>
        <v>0.2087912087912088</v>
      </c>
      <c r="S145" s="364">
        <f t="shared" si="11"/>
        <v>1</v>
      </c>
      <c r="T145" s="358" t="s">
        <v>2740</v>
      </c>
    </row>
    <row r="146" spans="1:20" ht="15.75" customHeight="1">
      <c r="A146" s="355" t="s">
        <v>111</v>
      </c>
      <c r="B146" s="355" t="s">
        <v>2558</v>
      </c>
      <c r="C146" s="356" t="s">
        <v>684</v>
      </c>
      <c r="D146" s="355" t="s">
        <v>696</v>
      </c>
      <c r="E146" s="366" t="s">
        <v>528</v>
      </c>
      <c r="F146" s="423" t="s">
        <v>549</v>
      </c>
      <c r="G146" s="356" t="s">
        <v>368</v>
      </c>
      <c r="H146" s="162" t="s">
        <v>426</v>
      </c>
      <c r="I146" s="367" t="s">
        <v>181</v>
      </c>
      <c r="J146" s="368">
        <v>0.2</v>
      </c>
      <c r="K146" s="367"/>
      <c r="L146" s="358">
        <v>2021</v>
      </c>
      <c r="M146" s="370">
        <v>273</v>
      </c>
      <c r="N146" s="371">
        <v>0.2</v>
      </c>
      <c r="O146" s="360">
        <f t="shared" si="8"/>
        <v>55</v>
      </c>
      <c r="P146" s="358">
        <v>57</v>
      </c>
      <c r="Q146" s="362">
        <f t="shared" si="9"/>
        <v>1.0363636363636364</v>
      </c>
      <c r="R146" s="363">
        <f t="shared" si="10"/>
        <v>0.2087912087912088</v>
      </c>
      <c r="S146" s="364">
        <f t="shared" si="11"/>
        <v>1</v>
      </c>
      <c r="T146" s="358" t="s">
        <v>2740</v>
      </c>
    </row>
    <row r="147" spans="1:20" ht="15.75" customHeight="1">
      <c r="A147" s="355" t="s">
        <v>111</v>
      </c>
      <c r="B147" s="355" t="s">
        <v>2558</v>
      </c>
      <c r="C147" s="356" t="s">
        <v>684</v>
      </c>
      <c r="D147" s="355" t="s">
        <v>696</v>
      </c>
      <c r="E147" s="366" t="s">
        <v>528</v>
      </c>
      <c r="F147" s="423" t="s">
        <v>543</v>
      </c>
      <c r="G147" s="356" t="s">
        <v>368</v>
      </c>
      <c r="H147" s="162" t="s">
        <v>426</v>
      </c>
      <c r="I147" s="367" t="s">
        <v>181</v>
      </c>
      <c r="J147" s="368">
        <v>0.2</v>
      </c>
      <c r="K147" s="367"/>
      <c r="L147" s="358">
        <v>2021</v>
      </c>
      <c r="M147" s="370">
        <v>273</v>
      </c>
      <c r="N147" s="371">
        <v>0.2</v>
      </c>
      <c r="O147" s="360">
        <f t="shared" si="8"/>
        <v>55</v>
      </c>
      <c r="P147" s="358">
        <v>57</v>
      </c>
      <c r="Q147" s="362">
        <f t="shared" si="9"/>
        <v>1.0363636363636364</v>
      </c>
      <c r="R147" s="363">
        <f t="shared" si="10"/>
        <v>0.2087912087912088</v>
      </c>
      <c r="S147" s="364">
        <f t="shared" si="11"/>
        <v>1</v>
      </c>
      <c r="T147" s="358" t="s">
        <v>2740</v>
      </c>
    </row>
    <row r="148" spans="1:20" ht="15.75" customHeight="1">
      <c r="A148" s="355" t="s">
        <v>111</v>
      </c>
      <c r="B148" s="355" t="s">
        <v>2558</v>
      </c>
      <c r="C148" s="356" t="s">
        <v>684</v>
      </c>
      <c r="D148" s="355" t="s">
        <v>696</v>
      </c>
      <c r="E148" s="366" t="s">
        <v>528</v>
      </c>
      <c r="F148" s="423" t="s">
        <v>547</v>
      </c>
      <c r="G148" s="356" t="s">
        <v>368</v>
      </c>
      <c r="H148" s="162" t="s">
        <v>426</v>
      </c>
      <c r="I148" s="367" t="s">
        <v>181</v>
      </c>
      <c r="J148" s="368">
        <v>0.2</v>
      </c>
      <c r="K148" s="367"/>
      <c r="L148" s="358">
        <v>2021</v>
      </c>
      <c r="M148" s="370">
        <v>273</v>
      </c>
      <c r="N148" s="371">
        <v>0.2</v>
      </c>
      <c r="O148" s="360">
        <f t="shared" si="8"/>
        <v>55</v>
      </c>
      <c r="P148" s="358">
        <v>57</v>
      </c>
      <c r="Q148" s="362">
        <f t="shared" si="9"/>
        <v>1.0363636363636364</v>
      </c>
      <c r="R148" s="363">
        <f t="shared" si="10"/>
        <v>0.2087912087912088</v>
      </c>
      <c r="S148" s="364">
        <f t="shared" si="11"/>
        <v>1</v>
      </c>
      <c r="T148" s="358" t="s">
        <v>2740</v>
      </c>
    </row>
    <row r="149" spans="1:20" ht="15.75" customHeight="1">
      <c r="A149" s="355" t="s">
        <v>111</v>
      </c>
      <c r="B149" s="355" t="s">
        <v>2558</v>
      </c>
      <c r="C149" s="356" t="s">
        <v>684</v>
      </c>
      <c r="D149" s="355" t="s">
        <v>696</v>
      </c>
      <c r="E149" s="366" t="s">
        <v>528</v>
      </c>
      <c r="F149" s="423" t="s">
        <v>558</v>
      </c>
      <c r="G149" s="356" t="s">
        <v>368</v>
      </c>
      <c r="H149" s="162" t="s">
        <v>426</v>
      </c>
      <c r="I149" s="367" t="s">
        <v>181</v>
      </c>
      <c r="J149" s="368">
        <v>0.2</v>
      </c>
      <c r="K149" s="367"/>
      <c r="L149" s="358">
        <v>2021</v>
      </c>
      <c r="M149" s="370">
        <v>273</v>
      </c>
      <c r="N149" s="371">
        <v>0.2</v>
      </c>
      <c r="O149" s="360">
        <f t="shared" si="8"/>
        <v>55</v>
      </c>
      <c r="P149" s="358">
        <v>57</v>
      </c>
      <c r="Q149" s="362">
        <f t="shared" si="9"/>
        <v>1.0363636363636364</v>
      </c>
      <c r="R149" s="363">
        <f t="shared" si="10"/>
        <v>0.2087912087912088</v>
      </c>
      <c r="S149" s="364">
        <f t="shared" si="11"/>
        <v>1</v>
      </c>
      <c r="T149" s="358" t="s">
        <v>2740</v>
      </c>
    </row>
    <row r="150" spans="1:20" ht="15.75" customHeight="1">
      <c r="A150" s="355" t="s">
        <v>111</v>
      </c>
      <c r="B150" s="355" t="s">
        <v>2558</v>
      </c>
      <c r="C150" s="356" t="s">
        <v>684</v>
      </c>
      <c r="D150" s="355" t="s">
        <v>696</v>
      </c>
      <c r="E150" s="366" t="s">
        <v>528</v>
      </c>
      <c r="F150" s="423" t="s">
        <v>532</v>
      </c>
      <c r="G150" s="356" t="s">
        <v>368</v>
      </c>
      <c r="H150" s="162" t="s">
        <v>426</v>
      </c>
      <c r="I150" s="367" t="s">
        <v>181</v>
      </c>
      <c r="J150" s="368">
        <v>0.2</v>
      </c>
      <c r="K150" s="367"/>
      <c r="L150" s="358">
        <v>2021</v>
      </c>
      <c r="M150" s="370">
        <v>273</v>
      </c>
      <c r="N150" s="371">
        <v>0.2</v>
      </c>
      <c r="O150" s="360">
        <f t="shared" si="8"/>
        <v>55</v>
      </c>
      <c r="P150" s="358">
        <v>57</v>
      </c>
      <c r="Q150" s="362">
        <f t="shared" si="9"/>
        <v>1.0363636363636364</v>
      </c>
      <c r="R150" s="363">
        <f t="shared" si="10"/>
        <v>0.2087912087912088</v>
      </c>
      <c r="S150" s="364">
        <f t="shared" si="11"/>
        <v>1</v>
      </c>
      <c r="T150" s="358" t="s">
        <v>2740</v>
      </c>
    </row>
    <row r="151" spans="1:20" ht="15.75" customHeight="1">
      <c r="A151" s="355" t="s">
        <v>111</v>
      </c>
      <c r="B151" s="355" t="s">
        <v>2558</v>
      </c>
      <c r="C151" s="356" t="s">
        <v>684</v>
      </c>
      <c r="D151" s="355" t="s">
        <v>696</v>
      </c>
      <c r="E151" s="366" t="s">
        <v>528</v>
      </c>
      <c r="F151" s="423" t="s">
        <v>579</v>
      </c>
      <c r="G151" s="356" t="s">
        <v>368</v>
      </c>
      <c r="H151" s="162" t="s">
        <v>426</v>
      </c>
      <c r="I151" s="367" t="s">
        <v>181</v>
      </c>
      <c r="J151" s="368">
        <v>0.2</v>
      </c>
      <c r="K151" s="367"/>
      <c r="L151" s="358">
        <v>2021</v>
      </c>
      <c r="M151" s="370">
        <v>273</v>
      </c>
      <c r="N151" s="371">
        <v>0.2</v>
      </c>
      <c r="O151" s="360">
        <f t="shared" si="8"/>
        <v>55</v>
      </c>
      <c r="P151" s="358">
        <v>57</v>
      </c>
      <c r="Q151" s="362">
        <f t="shared" si="9"/>
        <v>1.0363636363636364</v>
      </c>
      <c r="R151" s="363">
        <f t="shared" si="10"/>
        <v>0.2087912087912088</v>
      </c>
      <c r="S151" s="364">
        <f t="shared" si="11"/>
        <v>1</v>
      </c>
      <c r="T151" s="358" t="s">
        <v>2740</v>
      </c>
    </row>
    <row r="152" spans="1:20" ht="15.75" customHeight="1">
      <c r="A152" s="355" t="s">
        <v>111</v>
      </c>
      <c r="B152" s="355" t="s">
        <v>2558</v>
      </c>
      <c r="C152" s="356" t="s">
        <v>684</v>
      </c>
      <c r="D152" s="355" t="s">
        <v>696</v>
      </c>
      <c r="E152" s="366" t="s">
        <v>528</v>
      </c>
      <c r="F152" s="423" t="s">
        <v>578</v>
      </c>
      <c r="G152" s="356" t="s">
        <v>368</v>
      </c>
      <c r="H152" s="162" t="s">
        <v>426</v>
      </c>
      <c r="I152" s="367" t="s">
        <v>181</v>
      </c>
      <c r="J152" s="368">
        <v>0.2</v>
      </c>
      <c r="K152" s="367"/>
      <c r="L152" s="358">
        <v>2021</v>
      </c>
      <c r="M152" s="370">
        <v>273</v>
      </c>
      <c r="N152" s="371">
        <v>0.2</v>
      </c>
      <c r="O152" s="360">
        <f t="shared" si="8"/>
        <v>55</v>
      </c>
      <c r="P152" s="358">
        <v>57</v>
      </c>
      <c r="Q152" s="362">
        <f t="shared" si="9"/>
        <v>1.0363636363636364</v>
      </c>
      <c r="R152" s="363">
        <f t="shared" si="10"/>
        <v>0.2087912087912088</v>
      </c>
      <c r="S152" s="364">
        <f t="shared" si="11"/>
        <v>1</v>
      </c>
      <c r="T152" s="358" t="s">
        <v>2740</v>
      </c>
    </row>
    <row r="153" spans="1:20" ht="15.75" customHeight="1">
      <c r="A153" s="355" t="s">
        <v>111</v>
      </c>
      <c r="B153" s="355" t="s">
        <v>2558</v>
      </c>
      <c r="C153" s="356" t="s">
        <v>684</v>
      </c>
      <c r="D153" s="355" t="s">
        <v>696</v>
      </c>
      <c r="E153" s="366" t="s">
        <v>528</v>
      </c>
      <c r="F153" s="423" t="s">
        <v>548</v>
      </c>
      <c r="G153" s="356" t="s">
        <v>368</v>
      </c>
      <c r="H153" s="162" t="s">
        <v>426</v>
      </c>
      <c r="I153" s="367" t="s">
        <v>181</v>
      </c>
      <c r="J153" s="368">
        <v>0.2</v>
      </c>
      <c r="K153" s="367"/>
      <c r="L153" s="358">
        <v>2021</v>
      </c>
      <c r="M153" s="370">
        <v>273</v>
      </c>
      <c r="N153" s="371">
        <v>0.2</v>
      </c>
      <c r="O153" s="360">
        <f t="shared" si="8"/>
        <v>55</v>
      </c>
      <c r="P153" s="358">
        <v>57</v>
      </c>
      <c r="Q153" s="362">
        <f t="shared" si="9"/>
        <v>1.0363636363636364</v>
      </c>
      <c r="R153" s="363">
        <f t="shared" si="10"/>
        <v>0.2087912087912088</v>
      </c>
      <c r="S153" s="364">
        <f t="shared" si="11"/>
        <v>1</v>
      </c>
      <c r="T153" s="358" t="s">
        <v>2740</v>
      </c>
    </row>
    <row r="154" spans="1:20" ht="15.75" customHeight="1">
      <c r="A154" s="355" t="s">
        <v>111</v>
      </c>
      <c r="B154" s="355" t="s">
        <v>2558</v>
      </c>
      <c r="C154" s="356" t="s">
        <v>684</v>
      </c>
      <c r="D154" s="355" t="s">
        <v>696</v>
      </c>
      <c r="E154" s="366" t="s">
        <v>528</v>
      </c>
      <c r="F154" s="423" t="s">
        <v>577</v>
      </c>
      <c r="G154" s="356" t="s">
        <v>368</v>
      </c>
      <c r="H154" s="162" t="s">
        <v>426</v>
      </c>
      <c r="I154" s="367" t="s">
        <v>181</v>
      </c>
      <c r="J154" s="368">
        <v>0.2</v>
      </c>
      <c r="K154" s="367"/>
      <c r="L154" s="358">
        <v>2021</v>
      </c>
      <c r="M154" s="370">
        <v>273</v>
      </c>
      <c r="N154" s="371">
        <v>0.2</v>
      </c>
      <c r="O154" s="360">
        <f t="shared" si="8"/>
        <v>55</v>
      </c>
      <c r="P154" s="358">
        <v>57</v>
      </c>
      <c r="Q154" s="362">
        <f t="shared" si="9"/>
        <v>1.0363636363636364</v>
      </c>
      <c r="R154" s="363">
        <f t="shared" si="10"/>
        <v>0.2087912087912088</v>
      </c>
      <c r="S154" s="364">
        <f t="shared" si="11"/>
        <v>1</v>
      </c>
      <c r="T154" s="358" t="s">
        <v>2740</v>
      </c>
    </row>
    <row r="155" spans="1:20" ht="15.75" customHeight="1">
      <c r="A155" s="355" t="s">
        <v>111</v>
      </c>
      <c r="B155" s="355" t="s">
        <v>2558</v>
      </c>
      <c r="C155" s="356" t="s">
        <v>684</v>
      </c>
      <c r="D155" s="355" t="s">
        <v>696</v>
      </c>
      <c r="E155" s="366" t="s">
        <v>528</v>
      </c>
      <c r="F155" s="423" t="s">
        <v>527</v>
      </c>
      <c r="G155" s="356" t="s">
        <v>368</v>
      </c>
      <c r="H155" s="162" t="s">
        <v>426</v>
      </c>
      <c r="I155" s="367" t="s">
        <v>181</v>
      </c>
      <c r="J155" s="368">
        <v>0.2</v>
      </c>
      <c r="K155" s="367"/>
      <c r="L155" s="358">
        <v>2021</v>
      </c>
      <c r="M155" s="370">
        <v>273</v>
      </c>
      <c r="N155" s="371">
        <v>0.2</v>
      </c>
      <c r="O155" s="360">
        <f t="shared" si="8"/>
        <v>55</v>
      </c>
      <c r="P155" s="358">
        <v>57</v>
      </c>
      <c r="Q155" s="362">
        <f t="shared" si="9"/>
        <v>1.0363636363636364</v>
      </c>
      <c r="R155" s="363">
        <f t="shared" si="10"/>
        <v>0.2087912087912088</v>
      </c>
      <c r="S155" s="364">
        <f t="shared" si="11"/>
        <v>1</v>
      </c>
      <c r="T155" s="358" t="s">
        <v>2740</v>
      </c>
    </row>
    <row r="156" spans="1:20" ht="15.75" customHeight="1">
      <c r="A156" s="355" t="s">
        <v>111</v>
      </c>
      <c r="B156" s="355" t="s">
        <v>2558</v>
      </c>
      <c r="C156" s="356" t="s">
        <v>684</v>
      </c>
      <c r="D156" s="355" t="s">
        <v>696</v>
      </c>
      <c r="E156" s="366" t="s">
        <v>528</v>
      </c>
      <c r="F156" s="423" t="s">
        <v>537</v>
      </c>
      <c r="G156" s="356" t="s">
        <v>368</v>
      </c>
      <c r="H156" s="162" t="s">
        <v>426</v>
      </c>
      <c r="I156" s="367" t="s">
        <v>181</v>
      </c>
      <c r="J156" s="368">
        <v>0.2</v>
      </c>
      <c r="K156" s="367"/>
      <c r="L156" s="358">
        <v>2021</v>
      </c>
      <c r="M156" s="370">
        <v>273</v>
      </c>
      <c r="N156" s="371">
        <v>0.2</v>
      </c>
      <c r="O156" s="360">
        <f t="shared" si="8"/>
        <v>55</v>
      </c>
      <c r="P156" s="358">
        <v>57</v>
      </c>
      <c r="Q156" s="362">
        <f t="shared" si="9"/>
        <v>1.0363636363636364</v>
      </c>
      <c r="R156" s="363">
        <f t="shared" si="10"/>
        <v>0.2087912087912088</v>
      </c>
      <c r="S156" s="364">
        <f t="shared" si="11"/>
        <v>1</v>
      </c>
      <c r="T156" s="358" t="s">
        <v>2740</v>
      </c>
    </row>
    <row r="157" spans="1:20" ht="15.75" customHeight="1">
      <c r="A157" s="355" t="s">
        <v>111</v>
      </c>
      <c r="B157" s="355" t="s">
        <v>2558</v>
      </c>
      <c r="C157" s="356" t="s">
        <v>684</v>
      </c>
      <c r="D157" s="355" t="s">
        <v>696</v>
      </c>
      <c r="E157" s="366" t="s">
        <v>528</v>
      </c>
      <c r="F157" s="423" t="s">
        <v>582</v>
      </c>
      <c r="G157" s="356" t="s">
        <v>368</v>
      </c>
      <c r="H157" s="162" t="s">
        <v>426</v>
      </c>
      <c r="I157" s="367" t="s">
        <v>181</v>
      </c>
      <c r="J157" s="368">
        <v>0.2</v>
      </c>
      <c r="K157" s="367"/>
      <c r="L157" s="358">
        <v>2021</v>
      </c>
      <c r="M157" s="370">
        <v>273</v>
      </c>
      <c r="N157" s="371">
        <v>0.2</v>
      </c>
      <c r="O157" s="360">
        <f t="shared" si="8"/>
        <v>55</v>
      </c>
      <c r="P157" s="358">
        <v>57</v>
      </c>
      <c r="Q157" s="362">
        <f t="shared" si="9"/>
        <v>1.0363636363636364</v>
      </c>
      <c r="R157" s="363">
        <f t="shared" si="10"/>
        <v>0.2087912087912088</v>
      </c>
      <c r="S157" s="364">
        <f t="shared" si="11"/>
        <v>1</v>
      </c>
      <c r="T157" s="358" t="s">
        <v>2740</v>
      </c>
    </row>
    <row r="158" spans="1:20" ht="15.75" customHeight="1">
      <c r="A158" s="355" t="s">
        <v>111</v>
      </c>
      <c r="B158" s="355" t="s">
        <v>2558</v>
      </c>
      <c r="C158" s="356" t="s">
        <v>684</v>
      </c>
      <c r="D158" s="355" t="s">
        <v>696</v>
      </c>
      <c r="E158" s="366" t="s">
        <v>528</v>
      </c>
      <c r="F158" s="423" t="s">
        <v>534</v>
      </c>
      <c r="G158" s="356" t="s">
        <v>368</v>
      </c>
      <c r="H158" s="162" t="s">
        <v>426</v>
      </c>
      <c r="I158" s="367" t="s">
        <v>181</v>
      </c>
      <c r="J158" s="368">
        <v>0.2</v>
      </c>
      <c r="K158" s="367"/>
      <c r="L158" s="358">
        <v>2021</v>
      </c>
      <c r="M158" s="370">
        <v>273</v>
      </c>
      <c r="N158" s="371">
        <v>0.2</v>
      </c>
      <c r="O158" s="360">
        <f t="shared" si="8"/>
        <v>55</v>
      </c>
      <c r="P158" s="358">
        <v>57</v>
      </c>
      <c r="Q158" s="362">
        <f t="shared" si="9"/>
        <v>1.0363636363636364</v>
      </c>
      <c r="R158" s="363">
        <f t="shared" si="10"/>
        <v>0.2087912087912088</v>
      </c>
      <c r="S158" s="364">
        <f t="shared" si="11"/>
        <v>1</v>
      </c>
      <c r="T158" s="358" t="s">
        <v>2740</v>
      </c>
    </row>
    <row r="159" spans="1:20" ht="15.75" customHeight="1">
      <c r="A159" s="355" t="s">
        <v>111</v>
      </c>
      <c r="B159" s="355" t="s">
        <v>2558</v>
      </c>
      <c r="C159" s="356" t="s">
        <v>684</v>
      </c>
      <c r="D159" s="355" t="s">
        <v>696</v>
      </c>
      <c r="E159" s="366" t="s">
        <v>528</v>
      </c>
      <c r="F159" s="423" t="s">
        <v>571</v>
      </c>
      <c r="G159" s="356" t="s">
        <v>368</v>
      </c>
      <c r="H159" s="162" t="s">
        <v>426</v>
      </c>
      <c r="I159" s="367" t="s">
        <v>181</v>
      </c>
      <c r="J159" s="368">
        <v>0.2</v>
      </c>
      <c r="K159" s="367"/>
      <c r="L159" s="358">
        <v>2021</v>
      </c>
      <c r="M159" s="370">
        <v>273</v>
      </c>
      <c r="N159" s="371">
        <v>0.2</v>
      </c>
      <c r="O159" s="360">
        <f t="shared" si="8"/>
        <v>55</v>
      </c>
      <c r="P159" s="358">
        <v>57</v>
      </c>
      <c r="Q159" s="362">
        <f t="shared" si="9"/>
        <v>1.0363636363636364</v>
      </c>
      <c r="R159" s="363">
        <f t="shared" si="10"/>
        <v>0.2087912087912088</v>
      </c>
      <c r="S159" s="364">
        <f t="shared" si="11"/>
        <v>1</v>
      </c>
      <c r="T159" s="358" t="s">
        <v>2740</v>
      </c>
    </row>
    <row r="160" spans="1:20" ht="15.75" customHeight="1">
      <c r="A160" s="355" t="s">
        <v>111</v>
      </c>
      <c r="B160" s="355" t="s">
        <v>2558</v>
      </c>
      <c r="C160" s="356" t="s">
        <v>684</v>
      </c>
      <c r="D160" s="355" t="s">
        <v>696</v>
      </c>
      <c r="E160" s="366" t="s">
        <v>528</v>
      </c>
      <c r="F160" s="423" t="s">
        <v>570</v>
      </c>
      <c r="G160" s="356" t="s">
        <v>368</v>
      </c>
      <c r="H160" s="162" t="s">
        <v>426</v>
      </c>
      <c r="I160" s="367" t="s">
        <v>181</v>
      </c>
      <c r="J160" s="368">
        <v>0.2</v>
      </c>
      <c r="K160" s="367"/>
      <c r="L160" s="358">
        <v>2021</v>
      </c>
      <c r="M160" s="370">
        <v>273</v>
      </c>
      <c r="N160" s="371">
        <v>0.2</v>
      </c>
      <c r="O160" s="360">
        <f t="shared" si="8"/>
        <v>55</v>
      </c>
      <c r="P160" s="358">
        <v>57</v>
      </c>
      <c r="Q160" s="362">
        <f t="shared" si="9"/>
        <v>1.0363636363636364</v>
      </c>
      <c r="R160" s="363">
        <f t="shared" si="10"/>
        <v>0.2087912087912088</v>
      </c>
      <c r="S160" s="364">
        <f t="shared" si="11"/>
        <v>1</v>
      </c>
      <c r="T160" s="358" t="s">
        <v>2740</v>
      </c>
    </row>
    <row r="161" spans="1:20" ht="15.75" customHeight="1">
      <c r="A161" s="355" t="s">
        <v>111</v>
      </c>
      <c r="B161" s="355" t="s">
        <v>2558</v>
      </c>
      <c r="C161" s="356" t="s">
        <v>684</v>
      </c>
      <c r="D161" s="355" t="s">
        <v>696</v>
      </c>
      <c r="E161" s="366" t="s">
        <v>528</v>
      </c>
      <c r="F161" s="423" t="s">
        <v>574</v>
      </c>
      <c r="G161" s="356" t="s">
        <v>368</v>
      </c>
      <c r="H161" s="162" t="s">
        <v>426</v>
      </c>
      <c r="I161" s="367" t="s">
        <v>181</v>
      </c>
      <c r="J161" s="368">
        <v>0.2</v>
      </c>
      <c r="K161" s="367"/>
      <c r="L161" s="358">
        <v>2021</v>
      </c>
      <c r="M161" s="370">
        <v>273</v>
      </c>
      <c r="N161" s="371">
        <v>0.2</v>
      </c>
      <c r="O161" s="360">
        <f t="shared" si="8"/>
        <v>55</v>
      </c>
      <c r="P161" s="358">
        <v>57</v>
      </c>
      <c r="Q161" s="362">
        <f t="shared" si="9"/>
        <v>1.0363636363636364</v>
      </c>
      <c r="R161" s="363">
        <f t="shared" si="10"/>
        <v>0.2087912087912088</v>
      </c>
      <c r="S161" s="364">
        <f t="shared" si="11"/>
        <v>1</v>
      </c>
      <c r="T161" s="358" t="s">
        <v>2740</v>
      </c>
    </row>
    <row r="162" spans="1:20" ht="15.75" customHeight="1">
      <c r="A162" s="355" t="s">
        <v>111</v>
      </c>
      <c r="B162" s="355" t="s">
        <v>2558</v>
      </c>
      <c r="C162" s="356" t="s">
        <v>684</v>
      </c>
      <c r="D162" s="355" t="s">
        <v>696</v>
      </c>
      <c r="E162" s="366" t="s">
        <v>528</v>
      </c>
      <c r="F162" s="423" t="s">
        <v>2741</v>
      </c>
      <c r="G162" s="356" t="s">
        <v>368</v>
      </c>
      <c r="H162" s="162" t="s">
        <v>426</v>
      </c>
      <c r="I162" s="367" t="s">
        <v>181</v>
      </c>
      <c r="J162" s="368">
        <v>0.2</v>
      </c>
      <c r="K162" s="367"/>
      <c r="L162" s="358">
        <v>2021</v>
      </c>
      <c r="M162" s="370">
        <v>273</v>
      </c>
      <c r="N162" s="371">
        <v>0.2</v>
      </c>
      <c r="O162" s="360">
        <f t="shared" si="8"/>
        <v>55</v>
      </c>
      <c r="P162" s="358">
        <v>57</v>
      </c>
      <c r="Q162" s="362">
        <f t="shared" si="9"/>
        <v>1.0363636363636364</v>
      </c>
      <c r="R162" s="363">
        <f t="shared" si="10"/>
        <v>0.2087912087912088</v>
      </c>
      <c r="S162" s="364">
        <f t="shared" si="11"/>
        <v>1</v>
      </c>
      <c r="T162" s="358" t="s">
        <v>2740</v>
      </c>
    </row>
    <row r="163" spans="1:20" ht="15.75" customHeight="1">
      <c r="A163" s="355" t="s">
        <v>111</v>
      </c>
      <c r="B163" s="355" t="s">
        <v>2558</v>
      </c>
      <c r="C163" s="356" t="s">
        <v>684</v>
      </c>
      <c r="D163" s="355" t="s">
        <v>701</v>
      </c>
      <c r="E163" s="366" t="s">
        <v>528</v>
      </c>
      <c r="F163" s="423" t="s">
        <v>573</v>
      </c>
      <c r="G163" s="356" t="s">
        <v>370</v>
      </c>
      <c r="H163" s="162" t="s">
        <v>422</v>
      </c>
      <c r="I163" s="367" t="s">
        <v>181</v>
      </c>
      <c r="J163" s="368">
        <v>1</v>
      </c>
      <c r="K163" s="367"/>
      <c r="L163" s="358">
        <v>2021</v>
      </c>
      <c r="M163" s="370">
        <v>69</v>
      </c>
      <c r="N163" s="371">
        <v>1</v>
      </c>
      <c r="O163" s="360">
        <f t="shared" si="8"/>
        <v>69</v>
      </c>
      <c r="P163" s="358">
        <v>51</v>
      </c>
      <c r="Q163" s="362">
        <f t="shared" si="9"/>
        <v>0.73913043478260865</v>
      </c>
      <c r="R163" s="363">
        <f t="shared" si="10"/>
        <v>0.73913043478260865</v>
      </c>
      <c r="S163" s="364">
        <f t="shared" si="11"/>
        <v>1</v>
      </c>
      <c r="T163" s="370" t="s">
        <v>2747</v>
      </c>
    </row>
    <row r="164" spans="1:20" ht="15.75" customHeight="1">
      <c r="A164" s="355" t="s">
        <v>111</v>
      </c>
      <c r="B164" s="355" t="s">
        <v>2558</v>
      </c>
      <c r="C164" s="356" t="s">
        <v>684</v>
      </c>
      <c r="D164" s="355" t="s">
        <v>701</v>
      </c>
      <c r="E164" s="366" t="s">
        <v>528</v>
      </c>
      <c r="F164" s="423" t="s">
        <v>583</v>
      </c>
      <c r="G164" s="356" t="s">
        <v>370</v>
      </c>
      <c r="H164" s="162" t="s">
        <v>422</v>
      </c>
      <c r="I164" s="367" t="s">
        <v>181</v>
      </c>
      <c r="J164" s="368">
        <v>1</v>
      </c>
      <c r="K164" s="367"/>
      <c r="L164" s="358">
        <v>2021</v>
      </c>
      <c r="M164" s="370">
        <v>69</v>
      </c>
      <c r="N164" s="371">
        <v>1</v>
      </c>
      <c r="O164" s="360">
        <f t="shared" si="8"/>
        <v>69</v>
      </c>
      <c r="P164" s="358">
        <v>51</v>
      </c>
      <c r="Q164" s="362">
        <f t="shared" si="9"/>
        <v>0.73913043478260865</v>
      </c>
      <c r="R164" s="363">
        <f t="shared" si="10"/>
        <v>0.73913043478260865</v>
      </c>
      <c r="S164" s="364">
        <f t="shared" si="11"/>
        <v>1</v>
      </c>
      <c r="T164" s="370" t="s">
        <v>2747</v>
      </c>
    </row>
    <row r="165" spans="1:20" ht="15.75" customHeight="1">
      <c r="A165" s="355" t="s">
        <v>111</v>
      </c>
      <c r="B165" s="355" t="s">
        <v>2558</v>
      </c>
      <c r="C165" s="356" t="s">
        <v>684</v>
      </c>
      <c r="D165" s="355" t="s">
        <v>701</v>
      </c>
      <c r="E165" s="366" t="s">
        <v>528</v>
      </c>
      <c r="F165" s="423" t="s">
        <v>546</v>
      </c>
      <c r="G165" s="356" t="s">
        <v>370</v>
      </c>
      <c r="H165" s="162" t="s">
        <v>422</v>
      </c>
      <c r="I165" s="367" t="s">
        <v>181</v>
      </c>
      <c r="J165" s="368">
        <v>1</v>
      </c>
      <c r="K165" s="367"/>
      <c r="L165" s="358">
        <v>2021</v>
      </c>
      <c r="M165" s="370">
        <v>69</v>
      </c>
      <c r="N165" s="371">
        <v>1</v>
      </c>
      <c r="O165" s="360">
        <f t="shared" si="8"/>
        <v>69</v>
      </c>
      <c r="P165" s="358">
        <v>51</v>
      </c>
      <c r="Q165" s="362">
        <f t="shared" si="9"/>
        <v>0.73913043478260865</v>
      </c>
      <c r="R165" s="363">
        <f t="shared" si="10"/>
        <v>0.73913043478260865</v>
      </c>
      <c r="S165" s="364">
        <f t="shared" si="11"/>
        <v>1</v>
      </c>
      <c r="T165" s="370" t="s">
        <v>2747</v>
      </c>
    </row>
    <row r="166" spans="1:20" ht="15.75" customHeight="1">
      <c r="A166" s="355" t="s">
        <v>111</v>
      </c>
      <c r="B166" s="355" t="s">
        <v>2558</v>
      </c>
      <c r="C166" s="356" t="s">
        <v>684</v>
      </c>
      <c r="D166" s="355" t="s">
        <v>701</v>
      </c>
      <c r="E166" s="366" t="s">
        <v>528</v>
      </c>
      <c r="F166" s="423" t="s">
        <v>555</v>
      </c>
      <c r="G166" s="356" t="s">
        <v>370</v>
      </c>
      <c r="H166" s="162" t="s">
        <v>422</v>
      </c>
      <c r="I166" s="367" t="s">
        <v>181</v>
      </c>
      <c r="J166" s="368">
        <v>1</v>
      </c>
      <c r="K166" s="367"/>
      <c r="L166" s="358">
        <v>2021</v>
      </c>
      <c r="M166" s="370">
        <v>69</v>
      </c>
      <c r="N166" s="371">
        <v>1</v>
      </c>
      <c r="O166" s="360">
        <f t="shared" si="8"/>
        <v>69</v>
      </c>
      <c r="P166" s="358">
        <v>51</v>
      </c>
      <c r="Q166" s="362">
        <f t="shared" si="9"/>
        <v>0.73913043478260865</v>
      </c>
      <c r="R166" s="363">
        <f t="shared" si="10"/>
        <v>0.73913043478260865</v>
      </c>
      <c r="S166" s="364">
        <f t="shared" si="11"/>
        <v>1</v>
      </c>
      <c r="T166" s="370" t="s">
        <v>2747</v>
      </c>
    </row>
    <row r="167" spans="1:20" ht="15.75" customHeight="1">
      <c r="A167" s="355" t="s">
        <v>111</v>
      </c>
      <c r="B167" s="355" t="s">
        <v>2558</v>
      </c>
      <c r="C167" s="356" t="s">
        <v>684</v>
      </c>
      <c r="D167" s="355" t="s">
        <v>701</v>
      </c>
      <c r="E167" s="366" t="s">
        <v>528</v>
      </c>
      <c r="F167" s="423" t="s">
        <v>2707</v>
      </c>
      <c r="G167" s="356" t="s">
        <v>370</v>
      </c>
      <c r="H167" s="162" t="s">
        <v>422</v>
      </c>
      <c r="I167" s="367" t="s">
        <v>181</v>
      </c>
      <c r="J167" s="368">
        <v>1</v>
      </c>
      <c r="K167" s="367"/>
      <c r="L167" s="358">
        <v>2021</v>
      </c>
      <c r="M167" s="370">
        <v>69</v>
      </c>
      <c r="N167" s="371">
        <v>1</v>
      </c>
      <c r="O167" s="360">
        <f t="shared" si="8"/>
        <v>69</v>
      </c>
      <c r="P167" s="358">
        <v>51</v>
      </c>
      <c r="Q167" s="362">
        <f t="shared" si="9"/>
        <v>0.73913043478260865</v>
      </c>
      <c r="R167" s="363">
        <f t="shared" si="10"/>
        <v>0.73913043478260865</v>
      </c>
      <c r="S167" s="364">
        <f t="shared" si="11"/>
        <v>1</v>
      </c>
      <c r="T167" s="370" t="s">
        <v>2747</v>
      </c>
    </row>
    <row r="168" spans="1:20" ht="15.75" customHeight="1">
      <c r="A168" s="355" t="s">
        <v>111</v>
      </c>
      <c r="B168" s="355" t="s">
        <v>2558</v>
      </c>
      <c r="C168" s="356" t="s">
        <v>684</v>
      </c>
      <c r="D168" s="355" t="s">
        <v>701</v>
      </c>
      <c r="E168" s="366" t="s">
        <v>528</v>
      </c>
      <c r="F168" s="423" t="s">
        <v>2739</v>
      </c>
      <c r="G168" s="356" t="s">
        <v>370</v>
      </c>
      <c r="H168" s="162" t="s">
        <v>422</v>
      </c>
      <c r="I168" s="367" t="s">
        <v>181</v>
      </c>
      <c r="J168" s="368">
        <v>1</v>
      </c>
      <c r="K168" s="367"/>
      <c r="L168" s="358">
        <v>2021</v>
      </c>
      <c r="M168" s="370">
        <v>69</v>
      </c>
      <c r="N168" s="371">
        <v>1</v>
      </c>
      <c r="O168" s="360">
        <f t="shared" si="8"/>
        <v>69</v>
      </c>
      <c r="P168" s="358">
        <v>51</v>
      </c>
      <c r="Q168" s="362">
        <f t="shared" si="9"/>
        <v>0.73913043478260865</v>
      </c>
      <c r="R168" s="363">
        <f t="shared" si="10"/>
        <v>0.73913043478260865</v>
      </c>
      <c r="S168" s="364">
        <f t="shared" si="11"/>
        <v>1</v>
      </c>
      <c r="T168" s="370" t="s">
        <v>2747</v>
      </c>
    </row>
    <row r="169" spans="1:20" ht="15.75" customHeight="1">
      <c r="A169" s="355" t="s">
        <v>111</v>
      </c>
      <c r="B169" s="355" t="s">
        <v>2558</v>
      </c>
      <c r="C169" s="356" t="s">
        <v>684</v>
      </c>
      <c r="D169" s="355" t="s">
        <v>701</v>
      </c>
      <c r="E169" s="366" t="s">
        <v>528</v>
      </c>
      <c r="F169" s="423" t="s">
        <v>575</v>
      </c>
      <c r="G169" s="356" t="s">
        <v>370</v>
      </c>
      <c r="H169" s="162" t="s">
        <v>422</v>
      </c>
      <c r="I169" s="367" t="s">
        <v>181</v>
      </c>
      <c r="J169" s="368">
        <v>1</v>
      </c>
      <c r="K169" s="367"/>
      <c r="L169" s="358">
        <v>2021</v>
      </c>
      <c r="M169" s="370">
        <v>69</v>
      </c>
      <c r="N169" s="371">
        <v>1</v>
      </c>
      <c r="O169" s="360">
        <f t="shared" si="8"/>
        <v>69</v>
      </c>
      <c r="P169" s="358">
        <v>51</v>
      </c>
      <c r="Q169" s="362">
        <f t="shared" si="9"/>
        <v>0.73913043478260865</v>
      </c>
      <c r="R169" s="363">
        <f t="shared" si="10"/>
        <v>0.73913043478260865</v>
      </c>
      <c r="S169" s="364">
        <f t="shared" si="11"/>
        <v>1</v>
      </c>
      <c r="T169" s="370" t="s">
        <v>2747</v>
      </c>
    </row>
    <row r="170" spans="1:20" ht="15.75" customHeight="1">
      <c r="A170" s="355" t="s">
        <v>111</v>
      </c>
      <c r="B170" s="355" t="s">
        <v>2558</v>
      </c>
      <c r="C170" s="356" t="s">
        <v>684</v>
      </c>
      <c r="D170" s="355" t="s">
        <v>701</v>
      </c>
      <c r="E170" s="366" t="s">
        <v>561</v>
      </c>
      <c r="F170" s="423" t="s">
        <v>563</v>
      </c>
      <c r="G170" s="356" t="s">
        <v>370</v>
      </c>
      <c r="H170" s="162" t="s">
        <v>422</v>
      </c>
      <c r="I170" s="367" t="s">
        <v>181</v>
      </c>
      <c r="J170" s="368">
        <v>1</v>
      </c>
      <c r="K170" s="367"/>
      <c r="L170" s="358">
        <v>2021</v>
      </c>
      <c r="M170" s="370">
        <v>69</v>
      </c>
      <c r="N170" s="371">
        <v>1</v>
      </c>
      <c r="O170" s="360">
        <f t="shared" si="8"/>
        <v>69</v>
      </c>
      <c r="P170" s="358">
        <v>51</v>
      </c>
      <c r="Q170" s="362">
        <f t="shared" si="9"/>
        <v>0.73913043478260865</v>
      </c>
      <c r="R170" s="363">
        <f t="shared" si="10"/>
        <v>0.73913043478260865</v>
      </c>
      <c r="S170" s="364">
        <f t="shared" si="11"/>
        <v>1</v>
      </c>
      <c r="T170" s="370" t="s">
        <v>2747</v>
      </c>
    </row>
    <row r="171" spans="1:20" ht="15.75" customHeight="1">
      <c r="A171" s="355" t="s">
        <v>111</v>
      </c>
      <c r="B171" s="355" t="s">
        <v>2558</v>
      </c>
      <c r="C171" s="356" t="s">
        <v>684</v>
      </c>
      <c r="D171" s="355" t="s">
        <v>701</v>
      </c>
      <c r="E171" s="366" t="s">
        <v>561</v>
      </c>
      <c r="F171" s="423" t="s">
        <v>2701</v>
      </c>
      <c r="G171" s="356" t="s">
        <v>370</v>
      </c>
      <c r="H171" s="162" t="s">
        <v>422</v>
      </c>
      <c r="I171" s="367" t="s">
        <v>181</v>
      </c>
      <c r="J171" s="368">
        <v>1</v>
      </c>
      <c r="K171" s="367"/>
      <c r="L171" s="358">
        <v>2021</v>
      </c>
      <c r="M171" s="370">
        <v>69</v>
      </c>
      <c r="N171" s="371">
        <v>1</v>
      </c>
      <c r="O171" s="360">
        <f t="shared" si="8"/>
        <v>69</v>
      </c>
      <c r="P171" s="358">
        <v>51</v>
      </c>
      <c r="Q171" s="362">
        <f t="shared" si="9"/>
        <v>0.73913043478260865</v>
      </c>
      <c r="R171" s="363">
        <f t="shared" si="10"/>
        <v>0.73913043478260865</v>
      </c>
      <c r="S171" s="364">
        <f t="shared" si="11"/>
        <v>1</v>
      </c>
      <c r="T171" s="370" t="s">
        <v>2747</v>
      </c>
    </row>
    <row r="172" spans="1:20" ht="15.75" customHeight="1">
      <c r="A172" s="355" t="s">
        <v>111</v>
      </c>
      <c r="B172" s="355" t="s">
        <v>2558</v>
      </c>
      <c r="C172" s="356" t="s">
        <v>684</v>
      </c>
      <c r="D172" s="355" t="s">
        <v>701</v>
      </c>
      <c r="E172" s="366" t="s">
        <v>561</v>
      </c>
      <c r="F172" s="423" t="s">
        <v>567</v>
      </c>
      <c r="G172" s="356" t="s">
        <v>370</v>
      </c>
      <c r="H172" s="162" t="s">
        <v>422</v>
      </c>
      <c r="I172" s="367" t="s">
        <v>181</v>
      </c>
      <c r="J172" s="368">
        <v>1</v>
      </c>
      <c r="K172" s="367"/>
      <c r="L172" s="358">
        <v>2021</v>
      </c>
      <c r="M172" s="370">
        <v>69</v>
      </c>
      <c r="N172" s="371">
        <v>1</v>
      </c>
      <c r="O172" s="360">
        <f t="shared" si="8"/>
        <v>69</v>
      </c>
      <c r="P172" s="358">
        <v>51</v>
      </c>
      <c r="Q172" s="362">
        <f t="shared" si="9"/>
        <v>0.73913043478260865</v>
      </c>
      <c r="R172" s="363">
        <f t="shared" si="10"/>
        <v>0.73913043478260865</v>
      </c>
      <c r="S172" s="364">
        <f t="shared" si="11"/>
        <v>1</v>
      </c>
      <c r="T172" s="370" t="s">
        <v>2747</v>
      </c>
    </row>
    <row r="173" spans="1:20" ht="15.75" customHeight="1">
      <c r="A173" s="355" t="s">
        <v>111</v>
      </c>
      <c r="B173" s="355" t="s">
        <v>2558</v>
      </c>
      <c r="C173" s="356" t="s">
        <v>684</v>
      </c>
      <c r="D173" s="355" t="s">
        <v>701</v>
      </c>
      <c r="E173" s="366" t="s">
        <v>561</v>
      </c>
      <c r="F173" s="423" t="s">
        <v>560</v>
      </c>
      <c r="G173" s="356" t="s">
        <v>370</v>
      </c>
      <c r="H173" s="162" t="s">
        <v>422</v>
      </c>
      <c r="I173" s="367" t="s">
        <v>181</v>
      </c>
      <c r="J173" s="368">
        <v>1</v>
      </c>
      <c r="K173" s="367"/>
      <c r="L173" s="358">
        <v>2021</v>
      </c>
      <c r="M173" s="370">
        <v>69</v>
      </c>
      <c r="N173" s="371">
        <v>1</v>
      </c>
      <c r="O173" s="360">
        <f t="shared" si="8"/>
        <v>69</v>
      </c>
      <c r="P173" s="358">
        <v>51</v>
      </c>
      <c r="Q173" s="362">
        <f t="shared" si="9"/>
        <v>0.73913043478260865</v>
      </c>
      <c r="R173" s="363">
        <f t="shared" si="10"/>
        <v>0.73913043478260865</v>
      </c>
      <c r="S173" s="364">
        <f t="shared" si="11"/>
        <v>1</v>
      </c>
      <c r="T173" s="370" t="s">
        <v>2747</v>
      </c>
    </row>
    <row r="174" spans="1:20" ht="15.75" customHeight="1">
      <c r="A174" s="355" t="s">
        <v>111</v>
      </c>
      <c r="B174" s="355" t="s">
        <v>2558</v>
      </c>
      <c r="C174" s="356" t="s">
        <v>684</v>
      </c>
      <c r="D174" s="355" t="s">
        <v>701</v>
      </c>
      <c r="E174" s="366" t="s">
        <v>561</v>
      </c>
      <c r="F174" s="423" t="s">
        <v>564</v>
      </c>
      <c r="G174" s="356" t="s">
        <v>370</v>
      </c>
      <c r="H174" s="162" t="s">
        <v>422</v>
      </c>
      <c r="I174" s="367" t="s">
        <v>181</v>
      </c>
      <c r="J174" s="368">
        <v>1</v>
      </c>
      <c r="K174" s="367"/>
      <c r="L174" s="358">
        <v>2021</v>
      </c>
      <c r="M174" s="370">
        <v>69</v>
      </c>
      <c r="N174" s="371">
        <v>1</v>
      </c>
      <c r="O174" s="360">
        <f t="shared" si="8"/>
        <v>69</v>
      </c>
      <c r="P174" s="358">
        <v>51</v>
      </c>
      <c r="Q174" s="362">
        <f t="shared" si="9"/>
        <v>0.73913043478260865</v>
      </c>
      <c r="R174" s="363">
        <f t="shared" si="10"/>
        <v>0.73913043478260865</v>
      </c>
      <c r="S174" s="364">
        <f t="shared" si="11"/>
        <v>1</v>
      </c>
      <c r="T174" s="370" t="s">
        <v>2747</v>
      </c>
    </row>
    <row r="175" spans="1:20" ht="15.75" customHeight="1">
      <c r="A175" s="355" t="s">
        <v>111</v>
      </c>
      <c r="B175" s="355" t="s">
        <v>2558</v>
      </c>
      <c r="C175" s="356" t="s">
        <v>684</v>
      </c>
      <c r="D175" s="355" t="s">
        <v>701</v>
      </c>
      <c r="E175" s="366" t="s">
        <v>561</v>
      </c>
      <c r="F175" s="423" t="s">
        <v>565</v>
      </c>
      <c r="G175" s="356" t="s">
        <v>370</v>
      </c>
      <c r="H175" s="162" t="s">
        <v>422</v>
      </c>
      <c r="I175" s="367" t="s">
        <v>181</v>
      </c>
      <c r="J175" s="368">
        <v>1</v>
      </c>
      <c r="K175" s="367"/>
      <c r="L175" s="358">
        <v>2021</v>
      </c>
      <c r="M175" s="370">
        <v>69</v>
      </c>
      <c r="N175" s="371">
        <v>1</v>
      </c>
      <c r="O175" s="360">
        <f t="shared" si="8"/>
        <v>69</v>
      </c>
      <c r="P175" s="358">
        <v>51</v>
      </c>
      <c r="Q175" s="362">
        <f t="shared" si="9"/>
        <v>0.73913043478260865</v>
      </c>
      <c r="R175" s="363">
        <f t="shared" si="10"/>
        <v>0.73913043478260865</v>
      </c>
      <c r="S175" s="364">
        <f t="shared" si="11"/>
        <v>1</v>
      </c>
      <c r="T175" s="370" t="s">
        <v>2747</v>
      </c>
    </row>
    <row r="176" spans="1:20" ht="15.75" customHeight="1">
      <c r="A176" s="355" t="s">
        <v>111</v>
      </c>
      <c r="B176" s="355" t="s">
        <v>2558</v>
      </c>
      <c r="C176" s="356" t="s">
        <v>684</v>
      </c>
      <c r="D176" s="355" t="s">
        <v>701</v>
      </c>
      <c r="E176" s="366" t="s">
        <v>561</v>
      </c>
      <c r="F176" s="423" t="s">
        <v>562</v>
      </c>
      <c r="G176" s="356" t="s">
        <v>370</v>
      </c>
      <c r="H176" s="162" t="s">
        <v>422</v>
      </c>
      <c r="I176" s="367" t="s">
        <v>181</v>
      </c>
      <c r="J176" s="368">
        <v>1</v>
      </c>
      <c r="K176" s="367"/>
      <c r="L176" s="358">
        <v>2021</v>
      </c>
      <c r="M176" s="370">
        <v>69</v>
      </c>
      <c r="N176" s="371">
        <v>1</v>
      </c>
      <c r="O176" s="360">
        <f t="shared" si="8"/>
        <v>69</v>
      </c>
      <c r="P176" s="358">
        <v>51</v>
      </c>
      <c r="Q176" s="362">
        <f t="shared" si="9"/>
        <v>0.73913043478260865</v>
      </c>
      <c r="R176" s="363">
        <f t="shared" si="10"/>
        <v>0.73913043478260865</v>
      </c>
      <c r="S176" s="364">
        <f t="shared" si="11"/>
        <v>1</v>
      </c>
      <c r="T176" s="370" t="s">
        <v>2747</v>
      </c>
    </row>
    <row r="177" spans="1:20" ht="15.75" customHeight="1">
      <c r="A177" s="355" t="s">
        <v>111</v>
      </c>
      <c r="B177" s="355" t="s">
        <v>2558</v>
      </c>
      <c r="C177" s="356" t="s">
        <v>684</v>
      </c>
      <c r="D177" s="355" t="s">
        <v>701</v>
      </c>
      <c r="E177" s="366" t="s">
        <v>528</v>
      </c>
      <c r="F177" s="423" t="s">
        <v>542</v>
      </c>
      <c r="G177" s="356" t="s">
        <v>368</v>
      </c>
      <c r="H177" s="162" t="s">
        <v>426</v>
      </c>
      <c r="I177" s="367" t="s">
        <v>181</v>
      </c>
      <c r="J177" s="368">
        <v>0.2</v>
      </c>
      <c r="K177" s="367"/>
      <c r="L177" s="358">
        <v>2021</v>
      </c>
      <c r="M177" s="370">
        <v>69</v>
      </c>
      <c r="N177" s="371">
        <v>0.2</v>
      </c>
      <c r="O177" s="360">
        <f t="shared" si="8"/>
        <v>14</v>
      </c>
      <c r="P177" s="358">
        <v>21</v>
      </c>
      <c r="Q177" s="362">
        <f t="shared" si="9"/>
        <v>1.5</v>
      </c>
      <c r="R177" s="363">
        <f t="shared" si="10"/>
        <v>0.30434782608695654</v>
      </c>
      <c r="S177" s="364">
        <f t="shared" si="11"/>
        <v>1</v>
      </c>
      <c r="T177" s="358" t="s">
        <v>2748</v>
      </c>
    </row>
    <row r="178" spans="1:20" ht="15.75" customHeight="1">
      <c r="A178" s="355" t="s">
        <v>111</v>
      </c>
      <c r="B178" s="355" t="s">
        <v>2558</v>
      </c>
      <c r="C178" s="356" t="s">
        <v>684</v>
      </c>
      <c r="D178" s="355" t="s">
        <v>701</v>
      </c>
      <c r="E178" s="366" t="s">
        <v>528</v>
      </c>
      <c r="F178" s="423" t="s">
        <v>549</v>
      </c>
      <c r="G178" s="356" t="s">
        <v>368</v>
      </c>
      <c r="H178" s="162" t="s">
        <v>426</v>
      </c>
      <c r="I178" s="367" t="s">
        <v>181</v>
      </c>
      <c r="J178" s="368">
        <v>0.2</v>
      </c>
      <c r="K178" s="367"/>
      <c r="L178" s="358">
        <v>2021</v>
      </c>
      <c r="M178" s="370">
        <v>69</v>
      </c>
      <c r="N178" s="371">
        <v>0.2</v>
      </c>
      <c r="O178" s="360">
        <f t="shared" si="8"/>
        <v>14</v>
      </c>
      <c r="P178" s="358">
        <v>21</v>
      </c>
      <c r="Q178" s="362">
        <f t="shared" si="9"/>
        <v>1.5</v>
      </c>
      <c r="R178" s="363">
        <f t="shared" si="10"/>
        <v>0.30434782608695654</v>
      </c>
      <c r="S178" s="364">
        <f t="shared" si="11"/>
        <v>1</v>
      </c>
      <c r="T178" s="358" t="s">
        <v>2748</v>
      </c>
    </row>
    <row r="179" spans="1:20" ht="15.75" customHeight="1">
      <c r="A179" s="355" t="s">
        <v>111</v>
      </c>
      <c r="B179" s="355" t="s">
        <v>2558</v>
      </c>
      <c r="C179" s="356" t="s">
        <v>684</v>
      </c>
      <c r="D179" s="355" t="s">
        <v>701</v>
      </c>
      <c r="E179" s="366" t="s">
        <v>528</v>
      </c>
      <c r="F179" s="423" t="s">
        <v>543</v>
      </c>
      <c r="G179" s="356" t="s">
        <v>368</v>
      </c>
      <c r="H179" s="162" t="s">
        <v>426</v>
      </c>
      <c r="I179" s="367" t="s">
        <v>181</v>
      </c>
      <c r="J179" s="368">
        <v>0.2</v>
      </c>
      <c r="K179" s="367"/>
      <c r="L179" s="358">
        <v>2021</v>
      </c>
      <c r="M179" s="370">
        <v>69</v>
      </c>
      <c r="N179" s="371">
        <v>0.2</v>
      </c>
      <c r="O179" s="360">
        <f t="shared" si="8"/>
        <v>14</v>
      </c>
      <c r="P179" s="358">
        <v>21</v>
      </c>
      <c r="Q179" s="362">
        <f t="shared" si="9"/>
        <v>1.5</v>
      </c>
      <c r="R179" s="363">
        <f t="shared" si="10"/>
        <v>0.30434782608695654</v>
      </c>
      <c r="S179" s="364">
        <f t="shared" si="11"/>
        <v>1</v>
      </c>
      <c r="T179" s="358" t="s">
        <v>2748</v>
      </c>
    </row>
    <row r="180" spans="1:20" ht="15.75" customHeight="1">
      <c r="A180" s="355" t="s">
        <v>111</v>
      </c>
      <c r="B180" s="355" t="s">
        <v>2558</v>
      </c>
      <c r="C180" s="356" t="s">
        <v>684</v>
      </c>
      <c r="D180" s="355" t="s">
        <v>701</v>
      </c>
      <c r="E180" s="366" t="s">
        <v>528</v>
      </c>
      <c r="F180" s="423" t="s">
        <v>547</v>
      </c>
      <c r="G180" s="356" t="s">
        <v>368</v>
      </c>
      <c r="H180" s="162" t="s">
        <v>426</v>
      </c>
      <c r="I180" s="367" t="s">
        <v>181</v>
      </c>
      <c r="J180" s="368">
        <v>0.2</v>
      </c>
      <c r="K180" s="367"/>
      <c r="L180" s="358">
        <v>2021</v>
      </c>
      <c r="M180" s="370">
        <v>69</v>
      </c>
      <c r="N180" s="371">
        <v>0.2</v>
      </c>
      <c r="O180" s="360">
        <f t="shared" si="8"/>
        <v>14</v>
      </c>
      <c r="P180" s="358">
        <v>21</v>
      </c>
      <c r="Q180" s="362">
        <f t="shared" si="9"/>
        <v>1.5</v>
      </c>
      <c r="R180" s="363">
        <f t="shared" si="10"/>
        <v>0.30434782608695654</v>
      </c>
      <c r="S180" s="364">
        <f t="shared" si="11"/>
        <v>1</v>
      </c>
      <c r="T180" s="358" t="s">
        <v>2748</v>
      </c>
    </row>
    <row r="181" spans="1:20" ht="15.75" customHeight="1">
      <c r="A181" s="355" t="s">
        <v>111</v>
      </c>
      <c r="B181" s="355" t="s">
        <v>2558</v>
      </c>
      <c r="C181" s="356" t="s">
        <v>684</v>
      </c>
      <c r="D181" s="355" t="s">
        <v>701</v>
      </c>
      <c r="E181" s="366" t="s">
        <v>528</v>
      </c>
      <c r="F181" s="423" t="s">
        <v>558</v>
      </c>
      <c r="G181" s="356" t="s">
        <v>368</v>
      </c>
      <c r="H181" s="162" t="s">
        <v>426</v>
      </c>
      <c r="I181" s="367" t="s">
        <v>181</v>
      </c>
      <c r="J181" s="368">
        <v>0.2</v>
      </c>
      <c r="K181" s="367"/>
      <c r="L181" s="358">
        <v>2021</v>
      </c>
      <c r="M181" s="370">
        <v>69</v>
      </c>
      <c r="N181" s="371">
        <v>0.2</v>
      </c>
      <c r="O181" s="360">
        <f t="shared" si="8"/>
        <v>14</v>
      </c>
      <c r="P181" s="358">
        <v>21</v>
      </c>
      <c r="Q181" s="362">
        <f t="shared" si="9"/>
        <v>1.5</v>
      </c>
      <c r="R181" s="363">
        <f t="shared" si="10"/>
        <v>0.30434782608695654</v>
      </c>
      <c r="S181" s="364">
        <f t="shared" si="11"/>
        <v>1</v>
      </c>
      <c r="T181" s="358" t="s">
        <v>2748</v>
      </c>
    </row>
    <row r="182" spans="1:20" ht="15.75" customHeight="1">
      <c r="A182" s="355" t="s">
        <v>111</v>
      </c>
      <c r="B182" s="355" t="s">
        <v>2558</v>
      </c>
      <c r="C182" s="356" t="s">
        <v>684</v>
      </c>
      <c r="D182" s="355" t="s">
        <v>701</v>
      </c>
      <c r="E182" s="366" t="s">
        <v>528</v>
      </c>
      <c r="F182" s="423" t="s">
        <v>532</v>
      </c>
      <c r="G182" s="356" t="s">
        <v>368</v>
      </c>
      <c r="H182" s="162" t="s">
        <v>426</v>
      </c>
      <c r="I182" s="367" t="s">
        <v>181</v>
      </c>
      <c r="J182" s="368">
        <v>0.2</v>
      </c>
      <c r="K182" s="367"/>
      <c r="L182" s="358">
        <v>2021</v>
      </c>
      <c r="M182" s="370">
        <v>69</v>
      </c>
      <c r="N182" s="371">
        <v>0.2</v>
      </c>
      <c r="O182" s="360">
        <f t="shared" si="8"/>
        <v>14</v>
      </c>
      <c r="P182" s="358">
        <v>21</v>
      </c>
      <c r="Q182" s="362">
        <f t="shared" si="9"/>
        <v>1.5</v>
      </c>
      <c r="R182" s="363">
        <f t="shared" si="10"/>
        <v>0.30434782608695654</v>
      </c>
      <c r="S182" s="364">
        <f t="shared" si="11"/>
        <v>1</v>
      </c>
      <c r="T182" s="358" t="s">
        <v>2748</v>
      </c>
    </row>
    <row r="183" spans="1:20" ht="15.75" customHeight="1">
      <c r="A183" s="355" t="s">
        <v>111</v>
      </c>
      <c r="B183" s="355" t="s">
        <v>2558</v>
      </c>
      <c r="C183" s="356" t="s">
        <v>684</v>
      </c>
      <c r="D183" s="355" t="s">
        <v>701</v>
      </c>
      <c r="E183" s="366" t="s">
        <v>528</v>
      </c>
      <c r="F183" s="423" t="s">
        <v>579</v>
      </c>
      <c r="G183" s="356" t="s">
        <v>368</v>
      </c>
      <c r="H183" s="162" t="s">
        <v>426</v>
      </c>
      <c r="I183" s="367" t="s">
        <v>181</v>
      </c>
      <c r="J183" s="368">
        <v>0.2</v>
      </c>
      <c r="K183" s="367"/>
      <c r="L183" s="358">
        <v>2021</v>
      </c>
      <c r="M183" s="370">
        <v>69</v>
      </c>
      <c r="N183" s="371">
        <v>0.2</v>
      </c>
      <c r="O183" s="360">
        <f t="shared" si="8"/>
        <v>14</v>
      </c>
      <c r="P183" s="358">
        <v>21</v>
      </c>
      <c r="Q183" s="362">
        <f t="shared" si="9"/>
        <v>1.5</v>
      </c>
      <c r="R183" s="363">
        <f t="shared" si="10"/>
        <v>0.30434782608695654</v>
      </c>
      <c r="S183" s="364">
        <f t="shared" si="11"/>
        <v>1</v>
      </c>
      <c r="T183" s="358" t="s">
        <v>2748</v>
      </c>
    </row>
    <row r="184" spans="1:20" ht="15.75" customHeight="1">
      <c r="A184" s="355" t="s">
        <v>111</v>
      </c>
      <c r="B184" s="355" t="s">
        <v>2558</v>
      </c>
      <c r="C184" s="356" t="s">
        <v>684</v>
      </c>
      <c r="D184" s="355" t="s">
        <v>701</v>
      </c>
      <c r="E184" s="366" t="s">
        <v>528</v>
      </c>
      <c r="F184" s="423" t="s">
        <v>578</v>
      </c>
      <c r="G184" s="356" t="s">
        <v>368</v>
      </c>
      <c r="H184" s="162" t="s">
        <v>426</v>
      </c>
      <c r="I184" s="367" t="s">
        <v>181</v>
      </c>
      <c r="J184" s="368">
        <v>0.2</v>
      </c>
      <c r="K184" s="367"/>
      <c r="L184" s="358">
        <v>2021</v>
      </c>
      <c r="M184" s="370">
        <v>69</v>
      </c>
      <c r="N184" s="371">
        <v>0.2</v>
      </c>
      <c r="O184" s="360">
        <f t="shared" si="8"/>
        <v>14</v>
      </c>
      <c r="P184" s="358">
        <v>21</v>
      </c>
      <c r="Q184" s="362">
        <f t="shared" si="9"/>
        <v>1.5</v>
      </c>
      <c r="R184" s="363">
        <f t="shared" si="10"/>
        <v>0.30434782608695654</v>
      </c>
      <c r="S184" s="364">
        <f t="shared" si="11"/>
        <v>1</v>
      </c>
      <c r="T184" s="358" t="s">
        <v>2748</v>
      </c>
    </row>
    <row r="185" spans="1:20" ht="15.75" customHeight="1">
      <c r="A185" s="355" t="s">
        <v>111</v>
      </c>
      <c r="B185" s="355" t="s">
        <v>2558</v>
      </c>
      <c r="C185" s="356" t="s">
        <v>684</v>
      </c>
      <c r="D185" s="355" t="s">
        <v>701</v>
      </c>
      <c r="E185" s="366" t="s">
        <v>528</v>
      </c>
      <c r="F185" s="423" t="s">
        <v>548</v>
      </c>
      <c r="G185" s="356" t="s">
        <v>368</v>
      </c>
      <c r="H185" s="162" t="s">
        <v>426</v>
      </c>
      <c r="I185" s="367" t="s">
        <v>181</v>
      </c>
      <c r="J185" s="368">
        <v>0.2</v>
      </c>
      <c r="K185" s="367"/>
      <c r="L185" s="358">
        <v>2021</v>
      </c>
      <c r="M185" s="370">
        <v>69</v>
      </c>
      <c r="N185" s="371">
        <v>0.2</v>
      </c>
      <c r="O185" s="360">
        <f t="shared" si="8"/>
        <v>14</v>
      </c>
      <c r="P185" s="358">
        <v>21</v>
      </c>
      <c r="Q185" s="362">
        <f t="shared" si="9"/>
        <v>1.5</v>
      </c>
      <c r="R185" s="363">
        <f t="shared" si="10"/>
        <v>0.30434782608695654</v>
      </c>
      <c r="S185" s="364">
        <f t="shared" si="11"/>
        <v>1</v>
      </c>
      <c r="T185" s="358" t="s">
        <v>2748</v>
      </c>
    </row>
    <row r="186" spans="1:20" ht="15.75" customHeight="1">
      <c r="A186" s="355" t="s">
        <v>111</v>
      </c>
      <c r="B186" s="355" t="s">
        <v>2558</v>
      </c>
      <c r="C186" s="356" t="s">
        <v>684</v>
      </c>
      <c r="D186" s="355" t="s">
        <v>701</v>
      </c>
      <c r="E186" s="366" t="s">
        <v>528</v>
      </c>
      <c r="F186" s="423" t="s">
        <v>577</v>
      </c>
      <c r="G186" s="356" t="s">
        <v>368</v>
      </c>
      <c r="H186" s="162" t="s">
        <v>426</v>
      </c>
      <c r="I186" s="367" t="s">
        <v>181</v>
      </c>
      <c r="J186" s="368">
        <v>0.2</v>
      </c>
      <c r="K186" s="367"/>
      <c r="L186" s="358">
        <v>2021</v>
      </c>
      <c r="M186" s="370">
        <v>69</v>
      </c>
      <c r="N186" s="371">
        <v>0.2</v>
      </c>
      <c r="O186" s="360">
        <f t="shared" si="8"/>
        <v>14</v>
      </c>
      <c r="P186" s="358">
        <v>21</v>
      </c>
      <c r="Q186" s="362">
        <f t="shared" si="9"/>
        <v>1.5</v>
      </c>
      <c r="R186" s="363">
        <f t="shared" si="10"/>
        <v>0.30434782608695654</v>
      </c>
      <c r="S186" s="364">
        <f t="shared" si="11"/>
        <v>1</v>
      </c>
      <c r="T186" s="358" t="s">
        <v>2748</v>
      </c>
    </row>
    <row r="187" spans="1:20" ht="15.75" customHeight="1">
      <c r="A187" s="355" t="s">
        <v>111</v>
      </c>
      <c r="B187" s="355" t="s">
        <v>2558</v>
      </c>
      <c r="C187" s="356" t="s">
        <v>684</v>
      </c>
      <c r="D187" s="355" t="s">
        <v>701</v>
      </c>
      <c r="E187" s="366" t="s">
        <v>528</v>
      </c>
      <c r="F187" s="423" t="s">
        <v>527</v>
      </c>
      <c r="G187" s="356" t="s">
        <v>368</v>
      </c>
      <c r="H187" s="162" t="s">
        <v>426</v>
      </c>
      <c r="I187" s="367" t="s">
        <v>181</v>
      </c>
      <c r="J187" s="368">
        <v>0.2</v>
      </c>
      <c r="K187" s="367"/>
      <c r="L187" s="358">
        <v>2021</v>
      </c>
      <c r="M187" s="370">
        <v>69</v>
      </c>
      <c r="N187" s="371">
        <v>0.2</v>
      </c>
      <c r="O187" s="360">
        <f t="shared" si="8"/>
        <v>14</v>
      </c>
      <c r="P187" s="358">
        <v>21</v>
      </c>
      <c r="Q187" s="362">
        <f t="shared" si="9"/>
        <v>1.5</v>
      </c>
      <c r="R187" s="363">
        <f t="shared" si="10"/>
        <v>0.30434782608695654</v>
      </c>
      <c r="S187" s="364">
        <f t="shared" si="11"/>
        <v>1</v>
      </c>
      <c r="T187" s="358" t="s">
        <v>2748</v>
      </c>
    </row>
    <row r="188" spans="1:20" ht="15.75" customHeight="1">
      <c r="A188" s="355" t="s">
        <v>111</v>
      </c>
      <c r="B188" s="355" t="s">
        <v>2558</v>
      </c>
      <c r="C188" s="356" t="s">
        <v>684</v>
      </c>
      <c r="D188" s="355" t="s">
        <v>701</v>
      </c>
      <c r="E188" s="366" t="s">
        <v>528</v>
      </c>
      <c r="F188" s="423" t="s">
        <v>537</v>
      </c>
      <c r="G188" s="356" t="s">
        <v>368</v>
      </c>
      <c r="H188" s="162" t="s">
        <v>426</v>
      </c>
      <c r="I188" s="367" t="s">
        <v>181</v>
      </c>
      <c r="J188" s="368">
        <v>0.2</v>
      </c>
      <c r="K188" s="367"/>
      <c r="L188" s="358">
        <v>2021</v>
      </c>
      <c r="M188" s="370">
        <v>69</v>
      </c>
      <c r="N188" s="371">
        <v>0.2</v>
      </c>
      <c r="O188" s="360">
        <f t="shared" si="8"/>
        <v>14</v>
      </c>
      <c r="P188" s="358">
        <v>21</v>
      </c>
      <c r="Q188" s="362">
        <f t="shared" si="9"/>
        <v>1.5</v>
      </c>
      <c r="R188" s="363">
        <f t="shared" si="10"/>
        <v>0.30434782608695654</v>
      </c>
      <c r="S188" s="364">
        <f t="shared" si="11"/>
        <v>1</v>
      </c>
      <c r="T188" s="358" t="s">
        <v>2748</v>
      </c>
    </row>
    <row r="189" spans="1:20" ht="15.75" customHeight="1">
      <c r="A189" s="355" t="s">
        <v>111</v>
      </c>
      <c r="B189" s="355" t="s">
        <v>2558</v>
      </c>
      <c r="C189" s="356" t="s">
        <v>684</v>
      </c>
      <c r="D189" s="355" t="s">
        <v>701</v>
      </c>
      <c r="E189" s="366" t="s">
        <v>528</v>
      </c>
      <c r="F189" s="423" t="s">
        <v>582</v>
      </c>
      <c r="G189" s="356" t="s">
        <v>368</v>
      </c>
      <c r="H189" s="162" t="s">
        <v>426</v>
      </c>
      <c r="I189" s="367" t="s">
        <v>181</v>
      </c>
      <c r="J189" s="368">
        <v>0.2</v>
      </c>
      <c r="K189" s="367"/>
      <c r="L189" s="358">
        <v>2021</v>
      </c>
      <c r="M189" s="370">
        <v>69</v>
      </c>
      <c r="N189" s="371">
        <v>0.2</v>
      </c>
      <c r="O189" s="360">
        <f t="shared" si="8"/>
        <v>14</v>
      </c>
      <c r="P189" s="358">
        <v>21</v>
      </c>
      <c r="Q189" s="362">
        <f t="shared" si="9"/>
        <v>1.5</v>
      </c>
      <c r="R189" s="363">
        <f t="shared" si="10"/>
        <v>0.30434782608695654</v>
      </c>
      <c r="S189" s="364">
        <f t="shared" si="11"/>
        <v>1</v>
      </c>
      <c r="T189" s="358" t="s">
        <v>2748</v>
      </c>
    </row>
    <row r="190" spans="1:20" ht="15.75" customHeight="1">
      <c r="A190" s="355" t="s">
        <v>111</v>
      </c>
      <c r="B190" s="355" t="s">
        <v>2558</v>
      </c>
      <c r="C190" s="356" t="s">
        <v>684</v>
      </c>
      <c r="D190" s="355" t="s">
        <v>701</v>
      </c>
      <c r="E190" s="366" t="s">
        <v>528</v>
      </c>
      <c r="F190" s="423" t="s">
        <v>534</v>
      </c>
      <c r="G190" s="356" t="s">
        <v>368</v>
      </c>
      <c r="H190" s="162" t="s">
        <v>426</v>
      </c>
      <c r="I190" s="367" t="s">
        <v>181</v>
      </c>
      <c r="J190" s="368">
        <v>0.2</v>
      </c>
      <c r="K190" s="367"/>
      <c r="L190" s="358">
        <v>2021</v>
      </c>
      <c r="M190" s="370">
        <v>69</v>
      </c>
      <c r="N190" s="371">
        <v>0.2</v>
      </c>
      <c r="O190" s="360">
        <f t="shared" si="8"/>
        <v>14</v>
      </c>
      <c r="P190" s="358">
        <v>21</v>
      </c>
      <c r="Q190" s="362">
        <f t="shared" si="9"/>
        <v>1.5</v>
      </c>
      <c r="R190" s="363">
        <f t="shared" si="10"/>
        <v>0.30434782608695654</v>
      </c>
      <c r="S190" s="364">
        <f t="shared" si="11"/>
        <v>1</v>
      </c>
      <c r="T190" s="358" t="s">
        <v>2748</v>
      </c>
    </row>
    <row r="191" spans="1:20" ht="15.75" customHeight="1">
      <c r="A191" s="355" t="s">
        <v>111</v>
      </c>
      <c r="B191" s="355" t="s">
        <v>2558</v>
      </c>
      <c r="C191" s="356" t="s">
        <v>684</v>
      </c>
      <c r="D191" s="355" t="s">
        <v>701</v>
      </c>
      <c r="E191" s="366" t="s">
        <v>528</v>
      </c>
      <c r="F191" s="423" t="s">
        <v>571</v>
      </c>
      <c r="G191" s="356" t="s">
        <v>368</v>
      </c>
      <c r="H191" s="162" t="s">
        <v>426</v>
      </c>
      <c r="I191" s="367" t="s">
        <v>181</v>
      </c>
      <c r="J191" s="368">
        <v>0.2</v>
      </c>
      <c r="K191" s="367"/>
      <c r="L191" s="358">
        <v>2021</v>
      </c>
      <c r="M191" s="370">
        <v>69</v>
      </c>
      <c r="N191" s="371">
        <v>0.2</v>
      </c>
      <c r="O191" s="360">
        <f t="shared" si="8"/>
        <v>14</v>
      </c>
      <c r="P191" s="358">
        <v>21</v>
      </c>
      <c r="Q191" s="362">
        <f t="shared" si="9"/>
        <v>1.5</v>
      </c>
      <c r="R191" s="363">
        <f t="shared" si="10"/>
        <v>0.30434782608695654</v>
      </c>
      <c r="S191" s="364">
        <f t="shared" si="11"/>
        <v>1</v>
      </c>
      <c r="T191" s="358" t="s">
        <v>2748</v>
      </c>
    </row>
    <row r="192" spans="1:20" ht="15.75" customHeight="1">
      <c r="A192" s="355" t="s">
        <v>111</v>
      </c>
      <c r="B192" s="355" t="s">
        <v>2558</v>
      </c>
      <c r="C192" s="356" t="s">
        <v>684</v>
      </c>
      <c r="D192" s="355" t="s">
        <v>701</v>
      </c>
      <c r="E192" s="366" t="s">
        <v>528</v>
      </c>
      <c r="F192" s="423" t="s">
        <v>570</v>
      </c>
      <c r="G192" s="356" t="s">
        <v>368</v>
      </c>
      <c r="H192" s="162" t="s">
        <v>426</v>
      </c>
      <c r="I192" s="367" t="s">
        <v>181</v>
      </c>
      <c r="J192" s="368">
        <v>0.2</v>
      </c>
      <c r="K192" s="367"/>
      <c r="L192" s="358">
        <v>2021</v>
      </c>
      <c r="M192" s="370">
        <v>69</v>
      </c>
      <c r="N192" s="371">
        <v>0.2</v>
      </c>
      <c r="O192" s="360">
        <f t="shared" si="8"/>
        <v>14</v>
      </c>
      <c r="P192" s="358">
        <v>21</v>
      </c>
      <c r="Q192" s="362">
        <f t="shared" si="9"/>
        <v>1.5</v>
      </c>
      <c r="R192" s="363">
        <f t="shared" si="10"/>
        <v>0.30434782608695654</v>
      </c>
      <c r="S192" s="364">
        <f t="shared" si="11"/>
        <v>1</v>
      </c>
      <c r="T192" s="358" t="s">
        <v>2748</v>
      </c>
    </row>
    <row r="193" spans="1:20" ht="15.75" customHeight="1">
      <c r="A193" s="355" t="s">
        <v>111</v>
      </c>
      <c r="B193" s="355" t="s">
        <v>2558</v>
      </c>
      <c r="C193" s="356" t="s">
        <v>684</v>
      </c>
      <c r="D193" s="355" t="s">
        <v>701</v>
      </c>
      <c r="E193" s="366" t="s">
        <v>528</v>
      </c>
      <c r="F193" s="423" t="s">
        <v>574</v>
      </c>
      <c r="G193" s="356" t="s">
        <v>368</v>
      </c>
      <c r="H193" s="162" t="s">
        <v>426</v>
      </c>
      <c r="I193" s="367" t="s">
        <v>181</v>
      </c>
      <c r="J193" s="368">
        <v>0.2</v>
      </c>
      <c r="K193" s="367"/>
      <c r="L193" s="358">
        <v>2021</v>
      </c>
      <c r="M193" s="370">
        <v>69</v>
      </c>
      <c r="N193" s="371">
        <v>0.2</v>
      </c>
      <c r="O193" s="360">
        <f t="shared" si="8"/>
        <v>14</v>
      </c>
      <c r="P193" s="358">
        <v>21</v>
      </c>
      <c r="Q193" s="362">
        <f t="shared" si="9"/>
        <v>1.5</v>
      </c>
      <c r="R193" s="363">
        <f t="shared" si="10"/>
        <v>0.30434782608695654</v>
      </c>
      <c r="S193" s="364">
        <f t="shared" si="11"/>
        <v>1</v>
      </c>
      <c r="T193" s="358" t="s">
        <v>2748</v>
      </c>
    </row>
    <row r="194" spans="1:20" ht="15.75" customHeight="1">
      <c r="A194" s="355" t="s">
        <v>111</v>
      </c>
      <c r="B194" s="355" t="s">
        <v>2558</v>
      </c>
      <c r="C194" s="356" t="s">
        <v>684</v>
      </c>
      <c r="D194" s="355" t="s">
        <v>701</v>
      </c>
      <c r="E194" s="366" t="s">
        <v>528</v>
      </c>
      <c r="F194" s="423" t="s">
        <v>2741</v>
      </c>
      <c r="G194" s="356" t="s">
        <v>368</v>
      </c>
      <c r="H194" s="162" t="s">
        <v>426</v>
      </c>
      <c r="I194" s="367" t="s">
        <v>181</v>
      </c>
      <c r="J194" s="368">
        <v>0.2</v>
      </c>
      <c r="K194" s="367"/>
      <c r="L194" s="358">
        <v>2021</v>
      </c>
      <c r="M194" s="370">
        <v>69</v>
      </c>
      <c r="N194" s="371">
        <v>0.2</v>
      </c>
      <c r="O194" s="360">
        <f t="shared" si="8"/>
        <v>14</v>
      </c>
      <c r="P194" s="358">
        <v>21</v>
      </c>
      <c r="Q194" s="362">
        <f t="shared" si="9"/>
        <v>1.5</v>
      </c>
      <c r="R194" s="363">
        <f t="shared" si="10"/>
        <v>0.30434782608695654</v>
      </c>
      <c r="S194" s="364">
        <f t="shared" si="11"/>
        <v>1</v>
      </c>
      <c r="T194" s="358" t="s">
        <v>2748</v>
      </c>
    </row>
    <row r="195" spans="1:20" ht="15.75" customHeight="1">
      <c r="A195" s="355" t="s">
        <v>111</v>
      </c>
      <c r="B195" s="355" t="s">
        <v>2558</v>
      </c>
      <c r="C195" s="356" t="s">
        <v>682</v>
      </c>
      <c r="D195" s="355" t="s">
        <v>701</v>
      </c>
      <c r="E195" s="366" t="s">
        <v>528</v>
      </c>
      <c r="F195" s="423" t="s">
        <v>573</v>
      </c>
      <c r="G195" s="356" t="s">
        <v>370</v>
      </c>
      <c r="H195" s="162" t="s">
        <v>422</v>
      </c>
      <c r="I195" s="367" t="s">
        <v>181</v>
      </c>
      <c r="J195" s="368">
        <v>1</v>
      </c>
      <c r="K195" s="367"/>
      <c r="L195" s="358">
        <v>2021</v>
      </c>
      <c r="M195" s="370">
        <v>27</v>
      </c>
      <c r="N195" s="371">
        <v>1</v>
      </c>
      <c r="O195" s="360">
        <f t="shared" ref="O195:O226" si="12">ROUNDUP(N195*M195,0)</f>
        <v>27</v>
      </c>
      <c r="P195" s="358">
        <v>20</v>
      </c>
      <c r="Q195" s="362">
        <f t="shared" ref="Q195:Q226" si="13">P195/(O195)</f>
        <v>0.7407407407407407</v>
      </c>
      <c r="R195" s="363">
        <f t="shared" ref="R195:R226" si="14">P195/M195</f>
        <v>0.7407407407407407</v>
      </c>
      <c r="S195" s="364">
        <f t="shared" ref="S195:S226" si="15">N195/J195</f>
        <v>1</v>
      </c>
      <c r="T195" s="370" t="s">
        <v>2747</v>
      </c>
    </row>
    <row r="196" spans="1:20" ht="15.75" customHeight="1">
      <c r="A196" s="355" t="s">
        <v>111</v>
      </c>
      <c r="B196" s="355" t="s">
        <v>2558</v>
      </c>
      <c r="C196" s="356" t="s">
        <v>682</v>
      </c>
      <c r="D196" s="355" t="s">
        <v>701</v>
      </c>
      <c r="E196" s="366" t="s">
        <v>528</v>
      </c>
      <c r="F196" s="423" t="s">
        <v>583</v>
      </c>
      <c r="G196" s="356" t="s">
        <v>370</v>
      </c>
      <c r="H196" s="162" t="s">
        <v>422</v>
      </c>
      <c r="I196" s="367" t="s">
        <v>181</v>
      </c>
      <c r="J196" s="368">
        <v>1</v>
      </c>
      <c r="K196" s="367"/>
      <c r="L196" s="358">
        <v>2021</v>
      </c>
      <c r="M196" s="370">
        <v>27</v>
      </c>
      <c r="N196" s="371">
        <v>1</v>
      </c>
      <c r="O196" s="360">
        <f t="shared" si="12"/>
        <v>27</v>
      </c>
      <c r="P196" s="358">
        <v>20</v>
      </c>
      <c r="Q196" s="362">
        <f t="shared" si="13"/>
        <v>0.7407407407407407</v>
      </c>
      <c r="R196" s="363">
        <f t="shared" si="14"/>
        <v>0.7407407407407407</v>
      </c>
      <c r="S196" s="364">
        <f t="shared" si="15"/>
        <v>1</v>
      </c>
      <c r="T196" s="370" t="s">
        <v>2747</v>
      </c>
    </row>
    <row r="197" spans="1:20" ht="15.75" customHeight="1">
      <c r="A197" s="355" t="s">
        <v>111</v>
      </c>
      <c r="B197" s="355" t="s">
        <v>2558</v>
      </c>
      <c r="C197" s="356" t="s">
        <v>682</v>
      </c>
      <c r="D197" s="355" t="s">
        <v>701</v>
      </c>
      <c r="E197" s="366" t="s">
        <v>528</v>
      </c>
      <c r="F197" s="423" t="s">
        <v>546</v>
      </c>
      <c r="G197" s="356" t="s">
        <v>370</v>
      </c>
      <c r="H197" s="162" t="s">
        <v>422</v>
      </c>
      <c r="I197" s="367" t="s">
        <v>181</v>
      </c>
      <c r="J197" s="368">
        <v>1</v>
      </c>
      <c r="K197" s="367"/>
      <c r="L197" s="358">
        <v>2021</v>
      </c>
      <c r="M197" s="370">
        <v>27</v>
      </c>
      <c r="N197" s="371">
        <v>1</v>
      </c>
      <c r="O197" s="360">
        <f t="shared" si="12"/>
        <v>27</v>
      </c>
      <c r="P197" s="358">
        <v>20</v>
      </c>
      <c r="Q197" s="362">
        <f t="shared" si="13"/>
        <v>0.7407407407407407</v>
      </c>
      <c r="R197" s="363">
        <f t="shared" si="14"/>
        <v>0.7407407407407407</v>
      </c>
      <c r="S197" s="364">
        <f t="shared" si="15"/>
        <v>1</v>
      </c>
      <c r="T197" s="370" t="s">
        <v>2747</v>
      </c>
    </row>
    <row r="198" spans="1:20" ht="15.75" customHeight="1">
      <c r="A198" s="355" t="s">
        <v>111</v>
      </c>
      <c r="B198" s="355" t="s">
        <v>2558</v>
      </c>
      <c r="C198" s="356" t="s">
        <v>682</v>
      </c>
      <c r="D198" s="355" t="s">
        <v>701</v>
      </c>
      <c r="E198" s="366" t="s">
        <v>528</v>
      </c>
      <c r="F198" s="423" t="s">
        <v>555</v>
      </c>
      <c r="G198" s="356" t="s">
        <v>370</v>
      </c>
      <c r="H198" s="162" t="s">
        <v>422</v>
      </c>
      <c r="I198" s="367" t="s">
        <v>181</v>
      </c>
      <c r="J198" s="368">
        <v>1</v>
      </c>
      <c r="K198" s="367"/>
      <c r="L198" s="358">
        <v>2021</v>
      </c>
      <c r="M198" s="370">
        <v>27</v>
      </c>
      <c r="N198" s="371">
        <v>1</v>
      </c>
      <c r="O198" s="360">
        <f t="shared" si="12"/>
        <v>27</v>
      </c>
      <c r="P198" s="358">
        <v>20</v>
      </c>
      <c r="Q198" s="362">
        <f t="shared" si="13"/>
        <v>0.7407407407407407</v>
      </c>
      <c r="R198" s="363">
        <f t="shared" si="14"/>
        <v>0.7407407407407407</v>
      </c>
      <c r="S198" s="364">
        <f t="shared" si="15"/>
        <v>1</v>
      </c>
      <c r="T198" s="370" t="s">
        <v>2747</v>
      </c>
    </row>
    <row r="199" spans="1:20" ht="15.75" customHeight="1">
      <c r="A199" s="355" t="s">
        <v>111</v>
      </c>
      <c r="B199" s="355" t="s">
        <v>2558</v>
      </c>
      <c r="C199" s="356" t="s">
        <v>682</v>
      </c>
      <c r="D199" s="355" t="s">
        <v>701</v>
      </c>
      <c r="E199" s="366" t="s">
        <v>528</v>
      </c>
      <c r="F199" s="423" t="s">
        <v>2707</v>
      </c>
      <c r="G199" s="356" t="s">
        <v>370</v>
      </c>
      <c r="H199" s="162" t="s">
        <v>422</v>
      </c>
      <c r="I199" s="367" t="s">
        <v>181</v>
      </c>
      <c r="J199" s="368">
        <v>1</v>
      </c>
      <c r="K199" s="367"/>
      <c r="L199" s="358">
        <v>2021</v>
      </c>
      <c r="M199" s="370">
        <v>27</v>
      </c>
      <c r="N199" s="371">
        <v>1</v>
      </c>
      <c r="O199" s="360">
        <f t="shared" si="12"/>
        <v>27</v>
      </c>
      <c r="P199" s="358">
        <v>20</v>
      </c>
      <c r="Q199" s="362">
        <f t="shared" si="13"/>
        <v>0.7407407407407407</v>
      </c>
      <c r="R199" s="363">
        <f t="shared" si="14"/>
        <v>0.7407407407407407</v>
      </c>
      <c r="S199" s="364">
        <f t="shared" si="15"/>
        <v>1</v>
      </c>
      <c r="T199" s="370" t="s">
        <v>2747</v>
      </c>
    </row>
    <row r="200" spans="1:20" ht="15.75" customHeight="1">
      <c r="A200" s="355" t="s">
        <v>111</v>
      </c>
      <c r="B200" s="355" t="s">
        <v>2558</v>
      </c>
      <c r="C200" s="356" t="s">
        <v>682</v>
      </c>
      <c r="D200" s="355" t="s">
        <v>701</v>
      </c>
      <c r="E200" s="366" t="s">
        <v>528</v>
      </c>
      <c r="F200" s="423" t="s">
        <v>2739</v>
      </c>
      <c r="G200" s="356" t="s">
        <v>370</v>
      </c>
      <c r="H200" s="162" t="s">
        <v>422</v>
      </c>
      <c r="I200" s="367" t="s">
        <v>181</v>
      </c>
      <c r="J200" s="368">
        <v>1</v>
      </c>
      <c r="K200" s="367"/>
      <c r="L200" s="358">
        <v>2021</v>
      </c>
      <c r="M200" s="370">
        <v>27</v>
      </c>
      <c r="N200" s="371">
        <v>1</v>
      </c>
      <c r="O200" s="360">
        <f t="shared" si="12"/>
        <v>27</v>
      </c>
      <c r="P200" s="358">
        <v>20</v>
      </c>
      <c r="Q200" s="362">
        <f t="shared" si="13"/>
        <v>0.7407407407407407</v>
      </c>
      <c r="R200" s="363">
        <f t="shared" si="14"/>
        <v>0.7407407407407407</v>
      </c>
      <c r="S200" s="364">
        <f t="shared" si="15"/>
        <v>1</v>
      </c>
      <c r="T200" s="370" t="s">
        <v>2747</v>
      </c>
    </row>
    <row r="201" spans="1:20" ht="15.75" customHeight="1">
      <c r="A201" s="355" t="s">
        <v>111</v>
      </c>
      <c r="B201" s="355" t="s">
        <v>2558</v>
      </c>
      <c r="C201" s="356" t="s">
        <v>682</v>
      </c>
      <c r="D201" s="355" t="s">
        <v>701</v>
      </c>
      <c r="E201" s="366" t="s">
        <v>528</v>
      </c>
      <c r="F201" s="423" t="s">
        <v>575</v>
      </c>
      <c r="G201" s="356" t="s">
        <v>370</v>
      </c>
      <c r="H201" s="162" t="s">
        <v>422</v>
      </c>
      <c r="I201" s="367" t="s">
        <v>181</v>
      </c>
      <c r="J201" s="368">
        <v>1</v>
      </c>
      <c r="K201" s="367"/>
      <c r="L201" s="358">
        <v>2021</v>
      </c>
      <c r="M201" s="370">
        <v>27</v>
      </c>
      <c r="N201" s="371">
        <v>1</v>
      </c>
      <c r="O201" s="360">
        <f t="shared" si="12"/>
        <v>27</v>
      </c>
      <c r="P201" s="358">
        <v>20</v>
      </c>
      <c r="Q201" s="362">
        <f t="shared" si="13"/>
        <v>0.7407407407407407</v>
      </c>
      <c r="R201" s="363">
        <f t="shared" si="14"/>
        <v>0.7407407407407407</v>
      </c>
      <c r="S201" s="364">
        <f t="shared" si="15"/>
        <v>1</v>
      </c>
      <c r="T201" s="370" t="s">
        <v>2747</v>
      </c>
    </row>
    <row r="202" spans="1:20" ht="15.75" customHeight="1">
      <c r="A202" s="355" t="s">
        <v>111</v>
      </c>
      <c r="B202" s="355" t="s">
        <v>2558</v>
      </c>
      <c r="C202" s="356" t="s">
        <v>682</v>
      </c>
      <c r="D202" s="355" t="s">
        <v>701</v>
      </c>
      <c r="E202" s="366" t="s">
        <v>561</v>
      </c>
      <c r="F202" s="423" t="s">
        <v>563</v>
      </c>
      <c r="G202" s="356" t="s">
        <v>370</v>
      </c>
      <c r="H202" s="162" t="s">
        <v>422</v>
      </c>
      <c r="I202" s="367" t="s">
        <v>181</v>
      </c>
      <c r="J202" s="368">
        <v>1</v>
      </c>
      <c r="K202" s="367"/>
      <c r="L202" s="358">
        <v>2021</v>
      </c>
      <c r="M202" s="370">
        <v>27</v>
      </c>
      <c r="N202" s="371">
        <v>1</v>
      </c>
      <c r="O202" s="360">
        <f t="shared" si="12"/>
        <v>27</v>
      </c>
      <c r="P202" s="358">
        <v>20</v>
      </c>
      <c r="Q202" s="362">
        <f t="shared" si="13"/>
        <v>0.7407407407407407</v>
      </c>
      <c r="R202" s="363">
        <f t="shared" si="14"/>
        <v>0.7407407407407407</v>
      </c>
      <c r="S202" s="364">
        <f t="shared" si="15"/>
        <v>1</v>
      </c>
      <c r="T202" s="370" t="s">
        <v>2747</v>
      </c>
    </row>
    <row r="203" spans="1:20" ht="15.75" customHeight="1">
      <c r="A203" s="355" t="s">
        <v>111</v>
      </c>
      <c r="B203" s="355" t="s">
        <v>2558</v>
      </c>
      <c r="C203" s="356" t="s">
        <v>682</v>
      </c>
      <c r="D203" s="355" t="s">
        <v>701</v>
      </c>
      <c r="E203" s="366" t="s">
        <v>561</v>
      </c>
      <c r="F203" s="423" t="s">
        <v>2701</v>
      </c>
      <c r="G203" s="356" t="s">
        <v>370</v>
      </c>
      <c r="H203" s="162" t="s">
        <v>422</v>
      </c>
      <c r="I203" s="367" t="s">
        <v>181</v>
      </c>
      <c r="J203" s="368">
        <v>1</v>
      </c>
      <c r="K203" s="367"/>
      <c r="L203" s="358">
        <v>2021</v>
      </c>
      <c r="M203" s="370">
        <v>27</v>
      </c>
      <c r="N203" s="371">
        <v>1</v>
      </c>
      <c r="O203" s="360">
        <f t="shared" si="12"/>
        <v>27</v>
      </c>
      <c r="P203" s="358">
        <v>20</v>
      </c>
      <c r="Q203" s="362">
        <f t="shared" si="13"/>
        <v>0.7407407407407407</v>
      </c>
      <c r="R203" s="363">
        <f t="shared" si="14"/>
        <v>0.7407407407407407</v>
      </c>
      <c r="S203" s="364">
        <f t="shared" si="15"/>
        <v>1</v>
      </c>
      <c r="T203" s="370" t="s">
        <v>2747</v>
      </c>
    </row>
    <row r="204" spans="1:20" ht="15.75" customHeight="1">
      <c r="A204" s="355" t="s">
        <v>111</v>
      </c>
      <c r="B204" s="355" t="s">
        <v>2558</v>
      </c>
      <c r="C204" s="356" t="s">
        <v>682</v>
      </c>
      <c r="D204" s="355" t="s">
        <v>701</v>
      </c>
      <c r="E204" s="366" t="s">
        <v>561</v>
      </c>
      <c r="F204" s="423" t="s">
        <v>567</v>
      </c>
      <c r="G204" s="356" t="s">
        <v>370</v>
      </c>
      <c r="H204" s="162" t="s">
        <v>422</v>
      </c>
      <c r="I204" s="367" t="s">
        <v>181</v>
      </c>
      <c r="J204" s="368">
        <v>1</v>
      </c>
      <c r="K204" s="367"/>
      <c r="L204" s="358">
        <v>2021</v>
      </c>
      <c r="M204" s="370">
        <v>27</v>
      </c>
      <c r="N204" s="371">
        <v>1</v>
      </c>
      <c r="O204" s="360">
        <f t="shared" si="12"/>
        <v>27</v>
      </c>
      <c r="P204" s="358">
        <v>20</v>
      </c>
      <c r="Q204" s="362">
        <f t="shared" si="13"/>
        <v>0.7407407407407407</v>
      </c>
      <c r="R204" s="363">
        <f t="shared" si="14"/>
        <v>0.7407407407407407</v>
      </c>
      <c r="S204" s="364">
        <f t="shared" si="15"/>
        <v>1</v>
      </c>
      <c r="T204" s="370" t="s">
        <v>2747</v>
      </c>
    </row>
    <row r="205" spans="1:20" ht="15.75" customHeight="1">
      <c r="A205" s="355" t="s">
        <v>111</v>
      </c>
      <c r="B205" s="355" t="s">
        <v>2558</v>
      </c>
      <c r="C205" s="356" t="s">
        <v>682</v>
      </c>
      <c r="D205" s="355" t="s">
        <v>701</v>
      </c>
      <c r="E205" s="366" t="s">
        <v>561</v>
      </c>
      <c r="F205" s="423" t="s">
        <v>560</v>
      </c>
      <c r="G205" s="356" t="s">
        <v>370</v>
      </c>
      <c r="H205" s="162" t="s">
        <v>422</v>
      </c>
      <c r="I205" s="367" t="s">
        <v>181</v>
      </c>
      <c r="J205" s="368">
        <v>1</v>
      </c>
      <c r="K205" s="367"/>
      <c r="L205" s="358">
        <v>2021</v>
      </c>
      <c r="M205" s="370">
        <v>27</v>
      </c>
      <c r="N205" s="371">
        <v>1</v>
      </c>
      <c r="O205" s="360">
        <f t="shared" si="12"/>
        <v>27</v>
      </c>
      <c r="P205" s="358">
        <v>20</v>
      </c>
      <c r="Q205" s="362">
        <f t="shared" si="13"/>
        <v>0.7407407407407407</v>
      </c>
      <c r="R205" s="363">
        <f t="shared" si="14"/>
        <v>0.7407407407407407</v>
      </c>
      <c r="S205" s="364">
        <f t="shared" si="15"/>
        <v>1</v>
      </c>
      <c r="T205" s="370" t="s">
        <v>2747</v>
      </c>
    </row>
    <row r="206" spans="1:20" ht="15.75" customHeight="1">
      <c r="A206" s="355" t="s">
        <v>111</v>
      </c>
      <c r="B206" s="355" t="s">
        <v>2558</v>
      </c>
      <c r="C206" s="356" t="s">
        <v>682</v>
      </c>
      <c r="D206" s="355" t="s">
        <v>701</v>
      </c>
      <c r="E206" s="366" t="s">
        <v>561</v>
      </c>
      <c r="F206" s="423" t="s">
        <v>564</v>
      </c>
      <c r="G206" s="356" t="s">
        <v>370</v>
      </c>
      <c r="H206" s="162" t="s">
        <v>422</v>
      </c>
      <c r="I206" s="367" t="s">
        <v>181</v>
      </c>
      <c r="J206" s="368">
        <v>1</v>
      </c>
      <c r="K206" s="367"/>
      <c r="L206" s="358">
        <v>2021</v>
      </c>
      <c r="M206" s="370">
        <v>27</v>
      </c>
      <c r="N206" s="371">
        <v>1</v>
      </c>
      <c r="O206" s="360">
        <f t="shared" si="12"/>
        <v>27</v>
      </c>
      <c r="P206" s="358">
        <v>20</v>
      </c>
      <c r="Q206" s="362">
        <f t="shared" si="13"/>
        <v>0.7407407407407407</v>
      </c>
      <c r="R206" s="363">
        <f t="shared" si="14"/>
        <v>0.7407407407407407</v>
      </c>
      <c r="S206" s="364">
        <f t="shared" si="15"/>
        <v>1</v>
      </c>
      <c r="T206" s="370" t="s">
        <v>2747</v>
      </c>
    </row>
    <row r="207" spans="1:20" ht="15.75" customHeight="1">
      <c r="A207" s="355" t="s">
        <v>111</v>
      </c>
      <c r="B207" s="355" t="s">
        <v>2558</v>
      </c>
      <c r="C207" s="356" t="s">
        <v>682</v>
      </c>
      <c r="D207" s="355" t="s">
        <v>701</v>
      </c>
      <c r="E207" s="366" t="s">
        <v>561</v>
      </c>
      <c r="F207" s="423" t="s">
        <v>565</v>
      </c>
      <c r="G207" s="356" t="s">
        <v>370</v>
      </c>
      <c r="H207" s="162" t="s">
        <v>422</v>
      </c>
      <c r="I207" s="367" t="s">
        <v>181</v>
      </c>
      <c r="J207" s="368">
        <v>1</v>
      </c>
      <c r="K207" s="367"/>
      <c r="L207" s="358">
        <v>2021</v>
      </c>
      <c r="M207" s="370">
        <v>27</v>
      </c>
      <c r="N207" s="371">
        <v>1</v>
      </c>
      <c r="O207" s="360">
        <f t="shared" si="12"/>
        <v>27</v>
      </c>
      <c r="P207" s="358">
        <v>20</v>
      </c>
      <c r="Q207" s="362">
        <f t="shared" si="13"/>
        <v>0.7407407407407407</v>
      </c>
      <c r="R207" s="363">
        <f t="shared" si="14"/>
        <v>0.7407407407407407</v>
      </c>
      <c r="S207" s="364">
        <f t="shared" si="15"/>
        <v>1</v>
      </c>
      <c r="T207" s="370" t="s">
        <v>2747</v>
      </c>
    </row>
    <row r="208" spans="1:20" ht="15.75" customHeight="1">
      <c r="A208" s="355" t="s">
        <v>111</v>
      </c>
      <c r="B208" s="355" t="s">
        <v>2558</v>
      </c>
      <c r="C208" s="356" t="s">
        <v>682</v>
      </c>
      <c r="D208" s="355" t="s">
        <v>701</v>
      </c>
      <c r="E208" s="366" t="s">
        <v>561</v>
      </c>
      <c r="F208" s="423" t="s">
        <v>562</v>
      </c>
      <c r="G208" s="356" t="s">
        <v>370</v>
      </c>
      <c r="H208" s="162" t="s">
        <v>422</v>
      </c>
      <c r="I208" s="367" t="s">
        <v>181</v>
      </c>
      <c r="J208" s="368">
        <v>1</v>
      </c>
      <c r="K208" s="367"/>
      <c r="L208" s="358">
        <v>2021</v>
      </c>
      <c r="M208" s="370">
        <v>27</v>
      </c>
      <c r="N208" s="371">
        <v>1</v>
      </c>
      <c r="O208" s="360">
        <f t="shared" si="12"/>
        <v>27</v>
      </c>
      <c r="P208" s="358">
        <v>20</v>
      </c>
      <c r="Q208" s="362">
        <f t="shared" si="13"/>
        <v>0.7407407407407407</v>
      </c>
      <c r="R208" s="363">
        <f t="shared" si="14"/>
        <v>0.7407407407407407</v>
      </c>
      <c r="S208" s="364">
        <f t="shared" si="15"/>
        <v>1</v>
      </c>
      <c r="T208" s="370" t="s">
        <v>2747</v>
      </c>
    </row>
    <row r="209" spans="1:20" ht="15.75" customHeight="1">
      <c r="A209" s="355" t="s">
        <v>111</v>
      </c>
      <c r="B209" s="355" t="s">
        <v>2558</v>
      </c>
      <c r="C209" s="356" t="s">
        <v>682</v>
      </c>
      <c r="D209" s="355" t="s">
        <v>701</v>
      </c>
      <c r="E209" s="366" t="s">
        <v>528</v>
      </c>
      <c r="F209" s="423" t="s">
        <v>542</v>
      </c>
      <c r="G209" s="356" t="s">
        <v>368</v>
      </c>
      <c r="H209" s="162" t="s">
        <v>426</v>
      </c>
      <c r="I209" s="367" t="s">
        <v>181</v>
      </c>
      <c r="J209" s="368">
        <v>0.1</v>
      </c>
      <c r="K209" s="367"/>
      <c r="L209" s="358">
        <v>2021</v>
      </c>
      <c r="M209" s="370">
        <v>27</v>
      </c>
      <c r="N209" s="371">
        <v>0.1</v>
      </c>
      <c r="O209" s="360">
        <f t="shared" si="12"/>
        <v>3</v>
      </c>
      <c r="P209" s="358">
        <v>4</v>
      </c>
      <c r="Q209" s="362">
        <f t="shared" si="13"/>
        <v>1.3333333333333333</v>
      </c>
      <c r="R209" s="363">
        <f t="shared" si="14"/>
        <v>0.14814814814814814</v>
      </c>
      <c r="S209" s="364">
        <f t="shared" si="15"/>
        <v>1</v>
      </c>
      <c r="T209" s="358" t="s">
        <v>2749</v>
      </c>
    </row>
    <row r="210" spans="1:20" ht="15.75" customHeight="1">
      <c r="A210" s="355" t="s">
        <v>111</v>
      </c>
      <c r="B210" s="355" t="s">
        <v>2558</v>
      </c>
      <c r="C210" s="356" t="s">
        <v>682</v>
      </c>
      <c r="D210" s="355" t="s">
        <v>701</v>
      </c>
      <c r="E210" s="366" t="s">
        <v>528</v>
      </c>
      <c r="F210" s="423" t="s">
        <v>549</v>
      </c>
      <c r="G210" s="356" t="s">
        <v>368</v>
      </c>
      <c r="H210" s="162" t="s">
        <v>426</v>
      </c>
      <c r="I210" s="367" t="s">
        <v>181</v>
      </c>
      <c r="J210" s="368">
        <v>0.1</v>
      </c>
      <c r="K210" s="367"/>
      <c r="L210" s="358">
        <v>2021</v>
      </c>
      <c r="M210" s="370">
        <v>27</v>
      </c>
      <c r="N210" s="371">
        <v>0.1</v>
      </c>
      <c r="O210" s="360">
        <f t="shared" si="12"/>
        <v>3</v>
      </c>
      <c r="P210" s="358">
        <v>4</v>
      </c>
      <c r="Q210" s="362">
        <f t="shared" si="13"/>
        <v>1.3333333333333333</v>
      </c>
      <c r="R210" s="363">
        <f t="shared" si="14"/>
        <v>0.14814814814814814</v>
      </c>
      <c r="S210" s="364">
        <f t="shared" si="15"/>
        <v>1</v>
      </c>
      <c r="T210" s="358" t="s">
        <v>2748</v>
      </c>
    </row>
    <row r="211" spans="1:20" ht="15.75" customHeight="1">
      <c r="A211" s="355" t="s">
        <v>111</v>
      </c>
      <c r="B211" s="355" t="s">
        <v>2558</v>
      </c>
      <c r="C211" s="356" t="s">
        <v>682</v>
      </c>
      <c r="D211" s="355" t="s">
        <v>701</v>
      </c>
      <c r="E211" s="366" t="s">
        <v>528</v>
      </c>
      <c r="F211" s="423" t="s">
        <v>543</v>
      </c>
      <c r="G211" s="356" t="s">
        <v>368</v>
      </c>
      <c r="H211" s="162" t="s">
        <v>426</v>
      </c>
      <c r="I211" s="367" t="s">
        <v>181</v>
      </c>
      <c r="J211" s="368">
        <v>0.1</v>
      </c>
      <c r="K211" s="367"/>
      <c r="L211" s="358">
        <v>2021</v>
      </c>
      <c r="M211" s="370">
        <v>27</v>
      </c>
      <c r="N211" s="371">
        <v>0.1</v>
      </c>
      <c r="O211" s="360">
        <f t="shared" si="12"/>
        <v>3</v>
      </c>
      <c r="P211" s="358">
        <v>4</v>
      </c>
      <c r="Q211" s="362">
        <f t="shared" si="13"/>
        <v>1.3333333333333333</v>
      </c>
      <c r="R211" s="363">
        <f t="shared" si="14"/>
        <v>0.14814814814814814</v>
      </c>
      <c r="S211" s="364">
        <f t="shared" si="15"/>
        <v>1</v>
      </c>
      <c r="T211" s="358" t="s">
        <v>2748</v>
      </c>
    </row>
    <row r="212" spans="1:20" ht="15.75" customHeight="1">
      <c r="A212" s="355" t="s">
        <v>111</v>
      </c>
      <c r="B212" s="355" t="s">
        <v>2558</v>
      </c>
      <c r="C212" s="356" t="s">
        <v>682</v>
      </c>
      <c r="D212" s="355" t="s">
        <v>701</v>
      </c>
      <c r="E212" s="366" t="s">
        <v>528</v>
      </c>
      <c r="F212" s="423" t="s">
        <v>547</v>
      </c>
      <c r="G212" s="356" t="s">
        <v>368</v>
      </c>
      <c r="H212" s="162" t="s">
        <v>426</v>
      </c>
      <c r="I212" s="367" t="s">
        <v>181</v>
      </c>
      <c r="J212" s="368">
        <v>0.1</v>
      </c>
      <c r="K212" s="367"/>
      <c r="L212" s="358">
        <v>2021</v>
      </c>
      <c r="M212" s="370">
        <v>27</v>
      </c>
      <c r="N212" s="371">
        <v>0.1</v>
      </c>
      <c r="O212" s="360">
        <f t="shared" si="12"/>
        <v>3</v>
      </c>
      <c r="P212" s="358">
        <v>4</v>
      </c>
      <c r="Q212" s="362">
        <f t="shared" si="13"/>
        <v>1.3333333333333333</v>
      </c>
      <c r="R212" s="363">
        <f t="shared" si="14"/>
        <v>0.14814814814814814</v>
      </c>
      <c r="S212" s="364">
        <f t="shared" si="15"/>
        <v>1</v>
      </c>
      <c r="T212" s="358" t="s">
        <v>2748</v>
      </c>
    </row>
    <row r="213" spans="1:20" ht="15.75" customHeight="1">
      <c r="A213" s="355" t="s">
        <v>111</v>
      </c>
      <c r="B213" s="355" t="s">
        <v>2558</v>
      </c>
      <c r="C213" s="356" t="s">
        <v>682</v>
      </c>
      <c r="D213" s="355" t="s">
        <v>701</v>
      </c>
      <c r="E213" s="366" t="s">
        <v>528</v>
      </c>
      <c r="F213" s="423" t="s">
        <v>558</v>
      </c>
      <c r="G213" s="356" t="s">
        <v>368</v>
      </c>
      <c r="H213" s="162" t="s">
        <v>426</v>
      </c>
      <c r="I213" s="367" t="s">
        <v>181</v>
      </c>
      <c r="J213" s="368">
        <v>0.1</v>
      </c>
      <c r="K213" s="367"/>
      <c r="L213" s="358">
        <v>2021</v>
      </c>
      <c r="M213" s="370">
        <v>27</v>
      </c>
      <c r="N213" s="371">
        <v>0.1</v>
      </c>
      <c r="O213" s="360">
        <f t="shared" si="12"/>
        <v>3</v>
      </c>
      <c r="P213" s="358">
        <v>4</v>
      </c>
      <c r="Q213" s="362">
        <f t="shared" si="13"/>
        <v>1.3333333333333333</v>
      </c>
      <c r="R213" s="363">
        <f t="shared" si="14"/>
        <v>0.14814814814814814</v>
      </c>
      <c r="S213" s="364">
        <f t="shared" si="15"/>
        <v>1</v>
      </c>
      <c r="T213" s="358" t="s">
        <v>2748</v>
      </c>
    </row>
    <row r="214" spans="1:20" ht="15.75" customHeight="1">
      <c r="A214" s="355" t="s">
        <v>111</v>
      </c>
      <c r="B214" s="355" t="s">
        <v>2558</v>
      </c>
      <c r="C214" s="356" t="s">
        <v>682</v>
      </c>
      <c r="D214" s="355" t="s">
        <v>701</v>
      </c>
      <c r="E214" s="366" t="s">
        <v>528</v>
      </c>
      <c r="F214" s="423" t="s">
        <v>532</v>
      </c>
      <c r="G214" s="356" t="s">
        <v>368</v>
      </c>
      <c r="H214" s="162" t="s">
        <v>426</v>
      </c>
      <c r="I214" s="367" t="s">
        <v>181</v>
      </c>
      <c r="J214" s="368">
        <v>0.1</v>
      </c>
      <c r="K214" s="367"/>
      <c r="L214" s="358">
        <v>2021</v>
      </c>
      <c r="M214" s="370">
        <v>27</v>
      </c>
      <c r="N214" s="371">
        <v>0.1</v>
      </c>
      <c r="O214" s="360">
        <f t="shared" si="12"/>
        <v>3</v>
      </c>
      <c r="P214" s="358">
        <v>4</v>
      </c>
      <c r="Q214" s="362">
        <f t="shared" si="13"/>
        <v>1.3333333333333333</v>
      </c>
      <c r="R214" s="363">
        <f t="shared" si="14"/>
        <v>0.14814814814814814</v>
      </c>
      <c r="S214" s="364">
        <f t="shared" si="15"/>
        <v>1</v>
      </c>
      <c r="T214" s="358" t="s">
        <v>2748</v>
      </c>
    </row>
    <row r="215" spans="1:20" ht="15.75" customHeight="1">
      <c r="A215" s="355" t="s">
        <v>111</v>
      </c>
      <c r="B215" s="355" t="s">
        <v>2558</v>
      </c>
      <c r="C215" s="356" t="s">
        <v>682</v>
      </c>
      <c r="D215" s="355" t="s">
        <v>701</v>
      </c>
      <c r="E215" s="366" t="s">
        <v>528</v>
      </c>
      <c r="F215" s="423" t="s">
        <v>579</v>
      </c>
      <c r="G215" s="356" t="s">
        <v>368</v>
      </c>
      <c r="H215" s="162" t="s">
        <v>426</v>
      </c>
      <c r="I215" s="367" t="s">
        <v>181</v>
      </c>
      <c r="J215" s="368">
        <v>0.1</v>
      </c>
      <c r="K215" s="367"/>
      <c r="L215" s="358">
        <v>2021</v>
      </c>
      <c r="M215" s="370">
        <v>27</v>
      </c>
      <c r="N215" s="371">
        <v>0.1</v>
      </c>
      <c r="O215" s="360">
        <f t="shared" si="12"/>
        <v>3</v>
      </c>
      <c r="P215" s="358">
        <v>4</v>
      </c>
      <c r="Q215" s="362">
        <f t="shared" si="13"/>
        <v>1.3333333333333333</v>
      </c>
      <c r="R215" s="363">
        <f t="shared" si="14"/>
        <v>0.14814814814814814</v>
      </c>
      <c r="S215" s="364">
        <f t="shared" si="15"/>
        <v>1</v>
      </c>
      <c r="T215" s="358" t="s">
        <v>2748</v>
      </c>
    </row>
    <row r="216" spans="1:20" ht="15.75" customHeight="1">
      <c r="A216" s="355" t="s">
        <v>111</v>
      </c>
      <c r="B216" s="355" t="s">
        <v>2558</v>
      </c>
      <c r="C216" s="356" t="s">
        <v>682</v>
      </c>
      <c r="D216" s="355" t="s">
        <v>701</v>
      </c>
      <c r="E216" s="366" t="s">
        <v>528</v>
      </c>
      <c r="F216" s="423" t="s">
        <v>578</v>
      </c>
      <c r="G216" s="356" t="s">
        <v>368</v>
      </c>
      <c r="H216" s="162" t="s">
        <v>426</v>
      </c>
      <c r="I216" s="367" t="s">
        <v>181</v>
      </c>
      <c r="J216" s="368">
        <v>0.1</v>
      </c>
      <c r="K216" s="367"/>
      <c r="L216" s="358">
        <v>2021</v>
      </c>
      <c r="M216" s="370">
        <v>27</v>
      </c>
      <c r="N216" s="371">
        <v>0.1</v>
      </c>
      <c r="O216" s="360">
        <f t="shared" si="12"/>
        <v>3</v>
      </c>
      <c r="P216" s="358">
        <v>4</v>
      </c>
      <c r="Q216" s="362">
        <f t="shared" si="13"/>
        <v>1.3333333333333333</v>
      </c>
      <c r="R216" s="363">
        <f t="shared" si="14"/>
        <v>0.14814814814814814</v>
      </c>
      <c r="S216" s="364">
        <f t="shared" si="15"/>
        <v>1</v>
      </c>
      <c r="T216" s="358" t="s">
        <v>2748</v>
      </c>
    </row>
    <row r="217" spans="1:20" ht="15.75" customHeight="1">
      <c r="A217" s="355" t="s">
        <v>111</v>
      </c>
      <c r="B217" s="355" t="s">
        <v>2558</v>
      </c>
      <c r="C217" s="356" t="s">
        <v>682</v>
      </c>
      <c r="D217" s="355" t="s">
        <v>701</v>
      </c>
      <c r="E217" s="366" t="s">
        <v>528</v>
      </c>
      <c r="F217" s="423" t="s">
        <v>548</v>
      </c>
      <c r="G217" s="356" t="s">
        <v>368</v>
      </c>
      <c r="H217" s="162" t="s">
        <v>426</v>
      </c>
      <c r="I217" s="367" t="s">
        <v>181</v>
      </c>
      <c r="J217" s="368">
        <v>0.1</v>
      </c>
      <c r="K217" s="367"/>
      <c r="L217" s="358">
        <v>2021</v>
      </c>
      <c r="M217" s="370">
        <v>27</v>
      </c>
      <c r="N217" s="371">
        <v>0.1</v>
      </c>
      <c r="O217" s="360">
        <f t="shared" si="12"/>
        <v>3</v>
      </c>
      <c r="P217" s="358">
        <v>4</v>
      </c>
      <c r="Q217" s="362">
        <f t="shared" si="13"/>
        <v>1.3333333333333333</v>
      </c>
      <c r="R217" s="363">
        <f t="shared" si="14"/>
        <v>0.14814814814814814</v>
      </c>
      <c r="S217" s="364">
        <f t="shared" si="15"/>
        <v>1</v>
      </c>
      <c r="T217" s="358" t="s">
        <v>2748</v>
      </c>
    </row>
    <row r="218" spans="1:20" ht="15.75" customHeight="1">
      <c r="A218" s="355" t="s">
        <v>111</v>
      </c>
      <c r="B218" s="355" t="s">
        <v>2558</v>
      </c>
      <c r="C218" s="356" t="s">
        <v>682</v>
      </c>
      <c r="D218" s="355" t="s">
        <v>701</v>
      </c>
      <c r="E218" s="366" t="s">
        <v>528</v>
      </c>
      <c r="F218" s="423" t="s">
        <v>577</v>
      </c>
      <c r="G218" s="356" t="s">
        <v>368</v>
      </c>
      <c r="H218" s="162" t="s">
        <v>426</v>
      </c>
      <c r="I218" s="367" t="s">
        <v>181</v>
      </c>
      <c r="J218" s="368">
        <v>0.1</v>
      </c>
      <c r="K218" s="367"/>
      <c r="L218" s="358">
        <v>2021</v>
      </c>
      <c r="M218" s="370">
        <v>27</v>
      </c>
      <c r="N218" s="371">
        <v>0.1</v>
      </c>
      <c r="O218" s="360">
        <f t="shared" si="12"/>
        <v>3</v>
      </c>
      <c r="P218" s="358">
        <v>4</v>
      </c>
      <c r="Q218" s="362">
        <f t="shared" si="13"/>
        <v>1.3333333333333333</v>
      </c>
      <c r="R218" s="363">
        <f t="shared" si="14"/>
        <v>0.14814814814814814</v>
      </c>
      <c r="S218" s="364">
        <f t="shared" si="15"/>
        <v>1</v>
      </c>
      <c r="T218" s="358" t="s">
        <v>2748</v>
      </c>
    </row>
    <row r="219" spans="1:20" ht="15.75" customHeight="1">
      <c r="A219" s="355" t="s">
        <v>111</v>
      </c>
      <c r="B219" s="355" t="s">
        <v>2558</v>
      </c>
      <c r="C219" s="356" t="s">
        <v>682</v>
      </c>
      <c r="D219" s="355" t="s">
        <v>701</v>
      </c>
      <c r="E219" s="366" t="s">
        <v>528</v>
      </c>
      <c r="F219" s="423" t="s">
        <v>527</v>
      </c>
      <c r="G219" s="356" t="s">
        <v>368</v>
      </c>
      <c r="H219" s="162" t="s">
        <v>426</v>
      </c>
      <c r="I219" s="367" t="s">
        <v>181</v>
      </c>
      <c r="J219" s="368">
        <v>0.1</v>
      </c>
      <c r="K219" s="367"/>
      <c r="L219" s="358">
        <v>2021</v>
      </c>
      <c r="M219" s="370">
        <v>27</v>
      </c>
      <c r="N219" s="371">
        <v>0.1</v>
      </c>
      <c r="O219" s="360">
        <f t="shared" si="12"/>
        <v>3</v>
      </c>
      <c r="P219" s="358">
        <v>4</v>
      </c>
      <c r="Q219" s="362">
        <f t="shared" si="13"/>
        <v>1.3333333333333333</v>
      </c>
      <c r="R219" s="363">
        <f t="shared" si="14"/>
        <v>0.14814814814814814</v>
      </c>
      <c r="S219" s="364">
        <f t="shared" si="15"/>
        <v>1</v>
      </c>
      <c r="T219" s="358" t="s">
        <v>2748</v>
      </c>
    </row>
    <row r="220" spans="1:20" ht="15.75" customHeight="1">
      <c r="A220" s="355" t="s">
        <v>111</v>
      </c>
      <c r="B220" s="355" t="s">
        <v>2558</v>
      </c>
      <c r="C220" s="356" t="s">
        <v>682</v>
      </c>
      <c r="D220" s="355" t="s">
        <v>701</v>
      </c>
      <c r="E220" s="366" t="s">
        <v>528</v>
      </c>
      <c r="F220" s="423" t="s">
        <v>537</v>
      </c>
      <c r="G220" s="356" t="s">
        <v>368</v>
      </c>
      <c r="H220" s="162" t="s">
        <v>426</v>
      </c>
      <c r="I220" s="367" t="s">
        <v>181</v>
      </c>
      <c r="J220" s="368">
        <v>0.1</v>
      </c>
      <c r="K220" s="367"/>
      <c r="L220" s="358">
        <v>2021</v>
      </c>
      <c r="M220" s="370">
        <v>27</v>
      </c>
      <c r="N220" s="371">
        <v>0.1</v>
      </c>
      <c r="O220" s="360">
        <f t="shared" si="12"/>
        <v>3</v>
      </c>
      <c r="P220" s="358">
        <v>4</v>
      </c>
      <c r="Q220" s="362">
        <f t="shared" si="13"/>
        <v>1.3333333333333333</v>
      </c>
      <c r="R220" s="363">
        <f t="shared" si="14"/>
        <v>0.14814814814814814</v>
      </c>
      <c r="S220" s="364">
        <f t="shared" si="15"/>
        <v>1</v>
      </c>
      <c r="T220" s="358" t="s">
        <v>2748</v>
      </c>
    </row>
    <row r="221" spans="1:20" ht="15.75" customHeight="1">
      <c r="A221" s="355" t="s">
        <v>111</v>
      </c>
      <c r="B221" s="355" t="s">
        <v>2558</v>
      </c>
      <c r="C221" s="356" t="s">
        <v>682</v>
      </c>
      <c r="D221" s="355" t="s">
        <v>701</v>
      </c>
      <c r="E221" s="366" t="s">
        <v>528</v>
      </c>
      <c r="F221" s="423" t="s">
        <v>582</v>
      </c>
      <c r="G221" s="356" t="s">
        <v>368</v>
      </c>
      <c r="H221" s="162" t="s">
        <v>426</v>
      </c>
      <c r="I221" s="367" t="s">
        <v>181</v>
      </c>
      <c r="J221" s="368">
        <v>0.1</v>
      </c>
      <c r="K221" s="367"/>
      <c r="L221" s="358">
        <v>2021</v>
      </c>
      <c r="M221" s="370">
        <v>27</v>
      </c>
      <c r="N221" s="371">
        <v>0.1</v>
      </c>
      <c r="O221" s="360">
        <f t="shared" si="12"/>
        <v>3</v>
      </c>
      <c r="P221" s="358">
        <v>4</v>
      </c>
      <c r="Q221" s="362">
        <f t="shared" si="13"/>
        <v>1.3333333333333333</v>
      </c>
      <c r="R221" s="363">
        <f t="shared" si="14"/>
        <v>0.14814814814814814</v>
      </c>
      <c r="S221" s="364">
        <f t="shared" si="15"/>
        <v>1</v>
      </c>
      <c r="T221" s="358" t="s">
        <v>2748</v>
      </c>
    </row>
    <row r="222" spans="1:20" ht="15.75" customHeight="1">
      <c r="A222" s="355" t="s">
        <v>111</v>
      </c>
      <c r="B222" s="355" t="s">
        <v>2558</v>
      </c>
      <c r="C222" s="356" t="s">
        <v>682</v>
      </c>
      <c r="D222" s="355" t="s">
        <v>701</v>
      </c>
      <c r="E222" s="366" t="s">
        <v>528</v>
      </c>
      <c r="F222" s="423" t="s">
        <v>534</v>
      </c>
      <c r="G222" s="356" t="s">
        <v>368</v>
      </c>
      <c r="H222" s="162" t="s">
        <v>426</v>
      </c>
      <c r="I222" s="367" t="s">
        <v>181</v>
      </c>
      <c r="J222" s="368">
        <v>0.1</v>
      </c>
      <c r="K222" s="367"/>
      <c r="L222" s="358">
        <v>2021</v>
      </c>
      <c r="M222" s="370">
        <v>27</v>
      </c>
      <c r="N222" s="371">
        <v>0.1</v>
      </c>
      <c r="O222" s="360">
        <f t="shared" si="12"/>
        <v>3</v>
      </c>
      <c r="P222" s="358">
        <v>4</v>
      </c>
      <c r="Q222" s="362">
        <f t="shared" si="13"/>
        <v>1.3333333333333333</v>
      </c>
      <c r="R222" s="363">
        <f t="shared" si="14"/>
        <v>0.14814814814814814</v>
      </c>
      <c r="S222" s="364">
        <f t="shared" si="15"/>
        <v>1</v>
      </c>
      <c r="T222" s="358" t="s">
        <v>2748</v>
      </c>
    </row>
    <row r="223" spans="1:20" ht="15.75" customHeight="1">
      <c r="A223" s="355" t="s">
        <v>111</v>
      </c>
      <c r="B223" s="355" t="s">
        <v>2558</v>
      </c>
      <c r="C223" s="356" t="s">
        <v>682</v>
      </c>
      <c r="D223" s="355" t="s">
        <v>701</v>
      </c>
      <c r="E223" s="366" t="s">
        <v>528</v>
      </c>
      <c r="F223" s="423" t="s">
        <v>571</v>
      </c>
      <c r="G223" s="356" t="s">
        <v>368</v>
      </c>
      <c r="H223" s="162" t="s">
        <v>426</v>
      </c>
      <c r="I223" s="367" t="s">
        <v>181</v>
      </c>
      <c r="J223" s="368">
        <v>0.1</v>
      </c>
      <c r="K223" s="367"/>
      <c r="L223" s="358">
        <v>2021</v>
      </c>
      <c r="M223" s="370">
        <v>27</v>
      </c>
      <c r="N223" s="371">
        <v>0.1</v>
      </c>
      <c r="O223" s="360">
        <f t="shared" si="12"/>
        <v>3</v>
      </c>
      <c r="P223" s="358">
        <v>4</v>
      </c>
      <c r="Q223" s="362">
        <f t="shared" si="13"/>
        <v>1.3333333333333333</v>
      </c>
      <c r="R223" s="363">
        <f t="shared" si="14"/>
        <v>0.14814814814814814</v>
      </c>
      <c r="S223" s="364">
        <f t="shared" si="15"/>
        <v>1</v>
      </c>
      <c r="T223" s="358" t="s">
        <v>2748</v>
      </c>
    </row>
    <row r="224" spans="1:20" ht="15.75" customHeight="1">
      <c r="A224" s="355" t="s">
        <v>111</v>
      </c>
      <c r="B224" s="355" t="s">
        <v>2558</v>
      </c>
      <c r="C224" s="356" t="s">
        <v>682</v>
      </c>
      <c r="D224" s="355" t="s">
        <v>701</v>
      </c>
      <c r="E224" s="366" t="s">
        <v>528</v>
      </c>
      <c r="F224" s="423" t="s">
        <v>570</v>
      </c>
      <c r="G224" s="356" t="s">
        <v>368</v>
      </c>
      <c r="H224" s="162" t="s">
        <v>426</v>
      </c>
      <c r="I224" s="367" t="s">
        <v>181</v>
      </c>
      <c r="J224" s="368">
        <v>0.1</v>
      </c>
      <c r="K224" s="367"/>
      <c r="L224" s="358">
        <v>2021</v>
      </c>
      <c r="M224" s="370">
        <v>27</v>
      </c>
      <c r="N224" s="371">
        <v>0.1</v>
      </c>
      <c r="O224" s="360">
        <f t="shared" si="12"/>
        <v>3</v>
      </c>
      <c r="P224" s="358">
        <v>4</v>
      </c>
      <c r="Q224" s="362">
        <f t="shared" si="13"/>
        <v>1.3333333333333333</v>
      </c>
      <c r="R224" s="363">
        <f t="shared" si="14"/>
        <v>0.14814814814814814</v>
      </c>
      <c r="S224" s="364">
        <f t="shared" si="15"/>
        <v>1</v>
      </c>
      <c r="T224" s="358" t="s">
        <v>2748</v>
      </c>
    </row>
    <row r="225" spans="1:20" ht="15.75" customHeight="1">
      <c r="A225" s="355" t="s">
        <v>111</v>
      </c>
      <c r="B225" s="355" t="s">
        <v>2558</v>
      </c>
      <c r="C225" s="356" t="s">
        <v>682</v>
      </c>
      <c r="D225" s="355" t="s">
        <v>701</v>
      </c>
      <c r="E225" s="366" t="s">
        <v>528</v>
      </c>
      <c r="F225" s="423" t="s">
        <v>574</v>
      </c>
      <c r="G225" s="356" t="s">
        <v>368</v>
      </c>
      <c r="H225" s="162" t="s">
        <v>426</v>
      </c>
      <c r="I225" s="367" t="s">
        <v>181</v>
      </c>
      <c r="J225" s="368">
        <v>0.1</v>
      </c>
      <c r="K225" s="367"/>
      <c r="L225" s="358">
        <v>2021</v>
      </c>
      <c r="M225" s="370">
        <v>27</v>
      </c>
      <c r="N225" s="371">
        <v>0.1</v>
      </c>
      <c r="O225" s="360">
        <f t="shared" si="12"/>
        <v>3</v>
      </c>
      <c r="P225" s="358">
        <v>4</v>
      </c>
      <c r="Q225" s="362">
        <f t="shared" si="13"/>
        <v>1.3333333333333333</v>
      </c>
      <c r="R225" s="363">
        <f t="shared" si="14"/>
        <v>0.14814814814814814</v>
      </c>
      <c r="S225" s="364">
        <f t="shared" si="15"/>
        <v>1</v>
      </c>
      <c r="T225" s="358" t="s">
        <v>2748</v>
      </c>
    </row>
    <row r="226" spans="1:20" ht="15.75" customHeight="1">
      <c r="A226" s="355" t="s">
        <v>111</v>
      </c>
      <c r="B226" s="355" t="s">
        <v>2558</v>
      </c>
      <c r="C226" s="356" t="s">
        <v>682</v>
      </c>
      <c r="D226" s="355" t="s">
        <v>701</v>
      </c>
      <c r="E226" s="366" t="s">
        <v>528</v>
      </c>
      <c r="F226" s="423" t="s">
        <v>2741</v>
      </c>
      <c r="G226" s="356" t="s">
        <v>368</v>
      </c>
      <c r="H226" s="162" t="s">
        <v>426</v>
      </c>
      <c r="I226" s="367" t="s">
        <v>181</v>
      </c>
      <c r="J226" s="368">
        <v>0.1</v>
      </c>
      <c r="K226" s="367"/>
      <c r="L226" s="358">
        <v>2021</v>
      </c>
      <c r="M226" s="370">
        <v>27</v>
      </c>
      <c r="N226" s="371">
        <v>0.1</v>
      </c>
      <c r="O226" s="360">
        <f t="shared" si="12"/>
        <v>3</v>
      </c>
      <c r="P226" s="358">
        <v>4</v>
      </c>
      <c r="Q226" s="362">
        <f t="shared" si="13"/>
        <v>1.3333333333333333</v>
      </c>
      <c r="R226" s="363">
        <f t="shared" si="14"/>
        <v>0.14814814814814814</v>
      </c>
      <c r="S226" s="364">
        <f t="shared" si="15"/>
        <v>1</v>
      </c>
      <c r="T226" s="358" t="s">
        <v>2748</v>
      </c>
    </row>
    <row r="227" spans="1:20" ht="15.75" customHeight="1"/>
    <row r="228" spans="1:20" ht="15.75" customHeight="1"/>
    <row r="229" spans="1:20" ht="15.75" customHeight="1"/>
    <row r="230" spans="1:20" ht="15.75" customHeight="1"/>
    <row r="231" spans="1:20" ht="15.75" customHeight="1"/>
    <row r="232" spans="1:20" ht="15.75" customHeight="1"/>
    <row r="233" spans="1:20" ht="15.75" customHeight="1"/>
    <row r="234" spans="1:20" ht="15.75" customHeight="1"/>
    <row r="235" spans="1:20" ht="15.75" customHeight="1"/>
    <row r="236" spans="1:20" ht="15.75" customHeight="1"/>
    <row r="237" spans="1:20" ht="15.75" customHeight="1"/>
    <row r="238" spans="1:20" ht="15.75" customHeight="1"/>
    <row r="239" spans="1:20" ht="15.75" customHeight="1"/>
    <row r="240" spans="1:2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dataValidations count="1">
    <dataValidation type="list" allowBlank="1" showInputMessage="1" showErrorMessage="1" sqref="E4:E6" xr:uid="{00000000-0002-0000-1000-000000000000}">
      <formula1>"E,S"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1000000}">
          <x14:formula1>
            <xm:f>'N:\COLLECTE DES DONNEES\2022\8- Rapport annuel\GT socio-économique\[AR_2022_TABLES_socio-éco_VF.xlsx]MasterCodeList'!#REF!</xm:f>
          </x14:formula1>
          <xm:sqref>A4:A6 F4:I6 C4:D6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502"/>
  <sheetViews>
    <sheetView zoomScale="90" zoomScaleNormal="90" workbookViewId="0">
      <pane ySplit="1" topLeftCell="A2" activePane="bottomLeft" state="frozen"/>
      <selection pane="bottomLeft" activeCell="C8" sqref="C8"/>
    </sheetView>
  </sheetViews>
  <sheetFormatPr baseColWidth="10" defaultColWidth="9.140625" defaultRowHeight="12.75"/>
  <cols>
    <col min="1" max="1" width="23.5703125" style="397" customWidth="1"/>
    <col min="2" max="2" width="23.5703125" style="17" customWidth="1"/>
    <col min="3" max="3" width="23.5703125" style="397" customWidth="1"/>
    <col min="4" max="4" width="31.42578125" style="17" customWidth="1"/>
    <col min="5" max="5" width="12.42578125" style="17" customWidth="1"/>
    <col min="6" max="6" width="12" style="17" customWidth="1"/>
    <col min="7" max="7" width="12.140625" style="17" customWidth="1"/>
    <col min="8" max="8" width="11.85546875" style="17" customWidth="1"/>
    <col min="9" max="9" width="13.140625" style="17" customWidth="1"/>
    <col min="10" max="10" width="12.42578125" style="17" customWidth="1"/>
    <col min="11" max="11" width="12.5703125" style="17" customWidth="1"/>
    <col min="12" max="12" width="12.42578125" style="17" customWidth="1"/>
    <col min="13" max="13" width="12" style="17" customWidth="1"/>
    <col min="14" max="14" width="11.42578125" style="17" customWidth="1"/>
    <col min="15" max="15" width="11.5703125" style="17" customWidth="1"/>
    <col min="16" max="16" width="12.42578125" style="17" customWidth="1"/>
    <col min="17" max="18" width="9.140625" style="17" customWidth="1"/>
    <col min="19" max="20" width="9.140625" style="17"/>
    <col min="21" max="21" width="9.140625" style="56"/>
    <col min="22" max="22" width="9.140625" style="34"/>
    <col min="23" max="16384" width="9.140625" style="17"/>
  </cols>
  <sheetData>
    <row r="1" spans="1:23" s="14" customFormat="1" ht="30">
      <c r="A1" s="386" t="s">
        <v>73</v>
      </c>
      <c r="B1" s="12" t="s">
        <v>74</v>
      </c>
      <c r="C1" s="386" t="s">
        <v>75</v>
      </c>
      <c r="D1" s="12" t="s">
        <v>76</v>
      </c>
      <c r="E1" s="12" t="s">
        <v>77</v>
      </c>
      <c r="F1" s="12" t="s">
        <v>78</v>
      </c>
      <c r="G1" s="12" t="s">
        <v>79</v>
      </c>
      <c r="H1" s="12" t="s">
        <v>80</v>
      </c>
      <c r="I1" s="12" t="s">
        <v>81</v>
      </c>
      <c r="J1" s="12" t="s">
        <v>82</v>
      </c>
      <c r="K1" s="12" t="s">
        <v>83</v>
      </c>
      <c r="L1" s="12" t="s">
        <v>84</v>
      </c>
      <c r="M1" s="12" t="s">
        <v>85</v>
      </c>
      <c r="N1" s="12" t="s">
        <v>86</v>
      </c>
      <c r="O1" s="12" t="s">
        <v>87</v>
      </c>
      <c r="P1" s="12" t="s">
        <v>69</v>
      </c>
      <c r="Q1" s="13" t="s">
        <v>44</v>
      </c>
      <c r="R1" s="13" t="s">
        <v>57</v>
      </c>
      <c r="S1" s="13" t="s">
        <v>59</v>
      </c>
      <c r="T1" s="13" t="s">
        <v>62</v>
      </c>
      <c r="U1" s="13" t="s">
        <v>65</v>
      </c>
      <c r="V1" s="32"/>
    </row>
    <row r="2" spans="1:23" s="16" customFormat="1" ht="25.5">
      <c r="A2" s="387" t="s">
        <v>88</v>
      </c>
      <c r="B2" s="18" t="s">
        <v>89</v>
      </c>
      <c r="C2" s="387" t="s">
        <v>90</v>
      </c>
      <c r="D2" s="18" t="s">
        <v>91</v>
      </c>
      <c r="E2" s="18" t="s">
        <v>92</v>
      </c>
      <c r="F2" s="18" t="s">
        <v>92</v>
      </c>
      <c r="G2" s="18" t="s">
        <v>92</v>
      </c>
      <c r="H2" s="18" t="s">
        <v>92</v>
      </c>
      <c r="I2" s="18" t="s">
        <v>92</v>
      </c>
      <c r="J2" s="18" t="s">
        <v>92</v>
      </c>
      <c r="K2" s="18" t="s">
        <v>92</v>
      </c>
      <c r="L2" s="18" t="s">
        <v>92</v>
      </c>
      <c r="M2" s="18" t="s">
        <v>92</v>
      </c>
      <c r="N2" s="18" t="s">
        <v>92</v>
      </c>
      <c r="O2" s="18" t="s">
        <v>92</v>
      </c>
      <c r="P2" s="19"/>
      <c r="Q2" s="18" t="s">
        <v>92</v>
      </c>
      <c r="R2" s="18" t="s">
        <v>92</v>
      </c>
      <c r="S2" s="18" t="s">
        <v>92</v>
      </c>
      <c r="T2" s="18" t="s">
        <v>92</v>
      </c>
      <c r="U2" s="19" t="s">
        <v>92</v>
      </c>
      <c r="V2" s="33"/>
      <c r="W2" s="15"/>
    </row>
    <row r="3" spans="1:23" s="16" customFormat="1" ht="25.5">
      <c r="A3" s="387" t="s">
        <v>88</v>
      </c>
      <c r="B3" s="18" t="s">
        <v>89</v>
      </c>
      <c r="C3" s="387" t="s">
        <v>93</v>
      </c>
      <c r="D3" s="18" t="s">
        <v>94</v>
      </c>
      <c r="E3" s="18" t="s">
        <v>92</v>
      </c>
      <c r="F3" s="18" t="s">
        <v>92</v>
      </c>
      <c r="G3" s="18" t="s">
        <v>92</v>
      </c>
      <c r="H3" s="18" t="s">
        <v>92</v>
      </c>
      <c r="I3" s="18" t="s">
        <v>92</v>
      </c>
      <c r="J3" s="18" t="s">
        <v>92</v>
      </c>
      <c r="K3" s="18" t="s">
        <v>92</v>
      </c>
      <c r="L3" s="18" t="s">
        <v>92</v>
      </c>
      <c r="M3" s="18" t="s">
        <v>92</v>
      </c>
      <c r="N3" s="18" t="s">
        <v>92</v>
      </c>
      <c r="O3" s="18" t="s">
        <v>92</v>
      </c>
      <c r="P3" s="19"/>
      <c r="Q3" s="18" t="s">
        <v>92</v>
      </c>
      <c r="R3" s="18" t="s">
        <v>92</v>
      </c>
      <c r="S3" s="18" t="s">
        <v>92</v>
      </c>
      <c r="T3" s="18" t="s">
        <v>92</v>
      </c>
      <c r="U3" s="19" t="s">
        <v>92</v>
      </c>
      <c r="V3" s="33"/>
      <c r="W3" s="15"/>
    </row>
    <row r="4" spans="1:23" s="16" customFormat="1" ht="25.5">
      <c r="A4" s="387" t="s">
        <v>88</v>
      </c>
      <c r="B4" s="18" t="s">
        <v>89</v>
      </c>
      <c r="C4" s="387" t="s">
        <v>95</v>
      </c>
      <c r="D4" s="18" t="s">
        <v>96</v>
      </c>
      <c r="E4" s="18" t="s">
        <v>92</v>
      </c>
      <c r="F4" s="18" t="s">
        <v>92</v>
      </c>
      <c r="G4" s="18" t="s">
        <v>92</v>
      </c>
      <c r="H4" s="18" t="s">
        <v>92</v>
      </c>
      <c r="I4" s="18" t="s">
        <v>92</v>
      </c>
      <c r="J4" s="18" t="s">
        <v>92</v>
      </c>
      <c r="K4" s="18" t="s">
        <v>92</v>
      </c>
      <c r="L4" s="18" t="s">
        <v>92</v>
      </c>
      <c r="M4" s="18" t="s">
        <v>92</v>
      </c>
      <c r="N4" s="18" t="s">
        <v>92</v>
      </c>
      <c r="O4" s="18" t="s">
        <v>92</v>
      </c>
      <c r="P4" s="19"/>
      <c r="Q4" s="18" t="s">
        <v>92</v>
      </c>
      <c r="R4" s="18" t="s">
        <v>92</v>
      </c>
      <c r="S4" s="18" t="s">
        <v>92</v>
      </c>
      <c r="T4" s="18" t="s">
        <v>92</v>
      </c>
      <c r="U4" s="19" t="s">
        <v>92</v>
      </c>
      <c r="V4" s="33"/>
      <c r="W4" s="15"/>
    </row>
    <row r="5" spans="1:23" s="16" customFormat="1" ht="25.5">
      <c r="A5" s="387" t="s">
        <v>88</v>
      </c>
      <c r="B5" s="18" t="s">
        <v>89</v>
      </c>
      <c r="C5" s="387" t="s">
        <v>97</v>
      </c>
      <c r="D5" s="18" t="s">
        <v>98</v>
      </c>
      <c r="E5" s="18" t="s">
        <v>92</v>
      </c>
      <c r="F5" s="18" t="s">
        <v>92</v>
      </c>
      <c r="G5" s="18" t="s">
        <v>92</v>
      </c>
      <c r="H5" s="18" t="s">
        <v>92</v>
      </c>
      <c r="I5" s="18" t="s">
        <v>92</v>
      </c>
      <c r="J5" s="18" t="s">
        <v>92</v>
      </c>
      <c r="K5" s="18" t="s">
        <v>92</v>
      </c>
      <c r="L5" s="18" t="s">
        <v>92</v>
      </c>
      <c r="M5" s="18" t="s">
        <v>92</v>
      </c>
      <c r="N5" s="18" t="s">
        <v>92</v>
      </c>
      <c r="O5" s="18" t="s">
        <v>92</v>
      </c>
      <c r="P5" s="19"/>
      <c r="Q5" s="18" t="s">
        <v>92</v>
      </c>
      <c r="R5" s="18" t="s">
        <v>92</v>
      </c>
      <c r="S5" s="18" t="s">
        <v>92</v>
      </c>
      <c r="T5" s="18" t="s">
        <v>92</v>
      </c>
      <c r="U5" s="19" t="s">
        <v>92</v>
      </c>
      <c r="V5" s="33"/>
      <c r="W5" s="15"/>
    </row>
    <row r="6" spans="1:23" s="16" customFormat="1" ht="25.5">
      <c r="A6" s="387" t="s">
        <v>88</v>
      </c>
      <c r="B6" s="18" t="s">
        <v>89</v>
      </c>
      <c r="C6" s="387" t="s">
        <v>99</v>
      </c>
      <c r="D6" s="18" t="s">
        <v>100</v>
      </c>
      <c r="E6" s="18" t="s">
        <v>92</v>
      </c>
      <c r="F6" s="18" t="s">
        <v>92</v>
      </c>
      <c r="G6" s="18" t="s">
        <v>92</v>
      </c>
      <c r="H6" s="18" t="s">
        <v>92</v>
      </c>
      <c r="I6" s="18" t="s">
        <v>92</v>
      </c>
      <c r="J6" s="18" t="s">
        <v>92</v>
      </c>
      <c r="K6" s="18" t="s">
        <v>92</v>
      </c>
      <c r="L6" s="18" t="s">
        <v>92</v>
      </c>
      <c r="M6" s="18" t="s">
        <v>92</v>
      </c>
      <c r="N6" s="18" t="s">
        <v>92</v>
      </c>
      <c r="O6" s="18" t="s">
        <v>92</v>
      </c>
      <c r="P6" s="19"/>
      <c r="Q6" s="18" t="s">
        <v>92</v>
      </c>
      <c r="R6" s="18" t="s">
        <v>92</v>
      </c>
      <c r="S6" s="18" t="s">
        <v>92</v>
      </c>
      <c r="T6" s="18" t="s">
        <v>92</v>
      </c>
      <c r="U6" s="19" t="s">
        <v>92</v>
      </c>
      <c r="V6" s="33"/>
      <c r="W6" s="15"/>
    </row>
    <row r="7" spans="1:23" s="16" customFormat="1" ht="25.5">
      <c r="A7" s="387" t="s">
        <v>88</v>
      </c>
      <c r="B7" s="18" t="s">
        <v>89</v>
      </c>
      <c r="C7" s="387" t="s">
        <v>101</v>
      </c>
      <c r="D7" s="18" t="s">
        <v>102</v>
      </c>
      <c r="E7" s="18" t="s">
        <v>92</v>
      </c>
      <c r="F7" s="18" t="s">
        <v>92</v>
      </c>
      <c r="G7" s="18" t="s">
        <v>92</v>
      </c>
      <c r="H7" s="18" t="s">
        <v>92</v>
      </c>
      <c r="I7" s="18" t="s">
        <v>92</v>
      </c>
      <c r="J7" s="18" t="s">
        <v>92</v>
      </c>
      <c r="K7" s="18" t="s">
        <v>92</v>
      </c>
      <c r="L7" s="18" t="s">
        <v>92</v>
      </c>
      <c r="M7" s="18" t="s">
        <v>92</v>
      </c>
      <c r="N7" s="18" t="s">
        <v>92</v>
      </c>
      <c r="O7" s="18" t="s">
        <v>92</v>
      </c>
      <c r="P7" s="19"/>
      <c r="Q7" s="18" t="s">
        <v>92</v>
      </c>
      <c r="R7" s="18" t="s">
        <v>92</v>
      </c>
      <c r="S7" s="18" t="s">
        <v>92</v>
      </c>
      <c r="T7" s="18" t="s">
        <v>92</v>
      </c>
      <c r="U7" s="19" t="s">
        <v>92</v>
      </c>
      <c r="V7" s="33"/>
      <c r="W7" s="15"/>
    </row>
    <row r="8" spans="1:23" s="16" customFormat="1" ht="25.5">
      <c r="A8" s="387" t="s">
        <v>88</v>
      </c>
      <c r="B8" s="18" t="s">
        <v>89</v>
      </c>
      <c r="C8" s="387" t="s">
        <v>103</v>
      </c>
      <c r="D8" s="18" t="s">
        <v>104</v>
      </c>
      <c r="E8" s="18" t="s">
        <v>92</v>
      </c>
      <c r="F8" s="18" t="s">
        <v>92</v>
      </c>
      <c r="G8" s="18" t="s">
        <v>92</v>
      </c>
      <c r="H8" s="18" t="s">
        <v>92</v>
      </c>
      <c r="I8" s="18" t="s">
        <v>92</v>
      </c>
      <c r="J8" s="18" t="s">
        <v>92</v>
      </c>
      <c r="K8" s="18" t="s">
        <v>92</v>
      </c>
      <c r="L8" s="18" t="s">
        <v>92</v>
      </c>
      <c r="M8" s="18" t="s">
        <v>92</v>
      </c>
      <c r="N8" s="18" t="s">
        <v>92</v>
      </c>
      <c r="O8" s="18" t="s">
        <v>92</v>
      </c>
      <c r="P8" s="19"/>
      <c r="Q8" s="18" t="s">
        <v>92</v>
      </c>
      <c r="R8" s="18" t="s">
        <v>92</v>
      </c>
      <c r="S8" s="18" t="s">
        <v>92</v>
      </c>
      <c r="T8" s="18" t="s">
        <v>92</v>
      </c>
      <c r="U8" s="19" t="s">
        <v>92</v>
      </c>
      <c r="V8" s="33"/>
      <c r="W8" s="15"/>
    </row>
    <row r="9" spans="1:23" s="16" customFormat="1" ht="25.5">
      <c r="A9" s="387" t="s">
        <v>88</v>
      </c>
      <c r="B9" s="18" t="s">
        <v>89</v>
      </c>
      <c r="C9" s="387" t="s">
        <v>105</v>
      </c>
      <c r="D9" s="18" t="s">
        <v>106</v>
      </c>
      <c r="E9" s="18" t="s">
        <v>92</v>
      </c>
      <c r="F9" s="18" t="s">
        <v>92</v>
      </c>
      <c r="G9" s="18" t="s">
        <v>92</v>
      </c>
      <c r="H9" s="18" t="s">
        <v>92</v>
      </c>
      <c r="I9" s="18" t="s">
        <v>92</v>
      </c>
      <c r="J9" s="18" t="s">
        <v>92</v>
      </c>
      <c r="K9" s="18" t="s">
        <v>92</v>
      </c>
      <c r="L9" s="18" t="s">
        <v>92</v>
      </c>
      <c r="M9" s="18" t="s">
        <v>92</v>
      </c>
      <c r="N9" s="18" t="s">
        <v>92</v>
      </c>
      <c r="O9" s="18" t="s">
        <v>92</v>
      </c>
      <c r="P9" s="19"/>
      <c r="Q9" s="18" t="s">
        <v>92</v>
      </c>
      <c r="R9" s="18" t="s">
        <v>92</v>
      </c>
      <c r="S9" s="18" t="s">
        <v>92</v>
      </c>
      <c r="T9" s="18" t="s">
        <v>92</v>
      </c>
      <c r="U9" s="19" t="s">
        <v>92</v>
      </c>
      <c r="V9" s="33"/>
      <c r="W9" s="15"/>
    </row>
    <row r="10" spans="1:23" s="16" customFormat="1" ht="25.5">
      <c r="A10" s="387" t="s">
        <v>88</v>
      </c>
      <c r="B10" s="18" t="s">
        <v>89</v>
      </c>
      <c r="C10" s="387" t="s">
        <v>107</v>
      </c>
      <c r="D10" s="18" t="s">
        <v>108</v>
      </c>
      <c r="E10" s="18" t="s">
        <v>92</v>
      </c>
      <c r="F10" s="18" t="s">
        <v>92</v>
      </c>
      <c r="G10" s="18" t="s">
        <v>92</v>
      </c>
      <c r="H10" s="18" t="s">
        <v>92</v>
      </c>
      <c r="I10" s="18" t="s">
        <v>92</v>
      </c>
      <c r="J10" s="18" t="s">
        <v>92</v>
      </c>
      <c r="K10" s="18" t="s">
        <v>92</v>
      </c>
      <c r="L10" s="18" t="s">
        <v>92</v>
      </c>
      <c r="M10" s="18" t="s">
        <v>92</v>
      </c>
      <c r="N10" s="18" t="s">
        <v>92</v>
      </c>
      <c r="O10" s="18" t="s">
        <v>92</v>
      </c>
      <c r="P10" s="19"/>
      <c r="Q10" s="18" t="s">
        <v>92</v>
      </c>
      <c r="R10" s="18" t="s">
        <v>92</v>
      </c>
      <c r="S10" s="18" t="s">
        <v>92</v>
      </c>
      <c r="T10" s="18" t="s">
        <v>92</v>
      </c>
      <c r="U10" s="19" t="s">
        <v>92</v>
      </c>
      <c r="V10" s="33"/>
      <c r="W10" s="15"/>
    </row>
    <row r="11" spans="1:23" s="16" customFormat="1" ht="25.5">
      <c r="A11" s="387" t="s">
        <v>88</v>
      </c>
      <c r="B11" s="18" t="s">
        <v>89</v>
      </c>
      <c r="C11" s="387" t="s">
        <v>109</v>
      </c>
      <c r="D11" s="18" t="s">
        <v>110</v>
      </c>
      <c r="E11" s="18" t="s">
        <v>92</v>
      </c>
      <c r="F11" s="18" t="s">
        <v>92</v>
      </c>
      <c r="G11" s="18" t="s">
        <v>92</v>
      </c>
      <c r="H11" s="18" t="s">
        <v>92</v>
      </c>
      <c r="I11" s="18" t="s">
        <v>92</v>
      </c>
      <c r="J11" s="18" t="s">
        <v>92</v>
      </c>
      <c r="K11" s="18" t="s">
        <v>92</v>
      </c>
      <c r="L11" s="18" t="s">
        <v>92</v>
      </c>
      <c r="M11" s="18" t="s">
        <v>92</v>
      </c>
      <c r="N11" s="18" t="s">
        <v>92</v>
      </c>
      <c r="O11" s="18" t="s">
        <v>92</v>
      </c>
      <c r="P11" s="19"/>
      <c r="Q11" s="18" t="s">
        <v>92</v>
      </c>
      <c r="R11" s="18" t="s">
        <v>92</v>
      </c>
      <c r="S11" s="18" t="s">
        <v>92</v>
      </c>
      <c r="T11" s="18" t="s">
        <v>92</v>
      </c>
      <c r="U11" s="19" t="s">
        <v>92</v>
      </c>
      <c r="V11" s="33"/>
      <c r="W11" s="15"/>
    </row>
    <row r="12" spans="1:23" s="16" customFormat="1" ht="25.5">
      <c r="A12" s="387" t="s">
        <v>88</v>
      </c>
      <c r="B12" s="18" t="s">
        <v>89</v>
      </c>
      <c r="C12" s="387" t="s">
        <v>111</v>
      </c>
      <c r="D12" s="18" t="s">
        <v>112</v>
      </c>
      <c r="E12" s="18" t="s">
        <v>92</v>
      </c>
      <c r="F12" s="18" t="s">
        <v>92</v>
      </c>
      <c r="G12" s="18" t="s">
        <v>92</v>
      </c>
      <c r="H12" s="18" t="s">
        <v>92</v>
      </c>
      <c r="I12" s="18" t="s">
        <v>92</v>
      </c>
      <c r="J12" s="18" t="s">
        <v>92</v>
      </c>
      <c r="K12" s="18" t="s">
        <v>92</v>
      </c>
      <c r="L12" s="18" t="s">
        <v>92</v>
      </c>
      <c r="M12" s="18" t="s">
        <v>92</v>
      </c>
      <c r="N12" s="18" t="s">
        <v>92</v>
      </c>
      <c r="O12" s="18" t="s">
        <v>92</v>
      </c>
      <c r="P12" s="19"/>
      <c r="Q12" s="18" t="s">
        <v>92</v>
      </c>
      <c r="R12" s="18" t="s">
        <v>92</v>
      </c>
      <c r="S12" s="18" t="s">
        <v>92</v>
      </c>
      <c r="T12" s="18" t="s">
        <v>92</v>
      </c>
      <c r="U12" s="19" t="s">
        <v>92</v>
      </c>
      <c r="V12" s="33"/>
      <c r="W12" s="15"/>
    </row>
    <row r="13" spans="1:23" s="16" customFormat="1" ht="25.5">
      <c r="A13" s="387" t="s">
        <v>88</v>
      </c>
      <c r="B13" s="18" t="s">
        <v>89</v>
      </c>
      <c r="C13" s="387" t="s">
        <v>113</v>
      </c>
      <c r="D13" s="18" t="s">
        <v>114</v>
      </c>
      <c r="E13" s="18" t="s">
        <v>92</v>
      </c>
      <c r="F13" s="18" t="s">
        <v>92</v>
      </c>
      <c r="G13" s="18" t="s">
        <v>92</v>
      </c>
      <c r="H13" s="18" t="s">
        <v>92</v>
      </c>
      <c r="I13" s="18" t="s">
        <v>92</v>
      </c>
      <c r="J13" s="18" t="s">
        <v>92</v>
      </c>
      <c r="K13" s="18" t="s">
        <v>92</v>
      </c>
      <c r="L13" s="18" t="s">
        <v>92</v>
      </c>
      <c r="M13" s="18" t="s">
        <v>92</v>
      </c>
      <c r="N13" s="18" t="s">
        <v>92</v>
      </c>
      <c r="O13" s="18" t="s">
        <v>92</v>
      </c>
      <c r="P13" s="19"/>
      <c r="Q13" s="18" t="s">
        <v>92</v>
      </c>
      <c r="R13" s="18" t="s">
        <v>92</v>
      </c>
      <c r="S13" s="18" t="s">
        <v>92</v>
      </c>
      <c r="T13" s="18" t="s">
        <v>92</v>
      </c>
      <c r="U13" s="19" t="s">
        <v>92</v>
      </c>
      <c r="V13" s="33"/>
      <c r="W13" s="15"/>
    </row>
    <row r="14" spans="1:23" s="16" customFormat="1" ht="25.5">
      <c r="A14" s="387" t="s">
        <v>88</v>
      </c>
      <c r="B14" s="18" t="s">
        <v>89</v>
      </c>
      <c r="C14" s="387" t="s">
        <v>115</v>
      </c>
      <c r="D14" s="18" t="s">
        <v>116</v>
      </c>
      <c r="E14" s="18" t="s">
        <v>92</v>
      </c>
      <c r="F14" s="18" t="s">
        <v>92</v>
      </c>
      <c r="G14" s="18" t="s">
        <v>92</v>
      </c>
      <c r="H14" s="18" t="s">
        <v>92</v>
      </c>
      <c r="I14" s="18" t="s">
        <v>92</v>
      </c>
      <c r="J14" s="18" t="s">
        <v>92</v>
      </c>
      <c r="K14" s="18" t="s">
        <v>92</v>
      </c>
      <c r="L14" s="18" t="s">
        <v>92</v>
      </c>
      <c r="M14" s="18" t="s">
        <v>92</v>
      </c>
      <c r="N14" s="18" t="s">
        <v>92</v>
      </c>
      <c r="O14" s="18" t="s">
        <v>92</v>
      </c>
      <c r="P14" s="19"/>
      <c r="Q14" s="18" t="s">
        <v>92</v>
      </c>
      <c r="R14" s="18" t="s">
        <v>92</v>
      </c>
      <c r="S14" s="18" t="s">
        <v>92</v>
      </c>
      <c r="T14" s="18" t="s">
        <v>92</v>
      </c>
      <c r="U14" s="19" t="s">
        <v>92</v>
      </c>
      <c r="V14" s="33"/>
      <c r="W14" s="15"/>
    </row>
    <row r="15" spans="1:23" s="16" customFormat="1" ht="25.5">
      <c r="A15" s="387" t="s">
        <v>88</v>
      </c>
      <c r="B15" s="18" t="s">
        <v>89</v>
      </c>
      <c r="C15" s="387" t="s">
        <v>117</v>
      </c>
      <c r="D15" s="18" t="s">
        <v>118</v>
      </c>
      <c r="E15" s="18" t="s">
        <v>92</v>
      </c>
      <c r="F15" s="18" t="s">
        <v>92</v>
      </c>
      <c r="G15" s="18" t="s">
        <v>92</v>
      </c>
      <c r="H15" s="18" t="s">
        <v>92</v>
      </c>
      <c r="I15" s="18" t="s">
        <v>92</v>
      </c>
      <c r="J15" s="18" t="s">
        <v>92</v>
      </c>
      <c r="K15" s="18" t="s">
        <v>92</v>
      </c>
      <c r="L15" s="18" t="s">
        <v>92</v>
      </c>
      <c r="M15" s="18" t="s">
        <v>92</v>
      </c>
      <c r="N15" s="18" t="s">
        <v>92</v>
      </c>
      <c r="O15" s="18" t="s">
        <v>92</v>
      </c>
      <c r="P15" s="19"/>
      <c r="Q15" s="18" t="s">
        <v>92</v>
      </c>
      <c r="R15" s="18" t="s">
        <v>92</v>
      </c>
      <c r="S15" s="18" t="s">
        <v>92</v>
      </c>
      <c r="T15" s="18" t="s">
        <v>92</v>
      </c>
      <c r="U15" s="19" t="s">
        <v>92</v>
      </c>
      <c r="V15" s="33"/>
      <c r="W15" s="15"/>
    </row>
    <row r="16" spans="1:23" s="16" customFormat="1" ht="25.5">
      <c r="A16" s="387" t="s">
        <v>88</v>
      </c>
      <c r="B16" s="18" t="s">
        <v>89</v>
      </c>
      <c r="C16" s="387" t="s">
        <v>119</v>
      </c>
      <c r="D16" s="18" t="s">
        <v>120</v>
      </c>
      <c r="E16" s="18" t="s">
        <v>92</v>
      </c>
      <c r="F16" s="18" t="s">
        <v>92</v>
      </c>
      <c r="G16" s="18" t="s">
        <v>92</v>
      </c>
      <c r="H16" s="18" t="s">
        <v>92</v>
      </c>
      <c r="I16" s="18" t="s">
        <v>92</v>
      </c>
      <c r="J16" s="18" t="s">
        <v>92</v>
      </c>
      <c r="K16" s="18" t="s">
        <v>92</v>
      </c>
      <c r="L16" s="18" t="s">
        <v>92</v>
      </c>
      <c r="M16" s="18" t="s">
        <v>92</v>
      </c>
      <c r="N16" s="18" t="s">
        <v>92</v>
      </c>
      <c r="O16" s="18" t="s">
        <v>92</v>
      </c>
      <c r="P16" s="19"/>
      <c r="Q16" s="18" t="s">
        <v>92</v>
      </c>
      <c r="R16" s="18" t="s">
        <v>92</v>
      </c>
      <c r="S16" s="18" t="s">
        <v>92</v>
      </c>
      <c r="T16" s="18" t="s">
        <v>92</v>
      </c>
      <c r="U16" s="19" t="s">
        <v>92</v>
      </c>
      <c r="V16" s="33"/>
      <c r="W16" s="15"/>
    </row>
    <row r="17" spans="1:23" s="16" customFormat="1" ht="25.5">
      <c r="A17" s="387" t="s">
        <v>88</v>
      </c>
      <c r="B17" s="18" t="s">
        <v>89</v>
      </c>
      <c r="C17" s="387" t="s">
        <v>121</v>
      </c>
      <c r="D17" s="18" t="s">
        <v>122</v>
      </c>
      <c r="E17" s="18" t="s">
        <v>92</v>
      </c>
      <c r="F17" s="18" t="s">
        <v>92</v>
      </c>
      <c r="G17" s="18" t="s">
        <v>92</v>
      </c>
      <c r="H17" s="18" t="s">
        <v>92</v>
      </c>
      <c r="I17" s="18" t="s">
        <v>92</v>
      </c>
      <c r="J17" s="18" t="s">
        <v>92</v>
      </c>
      <c r="K17" s="18" t="s">
        <v>92</v>
      </c>
      <c r="L17" s="18" t="s">
        <v>92</v>
      </c>
      <c r="M17" s="18" t="s">
        <v>92</v>
      </c>
      <c r="N17" s="18" t="s">
        <v>92</v>
      </c>
      <c r="O17" s="18" t="s">
        <v>92</v>
      </c>
      <c r="P17" s="19"/>
      <c r="Q17" s="18" t="s">
        <v>92</v>
      </c>
      <c r="R17" s="18" t="s">
        <v>92</v>
      </c>
      <c r="S17" s="18" t="s">
        <v>92</v>
      </c>
      <c r="T17" s="18" t="s">
        <v>92</v>
      </c>
      <c r="U17" s="19" t="s">
        <v>92</v>
      </c>
      <c r="V17" s="33"/>
      <c r="W17" s="15"/>
    </row>
    <row r="18" spans="1:23" s="16" customFormat="1" ht="25.5">
      <c r="A18" s="387" t="s">
        <v>88</v>
      </c>
      <c r="B18" s="18" t="s">
        <v>89</v>
      </c>
      <c r="C18" s="387" t="s">
        <v>123</v>
      </c>
      <c r="D18" s="18" t="s">
        <v>124</v>
      </c>
      <c r="E18" s="18" t="s">
        <v>92</v>
      </c>
      <c r="F18" s="18" t="s">
        <v>92</v>
      </c>
      <c r="G18" s="18" t="s">
        <v>92</v>
      </c>
      <c r="H18" s="18" t="s">
        <v>92</v>
      </c>
      <c r="I18" s="18" t="s">
        <v>92</v>
      </c>
      <c r="J18" s="18" t="s">
        <v>92</v>
      </c>
      <c r="K18" s="18" t="s">
        <v>92</v>
      </c>
      <c r="L18" s="18" t="s">
        <v>92</v>
      </c>
      <c r="M18" s="18" t="s">
        <v>92</v>
      </c>
      <c r="N18" s="18" t="s">
        <v>92</v>
      </c>
      <c r="O18" s="18" t="s">
        <v>92</v>
      </c>
      <c r="P18" s="19"/>
      <c r="Q18" s="18" t="s">
        <v>92</v>
      </c>
      <c r="R18" s="18" t="s">
        <v>92</v>
      </c>
      <c r="S18" s="18" t="s">
        <v>92</v>
      </c>
      <c r="T18" s="18" t="s">
        <v>92</v>
      </c>
      <c r="U18" s="19" t="s">
        <v>92</v>
      </c>
      <c r="V18" s="33"/>
      <c r="W18" s="15"/>
    </row>
    <row r="19" spans="1:23" s="16" customFormat="1" ht="25.5">
      <c r="A19" s="387" t="s">
        <v>88</v>
      </c>
      <c r="B19" s="18" t="s">
        <v>89</v>
      </c>
      <c r="C19" s="387" t="s">
        <v>125</v>
      </c>
      <c r="D19" s="18" t="s">
        <v>126</v>
      </c>
      <c r="E19" s="18" t="s">
        <v>92</v>
      </c>
      <c r="F19" s="18" t="s">
        <v>92</v>
      </c>
      <c r="G19" s="18" t="s">
        <v>92</v>
      </c>
      <c r="H19" s="18" t="s">
        <v>92</v>
      </c>
      <c r="I19" s="18" t="s">
        <v>92</v>
      </c>
      <c r="J19" s="18" t="s">
        <v>92</v>
      </c>
      <c r="K19" s="18" t="s">
        <v>92</v>
      </c>
      <c r="L19" s="18" t="s">
        <v>92</v>
      </c>
      <c r="M19" s="18" t="s">
        <v>92</v>
      </c>
      <c r="N19" s="18" t="s">
        <v>92</v>
      </c>
      <c r="O19" s="18" t="s">
        <v>92</v>
      </c>
      <c r="P19" s="19"/>
      <c r="Q19" s="18" t="s">
        <v>92</v>
      </c>
      <c r="R19" s="18" t="s">
        <v>92</v>
      </c>
      <c r="S19" s="18" t="s">
        <v>92</v>
      </c>
      <c r="T19" s="18" t="s">
        <v>92</v>
      </c>
      <c r="U19" s="19" t="s">
        <v>92</v>
      </c>
      <c r="V19" s="33"/>
      <c r="W19" s="15"/>
    </row>
    <row r="20" spans="1:23" s="16" customFormat="1" ht="25.5">
      <c r="A20" s="387" t="s">
        <v>88</v>
      </c>
      <c r="B20" s="18" t="s">
        <v>89</v>
      </c>
      <c r="C20" s="387" t="s">
        <v>127</v>
      </c>
      <c r="D20" s="18" t="s">
        <v>128</v>
      </c>
      <c r="E20" s="18" t="s">
        <v>92</v>
      </c>
      <c r="F20" s="18" t="s">
        <v>92</v>
      </c>
      <c r="G20" s="18" t="s">
        <v>92</v>
      </c>
      <c r="H20" s="18" t="s">
        <v>92</v>
      </c>
      <c r="I20" s="18" t="s">
        <v>92</v>
      </c>
      <c r="J20" s="18" t="s">
        <v>92</v>
      </c>
      <c r="K20" s="18" t="s">
        <v>92</v>
      </c>
      <c r="L20" s="18" t="s">
        <v>92</v>
      </c>
      <c r="M20" s="18" t="s">
        <v>92</v>
      </c>
      <c r="N20" s="18" t="s">
        <v>92</v>
      </c>
      <c r="O20" s="18" t="s">
        <v>92</v>
      </c>
      <c r="P20" s="19"/>
      <c r="Q20" s="18" t="s">
        <v>92</v>
      </c>
      <c r="R20" s="18" t="s">
        <v>92</v>
      </c>
      <c r="S20" s="18" t="s">
        <v>92</v>
      </c>
      <c r="T20" s="18" t="s">
        <v>92</v>
      </c>
      <c r="U20" s="19" t="s">
        <v>92</v>
      </c>
      <c r="V20" s="33"/>
      <c r="W20" s="15"/>
    </row>
    <row r="21" spans="1:23" s="16" customFormat="1" ht="25.5">
      <c r="A21" s="387" t="s">
        <v>88</v>
      </c>
      <c r="B21" s="18" t="s">
        <v>89</v>
      </c>
      <c r="C21" s="387" t="s">
        <v>129</v>
      </c>
      <c r="D21" s="18" t="s">
        <v>130</v>
      </c>
      <c r="E21" s="18" t="s">
        <v>92</v>
      </c>
      <c r="F21" s="18" t="s">
        <v>92</v>
      </c>
      <c r="G21" s="18" t="s">
        <v>92</v>
      </c>
      <c r="H21" s="18" t="s">
        <v>92</v>
      </c>
      <c r="I21" s="18" t="s">
        <v>92</v>
      </c>
      <c r="J21" s="18" t="s">
        <v>92</v>
      </c>
      <c r="K21" s="18" t="s">
        <v>92</v>
      </c>
      <c r="L21" s="18" t="s">
        <v>92</v>
      </c>
      <c r="M21" s="18" t="s">
        <v>92</v>
      </c>
      <c r="N21" s="18" t="s">
        <v>92</v>
      </c>
      <c r="O21" s="18" t="s">
        <v>92</v>
      </c>
      <c r="P21" s="19"/>
      <c r="Q21" s="18" t="s">
        <v>92</v>
      </c>
      <c r="R21" s="18" t="s">
        <v>92</v>
      </c>
      <c r="S21" s="18" t="s">
        <v>92</v>
      </c>
      <c r="T21" s="18" t="s">
        <v>92</v>
      </c>
      <c r="U21" s="19" t="s">
        <v>92</v>
      </c>
      <c r="V21" s="33"/>
      <c r="W21" s="15"/>
    </row>
    <row r="22" spans="1:23" s="16" customFormat="1" ht="25.5">
      <c r="A22" s="387" t="s">
        <v>88</v>
      </c>
      <c r="B22" s="18" t="s">
        <v>89</v>
      </c>
      <c r="C22" s="387" t="s">
        <v>131</v>
      </c>
      <c r="D22" s="18" t="s">
        <v>132</v>
      </c>
      <c r="E22" s="18" t="s">
        <v>92</v>
      </c>
      <c r="F22" s="18" t="s">
        <v>92</v>
      </c>
      <c r="G22" s="18" t="s">
        <v>92</v>
      </c>
      <c r="H22" s="18" t="s">
        <v>92</v>
      </c>
      <c r="I22" s="18" t="s">
        <v>92</v>
      </c>
      <c r="J22" s="18" t="s">
        <v>92</v>
      </c>
      <c r="K22" s="18" t="s">
        <v>92</v>
      </c>
      <c r="L22" s="18" t="s">
        <v>92</v>
      </c>
      <c r="M22" s="18" t="s">
        <v>92</v>
      </c>
      <c r="N22" s="18" t="s">
        <v>92</v>
      </c>
      <c r="O22" s="18" t="s">
        <v>92</v>
      </c>
      <c r="P22" s="19"/>
      <c r="Q22" s="18" t="s">
        <v>92</v>
      </c>
      <c r="R22" s="18" t="s">
        <v>92</v>
      </c>
      <c r="S22" s="18" t="s">
        <v>92</v>
      </c>
      <c r="T22" s="18" t="s">
        <v>92</v>
      </c>
      <c r="U22" s="19" t="s">
        <v>92</v>
      </c>
      <c r="V22" s="33"/>
      <c r="W22" s="15"/>
    </row>
    <row r="23" spans="1:23" s="16" customFormat="1" ht="25.5">
      <c r="A23" s="387" t="s">
        <v>88</v>
      </c>
      <c r="B23" s="18" t="s">
        <v>89</v>
      </c>
      <c r="C23" s="387" t="s">
        <v>133</v>
      </c>
      <c r="D23" s="18" t="s">
        <v>134</v>
      </c>
      <c r="E23" s="18" t="s">
        <v>92</v>
      </c>
      <c r="F23" s="18" t="s">
        <v>92</v>
      </c>
      <c r="G23" s="18" t="s">
        <v>92</v>
      </c>
      <c r="H23" s="18" t="s">
        <v>92</v>
      </c>
      <c r="I23" s="18" t="s">
        <v>92</v>
      </c>
      <c r="J23" s="18" t="s">
        <v>92</v>
      </c>
      <c r="K23" s="18" t="s">
        <v>92</v>
      </c>
      <c r="L23" s="18" t="s">
        <v>92</v>
      </c>
      <c r="M23" s="18" t="s">
        <v>92</v>
      </c>
      <c r="N23" s="18" t="s">
        <v>92</v>
      </c>
      <c r="O23" s="18" t="s">
        <v>92</v>
      </c>
      <c r="P23" s="19"/>
      <c r="Q23" s="18" t="s">
        <v>92</v>
      </c>
      <c r="R23" s="18" t="s">
        <v>92</v>
      </c>
      <c r="S23" s="18" t="s">
        <v>92</v>
      </c>
      <c r="T23" s="18" t="s">
        <v>92</v>
      </c>
      <c r="U23" s="19" t="s">
        <v>92</v>
      </c>
      <c r="V23" s="33"/>
      <c r="W23" s="15"/>
    </row>
    <row r="24" spans="1:23" s="16" customFormat="1" ht="25.5">
      <c r="A24" s="387" t="s">
        <v>88</v>
      </c>
      <c r="B24" s="18" t="s">
        <v>89</v>
      </c>
      <c r="C24" s="387" t="s">
        <v>135</v>
      </c>
      <c r="D24" s="18" t="s">
        <v>136</v>
      </c>
      <c r="E24" s="18" t="s">
        <v>92</v>
      </c>
      <c r="F24" s="18" t="s">
        <v>92</v>
      </c>
      <c r="G24" s="18" t="s">
        <v>92</v>
      </c>
      <c r="H24" s="18" t="s">
        <v>92</v>
      </c>
      <c r="I24" s="18" t="s">
        <v>92</v>
      </c>
      <c r="J24" s="18" t="s">
        <v>92</v>
      </c>
      <c r="K24" s="18" t="s">
        <v>92</v>
      </c>
      <c r="L24" s="18" t="s">
        <v>92</v>
      </c>
      <c r="M24" s="18" t="s">
        <v>92</v>
      </c>
      <c r="N24" s="18" t="s">
        <v>92</v>
      </c>
      <c r="O24" s="18" t="s">
        <v>92</v>
      </c>
      <c r="P24" s="19"/>
      <c r="Q24" s="18" t="s">
        <v>92</v>
      </c>
      <c r="R24" s="18" t="s">
        <v>92</v>
      </c>
      <c r="S24" s="18" t="s">
        <v>92</v>
      </c>
      <c r="T24" s="18" t="s">
        <v>92</v>
      </c>
      <c r="U24" s="19" t="s">
        <v>92</v>
      </c>
      <c r="V24" s="33"/>
      <c r="W24" s="15"/>
    </row>
    <row r="25" spans="1:23" s="16" customFormat="1" ht="25.5">
      <c r="A25" s="387" t="s">
        <v>88</v>
      </c>
      <c r="B25" s="18" t="s">
        <v>89</v>
      </c>
      <c r="C25" s="387" t="s">
        <v>137</v>
      </c>
      <c r="D25" s="18" t="s">
        <v>138</v>
      </c>
      <c r="E25" s="18" t="s">
        <v>92</v>
      </c>
      <c r="F25" s="18" t="s">
        <v>92</v>
      </c>
      <c r="G25" s="18" t="s">
        <v>92</v>
      </c>
      <c r="H25" s="18" t="s">
        <v>92</v>
      </c>
      <c r="I25" s="18" t="s">
        <v>92</v>
      </c>
      <c r="J25" s="18" t="s">
        <v>92</v>
      </c>
      <c r="K25" s="18" t="s">
        <v>92</v>
      </c>
      <c r="L25" s="18" t="s">
        <v>92</v>
      </c>
      <c r="M25" s="18" t="s">
        <v>92</v>
      </c>
      <c r="N25" s="18" t="s">
        <v>92</v>
      </c>
      <c r="O25" s="18" t="s">
        <v>92</v>
      </c>
      <c r="P25" s="19"/>
      <c r="Q25" s="18" t="s">
        <v>92</v>
      </c>
      <c r="R25" s="18" t="s">
        <v>92</v>
      </c>
      <c r="S25" s="18" t="s">
        <v>92</v>
      </c>
      <c r="T25" s="18" t="s">
        <v>92</v>
      </c>
      <c r="U25" s="19" t="s">
        <v>92</v>
      </c>
      <c r="V25" s="33"/>
      <c r="W25" s="15"/>
    </row>
    <row r="26" spans="1:23" s="16" customFormat="1" ht="25.5">
      <c r="A26" s="387" t="s">
        <v>88</v>
      </c>
      <c r="B26" s="18" t="s">
        <v>89</v>
      </c>
      <c r="C26" s="387" t="s">
        <v>139</v>
      </c>
      <c r="D26" s="18" t="s">
        <v>140</v>
      </c>
      <c r="E26" s="18" t="s">
        <v>92</v>
      </c>
      <c r="F26" s="18" t="s">
        <v>92</v>
      </c>
      <c r="G26" s="18" t="s">
        <v>92</v>
      </c>
      <c r="H26" s="18" t="s">
        <v>92</v>
      </c>
      <c r="I26" s="18" t="s">
        <v>92</v>
      </c>
      <c r="J26" s="18" t="s">
        <v>92</v>
      </c>
      <c r="K26" s="18" t="s">
        <v>92</v>
      </c>
      <c r="L26" s="18" t="s">
        <v>92</v>
      </c>
      <c r="M26" s="18" t="s">
        <v>92</v>
      </c>
      <c r="N26" s="18" t="s">
        <v>92</v>
      </c>
      <c r="O26" s="18" t="s">
        <v>92</v>
      </c>
      <c r="P26" s="19"/>
      <c r="Q26" s="18" t="s">
        <v>92</v>
      </c>
      <c r="R26" s="18" t="s">
        <v>92</v>
      </c>
      <c r="S26" s="18" t="s">
        <v>92</v>
      </c>
      <c r="T26" s="18" t="s">
        <v>92</v>
      </c>
      <c r="U26" s="19" t="s">
        <v>92</v>
      </c>
      <c r="V26" s="33"/>
      <c r="W26" s="15"/>
    </row>
    <row r="27" spans="1:23" s="16" customFormat="1" ht="25.5">
      <c r="A27" s="387" t="s">
        <v>88</v>
      </c>
      <c r="B27" s="18" t="s">
        <v>89</v>
      </c>
      <c r="C27" s="387" t="s">
        <v>141</v>
      </c>
      <c r="D27" s="18" t="s">
        <v>142</v>
      </c>
      <c r="E27" s="18" t="s">
        <v>92</v>
      </c>
      <c r="F27" s="18" t="s">
        <v>92</v>
      </c>
      <c r="G27" s="18" t="s">
        <v>92</v>
      </c>
      <c r="H27" s="18" t="s">
        <v>92</v>
      </c>
      <c r="I27" s="18" t="s">
        <v>92</v>
      </c>
      <c r="J27" s="18" t="s">
        <v>92</v>
      </c>
      <c r="K27" s="18" t="s">
        <v>92</v>
      </c>
      <c r="L27" s="18" t="s">
        <v>92</v>
      </c>
      <c r="M27" s="18" t="s">
        <v>92</v>
      </c>
      <c r="N27" s="18" t="s">
        <v>92</v>
      </c>
      <c r="O27" s="18" t="s">
        <v>92</v>
      </c>
      <c r="P27" s="19"/>
      <c r="Q27" s="18" t="s">
        <v>92</v>
      </c>
      <c r="R27" s="18" t="s">
        <v>92</v>
      </c>
      <c r="S27" s="18" t="s">
        <v>92</v>
      </c>
      <c r="T27" s="18" t="s">
        <v>92</v>
      </c>
      <c r="U27" s="19" t="s">
        <v>92</v>
      </c>
      <c r="V27" s="33"/>
      <c r="W27" s="15"/>
    </row>
    <row r="28" spans="1:23" s="16" customFormat="1" ht="63.75">
      <c r="A28" s="387" t="s">
        <v>143</v>
      </c>
      <c r="B28" s="18" t="s">
        <v>144</v>
      </c>
      <c r="C28" s="387" t="s">
        <v>145</v>
      </c>
      <c r="D28" s="18" t="s">
        <v>146</v>
      </c>
      <c r="E28" s="18" t="s">
        <v>92</v>
      </c>
      <c r="F28" s="18" t="s">
        <v>92</v>
      </c>
      <c r="G28" s="18"/>
      <c r="H28" s="18" t="s">
        <v>92</v>
      </c>
      <c r="I28" s="18" t="s">
        <v>92</v>
      </c>
      <c r="J28" s="18" t="s">
        <v>92</v>
      </c>
      <c r="K28" s="18" t="s">
        <v>92</v>
      </c>
      <c r="L28" s="18" t="s">
        <v>92</v>
      </c>
      <c r="M28" s="18" t="s">
        <v>92</v>
      </c>
      <c r="N28" s="18" t="s">
        <v>92</v>
      </c>
      <c r="O28" s="18" t="s">
        <v>92</v>
      </c>
      <c r="P28" s="19"/>
      <c r="Q28" s="18" t="s">
        <v>92</v>
      </c>
      <c r="R28" s="18"/>
      <c r="S28" s="18"/>
      <c r="T28" s="18"/>
      <c r="U28" s="19"/>
      <c r="V28" s="33"/>
      <c r="W28" s="15"/>
    </row>
    <row r="29" spans="1:23" s="16" customFormat="1" ht="63.75">
      <c r="A29" s="387" t="s">
        <v>143</v>
      </c>
      <c r="B29" s="18" t="s">
        <v>144</v>
      </c>
      <c r="C29" s="387" t="s">
        <v>147</v>
      </c>
      <c r="D29" s="18" t="s">
        <v>148</v>
      </c>
      <c r="E29" s="18" t="s">
        <v>92</v>
      </c>
      <c r="F29" s="18" t="s">
        <v>92</v>
      </c>
      <c r="G29" s="18"/>
      <c r="H29" s="18" t="s">
        <v>92</v>
      </c>
      <c r="I29" s="18" t="s">
        <v>92</v>
      </c>
      <c r="J29" s="18" t="s">
        <v>92</v>
      </c>
      <c r="K29" s="18" t="s">
        <v>92</v>
      </c>
      <c r="L29" s="18" t="s">
        <v>92</v>
      </c>
      <c r="M29" s="18" t="s">
        <v>92</v>
      </c>
      <c r="N29" s="18" t="s">
        <v>92</v>
      </c>
      <c r="O29" s="18" t="s">
        <v>92</v>
      </c>
      <c r="P29" s="19"/>
      <c r="Q29" s="18" t="s">
        <v>92</v>
      </c>
      <c r="R29" s="18"/>
      <c r="S29" s="18"/>
      <c r="T29" s="18"/>
      <c r="U29" s="19"/>
      <c r="V29" s="33"/>
      <c r="W29" s="15"/>
    </row>
    <row r="30" spans="1:23" s="16" customFormat="1" ht="63.75">
      <c r="A30" s="387" t="s">
        <v>143</v>
      </c>
      <c r="B30" s="18" t="s">
        <v>144</v>
      </c>
      <c r="C30" s="387" t="s">
        <v>149</v>
      </c>
      <c r="D30" s="18" t="s">
        <v>150</v>
      </c>
      <c r="E30" s="18" t="s">
        <v>92</v>
      </c>
      <c r="F30" s="18" t="s">
        <v>92</v>
      </c>
      <c r="G30" s="18"/>
      <c r="H30" s="18" t="s">
        <v>92</v>
      </c>
      <c r="I30" s="18" t="s">
        <v>92</v>
      </c>
      <c r="J30" s="18" t="s">
        <v>92</v>
      </c>
      <c r="K30" s="18" t="s">
        <v>92</v>
      </c>
      <c r="L30" s="18" t="s">
        <v>92</v>
      </c>
      <c r="M30" s="18" t="s">
        <v>92</v>
      </c>
      <c r="N30" s="18" t="s">
        <v>92</v>
      </c>
      <c r="O30" s="18" t="s">
        <v>92</v>
      </c>
      <c r="P30" s="19"/>
      <c r="Q30" s="18" t="s">
        <v>92</v>
      </c>
      <c r="R30" s="18"/>
      <c r="S30" s="18"/>
      <c r="T30" s="18"/>
      <c r="U30" s="19"/>
      <c r="V30" s="33"/>
      <c r="W30" s="15"/>
    </row>
    <row r="31" spans="1:23" s="16" customFormat="1" ht="63.75">
      <c r="A31" s="387" t="s">
        <v>143</v>
      </c>
      <c r="B31" s="18" t="s">
        <v>144</v>
      </c>
      <c r="C31" s="387" t="s">
        <v>151</v>
      </c>
      <c r="D31" s="18" t="s">
        <v>152</v>
      </c>
      <c r="E31" s="18" t="s">
        <v>92</v>
      </c>
      <c r="F31" s="18" t="s">
        <v>92</v>
      </c>
      <c r="G31" s="18"/>
      <c r="H31" s="18" t="s">
        <v>92</v>
      </c>
      <c r="I31" s="18" t="s">
        <v>92</v>
      </c>
      <c r="J31" s="18" t="s">
        <v>92</v>
      </c>
      <c r="K31" s="18" t="s">
        <v>92</v>
      </c>
      <c r="L31" s="18" t="s">
        <v>92</v>
      </c>
      <c r="M31" s="18" t="s">
        <v>92</v>
      </c>
      <c r="N31" s="18" t="s">
        <v>92</v>
      </c>
      <c r="O31" s="18" t="s">
        <v>92</v>
      </c>
      <c r="P31" s="19"/>
      <c r="Q31" s="18" t="s">
        <v>92</v>
      </c>
      <c r="R31" s="18"/>
      <c r="S31" s="18"/>
      <c r="T31" s="18"/>
      <c r="U31" s="19"/>
      <c r="V31" s="33"/>
      <c r="W31" s="15"/>
    </row>
    <row r="32" spans="1:23" s="16" customFormat="1" ht="63.75">
      <c r="A32" s="387" t="s">
        <v>143</v>
      </c>
      <c r="B32" s="18" t="s">
        <v>144</v>
      </c>
      <c r="C32" s="387" t="s">
        <v>153</v>
      </c>
      <c r="D32" s="18" t="s">
        <v>154</v>
      </c>
      <c r="E32" s="18" t="s">
        <v>92</v>
      </c>
      <c r="F32" s="18" t="s">
        <v>92</v>
      </c>
      <c r="G32" s="18"/>
      <c r="H32" s="18" t="s">
        <v>92</v>
      </c>
      <c r="I32" s="18" t="s">
        <v>92</v>
      </c>
      <c r="J32" s="18" t="s">
        <v>92</v>
      </c>
      <c r="K32" s="18" t="s">
        <v>92</v>
      </c>
      <c r="L32" s="18" t="s">
        <v>92</v>
      </c>
      <c r="M32" s="18" t="s">
        <v>92</v>
      </c>
      <c r="N32" s="18" t="s">
        <v>92</v>
      </c>
      <c r="O32" s="18" t="s">
        <v>92</v>
      </c>
      <c r="P32" s="19"/>
      <c r="Q32" s="18" t="s">
        <v>92</v>
      </c>
      <c r="R32" s="18"/>
      <c r="S32" s="18"/>
      <c r="T32" s="18"/>
      <c r="U32" s="19"/>
      <c r="V32" s="33"/>
      <c r="W32" s="15"/>
    </row>
    <row r="33" spans="1:23" s="16" customFormat="1" ht="63.75">
      <c r="A33" s="387" t="s">
        <v>143</v>
      </c>
      <c r="B33" s="18" t="s">
        <v>144</v>
      </c>
      <c r="C33" s="387" t="s">
        <v>155</v>
      </c>
      <c r="D33" s="18" t="s">
        <v>156</v>
      </c>
      <c r="E33" s="18" t="s">
        <v>92</v>
      </c>
      <c r="F33" s="18" t="s">
        <v>92</v>
      </c>
      <c r="G33" s="18"/>
      <c r="H33" s="18" t="s">
        <v>92</v>
      </c>
      <c r="I33" s="18" t="s">
        <v>92</v>
      </c>
      <c r="J33" s="18" t="s">
        <v>92</v>
      </c>
      <c r="K33" s="18" t="s">
        <v>92</v>
      </c>
      <c r="L33" s="18" t="s">
        <v>92</v>
      </c>
      <c r="M33" s="18" t="s">
        <v>92</v>
      </c>
      <c r="N33" s="18" t="s">
        <v>92</v>
      </c>
      <c r="O33" s="18" t="s">
        <v>92</v>
      </c>
      <c r="P33" s="19"/>
      <c r="Q33" s="18" t="s">
        <v>92</v>
      </c>
      <c r="R33" s="18"/>
      <c r="S33" s="18"/>
      <c r="T33" s="18"/>
      <c r="U33" s="19"/>
      <c r="V33" s="33"/>
      <c r="W33" s="15"/>
    </row>
    <row r="34" spans="1:23" s="16" customFormat="1" ht="63.75">
      <c r="A34" s="387" t="s">
        <v>143</v>
      </c>
      <c r="B34" s="18" t="s">
        <v>144</v>
      </c>
      <c r="C34" s="387" t="s">
        <v>157</v>
      </c>
      <c r="D34" s="18" t="s">
        <v>158</v>
      </c>
      <c r="E34" s="18" t="s">
        <v>92</v>
      </c>
      <c r="F34" s="18" t="s">
        <v>92</v>
      </c>
      <c r="G34" s="18"/>
      <c r="H34" s="18" t="s">
        <v>92</v>
      </c>
      <c r="I34" s="18" t="s">
        <v>92</v>
      </c>
      <c r="J34" s="18" t="s">
        <v>92</v>
      </c>
      <c r="K34" s="18" t="s">
        <v>92</v>
      </c>
      <c r="L34" s="18" t="s">
        <v>92</v>
      </c>
      <c r="M34" s="18" t="s">
        <v>92</v>
      </c>
      <c r="N34" s="18" t="s">
        <v>92</v>
      </c>
      <c r="O34" s="18" t="s">
        <v>92</v>
      </c>
      <c r="P34" s="19"/>
      <c r="Q34" s="18" t="s">
        <v>92</v>
      </c>
      <c r="R34" s="18"/>
      <c r="S34" s="18"/>
      <c r="T34" s="18"/>
      <c r="U34" s="19"/>
      <c r="V34" s="33"/>
      <c r="W34" s="15"/>
    </row>
    <row r="35" spans="1:23" s="16" customFormat="1" ht="63.75">
      <c r="A35" s="387" t="s">
        <v>143</v>
      </c>
      <c r="B35" s="18" t="s">
        <v>144</v>
      </c>
      <c r="C35" s="387" t="s">
        <v>159</v>
      </c>
      <c r="D35" s="18" t="s">
        <v>160</v>
      </c>
      <c r="E35" s="18" t="s">
        <v>92</v>
      </c>
      <c r="F35" s="18" t="s">
        <v>92</v>
      </c>
      <c r="G35" s="18"/>
      <c r="H35" s="18" t="s">
        <v>92</v>
      </c>
      <c r="I35" s="18" t="s">
        <v>92</v>
      </c>
      <c r="J35" s="18" t="s">
        <v>92</v>
      </c>
      <c r="K35" s="18" t="s">
        <v>92</v>
      </c>
      <c r="L35" s="18" t="s">
        <v>92</v>
      </c>
      <c r="M35" s="18" t="s">
        <v>92</v>
      </c>
      <c r="N35" s="18" t="s">
        <v>92</v>
      </c>
      <c r="O35" s="18" t="s">
        <v>92</v>
      </c>
      <c r="P35" s="19"/>
      <c r="Q35" s="18" t="s">
        <v>92</v>
      </c>
      <c r="R35" s="18"/>
      <c r="S35" s="18"/>
      <c r="T35" s="18"/>
      <c r="U35" s="19"/>
      <c r="V35" s="33"/>
      <c r="W35" s="15"/>
    </row>
    <row r="36" spans="1:23" s="16" customFormat="1" ht="63.75">
      <c r="A36" s="387" t="s">
        <v>143</v>
      </c>
      <c r="B36" s="18" t="s">
        <v>144</v>
      </c>
      <c r="C36" s="387" t="s">
        <v>161</v>
      </c>
      <c r="D36" s="18" t="s">
        <v>162</v>
      </c>
      <c r="E36" s="18" t="s">
        <v>92</v>
      </c>
      <c r="F36" s="18" t="s">
        <v>92</v>
      </c>
      <c r="G36" s="18"/>
      <c r="H36" s="18" t="s">
        <v>92</v>
      </c>
      <c r="I36" s="18" t="s">
        <v>92</v>
      </c>
      <c r="J36" s="18" t="s">
        <v>92</v>
      </c>
      <c r="K36" s="18" t="s">
        <v>92</v>
      </c>
      <c r="L36" s="18" t="s">
        <v>92</v>
      </c>
      <c r="M36" s="18" t="s">
        <v>92</v>
      </c>
      <c r="N36" s="18" t="s">
        <v>92</v>
      </c>
      <c r="O36" s="18" t="s">
        <v>92</v>
      </c>
      <c r="P36" s="19"/>
      <c r="Q36" s="18" t="s">
        <v>92</v>
      </c>
      <c r="R36" s="18"/>
      <c r="S36" s="18"/>
      <c r="T36" s="18"/>
      <c r="U36" s="19"/>
      <c r="V36" s="33"/>
      <c r="W36" s="15"/>
    </row>
    <row r="37" spans="1:23" s="16" customFormat="1" ht="63.75">
      <c r="A37" s="387" t="s">
        <v>143</v>
      </c>
      <c r="B37" s="18" t="s">
        <v>144</v>
      </c>
      <c r="C37" s="387" t="s">
        <v>163</v>
      </c>
      <c r="D37" s="18" t="s">
        <v>164</v>
      </c>
      <c r="E37" s="18" t="s">
        <v>92</v>
      </c>
      <c r="F37" s="18" t="s">
        <v>92</v>
      </c>
      <c r="G37" s="18"/>
      <c r="H37" s="18" t="s">
        <v>92</v>
      </c>
      <c r="I37" s="18" t="s">
        <v>92</v>
      </c>
      <c r="J37" s="18" t="s">
        <v>92</v>
      </c>
      <c r="K37" s="18" t="s">
        <v>92</v>
      </c>
      <c r="L37" s="18" t="s">
        <v>92</v>
      </c>
      <c r="M37" s="18" t="s">
        <v>92</v>
      </c>
      <c r="N37" s="18" t="s">
        <v>92</v>
      </c>
      <c r="O37" s="18" t="s">
        <v>92</v>
      </c>
      <c r="P37" s="19"/>
      <c r="Q37" s="18" t="s">
        <v>92</v>
      </c>
      <c r="R37" s="18"/>
      <c r="S37" s="18"/>
      <c r="T37" s="18"/>
      <c r="U37" s="19"/>
      <c r="V37" s="33"/>
      <c r="W37" s="15"/>
    </row>
    <row r="38" spans="1:23" s="16" customFormat="1" ht="63.75">
      <c r="A38" s="387" t="s">
        <v>143</v>
      </c>
      <c r="B38" s="18" t="s">
        <v>144</v>
      </c>
      <c r="C38" s="387" t="s">
        <v>165</v>
      </c>
      <c r="D38" s="18" t="s">
        <v>166</v>
      </c>
      <c r="E38" s="18" t="s">
        <v>92</v>
      </c>
      <c r="F38" s="18" t="s">
        <v>92</v>
      </c>
      <c r="G38" s="18"/>
      <c r="H38" s="18" t="s">
        <v>92</v>
      </c>
      <c r="I38" s="18" t="s">
        <v>92</v>
      </c>
      <c r="J38" s="18" t="s">
        <v>92</v>
      </c>
      <c r="K38" s="18" t="s">
        <v>92</v>
      </c>
      <c r="L38" s="18" t="s">
        <v>92</v>
      </c>
      <c r="M38" s="18" t="s">
        <v>92</v>
      </c>
      <c r="N38" s="18" t="s">
        <v>92</v>
      </c>
      <c r="O38" s="18" t="s">
        <v>92</v>
      </c>
      <c r="P38" s="19"/>
      <c r="Q38" s="18" t="s">
        <v>92</v>
      </c>
      <c r="R38" s="18"/>
      <c r="S38" s="18"/>
      <c r="T38" s="18"/>
      <c r="U38" s="19"/>
      <c r="V38" s="33"/>
      <c r="W38" s="15"/>
    </row>
    <row r="39" spans="1:23" s="16" customFormat="1" ht="63.75">
      <c r="A39" s="387" t="s">
        <v>143</v>
      </c>
      <c r="B39" s="18" t="s">
        <v>144</v>
      </c>
      <c r="C39" s="387" t="s">
        <v>167</v>
      </c>
      <c r="D39" s="18" t="s">
        <v>168</v>
      </c>
      <c r="E39" s="18" t="s">
        <v>92</v>
      </c>
      <c r="F39" s="18" t="s">
        <v>92</v>
      </c>
      <c r="G39" s="18"/>
      <c r="H39" s="18" t="s">
        <v>92</v>
      </c>
      <c r="I39" s="18" t="s">
        <v>92</v>
      </c>
      <c r="J39" s="18" t="s">
        <v>92</v>
      </c>
      <c r="K39" s="18" t="s">
        <v>92</v>
      </c>
      <c r="L39" s="18" t="s">
        <v>92</v>
      </c>
      <c r="M39" s="18" t="s">
        <v>92</v>
      </c>
      <c r="N39" s="18" t="s">
        <v>92</v>
      </c>
      <c r="O39" s="18" t="s">
        <v>92</v>
      </c>
      <c r="P39" s="19"/>
      <c r="Q39" s="18" t="s">
        <v>92</v>
      </c>
      <c r="R39" s="18"/>
      <c r="S39" s="18"/>
      <c r="T39" s="18"/>
      <c r="U39" s="19"/>
      <c r="V39" s="33"/>
      <c r="W39" s="15"/>
    </row>
    <row r="40" spans="1:23" s="16" customFormat="1" ht="63.75">
      <c r="A40" s="387" t="s">
        <v>143</v>
      </c>
      <c r="B40" s="18" t="s">
        <v>144</v>
      </c>
      <c r="C40" s="387" t="s">
        <v>169</v>
      </c>
      <c r="D40" s="18" t="s">
        <v>170</v>
      </c>
      <c r="E40" s="18" t="s">
        <v>92</v>
      </c>
      <c r="F40" s="18" t="s">
        <v>92</v>
      </c>
      <c r="G40" s="18"/>
      <c r="H40" s="18" t="s">
        <v>92</v>
      </c>
      <c r="I40" s="18" t="s">
        <v>92</v>
      </c>
      <c r="J40" s="18" t="s">
        <v>92</v>
      </c>
      <c r="K40" s="18" t="s">
        <v>92</v>
      </c>
      <c r="L40" s="18" t="s">
        <v>92</v>
      </c>
      <c r="M40" s="18" t="s">
        <v>92</v>
      </c>
      <c r="N40" s="18" t="s">
        <v>92</v>
      </c>
      <c r="O40" s="18" t="s">
        <v>92</v>
      </c>
      <c r="P40" s="19"/>
      <c r="Q40" s="18" t="s">
        <v>92</v>
      </c>
      <c r="R40" s="18"/>
      <c r="S40" s="18"/>
      <c r="T40" s="18"/>
      <c r="U40" s="19"/>
      <c r="V40" s="33"/>
      <c r="W40" s="15"/>
    </row>
    <row r="41" spans="1:23" s="16" customFormat="1" ht="63.75">
      <c r="A41" s="387" t="s">
        <v>143</v>
      </c>
      <c r="B41" s="18" t="s">
        <v>144</v>
      </c>
      <c r="C41" s="387" t="s">
        <v>171</v>
      </c>
      <c r="D41" s="18" t="s">
        <v>172</v>
      </c>
      <c r="E41" s="18" t="s">
        <v>92</v>
      </c>
      <c r="F41" s="18" t="s">
        <v>92</v>
      </c>
      <c r="G41" s="18"/>
      <c r="H41" s="18" t="s">
        <v>92</v>
      </c>
      <c r="I41" s="18" t="s">
        <v>92</v>
      </c>
      <c r="J41" s="18" t="s">
        <v>92</v>
      </c>
      <c r="K41" s="18" t="s">
        <v>92</v>
      </c>
      <c r="L41" s="18" t="s">
        <v>92</v>
      </c>
      <c r="M41" s="18" t="s">
        <v>92</v>
      </c>
      <c r="N41" s="18" t="s">
        <v>92</v>
      </c>
      <c r="O41" s="18" t="s">
        <v>92</v>
      </c>
      <c r="P41" s="19"/>
      <c r="Q41" s="18" t="s">
        <v>92</v>
      </c>
      <c r="R41" s="18"/>
      <c r="S41" s="18"/>
      <c r="T41" s="18"/>
      <c r="U41" s="19"/>
      <c r="V41" s="33"/>
      <c r="W41" s="15"/>
    </row>
    <row r="42" spans="1:23" s="16" customFormat="1" ht="63.75">
      <c r="A42" s="387" t="s">
        <v>143</v>
      </c>
      <c r="B42" s="18" t="s">
        <v>144</v>
      </c>
      <c r="C42" s="387" t="s">
        <v>173</v>
      </c>
      <c r="D42" s="18" t="s">
        <v>174</v>
      </c>
      <c r="E42" s="18" t="s">
        <v>92</v>
      </c>
      <c r="F42" s="18" t="s">
        <v>92</v>
      </c>
      <c r="G42" s="18"/>
      <c r="H42" s="18" t="s">
        <v>92</v>
      </c>
      <c r="I42" s="18" t="s">
        <v>92</v>
      </c>
      <c r="J42" s="18" t="s">
        <v>92</v>
      </c>
      <c r="K42" s="18" t="s">
        <v>92</v>
      </c>
      <c r="L42" s="18" t="s">
        <v>92</v>
      </c>
      <c r="M42" s="18" t="s">
        <v>92</v>
      </c>
      <c r="N42" s="18" t="s">
        <v>92</v>
      </c>
      <c r="O42" s="18" t="s">
        <v>92</v>
      </c>
      <c r="P42" s="19"/>
      <c r="Q42" s="18" t="s">
        <v>92</v>
      </c>
      <c r="R42" s="18"/>
      <c r="S42" s="18"/>
      <c r="T42" s="18"/>
      <c r="U42" s="19"/>
      <c r="V42" s="33"/>
      <c r="W42" s="15"/>
    </row>
    <row r="43" spans="1:23" s="16" customFormat="1" ht="63.75">
      <c r="A43" s="387" t="s">
        <v>143</v>
      </c>
      <c r="B43" s="18" t="s">
        <v>144</v>
      </c>
      <c r="C43" s="387" t="s">
        <v>175</v>
      </c>
      <c r="D43" s="18" t="s">
        <v>176</v>
      </c>
      <c r="E43" s="18" t="s">
        <v>92</v>
      </c>
      <c r="F43" s="18" t="s">
        <v>92</v>
      </c>
      <c r="G43" s="18"/>
      <c r="H43" s="18" t="s">
        <v>92</v>
      </c>
      <c r="I43" s="18" t="s">
        <v>92</v>
      </c>
      <c r="J43" s="18" t="s">
        <v>92</v>
      </c>
      <c r="K43" s="18" t="s">
        <v>92</v>
      </c>
      <c r="L43" s="18" t="s">
        <v>92</v>
      </c>
      <c r="M43" s="18" t="s">
        <v>92</v>
      </c>
      <c r="N43" s="18" t="s">
        <v>92</v>
      </c>
      <c r="O43" s="18" t="s">
        <v>92</v>
      </c>
      <c r="P43" s="19"/>
      <c r="Q43" s="18" t="s">
        <v>92</v>
      </c>
      <c r="R43" s="18"/>
      <c r="S43" s="18"/>
      <c r="T43" s="18"/>
      <c r="U43" s="19"/>
      <c r="V43" s="33"/>
      <c r="W43" s="15"/>
    </row>
    <row r="44" spans="1:23" s="16" customFormat="1" ht="63.75">
      <c r="A44" s="387" t="s">
        <v>143</v>
      </c>
      <c r="B44" s="18" t="s">
        <v>144</v>
      </c>
      <c r="C44" s="387" t="s">
        <v>177</v>
      </c>
      <c r="D44" s="18" t="s">
        <v>178</v>
      </c>
      <c r="E44" s="18" t="s">
        <v>92</v>
      </c>
      <c r="F44" s="18" t="s">
        <v>92</v>
      </c>
      <c r="G44" s="18"/>
      <c r="H44" s="18" t="s">
        <v>92</v>
      </c>
      <c r="I44" s="18" t="s">
        <v>92</v>
      </c>
      <c r="J44" s="18" t="s">
        <v>92</v>
      </c>
      <c r="K44" s="18" t="s">
        <v>92</v>
      </c>
      <c r="L44" s="18" t="s">
        <v>92</v>
      </c>
      <c r="M44" s="18" t="s">
        <v>92</v>
      </c>
      <c r="N44" s="18" t="s">
        <v>92</v>
      </c>
      <c r="O44" s="18" t="s">
        <v>92</v>
      </c>
      <c r="P44" s="19"/>
      <c r="Q44" s="18" t="s">
        <v>92</v>
      </c>
      <c r="R44" s="18"/>
      <c r="S44" s="18"/>
      <c r="T44" s="18"/>
      <c r="U44" s="19"/>
      <c r="V44" s="33"/>
      <c r="W44" s="15"/>
    </row>
    <row r="45" spans="1:23" s="16" customFormat="1" ht="63.75">
      <c r="A45" s="387" t="s">
        <v>143</v>
      </c>
      <c r="B45" s="18" t="s">
        <v>144</v>
      </c>
      <c r="C45" s="387" t="s">
        <v>179</v>
      </c>
      <c r="D45" s="18" t="s">
        <v>180</v>
      </c>
      <c r="E45" s="18" t="s">
        <v>92</v>
      </c>
      <c r="F45" s="18" t="s">
        <v>92</v>
      </c>
      <c r="G45" s="18"/>
      <c r="H45" s="18" t="s">
        <v>92</v>
      </c>
      <c r="I45" s="18" t="s">
        <v>92</v>
      </c>
      <c r="J45" s="18" t="s">
        <v>92</v>
      </c>
      <c r="K45" s="18" t="s">
        <v>92</v>
      </c>
      <c r="L45" s="18" t="s">
        <v>92</v>
      </c>
      <c r="M45" s="18" t="s">
        <v>92</v>
      </c>
      <c r="N45" s="18" t="s">
        <v>92</v>
      </c>
      <c r="O45" s="18" t="s">
        <v>92</v>
      </c>
      <c r="P45" s="19"/>
      <c r="Q45" s="18" t="s">
        <v>92</v>
      </c>
      <c r="R45" s="18"/>
      <c r="S45" s="18"/>
      <c r="T45" s="18"/>
      <c r="U45" s="19"/>
      <c r="V45" s="33"/>
      <c r="W45" s="15"/>
    </row>
    <row r="46" spans="1:23" s="16" customFormat="1" ht="63.75">
      <c r="A46" s="387" t="s">
        <v>143</v>
      </c>
      <c r="B46" s="18" t="s">
        <v>144</v>
      </c>
      <c r="C46" s="388" t="s">
        <v>181</v>
      </c>
      <c r="D46" s="18" t="s">
        <v>182</v>
      </c>
      <c r="E46" s="18" t="s">
        <v>92</v>
      </c>
      <c r="F46" s="18" t="s">
        <v>92</v>
      </c>
      <c r="G46" s="18"/>
      <c r="H46" s="18" t="s">
        <v>92</v>
      </c>
      <c r="I46" s="18" t="s">
        <v>92</v>
      </c>
      <c r="J46" s="18" t="s">
        <v>92</v>
      </c>
      <c r="K46" s="18" t="s">
        <v>92</v>
      </c>
      <c r="L46" s="18" t="s">
        <v>92</v>
      </c>
      <c r="M46" s="18" t="s">
        <v>92</v>
      </c>
      <c r="N46" s="18" t="s">
        <v>92</v>
      </c>
      <c r="O46" s="18" t="s">
        <v>92</v>
      </c>
      <c r="P46" s="19"/>
      <c r="Q46" s="18" t="s">
        <v>92</v>
      </c>
      <c r="R46" s="18"/>
      <c r="S46" s="18"/>
      <c r="T46" s="18"/>
      <c r="U46" s="19"/>
      <c r="V46" s="33"/>
      <c r="W46" s="15"/>
    </row>
    <row r="47" spans="1:23" s="16" customFormat="1" ht="38.25">
      <c r="A47" s="387" t="s">
        <v>183</v>
      </c>
      <c r="B47" s="21" t="s">
        <v>184</v>
      </c>
      <c r="C47" s="387" t="s">
        <v>185</v>
      </c>
      <c r="D47" s="21" t="s">
        <v>186</v>
      </c>
      <c r="E47" s="18"/>
      <c r="F47" s="18"/>
      <c r="G47" s="18"/>
      <c r="H47" s="18"/>
      <c r="I47" s="18"/>
      <c r="J47" s="18" t="s">
        <v>92</v>
      </c>
      <c r="K47" s="18"/>
      <c r="L47" s="18"/>
      <c r="M47" s="18" t="s">
        <v>92</v>
      </c>
      <c r="N47" s="18"/>
      <c r="O47" s="18"/>
      <c r="P47" s="19"/>
      <c r="Q47" s="18"/>
      <c r="R47" s="18"/>
      <c r="S47" s="18"/>
      <c r="T47" s="18"/>
      <c r="U47" s="19"/>
      <c r="V47" s="33"/>
      <c r="W47" s="15"/>
    </row>
    <row r="48" spans="1:23" s="16" customFormat="1" ht="51">
      <c r="A48" s="387" t="s">
        <v>183</v>
      </c>
      <c r="B48" s="18" t="s">
        <v>184</v>
      </c>
      <c r="C48" s="389" t="s">
        <v>187</v>
      </c>
      <c r="D48" s="18" t="s">
        <v>188</v>
      </c>
      <c r="E48" s="23"/>
      <c r="F48" s="18"/>
      <c r="G48" s="18"/>
      <c r="H48" s="18"/>
      <c r="I48" s="18"/>
      <c r="J48" s="18" t="s">
        <v>92</v>
      </c>
      <c r="K48" s="18"/>
      <c r="L48" s="18"/>
      <c r="M48" s="18" t="s">
        <v>92</v>
      </c>
      <c r="N48" s="18"/>
      <c r="O48" s="18"/>
      <c r="P48" s="19"/>
      <c r="Q48" s="18"/>
      <c r="R48" s="18"/>
      <c r="S48" s="18"/>
      <c r="T48" s="18"/>
      <c r="U48" s="19"/>
      <c r="V48" s="33"/>
      <c r="W48" s="15"/>
    </row>
    <row r="49" spans="1:23" s="16" customFormat="1" ht="51">
      <c r="A49" s="387" t="s">
        <v>183</v>
      </c>
      <c r="B49" s="18" t="s">
        <v>184</v>
      </c>
      <c r="C49" s="387" t="s">
        <v>189</v>
      </c>
      <c r="D49" s="18" t="s">
        <v>190</v>
      </c>
      <c r="E49" s="23"/>
      <c r="F49" s="18"/>
      <c r="G49" s="18"/>
      <c r="H49" s="18"/>
      <c r="I49" s="18"/>
      <c r="J49" s="18" t="s">
        <v>92</v>
      </c>
      <c r="K49" s="18"/>
      <c r="L49" s="18" t="s">
        <v>92</v>
      </c>
      <c r="M49" s="18"/>
      <c r="N49" s="18"/>
      <c r="O49" s="18"/>
      <c r="P49" s="19"/>
      <c r="Q49" s="18"/>
      <c r="R49" s="18"/>
      <c r="S49" s="18"/>
      <c r="T49" s="18"/>
      <c r="U49" s="19"/>
      <c r="V49" s="33"/>
      <c r="W49" s="15"/>
    </row>
    <row r="50" spans="1:23" s="16" customFormat="1" ht="51">
      <c r="A50" s="387" t="s">
        <v>183</v>
      </c>
      <c r="B50" s="24" t="s">
        <v>184</v>
      </c>
      <c r="C50" s="390" t="s">
        <v>191</v>
      </c>
      <c r="D50" s="24" t="s">
        <v>192</v>
      </c>
      <c r="E50" s="18"/>
      <c r="F50" s="18"/>
      <c r="G50" s="18"/>
      <c r="H50" s="18"/>
      <c r="I50" s="18"/>
      <c r="J50" s="18" t="s">
        <v>92</v>
      </c>
      <c r="K50" s="18"/>
      <c r="L50" s="18" t="s">
        <v>92</v>
      </c>
      <c r="M50" s="18"/>
      <c r="N50" s="18"/>
      <c r="O50" s="18"/>
      <c r="P50" s="19"/>
      <c r="Q50" s="18"/>
      <c r="R50" s="18"/>
      <c r="S50" s="18"/>
      <c r="T50" s="18"/>
      <c r="U50" s="19"/>
      <c r="V50" s="33"/>
      <c r="W50" s="15"/>
    </row>
    <row r="51" spans="1:23" s="16" customFormat="1" ht="63.75">
      <c r="A51" s="387" t="s">
        <v>183</v>
      </c>
      <c r="B51" s="25" t="s">
        <v>184</v>
      </c>
      <c r="C51" s="391" t="s">
        <v>193</v>
      </c>
      <c r="D51" s="25" t="s">
        <v>194</v>
      </c>
      <c r="E51" s="18"/>
      <c r="F51" s="18"/>
      <c r="G51" s="18"/>
      <c r="H51" s="18"/>
      <c r="I51" s="18"/>
      <c r="J51" s="18" t="s">
        <v>92</v>
      </c>
      <c r="K51" s="18"/>
      <c r="L51" s="18"/>
      <c r="M51" s="18"/>
      <c r="N51" s="18"/>
      <c r="O51" s="18" t="s">
        <v>92</v>
      </c>
      <c r="P51" s="19"/>
      <c r="Q51" s="18"/>
      <c r="R51" s="18"/>
      <c r="S51" s="18"/>
      <c r="T51" s="18"/>
      <c r="U51" s="19"/>
      <c r="V51" s="33"/>
      <c r="W51" s="15"/>
    </row>
    <row r="52" spans="1:23" s="16" customFormat="1" ht="76.5">
      <c r="A52" s="387" t="s">
        <v>183</v>
      </c>
      <c r="B52" s="25" t="s">
        <v>184</v>
      </c>
      <c r="C52" s="391" t="s">
        <v>195</v>
      </c>
      <c r="D52" s="25" t="s">
        <v>196</v>
      </c>
      <c r="E52" s="18"/>
      <c r="F52" s="18"/>
      <c r="G52" s="18"/>
      <c r="H52" s="18"/>
      <c r="I52" s="18"/>
      <c r="J52" s="18" t="s">
        <v>92</v>
      </c>
      <c r="K52" s="18"/>
      <c r="L52" s="18" t="s">
        <v>92</v>
      </c>
      <c r="M52" s="18" t="s">
        <v>92</v>
      </c>
      <c r="N52" s="18"/>
      <c r="O52" s="18"/>
      <c r="P52" s="19"/>
      <c r="Q52" s="18"/>
      <c r="R52" s="18"/>
      <c r="S52" s="18"/>
      <c r="T52" s="18"/>
      <c r="U52" s="19"/>
      <c r="V52" s="33"/>
      <c r="W52" s="15"/>
    </row>
    <row r="53" spans="1:23" s="16" customFormat="1" ht="25.5">
      <c r="A53" s="387" t="s">
        <v>183</v>
      </c>
      <c r="B53" s="25" t="s">
        <v>184</v>
      </c>
      <c r="C53" s="391" t="s">
        <v>197</v>
      </c>
      <c r="D53" s="25" t="s">
        <v>198</v>
      </c>
      <c r="E53" s="18"/>
      <c r="F53" s="18"/>
      <c r="G53" s="18"/>
      <c r="H53" s="18"/>
      <c r="I53" s="18"/>
      <c r="J53" s="18" t="s">
        <v>92</v>
      </c>
      <c r="K53" s="18" t="s">
        <v>92</v>
      </c>
      <c r="L53" s="18"/>
      <c r="M53" s="18"/>
      <c r="N53" s="18"/>
      <c r="O53" s="18"/>
      <c r="P53" s="19"/>
      <c r="Q53" s="18"/>
      <c r="R53" s="18"/>
      <c r="S53" s="18"/>
      <c r="T53" s="18"/>
      <c r="U53" s="19"/>
      <c r="V53" s="33"/>
      <c r="W53" s="15"/>
    </row>
    <row r="54" spans="1:23" s="16" customFormat="1" ht="25.5">
      <c r="A54" s="387" t="s">
        <v>183</v>
      </c>
      <c r="B54" s="25" t="s">
        <v>184</v>
      </c>
      <c r="C54" s="391" t="s">
        <v>199</v>
      </c>
      <c r="D54" s="25" t="s">
        <v>200</v>
      </c>
      <c r="E54" s="18"/>
      <c r="F54" s="18"/>
      <c r="G54" s="18"/>
      <c r="H54" s="18"/>
      <c r="I54" s="18"/>
      <c r="J54" s="18" t="s">
        <v>92</v>
      </c>
      <c r="K54" s="18" t="s">
        <v>92</v>
      </c>
      <c r="L54" s="18"/>
      <c r="M54" s="18"/>
      <c r="N54" s="18"/>
      <c r="O54" s="18"/>
      <c r="P54" s="19"/>
      <c r="Q54" s="18"/>
      <c r="R54" s="18"/>
      <c r="S54" s="18"/>
      <c r="T54" s="18"/>
      <c r="U54" s="19"/>
      <c r="V54" s="33"/>
      <c r="W54" s="15"/>
    </row>
    <row r="55" spans="1:23" s="16" customFormat="1" ht="25.5">
      <c r="A55" s="387" t="s">
        <v>183</v>
      </c>
      <c r="B55" s="25" t="s">
        <v>184</v>
      </c>
      <c r="C55" s="391" t="s">
        <v>201</v>
      </c>
      <c r="D55" s="25" t="s">
        <v>202</v>
      </c>
      <c r="E55" s="18"/>
      <c r="F55" s="18"/>
      <c r="G55" s="18"/>
      <c r="H55" s="18"/>
      <c r="I55" s="18"/>
      <c r="J55" s="18" t="s">
        <v>92</v>
      </c>
      <c r="K55" s="18" t="s">
        <v>92</v>
      </c>
      <c r="L55" s="18"/>
      <c r="M55" s="18"/>
      <c r="N55" s="18"/>
      <c r="O55" s="18"/>
      <c r="P55" s="19"/>
      <c r="Q55" s="18"/>
      <c r="R55" s="18"/>
      <c r="S55" s="18"/>
      <c r="T55" s="18"/>
      <c r="U55" s="19"/>
      <c r="V55" s="33"/>
      <c r="W55" s="15"/>
    </row>
    <row r="56" spans="1:23" s="16" customFormat="1" ht="25.5">
      <c r="A56" s="387" t="s">
        <v>183</v>
      </c>
      <c r="B56" s="25" t="s">
        <v>184</v>
      </c>
      <c r="C56" s="391" t="s">
        <v>203</v>
      </c>
      <c r="D56" s="25" t="s">
        <v>204</v>
      </c>
      <c r="E56" s="18"/>
      <c r="F56" s="18"/>
      <c r="G56" s="18"/>
      <c r="H56" s="18"/>
      <c r="I56" s="18"/>
      <c r="J56" s="18" t="s">
        <v>92</v>
      </c>
      <c r="K56" s="18" t="s">
        <v>92</v>
      </c>
      <c r="L56" s="18"/>
      <c r="M56" s="18"/>
      <c r="N56" s="18"/>
      <c r="O56" s="18"/>
      <c r="P56" s="19"/>
      <c r="Q56" s="18"/>
      <c r="R56" s="18"/>
      <c r="S56" s="18"/>
      <c r="T56" s="18"/>
      <c r="U56" s="19"/>
      <c r="V56" s="33"/>
      <c r="W56" s="15"/>
    </row>
    <row r="57" spans="1:23" s="16" customFormat="1" ht="38.25">
      <c r="A57" s="398" t="s">
        <v>205</v>
      </c>
      <c r="B57" s="25" t="s">
        <v>184</v>
      </c>
      <c r="C57" s="391" t="s">
        <v>197</v>
      </c>
      <c r="D57" s="25" t="s">
        <v>198</v>
      </c>
      <c r="E57" s="18"/>
      <c r="F57" s="18"/>
      <c r="G57" s="18"/>
      <c r="H57" s="18"/>
      <c r="I57" s="18"/>
      <c r="J57" s="18"/>
      <c r="K57" s="38" t="s">
        <v>92</v>
      </c>
      <c r="L57" s="18"/>
      <c r="M57" s="18"/>
      <c r="N57" s="18"/>
      <c r="O57" s="18"/>
      <c r="P57" s="19"/>
      <c r="Q57" s="18"/>
      <c r="R57" s="18"/>
      <c r="S57" s="18"/>
      <c r="T57" s="18"/>
      <c r="U57" s="19"/>
      <c r="V57" s="33"/>
      <c r="W57" s="15"/>
    </row>
    <row r="58" spans="1:23" s="16" customFormat="1" ht="38.25">
      <c r="A58" s="398" t="s">
        <v>205</v>
      </c>
      <c r="B58" s="25" t="s">
        <v>184</v>
      </c>
      <c r="C58" s="391" t="s">
        <v>199</v>
      </c>
      <c r="D58" s="25" t="s">
        <v>200</v>
      </c>
      <c r="E58" s="18"/>
      <c r="F58" s="18"/>
      <c r="G58" s="18"/>
      <c r="H58" s="18"/>
      <c r="I58" s="18"/>
      <c r="J58" s="18"/>
      <c r="K58" s="38" t="s">
        <v>92</v>
      </c>
      <c r="L58" s="18"/>
      <c r="M58" s="18"/>
      <c r="N58" s="18"/>
      <c r="O58" s="18"/>
      <c r="P58" s="19"/>
      <c r="Q58" s="18"/>
      <c r="R58" s="18"/>
      <c r="S58" s="18"/>
      <c r="T58" s="18"/>
      <c r="U58" s="19"/>
      <c r="V58" s="33"/>
      <c r="W58" s="15"/>
    </row>
    <row r="59" spans="1:23" s="16" customFormat="1" ht="38.25">
      <c r="A59" s="398" t="s">
        <v>205</v>
      </c>
      <c r="B59" s="25" t="s">
        <v>184</v>
      </c>
      <c r="C59" s="391" t="s">
        <v>201</v>
      </c>
      <c r="D59" s="25" t="s">
        <v>202</v>
      </c>
      <c r="E59" s="18"/>
      <c r="F59" s="18"/>
      <c r="G59" s="18"/>
      <c r="H59" s="18"/>
      <c r="I59" s="18"/>
      <c r="J59" s="18"/>
      <c r="K59" s="38" t="s">
        <v>92</v>
      </c>
      <c r="L59" s="18"/>
      <c r="M59" s="18"/>
      <c r="N59" s="18"/>
      <c r="O59" s="18"/>
      <c r="P59" s="19"/>
      <c r="Q59" s="18"/>
      <c r="R59" s="18"/>
      <c r="S59" s="18"/>
      <c r="T59" s="18"/>
      <c r="U59" s="19"/>
      <c r="V59" s="33"/>
      <c r="W59" s="15"/>
    </row>
    <row r="60" spans="1:23" s="16" customFormat="1" ht="38.25">
      <c r="A60" s="398" t="s">
        <v>205</v>
      </c>
      <c r="B60" s="25" t="s">
        <v>184</v>
      </c>
      <c r="C60" s="391" t="s">
        <v>203</v>
      </c>
      <c r="D60" s="25" t="s">
        <v>204</v>
      </c>
      <c r="E60" s="18"/>
      <c r="F60" s="18"/>
      <c r="G60" s="18"/>
      <c r="H60" s="18"/>
      <c r="I60" s="18"/>
      <c r="J60" s="18"/>
      <c r="K60" s="38" t="s">
        <v>92</v>
      </c>
      <c r="L60" s="18"/>
      <c r="M60" s="18"/>
      <c r="N60" s="18"/>
      <c r="O60" s="18"/>
      <c r="P60" s="19"/>
      <c r="Q60" s="18"/>
      <c r="R60" s="18"/>
      <c r="S60" s="18"/>
      <c r="T60" s="18"/>
      <c r="U60" s="19"/>
      <c r="V60" s="33"/>
      <c r="W60" s="15"/>
    </row>
    <row r="61" spans="1:23" s="16" customFormat="1" ht="51">
      <c r="A61" s="399" t="s">
        <v>206</v>
      </c>
      <c r="B61" s="18" t="s">
        <v>184</v>
      </c>
      <c r="C61" s="387" t="s">
        <v>189</v>
      </c>
      <c r="D61" s="18" t="s">
        <v>190</v>
      </c>
      <c r="E61" s="18"/>
      <c r="F61" s="18"/>
      <c r="G61" s="18"/>
      <c r="H61" s="18"/>
      <c r="I61" s="18"/>
      <c r="J61" s="18"/>
      <c r="K61" s="18"/>
      <c r="L61" s="47" t="s">
        <v>92</v>
      </c>
      <c r="M61" s="18"/>
      <c r="N61" s="18"/>
      <c r="O61" s="18"/>
      <c r="P61" s="19"/>
      <c r="Q61" s="18"/>
      <c r="R61" s="18"/>
      <c r="S61" s="18"/>
      <c r="T61" s="18"/>
      <c r="U61" s="19"/>
      <c r="V61" s="33"/>
      <c r="W61" s="15"/>
    </row>
    <row r="62" spans="1:23" s="16" customFormat="1" ht="51">
      <c r="A62" s="399" t="s">
        <v>206</v>
      </c>
      <c r="B62" s="24" t="s">
        <v>184</v>
      </c>
      <c r="C62" s="390" t="s">
        <v>191</v>
      </c>
      <c r="D62" s="24" t="s">
        <v>192</v>
      </c>
      <c r="E62" s="18"/>
      <c r="F62" s="18"/>
      <c r="G62" s="18"/>
      <c r="H62" s="18"/>
      <c r="I62" s="18"/>
      <c r="J62" s="18"/>
      <c r="K62" s="18"/>
      <c r="L62" s="47" t="s">
        <v>92</v>
      </c>
      <c r="M62" s="18"/>
      <c r="N62" s="18"/>
      <c r="O62" s="18"/>
      <c r="P62" s="19"/>
      <c r="Q62" s="18"/>
      <c r="R62" s="18"/>
      <c r="S62" s="18"/>
      <c r="T62" s="18"/>
      <c r="U62" s="19"/>
      <c r="V62" s="33"/>
      <c r="W62" s="15"/>
    </row>
    <row r="63" spans="1:23" s="16" customFormat="1" ht="76.5">
      <c r="A63" s="399" t="s">
        <v>206</v>
      </c>
      <c r="B63" s="25" t="s">
        <v>184</v>
      </c>
      <c r="C63" s="391" t="s">
        <v>195</v>
      </c>
      <c r="D63" s="25" t="s">
        <v>196</v>
      </c>
      <c r="E63" s="18"/>
      <c r="F63" s="18"/>
      <c r="G63" s="18"/>
      <c r="H63" s="18"/>
      <c r="I63" s="18"/>
      <c r="J63" s="18"/>
      <c r="K63" s="18"/>
      <c r="L63" s="47" t="s">
        <v>92</v>
      </c>
      <c r="M63" s="18"/>
      <c r="N63" s="18"/>
      <c r="O63" s="18"/>
      <c r="P63" s="19"/>
      <c r="Q63" s="18"/>
      <c r="R63" s="18"/>
      <c r="S63" s="18"/>
      <c r="T63" s="18"/>
      <c r="U63" s="19"/>
      <c r="V63" s="33"/>
      <c r="W63" s="15"/>
    </row>
    <row r="64" spans="1:23" s="16" customFormat="1" ht="38.25">
      <c r="A64" s="400" t="s">
        <v>207</v>
      </c>
      <c r="B64" s="21" t="s">
        <v>184</v>
      </c>
      <c r="C64" s="387" t="s">
        <v>185</v>
      </c>
      <c r="D64" s="21" t="s">
        <v>186</v>
      </c>
      <c r="E64" s="18"/>
      <c r="F64" s="18"/>
      <c r="G64" s="18"/>
      <c r="H64" s="18"/>
      <c r="I64" s="18"/>
      <c r="J64" s="18"/>
      <c r="K64" s="18"/>
      <c r="L64" s="18"/>
      <c r="M64" s="57" t="s">
        <v>92</v>
      </c>
      <c r="N64" s="18"/>
      <c r="O64" s="18"/>
      <c r="P64" s="19"/>
      <c r="Q64" s="18"/>
      <c r="R64" s="18"/>
      <c r="S64" s="18"/>
      <c r="T64" s="18"/>
      <c r="U64" s="19"/>
      <c r="V64" s="33"/>
      <c r="W64" s="15"/>
    </row>
    <row r="65" spans="1:23" s="16" customFormat="1" ht="51">
      <c r="A65" s="400" t="s">
        <v>207</v>
      </c>
      <c r="B65" s="18" t="s">
        <v>184</v>
      </c>
      <c r="C65" s="389" t="s">
        <v>187</v>
      </c>
      <c r="D65" s="18" t="s">
        <v>188</v>
      </c>
      <c r="E65" s="18"/>
      <c r="F65" s="18"/>
      <c r="G65" s="18"/>
      <c r="H65" s="18"/>
      <c r="I65" s="18"/>
      <c r="J65" s="18"/>
      <c r="K65" s="18"/>
      <c r="L65" s="18"/>
      <c r="M65" s="57" t="s">
        <v>92</v>
      </c>
      <c r="N65" s="18"/>
      <c r="O65" s="18"/>
      <c r="P65" s="19"/>
      <c r="Q65" s="18"/>
      <c r="R65" s="18"/>
      <c r="S65" s="18"/>
      <c r="T65" s="18"/>
      <c r="U65" s="19"/>
      <c r="V65" s="33"/>
      <c r="W65" s="15"/>
    </row>
    <row r="66" spans="1:23" s="16" customFormat="1" ht="76.5">
      <c r="A66" s="400" t="s">
        <v>207</v>
      </c>
      <c r="B66" s="25" t="s">
        <v>184</v>
      </c>
      <c r="C66" s="391" t="s">
        <v>195</v>
      </c>
      <c r="D66" s="25" t="s">
        <v>196</v>
      </c>
      <c r="E66" s="18"/>
      <c r="F66" s="18"/>
      <c r="G66" s="18"/>
      <c r="H66" s="18"/>
      <c r="I66" s="18"/>
      <c r="J66" s="18"/>
      <c r="K66" s="18"/>
      <c r="L66" s="18"/>
      <c r="M66" s="57" t="s">
        <v>92</v>
      </c>
      <c r="N66" s="18"/>
      <c r="O66" s="18"/>
      <c r="P66" s="19"/>
      <c r="Q66" s="18"/>
      <c r="R66" s="18"/>
      <c r="S66" s="18"/>
      <c r="T66" s="18"/>
      <c r="U66" s="19"/>
      <c r="V66" s="33"/>
      <c r="W66" s="15"/>
    </row>
    <row r="67" spans="1:23" s="16" customFormat="1">
      <c r="A67" s="387" t="s">
        <v>208</v>
      </c>
      <c r="B67" s="18" t="s">
        <v>208</v>
      </c>
      <c r="C67" s="389" t="s">
        <v>209</v>
      </c>
      <c r="D67" s="18" t="s">
        <v>210</v>
      </c>
      <c r="E67" s="18"/>
      <c r="F67" s="18"/>
      <c r="G67" s="18"/>
      <c r="H67" s="18"/>
      <c r="I67" s="18"/>
      <c r="J67" s="18"/>
      <c r="K67" s="18"/>
      <c r="L67" s="18"/>
      <c r="M67" s="18" t="s">
        <v>92</v>
      </c>
      <c r="N67" s="18"/>
      <c r="O67" s="18"/>
      <c r="P67" s="19"/>
      <c r="Q67" s="18"/>
      <c r="R67" s="18"/>
      <c r="S67" s="18"/>
      <c r="T67" s="18"/>
      <c r="U67" s="19"/>
      <c r="V67" s="33"/>
      <c r="W67" s="15"/>
    </row>
    <row r="68" spans="1:23" s="16" customFormat="1" ht="25.5">
      <c r="A68" s="387" t="s">
        <v>208</v>
      </c>
      <c r="B68" s="18" t="s">
        <v>208</v>
      </c>
      <c r="C68" s="387" t="s">
        <v>211</v>
      </c>
      <c r="D68" s="18" t="s">
        <v>212</v>
      </c>
      <c r="E68" s="18"/>
      <c r="F68" s="18"/>
      <c r="G68" s="18"/>
      <c r="H68" s="18"/>
      <c r="I68" s="18"/>
      <c r="J68" s="18"/>
      <c r="K68" s="18"/>
      <c r="L68" s="18"/>
      <c r="M68" s="18" t="s">
        <v>92</v>
      </c>
      <c r="N68" s="18"/>
      <c r="O68" s="18"/>
      <c r="P68" s="19"/>
      <c r="Q68" s="18"/>
      <c r="R68" s="18"/>
      <c r="S68" s="18"/>
      <c r="T68" s="18"/>
      <c r="U68" s="19"/>
      <c r="V68" s="33"/>
      <c r="W68" s="15"/>
    </row>
    <row r="69" spans="1:23" s="16" customFormat="1" ht="25.5">
      <c r="A69" s="387" t="s">
        <v>208</v>
      </c>
      <c r="B69" s="18" t="s">
        <v>208</v>
      </c>
      <c r="C69" s="387" t="s">
        <v>213</v>
      </c>
      <c r="D69" s="18" t="s">
        <v>214</v>
      </c>
      <c r="E69" s="18"/>
      <c r="F69" s="18"/>
      <c r="G69" s="18"/>
      <c r="H69" s="18"/>
      <c r="I69" s="18"/>
      <c r="J69" s="18"/>
      <c r="K69" s="18"/>
      <c r="L69" s="18"/>
      <c r="M69" s="18" t="s">
        <v>92</v>
      </c>
      <c r="N69" s="18"/>
      <c r="O69" s="18"/>
      <c r="P69" s="19"/>
      <c r="Q69" s="18"/>
      <c r="R69" s="18"/>
      <c r="S69" s="18"/>
      <c r="T69" s="18"/>
      <c r="U69" s="19"/>
      <c r="V69" s="33"/>
      <c r="W69" s="15"/>
    </row>
    <row r="70" spans="1:23" s="16" customFormat="1">
      <c r="A70" s="387" t="s">
        <v>208</v>
      </c>
      <c r="B70" s="18" t="s">
        <v>208</v>
      </c>
      <c r="C70" s="387" t="s">
        <v>215</v>
      </c>
      <c r="D70" s="18" t="s">
        <v>216</v>
      </c>
      <c r="E70" s="18"/>
      <c r="F70" s="18"/>
      <c r="G70" s="18"/>
      <c r="H70" s="18"/>
      <c r="I70" s="18"/>
      <c r="J70" s="18"/>
      <c r="K70" s="18"/>
      <c r="L70" s="18"/>
      <c r="M70" s="18" t="s">
        <v>92</v>
      </c>
      <c r="N70" s="18"/>
      <c r="O70" s="18"/>
      <c r="P70" s="19"/>
      <c r="Q70" s="18"/>
      <c r="R70" s="18"/>
      <c r="S70" s="18"/>
      <c r="T70" s="18"/>
      <c r="U70" s="19"/>
      <c r="V70" s="33"/>
      <c r="W70" s="15"/>
    </row>
    <row r="71" spans="1:23" s="16" customFormat="1">
      <c r="A71" s="387" t="s">
        <v>208</v>
      </c>
      <c r="B71" s="18" t="s">
        <v>208</v>
      </c>
      <c r="C71" s="387" t="s">
        <v>217</v>
      </c>
      <c r="D71" s="18" t="s">
        <v>218</v>
      </c>
      <c r="E71" s="18"/>
      <c r="F71" s="18"/>
      <c r="G71" s="18"/>
      <c r="H71" s="18"/>
      <c r="I71" s="18"/>
      <c r="J71" s="18"/>
      <c r="K71" s="18"/>
      <c r="L71" s="18"/>
      <c r="M71" s="18" t="s">
        <v>92</v>
      </c>
      <c r="N71" s="18"/>
      <c r="O71" s="18"/>
      <c r="P71" s="19"/>
      <c r="Q71" s="18"/>
      <c r="R71" s="18"/>
      <c r="S71" s="18"/>
      <c r="T71" s="18"/>
      <c r="U71" s="19"/>
      <c r="V71" s="33"/>
      <c r="W71" s="15"/>
    </row>
    <row r="72" spans="1:23" s="16" customFormat="1" ht="25.5">
      <c r="A72" s="387" t="s">
        <v>208</v>
      </c>
      <c r="B72" s="18" t="s">
        <v>208</v>
      </c>
      <c r="C72" s="387" t="s">
        <v>219</v>
      </c>
      <c r="D72" s="18" t="s">
        <v>220</v>
      </c>
      <c r="E72" s="18"/>
      <c r="F72" s="18"/>
      <c r="G72" s="18"/>
      <c r="H72" s="18"/>
      <c r="I72" s="18"/>
      <c r="J72" s="18"/>
      <c r="K72" s="18"/>
      <c r="L72" s="18"/>
      <c r="M72" s="18" t="s">
        <v>92</v>
      </c>
      <c r="N72" s="18"/>
      <c r="O72" s="18"/>
      <c r="P72" s="19"/>
      <c r="Q72" s="18"/>
      <c r="R72" s="18"/>
      <c r="S72" s="18"/>
      <c r="T72" s="18"/>
      <c r="U72" s="19"/>
      <c r="V72" s="33"/>
      <c r="W72" s="15"/>
    </row>
    <row r="73" spans="1:23" s="16" customFormat="1">
      <c r="A73" s="387" t="s">
        <v>208</v>
      </c>
      <c r="B73" s="18" t="s">
        <v>208</v>
      </c>
      <c r="C73" s="387" t="s">
        <v>221</v>
      </c>
      <c r="D73" s="18" t="s">
        <v>222</v>
      </c>
      <c r="E73" s="18"/>
      <c r="F73" s="18"/>
      <c r="G73" s="18"/>
      <c r="H73" s="18"/>
      <c r="I73" s="18"/>
      <c r="J73" s="18"/>
      <c r="K73" s="18"/>
      <c r="L73" s="18"/>
      <c r="M73" s="18" t="s">
        <v>92</v>
      </c>
      <c r="N73" s="18"/>
      <c r="O73" s="18"/>
      <c r="P73" s="19"/>
      <c r="Q73" s="18"/>
      <c r="R73" s="18"/>
      <c r="S73" s="18"/>
      <c r="T73" s="18"/>
      <c r="U73" s="19"/>
      <c r="V73" s="33"/>
      <c r="W73" s="15"/>
    </row>
    <row r="74" spans="1:23" s="16" customFormat="1" ht="38.25">
      <c r="A74" s="387" t="s">
        <v>208</v>
      </c>
      <c r="B74" s="18" t="s">
        <v>208</v>
      </c>
      <c r="C74" s="387" t="s">
        <v>223</v>
      </c>
      <c r="D74" s="18" t="s">
        <v>224</v>
      </c>
      <c r="E74" s="18"/>
      <c r="F74" s="18"/>
      <c r="G74" s="18"/>
      <c r="H74" s="18"/>
      <c r="I74" s="18"/>
      <c r="J74" s="18"/>
      <c r="K74" s="18"/>
      <c r="L74" s="18"/>
      <c r="M74" s="18" t="s">
        <v>92</v>
      </c>
      <c r="N74" s="18"/>
      <c r="O74" s="18"/>
      <c r="P74" s="19"/>
      <c r="Q74" s="18"/>
      <c r="R74" s="18"/>
      <c r="S74" s="18"/>
      <c r="T74" s="18"/>
      <c r="U74" s="19"/>
      <c r="V74" s="33"/>
      <c r="W74" s="15"/>
    </row>
    <row r="75" spans="1:23" s="16" customFormat="1" ht="25.5">
      <c r="A75" s="387" t="s">
        <v>208</v>
      </c>
      <c r="B75" s="18" t="s">
        <v>208</v>
      </c>
      <c r="C75" s="387" t="s">
        <v>225</v>
      </c>
      <c r="D75" s="18" t="s">
        <v>226</v>
      </c>
      <c r="E75" s="18"/>
      <c r="F75" s="18"/>
      <c r="G75" s="18"/>
      <c r="H75" s="18"/>
      <c r="I75" s="18"/>
      <c r="J75" s="18"/>
      <c r="K75" s="18"/>
      <c r="L75" s="18" t="s">
        <v>92</v>
      </c>
      <c r="M75" s="18" t="s">
        <v>92</v>
      </c>
      <c r="N75" s="18"/>
      <c r="O75" s="18"/>
      <c r="P75" s="19"/>
      <c r="Q75" s="18"/>
      <c r="R75" s="18"/>
      <c r="S75" s="18"/>
      <c r="T75" s="18"/>
      <c r="U75" s="19"/>
      <c r="V75" s="33"/>
      <c r="W75" s="15"/>
    </row>
    <row r="76" spans="1:23" s="16" customFormat="1">
      <c r="A76" s="387" t="s">
        <v>208</v>
      </c>
      <c r="B76" s="18" t="s">
        <v>208</v>
      </c>
      <c r="C76" s="387" t="s">
        <v>227</v>
      </c>
      <c r="D76" s="18" t="s">
        <v>228</v>
      </c>
      <c r="E76" s="18"/>
      <c r="F76" s="18"/>
      <c r="G76" s="18"/>
      <c r="H76" s="18"/>
      <c r="I76" s="18"/>
      <c r="J76" s="18"/>
      <c r="K76" s="18"/>
      <c r="L76" s="18" t="s">
        <v>92</v>
      </c>
      <c r="M76" s="18" t="s">
        <v>92</v>
      </c>
      <c r="N76" s="18"/>
      <c r="O76" s="18"/>
      <c r="P76" s="19"/>
      <c r="Q76" s="18"/>
      <c r="R76" s="18"/>
      <c r="S76" s="18"/>
      <c r="T76" s="18"/>
      <c r="U76" s="19"/>
      <c r="V76" s="33"/>
      <c r="W76" s="15"/>
    </row>
    <row r="77" spans="1:23" s="16" customFormat="1" ht="25.5">
      <c r="A77" s="387" t="s">
        <v>208</v>
      </c>
      <c r="B77" s="18" t="s">
        <v>208</v>
      </c>
      <c r="C77" s="387" t="s">
        <v>229</v>
      </c>
      <c r="D77" s="18" t="s">
        <v>230</v>
      </c>
      <c r="E77" s="18"/>
      <c r="F77" s="18"/>
      <c r="G77" s="18"/>
      <c r="H77" s="18"/>
      <c r="I77" s="18"/>
      <c r="J77" s="18"/>
      <c r="K77" s="18"/>
      <c r="L77" s="18"/>
      <c r="M77" s="18" t="s">
        <v>92</v>
      </c>
      <c r="N77" s="18"/>
      <c r="O77" s="18"/>
      <c r="P77" s="19"/>
      <c r="Q77" s="18"/>
      <c r="R77" s="18"/>
      <c r="S77" s="18"/>
      <c r="T77" s="18"/>
      <c r="U77" s="19"/>
      <c r="V77" s="33"/>
      <c r="W77" s="15"/>
    </row>
    <row r="78" spans="1:23" s="16" customFormat="1" ht="38.25">
      <c r="A78" s="387" t="s">
        <v>208</v>
      </c>
      <c r="B78" s="18" t="s">
        <v>208</v>
      </c>
      <c r="C78" s="387" t="s">
        <v>231</v>
      </c>
      <c r="D78" s="18" t="s">
        <v>232</v>
      </c>
      <c r="E78" s="18"/>
      <c r="F78" s="18"/>
      <c r="G78" s="18"/>
      <c r="H78" s="18"/>
      <c r="I78" s="18"/>
      <c r="J78" s="18"/>
      <c r="K78" s="18"/>
      <c r="L78" s="18"/>
      <c r="M78" s="18" t="s">
        <v>92</v>
      </c>
      <c r="N78" s="18"/>
      <c r="O78" s="18"/>
      <c r="P78" s="19"/>
      <c r="Q78" s="18"/>
      <c r="R78" s="18"/>
      <c r="S78" s="18"/>
      <c r="T78" s="18"/>
      <c r="U78" s="19"/>
      <c r="V78" s="33"/>
      <c r="W78" s="15"/>
    </row>
    <row r="79" spans="1:23" s="16" customFormat="1" ht="51">
      <c r="A79" s="387" t="s">
        <v>233</v>
      </c>
      <c r="B79" s="18" t="s">
        <v>234</v>
      </c>
      <c r="C79" s="387" t="s">
        <v>235</v>
      </c>
      <c r="D79" s="18" t="s">
        <v>236</v>
      </c>
      <c r="E79" s="18" t="s">
        <v>92</v>
      </c>
      <c r="F79" s="18"/>
      <c r="G79" s="18"/>
      <c r="H79" s="18"/>
      <c r="I79" s="18"/>
      <c r="J79" s="18"/>
      <c r="K79" s="18"/>
      <c r="L79" s="18"/>
      <c r="M79" s="18"/>
      <c r="N79" s="18"/>
      <c r="O79" s="18"/>
      <c r="P79" s="19"/>
      <c r="Q79" s="18"/>
      <c r="R79" s="18"/>
      <c r="S79" s="18"/>
      <c r="T79" s="18"/>
      <c r="U79" s="19"/>
      <c r="V79" s="33"/>
      <c r="W79" s="15"/>
    </row>
    <row r="80" spans="1:23" s="16" customFormat="1" ht="51">
      <c r="A80" s="387" t="s">
        <v>233</v>
      </c>
      <c r="B80" s="18" t="s">
        <v>234</v>
      </c>
      <c r="C80" s="387" t="s">
        <v>237</v>
      </c>
      <c r="D80" s="18" t="s">
        <v>238</v>
      </c>
      <c r="E80" s="18" t="s">
        <v>92</v>
      </c>
      <c r="F80" s="18"/>
      <c r="G80" s="18"/>
      <c r="H80" s="18"/>
      <c r="I80" s="18"/>
      <c r="J80" s="18"/>
      <c r="K80" s="18"/>
      <c r="L80" s="18"/>
      <c r="M80" s="18"/>
      <c r="N80" s="18"/>
      <c r="O80" s="18"/>
      <c r="P80" s="19"/>
      <c r="Q80" s="18"/>
      <c r="R80" s="18"/>
      <c r="S80" s="18"/>
      <c r="T80" s="18"/>
      <c r="U80" s="19"/>
      <c r="V80" s="33"/>
      <c r="W80" s="15"/>
    </row>
    <row r="81" spans="1:23" s="16" customFormat="1" ht="51">
      <c r="A81" s="387" t="s">
        <v>233</v>
      </c>
      <c r="B81" s="18" t="s">
        <v>234</v>
      </c>
      <c r="C81" s="387" t="s">
        <v>239</v>
      </c>
      <c r="D81" s="18" t="s">
        <v>240</v>
      </c>
      <c r="E81" s="18" t="s">
        <v>92</v>
      </c>
      <c r="F81" s="18"/>
      <c r="G81" s="18"/>
      <c r="H81" s="18"/>
      <c r="I81" s="18"/>
      <c r="J81" s="18"/>
      <c r="K81" s="18"/>
      <c r="L81" s="18"/>
      <c r="M81" s="18"/>
      <c r="N81" s="18"/>
      <c r="O81" s="18"/>
      <c r="P81" s="19"/>
      <c r="Q81" s="18"/>
      <c r="R81" s="18"/>
      <c r="S81" s="18"/>
      <c r="T81" s="18"/>
      <c r="U81" s="19"/>
      <c r="V81" s="33"/>
      <c r="W81" s="15"/>
    </row>
    <row r="82" spans="1:23" s="16" customFormat="1" ht="51">
      <c r="A82" s="387" t="s">
        <v>233</v>
      </c>
      <c r="B82" s="18" t="s">
        <v>234</v>
      </c>
      <c r="C82" s="387" t="s">
        <v>241</v>
      </c>
      <c r="D82" s="18" t="s">
        <v>242</v>
      </c>
      <c r="E82" s="18" t="s">
        <v>92</v>
      </c>
      <c r="F82" s="18"/>
      <c r="G82" s="18"/>
      <c r="H82" s="18"/>
      <c r="I82" s="18"/>
      <c r="J82" s="18"/>
      <c r="K82" s="18"/>
      <c r="L82" s="18"/>
      <c r="M82" s="18"/>
      <c r="N82" s="18"/>
      <c r="O82" s="18"/>
      <c r="P82" s="19"/>
      <c r="Q82" s="18"/>
      <c r="R82" s="18"/>
      <c r="S82" s="18"/>
      <c r="T82" s="18"/>
      <c r="U82" s="19"/>
      <c r="V82" s="33"/>
      <c r="W82" s="15"/>
    </row>
    <row r="83" spans="1:23" s="16" customFormat="1" ht="51">
      <c r="A83" s="387" t="s">
        <v>233</v>
      </c>
      <c r="B83" s="18" t="s">
        <v>234</v>
      </c>
      <c r="C83" s="387" t="s">
        <v>243</v>
      </c>
      <c r="D83" s="18" t="s">
        <v>244</v>
      </c>
      <c r="E83" s="18" t="s">
        <v>92</v>
      </c>
      <c r="F83" s="18"/>
      <c r="G83" s="18"/>
      <c r="H83" s="18"/>
      <c r="I83" s="18"/>
      <c r="J83" s="18"/>
      <c r="K83" s="18"/>
      <c r="L83" s="18"/>
      <c r="M83" s="18"/>
      <c r="N83" s="18"/>
      <c r="O83" s="18"/>
      <c r="P83" s="19"/>
      <c r="Q83" s="18"/>
      <c r="R83" s="18"/>
      <c r="S83" s="18"/>
      <c r="T83" s="18"/>
      <c r="U83" s="19"/>
      <c r="V83" s="33"/>
      <c r="W83" s="15"/>
    </row>
    <row r="84" spans="1:23" s="16" customFormat="1" ht="51">
      <c r="A84" s="387" t="s">
        <v>233</v>
      </c>
      <c r="B84" s="18" t="s">
        <v>234</v>
      </c>
      <c r="C84" s="387" t="s">
        <v>245</v>
      </c>
      <c r="D84" s="18" t="s">
        <v>246</v>
      </c>
      <c r="E84" s="18" t="s">
        <v>92</v>
      </c>
      <c r="F84" s="18"/>
      <c r="G84" s="18"/>
      <c r="H84" s="18"/>
      <c r="I84" s="18"/>
      <c r="J84" s="18"/>
      <c r="K84" s="18"/>
      <c r="L84" s="18"/>
      <c r="M84" s="18"/>
      <c r="N84" s="18"/>
      <c r="O84" s="18"/>
      <c r="P84" s="19"/>
      <c r="Q84" s="18"/>
      <c r="R84" s="18"/>
      <c r="S84" s="18"/>
      <c r="T84" s="18"/>
      <c r="U84" s="19"/>
      <c r="V84" s="33"/>
      <c r="W84" s="15"/>
    </row>
    <row r="85" spans="1:23" s="16" customFormat="1" ht="51">
      <c r="A85" s="387" t="s">
        <v>233</v>
      </c>
      <c r="B85" s="18" t="s">
        <v>234</v>
      </c>
      <c r="C85" s="387" t="s">
        <v>247</v>
      </c>
      <c r="D85" s="18" t="s">
        <v>248</v>
      </c>
      <c r="E85" s="18" t="s">
        <v>92</v>
      </c>
      <c r="F85" s="18"/>
      <c r="G85" s="18"/>
      <c r="H85" s="18"/>
      <c r="I85" s="18"/>
      <c r="J85" s="18"/>
      <c r="K85" s="18"/>
      <c r="L85" s="18"/>
      <c r="M85" s="18"/>
      <c r="N85" s="18"/>
      <c r="O85" s="18"/>
      <c r="P85" s="19"/>
      <c r="Q85" s="18"/>
      <c r="R85" s="18"/>
      <c r="S85" s="18"/>
      <c r="T85" s="18"/>
      <c r="U85" s="19"/>
      <c r="V85" s="33"/>
      <c r="W85" s="15"/>
    </row>
    <row r="86" spans="1:23" s="16" customFormat="1" ht="63.75">
      <c r="A86" s="387" t="s">
        <v>233</v>
      </c>
      <c r="B86" s="18" t="s">
        <v>234</v>
      </c>
      <c r="C86" s="387" t="s">
        <v>249</v>
      </c>
      <c r="D86" s="18" t="s">
        <v>250</v>
      </c>
      <c r="E86" s="18" t="s">
        <v>92</v>
      </c>
      <c r="F86" s="18"/>
      <c r="G86" s="18"/>
      <c r="H86" s="18"/>
      <c r="I86" s="18"/>
      <c r="J86" s="18"/>
      <c r="K86" s="18"/>
      <c r="L86" s="18"/>
      <c r="M86" s="18"/>
      <c r="N86" s="18"/>
      <c r="O86" s="18"/>
      <c r="P86" s="19"/>
      <c r="Q86" s="18"/>
      <c r="R86" s="18"/>
      <c r="S86" s="18"/>
      <c r="T86" s="18"/>
      <c r="U86" s="19"/>
      <c r="V86" s="33"/>
      <c r="W86" s="15"/>
    </row>
    <row r="87" spans="1:23" s="16" customFormat="1" ht="51">
      <c r="A87" s="387" t="s">
        <v>233</v>
      </c>
      <c r="B87" s="18" t="s">
        <v>234</v>
      </c>
      <c r="C87" s="387" t="s">
        <v>251</v>
      </c>
      <c r="D87" s="18" t="s">
        <v>252</v>
      </c>
      <c r="E87" s="18" t="s">
        <v>92</v>
      </c>
      <c r="F87" s="18"/>
      <c r="G87" s="18"/>
      <c r="H87" s="18"/>
      <c r="I87" s="18"/>
      <c r="J87" s="18"/>
      <c r="K87" s="18"/>
      <c r="L87" s="18"/>
      <c r="M87" s="18"/>
      <c r="N87" s="18"/>
      <c r="O87" s="18"/>
      <c r="P87" s="19"/>
      <c r="Q87" s="18"/>
      <c r="R87" s="18"/>
      <c r="S87" s="18"/>
      <c r="T87" s="18"/>
      <c r="U87" s="19"/>
      <c r="V87" s="33"/>
      <c r="W87" s="15"/>
    </row>
    <row r="88" spans="1:23" s="16" customFormat="1" ht="38.25">
      <c r="A88" s="401" t="s">
        <v>253</v>
      </c>
      <c r="B88" s="18" t="s">
        <v>254</v>
      </c>
      <c r="C88" s="387" t="s">
        <v>255</v>
      </c>
      <c r="D88" s="18" t="s">
        <v>256</v>
      </c>
      <c r="E88" s="18" t="s">
        <v>92</v>
      </c>
      <c r="F88" s="18"/>
      <c r="G88" s="18"/>
      <c r="H88" s="18"/>
      <c r="I88" s="18"/>
      <c r="J88" s="18"/>
      <c r="K88" s="18"/>
      <c r="L88" s="18"/>
      <c r="M88" s="18"/>
      <c r="N88" s="18"/>
      <c r="O88" s="18"/>
      <c r="P88" s="19"/>
      <c r="Q88" s="18"/>
      <c r="R88" s="18"/>
      <c r="S88" s="18"/>
      <c r="T88" s="18"/>
      <c r="U88" s="19"/>
      <c r="V88" s="33"/>
      <c r="W88" s="15"/>
    </row>
    <row r="89" spans="1:23" s="16" customFormat="1" ht="38.25">
      <c r="A89" s="401" t="s">
        <v>253</v>
      </c>
      <c r="B89" s="18" t="s">
        <v>254</v>
      </c>
      <c r="C89" s="387" t="s">
        <v>257</v>
      </c>
      <c r="D89" s="18" t="s">
        <v>258</v>
      </c>
      <c r="E89" s="18" t="s">
        <v>92</v>
      </c>
      <c r="F89" s="18"/>
      <c r="G89" s="18"/>
      <c r="H89" s="18"/>
      <c r="I89" s="18"/>
      <c r="J89" s="18"/>
      <c r="K89" s="18"/>
      <c r="L89" s="18"/>
      <c r="M89" s="18"/>
      <c r="N89" s="18"/>
      <c r="O89" s="18"/>
      <c r="P89" s="19"/>
      <c r="Q89" s="18"/>
      <c r="R89" s="18"/>
      <c r="S89" s="18"/>
      <c r="T89" s="18"/>
      <c r="U89" s="19"/>
      <c r="V89" s="33"/>
      <c r="W89" s="15"/>
    </row>
    <row r="90" spans="1:23" s="16" customFormat="1" ht="51">
      <c r="A90" s="401" t="s">
        <v>253</v>
      </c>
      <c r="B90" s="18" t="s">
        <v>254</v>
      </c>
      <c r="C90" s="387" t="s">
        <v>259</v>
      </c>
      <c r="D90" s="18" t="s">
        <v>260</v>
      </c>
      <c r="E90" s="18" t="s">
        <v>92</v>
      </c>
      <c r="F90" s="18"/>
      <c r="G90" s="18"/>
      <c r="H90" s="18"/>
      <c r="I90" s="18"/>
      <c r="J90" s="18"/>
      <c r="K90" s="18"/>
      <c r="L90" s="18"/>
      <c r="M90" s="18"/>
      <c r="N90" s="18"/>
      <c r="O90" s="18"/>
      <c r="P90" s="19"/>
      <c r="Q90" s="18"/>
      <c r="R90" s="18"/>
      <c r="S90" s="18"/>
      <c r="T90" s="18"/>
      <c r="U90" s="19"/>
      <c r="V90" s="33"/>
      <c r="W90" s="15"/>
    </row>
    <row r="91" spans="1:23" s="16" customFormat="1" ht="38.25">
      <c r="A91" s="401" t="s">
        <v>253</v>
      </c>
      <c r="B91" s="18" t="s">
        <v>254</v>
      </c>
      <c r="C91" s="387" t="s">
        <v>261</v>
      </c>
      <c r="D91" s="18" t="s">
        <v>262</v>
      </c>
      <c r="E91" s="18" t="s">
        <v>92</v>
      </c>
      <c r="F91" s="18"/>
      <c r="G91" s="18"/>
      <c r="H91" s="18"/>
      <c r="I91" s="18"/>
      <c r="J91" s="18"/>
      <c r="K91" s="18"/>
      <c r="L91" s="18"/>
      <c r="M91" s="18"/>
      <c r="N91" s="18"/>
      <c r="O91" s="18"/>
      <c r="P91" s="19"/>
      <c r="Q91" s="18"/>
      <c r="R91" s="18"/>
      <c r="S91" s="18"/>
      <c r="T91" s="18"/>
      <c r="U91" s="19"/>
      <c r="V91" s="33"/>
      <c r="W91" s="15"/>
    </row>
    <row r="92" spans="1:23" s="16" customFormat="1" ht="38.25">
      <c r="A92" s="401" t="s">
        <v>253</v>
      </c>
      <c r="B92" s="18" t="s">
        <v>254</v>
      </c>
      <c r="C92" s="387" t="s">
        <v>263</v>
      </c>
      <c r="D92" s="18" t="s">
        <v>264</v>
      </c>
      <c r="E92" s="18" t="s">
        <v>92</v>
      </c>
      <c r="F92" s="18"/>
      <c r="G92" s="18"/>
      <c r="H92" s="18"/>
      <c r="I92" s="18"/>
      <c r="J92" s="18"/>
      <c r="K92" s="18"/>
      <c r="L92" s="18"/>
      <c r="M92" s="18"/>
      <c r="N92" s="18"/>
      <c r="O92" s="18"/>
      <c r="P92" s="19"/>
      <c r="Q92" s="18"/>
      <c r="R92" s="18"/>
      <c r="S92" s="18"/>
      <c r="T92" s="18"/>
      <c r="U92" s="19"/>
      <c r="V92" s="33"/>
      <c r="W92" s="15"/>
    </row>
    <row r="93" spans="1:23" s="16" customFormat="1" ht="38.25">
      <c r="A93" s="401" t="s">
        <v>253</v>
      </c>
      <c r="B93" s="18" t="s">
        <v>254</v>
      </c>
      <c r="C93" s="387" t="s">
        <v>265</v>
      </c>
      <c r="D93" s="18" t="s">
        <v>266</v>
      </c>
      <c r="E93" s="18" t="s">
        <v>92</v>
      </c>
      <c r="F93" s="18"/>
      <c r="G93" s="18"/>
      <c r="H93" s="18"/>
      <c r="I93" s="18"/>
      <c r="J93" s="18"/>
      <c r="K93" s="18"/>
      <c r="L93" s="18"/>
      <c r="M93" s="18"/>
      <c r="N93" s="18"/>
      <c r="O93" s="18"/>
      <c r="P93" s="19"/>
      <c r="Q93" s="18"/>
      <c r="R93" s="18"/>
      <c r="S93" s="18"/>
      <c r="T93" s="18"/>
      <c r="U93" s="19"/>
      <c r="V93" s="33"/>
      <c r="W93" s="15"/>
    </row>
    <row r="94" spans="1:23" s="16" customFormat="1" ht="38.25">
      <c r="A94" s="401" t="s">
        <v>253</v>
      </c>
      <c r="B94" s="18" t="s">
        <v>254</v>
      </c>
      <c r="C94" s="387" t="s">
        <v>267</v>
      </c>
      <c r="D94" s="18" t="s">
        <v>268</v>
      </c>
      <c r="E94" s="18" t="s">
        <v>92</v>
      </c>
      <c r="F94" s="18"/>
      <c r="G94" s="18"/>
      <c r="H94" s="18"/>
      <c r="I94" s="18"/>
      <c r="J94" s="18"/>
      <c r="K94" s="18"/>
      <c r="L94" s="18"/>
      <c r="M94" s="18"/>
      <c r="N94" s="18"/>
      <c r="O94" s="18"/>
      <c r="P94" s="19"/>
      <c r="Q94" s="18"/>
      <c r="R94" s="18"/>
      <c r="S94" s="18"/>
      <c r="T94" s="18"/>
      <c r="U94" s="19"/>
      <c r="V94" s="33"/>
      <c r="W94" s="15"/>
    </row>
    <row r="95" spans="1:23" s="16" customFormat="1" ht="38.25">
      <c r="A95" s="401" t="s">
        <v>253</v>
      </c>
      <c r="B95" s="18" t="s">
        <v>254</v>
      </c>
      <c r="C95" s="387" t="s">
        <v>269</v>
      </c>
      <c r="D95" s="18" t="s">
        <v>270</v>
      </c>
      <c r="E95" s="18" t="s">
        <v>92</v>
      </c>
      <c r="F95" s="18"/>
      <c r="G95" s="18"/>
      <c r="H95" s="18"/>
      <c r="I95" s="18"/>
      <c r="J95" s="18"/>
      <c r="K95" s="18"/>
      <c r="L95" s="18"/>
      <c r="M95" s="18"/>
      <c r="N95" s="18"/>
      <c r="O95" s="18"/>
      <c r="P95" s="19"/>
      <c r="Q95" s="18"/>
      <c r="R95" s="18"/>
      <c r="S95" s="18"/>
      <c r="T95" s="18"/>
      <c r="U95" s="19"/>
      <c r="V95" s="33"/>
      <c r="W95" s="15"/>
    </row>
    <row r="96" spans="1:23" s="16" customFormat="1" ht="38.25">
      <c r="A96" s="401" t="s">
        <v>253</v>
      </c>
      <c r="B96" s="18" t="s">
        <v>254</v>
      </c>
      <c r="C96" s="387" t="s">
        <v>271</v>
      </c>
      <c r="D96" s="18" t="s">
        <v>272</v>
      </c>
      <c r="E96" s="18" t="s">
        <v>92</v>
      </c>
      <c r="F96" s="18"/>
      <c r="G96" s="18"/>
      <c r="H96" s="18"/>
      <c r="I96" s="18"/>
      <c r="J96" s="18"/>
      <c r="K96" s="18"/>
      <c r="L96" s="18"/>
      <c r="M96" s="18"/>
      <c r="N96" s="18"/>
      <c r="O96" s="18"/>
      <c r="P96" s="19"/>
      <c r="Q96" s="18"/>
      <c r="R96" s="18"/>
      <c r="S96" s="18"/>
      <c r="T96" s="18"/>
      <c r="U96" s="19"/>
      <c r="V96" s="33"/>
      <c r="W96" s="15"/>
    </row>
    <row r="97" spans="1:23" s="16" customFormat="1" ht="38.25">
      <c r="A97" s="401" t="s">
        <v>253</v>
      </c>
      <c r="B97" s="18" t="s">
        <v>254</v>
      </c>
      <c r="C97" s="387" t="s">
        <v>273</v>
      </c>
      <c r="D97" s="18" t="s">
        <v>274</v>
      </c>
      <c r="E97" s="18" t="s">
        <v>92</v>
      </c>
      <c r="F97" s="18"/>
      <c r="G97" s="18"/>
      <c r="H97" s="18"/>
      <c r="I97" s="18"/>
      <c r="J97" s="18"/>
      <c r="K97" s="18"/>
      <c r="L97" s="18"/>
      <c r="M97" s="18"/>
      <c r="N97" s="18"/>
      <c r="O97" s="18"/>
      <c r="P97" s="19"/>
      <c r="Q97" s="18"/>
      <c r="R97" s="18"/>
      <c r="S97" s="18"/>
      <c r="T97" s="18"/>
      <c r="U97" s="19"/>
      <c r="V97" s="33"/>
      <c r="W97" s="15"/>
    </row>
    <row r="98" spans="1:23" s="16" customFormat="1" ht="51">
      <c r="A98" s="401" t="s">
        <v>253</v>
      </c>
      <c r="B98" s="18" t="s">
        <v>254</v>
      </c>
      <c r="C98" s="387" t="s">
        <v>275</v>
      </c>
      <c r="D98" s="18" t="s">
        <v>276</v>
      </c>
      <c r="E98" s="18" t="s">
        <v>92</v>
      </c>
      <c r="F98" s="18"/>
      <c r="G98" s="18"/>
      <c r="H98" s="18"/>
      <c r="I98" s="18"/>
      <c r="J98" s="18"/>
      <c r="K98" s="18"/>
      <c r="L98" s="18"/>
      <c r="M98" s="18"/>
      <c r="N98" s="18"/>
      <c r="O98" s="18"/>
      <c r="P98" s="19"/>
      <c r="Q98" s="18"/>
      <c r="R98" s="18"/>
      <c r="S98" s="18"/>
      <c r="T98" s="18"/>
      <c r="U98" s="19"/>
      <c r="V98" s="33"/>
      <c r="W98" s="15"/>
    </row>
    <row r="99" spans="1:23" s="16" customFormat="1" ht="51">
      <c r="A99" s="401" t="s">
        <v>253</v>
      </c>
      <c r="B99" s="18" t="s">
        <v>254</v>
      </c>
      <c r="C99" s="387" t="s">
        <v>277</v>
      </c>
      <c r="D99" s="18" t="s">
        <v>278</v>
      </c>
      <c r="E99" s="18" t="s">
        <v>92</v>
      </c>
      <c r="F99" s="18"/>
      <c r="G99" s="18"/>
      <c r="H99" s="18"/>
      <c r="I99" s="18"/>
      <c r="J99" s="18"/>
      <c r="K99" s="18"/>
      <c r="L99" s="18"/>
      <c r="M99" s="18"/>
      <c r="N99" s="18"/>
      <c r="O99" s="18"/>
      <c r="P99" s="19"/>
      <c r="Q99" s="18"/>
      <c r="R99" s="18"/>
      <c r="S99" s="18"/>
      <c r="T99" s="18"/>
      <c r="U99" s="19"/>
      <c r="V99" s="33"/>
      <c r="W99" s="15"/>
    </row>
    <row r="100" spans="1:23" s="16" customFormat="1" ht="51">
      <c r="A100" s="401" t="s">
        <v>253</v>
      </c>
      <c r="B100" s="18" t="s">
        <v>254</v>
      </c>
      <c r="C100" s="387" t="s">
        <v>279</v>
      </c>
      <c r="D100" s="18" t="s">
        <v>280</v>
      </c>
      <c r="E100" s="18" t="s">
        <v>92</v>
      </c>
      <c r="F100" s="18"/>
      <c r="G100" s="18"/>
      <c r="H100" s="18"/>
      <c r="I100" s="18"/>
      <c r="J100" s="18"/>
      <c r="K100" s="18"/>
      <c r="L100" s="18"/>
      <c r="M100" s="18"/>
      <c r="N100" s="18"/>
      <c r="O100" s="18"/>
      <c r="P100" s="19"/>
      <c r="Q100" s="18"/>
      <c r="R100" s="18"/>
      <c r="S100" s="18"/>
      <c r="T100" s="18"/>
      <c r="U100" s="19"/>
      <c r="V100" s="33"/>
      <c r="W100" s="15"/>
    </row>
    <row r="101" spans="1:23" s="16" customFormat="1" ht="51">
      <c r="A101" s="401" t="s">
        <v>253</v>
      </c>
      <c r="B101" s="18" t="s">
        <v>254</v>
      </c>
      <c r="C101" s="387" t="s">
        <v>281</v>
      </c>
      <c r="D101" s="18" t="s">
        <v>282</v>
      </c>
      <c r="E101" s="18" t="s">
        <v>92</v>
      </c>
      <c r="F101" s="18"/>
      <c r="G101" s="18"/>
      <c r="H101" s="18"/>
      <c r="I101" s="18"/>
      <c r="J101" s="18"/>
      <c r="K101" s="18"/>
      <c r="L101" s="18"/>
      <c r="M101" s="18"/>
      <c r="N101" s="18"/>
      <c r="O101" s="18"/>
      <c r="P101" s="19"/>
      <c r="Q101" s="18"/>
      <c r="R101" s="18"/>
      <c r="S101" s="18"/>
      <c r="T101" s="18"/>
      <c r="U101" s="19"/>
      <c r="V101" s="33"/>
      <c r="W101" s="15"/>
    </row>
    <row r="102" spans="1:23" s="16" customFormat="1" ht="51">
      <c r="A102" s="401" t="s">
        <v>253</v>
      </c>
      <c r="B102" s="18" t="s">
        <v>254</v>
      </c>
      <c r="C102" s="387" t="s">
        <v>283</v>
      </c>
      <c r="D102" s="18" t="s">
        <v>284</v>
      </c>
      <c r="E102" s="18" t="s">
        <v>92</v>
      </c>
      <c r="F102" s="18"/>
      <c r="G102" s="18"/>
      <c r="H102" s="18"/>
      <c r="I102" s="18"/>
      <c r="J102" s="18"/>
      <c r="K102" s="18"/>
      <c r="L102" s="18"/>
      <c r="M102" s="18"/>
      <c r="N102" s="18"/>
      <c r="O102" s="18"/>
      <c r="P102" s="19"/>
      <c r="Q102" s="18"/>
      <c r="R102" s="18"/>
      <c r="S102" s="18"/>
      <c r="T102" s="18"/>
      <c r="U102" s="19"/>
      <c r="V102" s="33"/>
      <c r="W102" s="15"/>
    </row>
    <row r="103" spans="1:23" s="16" customFormat="1" ht="51">
      <c r="A103" s="401" t="s">
        <v>253</v>
      </c>
      <c r="B103" s="18" t="s">
        <v>254</v>
      </c>
      <c r="C103" s="387" t="s">
        <v>285</v>
      </c>
      <c r="D103" s="18" t="s">
        <v>286</v>
      </c>
      <c r="E103" s="18" t="s">
        <v>92</v>
      </c>
      <c r="F103" s="18"/>
      <c r="G103" s="18"/>
      <c r="H103" s="18"/>
      <c r="I103" s="18"/>
      <c r="J103" s="18"/>
      <c r="K103" s="18"/>
      <c r="L103" s="18"/>
      <c r="M103" s="18"/>
      <c r="N103" s="18"/>
      <c r="O103" s="18"/>
      <c r="P103" s="19"/>
      <c r="Q103" s="18"/>
      <c r="R103" s="18"/>
      <c r="S103" s="18"/>
      <c r="T103" s="18"/>
      <c r="U103" s="19"/>
      <c r="V103" s="33"/>
      <c r="W103" s="15"/>
    </row>
    <row r="104" spans="1:23" s="16" customFormat="1" ht="51">
      <c r="A104" s="401" t="s">
        <v>253</v>
      </c>
      <c r="B104" s="18" t="s">
        <v>254</v>
      </c>
      <c r="C104" s="387" t="s">
        <v>287</v>
      </c>
      <c r="D104" s="18" t="s">
        <v>288</v>
      </c>
      <c r="E104" s="18" t="s">
        <v>92</v>
      </c>
      <c r="F104" s="18"/>
      <c r="G104" s="18"/>
      <c r="H104" s="18"/>
      <c r="I104" s="18"/>
      <c r="J104" s="18"/>
      <c r="K104" s="18"/>
      <c r="L104" s="18"/>
      <c r="M104" s="18"/>
      <c r="N104" s="18"/>
      <c r="O104" s="18"/>
      <c r="P104" s="19"/>
      <c r="Q104" s="18"/>
      <c r="R104" s="18"/>
      <c r="S104" s="18"/>
      <c r="T104" s="18"/>
      <c r="U104" s="19"/>
      <c r="V104" s="33"/>
      <c r="W104" s="15"/>
    </row>
    <row r="105" spans="1:23" s="16" customFormat="1" ht="51">
      <c r="A105" s="401" t="s">
        <v>253</v>
      </c>
      <c r="B105" s="18" t="s">
        <v>254</v>
      </c>
      <c r="C105" s="387" t="s">
        <v>289</v>
      </c>
      <c r="D105" s="18" t="s">
        <v>290</v>
      </c>
      <c r="E105" s="18" t="s">
        <v>92</v>
      </c>
      <c r="F105" s="18"/>
      <c r="G105" s="18"/>
      <c r="H105" s="18"/>
      <c r="I105" s="18"/>
      <c r="J105" s="18"/>
      <c r="K105" s="18"/>
      <c r="L105" s="18"/>
      <c r="M105" s="18"/>
      <c r="N105" s="18"/>
      <c r="O105" s="18"/>
      <c r="P105" s="19"/>
      <c r="Q105" s="18"/>
      <c r="R105" s="18"/>
      <c r="S105" s="18"/>
      <c r="T105" s="18"/>
      <c r="U105" s="19"/>
      <c r="V105" s="33"/>
      <c r="W105" s="15"/>
    </row>
    <row r="106" spans="1:23" s="16" customFormat="1" ht="51">
      <c r="A106" s="401" t="s">
        <v>253</v>
      </c>
      <c r="B106" s="18" t="s">
        <v>254</v>
      </c>
      <c r="C106" s="387" t="s">
        <v>291</v>
      </c>
      <c r="D106" s="18" t="s">
        <v>244</v>
      </c>
      <c r="E106" s="18" t="s">
        <v>92</v>
      </c>
      <c r="F106" s="18"/>
      <c r="G106" s="18"/>
      <c r="H106" s="18"/>
      <c r="I106" s="18"/>
      <c r="J106" s="18"/>
      <c r="K106" s="18"/>
      <c r="L106" s="18"/>
      <c r="M106" s="18"/>
      <c r="N106" s="18"/>
      <c r="O106" s="18"/>
      <c r="P106" s="19"/>
      <c r="Q106" s="18"/>
      <c r="R106" s="18"/>
      <c r="S106" s="18"/>
      <c r="T106" s="18"/>
      <c r="U106" s="19"/>
      <c r="V106" s="33"/>
      <c r="W106" s="15"/>
    </row>
    <row r="107" spans="1:23" s="16" customFormat="1" ht="51">
      <c r="A107" s="401" t="s">
        <v>253</v>
      </c>
      <c r="B107" s="18" t="s">
        <v>254</v>
      </c>
      <c r="C107" s="387" t="s">
        <v>292</v>
      </c>
      <c r="D107" s="18" t="s">
        <v>244</v>
      </c>
      <c r="E107" s="18" t="s">
        <v>92</v>
      </c>
      <c r="F107" s="18"/>
      <c r="G107" s="18"/>
      <c r="H107" s="18"/>
      <c r="I107" s="18"/>
      <c r="J107" s="18"/>
      <c r="K107" s="18"/>
      <c r="L107" s="18"/>
      <c r="M107" s="18"/>
      <c r="N107" s="18"/>
      <c r="O107" s="18"/>
      <c r="P107" s="19"/>
      <c r="Q107" s="18"/>
      <c r="R107" s="18"/>
      <c r="S107" s="18"/>
      <c r="T107" s="18"/>
      <c r="U107" s="19"/>
      <c r="V107" s="33"/>
      <c r="W107" s="15"/>
    </row>
    <row r="108" spans="1:23" s="16" customFormat="1" ht="51">
      <c r="A108" s="401" t="s">
        <v>253</v>
      </c>
      <c r="B108" s="18" t="s">
        <v>254</v>
      </c>
      <c r="C108" s="387" t="s">
        <v>293</v>
      </c>
      <c r="D108" s="18" t="s">
        <v>244</v>
      </c>
      <c r="E108" s="18" t="s">
        <v>92</v>
      </c>
      <c r="F108" s="18"/>
      <c r="G108" s="18"/>
      <c r="H108" s="18"/>
      <c r="I108" s="18"/>
      <c r="J108" s="18"/>
      <c r="K108" s="18"/>
      <c r="L108" s="18"/>
      <c r="M108" s="18"/>
      <c r="N108" s="18"/>
      <c r="O108" s="18"/>
      <c r="P108" s="19"/>
      <c r="Q108" s="18"/>
      <c r="R108" s="18"/>
      <c r="S108" s="18"/>
      <c r="T108" s="18"/>
      <c r="U108" s="19"/>
      <c r="V108" s="33"/>
      <c r="W108" s="15"/>
    </row>
    <row r="109" spans="1:23" s="16" customFormat="1" ht="25.5">
      <c r="A109" s="387" t="s">
        <v>294</v>
      </c>
      <c r="B109" s="18" t="s">
        <v>295</v>
      </c>
      <c r="C109" s="387" t="s">
        <v>296</v>
      </c>
      <c r="D109" s="18" t="s">
        <v>297</v>
      </c>
      <c r="E109" s="18"/>
      <c r="F109" s="18"/>
      <c r="G109" s="18"/>
      <c r="H109" s="18"/>
      <c r="I109" s="18"/>
      <c r="J109" s="18" t="s">
        <v>92</v>
      </c>
      <c r="K109" s="18"/>
      <c r="L109" s="18"/>
      <c r="M109" s="18"/>
      <c r="N109" s="18"/>
      <c r="O109" s="18"/>
      <c r="P109" s="19"/>
      <c r="Q109" s="18"/>
      <c r="R109" s="18"/>
      <c r="S109" s="18"/>
      <c r="T109" s="18"/>
      <c r="U109" s="19"/>
      <c r="V109" s="33"/>
      <c r="W109" s="15"/>
    </row>
    <row r="110" spans="1:23" s="16" customFormat="1" ht="25.5">
      <c r="A110" s="387" t="s">
        <v>294</v>
      </c>
      <c r="B110" s="18" t="s">
        <v>295</v>
      </c>
      <c r="C110" s="387" t="s">
        <v>298</v>
      </c>
      <c r="D110" s="18" t="s">
        <v>299</v>
      </c>
      <c r="E110" s="18"/>
      <c r="F110" s="18"/>
      <c r="G110" s="18"/>
      <c r="H110" s="18"/>
      <c r="I110" s="18"/>
      <c r="J110" s="18" t="s">
        <v>92</v>
      </c>
      <c r="K110" s="18"/>
      <c r="L110" s="18"/>
      <c r="M110" s="18"/>
      <c r="N110" s="18"/>
      <c r="O110" s="18"/>
      <c r="P110" s="19"/>
      <c r="Q110" s="18"/>
      <c r="R110" s="18"/>
      <c r="S110" s="18"/>
      <c r="T110" s="18"/>
      <c r="U110" s="19"/>
      <c r="V110" s="33"/>
      <c r="W110" s="15"/>
    </row>
    <row r="111" spans="1:23" s="16" customFormat="1" ht="25.5">
      <c r="A111" s="387" t="s">
        <v>294</v>
      </c>
      <c r="B111" s="18" t="s">
        <v>295</v>
      </c>
      <c r="C111" s="387" t="s">
        <v>300</v>
      </c>
      <c r="D111" s="18" t="s">
        <v>301</v>
      </c>
      <c r="E111" s="18"/>
      <c r="F111" s="18"/>
      <c r="G111" s="18"/>
      <c r="H111" s="18"/>
      <c r="I111" s="18"/>
      <c r="J111" s="18" t="s">
        <v>92</v>
      </c>
      <c r="K111" s="18"/>
      <c r="L111" s="18"/>
      <c r="M111" s="18"/>
      <c r="N111" s="18"/>
      <c r="O111" s="18"/>
      <c r="P111" s="19"/>
      <c r="Q111" s="18"/>
      <c r="R111" s="18"/>
      <c r="S111" s="18"/>
      <c r="T111" s="18"/>
      <c r="U111" s="19"/>
      <c r="V111" s="33"/>
      <c r="W111" s="15"/>
    </row>
    <row r="112" spans="1:23" s="16" customFormat="1" ht="28.5" customHeight="1">
      <c r="A112" s="387" t="s">
        <v>294</v>
      </c>
      <c r="B112" s="18" t="s">
        <v>295</v>
      </c>
      <c r="C112" s="387" t="s">
        <v>302</v>
      </c>
      <c r="D112" s="18" t="s">
        <v>303</v>
      </c>
      <c r="E112" s="18"/>
      <c r="F112" s="18"/>
      <c r="G112" s="18"/>
      <c r="H112" s="18"/>
      <c r="I112" s="18"/>
      <c r="J112" s="18" t="s">
        <v>92</v>
      </c>
      <c r="K112" s="18"/>
      <c r="L112" s="18"/>
      <c r="M112" s="18"/>
      <c r="N112" s="18"/>
      <c r="O112" s="18"/>
      <c r="P112" s="19"/>
      <c r="Q112" s="18"/>
      <c r="R112" s="18"/>
      <c r="S112" s="18"/>
      <c r="T112" s="18"/>
      <c r="U112" s="19"/>
      <c r="V112" s="33"/>
      <c r="W112" s="15"/>
    </row>
    <row r="113" spans="1:23" s="16" customFormat="1" ht="25.5">
      <c r="A113" s="387" t="s">
        <v>294</v>
      </c>
      <c r="B113" s="18" t="s">
        <v>295</v>
      </c>
      <c r="C113" s="387" t="s">
        <v>304</v>
      </c>
      <c r="D113" s="18" t="s">
        <v>305</v>
      </c>
      <c r="E113" s="18"/>
      <c r="F113" s="18"/>
      <c r="G113" s="18"/>
      <c r="H113" s="18"/>
      <c r="I113" s="18"/>
      <c r="J113" s="18" t="s">
        <v>306</v>
      </c>
      <c r="K113" s="18"/>
      <c r="L113" s="18"/>
      <c r="M113" s="18"/>
      <c r="N113" s="18"/>
      <c r="O113" s="18"/>
      <c r="P113" s="19"/>
      <c r="Q113" s="18"/>
      <c r="R113" s="18"/>
      <c r="S113" s="18"/>
      <c r="T113" s="18"/>
      <c r="U113" s="19"/>
      <c r="V113" s="33"/>
      <c r="W113" s="15"/>
    </row>
    <row r="114" spans="1:23" s="16" customFormat="1" ht="25.5">
      <c r="A114" s="387" t="s">
        <v>294</v>
      </c>
      <c r="B114" s="18" t="s">
        <v>295</v>
      </c>
      <c r="C114" s="387" t="s">
        <v>307</v>
      </c>
      <c r="D114" s="18" t="s">
        <v>308</v>
      </c>
      <c r="E114" s="18"/>
      <c r="F114" s="18"/>
      <c r="G114" s="18"/>
      <c r="H114" s="18"/>
      <c r="I114" s="18"/>
      <c r="J114" s="18" t="s">
        <v>306</v>
      </c>
      <c r="K114" s="18"/>
      <c r="L114" s="18"/>
      <c r="M114" s="18"/>
      <c r="N114" s="18"/>
      <c r="O114" s="18"/>
      <c r="P114" s="19"/>
      <c r="Q114" s="18"/>
      <c r="R114" s="18"/>
      <c r="S114" s="18"/>
      <c r="T114" s="18"/>
      <c r="U114" s="19"/>
      <c r="V114" s="33"/>
      <c r="W114" s="15"/>
    </row>
    <row r="115" spans="1:23" s="16" customFormat="1" ht="25.5">
      <c r="A115" s="387" t="s">
        <v>309</v>
      </c>
      <c r="B115" s="18" t="s">
        <v>310</v>
      </c>
      <c r="C115" s="387" t="s">
        <v>311</v>
      </c>
      <c r="D115" s="18" t="s">
        <v>312</v>
      </c>
      <c r="E115" s="18"/>
      <c r="F115" s="18"/>
      <c r="G115" s="18"/>
      <c r="H115" s="18"/>
      <c r="I115" s="18"/>
      <c r="J115" s="18"/>
      <c r="K115" s="18" t="s">
        <v>92</v>
      </c>
      <c r="L115" s="18"/>
      <c r="M115" s="18"/>
      <c r="N115" s="18"/>
      <c r="O115" s="18"/>
      <c r="P115" s="19"/>
      <c r="Q115" s="18"/>
      <c r="R115" s="18"/>
      <c r="S115" s="18"/>
      <c r="T115" s="18"/>
      <c r="U115" s="19"/>
      <c r="V115" s="33"/>
      <c r="W115" s="15"/>
    </row>
    <row r="116" spans="1:23" s="16" customFormat="1" ht="25.5">
      <c r="A116" s="387" t="s">
        <v>309</v>
      </c>
      <c r="B116" s="18" t="s">
        <v>310</v>
      </c>
      <c r="C116" s="387" t="s">
        <v>313</v>
      </c>
      <c r="D116" s="18" t="s">
        <v>314</v>
      </c>
      <c r="E116" s="18"/>
      <c r="F116" s="18"/>
      <c r="G116" s="18"/>
      <c r="H116" s="18"/>
      <c r="I116" s="18"/>
      <c r="J116" s="18"/>
      <c r="K116" s="18" t="s">
        <v>92</v>
      </c>
      <c r="L116" s="18"/>
      <c r="M116" s="18"/>
      <c r="N116" s="18"/>
      <c r="O116" s="18"/>
      <c r="P116" s="19"/>
      <c r="Q116" s="18"/>
      <c r="R116" s="18"/>
      <c r="S116" s="18"/>
      <c r="T116" s="18"/>
      <c r="U116" s="19"/>
      <c r="V116" s="33"/>
      <c r="W116" s="15"/>
    </row>
    <row r="117" spans="1:23" s="16" customFormat="1" ht="25.5">
      <c r="A117" s="387" t="s">
        <v>309</v>
      </c>
      <c r="B117" s="18" t="s">
        <v>310</v>
      </c>
      <c r="C117" s="387" t="s">
        <v>302</v>
      </c>
      <c r="D117" s="18" t="s">
        <v>315</v>
      </c>
      <c r="E117" s="18"/>
      <c r="F117" s="18"/>
      <c r="G117" s="18"/>
      <c r="H117" s="18"/>
      <c r="I117" s="18"/>
      <c r="J117" s="18"/>
      <c r="K117" s="18" t="s">
        <v>92</v>
      </c>
      <c r="L117" s="18"/>
      <c r="M117" s="18"/>
      <c r="N117" s="18"/>
      <c r="O117" s="18"/>
      <c r="P117" s="19"/>
      <c r="Q117" s="18"/>
      <c r="R117" s="18"/>
      <c r="S117" s="18"/>
      <c r="T117" s="18"/>
      <c r="U117" s="19"/>
      <c r="V117" s="33"/>
      <c r="W117" s="15"/>
    </row>
    <row r="118" spans="1:23" s="16" customFormat="1" ht="25.5">
      <c r="A118" s="387" t="s">
        <v>309</v>
      </c>
      <c r="B118" s="18" t="s">
        <v>310</v>
      </c>
      <c r="C118" s="387" t="s">
        <v>298</v>
      </c>
      <c r="D118" s="18" t="s">
        <v>316</v>
      </c>
      <c r="E118" s="18"/>
      <c r="F118" s="18"/>
      <c r="G118" s="18"/>
      <c r="H118" s="18"/>
      <c r="I118" s="18"/>
      <c r="J118" s="18"/>
      <c r="K118" s="18" t="s">
        <v>92</v>
      </c>
      <c r="L118" s="18"/>
      <c r="M118" s="18"/>
      <c r="N118" s="18"/>
      <c r="O118" s="18"/>
      <c r="P118" s="19"/>
      <c r="Q118" s="18"/>
      <c r="R118" s="18"/>
      <c r="S118" s="18"/>
      <c r="T118" s="18"/>
      <c r="U118" s="19"/>
      <c r="V118" s="33"/>
      <c r="W118" s="15"/>
    </row>
    <row r="119" spans="1:23" s="16" customFormat="1" ht="25.5">
      <c r="A119" s="387" t="s">
        <v>309</v>
      </c>
      <c r="B119" s="18" t="s">
        <v>310</v>
      </c>
      <c r="C119" s="387" t="s">
        <v>317</v>
      </c>
      <c r="D119" s="18" t="s">
        <v>318</v>
      </c>
      <c r="E119" s="18"/>
      <c r="F119" s="18"/>
      <c r="G119" s="18"/>
      <c r="H119" s="18"/>
      <c r="I119" s="18"/>
      <c r="J119" s="18"/>
      <c r="K119" s="18" t="s">
        <v>92</v>
      </c>
      <c r="L119" s="18"/>
      <c r="M119" s="18"/>
      <c r="N119" s="18"/>
      <c r="O119" s="18"/>
      <c r="P119" s="19"/>
      <c r="Q119" s="18"/>
      <c r="R119" s="18"/>
      <c r="S119" s="18"/>
      <c r="T119" s="18"/>
      <c r="U119" s="19"/>
      <c r="V119" s="33"/>
      <c r="W119" s="15"/>
    </row>
    <row r="120" spans="1:23" s="16" customFormat="1" ht="25.5">
      <c r="A120" s="387" t="s">
        <v>309</v>
      </c>
      <c r="B120" s="18" t="s">
        <v>310</v>
      </c>
      <c r="C120" s="387" t="s">
        <v>296</v>
      </c>
      <c r="D120" s="18" t="s">
        <v>319</v>
      </c>
      <c r="E120" s="18"/>
      <c r="F120" s="18"/>
      <c r="G120" s="18"/>
      <c r="H120" s="18"/>
      <c r="I120" s="18"/>
      <c r="J120" s="18"/>
      <c r="K120" s="18" t="s">
        <v>92</v>
      </c>
      <c r="L120" s="18"/>
      <c r="M120" s="18"/>
      <c r="N120" s="18"/>
      <c r="O120" s="18"/>
      <c r="P120" s="19"/>
      <c r="Q120" s="18"/>
      <c r="R120" s="18"/>
      <c r="S120" s="18"/>
      <c r="T120" s="18"/>
      <c r="U120" s="19"/>
      <c r="V120" s="33"/>
      <c r="W120" s="15"/>
    </row>
    <row r="121" spans="1:23" s="16" customFormat="1" ht="25.5">
      <c r="A121" s="387" t="s">
        <v>309</v>
      </c>
      <c r="B121" s="18" t="s">
        <v>310</v>
      </c>
      <c r="C121" s="387" t="s">
        <v>320</v>
      </c>
      <c r="D121" s="18" t="s">
        <v>321</v>
      </c>
      <c r="E121" s="18"/>
      <c r="F121" s="18"/>
      <c r="G121" s="18"/>
      <c r="H121" s="18"/>
      <c r="I121" s="18"/>
      <c r="J121" s="18"/>
      <c r="K121" s="18" t="s">
        <v>92</v>
      </c>
      <c r="L121" s="18"/>
      <c r="M121" s="18"/>
      <c r="N121" s="18"/>
      <c r="O121" s="18"/>
      <c r="P121" s="19"/>
      <c r="Q121" s="18"/>
      <c r="R121" s="18"/>
      <c r="S121" s="18"/>
      <c r="T121" s="18"/>
      <c r="U121" s="19"/>
      <c r="V121" s="33"/>
      <c r="W121" s="15"/>
    </row>
    <row r="122" spans="1:23" s="16" customFormat="1" ht="25.5">
      <c r="A122" s="387" t="s">
        <v>309</v>
      </c>
      <c r="B122" s="18" t="s">
        <v>310</v>
      </c>
      <c r="C122" s="387" t="s">
        <v>322</v>
      </c>
      <c r="D122" s="18" t="s">
        <v>323</v>
      </c>
      <c r="E122" s="18"/>
      <c r="F122" s="18"/>
      <c r="G122" s="18"/>
      <c r="H122" s="18"/>
      <c r="I122" s="18"/>
      <c r="J122" s="18"/>
      <c r="K122" s="18" t="s">
        <v>92</v>
      </c>
      <c r="L122" s="18"/>
      <c r="M122" s="18"/>
      <c r="N122" s="18"/>
      <c r="O122" s="18"/>
      <c r="P122" s="19"/>
      <c r="Q122" s="18"/>
      <c r="R122" s="18"/>
      <c r="S122" s="18"/>
      <c r="T122" s="18"/>
      <c r="U122" s="19"/>
      <c r="V122" s="33"/>
      <c r="W122" s="15"/>
    </row>
    <row r="123" spans="1:23" s="16" customFormat="1" ht="25.5">
      <c r="A123" s="387" t="s">
        <v>309</v>
      </c>
      <c r="B123" s="18" t="s">
        <v>310</v>
      </c>
      <c r="C123" s="387" t="s">
        <v>324</v>
      </c>
      <c r="D123" s="18" t="s">
        <v>325</v>
      </c>
      <c r="E123" s="18"/>
      <c r="F123" s="18"/>
      <c r="G123" s="18"/>
      <c r="H123" s="18"/>
      <c r="I123" s="18"/>
      <c r="J123" s="18"/>
      <c r="K123" s="18" t="s">
        <v>92</v>
      </c>
      <c r="L123" s="18"/>
      <c r="M123" s="18"/>
      <c r="N123" s="18"/>
      <c r="O123" s="18"/>
      <c r="P123" s="19"/>
      <c r="Q123" s="18"/>
      <c r="R123" s="18"/>
      <c r="S123" s="18"/>
      <c r="T123" s="18"/>
      <c r="U123" s="19"/>
      <c r="V123" s="33"/>
      <c r="W123" s="15"/>
    </row>
    <row r="124" spans="1:23" s="16" customFormat="1" ht="25.5">
      <c r="A124" s="387" t="s">
        <v>309</v>
      </c>
      <c r="B124" s="18" t="s">
        <v>310</v>
      </c>
      <c r="C124" s="387" t="s">
        <v>326</v>
      </c>
      <c r="D124" s="18" t="s">
        <v>327</v>
      </c>
      <c r="E124" s="18"/>
      <c r="F124" s="18"/>
      <c r="G124" s="18"/>
      <c r="H124" s="18"/>
      <c r="I124" s="18"/>
      <c r="J124" s="18"/>
      <c r="K124" s="18" t="s">
        <v>92</v>
      </c>
      <c r="L124" s="18"/>
      <c r="M124" s="18"/>
      <c r="N124" s="18"/>
      <c r="O124" s="18"/>
      <c r="P124" s="19"/>
      <c r="Q124" s="18"/>
      <c r="R124" s="18"/>
      <c r="S124" s="18"/>
      <c r="T124" s="18"/>
      <c r="U124" s="19"/>
      <c r="V124" s="33"/>
      <c r="W124" s="15"/>
    </row>
    <row r="125" spans="1:23" s="16" customFormat="1" ht="38.25">
      <c r="A125" s="387" t="s">
        <v>309</v>
      </c>
      <c r="B125" s="18" t="s">
        <v>310</v>
      </c>
      <c r="C125" s="387" t="s">
        <v>231</v>
      </c>
      <c r="D125" s="18" t="s">
        <v>328</v>
      </c>
      <c r="E125" s="20"/>
      <c r="F125" s="20"/>
      <c r="G125" s="18"/>
      <c r="H125" s="18"/>
      <c r="I125" s="18"/>
      <c r="J125" s="18"/>
      <c r="K125" s="18" t="s">
        <v>92</v>
      </c>
      <c r="L125" s="18"/>
      <c r="M125" s="18"/>
      <c r="N125" s="18"/>
      <c r="O125" s="18"/>
      <c r="P125" s="19"/>
      <c r="Q125" s="18"/>
      <c r="R125" s="18"/>
      <c r="S125" s="18"/>
      <c r="T125" s="18"/>
      <c r="U125" s="19"/>
      <c r="V125" s="33"/>
      <c r="W125" s="15"/>
    </row>
    <row r="126" spans="1:23" s="16" customFormat="1" ht="63.75">
      <c r="A126" s="387" t="s">
        <v>329</v>
      </c>
      <c r="B126" s="18" t="s">
        <v>330</v>
      </c>
      <c r="C126" s="387" t="s">
        <v>331</v>
      </c>
      <c r="D126" s="19" t="s">
        <v>332</v>
      </c>
      <c r="E126" s="26"/>
      <c r="F126" s="18"/>
      <c r="G126" s="18"/>
      <c r="H126" s="23"/>
      <c r="I126" s="18"/>
      <c r="J126" s="18"/>
      <c r="K126" s="18"/>
      <c r="L126" s="18"/>
      <c r="M126" s="18"/>
      <c r="N126" s="18"/>
      <c r="O126" s="18"/>
      <c r="P126" s="19"/>
      <c r="Q126" s="18" t="s">
        <v>92</v>
      </c>
      <c r="R126" s="18" t="s">
        <v>92</v>
      </c>
      <c r="S126" s="18" t="s">
        <v>92</v>
      </c>
      <c r="T126" s="18"/>
      <c r="U126" s="19"/>
      <c r="V126" s="33"/>
      <c r="W126" s="15"/>
    </row>
    <row r="127" spans="1:23" s="16" customFormat="1" ht="63.75">
      <c r="A127" s="387" t="s">
        <v>329</v>
      </c>
      <c r="B127" s="18" t="s">
        <v>330</v>
      </c>
      <c r="C127" s="387" t="s">
        <v>333</v>
      </c>
      <c r="D127" s="19" t="s">
        <v>334</v>
      </c>
      <c r="E127" s="27"/>
      <c r="F127" s="27"/>
      <c r="G127" s="18"/>
      <c r="H127" s="23"/>
      <c r="I127" s="18"/>
      <c r="J127" s="18"/>
      <c r="K127" s="18"/>
      <c r="L127" s="18"/>
      <c r="M127" s="18"/>
      <c r="N127" s="18"/>
      <c r="O127" s="18"/>
      <c r="P127" s="19"/>
      <c r="Q127" s="18" t="s">
        <v>92</v>
      </c>
      <c r="R127" s="18" t="s">
        <v>92</v>
      </c>
      <c r="S127" s="18" t="s">
        <v>92</v>
      </c>
      <c r="T127" s="18"/>
      <c r="U127" s="19"/>
      <c r="V127" s="33"/>
      <c r="W127" s="15"/>
    </row>
    <row r="128" spans="1:23" s="16" customFormat="1" ht="63.75">
      <c r="A128" s="387" t="s">
        <v>329</v>
      </c>
      <c r="B128" s="18" t="s">
        <v>330</v>
      </c>
      <c r="C128" s="387" t="s">
        <v>335</v>
      </c>
      <c r="D128" s="19" t="s">
        <v>336</v>
      </c>
      <c r="E128" s="27"/>
      <c r="F128" s="27"/>
      <c r="G128" s="18"/>
      <c r="H128" s="23"/>
      <c r="I128" s="18"/>
      <c r="J128" s="18"/>
      <c r="K128" s="18"/>
      <c r="L128" s="18"/>
      <c r="M128" s="18"/>
      <c r="N128" s="18"/>
      <c r="O128" s="18"/>
      <c r="P128" s="19"/>
      <c r="Q128" s="18" t="s">
        <v>92</v>
      </c>
      <c r="R128" s="18" t="s">
        <v>92</v>
      </c>
      <c r="S128" s="18" t="s">
        <v>92</v>
      </c>
      <c r="T128" s="18"/>
      <c r="U128" s="19"/>
      <c r="V128" s="33"/>
      <c r="W128" s="15"/>
    </row>
    <row r="129" spans="1:23" s="16" customFormat="1" ht="63.75">
      <c r="A129" s="387" t="s">
        <v>329</v>
      </c>
      <c r="B129" s="18" t="s">
        <v>330</v>
      </c>
      <c r="C129" s="387" t="s">
        <v>337</v>
      </c>
      <c r="D129" s="19" t="s">
        <v>338</v>
      </c>
      <c r="E129" s="27"/>
      <c r="F129" s="27"/>
      <c r="G129" s="18"/>
      <c r="H129" s="23"/>
      <c r="I129" s="18"/>
      <c r="J129" s="18"/>
      <c r="K129" s="18"/>
      <c r="L129" s="18"/>
      <c r="M129" s="18"/>
      <c r="N129" s="18"/>
      <c r="O129" s="18"/>
      <c r="P129" s="19"/>
      <c r="Q129" s="18" t="s">
        <v>92</v>
      </c>
      <c r="R129" s="18" t="s">
        <v>92</v>
      </c>
      <c r="S129" s="18" t="s">
        <v>92</v>
      </c>
      <c r="T129" s="18"/>
      <c r="U129" s="19"/>
      <c r="V129" s="33"/>
      <c r="W129" s="15"/>
    </row>
    <row r="130" spans="1:23" s="16" customFormat="1" ht="63.75">
      <c r="A130" s="387" t="s">
        <v>329</v>
      </c>
      <c r="B130" s="18" t="s">
        <v>330</v>
      </c>
      <c r="C130" s="387" t="s">
        <v>339</v>
      </c>
      <c r="D130" s="19" t="s">
        <v>340</v>
      </c>
      <c r="E130" s="27"/>
      <c r="F130" s="27"/>
      <c r="G130" s="18"/>
      <c r="H130" s="23"/>
      <c r="I130" s="18"/>
      <c r="J130" s="18"/>
      <c r="K130" s="18"/>
      <c r="L130" s="18"/>
      <c r="M130" s="18"/>
      <c r="N130" s="18"/>
      <c r="O130" s="18"/>
      <c r="P130" s="19"/>
      <c r="Q130" s="18" t="s">
        <v>92</v>
      </c>
      <c r="R130" s="18" t="s">
        <v>92</v>
      </c>
      <c r="S130" s="18" t="s">
        <v>92</v>
      </c>
      <c r="T130" s="18"/>
      <c r="U130" s="19"/>
      <c r="V130" s="33"/>
      <c r="W130" s="15"/>
    </row>
    <row r="131" spans="1:23" s="16" customFormat="1" ht="63.75">
      <c r="A131" s="387" t="s">
        <v>329</v>
      </c>
      <c r="B131" s="18" t="s">
        <v>330</v>
      </c>
      <c r="C131" s="387" t="s">
        <v>341</v>
      </c>
      <c r="D131" s="19" t="s">
        <v>342</v>
      </c>
      <c r="E131" s="27"/>
      <c r="F131" s="27"/>
      <c r="G131" s="18"/>
      <c r="H131" s="23"/>
      <c r="I131" s="18"/>
      <c r="J131" s="18"/>
      <c r="K131" s="18"/>
      <c r="L131" s="18"/>
      <c r="M131" s="18"/>
      <c r="N131" s="18"/>
      <c r="O131" s="18"/>
      <c r="P131" s="19"/>
      <c r="Q131" s="18" t="s">
        <v>92</v>
      </c>
      <c r="R131" s="18" t="s">
        <v>92</v>
      </c>
      <c r="S131" s="18" t="s">
        <v>92</v>
      </c>
      <c r="T131" s="18"/>
      <c r="U131" s="19"/>
      <c r="V131" s="33"/>
      <c r="W131" s="15"/>
    </row>
    <row r="132" spans="1:23" s="16" customFormat="1" ht="63.75">
      <c r="A132" s="387" t="s">
        <v>329</v>
      </c>
      <c r="B132" s="18" t="s">
        <v>330</v>
      </c>
      <c r="C132" s="387" t="s">
        <v>343</v>
      </c>
      <c r="D132" s="19" t="s">
        <v>344</v>
      </c>
      <c r="E132" s="27"/>
      <c r="F132" s="27"/>
      <c r="G132" s="18"/>
      <c r="H132" s="23"/>
      <c r="I132" s="18"/>
      <c r="J132" s="18"/>
      <c r="K132" s="18"/>
      <c r="L132" s="18"/>
      <c r="M132" s="18"/>
      <c r="N132" s="18"/>
      <c r="O132" s="18"/>
      <c r="P132" s="19"/>
      <c r="Q132" s="18" t="s">
        <v>92</v>
      </c>
      <c r="R132" s="18" t="s">
        <v>92</v>
      </c>
      <c r="S132" s="18" t="s">
        <v>92</v>
      </c>
      <c r="T132" s="18"/>
      <c r="U132" s="19"/>
      <c r="V132" s="33"/>
      <c r="W132" s="15"/>
    </row>
    <row r="133" spans="1:23" s="16" customFormat="1" ht="63.75">
      <c r="A133" s="387" t="s">
        <v>329</v>
      </c>
      <c r="B133" s="18" t="s">
        <v>330</v>
      </c>
      <c r="C133" s="387" t="s">
        <v>345</v>
      </c>
      <c r="D133" s="19" t="s">
        <v>346</v>
      </c>
      <c r="E133" s="27"/>
      <c r="F133" s="27"/>
      <c r="G133" s="18"/>
      <c r="H133" s="23"/>
      <c r="I133" s="18"/>
      <c r="J133" s="18"/>
      <c r="K133" s="18"/>
      <c r="L133" s="18"/>
      <c r="M133" s="18"/>
      <c r="N133" s="18"/>
      <c r="O133" s="18"/>
      <c r="P133" s="19"/>
      <c r="Q133" s="18" t="s">
        <v>92</v>
      </c>
      <c r="R133" s="18" t="s">
        <v>92</v>
      </c>
      <c r="S133" s="18" t="s">
        <v>92</v>
      </c>
      <c r="T133" s="18"/>
      <c r="U133" s="19"/>
      <c r="V133" s="33"/>
      <c r="W133" s="15"/>
    </row>
    <row r="134" spans="1:23" s="16" customFormat="1" ht="63.75">
      <c r="A134" s="387" t="s">
        <v>329</v>
      </c>
      <c r="B134" s="18" t="s">
        <v>330</v>
      </c>
      <c r="C134" s="387" t="s">
        <v>347</v>
      </c>
      <c r="D134" s="19" t="s">
        <v>348</v>
      </c>
      <c r="E134" s="27"/>
      <c r="F134" s="27"/>
      <c r="G134" s="18"/>
      <c r="H134" s="23"/>
      <c r="I134" s="18"/>
      <c r="J134" s="18"/>
      <c r="K134" s="18"/>
      <c r="L134" s="18"/>
      <c r="M134" s="18"/>
      <c r="N134" s="18"/>
      <c r="O134" s="18"/>
      <c r="P134" s="19"/>
      <c r="Q134" s="18" t="s">
        <v>92</v>
      </c>
      <c r="R134" s="18" t="s">
        <v>92</v>
      </c>
      <c r="S134" s="18" t="s">
        <v>92</v>
      </c>
      <c r="T134" s="18"/>
      <c r="U134" s="19"/>
      <c r="V134" s="33"/>
      <c r="W134" s="15"/>
    </row>
    <row r="135" spans="1:23" s="16" customFormat="1" ht="63.75">
      <c r="A135" s="387" t="s">
        <v>329</v>
      </c>
      <c r="B135" s="18" t="s">
        <v>330</v>
      </c>
      <c r="C135" s="387" t="s">
        <v>349</v>
      </c>
      <c r="D135" s="19" t="s">
        <v>350</v>
      </c>
      <c r="E135" s="27"/>
      <c r="F135" s="27"/>
      <c r="G135" s="18"/>
      <c r="H135" s="23"/>
      <c r="I135" s="18"/>
      <c r="J135" s="18"/>
      <c r="K135" s="18"/>
      <c r="L135" s="18"/>
      <c r="M135" s="18"/>
      <c r="N135" s="18"/>
      <c r="O135" s="18"/>
      <c r="P135" s="19"/>
      <c r="Q135" s="18" t="s">
        <v>92</v>
      </c>
      <c r="R135" s="18" t="s">
        <v>92</v>
      </c>
      <c r="S135" s="18" t="s">
        <v>92</v>
      </c>
      <c r="T135" s="18"/>
      <c r="U135" s="19"/>
      <c r="V135" s="33"/>
      <c r="W135" s="15"/>
    </row>
    <row r="136" spans="1:23" s="16" customFormat="1" ht="63.75">
      <c r="A136" s="387" t="s">
        <v>329</v>
      </c>
      <c r="B136" s="18" t="s">
        <v>330</v>
      </c>
      <c r="C136" s="387" t="s">
        <v>351</v>
      </c>
      <c r="D136" s="19" t="s">
        <v>352</v>
      </c>
      <c r="E136" s="27"/>
      <c r="F136" s="27"/>
      <c r="G136" s="18"/>
      <c r="H136" s="23"/>
      <c r="I136" s="18"/>
      <c r="J136" s="18"/>
      <c r="K136" s="18"/>
      <c r="L136" s="18"/>
      <c r="M136" s="18"/>
      <c r="N136" s="18"/>
      <c r="O136" s="18"/>
      <c r="P136" s="19"/>
      <c r="Q136" s="18" t="s">
        <v>92</v>
      </c>
      <c r="R136" s="18" t="s">
        <v>92</v>
      </c>
      <c r="S136" s="18" t="s">
        <v>92</v>
      </c>
      <c r="T136" s="18"/>
      <c r="U136" s="19"/>
      <c r="V136" s="33"/>
      <c r="W136" s="15"/>
    </row>
    <row r="137" spans="1:23" s="16" customFormat="1" ht="63.75">
      <c r="A137" s="387" t="s">
        <v>329</v>
      </c>
      <c r="B137" s="18" t="s">
        <v>330</v>
      </c>
      <c r="C137" s="387" t="s">
        <v>353</v>
      </c>
      <c r="D137" s="19" t="s">
        <v>354</v>
      </c>
      <c r="E137" s="27"/>
      <c r="F137" s="27"/>
      <c r="G137" s="18"/>
      <c r="H137" s="23"/>
      <c r="I137" s="18"/>
      <c r="J137" s="18"/>
      <c r="K137" s="18"/>
      <c r="L137" s="18"/>
      <c r="M137" s="18"/>
      <c r="N137" s="18"/>
      <c r="O137" s="18"/>
      <c r="P137" s="19"/>
      <c r="Q137" s="18" t="s">
        <v>92</v>
      </c>
      <c r="R137" s="18" t="s">
        <v>92</v>
      </c>
      <c r="S137" s="18" t="s">
        <v>92</v>
      </c>
      <c r="T137" s="18"/>
      <c r="U137" s="19"/>
      <c r="V137" s="33"/>
      <c r="W137" s="15"/>
    </row>
    <row r="138" spans="1:23" s="16" customFormat="1" ht="63.75">
      <c r="A138" s="387" t="s">
        <v>329</v>
      </c>
      <c r="B138" s="18" t="s">
        <v>330</v>
      </c>
      <c r="C138" s="387" t="s">
        <v>355</v>
      </c>
      <c r="D138" s="19" t="s">
        <v>356</v>
      </c>
      <c r="E138" s="27"/>
      <c r="F138" s="27"/>
      <c r="G138" s="18"/>
      <c r="H138" s="23"/>
      <c r="I138" s="18"/>
      <c r="J138" s="18"/>
      <c r="K138" s="18"/>
      <c r="L138" s="18"/>
      <c r="M138" s="18"/>
      <c r="N138" s="18"/>
      <c r="O138" s="18"/>
      <c r="P138" s="19"/>
      <c r="Q138" s="18" t="s">
        <v>92</v>
      </c>
      <c r="R138" s="18" t="s">
        <v>92</v>
      </c>
      <c r="S138" s="18" t="s">
        <v>92</v>
      </c>
      <c r="T138" s="18"/>
      <c r="U138" s="19"/>
      <c r="V138" s="33"/>
      <c r="W138" s="15"/>
    </row>
    <row r="139" spans="1:23" s="16" customFormat="1" ht="63.75">
      <c r="A139" s="387" t="s">
        <v>329</v>
      </c>
      <c r="B139" s="18" t="s">
        <v>330</v>
      </c>
      <c r="C139" s="387" t="s">
        <v>357</v>
      </c>
      <c r="D139" s="19" t="s">
        <v>358</v>
      </c>
      <c r="E139" s="27"/>
      <c r="F139" s="27"/>
      <c r="G139" s="18"/>
      <c r="H139" s="23"/>
      <c r="I139" s="18"/>
      <c r="J139" s="18"/>
      <c r="K139" s="18"/>
      <c r="L139" s="18"/>
      <c r="M139" s="18"/>
      <c r="N139" s="18"/>
      <c r="O139" s="18"/>
      <c r="P139" s="19"/>
      <c r="Q139" s="18" t="s">
        <v>92</v>
      </c>
      <c r="R139" s="18" t="s">
        <v>92</v>
      </c>
      <c r="S139" s="18" t="s">
        <v>92</v>
      </c>
      <c r="T139" s="18"/>
      <c r="U139" s="19"/>
      <c r="V139" s="33"/>
      <c r="W139" s="15"/>
    </row>
    <row r="140" spans="1:23" s="16" customFormat="1" ht="63.75">
      <c r="A140" s="387" t="s">
        <v>359</v>
      </c>
      <c r="B140" s="18" t="s">
        <v>360</v>
      </c>
      <c r="C140" s="387" t="s">
        <v>361</v>
      </c>
      <c r="D140" s="18" t="s">
        <v>362</v>
      </c>
      <c r="E140" s="27"/>
      <c r="F140" s="27"/>
      <c r="G140" s="18"/>
      <c r="H140" s="23"/>
      <c r="I140" s="18"/>
      <c r="J140" s="18"/>
      <c r="K140" s="18"/>
      <c r="L140" s="18"/>
      <c r="M140" s="18"/>
      <c r="N140" s="18"/>
      <c r="O140" s="18"/>
      <c r="P140" s="19"/>
      <c r="Q140" s="18" t="s">
        <v>92</v>
      </c>
      <c r="R140" s="18" t="s">
        <v>92</v>
      </c>
      <c r="S140" s="18" t="s">
        <v>92</v>
      </c>
      <c r="T140" s="18"/>
      <c r="U140" s="19"/>
      <c r="V140" s="33"/>
      <c r="W140" s="15"/>
    </row>
    <row r="141" spans="1:23" s="16" customFormat="1" ht="63.75">
      <c r="A141" s="387" t="s">
        <v>359</v>
      </c>
      <c r="B141" s="18" t="s">
        <v>360</v>
      </c>
      <c r="C141" s="387" t="s">
        <v>363</v>
      </c>
      <c r="D141" s="22" t="s">
        <v>364</v>
      </c>
      <c r="E141" s="27"/>
      <c r="F141" s="27"/>
      <c r="G141" s="18"/>
      <c r="H141" s="23"/>
      <c r="I141" s="18"/>
      <c r="J141" s="18"/>
      <c r="K141" s="18"/>
      <c r="L141" s="18"/>
      <c r="M141" s="18"/>
      <c r="N141" s="18"/>
      <c r="O141" s="18"/>
      <c r="P141" s="19"/>
      <c r="Q141" s="18" t="s">
        <v>92</v>
      </c>
      <c r="R141" s="18" t="s">
        <v>92</v>
      </c>
      <c r="S141" s="18" t="s">
        <v>92</v>
      </c>
      <c r="T141" s="18"/>
      <c r="U141" s="19"/>
      <c r="V141" s="33"/>
      <c r="W141" s="15"/>
    </row>
    <row r="142" spans="1:23" s="16" customFormat="1" ht="63.75">
      <c r="A142" s="387" t="s">
        <v>359</v>
      </c>
      <c r="B142" s="18" t="s">
        <v>360</v>
      </c>
      <c r="C142" s="387" t="s">
        <v>181</v>
      </c>
      <c r="D142" s="22" t="s">
        <v>365</v>
      </c>
      <c r="E142" s="22"/>
      <c r="F142" s="22"/>
      <c r="G142" s="18"/>
      <c r="H142" s="18"/>
      <c r="I142" s="18"/>
      <c r="J142" s="18"/>
      <c r="K142" s="18"/>
      <c r="L142" s="18"/>
      <c r="M142" s="18"/>
      <c r="N142" s="18"/>
      <c r="O142" s="18"/>
      <c r="P142" s="19"/>
      <c r="Q142" s="18" t="s">
        <v>92</v>
      </c>
      <c r="R142" s="18" t="s">
        <v>92</v>
      </c>
      <c r="S142" s="18" t="s">
        <v>92</v>
      </c>
      <c r="T142" s="18"/>
      <c r="U142" s="19"/>
      <c r="V142" s="33"/>
      <c r="W142" s="15"/>
    </row>
    <row r="143" spans="1:23" s="16" customFormat="1" ht="38.25">
      <c r="A143" s="387" t="s">
        <v>366</v>
      </c>
      <c r="B143" s="18" t="s">
        <v>367</v>
      </c>
      <c r="C143" s="387" t="s">
        <v>368</v>
      </c>
      <c r="D143" s="18" t="s">
        <v>369</v>
      </c>
      <c r="E143" s="18"/>
      <c r="F143" s="18"/>
      <c r="G143" s="18"/>
      <c r="H143" s="18"/>
      <c r="I143" s="18"/>
      <c r="J143" s="18"/>
      <c r="K143" s="18"/>
      <c r="L143" s="18"/>
      <c r="M143" s="18"/>
      <c r="N143" s="18"/>
      <c r="O143" s="18"/>
      <c r="P143" s="19"/>
      <c r="Q143" s="18" t="s">
        <v>92</v>
      </c>
      <c r="R143" s="18" t="s">
        <v>92</v>
      </c>
      <c r="S143" s="18" t="s">
        <v>92</v>
      </c>
      <c r="T143" s="18" t="s">
        <v>92</v>
      </c>
      <c r="U143" s="19" t="s">
        <v>92</v>
      </c>
      <c r="V143" s="33"/>
      <c r="W143" s="15"/>
    </row>
    <row r="144" spans="1:23" s="16" customFormat="1">
      <c r="A144" s="387" t="s">
        <v>366</v>
      </c>
      <c r="B144" s="18" t="s">
        <v>367</v>
      </c>
      <c r="C144" s="387" t="s">
        <v>370</v>
      </c>
      <c r="D144" s="18" t="s">
        <v>371</v>
      </c>
      <c r="E144" s="18"/>
      <c r="F144" s="18"/>
      <c r="G144" s="18"/>
      <c r="H144" s="18"/>
      <c r="I144" s="18"/>
      <c r="J144" s="18"/>
      <c r="K144" s="18"/>
      <c r="L144" s="18"/>
      <c r="M144" s="18"/>
      <c r="N144" s="18"/>
      <c r="O144" s="18"/>
      <c r="P144" s="19"/>
      <c r="Q144" s="18" t="s">
        <v>92</v>
      </c>
      <c r="R144" s="18" t="s">
        <v>92</v>
      </c>
      <c r="S144" s="18" t="s">
        <v>92</v>
      </c>
      <c r="T144" s="18" t="s">
        <v>92</v>
      </c>
      <c r="U144" s="19" t="s">
        <v>92</v>
      </c>
      <c r="V144" s="33"/>
      <c r="W144" s="15"/>
    </row>
    <row r="145" spans="1:23" s="16" customFormat="1" ht="25.5">
      <c r="A145" s="387" t="s">
        <v>366</v>
      </c>
      <c r="B145" s="18" t="s">
        <v>367</v>
      </c>
      <c r="C145" s="387" t="s">
        <v>372</v>
      </c>
      <c r="D145" s="18" t="s">
        <v>373</v>
      </c>
      <c r="E145" s="18"/>
      <c r="F145" s="18"/>
      <c r="G145" s="18"/>
      <c r="H145" s="18"/>
      <c r="I145" s="18"/>
      <c r="J145" s="18"/>
      <c r="K145" s="18"/>
      <c r="L145" s="18"/>
      <c r="M145" s="18"/>
      <c r="N145" s="18"/>
      <c r="O145" s="18"/>
      <c r="P145" s="19"/>
      <c r="Q145" s="18" t="s">
        <v>92</v>
      </c>
      <c r="R145" s="18" t="s">
        <v>92</v>
      </c>
      <c r="S145" s="18" t="s">
        <v>92</v>
      </c>
      <c r="T145" s="18" t="s">
        <v>92</v>
      </c>
      <c r="U145" s="19" t="s">
        <v>92</v>
      </c>
      <c r="V145" s="33"/>
      <c r="W145" s="15"/>
    </row>
    <row r="146" spans="1:23" s="16" customFormat="1" ht="38.25">
      <c r="A146" s="387" t="s">
        <v>366</v>
      </c>
      <c r="B146" s="18" t="s">
        <v>367</v>
      </c>
      <c r="C146" s="387" t="s">
        <v>374</v>
      </c>
      <c r="D146" s="18" t="s">
        <v>375</v>
      </c>
      <c r="E146" s="18"/>
      <c r="F146" s="18"/>
      <c r="G146" s="18"/>
      <c r="H146" s="18"/>
      <c r="I146" s="18"/>
      <c r="J146" s="18"/>
      <c r="K146" s="18"/>
      <c r="L146" s="18"/>
      <c r="M146" s="18"/>
      <c r="N146" s="18"/>
      <c r="O146" s="18"/>
      <c r="P146" s="19"/>
      <c r="Q146" s="18" t="s">
        <v>92</v>
      </c>
      <c r="R146" s="18" t="s">
        <v>92</v>
      </c>
      <c r="S146" s="18" t="s">
        <v>92</v>
      </c>
      <c r="T146" s="18" t="s">
        <v>92</v>
      </c>
      <c r="U146" s="19" t="s">
        <v>92</v>
      </c>
      <c r="V146" s="33"/>
      <c r="W146" s="15"/>
    </row>
    <row r="147" spans="1:23" s="16" customFormat="1" ht="38.25">
      <c r="A147" s="387" t="s">
        <v>366</v>
      </c>
      <c r="B147" s="18" t="s">
        <v>367</v>
      </c>
      <c r="C147" s="387" t="s">
        <v>376</v>
      </c>
      <c r="D147" s="18" t="s">
        <v>377</v>
      </c>
      <c r="E147" s="18"/>
      <c r="F147" s="18"/>
      <c r="G147" s="18"/>
      <c r="H147" s="18"/>
      <c r="I147" s="18"/>
      <c r="J147" s="18"/>
      <c r="K147" s="18"/>
      <c r="L147" s="18"/>
      <c r="M147" s="18"/>
      <c r="N147" s="18"/>
      <c r="O147" s="18"/>
      <c r="P147" s="19"/>
      <c r="Q147" s="18" t="s">
        <v>92</v>
      </c>
      <c r="R147" s="18" t="s">
        <v>92</v>
      </c>
      <c r="S147" s="18" t="s">
        <v>92</v>
      </c>
      <c r="T147" s="18" t="s">
        <v>92</v>
      </c>
      <c r="U147" s="19" t="s">
        <v>92</v>
      </c>
      <c r="V147" s="33"/>
      <c r="W147" s="15"/>
    </row>
    <row r="148" spans="1:23" s="16" customFormat="1" ht="38.25">
      <c r="A148" s="387" t="s">
        <v>366</v>
      </c>
      <c r="B148" s="18" t="s">
        <v>367</v>
      </c>
      <c r="C148" s="387" t="s">
        <v>231</v>
      </c>
      <c r="D148" s="18" t="s">
        <v>378</v>
      </c>
      <c r="E148" s="18"/>
      <c r="F148" s="18"/>
      <c r="G148" s="18"/>
      <c r="H148" s="18"/>
      <c r="I148" s="18"/>
      <c r="J148" s="18"/>
      <c r="K148" s="18"/>
      <c r="L148" s="18"/>
      <c r="M148" s="18"/>
      <c r="N148" s="18"/>
      <c r="O148" s="18"/>
      <c r="P148" s="19"/>
      <c r="Q148" s="18" t="s">
        <v>92</v>
      </c>
      <c r="R148" s="18" t="s">
        <v>92</v>
      </c>
      <c r="S148" s="18" t="s">
        <v>92</v>
      </c>
      <c r="T148" s="18" t="s">
        <v>92</v>
      </c>
      <c r="U148" s="19" t="s">
        <v>92</v>
      </c>
      <c r="V148" s="33"/>
      <c r="W148" s="15"/>
    </row>
    <row r="149" spans="1:23" s="16" customFormat="1" ht="25.5">
      <c r="A149" s="387" t="s">
        <v>366</v>
      </c>
      <c r="B149" s="18" t="s">
        <v>367</v>
      </c>
      <c r="C149" s="387" t="s">
        <v>379</v>
      </c>
      <c r="D149" s="18" t="s">
        <v>380</v>
      </c>
      <c r="E149" s="18"/>
      <c r="F149" s="18"/>
      <c r="G149" s="18"/>
      <c r="H149" s="18"/>
      <c r="I149" s="18"/>
      <c r="J149" s="18"/>
      <c r="K149" s="18"/>
      <c r="L149" s="18"/>
      <c r="M149" s="18"/>
      <c r="N149" s="18"/>
      <c r="O149" s="18"/>
      <c r="P149" s="19"/>
      <c r="Q149" s="18"/>
      <c r="R149" s="18" t="s">
        <v>92</v>
      </c>
      <c r="S149" s="18" t="s">
        <v>92</v>
      </c>
      <c r="T149" s="18"/>
      <c r="U149" s="19"/>
      <c r="V149" s="33"/>
      <c r="W149" s="15"/>
    </row>
    <row r="150" spans="1:23" s="16" customFormat="1" ht="38.25">
      <c r="A150" s="387" t="s">
        <v>366</v>
      </c>
      <c r="B150" s="18" t="s">
        <v>367</v>
      </c>
      <c r="C150" s="387" t="s">
        <v>381</v>
      </c>
      <c r="D150" s="18" t="s">
        <v>382</v>
      </c>
      <c r="E150" s="18"/>
      <c r="F150" s="18"/>
      <c r="G150" s="18"/>
      <c r="H150" s="18"/>
      <c r="I150" s="18"/>
      <c r="J150" s="18"/>
      <c r="K150" s="18"/>
      <c r="L150" s="18"/>
      <c r="M150" s="18"/>
      <c r="N150" s="18"/>
      <c r="O150" s="18"/>
      <c r="P150" s="19"/>
      <c r="Q150" s="18"/>
      <c r="R150" s="18" t="s">
        <v>92</v>
      </c>
      <c r="S150" s="19" t="s">
        <v>92</v>
      </c>
      <c r="T150" s="18" t="s">
        <v>92</v>
      </c>
      <c r="U150" s="19" t="s">
        <v>92</v>
      </c>
      <c r="V150" s="33"/>
      <c r="W150" s="15"/>
    </row>
    <row r="151" spans="1:23" s="16" customFormat="1" ht="25.5">
      <c r="A151" s="387" t="s">
        <v>366</v>
      </c>
      <c r="B151" s="18" t="s">
        <v>367</v>
      </c>
      <c r="C151" s="387" t="s">
        <v>383</v>
      </c>
      <c r="D151" s="18" t="s">
        <v>384</v>
      </c>
      <c r="E151" s="18"/>
      <c r="F151" s="18"/>
      <c r="G151" s="18"/>
      <c r="H151" s="18"/>
      <c r="I151" s="18" t="s">
        <v>92</v>
      </c>
      <c r="J151" s="18"/>
      <c r="K151" s="18"/>
      <c r="L151" s="18"/>
      <c r="M151" s="18"/>
      <c r="N151" s="18"/>
      <c r="O151" s="18"/>
      <c r="P151" s="19"/>
      <c r="Q151" s="18" t="s">
        <v>92</v>
      </c>
      <c r="R151" s="18" t="s">
        <v>92</v>
      </c>
      <c r="S151" s="18" t="s">
        <v>92</v>
      </c>
      <c r="T151" s="18" t="s">
        <v>92</v>
      </c>
      <c r="U151" s="19" t="s">
        <v>92</v>
      </c>
      <c r="V151" s="33"/>
      <c r="W151" s="15"/>
    </row>
    <row r="152" spans="1:23" s="16" customFormat="1" ht="25.5">
      <c r="A152" s="387" t="s">
        <v>385</v>
      </c>
      <c r="B152" s="18" t="s">
        <v>367</v>
      </c>
      <c r="C152" s="387" t="s">
        <v>386</v>
      </c>
      <c r="D152" s="18" t="s">
        <v>387</v>
      </c>
      <c r="E152" s="18"/>
      <c r="F152" s="18"/>
      <c r="G152" s="18"/>
      <c r="H152" s="18"/>
      <c r="I152" s="18" t="s">
        <v>92</v>
      </c>
      <c r="J152" s="18"/>
      <c r="K152" s="18"/>
      <c r="L152" s="18"/>
      <c r="M152" s="18"/>
      <c r="N152" s="18"/>
      <c r="O152" s="18"/>
      <c r="P152" s="19"/>
      <c r="Q152" s="18" t="s">
        <v>92</v>
      </c>
      <c r="R152" s="18" t="s">
        <v>92</v>
      </c>
      <c r="S152" s="18" t="s">
        <v>92</v>
      </c>
      <c r="T152" s="18" t="s">
        <v>92</v>
      </c>
      <c r="U152" s="19" t="s">
        <v>92</v>
      </c>
      <c r="V152" s="33"/>
      <c r="W152" s="15"/>
    </row>
    <row r="153" spans="1:23" s="16" customFormat="1" ht="25.5">
      <c r="A153" s="387" t="s">
        <v>385</v>
      </c>
      <c r="B153" s="18" t="s">
        <v>367</v>
      </c>
      <c r="C153" s="387" t="s">
        <v>388</v>
      </c>
      <c r="D153" s="18" t="s">
        <v>389</v>
      </c>
      <c r="E153" s="18"/>
      <c r="F153" s="18"/>
      <c r="G153" s="18"/>
      <c r="H153" s="18"/>
      <c r="I153" s="18" t="s">
        <v>92</v>
      </c>
      <c r="J153" s="18"/>
      <c r="K153" s="18"/>
      <c r="L153" s="18"/>
      <c r="M153" s="18"/>
      <c r="N153" s="18"/>
      <c r="O153" s="18"/>
      <c r="P153" s="19"/>
      <c r="Q153" s="18" t="s">
        <v>92</v>
      </c>
      <c r="R153" s="18" t="s">
        <v>92</v>
      </c>
      <c r="S153" s="18" t="s">
        <v>92</v>
      </c>
      <c r="T153" s="18" t="s">
        <v>92</v>
      </c>
      <c r="U153" s="19" t="s">
        <v>92</v>
      </c>
      <c r="V153" s="33"/>
      <c r="W153" s="15"/>
    </row>
    <row r="154" spans="1:23" s="16" customFormat="1">
      <c r="A154" s="387" t="s">
        <v>385</v>
      </c>
      <c r="B154" s="18" t="s">
        <v>367</v>
      </c>
      <c r="C154" s="387" t="s">
        <v>390</v>
      </c>
      <c r="D154" s="18" t="s">
        <v>391</v>
      </c>
      <c r="E154" s="18"/>
      <c r="F154" s="18"/>
      <c r="G154" s="18"/>
      <c r="H154" s="18"/>
      <c r="I154" s="18" t="s">
        <v>92</v>
      </c>
      <c r="J154" s="18"/>
      <c r="K154" s="18"/>
      <c r="L154" s="18"/>
      <c r="M154" s="18"/>
      <c r="N154" s="18"/>
      <c r="O154" s="18"/>
      <c r="P154" s="19"/>
      <c r="Q154" s="18" t="s">
        <v>92</v>
      </c>
      <c r="R154" s="18" t="s">
        <v>92</v>
      </c>
      <c r="S154" s="18" t="s">
        <v>92</v>
      </c>
      <c r="T154" s="18" t="s">
        <v>92</v>
      </c>
      <c r="U154" s="19" t="s">
        <v>92</v>
      </c>
      <c r="V154" s="33"/>
      <c r="W154" s="15"/>
    </row>
    <row r="155" spans="1:23" s="16" customFormat="1" ht="25.5">
      <c r="A155" s="387" t="s">
        <v>385</v>
      </c>
      <c r="B155" s="18" t="s">
        <v>367</v>
      </c>
      <c r="C155" s="387" t="s">
        <v>392</v>
      </c>
      <c r="D155" s="18" t="s">
        <v>393</v>
      </c>
      <c r="E155" s="18"/>
      <c r="F155" s="18"/>
      <c r="G155" s="18"/>
      <c r="H155" s="18"/>
      <c r="I155" s="18" t="s">
        <v>92</v>
      </c>
      <c r="J155" s="18"/>
      <c r="K155" s="18"/>
      <c r="L155" s="18"/>
      <c r="M155" s="18"/>
      <c r="N155" s="18"/>
      <c r="O155" s="18"/>
      <c r="P155" s="19"/>
      <c r="Q155" s="18"/>
      <c r="R155" s="18"/>
      <c r="S155" s="18"/>
      <c r="T155" s="18"/>
      <c r="U155" s="19"/>
      <c r="V155" s="33"/>
      <c r="W155" s="15"/>
    </row>
    <row r="156" spans="1:23" s="16" customFormat="1" ht="25.5">
      <c r="A156" s="387" t="s">
        <v>394</v>
      </c>
      <c r="B156" s="18" t="s">
        <v>395</v>
      </c>
      <c r="C156" s="387" t="s">
        <v>396</v>
      </c>
      <c r="D156" s="18" t="s">
        <v>397</v>
      </c>
      <c r="E156" s="18"/>
      <c r="F156" s="18"/>
      <c r="G156" s="18"/>
      <c r="H156" s="18"/>
      <c r="I156" s="18"/>
      <c r="J156" s="18" t="s">
        <v>92</v>
      </c>
      <c r="K156" s="18"/>
      <c r="L156" s="18"/>
      <c r="M156" s="18" t="s">
        <v>92</v>
      </c>
      <c r="N156" s="18"/>
      <c r="O156" s="18"/>
      <c r="P156" s="19"/>
      <c r="Q156" s="18"/>
      <c r="R156" s="18"/>
      <c r="S156" s="18"/>
      <c r="T156" s="18"/>
      <c r="U156" s="19"/>
      <c r="V156" s="33"/>
      <c r="W156" s="15"/>
    </row>
    <row r="157" spans="1:23" s="16" customFormat="1" ht="51">
      <c r="A157" s="387" t="s">
        <v>394</v>
      </c>
      <c r="B157" s="18" t="s">
        <v>395</v>
      </c>
      <c r="C157" s="387" t="s">
        <v>398</v>
      </c>
      <c r="D157" s="18" t="s">
        <v>399</v>
      </c>
      <c r="E157" s="18"/>
      <c r="F157" s="18"/>
      <c r="G157" s="18"/>
      <c r="H157" s="18"/>
      <c r="I157" s="18"/>
      <c r="J157" s="18" t="s">
        <v>92</v>
      </c>
      <c r="K157" s="18"/>
      <c r="L157" s="18"/>
      <c r="M157" s="18" t="s">
        <v>92</v>
      </c>
      <c r="N157" s="18"/>
      <c r="O157" s="18"/>
      <c r="P157" s="19"/>
      <c r="Q157" s="18"/>
      <c r="R157" s="18"/>
      <c r="S157" s="18"/>
      <c r="T157" s="18"/>
      <c r="U157" s="19"/>
      <c r="V157" s="33"/>
      <c r="W157" s="15"/>
    </row>
    <row r="158" spans="1:23" s="16" customFormat="1" ht="25.5">
      <c r="A158" s="387" t="s">
        <v>394</v>
      </c>
      <c r="B158" s="18" t="s">
        <v>395</v>
      </c>
      <c r="C158" s="391" t="s">
        <v>400</v>
      </c>
      <c r="D158" s="18" t="s">
        <v>401</v>
      </c>
      <c r="E158" s="18"/>
      <c r="F158" s="18"/>
      <c r="G158" s="18"/>
      <c r="H158" s="18"/>
      <c r="I158" s="18"/>
      <c r="J158" s="18" t="s">
        <v>92</v>
      </c>
      <c r="K158" s="18"/>
      <c r="L158" s="18"/>
      <c r="M158" s="18" t="s">
        <v>92</v>
      </c>
      <c r="N158" s="18"/>
      <c r="O158" s="18"/>
      <c r="P158" s="19"/>
      <c r="Q158" s="18"/>
      <c r="R158" s="18"/>
      <c r="S158" s="18"/>
      <c r="T158" s="18"/>
      <c r="U158" s="19"/>
      <c r="V158" s="33"/>
      <c r="W158" s="15"/>
    </row>
    <row r="159" spans="1:23" s="16" customFormat="1" ht="25.5">
      <c r="A159" s="387" t="s">
        <v>394</v>
      </c>
      <c r="B159" s="18" t="s">
        <v>395</v>
      </c>
      <c r="C159" s="392" t="s">
        <v>402</v>
      </c>
      <c r="D159" s="18" t="s">
        <v>403</v>
      </c>
      <c r="E159" s="18"/>
      <c r="F159" s="18"/>
      <c r="G159" s="18"/>
      <c r="H159" s="18"/>
      <c r="I159" s="18"/>
      <c r="J159" s="18" t="s">
        <v>92</v>
      </c>
      <c r="K159" s="18"/>
      <c r="L159" s="18"/>
      <c r="M159" s="18" t="s">
        <v>92</v>
      </c>
      <c r="N159" s="18"/>
      <c r="O159" s="18"/>
      <c r="P159" s="19"/>
      <c r="Q159" s="18"/>
      <c r="R159" s="18"/>
      <c r="S159" s="18"/>
      <c r="T159" s="18"/>
      <c r="U159" s="19"/>
      <c r="V159" s="33"/>
      <c r="W159" s="15"/>
    </row>
    <row r="160" spans="1:23" s="16" customFormat="1" ht="25.5">
      <c r="A160" s="387" t="s">
        <v>404</v>
      </c>
      <c r="B160" s="18" t="s">
        <v>404</v>
      </c>
      <c r="C160" s="387" t="s">
        <v>405</v>
      </c>
      <c r="D160" s="18" t="s">
        <v>406</v>
      </c>
      <c r="E160" s="18"/>
      <c r="F160" s="18"/>
      <c r="G160" s="18"/>
      <c r="H160" s="18"/>
      <c r="I160" s="18"/>
      <c r="J160" s="18"/>
      <c r="K160" s="18" t="s">
        <v>92</v>
      </c>
      <c r="L160" s="18" t="s">
        <v>92</v>
      </c>
      <c r="M160" s="18" t="s">
        <v>92</v>
      </c>
      <c r="N160" s="18" t="s">
        <v>92</v>
      </c>
      <c r="O160" s="18"/>
      <c r="P160" s="19"/>
      <c r="Q160" s="18"/>
      <c r="R160" s="18"/>
      <c r="S160" s="18"/>
      <c r="T160" s="18"/>
      <c r="U160" s="19"/>
      <c r="V160" s="33"/>
      <c r="W160" s="15"/>
    </row>
    <row r="161" spans="1:23" s="16" customFormat="1" ht="25.5">
      <c r="A161" s="387" t="s">
        <v>404</v>
      </c>
      <c r="B161" s="18" t="s">
        <v>404</v>
      </c>
      <c r="C161" s="387" t="s">
        <v>407</v>
      </c>
      <c r="D161" s="18" t="s">
        <v>408</v>
      </c>
      <c r="E161" s="18"/>
      <c r="F161" s="18"/>
      <c r="G161" s="18"/>
      <c r="H161" s="18"/>
      <c r="I161" s="18"/>
      <c r="J161" s="18"/>
      <c r="K161" s="18" t="s">
        <v>92</v>
      </c>
      <c r="L161" s="18" t="s">
        <v>92</v>
      </c>
      <c r="M161" s="18" t="s">
        <v>92</v>
      </c>
      <c r="N161" s="18" t="s">
        <v>92</v>
      </c>
      <c r="O161" s="18"/>
      <c r="P161" s="19"/>
      <c r="Q161" s="18"/>
      <c r="R161" s="18"/>
      <c r="S161" s="18"/>
      <c r="T161" s="18"/>
      <c r="U161" s="19"/>
      <c r="V161" s="33"/>
      <c r="W161" s="15"/>
    </row>
    <row r="162" spans="1:23" s="16" customFormat="1" ht="25.5">
      <c r="A162" s="387" t="s">
        <v>404</v>
      </c>
      <c r="B162" s="18" t="s">
        <v>404</v>
      </c>
      <c r="C162" s="387" t="s">
        <v>409</v>
      </c>
      <c r="D162" s="18" t="s">
        <v>410</v>
      </c>
      <c r="E162" s="18"/>
      <c r="F162" s="18"/>
      <c r="G162" s="18"/>
      <c r="H162" s="18"/>
      <c r="I162" s="18"/>
      <c r="J162" s="18"/>
      <c r="K162" s="18" t="s">
        <v>92</v>
      </c>
      <c r="L162" s="18" t="s">
        <v>92</v>
      </c>
      <c r="M162" s="18" t="s">
        <v>92</v>
      </c>
      <c r="N162" s="18" t="s">
        <v>92</v>
      </c>
      <c r="O162" s="18"/>
      <c r="P162" s="19"/>
      <c r="Q162" s="18"/>
      <c r="R162" s="18"/>
      <c r="S162" s="18"/>
      <c r="T162" s="18"/>
      <c r="U162" s="19"/>
      <c r="V162" s="33"/>
      <c r="W162" s="15"/>
    </row>
    <row r="163" spans="1:23" s="16" customFormat="1" ht="25.5">
      <c r="A163" s="387" t="s">
        <v>404</v>
      </c>
      <c r="B163" s="18" t="s">
        <v>404</v>
      </c>
      <c r="C163" s="387" t="s">
        <v>411</v>
      </c>
      <c r="D163" s="18" t="s">
        <v>412</v>
      </c>
      <c r="E163" s="18"/>
      <c r="F163" s="18"/>
      <c r="G163" s="18"/>
      <c r="H163" s="18"/>
      <c r="I163" s="18"/>
      <c r="J163" s="18"/>
      <c r="K163" s="18" t="s">
        <v>92</v>
      </c>
      <c r="L163" s="18" t="s">
        <v>92</v>
      </c>
      <c r="M163" s="18" t="s">
        <v>92</v>
      </c>
      <c r="N163" s="18" t="s">
        <v>92</v>
      </c>
      <c r="O163" s="18"/>
      <c r="P163" s="19"/>
      <c r="Q163" s="18"/>
      <c r="R163" s="18"/>
      <c r="S163" s="18"/>
      <c r="T163" s="18"/>
      <c r="U163" s="19"/>
      <c r="V163" s="33"/>
      <c r="W163" s="15"/>
    </row>
    <row r="164" spans="1:23" s="16" customFormat="1" ht="25.5">
      <c r="A164" s="387" t="s">
        <v>404</v>
      </c>
      <c r="B164" s="18" t="s">
        <v>404</v>
      </c>
      <c r="C164" s="387" t="s">
        <v>413</v>
      </c>
      <c r="D164" s="18" t="s">
        <v>414</v>
      </c>
      <c r="E164" s="18"/>
      <c r="F164" s="18"/>
      <c r="G164" s="18"/>
      <c r="H164" s="18"/>
      <c r="I164" s="18"/>
      <c r="J164" s="18"/>
      <c r="K164" s="18" t="s">
        <v>92</v>
      </c>
      <c r="L164" s="18" t="s">
        <v>92</v>
      </c>
      <c r="M164" s="18" t="s">
        <v>92</v>
      </c>
      <c r="N164" s="18" t="s">
        <v>92</v>
      </c>
      <c r="O164" s="18"/>
      <c r="P164" s="19"/>
      <c r="Q164" s="18"/>
      <c r="R164" s="18"/>
      <c r="S164" s="18"/>
      <c r="T164" s="18"/>
      <c r="U164" s="19"/>
      <c r="V164" s="33"/>
      <c r="W164" s="15"/>
    </row>
    <row r="165" spans="1:23" s="16" customFormat="1" ht="25.5">
      <c r="A165" s="387" t="s">
        <v>404</v>
      </c>
      <c r="B165" s="18" t="s">
        <v>404</v>
      </c>
      <c r="C165" s="387" t="s">
        <v>231</v>
      </c>
      <c r="D165" s="18" t="s">
        <v>415</v>
      </c>
      <c r="E165" s="18"/>
      <c r="F165" s="18"/>
      <c r="G165" s="18"/>
      <c r="H165" s="18"/>
      <c r="I165" s="18"/>
      <c r="J165" s="18"/>
      <c r="K165" s="18" t="s">
        <v>92</v>
      </c>
      <c r="L165" s="18" t="s">
        <v>92</v>
      </c>
      <c r="M165" s="18" t="s">
        <v>92</v>
      </c>
      <c r="N165" s="18" t="s">
        <v>92</v>
      </c>
      <c r="O165" s="18"/>
      <c r="P165" s="19"/>
      <c r="Q165" s="18"/>
      <c r="R165" s="18"/>
      <c r="S165" s="18"/>
      <c r="T165" s="18"/>
      <c r="U165" s="19"/>
      <c r="V165" s="33"/>
      <c r="W165" s="15"/>
    </row>
    <row r="166" spans="1:23" s="16" customFormat="1" ht="25.5">
      <c r="A166" s="387" t="s">
        <v>404</v>
      </c>
      <c r="B166" s="18" t="s">
        <v>404</v>
      </c>
      <c r="C166" s="387" t="s">
        <v>416</v>
      </c>
      <c r="D166" s="18" t="s">
        <v>417</v>
      </c>
      <c r="E166" s="18"/>
      <c r="F166" s="18"/>
      <c r="G166" s="18"/>
      <c r="H166" s="18"/>
      <c r="I166" s="18"/>
      <c r="J166" s="18"/>
      <c r="K166" s="18"/>
      <c r="L166" s="18"/>
      <c r="M166" s="18" t="s">
        <v>92</v>
      </c>
      <c r="N166" s="18" t="s">
        <v>92</v>
      </c>
      <c r="O166" s="18"/>
      <c r="P166" s="19"/>
      <c r="Q166" s="18"/>
      <c r="R166" s="18"/>
      <c r="S166" s="18"/>
      <c r="T166" s="18"/>
      <c r="U166" s="19"/>
      <c r="V166" s="33"/>
      <c r="W166" s="15"/>
    </row>
    <row r="167" spans="1:23" s="16" customFormat="1" ht="38.25">
      <c r="A167" s="387" t="s">
        <v>404</v>
      </c>
      <c r="B167" s="18" t="s">
        <v>404</v>
      </c>
      <c r="C167" s="387" t="s">
        <v>418</v>
      </c>
      <c r="D167" s="18" t="s">
        <v>419</v>
      </c>
      <c r="E167" s="18"/>
      <c r="F167" s="18"/>
      <c r="G167" s="18"/>
      <c r="H167" s="18"/>
      <c r="I167" s="18"/>
      <c r="J167" s="18"/>
      <c r="K167" s="18"/>
      <c r="L167" s="18"/>
      <c r="M167" s="18" t="s">
        <v>92</v>
      </c>
      <c r="N167" s="18" t="s">
        <v>92</v>
      </c>
      <c r="O167" s="18"/>
      <c r="P167" s="19"/>
      <c r="Q167" s="18"/>
      <c r="R167" s="18"/>
      <c r="S167" s="18"/>
      <c r="T167" s="18"/>
      <c r="U167" s="19"/>
      <c r="V167" s="33"/>
      <c r="W167" s="15"/>
    </row>
    <row r="168" spans="1:23" s="16" customFormat="1" ht="25.5">
      <c r="A168" s="387" t="s">
        <v>420</v>
      </c>
      <c r="B168" s="18" t="s">
        <v>421</v>
      </c>
      <c r="C168" s="387" t="s">
        <v>422</v>
      </c>
      <c r="D168" s="18" t="s">
        <v>423</v>
      </c>
      <c r="E168" s="18"/>
      <c r="F168" s="18"/>
      <c r="G168" s="18"/>
      <c r="H168" s="18"/>
      <c r="I168" s="18"/>
      <c r="J168" s="18"/>
      <c r="K168" s="18"/>
      <c r="L168" s="18"/>
      <c r="M168" s="18"/>
      <c r="N168" s="18"/>
      <c r="O168" s="18"/>
      <c r="P168" s="19"/>
      <c r="Q168" s="18" t="s">
        <v>92</v>
      </c>
      <c r="R168" s="18"/>
      <c r="S168" s="18" t="s">
        <v>92</v>
      </c>
      <c r="T168" s="18" t="s">
        <v>92</v>
      </c>
      <c r="U168" s="19" t="s">
        <v>92</v>
      </c>
      <c r="V168" s="33"/>
      <c r="W168" s="15"/>
    </row>
    <row r="169" spans="1:23" s="16" customFormat="1" ht="25.5">
      <c r="A169" s="387" t="s">
        <v>420</v>
      </c>
      <c r="B169" s="18" t="s">
        <v>421</v>
      </c>
      <c r="C169" s="389" t="s">
        <v>424</v>
      </c>
      <c r="D169" s="18" t="s">
        <v>425</v>
      </c>
      <c r="E169" s="18"/>
      <c r="F169" s="18"/>
      <c r="G169" s="18"/>
      <c r="H169" s="18"/>
      <c r="I169" s="18"/>
      <c r="J169" s="18"/>
      <c r="K169" s="18"/>
      <c r="L169" s="18"/>
      <c r="M169" s="18"/>
      <c r="N169" s="18"/>
      <c r="O169" s="18"/>
      <c r="P169" s="19"/>
      <c r="Q169" s="18" t="s">
        <v>92</v>
      </c>
      <c r="R169" s="18"/>
      <c r="S169" s="18" t="s">
        <v>92</v>
      </c>
      <c r="T169" s="18" t="s">
        <v>92</v>
      </c>
      <c r="U169" s="19" t="s">
        <v>92</v>
      </c>
      <c r="V169" s="33"/>
      <c r="W169" s="15"/>
    </row>
    <row r="170" spans="1:23" s="16" customFormat="1" ht="25.5">
      <c r="A170" s="387" t="s">
        <v>420</v>
      </c>
      <c r="B170" s="18" t="s">
        <v>421</v>
      </c>
      <c r="C170" s="389" t="s">
        <v>426</v>
      </c>
      <c r="D170" s="18" t="s">
        <v>427</v>
      </c>
      <c r="E170" s="18"/>
      <c r="F170" s="18"/>
      <c r="G170" s="18"/>
      <c r="H170" s="18"/>
      <c r="I170" s="18"/>
      <c r="J170" s="18"/>
      <c r="K170" s="18"/>
      <c r="L170" s="18"/>
      <c r="M170" s="18"/>
      <c r="N170" s="18"/>
      <c r="O170" s="18"/>
      <c r="P170" s="19"/>
      <c r="Q170" s="18" t="s">
        <v>92</v>
      </c>
      <c r="R170" s="18"/>
      <c r="S170" s="18" t="s">
        <v>92</v>
      </c>
      <c r="T170" s="18" t="s">
        <v>92</v>
      </c>
      <c r="U170" s="19" t="s">
        <v>92</v>
      </c>
      <c r="V170" s="33"/>
      <c r="W170" s="15"/>
    </row>
    <row r="171" spans="1:23" s="16" customFormat="1" ht="38.25">
      <c r="A171" s="387" t="s">
        <v>420</v>
      </c>
      <c r="B171" s="18" t="s">
        <v>421</v>
      </c>
      <c r="C171" s="389" t="s">
        <v>428</v>
      </c>
      <c r="D171" s="73" t="s">
        <v>429</v>
      </c>
      <c r="E171" s="18"/>
      <c r="F171" s="18"/>
      <c r="G171" s="18"/>
      <c r="H171" s="18"/>
      <c r="I171" s="18"/>
      <c r="J171" s="18"/>
      <c r="K171" s="18"/>
      <c r="L171" s="18"/>
      <c r="M171" s="18"/>
      <c r="N171" s="18"/>
      <c r="O171" s="18"/>
      <c r="P171" s="19"/>
      <c r="Q171" s="18" t="s">
        <v>92</v>
      </c>
      <c r="R171" s="18"/>
      <c r="S171" s="18" t="s">
        <v>92</v>
      </c>
      <c r="T171" s="18" t="s">
        <v>92</v>
      </c>
      <c r="U171" s="19" t="s">
        <v>92</v>
      </c>
      <c r="V171" s="33"/>
      <c r="W171" s="15"/>
    </row>
    <row r="172" spans="1:23" s="16" customFormat="1" ht="38.25">
      <c r="A172" s="387" t="s">
        <v>430</v>
      </c>
      <c r="B172" s="18" t="s">
        <v>431</v>
      </c>
      <c r="C172" s="393" t="s">
        <v>432</v>
      </c>
      <c r="D172" s="18" t="s">
        <v>433</v>
      </c>
      <c r="E172" s="25"/>
      <c r="F172" s="25"/>
      <c r="G172" s="25"/>
      <c r="H172" s="25"/>
      <c r="I172" s="25"/>
      <c r="J172" s="25"/>
      <c r="K172" s="25"/>
      <c r="L172" s="25"/>
      <c r="M172" s="25"/>
      <c r="N172" s="25" t="s">
        <v>92</v>
      </c>
      <c r="O172" s="25"/>
      <c r="P172" s="25"/>
      <c r="Q172" s="25"/>
      <c r="R172" s="25"/>
      <c r="S172" s="25"/>
      <c r="T172" s="25"/>
      <c r="U172" s="31"/>
      <c r="V172" s="33"/>
      <c r="W172" s="15"/>
    </row>
    <row r="173" spans="1:23" s="16" customFormat="1" ht="38.25">
      <c r="A173" s="387" t="s">
        <v>430</v>
      </c>
      <c r="B173" s="18" t="s">
        <v>431</v>
      </c>
      <c r="C173" s="387" t="s">
        <v>434</v>
      </c>
      <c r="D173" s="18" t="s">
        <v>435</v>
      </c>
      <c r="E173" s="18"/>
      <c r="F173" s="18"/>
      <c r="G173" s="18"/>
      <c r="H173" s="18"/>
      <c r="I173" s="18"/>
      <c r="J173" s="18"/>
      <c r="K173" s="18"/>
      <c r="L173" s="18" t="s">
        <v>92</v>
      </c>
      <c r="M173" s="18"/>
      <c r="N173" s="18" t="s">
        <v>92</v>
      </c>
      <c r="O173" s="18"/>
      <c r="P173" s="19"/>
      <c r="Q173" s="18"/>
      <c r="R173" s="18"/>
      <c r="S173" s="18"/>
      <c r="T173" s="18"/>
      <c r="U173" s="19"/>
      <c r="V173" s="33"/>
      <c r="W173" s="15"/>
    </row>
    <row r="174" spans="1:23" s="16" customFormat="1" ht="63" customHeight="1">
      <c r="A174" s="387" t="s">
        <v>430</v>
      </c>
      <c r="B174" s="18" t="s">
        <v>431</v>
      </c>
      <c r="C174" s="387" t="s">
        <v>436</v>
      </c>
      <c r="D174" s="18" t="s">
        <v>437</v>
      </c>
      <c r="E174" s="18"/>
      <c r="F174" s="18"/>
      <c r="G174" s="18"/>
      <c r="H174" s="18"/>
      <c r="I174" s="18" t="s">
        <v>92</v>
      </c>
      <c r="J174" s="18"/>
      <c r="K174" s="18"/>
      <c r="L174" s="18"/>
      <c r="M174" s="18"/>
      <c r="N174" s="18" t="s">
        <v>92</v>
      </c>
      <c r="O174" s="18"/>
      <c r="P174" s="19"/>
      <c r="Q174" s="18"/>
      <c r="R174" s="18"/>
      <c r="S174" s="18"/>
      <c r="T174" s="18"/>
      <c r="U174" s="19"/>
      <c r="V174" s="33"/>
      <c r="W174" s="15"/>
    </row>
    <row r="175" spans="1:23" s="16" customFormat="1" ht="51">
      <c r="A175" s="387" t="s">
        <v>430</v>
      </c>
      <c r="B175" s="18" t="s">
        <v>431</v>
      </c>
      <c r="C175" s="387" t="s">
        <v>438</v>
      </c>
      <c r="D175" s="18" t="s">
        <v>439</v>
      </c>
      <c r="E175" s="18"/>
      <c r="F175" s="18"/>
      <c r="G175" s="18"/>
      <c r="H175" s="18"/>
      <c r="I175" s="18" t="s">
        <v>92</v>
      </c>
      <c r="J175" s="18"/>
      <c r="K175" s="18"/>
      <c r="L175" s="18"/>
      <c r="M175" s="18"/>
      <c r="N175" s="18"/>
      <c r="O175" s="18"/>
      <c r="P175" s="19"/>
      <c r="Q175" s="18"/>
      <c r="R175" s="18"/>
      <c r="S175" s="18"/>
      <c r="T175" s="18"/>
      <c r="U175" s="19"/>
      <c r="V175" s="33"/>
      <c r="W175" s="15"/>
    </row>
    <row r="176" spans="1:23" s="16" customFormat="1" ht="51">
      <c r="A176" s="387" t="s">
        <v>430</v>
      </c>
      <c r="B176" s="18" t="s">
        <v>431</v>
      </c>
      <c r="C176" s="387" t="s">
        <v>440</v>
      </c>
      <c r="D176" s="18" t="s">
        <v>439</v>
      </c>
      <c r="E176" s="18"/>
      <c r="F176" s="18"/>
      <c r="G176" s="18"/>
      <c r="H176" s="18"/>
      <c r="I176" s="18" t="s">
        <v>92</v>
      </c>
      <c r="J176" s="18"/>
      <c r="K176" s="18"/>
      <c r="L176" s="18"/>
      <c r="M176" s="18"/>
      <c r="N176" s="18"/>
      <c r="O176" s="18"/>
      <c r="P176" s="19"/>
      <c r="Q176" s="18"/>
      <c r="R176" s="18"/>
      <c r="S176" s="18"/>
      <c r="T176" s="18"/>
      <c r="U176" s="19"/>
      <c r="V176" s="33"/>
      <c r="W176" s="15"/>
    </row>
    <row r="177" spans="1:23" s="16" customFormat="1" ht="76.5">
      <c r="A177" s="387" t="s">
        <v>430</v>
      </c>
      <c r="B177" s="18" t="s">
        <v>431</v>
      </c>
      <c r="C177" s="387" t="s">
        <v>441</v>
      </c>
      <c r="D177" s="18" t="s">
        <v>442</v>
      </c>
      <c r="E177" s="18"/>
      <c r="F177" s="18"/>
      <c r="G177" s="18"/>
      <c r="H177" s="18"/>
      <c r="I177" s="18" t="s">
        <v>92</v>
      </c>
      <c r="J177" s="18"/>
      <c r="K177" s="18"/>
      <c r="L177" s="18"/>
      <c r="M177" s="18"/>
      <c r="N177" s="18"/>
      <c r="O177" s="18"/>
      <c r="P177" s="19"/>
      <c r="Q177" s="18"/>
      <c r="R177" s="18"/>
      <c r="S177" s="18"/>
      <c r="T177" s="18"/>
      <c r="U177" s="19"/>
      <c r="V177" s="33"/>
      <c r="W177" s="15"/>
    </row>
    <row r="178" spans="1:23" s="16" customFormat="1" ht="25.5">
      <c r="A178" s="387" t="s">
        <v>443</v>
      </c>
      <c r="B178" s="18" t="s">
        <v>444</v>
      </c>
      <c r="C178" s="387" t="s">
        <v>445</v>
      </c>
      <c r="D178" s="18" t="s">
        <v>446</v>
      </c>
      <c r="E178" s="18"/>
      <c r="F178" s="18"/>
      <c r="G178" s="18"/>
      <c r="H178" s="18"/>
      <c r="I178" s="18"/>
      <c r="J178" s="18"/>
      <c r="K178" s="18"/>
      <c r="L178" s="18" t="s">
        <v>92</v>
      </c>
      <c r="M178" s="18"/>
      <c r="N178" s="18"/>
      <c r="O178" s="18"/>
      <c r="P178" s="19"/>
      <c r="Q178" s="18"/>
      <c r="R178" s="18"/>
      <c r="S178" s="18"/>
      <c r="T178" s="18"/>
      <c r="U178" s="19"/>
      <c r="V178" s="33"/>
      <c r="W178" s="15"/>
    </row>
    <row r="179" spans="1:23" s="16" customFormat="1">
      <c r="A179" s="387" t="s">
        <v>443</v>
      </c>
      <c r="B179" s="18" t="s">
        <v>444</v>
      </c>
      <c r="C179" s="387" t="s">
        <v>447</v>
      </c>
      <c r="D179" s="18" t="s">
        <v>448</v>
      </c>
      <c r="E179" s="18"/>
      <c r="F179" s="18"/>
      <c r="G179" s="18"/>
      <c r="H179" s="18"/>
      <c r="I179" s="18"/>
      <c r="J179" s="18"/>
      <c r="K179" s="18"/>
      <c r="L179" s="18" t="s">
        <v>92</v>
      </c>
      <c r="M179" s="18"/>
      <c r="N179" s="18"/>
      <c r="O179" s="18"/>
      <c r="P179" s="19"/>
      <c r="Q179" s="18"/>
      <c r="R179" s="18"/>
      <c r="S179" s="18"/>
      <c r="T179" s="18"/>
      <c r="U179" s="19"/>
      <c r="V179" s="33"/>
      <c r="W179" s="15"/>
    </row>
    <row r="180" spans="1:23" s="16" customFormat="1">
      <c r="A180" s="387" t="s">
        <v>443</v>
      </c>
      <c r="B180" s="18" t="s">
        <v>444</v>
      </c>
      <c r="C180" s="387" t="s">
        <v>449</v>
      </c>
      <c r="D180" s="18" t="s">
        <v>450</v>
      </c>
      <c r="E180" s="18"/>
      <c r="F180" s="18"/>
      <c r="G180" s="18"/>
      <c r="H180" s="18"/>
      <c r="I180" s="18"/>
      <c r="J180" s="18"/>
      <c r="K180" s="18"/>
      <c r="L180" s="18" t="s">
        <v>92</v>
      </c>
      <c r="M180" s="18"/>
      <c r="N180" s="18"/>
      <c r="O180" s="18"/>
      <c r="P180" s="19"/>
      <c r="Q180" s="18"/>
      <c r="R180" s="18"/>
      <c r="S180" s="18"/>
      <c r="T180" s="18"/>
      <c r="U180" s="19"/>
      <c r="V180" s="33"/>
      <c r="W180" s="15"/>
    </row>
    <row r="181" spans="1:23" s="16" customFormat="1">
      <c r="A181" s="387" t="s">
        <v>443</v>
      </c>
      <c r="B181" s="18" t="s">
        <v>444</v>
      </c>
      <c r="C181" s="387" t="s">
        <v>451</v>
      </c>
      <c r="D181" s="18" t="s">
        <v>452</v>
      </c>
      <c r="E181" s="18"/>
      <c r="F181" s="18"/>
      <c r="G181" s="18"/>
      <c r="H181" s="18"/>
      <c r="I181" s="18"/>
      <c r="J181" s="18"/>
      <c r="K181" s="18"/>
      <c r="L181" s="18" t="s">
        <v>92</v>
      </c>
      <c r="M181" s="18"/>
      <c r="N181" s="18"/>
      <c r="O181" s="18"/>
      <c r="P181" s="19"/>
      <c r="Q181" s="18"/>
      <c r="R181" s="18"/>
      <c r="S181" s="18"/>
      <c r="T181" s="18"/>
      <c r="U181" s="19"/>
      <c r="V181" s="33"/>
      <c r="W181" s="15"/>
    </row>
    <row r="182" spans="1:23" s="16" customFormat="1">
      <c r="A182" s="387" t="s">
        <v>443</v>
      </c>
      <c r="B182" s="18" t="s">
        <v>444</v>
      </c>
      <c r="C182" s="387" t="s">
        <v>436</v>
      </c>
      <c r="D182" s="18" t="s">
        <v>453</v>
      </c>
      <c r="E182" s="18"/>
      <c r="F182" s="18"/>
      <c r="G182" s="18"/>
      <c r="H182" s="18"/>
      <c r="I182" s="18"/>
      <c r="J182" s="18"/>
      <c r="K182" s="18"/>
      <c r="L182" s="18" t="s">
        <v>92</v>
      </c>
      <c r="M182" s="18"/>
      <c r="N182" s="18"/>
      <c r="O182" s="18"/>
      <c r="P182" s="19"/>
      <c r="Q182" s="18"/>
      <c r="R182" s="18"/>
      <c r="S182" s="18"/>
      <c r="T182" s="18"/>
      <c r="U182" s="19"/>
      <c r="V182" s="33"/>
      <c r="W182" s="15"/>
    </row>
    <row r="183" spans="1:23" s="16" customFormat="1" ht="38.25">
      <c r="A183" s="387" t="s">
        <v>454</v>
      </c>
      <c r="B183" s="18" t="s">
        <v>455</v>
      </c>
      <c r="C183" s="387" t="s">
        <v>456</v>
      </c>
      <c r="D183" s="18" t="s">
        <v>457</v>
      </c>
      <c r="E183" s="18"/>
      <c r="F183" s="18"/>
      <c r="G183" s="18"/>
      <c r="H183" s="18"/>
      <c r="I183" s="18"/>
      <c r="J183" s="18"/>
      <c r="K183" s="18"/>
      <c r="L183" s="18"/>
      <c r="M183" s="18"/>
      <c r="N183" s="18" t="s">
        <v>92</v>
      </c>
      <c r="O183" s="18"/>
      <c r="P183" s="19"/>
      <c r="Q183" s="18"/>
      <c r="R183" s="18"/>
      <c r="S183" s="18"/>
      <c r="T183" s="18"/>
      <c r="U183" s="19"/>
      <c r="V183" s="33"/>
      <c r="W183" s="15"/>
    </row>
    <row r="184" spans="1:23" s="16" customFormat="1" ht="38.25">
      <c r="A184" s="387" t="s">
        <v>454</v>
      </c>
      <c r="B184" s="18" t="s">
        <v>455</v>
      </c>
      <c r="C184" s="387" t="s">
        <v>458</v>
      </c>
      <c r="D184" s="18" t="s">
        <v>459</v>
      </c>
      <c r="E184" s="18"/>
      <c r="F184" s="18"/>
      <c r="G184" s="18"/>
      <c r="H184" s="18"/>
      <c r="I184" s="18"/>
      <c r="J184" s="18"/>
      <c r="K184" s="18"/>
      <c r="L184" s="18"/>
      <c r="M184" s="18"/>
      <c r="N184" s="18" t="s">
        <v>92</v>
      </c>
      <c r="O184" s="18"/>
      <c r="P184" s="19"/>
      <c r="Q184" s="18"/>
      <c r="R184" s="18"/>
      <c r="S184" s="18"/>
      <c r="T184" s="18"/>
      <c r="U184" s="19"/>
      <c r="V184" s="33"/>
      <c r="W184" s="15"/>
    </row>
    <row r="185" spans="1:23" s="16" customFormat="1" ht="25.5">
      <c r="A185" s="387" t="s">
        <v>454</v>
      </c>
      <c r="B185" s="18" t="s">
        <v>455</v>
      </c>
      <c r="C185" s="387" t="s">
        <v>460</v>
      </c>
      <c r="D185" s="18" t="s">
        <v>461</v>
      </c>
      <c r="E185" s="18"/>
      <c r="F185" s="18"/>
      <c r="G185" s="18"/>
      <c r="H185" s="18"/>
      <c r="I185" s="18"/>
      <c r="J185" s="18"/>
      <c r="K185" s="18"/>
      <c r="L185" s="18"/>
      <c r="M185" s="18"/>
      <c r="N185" s="18" t="s">
        <v>92</v>
      </c>
      <c r="O185" s="18"/>
      <c r="P185" s="19"/>
      <c r="Q185" s="18"/>
      <c r="R185" s="18"/>
      <c r="S185" s="18"/>
      <c r="T185" s="18"/>
      <c r="U185" s="19"/>
      <c r="V185" s="33"/>
      <c r="W185" s="15"/>
    </row>
    <row r="186" spans="1:23" s="16" customFormat="1" ht="38.25">
      <c r="A186" s="388" t="s">
        <v>454</v>
      </c>
      <c r="B186" s="18" t="s">
        <v>455</v>
      </c>
      <c r="C186" s="388" t="s">
        <v>462</v>
      </c>
      <c r="D186" s="20" t="s">
        <v>463</v>
      </c>
      <c r="E186" s="20"/>
      <c r="F186" s="20"/>
      <c r="G186" s="20"/>
      <c r="H186" s="20"/>
      <c r="I186" s="20"/>
      <c r="J186" s="20"/>
      <c r="K186" s="20"/>
      <c r="L186" s="20"/>
      <c r="M186" s="20"/>
      <c r="N186" s="20" t="s">
        <v>92</v>
      </c>
      <c r="O186" s="20"/>
      <c r="P186" s="28"/>
      <c r="Q186" s="18"/>
      <c r="R186" s="18"/>
      <c r="S186" s="18"/>
      <c r="T186" s="18"/>
      <c r="U186" s="19"/>
      <c r="V186" s="33"/>
      <c r="W186" s="15"/>
    </row>
    <row r="187" spans="1:23" s="16" customFormat="1" ht="25.5">
      <c r="A187" s="388" t="s">
        <v>454</v>
      </c>
      <c r="B187" s="18" t="s">
        <v>455</v>
      </c>
      <c r="C187" s="388" t="s">
        <v>181</v>
      </c>
      <c r="D187" s="20" t="s">
        <v>464</v>
      </c>
      <c r="E187" s="20"/>
      <c r="F187" s="20"/>
      <c r="G187" s="20"/>
      <c r="H187" s="20"/>
      <c r="I187" s="20"/>
      <c r="J187" s="20"/>
      <c r="K187" s="20"/>
      <c r="L187" s="20"/>
      <c r="M187" s="20"/>
      <c r="N187" s="20" t="s">
        <v>92</v>
      </c>
      <c r="O187" s="20"/>
      <c r="P187" s="28"/>
      <c r="Q187" s="18"/>
      <c r="R187" s="18"/>
      <c r="S187" s="18"/>
      <c r="T187" s="18"/>
      <c r="U187" s="19"/>
      <c r="V187" s="33"/>
      <c r="W187" s="15"/>
    </row>
    <row r="188" spans="1:23" s="16" customFormat="1" ht="25.5">
      <c r="A188" s="387" t="s">
        <v>465</v>
      </c>
      <c r="B188" s="18" t="s">
        <v>466</v>
      </c>
      <c r="C188" s="387" t="s">
        <v>467</v>
      </c>
      <c r="D188" s="18" t="s">
        <v>468</v>
      </c>
      <c r="E188" s="18"/>
      <c r="F188" s="18"/>
      <c r="G188" s="18"/>
      <c r="H188" s="18"/>
      <c r="I188" s="18"/>
      <c r="J188" s="18"/>
      <c r="K188" s="18" t="s">
        <v>92</v>
      </c>
      <c r="L188" s="18"/>
      <c r="M188" s="18"/>
      <c r="N188" s="18"/>
      <c r="O188" s="18"/>
      <c r="P188" s="19"/>
      <c r="Q188" s="18"/>
      <c r="R188" s="18"/>
      <c r="S188" s="18"/>
      <c r="T188" s="18"/>
      <c r="U188" s="19"/>
      <c r="V188" s="33"/>
      <c r="W188" s="15"/>
    </row>
    <row r="189" spans="1:23" s="16" customFormat="1" ht="89.25">
      <c r="A189" s="387" t="s">
        <v>465</v>
      </c>
      <c r="B189" s="18" t="s">
        <v>466</v>
      </c>
      <c r="C189" s="387" t="s">
        <v>469</v>
      </c>
      <c r="D189" s="18" t="s">
        <v>470</v>
      </c>
      <c r="E189" s="18"/>
      <c r="F189" s="18"/>
      <c r="G189" s="18"/>
      <c r="H189" s="18"/>
      <c r="I189" s="18"/>
      <c r="J189" s="18"/>
      <c r="K189" s="18" t="s">
        <v>92</v>
      </c>
      <c r="L189" s="18"/>
      <c r="M189" s="18"/>
      <c r="N189" s="18"/>
      <c r="O189" s="18"/>
      <c r="P189" s="19"/>
      <c r="Q189" s="18"/>
      <c r="R189" s="18"/>
      <c r="S189" s="18"/>
      <c r="T189" s="18"/>
      <c r="U189" s="19"/>
      <c r="V189" s="33"/>
      <c r="W189" s="15"/>
    </row>
    <row r="190" spans="1:23" s="16" customFormat="1" ht="76.5">
      <c r="A190" s="387" t="s">
        <v>465</v>
      </c>
      <c r="B190" s="18" t="s">
        <v>466</v>
      </c>
      <c r="C190" s="387" t="s">
        <v>471</v>
      </c>
      <c r="D190" s="18" t="s">
        <v>472</v>
      </c>
      <c r="E190" s="18"/>
      <c r="F190" s="18"/>
      <c r="G190" s="18"/>
      <c r="H190" s="18"/>
      <c r="I190" s="18"/>
      <c r="J190" s="18"/>
      <c r="K190" s="18" t="s">
        <v>92</v>
      </c>
      <c r="L190" s="18"/>
      <c r="M190" s="18"/>
      <c r="N190" s="18"/>
      <c r="O190" s="18"/>
      <c r="P190" s="19"/>
      <c r="Q190" s="18"/>
      <c r="R190" s="18"/>
      <c r="S190" s="18"/>
      <c r="T190" s="18"/>
      <c r="U190" s="19"/>
      <c r="V190" s="33"/>
      <c r="W190" s="15"/>
    </row>
    <row r="191" spans="1:23" s="16" customFormat="1" ht="38.25">
      <c r="A191" s="387" t="s">
        <v>465</v>
      </c>
      <c r="B191" s="18" t="s">
        <v>466</v>
      </c>
      <c r="C191" s="387" t="s">
        <v>322</v>
      </c>
      <c r="D191" s="18" t="s">
        <v>473</v>
      </c>
      <c r="E191" s="18"/>
      <c r="F191" s="18"/>
      <c r="G191" s="18"/>
      <c r="H191" s="18"/>
      <c r="I191" s="18"/>
      <c r="J191" s="18"/>
      <c r="K191" s="18" t="s">
        <v>92</v>
      </c>
      <c r="L191" s="18"/>
      <c r="M191" s="18"/>
      <c r="N191" s="18"/>
      <c r="O191" s="18"/>
      <c r="P191" s="19"/>
      <c r="Q191" s="18"/>
      <c r="R191" s="18"/>
      <c r="S191" s="18"/>
      <c r="T191" s="18"/>
      <c r="U191" s="19"/>
      <c r="V191" s="33"/>
      <c r="W191" s="15"/>
    </row>
    <row r="192" spans="1:23" s="16" customFormat="1" ht="76.5">
      <c r="A192" s="387" t="s">
        <v>465</v>
      </c>
      <c r="B192" s="18" t="s">
        <v>466</v>
      </c>
      <c r="C192" s="387" t="s">
        <v>320</v>
      </c>
      <c r="D192" s="18" t="s">
        <v>474</v>
      </c>
      <c r="E192" s="18"/>
      <c r="F192" s="18"/>
      <c r="G192" s="18"/>
      <c r="H192" s="18"/>
      <c r="I192" s="18"/>
      <c r="J192" s="18"/>
      <c r="K192" s="18" t="s">
        <v>92</v>
      </c>
      <c r="L192" s="18"/>
      <c r="M192" s="18"/>
      <c r="N192" s="18"/>
      <c r="O192" s="18"/>
      <c r="P192" s="19"/>
      <c r="Q192" s="18"/>
      <c r="R192" s="18"/>
      <c r="S192" s="18"/>
      <c r="T192" s="18"/>
      <c r="U192" s="19"/>
      <c r="V192" s="33"/>
      <c r="W192" s="15"/>
    </row>
    <row r="193" spans="1:23" s="16" customFormat="1" ht="38.25">
      <c r="A193" s="387" t="s">
        <v>465</v>
      </c>
      <c r="B193" s="18" t="s">
        <v>466</v>
      </c>
      <c r="C193" s="387" t="s">
        <v>475</v>
      </c>
      <c r="D193" s="18" t="s">
        <v>476</v>
      </c>
      <c r="E193" s="18"/>
      <c r="F193" s="18"/>
      <c r="G193" s="18"/>
      <c r="H193" s="18"/>
      <c r="I193" s="18"/>
      <c r="J193" s="18"/>
      <c r="K193" s="18" t="s">
        <v>92</v>
      </c>
      <c r="L193" s="18"/>
      <c r="M193" s="18"/>
      <c r="N193" s="18"/>
      <c r="O193" s="18"/>
      <c r="P193" s="19"/>
      <c r="Q193" s="18"/>
      <c r="R193" s="18"/>
      <c r="S193" s="18"/>
      <c r="T193" s="18"/>
      <c r="U193" s="19"/>
      <c r="V193" s="33"/>
      <c r="W193" s="15"/>
    </row>
    <row r="194" spans="1:23" s="16" customFormat="1" ht="38.25">
      <c r="A194" s="388" t="s">
        <v>465</v>
      </c>
      <c r="B194" s="20" t="s">
        <v>466</v>
      </c>
      <c r="C194" s="388" t="s">
        <v>231</v>
      </c>
      <c r="D194" s="20" t="s">
        <v>477</v>
      </c>
      <c r="E194" s="20"/>
      <c r="F194" s="20"/>
      <c r="G194" s="20"/>
      <c r="H194" s="20"/>
      <c r="I194" s="20"/>
      <c r="J194" s="20"/>
      <c r="K194" s="20" t="s">
        <v>92</v>
      </c>
      <c r="L194" s="20"/>
      <c r="M194" s="20"/>
      <c r="N194" s="20"/>
      <c r="O194" s="20"/>
      <c r="P194" s="28"/>
      <c r="Q194" s="18"/>
      <c r="R194" s="18"/>
      <c r="S194" s="18"/>
      <c r="T194" s="18"/>
      <c r="U194" s="19"/>
      <c r="V194" s="33"/>
      <c r="W194" s="15"/>
    </row>
    <row r="195" spans="1:23" s="16" customFormat="1" ht="38.25">
      <c r="A195" s="387" t="s">
        <v>478</v>
      </c>
      <c r="B195" s="18" t="s">
        <v>479</v>
      </c>
      <c r="C195" s="387" t="s">
        <v>480</v>
      </c>
      <c r="D195" s="18" t="s">
        <v>481</v>
      </c>
      <c r="E195" s="18"/>
      <c r="F195" s="18"/>
      <c r="G195" s="18"/>
      <c r="H195" s="18"/>
      <c r="I195" s="18"/>
      <c r="J195" s="18" t="s">
        <v>92</v>
      </c>
      <c r="K195" s="18" t="s">
        <v>92</v>
      </c>
      <c r="L195" s="18" t="s">
        <v>92</v>
      </c>
      <c r="M195" s="18" t="s">
        <v>92</v>
      </c>
      <c r="N195" s="18"/>
      <c r="O195" s="18" t="s">
        <v>92</v>
      </c>
      <c r="P195" s="19"/>
      <c r="Q195" s="18"/>
      <c r="R195" s="18"/>
      <c r="S195" s="18"/>
      <c r="T195" s="18"/>
      <c r="U195" s="19"/>
      <c r="V195" s="33"/>
      <c r="W195" s="15"/>
    </row>
    <row r="196" spans="1:23" s="16" customFormat="1" ht="38.25">
      <c r="A196" s="387" t="s">
        <v>478</v>
      </c>
      <c r="B196" s="18" t="s">
        <v>479</v>
      </c>
      <c r="C196" s="387" t="s">
        <v>482</v>
      </c>
      <c r="D196" s="18" t="s">
        <v>483</v>
      </c>
      <c r="E196" s="18"/>
      <c r="F196" s="18"/>
      <c r="G196" s="18"/>
      <c r="H196" s="18"/>
      <c r="I196" s="18"/>
      <c r="J196" s="18" t="s">
        <v>92</v>
      </c>
      <c r="K196" s="18" t="s">
        <v>92</v>
      </c>
      <c r="L196" s="18" t="s">
        <v>92</v>
      </c>
      <c r="M196" s="18" t="s">
        <v>92</v>
      </c>
      <c r="N196" s="18"/>
      <c r="O196" s="18" t="s">
        <v>92</v>
      </c>
      <c r="P196" s="19"/>
      <c r="Q196" s="18"/>
      <c r="R196" s="18"/>
      <c r="S196" s="18"/>
      <c r="T196" s="18"/>
      <c r="U196" s="19"/>
      <c r="V196" s="33"/>
      <c r="W196" s="15"/>
    </row>
    <row r="197" spans="1:23" s="16" customFormat="1" ht="38.25">
      <c r="A197" s="387" t="s">
        <v>478</v>
      </c>
      <c r="B197" s="20" t="s">
        <v>479</v>
      </c>
      <c r="C197" s="388" t="s">
        <v>484</v>
      </c>
      <c r="D197" s="20" t="s">
        <v>485</v>
      </c>
      <c r="E197" s="20"/>
      <c r="F197" s="20"/>
      <c r="G197" s="20"/>
      <c r="H197" s="20"/>
      <c r="I197" s="20"/>
      <c r="J197" s="20"/>
      <c r="K197" s="20" t="s">
        <v>92</v>
      </c>
      <c r="L197" s="20"/>
      <c r="M197" s="20"/>
      <c r="N197" s="20"/>
      <c r="O197" s="20"/>
      <c r="P197" s="28"/>
      <c r="Q197" s="22"/>
      <c r="R197" s="22"/>
      <c r="S197" s="22"/>
      <c r="T197" s="22"/>
      <c r="U197" s="30"/>
      <c r="V197" s="33"/>
      <c r="W197" s="15"/>
    </row>
    <row r="198" spans="1:23" s="16" customFormat="1" ht="38.25">
      <c r="A198" s="387" t="s">
        <v>478</v>
      </c>
      <c r="B198" s="18" t="s">
        <v>479</v>
      </c>
      <c r="C198" s="387" t="s">
        <v>486</v>
      </c>
      <c r="D198" s="18" t="s">
        <v>487</v>
      </c>
      <c r="E198" s="18"/>
      <c r="F198" s="18"/>
      <c r="G198" s="18"/>
      <c r="H198" s="18"/>
      <c r="I198" s="18"/>
      <c r="J198" s="18" t="s">
        <v>92</v>
      </c>
      <c r="K198" s="18" t="s">
        <v>92</v>
      </c>
      <c r="L198" s="18" t="s">
        <v>92</v>
      </c>
      <c r="M198" s="18" t="s">
        <v>92</v>
      </c>
      <c r="N198" s="18"/>
      <c r="O198" s="18"/>
      <c r="P198" s="19"/>
      <c r="Q198" s="18"/>
      <c r="R198" s="18"/>
      <c r="S198" s="18"/>
      <c r="T198" s="18"/>
      <c r="U198" s="19"/>
      <c r="V198" s="33"/>
      <c r="W198" s="15"/>
    </row>
    <row r="199" spans="1:23" s="16" customFormat="1" ht="37.5" customHeight="1">
      <c r="A199" s="387" t="s">
        <v>478</v>
      </c>
      <c r="B199" s="18" t="s">
        <v>479</v>
      </c>
      <c r="C199" s="387" t="s">
        <v>488</v>
      </c>
      <c r="D199" s="18" t="s">
        <v>489</v>
      </c>
      <c r="E199" s="18"/>
      <c r="F199" s="18"/>
      <c r="G199" s="18"/>
      <c r="H199" s="18"/>
      <c r="I199" s="18"/>
      <c r="J199" s="18" t="s">
        <v>92</v>
      </c>
      <c r="K199" s="18" t="s">
        <v>92</v>
      </c>
      <c r="L199" s="18" t="s">
        <v>92</v>
      </c>
      <c r="M199" s="18" t="s">
        <v>92</v>
      </c>
      <c r="N199" s="18"/>
      <c r="O199" s="18"/>
      <c r="P199" s="19"/>
      <c r="Q199" s="18"/>
      <c r="R199" s="18"/>
      <c r="S199" s="18"/>
      <c r="T199" s="18"/>
      <c r="U199" s="19"/>
      <c r="V199" s="33"/>
      <c r="W199" s="15"/>
    </row>
    <row r="200" spans="1:23" s="16" customFormat="1" ht="38.25">
      <c r="A200" s="387" t="s">
        <v>478</v>
      </c>
      <c r="B200" s="20" t="s">
        <v>479</v>
      </c>
      <c r="C200" s="388" t="s">
        <v>490</v>
      </c>
      <c r="D200" s="20" t="s">
        <v>491</v>
      </c>
      <c r="E200" s="20"/>
      <c r="F200" s="20"/>
      <c r="G200" s="20"/>
      <c r="H200" s="20"/>
      <c r="I200" s="20"/>
      <c r="J200" s="20"/>
      <c r="K200" s="20" t="s">
        <v>92</v>
      </c>
      <c r="L200" s="20"/>
      <c r="M200" s="20"/>
      <c r="N200" s="20"/>
      <c r="O200" s="20"/>
      <c r="P200" s="28"/>
      <c r="Q200" s="22"/>
      <c r="R200" s="22"/>
      <c r="S200" s="22"/>
      <c r="T200" s="22"/>
      <c r="U200" s="30"/>
      <c r="V200" s="33"/>
      <c r="W200" s="15"/>
    </row>
    <row r="201" spans="1:23" s="16" customFormat="1" ht="38.25">
      <c r="A201" s="387" t="s">
        <v>478</v>
      </c>
      <c r="B201" s="18" t="s">
        <v>479</v>
      </c>
      <c r="C201" s="387" t="s">
        <v>492</v>
      </c>
      <c r="D201" s="19" t="s">
        <v>493</v>
      </c>
      <c r="E201" s="20"/>
      <c r="F201" s="20"/>
      <c r="G201" s="20"/>
      <c r="H201" s="20"/>
      <c r="I201" s="20"/>
      <c r="J201" s="18" t="s">
        <v>92</v>
      </c>
      <c r="K201" s="18" t="s">
        <v>92</v>
      </c>
      <c r="L201" s="18" t="s">
        <v>92</v>
      </c>
      <c r="M201" s="18" t="s">
        <v>92</v>
      </c>
      <c r="N201" s="20"/>
      <c r="O201" s="18" t="s">
        <v>92</v>
      </c>
      <c r="P201" s="28"/>
      <c r="Q201" s="22"/>
      <c r="R201" s="22"/>
      <c r="S201" s="22"/>
      <c r="T201" s="22"/>
      <c r="U201" s="30"/>
      <c r="V201" s="33"/>
      <c r="W201" s="15"/>
    </row>
    <row r="202" spans="1:23" s="16" customFormat="1" ht="38.25">
      <c r="A202" s="387" t="s">
        <v>478</v>
      </c>
      <c r="B202" s="18" t="s">
        <v>479</v>
      </c>
      <c r="C202" s="387" t="s">
        <v>494</v>
      </c>
      <c r="D202" s="19" t="s">
        <v>495</v>
      </c>
      <c r="E202" s="18"/>
      <c r="F202" s="18"/>
      <c r="G202" s="18"/>
      <c r="H202" s="18"/>
      <c r="I202" s="18"/>
      <c r="J202" s="18" t="s">
        <v>92</v>
      </c>
      <c r="K202" s="18" t="s">
        <v>92</v>
      </c>
      <c r="L202" s="18" t="s">
        <v>92</v>
      </c>
      <c r="M202" s="18" t="s">
        <v>92</v>
      </c>
      <c r="N202" s="18"/>
      <c r="O202" s="18" t="s">
        <v>92</v>
      </c>
      <c r="P202" s="19"/>
      <c r="Q202" s="18"/>
      <c r="R202" s="18"/>
      <c r="S202" s="18"/>
      <c r="T202" s="18"/>
      <c r="U202" s="19"/>
      <c r="V202" s="33"/>
      <c r="W202" s="15"/>
    </row>
    <row r="203" spans="1:23" s="16" customFormat="1" ht="38.25">
      <c r="A203" s="387" t="s">
        <v>478</v>
      </c>
      <c r="B203" s="20" t="s">
        <v>479</v>
      </c>
      <c r="C203" s="388" t="s">
        <v>496</v>
      </c>
      <c r="D203" s="20" t="s">
        <v>497</v>
      </c>
      <c r="E203" s="20"/>
      <c r="F203" s="20"/>
      <c r="G203" s="20"/>
      <c r="H203" s="20"/>
      <c r="I203" s="20"/>
      <c r="J203" s="20"/>
      <c r="K203" s="20" t="s">
        <v>92</v>
      </c>
      <c r="L203" s="20"/>
      <c r="M203" s="20"/>
      <c r="N203" s="20"/>
      <c r="O203" s="20"/>
      <c r="P203" s="28"/>
      <c r="Q203" s="22"/>
      <c r="R203" s="22"/>
      <c r="S203" s="22"/>
      <c r="T203" s="22"/>
      <c r="U203" s="30"/>
      <c r="V203" s="33"/>
      <c r="W203" s="15"/>
    </row>
    <row r="204" spans="1:23" s="16" customFormat="1" ht="38.25">
      <c r="A204" s="398" t="s">
        <v>498</v>
      </c>
      <c r="B204" s="18" t="s">
        <v>479</v>
      </c>
      <c r="C204" s="387" t="s">
        <v>480</v>
      </c>
      <c r="D204" s="18" t="s">
        <v>481</v>
      </c>
      <c r="E204" s="38"/>
      <c r="F204" s="38"/>
      <c r="G204" s="38"/>
      <c r="H204" s="38"/>
      <c r="I204" s="38"/>
      <c r="J204" s="38" t="s">
        <v>92</v>
      </c>
      <c r="K204" s="38"/>
      <c r="L204" s="38" t="s">
        <v>92</v>
      </c>
      <c r="M204" s="38" t="s">
        <v>92</v>
      </c>
      <c r="N204" s="38"/>
      <c r="O204" s="38"/>
      <c r="P204" s="28"/>
      <c r="Q204" s="22"/>
      <c r="R204" s="22"/>
      <c r="S204" s="22"/>
      <c r="T204" s="22"/>
      <c r="U204" s="30"/>
      <c r="V204" s="33"/>
      <c r="W204" s="15"/>
    </row>
    <row r="205" spans="1:23" s="16" customFormat="1" ht="38.25">
      <c r="A205" s="398" t="s">
        <v>498</v>
      </c>
      <c r="B205" s="18" t="s">
        <v>479</v>
      </c>
      <c r="C205" s="387" t="s">
        <v>482</v>
      </c>
      <c r="D205" s="18" t="s">
        <v>483</v>
      </c>
      <c r="E205" s="38"/>
      <c r="F205" s="38"/>
      <c r="G205" s="38"/>
      <c r="H205" s="38"/>
      <c r="I205" s="38"/>
      <c r="J205" s="38" t="s">
        <v>92</v>
      </c>
      <c r="K205" s="38"/>
      <c r="L205" s="38" t="s">
        <v>92</v>
      </c>
      <c r="M205" s="38" t="s">
        <v>92</v>
      </c>
      <c r="N205" s="38"/>
      <c r="O205" s="38"/>
      <c r="P205" s="28"/>
      <c r="Q205" s="22"/>
      <c r="R205" s="22"/>
      <c r="S205" s="22"/>
      <c r="T205" s="22"/>
      <c r="U205" s="30"/>
      <c r="V205" s="33"/>
      <c r="W205" s="15"/>
    </row>
    <row r="206" spans="1:23" s="42" customFormat="1" ht="38.25">
      <c r="A206" s="398" t="s">
        <v>498</v>
      </c>
      <c r="B206" s="18" t="s">
        <v>479</v>
      </c>
      <c r="C206" s="387" t="s">
        <v>486</v>
      </c>
      <c r="D206" s="18" t="s">
        <v>487</v>
      </c>
      <c r="E206" s="38"/>
      <c r="F206" s="38"/>
      <c r="G206" s="38"/>
      <c r="H206" s="38"/>
      <c r="I206" s="38"/>
      <c r="J206" s="38" t="s">
        <v>92</v>
      </c>
      <c r="K206" s="38"/>
      <c r="L206" s="38" t="s">
        <v>92</v>
      </c>
      <c r="M206" s="38" t="s">
        <v>92</v>
      </c>
      <c r="N206" s="38"/>
      <c r="O206" s="38"/>
      <c r="P206" s="39"/>
      <c r="Q206" s="38"/>
      <c r="R206" s="38"/>
      <c r="S206" s="38"/>
      <c r="T206" s="38"/>
      <c r="U206" s="39"/>
      <c r="V206" s="40"/>
      <c r="W206" s="41"/>
    </row>
    <row r="207" spans="1:23" s="42" customFormat="1" ht="37.5" customHeight="1">
      <c r="A207" s="398" t="s">
        <v>498</v>
      </c>
      <c r="B207" s="18" t="s">
        <v>479</v>
      </c>
      <c r="C207" s="387" t="s">
        <v>488</v>
      </c>
      <c r="D207" s="18" t="s">
        <v>489</v>
      </c>
      <c r="E207" s="38"/>
      <c r="F207" s="38"/>
      <c r="G207" s="38"/>
      <c r="H207" s="38"/>
      <c r="I207" s="38"/>
      <c r="J207" s="38" t="s">
        <v>92</v>
      </c>
      <c r="K207" s="38"/>
      <c r="L207" s="38" t="s">
        <v>92</v>
      </c>
      <c r="M207" s="38" t="s">
        <v>92</v>
      </c>
      <c r="N207" s="38"/>
      <c r="O207" s="38"/>
      <c r="P207" s="39"/>
      <c r="Q207" s="38"/>
      <c r="R207" s="38"/>
      <c r="S207" s="38"/>
      <c r="T207" s="38"/>
      <c r="U207" s="39"/>
      <c r="V207" s="40"/>
      <c r="W207" s="41"/>
    </row>
    <row r="208" spans="1:23" s="42" customFormat="1" ht="38.25">
      <c r="A208" s="398" t="s">
        <v>498</v>
      </c>
      <c r="B208" s="18" t="s">
        <v>479</v>
      </c>
      <c r="C208" s="387" t="s">
        <v>492</v>
      </c>
      <c r="D208" s="19" t="s">
        <v>493</v>
      </c>
      <c r="E208" s="43"/>
      <c r="F208" s="43"/>
      <c r="G208" s="43"/>
      <c r="H208" s="43"/>
      <c r="I208" s="43"/>
      <c r="J208" s="38" t="s">
        <v>92</v>
      </c>
      <c r="K208" s="38"/>
      <c r="L208" s="38" t="s">
        <v>92</v>
      </c>
      <c r="M208" s="38" t="s">
        <v>92</v>
      </c>
      <c r="N208" s="43"/>
      <c r="O208" s="38"/>
      <c r="P208" s="44"/>
      <c r="Q208" s="45"/>
      <c r="R208" s="45"/>
      <c r="S208" s="45"/>
      <c r="T208" s="45"/>
      <c r="U208" s="46"/>
      <c r="V208" s="40"/>
      <c r="W208" s="41"/>
    </row>
    <row r="209" spans="1:23" s="42" customFormat="1" ht="38.25">
      <c r="A209" s="398" t="s">
        <v>498</v>
      </c>
      <c r="B209" s="18" t="s">
        <v>479</v>
      </c>
      <c r="C209" s="387" t="s">
        <v>494</v>
      </c>
      <c r="D209" s="19" t="s">
        <v>495</v>
      </c>
      <c r="E209" s="38"/>
      <c r="F209" s="38"/>
      <c r="G209" s="38"/>
      <c r="H209" s="38"/>
      <c r="I209" s="38"/>
      <c r="J209" s="38" t="s">
        <v>92</v>
      </c>
      <c r="K209" s="38"/>
      <c r="L209" s="38" t="s">
        <v>92</v>
      </c>
      <c r="M209" s="38" t="s">
        <v>92</v>
      </c>
      <c r="N209" s="38"/>
      <c r="O209" s="38"/>
      <c r="P209" s="39"/>
      <c r="Q209" s="38"/>
      <c r="R209" s="38"/>
      <c r="S209" s="38"/>
      <c r="T209" s="38"/>
      <c r="U209" s="39"/>
      <c r="V209" s="40"/>
      <c r="W209" s="41"/>
    </row>
    <row r="210" spans="1:23" s="53" customFormat="1" ht="38.25">
      <c r="A210" s="399" t="s">
        <v>499</v>
      </c>
      <c r="B210" s="18" t="s">
        <v>479</v>
      </c>
      <c r="C210" s="387" t="s">
        <v>480</v>
      </c>
      <c r="D210" s="18" t="s">
        <v>481</v>
      </c>
      <c r="E210" s="47"/>
      <c r="F210" s="47"/>
      <c r="G210" s="47"/>
      <c r="H210" s="47"/>
      <c r="I210" s="47"/>
      <c r="J210" s="47"/>
      <c r="K210" s="47"/>
      <c r="L210" s="47"/>
      <c r="M210" s="47"/>
      <c r="N210" s="47"/>
      <c r="O210" s="47" t="s">
        <v>92</v>
      </c>
      <c r="P210" s="48"/>
      <c r="Q210" s="49"/>
      <c r="R210" s="49"/>
      <c r="S210" s="49"/>
      <c r="T210" s="49"/>
      <c r="U210" s="50"/>
      <c r="V210" s="51"/>
      <c r="W210" s="52"/>
    </row>
    <row r="211" spans="1:23" s="53" customFormat="1" ht="38.25">
      <c r="A211" s="399" t="s">
        <v>499</v>
      </c>
      <c r="B211" s="18" t="s">
        <v>479</v>
      </c>
      <c r="C211" s="387" t="s">
        <v>482</v>
      </c>
      <c r="D211" s="18" t="s">
        <v>483</v>
      </c>
      <c r="E211" s="47"/>
      <c r="F211" s="47"/>
      <c r="G211" s="47"/>
      <c r="H211" s="47"/>
      <c r="I211" s="47"/>
      <c r="J211" s="47"/>
      <c r="K211" s="47"/>
      <c r="L211" s="47"/>
      <c r="M211" s="47"/>
      <c r="N211" s="47"/>
      <c r="O211" s="47" t="s">
        <v>92</v>
      </c>
      <c r="P211" s="48"/>
      <c r="Q211" s="49"/>
      <c r="R211" s="49"/>
      <c r="S211" s="49"/>
      <c r="T211" s="49"/>
      <c r="U211" s="50"/>
      <c r="V211" s="51"/>
      <c r="W211" s="52"/>
    </row>
    <row r="212" spans="1:23" s="53" customFormat="1" ht="38.25">
      <c r="A212" s="399" t="s">
        <v>499</v>
      </c>
      <c r="B212" s="18" t="s">
        <v>479</v>
      </c>
      <c r="C212" s="387" t="s">
        <v>492</v>
      </c>
      <c r="D212" s="19" t="s">
        <v>493</v>
      </c>
      <c r="E212" s="55"/>
      <c r="F212" s="55"/>
      <c r="G212" s="55"/>
      <c r="H212" s="55"/>
      <c r="I212" s="55"/>
      <c r="J212" s="47"/>
      <c r="K212" s="47"/>
      <c r="L212" s="47"/>
      <c r="M212" s="47"/>
      <c r="N212" s="55"/>
      <c r="O212" s="47" t="s">
        <v>92</v>
      </c>
      <c r="P212" s="48"/>
      <c r="Q212" s="49"/>
      <c r="R212" s="49"/>
      <c r="S212" s="49"/>
      <c r="T212" s="49"/>
      <c r="U212" s="50"/>
      <c r="V212" s="51"/>
      <c r="W212" s="52"/>
    </row>
    <row r="213" spans="1:23" s="53" customFormat="1" ht="38.25">
      <c r="A213" s="399" t="s">
        <v>499</v>
      </c>
      <c r="B213" s="18" t="s">
        <v>479</v>
      </c>
      <c r="C213" s="387" t="s">
        <v>494</v>
      </c>
      <c r="D213" s="19" t="s">
        <v>495</v>
      </c>
      <c r="E213" s="47"/>
      <c r="F213" s="47"/>
      <c r="G213" s="47"/>
      <c r="H213" s="47"/>
      <c r="I213" s="47"/>
      <c r="J213" s="47"/>
      <c r="K213" s="47"/>
      <c r="L213" s="47"/>
      <c r="M213" s="47"/>
      <c r="N213" s="47"/>
      <c r="O213" s="47" t="s">
        <v>92</v>
      </c>
      <c r="P213" s="54"/>
      <c r="Q213" s="47"/>
      <c r="R213" s="47"/>
      <c r="S213" s="47"/>
      <c r="T213" s="47"/>
      <c r="U213" s="54"/>
      <c r="V213" s="51"/>
      <c r="W213" s="52"/>
    </row>
    <row r="214" spans="1:23" s="16" customFormat="1" ht="25.5">
      <c r="A214" s="387" t="s">
        <v>500</v>
      </c>
      <c r="B214" s="18" t="s">
        <v>501</v>
      </c>
      <c r="C214" s="387" t="s">
        <v>502</v>
      </c>
      <c r="D214" s="18" t="s">
        <v>503</v>
      </c>
      <c r="E214" s="18"/>
      <c r="F214" s="18"/>
      <c r="G214" s="18"/>
      <c r="H214" s="18"/>
      <c r="I214" s="18"/>
      <c r="J214" s="18"/>
      <c r="K214" s="18"/>
      <c r="L214" s="18"/>
      <c r="M214" s="18"/>
      <c r="N214" s="18"/>
      <c r="O214" s="18"/>
      <c r="P214" s="18"/>
      <c r="Q214" s="22" t="s">
        <v>92</v>
      </c>
      <c r="R214" s="22"/>
      <c r="S214" s="22"/>
      <c r="T214" s="22"/>
      <c r="U214" s="30"/>
      <c r="V214" s="33"/>
      <c r="W214" s="15"/>
    </row>
    <row r="215" spans="1:23" s="16" customFormat="1" ht="25.5">
      <c r="A215" s="387" t="s">
        <v>500</v>
      </c>
      <c r="B215" s="18" t="s">
        <v>501</v>
      </c>
      <c r="C215" s="387" t="s">
        <v>504</v>
      </c>
      <c r="D215" s="18" t="s">
        <v>503</v>
      </c>
      <c r="E215" s="18"/>
      <c r="F215" s="18"/>
      <c r="G215" s="18"/>
      <c r="H215" s="18"/>
      <c r="I215" s="18"/>
      <c r="J215" s="18"/>
      <c r="K215" s="18"/>
      <c r="L215" s="18"/>
      <c r="M215" s="18"/>
      <c r="N215" s="18"/>
      <c r="O215" s="18"/>
      <c r="P215" s="18"/>
      <c r="Q215" s="18" t="s">
        <v>92</v>
      </c>
      <c r="R215" s="18"/>
      <c r="S215" s="18"/>
      <c r="T215" s="18"/>
      <c r="U215" s="19"/>
      <c r="V215" s="33"/>
      <c r="W215" s="15"/>
    </row>
    <row r="216" spans="1:23" s="16" customFormat="1" ht="25.5">
      <c r="A216" s="387" t="s">
        <v>500</v>
      </c>
      <c r="B216" s="18" t="s">
        <v>501</v>
      </c>
      <c r="C216" s="387" t="s">
        <v>505</v>
      </c>
      <c r="D216" s="18" t="s">
        <v>503</v>
      </c>
      <c r="E216" s="18"/>
      <c r="F216" s="18"/>
      <c r="G216" s="18"/>
      <c r="H216" s="18"/>
      <c r="I216" s="18"/>
      <c r="J216" s="18"/>
      <c r="K216" s="18"/>
      <c r="L216" s="18"/>
      <c r="M216" s="18"/>
      <c r="N216" s="18"/>
      <c r="O216" s="18"/>
      <c r="P216" s="18"/>
      <c r="Q216" s="18" t="s">
        <v>92</v>
      </c>
      <c r="R216" s="18"/>
      <c r="S216" s="18"/>
      <c r="T216" s="18"/>
      <c r="U216" s="19"/>
      <c r="V216" s="33"/>
      <c r="W216" s="15"/>
    </row>
    <row r="217" spans="1:23" s="16" customFormat="1" ht="25.5">
      <c r="A217" s="387" t="s">
        <v>500</v>
      </c>
      <c r="B217" s="18" t="s">
        <v>501</v>
      </c>
      <c r="C217" s="387" t="s">
        <v>506</v>
      </c>
      <c r="D217" s="18" t="s">
        <v>503</v>
      </c>
      <c r="E217" s="18"/>
      <c r="F217" s="18"/>
      <c r="G217" s="18"/>
      <c r="H217" s="18"/>
      <c r="I217" s="18"/>
      <c r="J217" s="18"/>
      <c r="K217" s="18"/>
      <c r="L217" s="18"/>
      <c r="M217" s="18"/>
      <c r="N217" s="18"/>
      <c r="O217" s="18"/>
      <c r="P217" s="18"/>
      <c r="Q217" s="18" t="s">
        <v>92</v>
      </c>
      <c r="R217" s="18"/>
      <c r="S217" s="18"/>
      <c r="T217" s="18"/>
      <c r="U217" s="19"/>
      <c r="V217" s="33"/>
      <c r="W217" s="15"/>
    </row>
    <row r="218" spans="1:23" s="16" customFormat="1" ht="25.5">
      <c r="A218" s="387" t="s">
        <v>500</v>
      </c>
      <c r="B218" s="18" t="s">
        <v>501</v>
      </c>
      <c r="C218" s="387" t="s">
        <v>507</v>
      </c>
      <c r="D218" s="18" t="s">
        <v>503</v>
      </c>
      <c r="E218" s="18"/>
      <c r="F218" s="18"/>
      <c r="G218" s="18"/>
      <c r="H218" s="18"/>
      <c r="I218" s="18"/>
      <c r="J218" s="18"/>
      <c r="K218" s="18"/>
      <c r="L218" s="18"/>
      <c r="M218" s="18"/>
      <c r="N218" s="18"/>
      <c r="O218" s="18"/>
      <c r="P218" s="18"/>
      <c r="Q218" s="18" t="s">
        <v>92</v>
      </c>
      <c r="R218" s="18"/>
      <c r="S218" s="18"/>
      <c r="T218" s="18"/>
      <c r="U218" s="19"/>
      <c r="V218" s="33"/>
      <c r="W218" s="15"/>
    </row>
    <row r="219" spans="1:23" s="16" customFormat="1" ht="25.5">
      <c r="A219" s="387" t="s">
        <v>500</v>
      </c>
      <c r="B219" s="18" t="s">
        <v>501</v>
      </c>
      <c r="C219" s="387" t="s">
        <v>508</v>
      </c>
      <c r="D219" s="18" t="s">
        <v>503</v>
      </c>
      <c r="E219" s="18"/>
      <c r="F219" s="18"/>
      <c r="G219" s="18"/>
      <c r="H219" s="18"/>
      <c r="I219" s="18"/>
      <c r="J219" s="18"/>
      <c r="K219" s="18"/>
      <c r="L219" s="18"/>
      <c r="M219" s="18"/>
      <c r="N219" s="18"/>
      <c r="O219" s="18"/>
      <c r="P219" s="18"/>
      <c r="Q219" s="18" t="s">
        <v>92</v>
      </c>
      <c r="R219" s="18"/>
      <c r="S219" s="18"/>
      <c r="T219" s="18"/>
      <c r="U219" s="19"/>
      <c r="V219" s="33"/>
      <c r="W219" s="15"/>
    </row>
    <row r="220" spans="1:23" s="16" customFormat="1" ht="25.5">
      <c r="A220" s="387" t="s">
        <v>500</v>
      </c>
      <c r="B220" s="18" t="s">
        <v>501</v>
      </c>
      <c r="C220" s="387" t="s">
        <v>509</v>
      </c>
      <c r="D220" s="18" t="s">
        <v>503</v>
      </c>
      <c r="E220" s="18"/>
      <c r="F220" s="18"/>
      <c r="G220" s="18"/>
      <c r="H220" s="18"/>
      <c r="I220" s="18"/>
      <c r="J220" s="18"/>
      <c r="K220" s="18"/>
      <c r="L220" s="18"/>
      <c r="M220" s="18"/>
      <c r="N220" s="18"/>
      <c r="O220" s="18"/>
      <c r="P220" s="18"/>
      <c r="Q220" s="18" t="s">
        <v>92</v>
      </c>
      <c r="R220" s="18"/>
      <c r="S220" s="18"/>
      <c r="T220" s="18"/>
      <c r="U220" s="19"/>
      <c r="V220" s="33"/>
      <c r="W220" s="15"/>
    </row>
    <row r="221" spans="1:23" s="16" customFormat="1" ht="25.5">
      <c r="A221" s="387" t="s">
        <v>500</v>
      </c>
      <c r="B221" s="18" t="s">
        <v>501</v>
      </c>
      <c r="C221" s="387" t="s">
        <v>510</v>
      </c>
      <c r="D221" s="18" t="s">
        <v>503</v>
      </c>
      <c r="E221" s="18"/>
      <c r="F221" s="18"/>
      <c r="G221" s="18"/>
      <c r="H221" s="18"/>
      <c r="I221" s="18"/>
      <c r="J221" s="18"/>
      <c r="K221" s="18"/>
      <c r="L221" s="18"/>
      <c r="M221" s="18"/>
      <c r="N221" s="18"/>
      <c r="O221" s="18"/>
      <c r="P221" s="18"/>
      <c r="Q221" s="18" t="s">
        <v>92</v>
      </c>
      <c r="R221" s="18"/>
      <c r="S221" s="18"/>
      <c r="T221" s="18"/>
      <c r="U221" s="19"/>
      <c r="V221" s="33"/>
      <c r="W221" s="15"/>
    </row>
    <row r="222" spans="1:23" s="16" customFormat="1" ht="25.5">
      <c r="A222" s="387" t="s">
        <v>500</v>
      </c>
      <c r="B222" s="18" t="s">
        <v>501</v>
      </c>
      <c r="C222" s="387" t="s">
        <v>511</v>
      </c>
      <c r="D222" s="18" t="s">
        <v>503</v>
      </c>
      <c r="E222" s="18"/>
      <c r="F222" s="18"/>
      <c r="G222" s="18"/>
      <c r="H222" s="18"/>
      <c r="I222" s="18"/>
      <c r="J222" s="18"/>
      <c r="K222" s="18"/>
      <c r="L222" s="18"/>
      <c r="M222" s="18"/>
      <c r="N222" s="18"/>
      <c r="O222" s="18"/>
      <c r="P222" s="18"/>
      <c r="Q222" s="18" t="s">
        <v>92</v>
      </c>
      <c r="R222" s="18"/>
      <c r="S222" s="18"/>
      <c r="T222" s="18"/>
      <c r="U222" s="19"/>
      <c r="V222" s="33"/>
      <c r="W222" s="15"/>
    </row>
    <row r="223" spans="1:23" s="16" customFormat="1" ht="25.5">
      <c r="A223" s="387" t="s">
        <v>500</v>
      </c>
      <c r="B223" s="18" t="s">
        <v>501</v>
      </c>
      <c r="C223" s="387" t="s">
        <v>512</v>
      </c>
      <c r="D223" s="18" t="s">
        <v>503</v>
      </c>
      <c r="E223" s="18"/>
      <c r="F223" s="18"/>
      <c r="G223" s="18"/>
      <c r="H223" s="18"/>
      <c r="I223" s="18"/>
      <c r="J223" s="18"/>
      <c r="K223" s="18"/>
      <c r="L223" s="18"/>
      <c r="M223" s="18"/>
      <c r="N223" s="18"/>
      <c r="O223" s="18"/>
      <c r="P223" s="18"/>
      <c r="Q223" s="18" t="s">
        <v>92</v>
      </c>
      <c r="R223" s="18"/>
      <c r="S223" s="18"/>
      <c r="T223" s="18"/>
      <c r="U223" s="19"/>
      <c r="V223" s="33"/>
      <c r="W223" s="15"/>
    </row>
    <row r="224" spans="1:23" s="16" customFormat="1" ht="25.5">
      <c r="A224" s="387" t="s">
        <v>500</v>
      </c>
      <c r="B224" s="18" t="s">
        <v>501</v>
      </c>
      <c r="C224" s="387" t="s">
        <v>513</v>
      </c>
      <c r="D224" s="18" t="s">
        <v>503</v>
      </c>
      <c r="E224" s="18"/>
      <c r="F224" s="18"/>
      <c r="G224" s="18"/>
      <c r="H224" s="18"/>
      <c r="I224" s="18"/>
      <c r="J224" s="18"/>
      <c r="K224" s="18"/>
      <c r="L224" s="18"/>
      <c r="M224" s="18"/>
      <c r="N224" s="18"/>
      <c r="O224" s="18"/>
      <c r="P224" s="18"/>
      <c r="Q224" s="18" t="s">
        <v>92</v>
      </c>
      <c r="R224" s="18"/>
      <c r="S224" s="18"/>
      <c r="T224" s="18"/>
      <c r="U224" s="19"/>
      <c r="V224" s="33"/>
      <c r="W224" s="15"/>
    </row>
    <row r="225" spans="1:23" s="16" customFormat="1" ht="25.5">
      <c r="A225" s="387" t="s">
        <v>500</v>
      </c>
      <c r="B225" s="18" t="s">
        <v>501</v>
      </c>
      <c r="C225" s="387" t="s">
        <v>514</v>
      </c>
      <c r="D225" s="18" t="s">
        <v>503</v>
      </c>
      <c r="E225" s="18"/>
      <c r="F225" s="18"/>
      <c r="G225" s="18"/>
      <c r="H225" s="18"/>
      <c r="I225" s="18"/>
      <c r="J225" s="18"/>
      <c r="K225" s="18"/>
      <c r="L225" s="18"/>
      <c r="M225" s="18"/>
      <c r="N225" s="18"/>
      <c r="O225" s="18"/>
      <c r="P225" s="18"/>
      <c r="Q225" s="18" t="s">
        <v>92</v>
      </c>
      <c r="R225" s="18"/>
      <c r="S225" s="18"/>
      <c r="T225" s="18"/>
      <c r="U225" s="19"/>
      <c r="V225" s="33"/>
      <c r="W225" s="15"/>
    </row>
    <row r="226" spans="1:23" s="16" customFormat="1" ht="25.5">
      <c r="A226" s="387" t="s">
        <v>500</v>
      </c>
      <c r="B226" s="18" t="s">
        <v>501</v>
      </c>
      <c r="C226" s="387" t="s">
        <v>515</v>
      </c>
      <c r="D226" s="18" t="s">
        <v>503</v>
      </c>
      <c r="E226" s="18"/>
      <c r="F226" s="18"/>
      <c r="G226" s="18"/>
      <c r="H226" s="18"/>
      <c r="I226" s="18"/>
      <c r="J226" s="18"/>
      <c r="K226" s="18"/>
      <c r="L226" s="18"/>
      <c r="M226" s="18"/>
      <c r="N226" s="18"/>
      <c r="O226" s="18"/>
      <c r="P226" s="18"/>
      <c r="Q226" s="18" t="s">
        <v>92</v>
      </c>
      <c r="R226" s="18"/>
      <c r="S226" s="18"/>
      <c r="T226" s="18"/>
      <c r="U226" s="19"/>
      <c r="V226" s="33"/>
      <c r="W226" s="15"/>
    </row>
    <row r="227" spans="1:23" s="16" customFormat="1" ht="25.5">
      <c r="A227" s="387" t="s">
        <v>500</v>
      </c>
      <c r="B227" s="18" t="s">
        <v>501</v>
      </c>
      <c r="C227" s="387" t="s">
        <v>516</v>
      </c>
      <c r="D227" s="18" t="s">
        <v>503</v>
      </c>
      <c r="E227" s="18"/>
      <c r="F227" s="18"/>
      <c r="G227" s="18"/>
      <c r="H227" s="18"/>
      <c r="I227" s="18"/>
      <c r="J227" s="18"/>
      <c r="K227" s="18"/>
      <c r="L227" s="18"/>
      <c r="M227" s="18"/>
      <c r="N227" s="18"/>
      <c r="O227" s="18"/>
      <c r="P227" s="18"/>
      <c r="Q227" s="18" t="s">
        <v>92</v>
      </c>
      <c r="R227" s="18"/>
      <c r="S227" s="18"/>
      <c r="T227" s="18"/>
      <c r="U227" s="19"/>
      <c r="V227" s="33"/>
      <c r="W227" s="15"/>
    </row>
    <row r="228" spans="1:23" s="16" customFormat="1" ht="25.5">
      <c r="A228" s="387" t="s">
        <v>500</v>
      </c>
      <c r="B228" s="18" t="s">
        <v>501</v>
      </c>
      <c r="C228" s="387" t="s">
        <v>517</v>
      </c>
      <c r="D228" s="18" t="s">
        <v>503</v>
      </c>
      <c r="E228" s="18"/>
      <c r="F228" s="18"/>
      <c r="G228" s="18"/>
      <c r="H228" s="18"/>
      <c r="I228" s="18"/>
      <c r="J228" s="18"/>
      <c r="K228" s="18"/>
      <c r="L228" s="18"/>
      <c r="M228" s="18"/>
      <c r="N228" s="18"/>
      <c r="O228" s="18"/>
      <c r="P228" s="18"/>
      <c r="Q228" s="18" t="s">
        <v>92</v>
      </c>
      <c r="R228" s="18"/>
      <c r="S228" s="18"/>
      <c r="T228" s="18"/>
      <c r="U228" s="19"/>
      <c r="V228" s="33"/>
      <c r="W228" s="15"/>
    </row>
    <row r="229" spans="1:23" s="16" customFormat="1" ht="25.5">
      <c r="A229" s="387" t="s">
        <v>500</v>
      </c>
      <c r="B229" s="18" t="s">
        <v>501</v>
      </c>
      <c r="C229" s="387" t="s">
        <v>518</v>
      </c>
      <c r="D229" s="18" t="s">
        <v>503</v>
      </c>
      <c r="E229" s="18"/>
      <c r="F229" s="18"/>
      <c r="G229" s="18"/>
      <c r="H229" s="18"/>
      <c r="I229" s="18"/>
      <c r="J229" s="18"/>
      <c r="K229" s="18"/>
      <c r="L229" s="18"/>
      <c r="M229" s="18"/>
      <c r="N229" s="18"/>
      <c r="O229" s="18"/>
      <c r="P229" s="18"/>
      <c r="Q229" s="18" t="s">
        <v>92</v>
      </c>
      <c r="R229" s="18"/>
      <c r="S229" s="18"/>
      <c r="T229" s="18"/>
      <c r="U229" s="19"/>
      <c r="V229" s="33"/>
      <c r="W229" s="15"/>
    </row>
    <row r="230" spans="1:23" s="16" customFormat="1" ht="25.5">
      <c r="A230" s="387" t="s">
        <v>500</v>
      </c>
      <c r="B230" s="18" t="s">
        <v>501</v>
      </c>
      <c r="C230" s="387" t="s">
        <v>519</v>
      </c>
      <c r="D230" s="18" t="s">
        <v>503</v>
      </c>
      <c r="E230" s="18"/>
      <c r="F230" s="18"/>
      <c r="G230" s="18"/>
      <c r="H230" s="18"/>
      <c r="I230" s="18"/>
      <c r="J230" s="18"/>
      <c r="K230" s="18"/>
      <c r="L230" s="18"/>
      <c r="M230" s="18"/>
      <c r="N230" s="18"/>
      <c r="O230" s="18"/>
      <c r="P230" s="18"/>
      <c r="Q230" s="18" t="s">
        <v>92</v>
      </c>
      <c r="R230" s="18"/>
      <c r="S230" s="18"/>
      <c r="T230" s="18"/>
      <c r="U230" s="19"/>
      <c r="V230" s="33"/>
      <c r="W230" s="15"/>
    </row>
    <row r="231" spans="1:23" s="16" customFormat="1" ht="25.5">
      <c r="A231" s="387" t="s">
        <v>500</v>
      </c>
      <c r="B231" s="18" t="s">
        <v>501</v>
      </c>
      <c r="C231" s="387" t="s">
        <v>520</v>
      </c>
      <c r="D231" s="18" t="s">
        <v>503</v>
      </c>
      <c r="E231" s="18"/>
      <c r="F231" s="18"/>
      <c r="G231" s="18"/>
      <c r="H231" s="18"/>
      <c r="I231" s="18"/>
      <c r="J231" s="18"/>
      <c r="K231" s="18"/>
      <c r="L231" s="18"/>
      <c r="M231" s="18"/>
      <c r="N231" s="18"/>
      <c r="O231" s="18"/>
      <c r="P231" s="18"/>
      <c r="Q231" s="18" t="s">
        <v>92</v>
      </c>
      <c r="R231" s="18"/>
      <c r="S231" s="18"/>
      <c r="T231" s="18"/>
      <c r="U231" s="19"/>
      <c r="V231" s="33"/>
      <c r="W231" s="15"/>
    </row>
    <row r="232" spans="1:23" s="16" customFormat="1" ht="25.5">
      <c r="A232" s="387" t="s">
        <v>500</v>
      </c>
      <c r="B232" s="18" t="s">
        <v>501</v>
      </c>
      <c r="C232" s="387" t="s">
        <v>521</v>
      </c>
      <c r="D232" s="18" t="s">
        <v>503</v>
      </c>
      <c r="E232" s="18"/>
      <c r="F232" s="18"/>
      <c r="G232" s="18"/>
      <c r="H232" s="18"/>
      <c r="I232" s="18"/>
      <c r="J232" s="18"/>
      <c r="K232" s="18"/>
      <c r="L232" s="18"/>
      <c r="M232" s="18"/>
      <c r="N232" s="18"/>
      <c r="O232" s="18"/>
      <c r="P232" s="18"/>
      <c r="Q232" s="18" t="s">
        <v>92</v>
      </c>
      <c r="R232" s="18"/>
      <c r="S232" s="18"/>
      <c r="T232" s="18"/>
      <c r="U232" s="19"/>
      <c r="V232" s="33"/>
      <c r="W232" s="15"/>
    </row>
    <row r="233" spans="1:23" s="16" customFormat="1" ht="25.5">
      <c r="A233" s="387" t="s">
        <v>500</v>
      </c>
      <c r="B233" s="18" t="s">
        <v>501</v>
      </c>
      <c r="C233" s="387" t="s">
        <v>522</v>
      </c>
      <c r="D233" s="18" t="s">
        <v>503</v>
      </c>
      <c r="E233" s="18"/>
      <c r="F233" s="18"/>
      <c r="G233" s="18"/>
      <c r="H233" s="18"/>
      <c r="I233" s="18"/>
      <c r="J233" s="18"/>
      <c r="K233" s="18"/>
      <c r="L233" s="18"/>
      <c r="M233" s="18"/>
      <c r="N233" s="18"/>
      <c r="O233" s="18"/>
      <c r="P233" s="18"/>
      <c r="Q233" s="18" t="s">
        <v>92</v>
      </c>
      <c r="R233" s="18"/>
      <c r="S233" s="18"/>
      <c r="T233" s="18"/>
      <c r="U233" s="19"/>
      <c r="V233" s="33"/>
      <c r="W233" s="15"/>
    </row>
    <row r="234" spans="1:23" s="16" customFormat="1" ht="25.5">
      <c r="A234" s="387" t="s">
        <v>500</v>
      </c>
      <c r="B234" s="18" t="s">
        <v>501</v>
      </c>
      <c r="C234" s="387" t="s">
        <v>523</v>
      </c>
      <c r="D234" s="18" t="s">
        <v>503</v>
      </c>
      <c r="E234" s="18"/>
      <c r="F234" s="18"/>
      <c r="G234" s="18"/>
      <c r="H234" s="18"/>
      <c r="I234" s="18"/>
      <c r="J234" s="18"/>
      <c r="K234" s="18"/>
      <c r="L234" s="18"/>
      <c r="M234" s="18"/>
      <c r="N234" s="18"/>
      <c r="O234" s="18"/>
      <c r="P234" s="18"/>
      <c r="Q234" s="18" t="s">
        <v>92</v>
      </c>
      <c r="R234" s="18"/>
      <c r="S234" s="18"/>
      <c r="T234" s="18"/>
      <c r="U234" s="19"/>
      <c r="V234" s="33"/>
      <c r="W234" s="15"/>
    </row>
    <row r="235" spans="1:23" s="16" customFormat="1" ht="25.5">
      <c r="A235" s="387" t="s">
        <v>500</v>
      </c>
      <c r="B235" s="18" t="s">
        <v>501</v>
      </c>
      <c r="C235" s="387" t="s">
        <v>524</v>
      </c>
      <c r="D235" s="18" t="s">
        <v>503</v>
      </c>
      <c r="E235" s="18"/>
      <c r="F235" s="18"/>
      <c r="G235" s="18"/>
      <c r="H235" s="18"/>
      <c r="I235" s="18"/>
      <c r="J235" s="18"/>
      <c r="K235" s="18"/>
      <c r="L235" s="18"/>
      <c r="M235" s="18"/>
      <c r="N235" s="18"/>
      <c r="O235" s="18"/>
      <c r="P235" s="18"/>
      <c r="Q235" s="18" t="s">
        <v>92</v>
      </c>
      <c r="R235" s="18"/>
      <c r="S235" s="18"/>
      <c r="T235" s="18"/>
      <c r="U235" s="19"/>
      <c r="V235" s="33"/>
      <c r="W235" s="15"/>
    </row>
    <row r="236" spans="1:23" s="16" customFormat="1" ht="38.25">
      <c r="A236" s="398" t="s">
        <v>525</v>
      </c>
      <c r="B236" s="18" t="s">
        <v>526</v>
      </c>
      <c r="C236" s="387" t="s">
        <v>527</v>
      </c>
      <c r="D236" s="18" t="s">
        <v>528</v>
      </c>
      <c r="E236" s="18"/>
      <c r="F236" s="18"/>
      <c r="G236" s="18"/>
      <c r="H236" s="18"/>
      <c r="I236" s="18"/>
      <c r="J236" s="18"/>
      <c r="K236" s="18"/>
      <c r="L236" s="18"/>
      <c r="M236" s="18"/>
      <c r="N236" s="18"/>
      <c r="O236" s="18"/>
      <c r="P236" s="18"/>
      <c r="Q236" s="18"/>
      <c r="R236" s="18"/>
      <c r="S236" s="18" t="s">
        <v>92</v>
      </c>
      <c r="T236" s="74"/>
      <c r="U236" s="75"/>
      <c r="V236" s="33"/>
      <c r="W236" s="15"/>
    </row>
    <row r="237" spans="1:23" s="16" customFormat="1" ht="38.25">
      <c r="A237" s="398" t="s">
        <v>525</v>
      </c>
      <c r="B237" s="18" t="s">
        <v>529</v>
      </c>
      <c r="C237" s="387" t="s">
        <v>507</v>
      </c>
      <c r="D237" s="18" t="s">
        <v>528</v>
      </c>
      <c r="E237" s="18"/>
      <c r="F237" s="18"/>
      <c r="G237" s="18"/>
      <c r="H237" s="18"/>
      <c r="I237" s="18"/>
      <c r="J237" s="18"/>
      <c r="K237" s="18"/>
      <c r="L237" s="18"/>
      <c r="M237" s="18"/>
      <c r="N237" s="18"/>
      <c r="O237" s="18"/>
      <c r="P237" s="18"/>
      <c r="Q237" s="18"/>
      <c r="R237" s="18"/>
      <c r="S237" s="18" t="s">
        <v>92</v>
      </c>
      <c r="T237" s="74"/>
      <c r="U237" s="75"/>
      <c r="V237" s="33"/>
      <c r="W237" s="15"/>
    </row>
    <row r="238" spans="1:23" s="16" customFormat="1" ht="38.25">
      <c r="A238" s="398" t="s">
        <v>525</v>
      </c>
      <c r="B238" s="18" t="s">
        <v>530</v>
      </c>
      <c r="C238" s="387" t="s">
        <v>531</v>
      </c>
      <c r="D238" s="18" t="s">
        <v>528</v>
      </c>
      <c r="E238" s="18"/>
      <c r="F238" s="18"/>
      <c r="G238" s="18"/>
      <c r="H238" s="18"/>
      <c r="I238" s="18"/>
      <c r="J238" s="18"/>
      <c r="K238" s="18"/>
      <c r="L238" s="18"/>
      <c r="M238" s="18"/>
      <c r="N238" s="18"/>
      <c r="O238" s="18"/>
      <c r="P238" s="18"/>
      <c r="Q238" s="18"/>
      <c r="R238" s="18"/>
      <c r="S238" s="18" t="s">
        <v>92</v>
      </c>
      <c r="T238" s="74"/>
      <c r="U238" s="75"/>
      <c r="V238" s="33"/>
      <c r="W238" s="15"/>
    </row>
    <row r="239" spans="1:23" s="16" customFormat="1" ht="38.25">
      <c r="A239" s="398" t="s">
        <v>525</v>
      </c>
      <c r="B239" s="18" t="s">
        <v>526</v>
      </c>
      <c r="C239" s="387" t="s">
        <v>532</v>
      </c>
      <c r="D239" s="18" t="s">
        <v>528</v>
      </c>
      <c r="E239" s="18"/>
      <c r="F239" s="18"/>
      <c r="G239" s="18"/>
      <c r="H239" s="18"/>
      <c r="I239" s="18"/>
      <c r="J239" s="18"/>
      <c r="K239" s="18"/>
      <c r="L239" s="18"/>
      <c r="M239" s="18"/>
      <c r="N239" s="18"/>
      <c r="O239" s="18"/>
      <c r="P239" s="18"/>
      <c r="Q239" s="18"/>
      <c r="R239" s="18"/>
      <c r="S239" s="18" t="s">
        <v>92</v>
      </c>
      <c r="T239" s="74"/>
      <c r="U239" s="75"/>
      <c r="V239" s="33"/>
      <c r="W239" s="15"/>
    </row>
    <row r="240" spans="1:23" s="16" customFormat="1" ht="38.25">
      <c r="A240" s="398" t="s">
        <v>525</v>
      </c>
      <c r="B240" s="18" t="s">
        <v>526</v>
      </c>
      <c r="C240" s="387" t="s">
        <v>533</v>
      </c>
      <c r="D240" s="18" t="s">
        <v>528</v>
      </c>
      <c r="E240" s="18"/>
      <c r="F240" s="18"/>
      <c r="G240" s="18"/>
      <c r="H240" s="18"/>
      <c r="I240" s="18"/>
      <c r="J240" s="18"/>
      <c r="K240" s="18"/>
      <c r="L240" s="18"/>
      <c r="M240" s="18"/>
      <c r="N240" s="18"/>
      <c r="O240" s="18"/>
      <c r="P240" s="18"/>
      <c r="Q240" s="18"/>
      <c r="R240" s="18"/>
      <c r="S240" s="18" t="s">
        <v>92</v>
      </c>
      <c r="T240" s="74"/>
      <c r="U240" s="75"/>
      <c r="V240" s="33"/>
      <c r="W240" s="15"/>
    </row>
    <row r="241" spans="1:23" s="16" customFormat="1" ht="38.25">
      <c r="A241" s="398" t="s">
        <v>525</v>
      </c>
      <c r="B241" s="18" t="s">
        <v>526</v>
      </c>
      <c r="C241" s="387" t="s">
        <v>534</v>
      </c>
      <c r="D241" s="18" t="s">
        <v>528</v>
      </c>
      <c r="E241" s="18"/>
      <c r="F241" s="18"/>
      <c r="G241" s="18"/>
      <c r="H241" s="18"/>
      <c r="I241" s="18"/>
      <c r="J241" s="18"/>
      <c r="K241" s="18"/>
      <c r="L241" s="18"/>
      <c r="M241" s="18"/>
      <c r="N241" s="18"/>
      <c r="O241" s="18"/>
      <c r="P241" s="18"/>
      <c r="Q241" s="18"/>
      <c r="R241" s="18"/>
      <c r="S241" s="18" t="s">
        <v>92</v>
      </c>
      <c r="T241" s="74"/>
      <c r="U241" s="75"/>
      <c r="V241" s="33"/>
      <c r="W241" s="15"/>
    </row>
    <row r="242" spans="1:23" s="16" customFormat="1" ht="38.25">
      <c r="A242" s="398" t="s">
        <v>525</v>
      </c>
      <c r="B242" s="18" t="s">
        <v>530</v>
      </c>
      <c r="C242" s="387" t="s">
        <v>535</v>
      </c>
      <c r="D242" s="18" t="s">
        <v>528</v>
      </c>
      <c r="E242" s="18"/>
      <c r="F242" s="18"/>
      <c r="G242" s="18"/>
      <c r="H242" s="18"/>
      <c r="I242" s="18"/>
      <c r="J242" s="18"/>
      <c r="K242" s="18"/>
      <c r="L242" s="18"/>
      <c r="M242" s="18"/>
      <c r="N242" s="18"/>
      <c r="O242" s="18"/>
      <c r="P242" s="18"/>
      <c r="Q242" s="18"/>
      <c r="R242" s="18"/>
      <c r="S242" s="18" t="s">
        <v>92</v>
      </c>
      <c r="T242" s="74"/>
      <c r="U242" s="75"/>
      <c r="V242" s="33"/>
      <c r="W242" s="15"/>
    </row>
    <row r="243" spans="1:23" s="16" customFormat="1" ht="38.25">
      <c r="A243" s="398" t="s">
        <v>525</v>
      </c>
      <c r="B243" s="18" t="s">
        <v>530</v>
      </c>
      <c r="C243" s="387" t="s">
        <v>536</v>
      </c>
      <c r="D243" s="18" t="s">
        <v>528</v>
      </c>
      <c r="E243" s="18"/>
      <c r="F243" s="18"/>
      <c r="G243" s="18"/>
      <c r="H243" s="18"/>
      <c r="I243" s="18"/>
      <c r="J243" s="18"/>
      <c r="K243" s="18"/>
      <c r="L243" s="18"/>
      <c r="M243" s="18"/>
      <c r="N243" s="18"/>
      <c r="O243" s="18"/>
      <c r="P243" s="18"/>
      <c r="Q243" s="18"/>
      <c r="R243" s="18"/>
      <c r="S243" s="18" t="s">
        <v>92</v>
      </c>
      <c r="T243" s="74"/>
      <c r="U243" s="75"/>
      <c r="V243" s="33"/>
      <c r="W243" s="15"/>
    </row>
    <row r="244" spans="1:23" s="16" customFormat="1" ht="38.25">
      <c r="A244" s="398" t="s">
        <v>525</v>
      </c>
      <c r="B244" s="18" t="s">
        <v>526</v>
      </c>
      <c r="C244" s="387" t="s">
        <v>537</v>
      </c>
      <c r="D244" s="18" t="s">
        <v>528</v>
      </c>
      <c r="E244" s="18"/>
      <c r="F244" s="18"/>
      <c r="G244" s="18"/>
      <c r="H244" s="18"/>
      <c r="I244" s="18"/>
      <c r="J244" s="18"/>
      <c r="K244" s="18"/>
      <c r="L244" s="18"/>
      <c r="M244" s="18"/>
      <c r="N244" s="18"/>
      <c r="O244" s="18"/>
      <c r="P244" s="18"/>
      <c r="Q244" s="18"/>
      <c r="R244" s="18"/>
      <c r="S244" s="18" t="s">
        <v>92</v>
      </c>
      <c r="T244" s="74"/>
      <c r="U244" s="75"/>
      <c r="V244" s="33"/>
      <c r="W244" s="15"/>
    </row>
    <row r="245" spans="1:23" s="16" customFormat="1" ht="38.25">
      <c r="A245" s="398" t="s">
        <v>525</v>
      </c>
      <c r="B245" s="18" t="s">
        <v>530</v>
      </c>
      <c r="C245" s="387" t="s">
        <v>538</v>
      </c>
      <c r="D245" s="18" t="s">
        <v>528</v>
      </c>
      <c r="E245" s="18"/>
      <c r="F245" s="18"/>
      <c r="G245" s="18"/>
      <c r="H245" s="18"/>
      <c r="I245" s="18"/>
      <c r="J245" s="18"/>
      <c r="K245" s="18"/>
      <c r="L245" s="18"/>
      <c r="M245" s="18"/>
      <c r="N245" s="18"/>
      <c r="O245" s="18"/>
      <c r="P245" s="18"/>
      <c r="Q245" s="18"/>
      <c r="R245" s="18"/>
      <c r="S245" s="18" t="s">
        <v>92</v>
      </c>
      <c r="T245" s="74"/>
      <c r="U245" s="75"/>
      <c r="V245" s="33"/>
      <c r="W245" s="15"/>
    </row>
    <row r="246" spans="1:23" s="16" customFormat="1" ht="38.25">
      <c r="A246" s="398" t="s">
        <v>525</v>
      </c>
      <c r="B246" s="18" t="s">
        <v>530</v>
      </c>
      <c r="C246" s="387" t="s">
        <v>539</v>
      </c>
      <c r="D246" s="18" t="s">
        <v>528</v>
      </c>
      <c r="E246" s="18"/>
      <c r="F246" s="18"/>
      <c r="G246" s="18"/>
      <c r="H246" s="18"/>
      <c r="I246" s="18"/>
      <c r="J246" s="18"/>
      <c r="K246" s="18"/>
      <c r="L246" s="18"/>
      <c r="M246" s="18"/>
      <c r="N246" s="18"/>
      <c r="O246" s="18"/>
      <c r="P246" s="18"/>
      <c r="Q246" s="18"/>
      <c r="R246" s="18"/>
      <c r="S246" s="18" t="s">
        <v>92</v>
      </c>
      <c r="T246" s="74"/>
      <c r="U246" s="75"/>
      <c r="V246" s="33"/>
      <c r="W246" s="15"/>
    </row>
    <row r="247" spans="1:23" s="16" customFormat="1" ht="38.25">
      <c r="A247" s="398" t="s">
        <v>525</v>
      </c>
      <c r="B247" s="18" t="s">
        <v>530</v>
      </c>
      <c r="C247" s="387" t="s">
        <v>540</v>
      </c>
      <c r="D247" s="18" t="s">
        <v>528</v>
      </c>
      <c r="E247" s="18"/>
      <c r="F247" s="18"/>
      <c r="G247" s="18"/>
      <c r="H247" s="18"/>
      <c r="I247" s="18"/>
      <c r="J247" s="18"/>
      <c r="K247" s="18"/>
      <c r="L247" s="18"/>
      <c r="M247" s="18"/>
      <c r="N247" s="18"/>
      <c r="O247" s="18"/>
      <c r="P247" s="18"/>
      <c r="Q247" s="18"/>
      <c r="R247" s="18"/>
      <c r="S247" s="18" t="s">
        <v>92</v>
      </c>
      <c r="T247" s="74"/>
      <c r="U247" s="75"/>
      <c r="V247" s="33"/>
      <c r="W247" s="15"/>
    </row>
    <row r="248" spans="1:23" s="16" customFormat="1" ht="38.25">
      <c r="A248" s="398" t="s">
        <v>525</v>
      </c>
      <c r="B248" s="18" t="s">
        <v>530</v>
      </c>
      <c r="C248" s="387" t="s">
        <v>541</v>
      </c>
      <c r="D248" s="18" t="s">
        <v>528</v>
      </c>
      <c r="E248" s="18"/>
      <c r="F248" s="18"/>
      <c r="G248" s="18"/>
      <c r="H248" s="18"/>
      <c r="I248" s="18"/>
      <c r="J248" s="18"/>
      <c r="K248" s="18"/>
      <c r="L248" s="18"/>
      <c r="M248" s="18"/>
      <c r="N248" s="18"/>
      <c r="O248" s="18"/>
      <c r="P248" s="18"/>
      <c r="Q248" s="18"/>
      <c r="R248" s="18"/>
      <c r="S248" s="18" t="s">
        <v>92</v>
      </c>
      <c r="T248" s="74"/>
      <c r="U248" s="75"/>
      <c r="V248" s="33"/>
      <c r="W248" s="15"/>
    </row>
    <row r="249" spans="1:23" s="16" customFormat="1" ht="38.25">
      <c r="A249" s="398" t="s">
        <v>525</v>
      </c>
      <c r="B249" s="18" t="s">
        <v>530</v>
      </c>
      <c r="C249" s="387" t="s">
        <v>502</v>
      </c>
      <c r="D249" s="18" t="s">
        <v>528</v>
      </c>
      <c r="E249" s="18"/>
      <c r="F249" s="18"/>
      <c r="G249" s="18"/>
      <c r="H249" s="18"/>
      <c r="I249" s="18"/>
      <c r="J249" s="18"/>
      <c r="K249" s="18"/>
      <c r="L249" s="18"/>
      <c r="M249" s="18"/>
      <c r="N249" s="18"/>
      <c r="O249" s="18"/>
      <c r="P249" s="18"/>
      <c r="Q249" s="18"/>
      <c r="R249" s="18"/>
      <c r="S249" s="18" t="s">
        <v>92</v>
      </c>
      <c r="T249" s="74"/>
      <c r="U249" s="75"/>
      <c r="V249" s="33"/>
      <c r="W249" s="15"/>
    </row>
    <row r="250" spans="1:23" s="16" customFormat="1" ht="38.25">
      <c r="A250" s="398" t="s">
        <v>525</v>
      </c>
      <c r="B250" s="18" t="s">
        <v>526</v>
      </c>
      <c r="C250" s="387" t="s">
        <v>542</v>
      </c>
      <c r="D250" s="18" t="s">
        <v>528</v>
      </c>
      <c r="E250" s="18"/>
      <c r="F250" s="18"/>
      <c r="G250" s="18"/>
      <c r="H250" s="18"/>
      <c r="I250" s="18"/>
      <c r="J250" s="18"/>
      <c r="K250" s="18"/>
      <c r="L250" s="18"/>
      <c r="M250" s="18"/>
      <c r="N250" s="18"/>
      <c r="O250" s="18"/>
      <c r="P250" s="18"/>
      <c r="Q250" s="18"/>
      <c r="R250" s="18"/>
      <c r="S250" s="18" t="s">
        <v>92</v>
      </c>
      <c r="T250" s="74"/>
      <c r="U250" s="75"/>
      <c r="V250" s="33"/>
      <c r="W250" s="15"/>
    </row>
    <row r="251" spans="1:23" s="16" customFormat="1" ht="38.25">
      <c r="A251" s="398" t="s">
        <v>525</v>
      </c>
      <c r="B251" s="18" t="s">
        <v>526</v>
      </c>
      <c r="C251" s="387" t="s">
        <v>543</v>
      </c>
      <c r="D251" s="18" t="s">
        <v>528</v>
      </c>
      <c r="E251" s="18"/>
      <c r="F251" s="18"/>
      <c r="G251" s="18"/>
      <c r="H251" s="18"/>
      <c r="I251" s="18"/>
      <c r="J251" s="18"/>
      <c r="K251" s="18"/>
      <c r="L251" s="18"/>
      <c r="M251" s="18"/>
      <c r="N251" s="18"/>
      <c r="O251" s="18"/>
      <c r="P251" s="18"/>
      <c r="Q251" s="18"/>
      <c r="R251" s="18"/>
      <c r="S251" s="18" t="s">
        <v>92</v>
      </c>
      <c r="T251" s="74"/>
      <c r="U251" s="75"/>
      <c r="V251" s="33"/>
      <c r="W251" s="15"/>
    </row>
    <row r="252" spans="1:23" s="16" customFormat="1" ht="38.25">
      <c r="A252" s="398" t="s">
        <v>525</v>
      </c>
      <c r="B252" s="18" t="s">
        <v>530</v>
      </c>
      <c r="C252" s="387" t="s">
        <v>544</v>
      </c>
      <c r="D252" s="18" t="s">
        <v>528</v>
      </c>
      <c r="E252" s="18"/>
      <c r="F252" s="18"/>
      <c r="G252" s="18"/>
      <c r="H252" s="18"/>
      <c r="I252" s="18"/>
      <c r="J252" s="18"/>
      <c r="K252" s="18"/>
      <c r="L252" s="18"/>
      <c r="M252" s="18"/>
      <c r="N252" s="18"/>
      <c r="O252" s="18"/>
      <c r="P252" s="18"/>
      <c r="Q252" s="18"/>
      <c r="R252" s="18"/>
      <c r="S252" s="18" t="s">
        <v>92</v>
      </c>
      <c r="T252" s="74"/>
      <c r="U252" s="75"/>
      <c r="V252" s="33"/>
      <c r="W252" s="15"/>
    </row>
    <row r="253" spans="1:23" s="16" customFormat="1" ht="38.25">
      <c r="A253" s="398" t="s">
        <v>525</v>
      </c>
      <c r="B253" s="18" t="s">
        <v>530</v>
      </c>
      <c r="C253" s="387" t="s">
        <v>545</v>
      </c>
      <c r="D253" s="18" t="s">
        <v>528</v>
      </c>
      <c r="E253" s="18"/>
      <c r="F253" s="18"/>
      <c r="G253" s="18"/>
      <c r="H253" s="18"/>
      <c r="I253" s="18"/>
      <c r="J253" s="18"/>
      <c r="K253" s="18"/>
      <c r="L253" s="18"/>
      <c r="M253" s="18"/>
      <c r="N253" s="18"/>
      <c r="O253" s="18"/>
      <c r="P253" s="18"/>
      <c r="Q253" s="18"/>
      <c r="R253" s="18"/>
      <c r="S253" s="18" t="s">
        <v>92</v>
      </c>
      <c r="T253" s="74"/>
      <c r="U253" s="75"/>
      <c r="V253" s="33"/>
      <c r="W253" s="15"/>
    </row>
    <row r="254" spans="1:23" s="16" customFormat="1" ht="38.25">
      <c r="A254" s="398" t="s">
        <v>525</v>
      </c>
      <c r="B254" s="18" t="s">
        <v>526</v>
      </c>
      <c r="C254" s="387" t="s">
        <v>546</v>
      </c>
      <c r="D254" s="18" t="s">
        <v>528</v>
      </c>
      <c r="E254" s="18"/>
      <c r="F254" s="18"/>
      <c r="G254" s="18"/>
      <c r="H254" s="18"/>
      <c r="I254" s="18"/>
      <c r="J254" s="18"/>
      <c r="K254" s="18"/>
      <c r="L254" s="18"/>
      <c r="M254" s="18"/>
      <c r="N254" s="18"/>
      <c r="O254" s="18"/>
      <c r="P254" s="18"/>
      <c r="Q254" s="18"/>
      <c r="R254" s="18"/>
      <c r="S254" s="18" t="s">
        <v>92</v>
      </c>
      <c r="T254" s="74"/>
      <c r="U254" s="75"/>
      <c r="V254" s="33"/>
      <c r="W254" s="15"/>
    </row>
    <row r="255" spans="1:23" s="16" customFormat="1" ht="38.25">
      <c r="A255" s="398" t="s">
        <v>525</v>
      </c>
      <c r="B255" s="18" t="s">
        <v>526</v>
      </c>
      <c r="C255" s="387" t="s">
        <v>547</v>
      </c>
      <c r="D255" s="18" t="s">
        <v>528</v>
      </c>
      <c r="E255" s="18"/>
      <c r="F255" s="18"/>
      <c r="G255" s="18"/>
      <c r="H255" s="18"/>
      <c r="I255" s="18"/>
      <c r="J255" s="18"/>
      <c r="K255" s="18"/>
      <c r="L255" s="18"/>
      <c r="M255" s="18"/>
      <c r="N255" s="18"/>
      <c r="O255" s="18"/>
      <c r="P255" s="18"/>
      <c r="Q255" s="18"/>
      <c r="R255" s="18"/>
      <c r="S255" s="18" t="s">
        <v>92</v>
      </c>
      <c r="T255" s="74"/>
      <c r="U255" s="75"/>
      <c r="V255" s="33"/>
      <c r="W255" s="15"/>
    </row>
    <row r="256" spans="1:23" s="16" customFormat="1" ht="38.25">
      <c r="A256" s="398" t="s">
        <v>525</v>
      </c>
      <c r="B256" s="18" t="s">
        <v>526</v>
      </c>
      <c r="C256" s="387" t="s">
        <v>548</v>
      </c>
      <c r="D256" s="18" t="s">
        <v>528</v>
      </c>
      <c r="E256" s="18"/>
      <c r="F256" s="18"/>
      <c r="G256" s="18"/>
      <c r="H256" s="18"/>
      <c r="I256" s="18"/>
      <c r="J256" s="18"/>
      <c r="K256" s="18"/>
      <c r="L256" s="18"/>
      <c r="M256" s="18"/>
      <c r="N256" s="18"/>
      <c r="O256" s="18"/>
      <c r="P256" s="18"/>
      <c r="Q256" s="18"/>
      <c r="R256" s="18"/>
      <c r="S256" s="18" t="s">
        <v>92</v>
      </c>
      <c r="T256" s="74"/>
      <c r="U256" s="75"/>
      <c r="V256" s="33"/>
      <c r="W256" s="15"/>
    </row>
    <row r="257" spans="1:23" s="16" customFormat="1" ht="38.25">
      <c r="A257" s="398" t="s">
        <v>525</v>
      </c>
      <c r="B257" s="18" t="s">
        <v>526</v>
      </c>
      <c r="C257" s="387" t="s">
        <v>549</v>
      </c>
      <c r="D257" s="18" t="s">
        <v>528</v>
      </c>
      <c r="E257" s="18"/>
      <c r="F257" s="18"/>
      <c r="G257" s="18"/>
      <c r="H257" s="18"/>
      <c r="I257" s="18"/>
      <c r="J257" s="18"/>
      <c r="K257" s="18"/>
      <c r="L257" s="18"/>
      <c r="M257" s="18"/>
      <c r="N257" s="18"/>
      <c r="O257" s="18"/>
      <c r="P257" s="18"/>
      <c r="Q257" s="18"/>
      <c r="R257" s="18"/>
      <c r="S257" s="18" t="s">
        <v>92</v>
      </c>
      <c r="T257" s="74"/>
      <c r="U257" s="75"/>
      <c r="V257" s="33"/>
      <c r="W257" s="15"/>
    </row>
    <row r="258" spans="1:23" s="16" customFormat="1" ht="38.25">
      <c r="A258" s="398" t="s">
        <v>525</v>
      </c>
      <c r="B258" s="18" t="s">
        <v>530</v>
      </c>
      <c r="C258" s="387" t="s">
        <v>550</v>
      </c>
      <c r="D258" s="18" t="s">
        <v>528</v>
      </c>
      <c r="E258" s="18"/>
      <c r="F258" s="18"/>
      <c r="G258" s="18"/>
      <c r="H258" s="18"/>
      <c r="I258" s="18"/>
      <c r="J258" s="18"/>
      <c r="K258" s="18"/>
      <c r="L258" s="18"/>
      <c r="M258" s="18"/>
      <c r="N258" s="18"/>
      <c r="O258" s="18"/>
      <c r="P258" s="18"/>
      <c r="Q258" s="18"/>
      <c r="R258" s="18"/>
      <c r="S258" s="18" t="s">
        <v>92</v>
      </c>
      <c r="T258" s="74"/>
      <c r="U258" s="75"/>
      <c r="V258" s="33"/>
      <c r="W258" s="15"/>
    </row>
    <row r="259" spans="1:23" s="16" customFormat="1" ht="38.25">
      <c r="A259" s="398" t="s">
        <v>525</v>
      </c>
      <c r="B259" s="18" t="s">
        <v>551</v>
      </c>
      <c r="C259" s="387" t="s">
        <v>552</v>
      </c>
      <c r="D259" s="18" t="s">
        <v>528</v>
      </c>
      <c r="E259" s="18"/>
      <c r="F259" s="18"/>
      <c r="G259" s="18"/>
      <c r="H259" s="18"/>
      <c r="I259" s="18"/>
      <c r="J259" s="18"/>
      <c r="K259" s="18"/>
      <c r="L259" s="18"/>
      <c r="M259" s="18"/>
      <c r="N259" s="18"/>
      <c r="O259" s="18"/>
      <c r="P259" s="18"/>
      <c r="Q259" s="18"/>
      <c r="R259" s="18"/>
      <c r="S259" s="18" t="s">
        <v>92</v>
      </c>
      <c r="T259" s="74"/>
      <c r="U259" s="75"/>
      <c r="V259" s="33"/>
      <c r="W259" s="15"/>
    </row>
    <row r="260" spans="1:23" s="16" customFormat="1" ht="38.25">
      <c r="A260" s="398" t="s">
        <v>525</v>
      </c>
      <c r="B260" s="18" t="s">
        <v>530</v>
      </c>
      <c r="C260" s="387" t="s">
        <v>553</v>
      </c>
      <c r="D260" s="18" t="s">
        <v>528</v>
      </c>
      <c r="E260" s="18"/>
      <c r="F260" s="18"/>
      <c r="G260" s="18"/>
      <c r="H260" s="18"/>
      <c r="I260" s="18"/>
      <c r="J260" s="18"/>
      <c r="K260" s="18"/>
      <c r="L260" s="18"/>
      <c r="M260" s="18"/>
      <c r="N260" s="18"/>
      <c r="O260" s="18"/>
      <c r="P260" s="18"/>
      <c r="Q260" s="18"/>
      <c r="R260" s="18"/>
      <c r="S260" s="18" t="s">
        <v>92</v>
      </c>
      <c r="T260" s="74"/>
      <c r="U260" s="75"/>
      <c r="V260" s="33"/>
      <c r="W260" s="15"/>
    </row>
    <row r="261" spans="1:23" s="16" customFormat="1" ht="38.25">
      <c r="A261" s="398" t="s">
        <v>525</v>
      </c>
      <c r="B261" s="18" t="s">
        <v>530</v>
      </c>
      <c r="C261" s="387" t="s">
        <v>554</v>
      </c>
      <c r="D261" s="18" t="s">
        <v>528</v>
      </c>
      <c r="E261" s="18"/>
      <c r="F261" s="18"/>
      <c r="G261" s="18"/>
      <c r="H261" s="18"/>
      <c r="I261" s="18"/>
      <c r="J261" s="18"/>
      <c r="K261" s="18"/>
      <c r="L261" s="18"/>
      <c r="M261" s="18"/>
      <c r="N261" s="18"/>
      <c r="O261" s="18"/>
      <c r="P261" s="18"/>
      <c r="Q261" s="18"/>
      <c r="R261" s="18"/>
      <c r="S261" s="18" t="s">
        <v>92</v>
      </c>
      <c r="T261" s="74"/>
      <c r="U261" s="75"/>
      <c r="V261" s="33"/>
      <c r="W261" s="15"/>
    </row>
    <row r="262" spans="1:23" s="16" customFormat="1" ht="38.25">
      <c r="A262" s="398" t="s">
        <v>525</v>
      </c>
      <c r="B262" s="18" t="s">
        <v>526</v>
      </c>
      <c r="C262" s="387" t="s">
        <v>555</v>
      </c>
      <c r="D262" s="18" t="s">
        <v>528</v>
      </c>
      <c r="E262" s="18"/>
      <c r="F262" s="18"/>
      <c r="G262" s="18"/>
      <c r="H262" s="18"/>
      <c r="I262" s="18"/>
      <c r="J262" s="18"/>
      <c r="K262" s="18"/>
      <c r="L262" s="18"/>
      <c r="M262" s="18"/>
      <c r="N262" s="18"/>
      <c r="O262" s="18"/>
      <c r="P262" s="18"/>
      <c r="Q262" s="18"/>
      <c r="R262" s="18"/>
      <c r="S262" s="18" t="s">
        <v>92</v>
      </c>
      <c r="T262" s="74"/>
      <c r="U262" s="75"/>
      <c r="V262" s="33"/>
      <c r="W262" s="15"/>
    </row>
    <row r="263" spans="1:23" s="16" customFormat="1" ht="38.25">
      <c r="A263" s="398" t="s">
        <v>525</v>
      </c>
      <c r="B263" s="18" t="s">
        <v>530</v>
      </c>
      <c r="C263" s="387" t="s">
        <v>556</v>
      </c>
      <c r="D263" s="18" t="s">
        <v>528</v>
      </c>
      <c r="E263" s="18"/>
      <c r="F263" s="18"/>
      <c r="G263" s="18"/>
      <c r="H263" s="18"/>
      <c r="I263" s="18"/>
      <c r="J263" s="18"/>
      <c r="K263" s="18"/>
      <c r="L263" s="18"/>
      <c r="M263" s="18"/>
      <c r="N263" s="18"/>
      <c r="O263" s="18"/>
      <c r="P263" s="18"/>
      <c r="Q263" s="18"/>
      <c r="R263" s="18"/>
      <c r="S263" s="18" t="s">
        <v>92</v>
      </c>
      <c r="T263" s="74"/>
      <c r="U263" s="75"/>
      <c r="V263" s="33"/>
      <c r="W263" s="15"/>
    </row>
    <row r="264" spans="1:23" s="16" customFormat="1" ht="38.25">
      <c r="A264" s="398" t="s">
        <v>525</v>
      </c>
      <c r="B264" s="18" t="s">
        <v>530</v>
      </c>
      <c r="C264" s="387" t="s">
        <v>557</v>
      </c>
      <c r="D264" s="18" t="s">
        <v>528</v>
      </c>
      <c r="E264" s="18"/>
      <c r="F264" s="18"/>
      <c r="G264" s="18"/>
      <c r="H264" s="18"/>
      <c r="I264" s="18"/>
      <c r="J264" s="18"/>
      <c r="K264" s="18"/>
      <c r="L264" s="18"/>
      <c r="M264" s="18"/>
      <c r="N264" s="18"/>
      <c r="O264" s="18"/>
      <c r="P264" s="18"/>
      <c r="Q264" s="18"/>
      <c r="R264" s="18"/>
      <c r="S264" s="18" t="s">
        <v>92</v>
      </c>
      <c r="T264" s="74"/>
      <c r="U264" s="75"/>
      <c r="V264" s="33"/>
      <c r="W264" s="15"/>
    </row>
    <row r="265" spans="1:23" s="16" customFormat="1" ht="38.25">
      <c r="A265" s="398" t="s">
        <v>525</v>
      </c>
      <c r="B265" s="18" t="s">
        <v>526</v>
      </c>
      <c r="C265" s="387" t="s">
        <v>558</v>
      </c>
      <c r="D265" s="18" t="s">
        <v>528</v>
      </c>
      <c r="E265" s="18"/>
      <c r="F265" s="18"/>
      <c r="G265" s="18"/>
      <c r="H265" s="18"/>
      <c r="I265" s="18"/>
      <c r="J265" s="18"/>
      <c r="K265" s="18"/>
      <c r="L265" s="18"/>
      <c r="M265" s="18"/>
      <c r="N265" s="18"/>
      <c r="O265" s="18"/>
      <c r="P265" s="18"/>
      <c r="Q265" s="18"/>
      <c r="R265" s="18"/>
      <c r="S265" s="18" t="s">
        <v>92</v>
      </c>
      <c r="T265" s="74"/>
      <c r="U265" s="75"/>
      <c r="V265" s="33"/>
      <c r="W265" s="15"/>
    </row>
    <row r="266" spans="1:23" s="16" customFormat="1" ht="38.25">
      <c r="A266" s="398" t="s">
        <v>525</v>
      </c>
      <c r="B266" s="18" t="s">
        <v>559</v>
      </c>
      <c r="C266" s="387" t="s">
        <v>560</v>
      </c>
      <c r="D266" s="18" t="s">
        <v>561</v>
      </c>
      <c r="E266" s="18"/>
      <c r="F266" s="18"/>
      <c r="G266" s="18"/>
      <c r="H266" s="18"/>
      <c r="I266" s="18"/>
      <c r="J266" s="18"/>
      <c r="K266" s="18"/>
      <c r="L266" s="18"/>
      <c r="M266" s="18"/>
      <c r="N266" s="18"/>
      <c r="O266" s="18"/>
      <c r="P266" s="18"/>
      <c r="Q266" s="18"/>
      <c r="R266" s="18"/>
      <c r="S266" s="18" t="s">
        <v>92</v>
      </c>
      <c r="T266" s="74"/>
      <c r="U266" s="75"/>
      <c r="V266" s="33"/>
      <c r="W266" s="15"/>
    </row>
    <row r="267" spans="1:23" s="16" customFormat="1" ht="38.25">
      <c r="A267" s="398" t="s">
        <v>525</v>
      </c>
      <c r="B267" s="18" t="s">
        <v>559</v>
      </c>
      <c r="C267" s="387" t="s">
        <v>562</v>
      </c>
      <c r="D267" s="18" t="s">
        <v>561</v>
      </c>
      <c r="E267" s="18"/>
      <c r="F267" s="18"/>
      <c r="G267" s="18"/>
      <c r="H267" s="18"/>
      <c r="I267" s="18"/>
      <c r="J267" s="18"/>
      <c r="K267" s="18"/>
      <c r="L267" s="18"/>
      <c r="M267" s="18"/>
      <c r="N267" s="18"/>
      <c r="O267" s="18"/>
      <c r="P267" s="18"/>
      <c r="Q267" s="18"/>
      <c r="R267" s="18"/>
      <c r="S267" s="18" t="s">
        <v>92</v>
      </c>
      <c r="T267" s="74"/>
      <c r="U267" s="75"/>
      <c r="V267" s="33"/>
      <c r="W267" s="15"/>
    </row>
    <row r="268" spans="1:23" s="16" customFormat="1" ht="38.25">
      <c r="A268" s="398" t="s">
        <v>525</v>
      </c>
      <c r="B268" s="18" t="s">
        <v>559</v>
      </c>
      <c r="C268" s="387" t="s">
        <v>563</v>
      </c>
      <c r="D268" s="18" t="s">
        <v>561</v>
      </c>
      <c r="E268" s="18"/>
      <c r="F268" s="18"/>
      <c r="G268" s="18"/>
      <c r="H268" s="18"/>
      <c r="I268" s="18"/>
      <c r="J268" s="18"/>
      <c r="K268" s="18"/>
      <c r="L268" s="18"/>
      <c r="M268" s="18"/>
      <c r="N268" s="18"/>
      <c r="O268" s="18"/>
      <c r="P268" s="18"/>
      <c r="Q268" s="18"/>
      <c r="R268" s="18"/>
      <c r="S268" s="18" t="s">
        <v>92</v>
      </c>
      <c r="T268" s="74"/>
      <c r="U268" s="75"/>
      <c r="V268" s="33"/>
      <c r="W268" s="15"/>
    </row>
    <row r="269" spans="1:23" s="16" customFormat="1" ht="38.25">
      <c r="A269" s="398" t="s">
        <v>525</v>
      </c>
      <c r="B269" s="18" t="s">
        <v>559</v>
      </c>
      <c r="C269" s="387" t="s">
        <v>564</v>
      </c>
      <c r="D269" s="18" t="s">
        <v>561</v>
      </c>
      <c r="E269" s="18"/>
      <c r="F269" s="18"/>
      <c r="G269" s="18"/>
      <c r="H269" s="18"/>
      <c r="I269" s="18"/>
      <c r="J269" s="18"/>
      <c r="K269" s="18"/>
      <c r="L269" s="18"/>
      <c r="M269" s="18"/>
      <c r="N269" s="18"/>
      <c r="O269" s="18"/>
      <c r="P269" s="18"/>
      <c r="Q269" s="18"/>
      <c r="R269" s="18"/>
      <c r="S269" s="18" t="s">
        <v>92</v>
      </c>
      <c r="T269" s="74"/>
      <c r="U269" s="75"/>
      <c r="V269" s="33"/>
      <c r="W269" s="15"/>
    </row>
    <row r="270" spans="1:23" s="16" customFormat="1" ht="38.25">
      <c r="A270" s="398" t="s">
        <v>525</v>
      </c>
      <c r="B270" s="18" t="s">
        <v>559</v>
      </c>
      <c r="C270" s="387" t="s">
        <v>565</v>
      </c>
      <c r="D270" s="18" t="s">
        <v>561</v>
      </c>
      <c r="E270" s="18"/>
      <c r="F270" s="18"/>
      <c r="G270" s="18"/>
      <c r="H270" s="18"/>
      <c r="I270" s="18"/>
      <c r="J270" s="18"/>
      <c r="K270" s="18"/>
      <c r="L270" s="18"/>
      <c r="M270" s="18"/>
      <c r="N270" s="18"/>
      <c r="O270" s="18"/>
      <c r="P270" s="18"/>
      <c r="Q270" s="18"/>
      <c r="R270" s="18"/>
      <c r="S270" s="18" t="s">
        <v>92</v>
      </c>
      <c r="T270" s="74"/>
      <c r="U270" s="75"/>
      <c r="V270" s="33"/>
      <c r="W270" s="15"/>
    </row>
    <row r="271" spans="1:23" s="16" customFormat="1" ht="38.25">
      <c r="A271" s="398" t="s">
        <v>525</v>
      </c>
      <c r="B271" s="18" t="s">
        <v>559</v>
      </c>
      <c r="C271" s="387" t="s">
        <v>566</v>
      </c>
      <c r="D271" s="18" t="s">
        <v>561</v>
      </c>
      <c r="E271" s="18"/>
      <c r="F271" s="18"/>
      <c r="G271" s="18"/>
      <c r="H271" s="18"/>
      <c r="I271" s="18"/>
      <c r="J271" s="18"/>
      <c r="K271" s="18"/>
      <c r="L271" s="18"/>
      <c r="M271" s="18"/>
      <c r="N271" s="18"/>
      <c r="O271" s="18"/>
      <c r="P271" s="18"/>
      <c r="Q271" s="18"/>
      <c r="R271" s="18"/>
      <c r="S271" s="18" t="s">
        <v>92</v>
      </c>
      <c r="T271" s="74"/>
      <c r="U271" s="75"/>
      <c r="V271" s="33"/>
      <c r="W271" s="15"/>
    </row>
    <row r="272" spans="1:23" s="16" customFormat="1" ht="38.25">
      <c r="A272" s="398" t="s">
        <v>525</v>
      </c>
      <c r="B272" s="18" t="s">
        <v>559</v>
      </c>
      <c r="C272" s="387" t="s">
        <v>567</v>
      </c>
      <c r="D272" s="18" t="s">
        <v>561</v>
      </c>
      <c r="E272" s="18"/>
      <c r="F272" s="18"/>
      <c r="G272" s="18"/>
      <c r="H272" s="18"/>
      <c r="I272" s="18"/>
      <c r="J272" s="18"/>
      <c r="K272" s="18"/>
      <c r="L272" s="18"/>
      <c r="M272" s="18"/>
      <c r="N272" s="18"/>
      <c r="O272" s="18"/>
      <c r="P272" s="18"/>
      <c r="Q272" s="18"/>
      <c r="R272" s="18"/>
      <c r="S272" s="18" t="s">
        <v>92</v>
      </c>
      <c r="T272" s="74"/>
      <c r="U272" s="75"/>
      <c r="V272" s="33"/>
      <c r="W272" s="15"/>
    </row>
    <row r="273" spans="1:23" s="42" customFormat="1" ht="38.25">
      <c r="A273" s="398" t="s">
        <v>568</v>
      </c>
      <c r="B273" s="18" t="s">
        <v>526</v>
      </c>
      <c r="C273" s="387" t="s">
        <v>527</v>
      </c>
      <c r="D273" s="18" t="s">
        <v>528</v>
      </c>
      <c r="E273" s="38"/>
      <c r="F273" s="38"/>
      <c r="G273" s="38"/>
      <c r="H273" s="38"/>
      <c r="I273" s="38"/>
      <c r="J273" s="38"/>
      <c r="K273" s="38"/>
      <c r="L273" s="38"/>
      <c r="M273" s="38"/>
      <c r="N273" s="38"/>
      <c r="O273" s="38"/>
      <c r="P273" s="38"/>
      <c r="Q273" s="38"/>
      <c r="R273" s="38"/>
      <c r="S273" s="38"/>
      <c r="T273" s="18" t="s">
        <v>92</v>
      </c>
      <c r="U273" s="75"/>
      <c r="V273" s="40"/>
      <c r="W273" s="41"/>
    </row>
    <row r="274" spans="1:23" s="42" customFormat="1" ht="38.25">
      <c r="A274" s="398" t="s">
        <v>568</v>
      </c>
      <c r="B274" s="18" t="s">
        <v>526</v>
      </c>
      <c r="C274" s="387" t="s">
        <v>532</v>
      </c>
      <c r="D274" s="18" t="s">
        <v>528</v>
      </c>
      <c r="E274" s="38"/>
      <c r="F274" s="38"/>
      <c r="G274" s="38"/>
      <c r="H274" s="38"/>
      <c r="I274" s="38"/>
      <c r="J274" s="38"/>
      <c r="K274" s="38"/>
      <c r="L274" s="38"/>
      <c r="M274" s="38"/>
      <c r="N274" s="38"/>
      <c r="O274" s="38"/>
      <c r="P274" s="38"/>
      <c r="Q274" s="38"/>
      <c r="R274" s="38"/>
      <c r="S274" s="38"/>
      <c r="T274" s="18" t="s">
        <v>92</v>
      </c>
      <c r="U274" s="75"/>
      <c r="V274" s="40"/>
      <c r="W274" s="41"/>
    </row>
    <row r="275" spans="1:23" s="42" customFormat="1" ht="38.25">
      <c r="A275" s="398" t="s">
        <v>568</v>
      </c>
      <c r="B275" s="18" t="s">
        <v>569</v>
      </c>
      <c r="C275" s="387" t="s">
        <v>570</v>
      </c>
      <c r="D275" s="18" t="s">
        <v>528</v>
      </c>
      <c r="E275" s="38"/>
      <c r="F275" s="38"/>
      <c r="G275" s="38"/>
      <c r="H275" s="38"/>
      <c r="I275" s="38"/>
      <c r="J275" s="38"/>
      <c r="K275" s="38"/>
      <c r="L275" s="38"/>
      <c r="M275" s="38"/>
      <c r="N275" s="38"/>
      <c r="O275" s="38"/>
      <c r="P275" s="38"/>
      <c r="Q275" s="38"/>
      <c r="R275" s="38"/>
      <c r="S275" s="38"/>
      <c r="T275" s="18" t="s">
        <v>92</v>
      </c>
      <c r="U275" s="75"/>
      <c r="V275" s="40"/>
      <c r="W275" s="41"/>
    </row>
    <row r="276" spans="1:23" s="42" customFormat="1" ht="38.25">
      <c r="A276" s="398" t="s">
        <v>568</v>
      </c>
      <c r="B276" s="18" t="s">
        <v>569</v>
      </c>
      <c r="C276" s="387" t="s">
        <v>571</v>
      </c>
      <c r="D276" s="18" t="s">
        <v>528</v>
      </c>
      <c r="E276" s="38"/>
      <c r="F276" s="38"/>
      <c r="G276" s="38"/>
      <c r="H276" s="38"/>
      <c r="I276" s="38"/>
      <c r="J276" s="38"/>
      <c r="K276" s="38"/>
      <c r="L276" s="38"/>
      <c r="M276" s="38"/>
      <c r="N276" s="38"/>
      <c r="O276" s="38"/>
      <c r="P276" s="38"/>
      <c r="Q276" s="38"/>
      <c r="R276" s="38"/>
      <c r="S276" s="38"/>
      <c r="T276" s="18" t="s">
        <v>92</v>
      </c>
      <c r="U276" s="75"/>
      <c r="V276" s="40"/>
      <c r="W276" s="41"/>
    </row>
    <row r="277" spans="1:23" s="42" customFormat="1" ht="38.25">
      <c r="A277" s="398" t="s">
        <v>568</v>
      </c>
      <c r="B277" s="18" t="s">
        <v>569</v>
      </c>
      <c r="C277" s="387" t="s">
        <v>572</v>
      </c>
      <c r="D277" s="18" t="s">
        <v>528</v>
      </c>
      <c r="E277" s="38"/>
      <c r="F277" s="38"/>
      <c r="G277" s="38"/>
      <c r="H277" s="38"/>
      <c r="I277" s="38"/>
      <c r="J277" s="38"/>
      <c r="K277" s="38"/>
      <c r="L277" s="38"/>
      <c r="M277" s="38"/>
      <c r="N277" s="38"/>
      <c r="O277" s="38"/>
      <c r="P277" s="38"/>
      <c r="Q277" s="38"/>
      <c r="R277" s="38"/>
      <c r="S277" s="38"/>
      <c r="T277" s="18" t="s">
        <v>92</v>
      </c>
      <c r="U277" s="75"/>
      <c r="V277" s="40"/>
      <c r="W277" s="41"/>
    </row>
    <row r="278" spans="1:23" s="42" customFormat="1" ht="38.25">
      <c r="A278" s="398" t="s">
        <v>568</v>
      </c>
      <c r="B278" s="18" t="s">
        <v>526</v>
      </c>
      <c r="C278" s="387" t="s">
        <v>533</v>
      </c>
      <c r="D278" s="18" t="s">
        <v>528</v>
      </c>
      <c r="E278" s="38"/>
      <c r="F278" s="38"/>
      <c r="G278" s="38"/>
      <c r="H278" s="38"/>
      <c r="I278" s="38"/>
      <c r="J278" s="38"/>
      <c r="K278" s="38"/>
      <c r="L278" s="38"/>
      <c r="M278" s="38"/>
      <c r="N278" s="38"/>
      <c r="O278" s="38"/>
      <c r="P278" s="38"/>
      <c r="Q278" s="38"/>
      <c r="R278" s="38"/>
      <c r="S278" s="38"/>
      <c r="T278" s="18" t="s">
        <v>92</v>
      </c>
      <c r="U278" s="75"/>
      <c r="V278" s="40"/>
      <c r="W278" s="41"/>
    </row>
    <row r="279" spans="1:23" s="42" customFormat="1" ht="38.25">
      <c r="A279" s="398" t="s">
        <v>568</v>
      </c>
      <c r="B279" s="18" t="s">
        <v>526</v>
      </c>
      <c r="C279" s="387" t="s">
        <v>534</v>
      </c>
      <c r="D279" s="18" t="s">
        <v>528</v>
      </c>
      <c r="E279" s="38"/>
      <c r="F279" s="38"/>
      <c r="G279" s="38"/>
      <c r="H279" s="38"/>
      <c r="I279" s="38"/>
      <c r="J279" s="38"/>
      <c r="K279" s="38"/>
      <c r="L279" s="38"/>
      <c r="M279" s="38"/>
      <c r="N279" s="38"/>
      <c r="O279" s="38"/>
      <c r="P279" s="38"/>
      <c r="Q279" s="38"/>
      <c r="R279" s="38"/>
      <c r="S279" s="38"/>
      <c r="T279" s="18" t="s">
        <v>92</v>
      </c>
      <c r="U279" s="75"/>
      <c r="V279" s="40"/>
      <c r="W279" s="41"/>
    </row>
    <row r="280" spans="1:23" s="42" customFormat="1" ht="38.25">
      <c r="A280" s="398" t="s">
        <v>568</v>
      </c>
      <c r="B280" s="18" t="s">
        <v>569</v>
      </c>
      <c r="C280" s="387" t="s">
        <v>573</v>
      </c>
      <c r="D280" s="18" t="s">
        <v>528</v>
      </c>
      <c r="E280" s="38"/>
      <c r="F280" s="38"/>
      <c r="G280" s="38"/>
      <c r="H280" s="38"/>
      <c r="I280" s="38"/>
      <c r="J280" s="38"/>
      <c r="K280" s="38"/>
      <c r="L280" s="38"/>
      <c r="M280" s="38"/>
      <c r="N280" s="38"/>
      <c r="O280" s="38"/>
      <c r="P280" s="38"/>
      <c r="Q280" s="38"/>
      <c r="R280" s="38"/>
      <c r="S280" s="38"/>
      <c r="T280" s="18" t="s">
        <v>92</v>
      </c>
      <c r="U280" s="75"/>
      <c r="V280" s="40"/>
      <c r="W280" s="41"/>
    </row>
    <row r="281" spans="1:23" s="42" customFormat="1" ht="38.25">
      <c r="A281" s="398" t="s">
        <v>568</v>
      </c>
      <c r="B281" s="18" t="s">
        <v>526</v>
      </c>
      <c r="C281" s="387" t="s">
        <v>537</v>
      </c>
      <c r="D281" s="18" t="s">
        <v>528</v>
      </c>
      <c r="E281" s="38"/>
      <c r="F281" s="38"/>
      <c r="G281" s="38"/>
      <c r="H281" s="38"/>
      <c r="I281" s="38"/>
      <c r="J281" s="38"/>
      <c r="K281" s="38"/>
      <c r="L281" s="38"/>
      <c r="M281" s="38"/>
      <c r="N281" s="38"/>
      <c r="O281" s="38"/>
      <c r="P281" s="38"/>
      <c r="Q281" s="38"/>
      <c r="R281" s="38"/>
      <c r="S281" s="38"/>
      <c r="T281" s="18" t="s">
        <v>92</v>
      </c>
      <c r="U281" s="75"/>
      <c r="V281" s="40"/>
      <c r="W281" s="41"/>
    </row>
    <row r="282" spans="1:23" s="42" customFormat="1" ht="38.25">
      <c r="A282" s="398" t="s">
        <v>568</v>
      </c>
      <c r="B282" s="18" t="s">
        <v>569</v>
      </c>
      <c r="C282" s="387" t="s">
        <v>574</v>
      </c>
      <c r="D282" s="18" t="s">
        <v>528</v>
      </c>
      <c r="E282" s="38"/>
      <c r="F282" s="38"/>
      <c r="G282" s="38"/>
      <c r="H282" s="38"/>
      <c r="I282" s="38"/>
      <c r="J282" s="38"/>
      <c r="K282" s="38"/>
      <c r="L282" s="38"/>
      <c r="M282" s="38"/>
      <c r="N282" s="38"/>
      <c r="O282" s="38"/>
      <c r="P282" s="38"/>
      <c r="Q282" s="38"/>
      <c r="R282" s="38"/>
      <c r="S282" s="38"/>
      <c r="T282" s="18" t="s">
        <v>92</v>
      </c>
      <c r="U282" s="75"/>
      <c r="V282" s="40"/>
      <c r="W282" s="41"/>
    </row>
    <row r="283" spans="1:23" s="42" customFormat="1" ht="38.25">
      <c r="A283" s="398" t="s">
        <v>568</v>
      </c>
      <c r="B283" s="18" t="s">
        <v>569</v>
      </c>
      <c r="C283" s="387" t="s">
        <v>575</v>
      </c>
      <c r="D283" s="18" t="s">
        <v>528</v>
      </c>
      <c r="E283" s="38"/>
      <c r="F283" s="38"/>
      <c r="G283" s="38"/>
      <c r="H283" s="38"/>
      <c r="I283" s="38"/>
      <c r="J283" s="38"/>
      <c r="K283" s="38"/>
      <c r="L283" s="38"/>
      <c r="M283" s="38"/>
      <c r="N283" s="38"/>
      <c r="O283" s="38"/>
      <c r="P283" s="38"/>
      <c r="Q283" s="38"/>
      <c r="R283" s="38"/>
      <c r="S283" s="38"/>
      <c r="T283" s="18" t="s">
        <v>92</v>
      </c>
      <c r="U283" s="75"/>
      <c r="V283" s="40"/>
      <c r="W283" s="41"/>
    </row>
    <row r="284" spans="1:23" s="42" customFormat="1" ht="38.25">
      <c r="A284" s="398" t="s">
        <v>568</v>
      </c>
      <c r="B284" s="18" t="s">
        <v>569</v>
      </c>
      <c r="C284" s="387" t="s">
        <v>576</v>
      </c>
      <c r="D284" s="18" t="s">
        <v>528</v>
      </c>
      <c r="E284" s="38"/>
      <c r="F284" s="38"/>
      <c r="G284" s="38"/>
      <c r="H284" s="38"/>
      <c r="I284" s="38"/>
      <c r="J284" s="38"/>
      <c r="K284" s="38"/>
      <c r="L284" s="38"/>
      <c r="M284" s="38"/>
      <c r="N284" s="38"/>
      <c r="O284" s="38"/>
      <c r="P284" s="38"/>
      <c r="Q284" s="38"/>
      <c r="R284" s="38"/>
      <c r="S284" s="38"/>
      <c r="T284" s="18" t="s">
        <v>92</v>
      </c>
      <c r="U284" s="75"/>
      <c r="V284" s="40"/>
      <c r="W284" s="41"/>
    </row>
    <row r="285" spans="1:23" s="42" customFormat="1" ht="38.25">
      <c r="A285" s="398" t="s">
        <v>568</v>
      </c>
      <c r="B285" s="18" t="s">
        <v>526</v>
      </c>
      <c r="C285" s="387" t="s">
        <v>542</v>
      </c>
      <c r="D285" s="18" t="s">
        <v>528</v>
      </c>
      <c r="E285" s="38"/>
      <c r="F285" s="38"/>
      <c r="G285" s="38"/>
      <c r="H285" s="38"/>
      <c r="I285" s="38"/>
      <c r="J285" s="38"/>
      <c r="K285" s="38"/>
      <c r="L285" s="38"/>
      <c r="M285" s="38"/>
      <c r="N285" s="38"/>
      <c r="O285" s="38"/>
      <c r="P285" s="38"/>
      <c r="Q285" s="38"/>
      <c r="R285" s="38"/>
      <c r="S285" s="38"/>
      <c r="T285" s="18" t="s">
        <v>92</v>
      </c>
      <c r="U285" s="75"/>
      <c r="V285" s="40"/>
      <c r="W285" s="41"/>
    </row>
    <row r="286" spans="1:23" s="42" customFormat="1" ht="38.25">
      <c r="A286" s="398" t="s">
        <v>568</v>
      </c>
      <c r="B286" s="18" t="s">
        <v>526</v>
      </c>
      <c r="C286" s="387" t="s">
        <v>543</v>
      </c>
      <c r="D286" s="18" t="s">
        <v>528</v>
      </c>
      <c r="E286" s="38"/>
      <c r="F286" s="38"/>
      <c r="G286" s="38"/>
      <c r="H286" s="38"/>
      <c r="I286" s="38"/>
      <c r="J286" s="38"/>
      <c r="K286" s="38"/>
      <c r="L286" s="38"/>
      <c r="M286" s="38"/>
      <c r="N286" s="38"/>
      <c r="O286" s="38"/>
      <c r="P286" s="38"/>
      <c r="Q286" s="38"/>
      <c r="R286" s="38"/>
      <c r="S286" s="38"/>
      <c r="T286" s="18" t="s">
        <v>92</v>
      </c>
      <c r="U286" s="75"/>
      <c r="V286" s="40"/>
      <c r="W286" s="41"/>
    </row>
    <row r="287" spans="1:23" s="42" customFormat="1" ht="38.25">
      <c r="A287" s="398" t="s">
        <v>568</v>
      </c>
      <c r="B287" s="18" t="s">
        <v>569</v>
      </c>
      <c r="C287" s="387" t="s">
        <v>577</v>
      </c>
      <c r="D287" s="18" t="s">
        <v>528</v>
      </c>
      <c r="E287" s="38"/>
      <c r="F287" s="38"/>
      <c r="G287" s="38"/>
      <c r="H287" s="38"/>
      <c r="I287" s="38"/>
      <c r="J287" s="38"/>
      <c r="K287" s="38"/>
      <c r="L287" s="38"/>
      <c r="M287" s="38"/>
      <c r="N287" s="38"/>
      <c r="O287" s="38"/>
      <c r="P287" s="38"/>
      <c r="Q287" s="38"/>
      <c r="R287" s="38"/>
      <c r="S287" s="38"/>
      <c r="T287" s="18" t="s">
        <v>92</v>
      </c>
      <c r="U287" s="75"/>
      <c r="V287" s="40"/>
      <c r="W287" s="41"/>
    </row>
    <row r="288" spans="1:23" s="42" customFormat="1" ht="38.25">
      <c r="A288" s="398" t="s">
        <v>568</v>
      </c>
      <c r="B288" s="18" t="s">
        <v>526</v>
      </c>
      <c r="C288" s="387" t="s">
        <v>546</v>
      </c>
      <c r="D288" s="18" t="s">
        <v>528</v>
      </c>
      <c r="E288" s="38"/>
      <c r="F288" s="38"/>
      <c r="G288" s="38"/>
      <c r="H288" s="38"/>
      <c r="I288" s="38"/>
      <c r="J288" s="38"/>
      <c r="K288" s="38"/>
      <c r="L288" s="38"/>
      <c r="M288" s="38"/>
      <c r="N288" s="38"/>
      <c r="O288" s="38"/>
      <c r="P288" s="38"/>
      <c r="Q288" s="38"/>
      <c r="R288" s="38"/>
      <c r="S288" s="38"/>
      <c r="T288" s="18" t="s">
        <v>92</v>
      </c>
      <c r="U288" s="75"/>
      <c r="V288" s="40"/>
      <c r="W288" s="41"/>
    </row>
    <row r="289" spans="1:23" s="42" customFormat="1" ht="38.25">
      <c r="A289" s="398" t="s">
        <v>568</v>
      </c>
      <c r="B289" s="18" t="s">
        <v>526</v>
      </c>
      <c r="C289" s="387" t="s">
        <v>547</v>
      </c>
      <c r="D289" s="18" t="s">
        <v>528</v>
      </c>
      <c r="E289" s="38"/>
      <c r="F289" s="38"/>
      <c r="G289" s="38"/>
      <c r="H289" s="38"/>
      <c r="I289" s="38"/>
      <c r="J289" s="38"/>
      <c r="K289" s="38"/>
      <c r="L289" s="38"/>
      <c r="M289" s="38"/>
      <c r="N289" s="38"/>
      <c r="O289" s="38"/>
      <c r="P289" s="38"/>
      <c r="Q289" s="38"/>
      <c r="R289" s="38"/>
      <c r="S289" s="38"/>
      <c r="T289" s="18" t="s">
        <v>92</v>
      </c>
      <c r="U289" s="75"/>
      <c r="V289" s="40"/>
      <c r="W289" s="41"/>
    </row>
    <row r="290" spans="1:23" s="42" customFormat="1" ht="38.25">
      <c r="A290" s="398" t="s">
        <v>568</v>
      </c>
      <c r="B290" s="18" t="s">
        <v>569</v>
      </c>
      <c r="C290" s="387" t="s">
        <v>578</v>
      </c>
      <c r="D290" s="18" t="s">
        <v>528</v>
      </c>
      <c r="E290" s="38"/>
      <c r="F290" s="38"/>
      <c r="G290" s="38"/>
      <c r="H290" s="38"/>
      <c r="I290" s="38"/>
      <c r="J290" s="38"/>
      <c r="K290" s="38"/>
      <c r="L290" s="38"/>
      <c r="M290" s="38"/>
      <c r="N290" s="38"/>
      <c r="O290" s="38"/>
      <c r="P290" s="38"/>
      <c r="Q290" s="38"/>
      <c r="R290" s="38"/>
      <c r="S290" s="38"/>
      <c r="T290" s="18" t="s">
        <v>92</v>
      </c>
      <c r="U290" s="75"/>
      <c r="V290" s="40"/>
      <c r="W290" s="41"/>
    </row>
    <row r="291" spans="1:23" s="42" customFormat="1" ht="38.25">
      <c r="A291" s="398" t="s">
        <v>568</v>
      </c>
      <c r="B291" s="18" t="s">
        <v>569</v>
      </c>
      <c r="C291" s="387" t="s">
        <v>579</v>
      </c>
      <c r="D291" s="18" t="s">
        <v>528</v>
      </c>
      <c r="E291" s="38"/>
      <c r="F291" s="38"/>
      <c r="G291" s="38"/>
      <c r="H291" s="38"/>
      <c r="I291" s="38"/>
      <c r="J291" s="38"/>
      <c r="K291" s="38"/>
      <c r="L291" s="38"/>
      <c r="M291" s="38"/>
      <c r="N291" s="38"/>
      <c r="O291" s="38"/>
      <c r="P291" s="38"/>
      <c r="Q291" s="38"/>
      <c r="R291" s="38"/>
      <c r="S291" s="38"/>
      <c r="T291" s="18" t="s">
        <v>92</v>
      </c>
      <c r="U291" s="75"/>
      <c r="V291" s="40"/>
      <c r="W291" s="41"/>
    </row>
    <row r="292" spans="1:23" s="42" customFormat="1" ht="38.25">
      <c r="A292" s="398" t="s">
        <v>568</v>
      </c>
      <c r="B292" s="18" t="s">
        <v>569</v>
      </c>
      <c r="C292" s="387" t="s">
        <v>580</v>
      </c>
      <c r="D292" s="18" t="s">
        <v>528</v>
      </c>
      <c r="E292" s="38"/>
      <c r="F292" s="38"/>
      <c r="G292" s="38"/>
      <c r="H292" s="38"/>
      <c r="I292" s="38"/>
      <c r="J292" s="38"/>
      <c r="K292" s="38"/>
      <c r="L292" s="38"/>
      <c r="M292" s="38"/>
      <c r="N292" s="38"/>
      <c r="O292" s="38"/>
      <c r="P292" s="38"/>
      <c r="Q292" s="38"/>
      <c r="R292" s="38"/>
      <c r="S292" s="38"/>
      <c r="T292" s="18" t="s">
        <v>92</v>
      </c>
      <c r="U292" s="75"/>
      <c r="V292" s="40"/>
      <c r="W292" s="41"/>
    </row>
    <row r="293" spans="1:23" s="42" customFormat="1" ht="38.25">
      <c r="A293" s="398" t="s">
        <v>568</v>
      </c>
      <c r="B293" s="18" t="s">
        <v>526</v>
      </c>
      <c r="C293" s="387" t="s">
        <v>549</v>
      </c>
      <c r="D293" s="18" t="s">
        <v>528</v>
      </c>
      <c r="E293" s="38"/>
      <c r="F293" s="38"/>
      <c r="G293" s="38"/>
      <c r="H293" s="38"/>
      <c r="I293" s="38"/>
      <c r="J293" s="38"/>
      <c r="K293" s="38"/>
      <c r="L293" s="38"/>
      <c r="M293" s="38"/>
      <c r="N293" s="38"/>
      <c r="O293" s="38"/>
      <c r="P293" s="38"/>
      <c r="Q293" s="38"/>
      <c r="R293" s="38"/>
      <c r="S293" s="38"/>
      <c r="T293" s="18" t="s">
        <v>92</v>
      </c>
      <c r="U293" s="75"/>
      <c r="V293" s="40"/>
      <c r="W293" s="41"/>
    </row>
    <row r="294" spans="1:23" s="42" customFormat="1" ht="38.25">
      <c r="A294" s="398" t="s">
        <v>568</v>
      </c>
      <c r="B294" s="18" t="s">
        <v>581</v>
      </c>
      <c r="C294" s="387" t="s">
        <v>582</v>
      </c>
      <c r="D294" s="18" t="s">
        <v>528</v>
      </c>
      <c r="E294" s="38"/>
      <c r="F294" s="38"/>
      <c r="G294" s="38"/>
      <c r="H294" s="38"/>
      <c r="I294" s="38"/>
      <c r="J294" s="38"/>
      <c r="K294" s="38"/>
      <c r="L294" s="38"/>
      <c r="M294" s="38"/>
      <c r="N294" s="38"/>
      <c r="O294" s="38"/>
      <c r="P294" s="38"/>
      <c r="Q294" s="38"/>
      <c r="R294" s="38"/>
      <c r="S294" s="38"/>
      <c r="T294" s="18" t="s">
        <v>92</v>
      </c>
      <c r="U294" s="75"/>
      <c r="V294" s="40"/>
      <c r="W294" s="41"/>
    </row>
    <row r="295" spans="1:23" s="42" customFormat="1" ht="38.25">
      <c r="A295" s="398" t="s">
        <v>568</v>
      </c>
      <c r="B295" s="18" t="s">
        <v>526</v>
      </c>
      <c r="C295" s="387" t="s">
        <v>555</v>
      </c>
      <c r="D295" s="18" t="s">
        <v>528</v>
      </c>
      <c r="E295" s="38"/>
      <c r="F295" s="38"/>
      <c r="G295" s="38"/>
      <c r="H295" s="38"/>
      <c r="I295" s="38"/>
      <c r="J295" s="38"/>
      <c r="K295" s="38"/>
      <c r="L295" s="38"/>
      <c r="M295" s="38"/>
      <c r="N295" s="38"/>
      <c r="O295" s="38"/>
      <c r="P295" s="38"/>
      <c r="Q295" s="38"/>
      <c r="R295" s="38"/>
      <c r="S295" s="38"/>
      <c r="T295" s="18" t="s">
        <v>92</v>
      </c>
      <c r="U295" s="75"/>
      <c r="V295" s="40"/>
      <c r="W295" s="41"/>
    </row>
    <row r="296" spans="1:23" s="42" customFormat="1" ht="38.25">
      <c r="A296" s="398" t="s">
        <v>568</v>
      </c>
      <c r="B296" s="18" t="s">
        <v>526</v>
      </c>
      <c r="C296" s="387" t="s">
        <v>558</v>
      </c>
      <c r="D296" s="18" t="s">
        <v>528</v>
      </c>
      <c r="E296" s="38"/>
      <c r="F296" s="38"/>
      <c r="G296" s="38"/>
      <c r="H296" s="38"/>
      <c r="I296" s="38"/>
      <c r="J296" s="38"/>
      <c r="K296" s="38"/>
      <c r="L296" s="38"/>
      <c r="M296" s="38"/>
      <c r="N296" s="38"/>
      <c r="O296" s="38"/>
      <c r="P296" s="38"/>
      <c r="Q296" s="38"/>
      <c r="R296" s="38"/>
      <c r="S296" s="38"/>
      <c r="T296" s="18" t="s">
        <v>92</v>
      </c>
      <c r="U296" s="75"/>
      <c r="V296" s="40"/>
      <c r="W296" s="41"/>
    </row>
    <row r="297" spans="1:23" s="42" customFormat="1" ht="38.25">
      <c r="A297" s="398" t="s">
        <v>568</v>
      </c>
      <c r="B297" s="18" t="s">
        <v>569</v>
      </c>
      <c r="C297" s="387" t="s">
        <v>583</v>
      </c>
      <c r="D297" s="18" t="s">
        <v>528</v>
      </c>
      <c r="E297" s="38"/>
      <c r="F297" s="38"/>
      <c r="G297" s="38"/>
      <c r="H297" s="38"/>
      <c r="I297" s="38"/>
      <c r="J297" s="38"/>
      <c r="K297" s="38"/>
      <c r="L297" s="38"/>
      <c r="M297" s="38"/>
      <c r="N297" s="38"/>
      <c r="O297" s="38"/>
      <c r="P297" s="38"/>
      <c r="Q297" s="38"/>
      <c r="R297" s="38"/>
      <c r="S297" s="38"/>
      <c r="T297" s="18" t="s">
        <v>92</v>
      </c>
      <c r="U297" s="75"/>
      <c r="V297" s="40"/>
      <c r="W297" s="41"/>
    </row>
    <row r="298" spans="1:23" s="42" customFormat="1" ht="38.25">
      <c r="A298" s="398" t="s">
        <v>568</v>
      </c>
      <c r="B298" s="18" t="s">
        <v>559</v>
      </c>
      <c r="C298" s="387" t="s">
        <v>560</v>
      </c>
      <c r="D298" s="18" t="s">
        <v>561</v>
      </c>
      <c r="E298" s="38"/>
      <c r="F298" s="38"/>
      <c r="G298" s="38"/>
      <c r="H298" s="38"/>
      <c r="I298" s="38"/>
      <c r="J298" s="38"/>
      <c r="K298" s="38"/>
      <c r="L298" s="38"/>
      <c r="M298" s="38"/>
      <c r="N298" s="38"/>
      <c r="O298" s="38"/>
      <c r="P298" s="38"/>
      <c r="Q298" s="38"/>
      <c r="R298" s="38"/>
      <c r="S298" s="38"/>
      <c r="T298" s="18" t="s">
        <v>92</v>
      </c>
      <c r="U298" s="75"/>
      <c r="V298" s="40"/>
      <c r="W298" s="41"/>
    </row>
    <row r="299" spans="1:23" s="42" customFormat="1" ht="38.25">
      <c r="A299" s="398" t="s">
        <v>568</v>
      </c>
      <c r="B299" s="18" t="s">
        <v>559</v>
      </c>
      <c r="C299" s="387" t="s">
        <v>562</v>
      </c>
      <c r="D299" s="18" t="s">
        <v>561</v>
      </c>
      <c r="E299" s="38"/>
      <c r="F299" s="38"/>
      <c r="G299" s="38"/>
      <c r="H299" s="38"/>
      <c r="I299" s="38"/>
      <c r="J299" s="38"/>
      <c r="K299" s="38"/>
      <c r="L299" s="38"/>
      <c r="M299" s="38"/>
      <c r="N299" s="38"/>
      <c r="O299" s="38"/>
      <c r="P299" s="38"/>
      <c r="Q299" s="38"/>
      <c r="R299" s="38"/>
      <c r="S299" s="38"/>
      <c r="T299" s="18" t="s">
        <v>92</v>
      </c>
      <c r="U299" s="75"/>
      <c r="V299" s="40"/>
      <c r="W299" s="41"/>
    </row>
    <row r="300" spans="1:23" s="42" customFormat="1" ht="38.25">
      <c r="A300" s="398" t="s">
        <v>568</v>
      </c>
      <c r="B300" s="18" t="s">
        <v>559</v>
      </c>
      <c r="C300" s="387" t="s">
        <v>563</v>
      </c>
      <c r="D300" s="18" t="s">
        <v>561</v>
      </c>
      <c r="E300" s="38"/>
      <c r="F300" s="38"/>
      <c r="G300" s="38"/>
      <c r="H300" s="38"/>
      <c r="I300" s="38"/>
      <c r="J300" s="38"/>
      <c r="K300" s="38"/>
      <c r="L300" s="38"/>
      <c r="M300" s="38"/>
      <c r="N300" s="38"/>
      <c r="O300" s="38"/>
      <c r="P300" s="38"/>
      <c r="Q300" s="38"/>
      <c r="R300" s="38"/>
      <c r="S300" s="38"/>
      <c r="T300" s="18" t="s">
        <v>92</v>
      </c>
      <c r="U300" s="75"/>
      <c r="V300" s="40"/>
      <c r="W300" s="41"/>
    </row>
    <row r="301" spans="1:23" s="42" customFormat="1" ht="38.25">
      <c r="A301" s="398" t="s">
        <v>568</v>
      </c>
      <c r="B301" s="18" t="s">
        <v>559</v>
      </c>
      <c r="C301" s="387" t="s">
        <v>564</v>
      </c>
      <c r="D301" s="18" t="s">
        <v>561</v>
      </c>
      <c r="E301" s="38"/>
      <c r="F301" s="38"/>
      <c r="G301" s="38"/>
      <c r="H301" s="38"/>
      <c r="I301" s="38"/>
      <c r="J301" s="38"/>
      <c r="K301" s="38"/>
      <c r="L301" s="38"/>
      <c r="M301" s="38"/>
      <c r="N301" s="38"/>
      <c r="O301" s="38"/>
      <c r="P301" s="38"/>
      <c r="Q301" s="38"/>
      <c r="R301" s="38"/>
      <c r="S301" s="38"/>
      <c r="T301" s="18" t="s">
        <v>92</v>
      </c>
      <c r="U301" s="75"/>
      <c r="V301" s="40"/>
      <c r="W301" s="41"/>
    </row>
    <row r="302" spans="1:23" s="42" customFormat="1" ht="38.25">
      <c r="A302" s="398" t="s">
        <v>568</v>
      </c>
      <c r="B302" s="18" t="s">
        <v>559</v>
      </c>
      <c r="C302" s="387" t="s">
        <v>565</v>
      </c>
      <c r="D302" s="18" t="s">
        <v>561</v>
      </c>
      <c r="E302" s="38"/>
      <c r="F302" s="38"/>
      <c r="G302" s="38"/>
      <c r="H302" s="38"/>
      <c r="I302" s="38"/>
      <c r="J302" s="38"/>
      <c r="K302" s="38"/>
      <c r="L302" s="38"/>
      <c r="M302" s="38"/>
      <c r="N302" s="38"/>
      <c r="O302" s="38"/>
      <c r="P302" s="38"/>
      <c r="Q302" s="38"/>
      <c r="R302" s="38"/>
      <c r="S302" s="38"/>
      <c r="T302" s="18" t="s">
        <v>92</v>
      </c>
      <c r="U302" s="75"/>
      <c r="V302" s="40"/>
      <c r="W302" s="41"/>
    </row>
    <row r="303" spans="1:23" s="42" customFormat="1" ht="38.25">
      <c r="A303" s="398" t="s">
        <v>568</v>
      </c>
      <c r="B303" s="18" t="s">
        <v>559</v>
      </c>
      <c r="C303" s="387" t="s">
        <v>566</v>
      </c>
      <c r="D303" s="18" t="s">
        <v>561</v>
      </c>
      <c r="E303" s="38"/>
      <c r="F303" s="38"/>
      <c r="G303" s="38"/>
      <c r="H303" s="38"/>
      <c r="I303" s="38"/>
      <c r="J303" s="38"/>
      <c r="K303" s="38"/>
      <c r="L303" s="38"/>
      <c r="M303" s="38"/>
      <c r="N303" s="38"/>
      <c r="O303" s="38"/>
      <c r="P303" s="38"/>
      <c r="Q303" s="38"/>
      <c r="R303" s="38"/>
      <c r="S303" s="38"/>
      <c r="T303" s="18" t="s">
        <v>92</v>
      </c>
      <c r="U303" s="75"/>
      <c r="V303" s="40"/>
      <c r="W303" s="41"/>
    </row>
    <row r="304" spans="1:23" s="42" customFormat="1" ht="38.25">
      <c r="A304" s="398" t="s">
        <v>568</v>
      </c>
      <c r="B304" s="18" t="s">
        <v>559</v>
      </c>
      <c r="C304" s="387" t="s">
        <v>567</v>
      </c>
      <c r="D304" s="18" t="s">
        <v>561</v>
      </c>
      <c r="E304" s="38"/>
      <c r="F304" s="38"/>
      <c r="G304" s="38"/>
      <c r="H304" s="38"/>
      <c r="I304" s="38"/>
      <c r="J304" s="38"/>
      <c r="K304" s="38"/>
      <c r="L304" s="38"/>
      <c r="M304" s="38"/>
      <c r="N304" s="38"/>
      <c r="O304" s="38"/>
      <c r="P304" s="38"/>
      <c r="Q304" s="38"/>
      <c r="R304" s="38"/>
      <c r="S304" s="38"/>
      <c r="T304" s="18" t="s">
        <v>92</v>
      </c>
      <c r="U304" s="75"/>
      <c r="V304" s="40"/>
      <c r="W304" s="41"/>
    </row>
    <row r="305" spans="1:23" s="53" customFormat="1" ht="38.25">
      <c r="A305" s="398" t="s">
        <v>584</v>
      </c>
      <c r="B305" s="18" t="s">
        <v>585</v>
      </c>
      <c r="C305" s="387" t="s">
        <v>527</v>
      </c>
      <c r="D305" s="18" t="s">
        <v>528</v>
      </c>
      <c r="E305" s="47"/>
      <c r="F305" s="47"/>
      <c r="G305" s="47"/>
      <c r="H305" s="47"/>
      <c r="I305" s="47"/>
      <c r="J305" s="47"/>
      <c r="K305" s="47"/>
      <c r="L305" s="47"/>
      <c r="M305" s="47"/>
      <c r="N305" s="47"/>
      <c r="O305" s="47"/>
      <c r="P305" s="47"/>
      <c r="Q305" s="47"/>
      <c r="R305" s="47"/>
      <c r="S305" s="47"/>
      <c r="T305" s="47"/>
      <c r="U305" s="71" t="s">
        <v>92</v>
      </c>
      <c r="V305" s="51"/>
      <c r="W305" s="52"/>
    </row>
    <row r="306" spans="1:23" s="53" customFormat="1" ht="38.25">
      <c r="A306" s="398" t="s">
        <v>584</v>
      </c>
      <c r="B306" s="18" t="s">
        <v>585</v>
      </c>
      <c r="C306" s="387" t="s">
        <v>532</v>
      </c>
      <c r="D306" s="18" t="s">
        <v>528</v>
      </c>
      <c r="E306" s="47"/>
      <c r="F306" s="47"/>
      <c r="G306" s="47"/>
      <c r="H306" s="47"/>
      <c r="I306" s="47"/>
      <c r="J306" s="47"/>
      <c r="K306" s="47"/>
      <c r="L306" s="47"/>
      <c r="M306" s="47"/>
      <c r="N306" s="47"/>
      <c r="O306" s="47"/>
      <c r="P306" s="47"/>
      <c r="Q306" s="47"/>
      <c r="R306" s="47"/>
      <c r="S306" s="47"/>
      <c r="T306" s="47"/>
      <c r="U306" s="71" t="s">
        <v>92</v>
      </c>
      <c r="V306" s="51"/>
      <c r="W306" s="52"/>
    </row>
    <row r="307" spans="1:23" s="53" customFormat="1" ht="38.25">
      <c r="A307" s="398" t="s">
        <v>584</v>
      </c>
      <c r="B307" s="18" t="s">
        <v>585</v>
      </c>
      <c r="C307" s="387" t="s">
        <v>570</v>
      </c>
      <c r="D307" s="18" t="s">
        <v>528</v>
      </c>
      <c r="E307" s="47"/>
      <c r="F307" s="47"/>
      <c r="G307" s="47"/>
      <c r="H307" s="47"/>
      <c r="I307" s="47"/>
      <c r="J307" s="47"/>
      <c r="K307" s="47"/>
      <c r="L307" s="47"/>
      <c r="M307" s="47"/>
      <c r="N307" s="47"/>
      <c r="O307" s="47"/>
      <c r="P307" s="47"/>
      <c r="Q307" s="47"/>
      <c r="R307" s="47"/>
      <c r="S307" s="47"/>
      <c r="T307" s="47"/>
      <c r="U307" s="71" t="s">
        <v>92</v>
      </c>
      <c r="V307" s="51"/>
      <c r="W307" s="52"/>
    </row>
    <row r="308" spans="1:23" s="53" customFormat="1" ht="38.25">
      <c r="A308" s="398" t="s">
        <v>584</v>
      </c>
      <c r="B308" s="18" t="s">
        <v>585</v>
      </c>
      <c r="C308" s="387" t="s">
        <v>571</v>
      </c>
      <c r="D308" s="18" t="s">
        <v>528</v>
      </c>
      <c r="E308" s="47"/>
      <c r="F308" s="47"/>
      <c r="G308" s="47"/>
      <c r="H308" s="47"/>
      <c r="I308" s="47"/>
      <c r="J308" s="47"/>
      <c r="K308" s="47"/>
      <c r="L308" s="47"/>
      <c r="M308" s="47"/>
      <c r="N308" s="47"/>
      <c r="O308" s="47"/>
      <c r="P308" s="47"/>
      <c r="Q308" s="47"/>
      <c r="R308" s="47"/>
      <c r="S308" s="47"/>
      <c r="T308" s="47"/>
      <c r="U308" s="71" t="s">
        <v>92</v>
      </c>
      <c r="V308" s="51"/>
      <c r="W308" s="52"/>
    </row>
    <row r="309" spans="1:23" s="53" customFormat="1" ht="38.25">
      <c r="A309" s="398" t="s">
        <v>584</v>
      </c>
      <c r="B309" s="18" t="s">
        <v>585</v>
      </c>
      <c r="C309" s="387" t="s">
        <v>533</v>
      </c>
      <c r="D309" s="18" t="s">
        <v>528</v>
      </c>
      <c r="E309" s="47"/>
      <c r="F309" s="47"/>
      <c r="G309" s="47"/>
      <c r="H309" s="47"/>
      <c r="I309" s="47"/>
      <c r="J309" s="47"/>
      <c r="K309" s="47"/>
      <c r="L309" s="47"/>
      <c r="M309" s="47"/>
      <c r="N309" s="47"/>
      <c r="O309" s="47"/>
      <c r="P309" s="47"/>
      <c r="Q309" s="47"/>
      <c r="R309" s="47"/>
      <c r="S309" s="47"/>
      <c r="T309" s="47"/>
      <c r="U309" s="71" t="s">
        <v>92</v>
      </c>
      <c r="V309" s="51"/>
      <c r="W309" s="52"/>
    </row>
    <row r="310" spans="1:23" s="53" customFormat="1" ht="38.25">
      <c r="A310" s="398" t="s">
        <v>584</v>
      </c>
      <c r="B310" s="18" t="s">
        <v>585</v>
      </c>
      <c r="C310" s="387" t="s">
        <v>534</v>
      </c>
      <c r="D310" s="18" t="s">
        <v>528</v>
      </c>
      <c r="E310" s="47"/>
      <c r="F310" s="47"/>
      <c r="G310" s="47"/>
      <c r="H310" s="47"/>
      <c r="I310" s="47"/>
      <c r="J310" s="47"/>
      <c r="K310" s="47"/>
      <c r="L310" s="47"/>
      <c r="M310" s="47"/>
      <c r="N310" s="47"/>
      <c r="O310" s="47"/>
      <c r="P310" s="47"/>
      <c r="Q310" s="47"/>
      <c r="R310" s="47"/>
      <c r="S310" s="47"/>
      <c r="T310" s="47"/>
      <c r="U310" s="71" t="s">
        <v>92</v>
      </c>
      <c r="V310" s="51"/>
      <c r="W310" s="52"/>
    </row>
    <row r="311" spans="1:23" s="53" customFormat="1" ht="38.25">
      <c r="A311" s="398" t="s">
        <v>584</v>
      </c>
      <c r="B311" s="18" t="s">
        <v>585</v>
      </c>
      <c r="C311" s="387" t="s">
        <v>586</v>
      </c>
      <c r="D311" s="18" t="s">
        <v>528</v>
      </c>
      <c r="E311" s="47"/>
      <c r="F311" s="47"/>
      <c r="G311" s="47"/>
      <c r="H311" s="47"/>
      <c r="I311" s="47"/>
      <c r="J311" s="47"/>
      <c r="K311" s="47"/>
      <c r="L311" s="47"/>
      <c r="M311" s="47"/>
      <c r="N311" s="47"/>
      <c r="O311" s="47"/>
      <c r="P311" s="47"/>
      <c r="Q311" s="47"/>
      <c r="R311" s="47"/>
      <c r="S311" s="47"/>
      <c r="T311" s="47"/>
      <c r="U311" s="71" t="s">
        <v>92</v>
      </c>
      <c r="V311" s="51"/>
      <c r="W311" s="52"/>
    </row>
    <row r="312" spans="1:23" s="53" customFormat="1" ht="38.25">
      <c r="A312" s="398" t="s">
        <v>584</v>
      </c>
      <c r="B312" s="18" t="s">
        <v>585</v>
      </c>
      <c r="C312" s="387" t="s">
        <v>587</v>
      </c>
      <c r="D312" s="18" t="s">
        <v>528</v>
      </c>
      <c r="E312" s="47"/>
      <c r="F312" s="47"/>
      <c r="G312" s="47"/>
      <c r="H312" s="47"/>
      <c r="I312" s="47"/>
      <c r="J312" s="47"/>
      <c r="K312" s="47"/>
      <c r="L312" s="47"/>
      <c r="M312" s="47"/>
      <c r="N312" s="47"/>
      <c r="O312" s="47"/>
      <c r="P312" s="47"/>
      <c r="Q312" s="47"/>
      <c r="R312" s="47"/>
      <c r="S312" s="47"/>
      <c r="T312" s="47"/>
      <c r="U312" s="71" t="s">
        <v>92</v>
      </c>
      <c r="V312" s="51"/>
      <c r="W312" s="52"/>
    </row>
    <row r="313" spans="1:23" s="53" customFormat="1" ht="38.25">
      <c r="A313" s="398" t="s">
        <v>584</v>
      </c>
      <c r="B313" s="18" t="s">
        <v>585</v>
      </c>
      <c r="C313" s="387" t="s">
        <v>575</v>
      </c>
      <c r="D313" s="18" t="s">
        <v>528</v>
      </c>
      <c r="E313" s="47"/>
      <c r="F313" s="47"/>
      <c r="G313" s="47"/>
      <c r="H313" s="47"/>
      <c r="I313" s="47"/>
      <c r="J313" s="47"/>
      <c r="K313" s="47"/>
      <c r="L313" s="47"/>
      <c r="M313" s="47"/>
      <c r="N313" s="47"/>
      <c r="O313" s="47"/>
      <c r="P313" s="47"/>
      <c r="Q313" s="47"/>
      <c r="R313" s="47"/>
      <c r="S313" s="47"/>
      <c r="T313" s="47"/>
      <c r="U313" s="71" t="s">
        <v>92</v>
      </c>
      <c r="V313" s="51"/>
      <c r="W313" s="52"/>
    </row>
    <row r="314" spans="1:23" s="53" customFormat="1" ht="38.25">
      <c r="A314" s="398" t="s">
        <v>584</v>
      </c>
      <c r="B314" s="18" t="s">
        <v>585</v>
      </c>
      <c r="C314" s="387" t="s">
        <v>576</v>
      </c>
      <c r="D314" s="18" t="s">
        <v>528</v>
      </c>
      <c r="E314" s="47"/>
      <c r="F314" s="47"/>
      <c r="G314" s="47"/>
      <c r="H314" s="47"/>
      <c r="I314" s="47"/>
      <c r="J314" s="47"/>
      <c r="K314" s="47"/>
      <c r="L314" s="47"/>
      <c r="M314" s="47"/>
      <c r="N314" s="47"/>
      <c r="O314" s="47"/>
      <c r="P314" s="47"/>
      <c r="Q314" s="47"/>
      <c r="R314" s="47"/>
      <c r="S314" s="47"/>
      <c r="T314" s="47"/>
      <c r="U314" s="71" t="s">
        <v>92</v>
      </c>
      <c r="V314" s="51"/>
      <c r="W314" s="52"/>
    </row>
    <row r="315" spans="1:23" s="53" customFormat="1" ht="38.25">
      <c r="A315" s="398" t="s">
        <v>584</v>
      </c>
      <c r="B315" s="18" t="s">
        <v>585</v>
      </c>
      <c r="C315" s="387" t="s">
        <v>588</v>
      </c>
      <c r="D315" s="18" t="s">
        <v>528</v>
      </c>
      <c r="E315" s="47"/>
      <c r="F315" s="47"/>
      <c r="G315" s="47"/>
      <c r="H315" s="47"/>
      <c r="I315" s="47"/>
      <c r="J315" s="47"/>
      <c r="K315" s="47"/>
      <c r="L315" s="47"/>
      <c r="M315" s="47"/>
      <c r="N315" s="47"/>
      <c r="O315" s="47"/>
      <c r="P315" s="47"/>
      <c r="Q315" s="47"/>
      <c r="R315" s="47"/>
      <c r="S315" s="47"/>
      <c r="T315" s="47"/>
      <c r="U315" s="71" t="s">
        <v>92</v>
      </c>
      <c r="V315" s="51"/>
      <c r="W315" s="52"/>
    </row>
    <row r="316" spans="1:23" s="53" customFormat="1" ht="38.25">
      <c r="A316" s="398" t="s">
        <v>584</v>
      </c>
      <c r="B316" s="18" t="s">
        <v>585</v>
      </c>
      <c r="C316" s="387" t="s">
        <v>542</v>
      </c>
      <c r="D316" s="18" t="s">
        <v>528</v>
      </c>
      <c r="E316" s="47"/>
      <c r="F316" s="47"/>
      <c r="G316" s="47"/>
      <c r="H316" s="47"/>
      <c r="I316" s="47"/>
      <c r="J316" s="47"/>
      <c r="K316" s="47"/>
      <c r="L316" s="47"/>
      <c r="M316" s="47"/>
      <c r="N316" s="47"/>
      <c r="O316" s="47"/>
      <c r="P316" s="47"/>
      <c r="Q316" s="47"/>
      <c r="R316" s="47"/>
      <c r="S316" s="47"/>
      <c r="T316" s="47"/>
      <c r="U316" s="71" t="s">
        <v>92</v>
      </c>
      <c r="V316" s="51"/>
      <c r="W316" s="52"/>
    </row>
    <row r="317" spans="1:23" s="53" customFormat="1" ht="38.25">
      <c r="A317" s="398" t="s">
        <v>584</v>
      </c>
      <c r="B317" s="18" t="s">
        <v>585</v>
      </c>
      <c r="C317" s="387" t="s">
        <v>543</v>
      </c>
      <c r="D317" s="18" t="s">
        <v>528</v>
      </c>
      <c r="E317" s="47"/>
      <c r="F317" s="47"/>
      <c r="G317" s="47"/>
      <c r="H317" s="47"/>
      <c r="I317" s="47"/>
      <c r="J317" s="47"/>
      <c r="K317" s="47"/>
      <c r="L317" s="47"/>
      <c r="M317" s="47"/>
      <c r="N317" s="47"/>
      <c r="O317" s="47"/>
      <c r="P317" s="47"/>
      <c r="Q317" s="47"/>
      <c r="R317" s="47"/>
      <c r="S317" s="47"/>
      <c r="T317" s="47"/>
      <c r="U317" s="71" t="s">
        <v>92</v>
      </c>
      <c r="V317" s="51"/>
      <c r="W317" s="52"/>
    </row>
    <row r="318" spans="1:23" s="53" customFormat="1" ht="38.25">
      <c r="A318" s="398" t="s">
        <v>584</v>
      </c>
      <c r="B318" s="18" t="s">
        <v>585</v>
      </c>
      <c r="C318" s="387" t="s">
        <v>577</v>
      </c>
      <c r="D318" s="18" t="s">
        <v>528</v>
      </c>
      <c r="E318" s="47"/>
      <c r="F318" s="47"/>
      <c r="G318" s="47"/>
      <c r="H318" s="47"/>
      <c r="I318" s="47"/>
      <c r="J318" s="47"/>
      <c r="K318" s="47"/>
      <c r="L318" s="47"/>
      <c r="M318" s="47"/>
      <c r="N318" s="47"/>
      <c r="O318" s="47"/>
      <c r="P318" s="47"/>
      <c r="Q318" s="47"/>
      <c r="R318" s="47"/>
      <c r="S318" s="47"/>
      <c r="T318" s="47"/>
      <c r="U318" s="71" t="s">
        <v>92</v>
      </c>
      <c r="V318" s="51"/>
      <c r="W318" s="52"/>
    </row>
    <row r="319" spans="1:23" s="53" customFormat="1" ht="38.25">
      <c r="A319" s="398" t="s">
        <v>584</v>
      </c>
      <c r="B319" s="18" t="s">
        <v>585</v>
      </c>
      <c r="C319" s="387" t="s">
        <v>589</v>
      </c>
      <c r="D319" s="18" t="s">
        <v>528</v>
      </c>
      <c r="E319" s="47"/>
      <c r="F319" s="47"/>
      <c r="G319" s="47"/>
      <c r="H319" s="47"/>
      <c r="I319" s="47"/>
      <c r="J319" s="47"/>
      <c r="K319" s="47"/>
      <c r="L319" s="47"/>
      <c r="M319" s="47"/>
      <c r="N319" s="47"/>
      <c r="O319" s="47"/>
      <c r="P319" s="47"/>
      <c r="Q319" s="47"/>
      <c r="R319" s="47"/>
      <c r="S319" s="47"/>
      <c r="T319" s="47"/>
      <c r="U319" s="71" t="s">
        <v>92</v>
      </c>
      <c r="V319" s="51"/>
      <c r="W319" s="52"/>
    </row>
    <row r="320" spans="1:23" s="53" customFormat="1" ht="38.25">
      <c r="A320" s="398" t="s">
        <v>584</v>
      </c>
      <c r="B320" s="18" t="s">
        <v>585</v>
      </c>
      <c r="C320" s="387" t="s">
        <v>547</v>
      </c>
      <c r="D320" s="18" t="s">
        <v>528</v>
      </c>
      <c r="E320" s="47"/>
      <c r="F320" s="47"/>
      <c r="G320" s="47"/>
      <c r="H320" s="47"/>
      <c r="I320" s="47"/>
      <c r="J320" s="47"/>
      <c r="K320" s="47"/>
      <c r="L320" s="47"/>
      <c r="M320" s="47"/>
      <c r="N320" s="47"/>
      <c r="O320" s="47"/>
      <c r="P320" s="47"/>
      <c r="Q320" s="47"/>
      <c r="R320" s="47"/>
      <c r="S320" s="47"/>
      <c r="T320" s="47"/>
      <c r="U320" s="71" t="s">
        <v>92</v>
      </c>
      <c r="V320" s="51"/>
      <c r="W320" s="52"/>
    </row>
    <row r="321" spans="1:23" s="53" customFormat="1" ht="38.25">
      <c r="A321" s="398" t="s">
        <v>584</v>
      </c>
      <c r="B321" s="18" t="s">
        <v>585</v>
      </c>
      <c r="C321" s="387" t="s">
        <v>590</v>
      </c>
      <c r="D321" s="18" t="s">
        <v>528</v>
      </c>
      <c r="E321" s="47"/>
      <c r="F321" s="47"/>
      <c r="G321" s="47"/>
      <c r="H321" s="47"/>
      <c r="I321" s="47"/>
      <c r="J321" s="47"/>
      <c r="K321" s="47"/>
      <c r="L321" s="47"/>
      <c r="M321" s="47"/>
      <c r="N321" s="47"/>
      <c r="O321" s="47"/>
      <c r="P321" s="47"/>
      <c r="Q321" s="47"/>
      <c r="R321" s="47"/>
      <c r="S321" s="47"/>
      <c r="T321" s="47"/>
      <c r="U321" s="71" t="s">
        <v>92</v>
      </c>
      <c r="V321" s="51"/>
      <c r="W321" s="52"/>
    </row>
    <row r="322" spans="1:23" s="53" customFormat="1" ht="38.25">
      <c r="A322" s="398" t="s">
        <v>584</v>
      </c>
      <c r="B322" s="18" t="s">
        <v>585</v>
      </c>
      <c r="C322" s="387" t="s">
        <v>549</v>
      </c>
      <c r="D322" s="18" t="s">
        <v>528</v>
      </c>
      <c r="E322" s="47"/>
      <c r="F322" s="47"/>
      <c r="G322" s="47"/>
      <c r="H322" s="47"/>
      <c r="I322" s="47"/>
      <c r="J322" s="47"/>
      <c r="K322" s="47"/>
      <c r="L322" s="47"/>
      <c r="M322" s="47"/>
      <c r="N322" s="47"/>
      <c r="O322" s="47"/>
      <c r="P322" s="47"/>
      <c r="Q322" s="47"/>
      <c r="R322" s="47"/>
      <c r="S322" s="47"/>
      <c r="T322" s="47"/>
      <c r="U322" s="71" t="s">
        <v>92</v>
      </c>
      <c r="V322" s="51"/>
      <c r="W322" s="52"/>
    </row>
    <row r="323" spans="1:23" s="53" customFormat="1" ht="38.25">
      <c r="A323" s="398" t="s">
        <v>584</v>
      </c>
      <c r="B323" s="18" t="s">
        <v>585</v>
      </c>
      <c r="C323" s="387" t="s">
        <v>552</v>
      </c>
      <c r="D323" s="18" t="s">
        <v>528</v>
      </c>
      <c r="E323" s="47"/>
      <c r="F323" s="47"/>
      <c r="G323" s="47"/>
      <c r="H323" s="47"/>
      <c r="I323" s="47"/>
      <c r="J323" s="47"/>
      <c r="K323" s="47"/>
      <c r="L323" s="47"/>
      <c r="M323" s="47"/>
      <c r="N323" s="47"/>
      <c r="O323" s="47"/>
      <c r="P323" s="47"/>
      <c r="Q323" s="47"/>
      <c r="R323" s="47"/>
      <c r="S323" s="47"/>
      <c r="T323" s="47"/>
      <c r="U323" s="71" t="s">
        <v>92</v>
      </c>
      <c r="V323" s="51"/>
      <c r="W323" s="52"/>
    </row>
    <row r="324" spans="1:23" s="53" customFormat="1" ht="38.25">
      <c r="A324" s="398" t="s">
        <v>584</v>
      </c>
      <c r="B324" s="18" t="s">
        <v>585</v>
      </c>
      <c r="C324" s="387" t="s">
        <v>591</v>
      </c>
      <c r="D324" s="18" t="s">
        <v>528</v>
      </c>
      <c r="E324" s="47"/>
      <c r="F324" s="47"/>
      <c r="G324" s="47"/>
      <c r="H324" s="47"/>
      <c r="I324" s="47"/>
      <c r="J324" s="47"/>
      <c r="K324" s="47"/>
      <c r="L324" s="47"/>
      <c r="M324" s="47"/>
      <c r="N324" s="47"/>
      <c r="O324" s="47"/>
      <c r="P324" s="47"/>
      <c r="Q324" s="47"/>
      <c r="R324" s="47"/>
      <c r="S324" s="47"/>
      <c r="T324" s="47"/>
      <c r="U324" s="71" t="s">
        <v>92</v>
      </c>
      <c r="V324" s="51"/>
      <c r="W324" s="52"/>
    </row>
    <row r="325" spans="1:23" s="53" customFormat="1" ht="38.25">
      <c r="A325" s="398" t="s">
        <v>584</v>
      </c>
      <c r="B325" s="18" t="s">
        <v>585</v>
      </c>
      <c r="C325" s="387" t="s">
        <v>555</v>
      </c>
      <c r="D325" s="18" t="s">
        <v>528</v>
      </c>
      <c r="E325" s="47"/>
      <c r="F325" s="47"/>
      <c r="G325" s="47"/>
      <c r="H325" s="47"/>
      <c r="I325" s="47"/>
      <c r="J325" s="47"/>
      <c r="K325" s="47"/>
      <c r="L325" s="47"/>
      <c r="M325" s="47"/>
      <c r="N325" s="47"/>
      <c r="O325" s="47"/>
      <c r="P325" s="47"/>
      <c r="Q325" s="47"/>
      <c r="R325" s="47"/>
      <c r="S325" s="47"/>
      <c r="T325" s="47"/>
      <c r="U325" s="71" t="s">
        <v>92</v>
      </c>
      <c r="V325" s="51"/>
      <c r="W325" s="52"/>
    </row>
    <row r="326" spans="1:23" s="53" customFormat="1" ht="51">
      <c r="A326" s="398" t="s">
        <v>584</v>
      </c>
      <c r="B326" s="18" t="s">
        <v>585</v>
      </c>
      <c r="C326" s="387" t="s">
        <v>592</v>
      </c>
      <c r="D326" s="18" t="s">
        <v>528</v>
      </c>
      <c r="E326" s="47"/>
      <c r="F326" s="47"/>
      <c r="G326" s="47"/>
      <c r="H326" s="47"/>
      <c r="I326" s="47"/>
      <c r="J326" s="47"/>
      <c r="K326" s="47"/>
      <c r="L326" s="47"/>
      <c r="M326" s="47"/>
      <c r="N326" s="47"/>
      <c r="O326" s="47"/>
      <c r="P326" s="47"/>
      <c r="Q326" s="47"/>
      <c r="R326" s="47"/>
      <c r="S326" s="47"/>
      <c r="T326" s="47"/>
      <c r="U326" s="71" t="s">
        <v>92</v>
      </c>
      <c r="V326" s="51"/>
      <c r="W326" s="52"/>
    </row>
    <row r="327" spans="1:23" s="53" customFormat="1" ht="51">
      <c r="A327" s="398" t="s">
        <v>584</v>
      </c>
      <c r="B327" s="18" t="s">
        <v>585</v>
      </c>
      <c r="C327" s="387" t="s">
        <v>593</v>
      </c>
      <c r="D327" s="18" t="s">
        <v>528</v>
      </c>
      <c r="E327" s="47"/>
      <c r="F327" s="47"/>
      <c r="G327" s="47"/>
      <c r="H327" s="47"/>
      <c r="I327" s="47"/>
      <c r="J327" s="47"/>
      <c r="K327" s="47"/>
      <c r="L327" s="47"/>
      <c r="M327" s="47"/>
      <c r="N327" s="47"/>
      <c r="O327" s="47"/>
      <c r="P327" s="47"/>
      <c r="Q327" s="47"/>
      <c r="R327" s="47"/>
      <c r="S327" s="47"/>
      <c r="T327" s="47"/>
      <c r="U327" s="71" t="s">
        <v>92</v>
      </c>
      <c r="V327" s="51"/>
      <c r="W327" s="52"/>
    </row>
    <row r="328" spans="1:23" s="53" customFormat="1" ht="38.25">
      <c r="A328" s="398" t="s">
        <v>584</v>
      </c>
      <c r="B328" s="18" t="s">
        <v>585</v>
      </c>
      <c r="C328" s="387" t="s">
        <v>594</v>
      </c>
      <c r="D328" s="18" t="s">
        <v>528</v>
      </c>
      <c r="E328" s="47"/>
      <c r="F328" s="47"/>
      <c r="G328" s="47"/>
      <c r="H328" s="47"/>
      <c r="I328" s="47"/>
      <c r="J328" s="47"/>
      <c r="K328" s="47"/>
      <c r="L328" s="47"/>
      <c r="M328" s="47"/>
      <c r="N328" s="47"/>
      <c r="O328" s="47"/>
      <c r="P328" s="47"/>
      <c r="Q328" s="47"/>
      <c r="R328" s="47"/>
      <c r="S328" s="47"/>
      <c r="T328" s="47"/>
      <c r="U328" s="71" t="s">
        <v>92</v>
      </c>
      <c r="V328" s="51"/>
      <c r="W328" s="52"/>
    </row>
    <row r="329" spans="1:23" s="53" customFormat="1" ht="51">
      <c r="A329" s="398" t="s">
        <v>584</v>
      </c>
      <c r="B329" s="18" t="s">
        <v>585</v>
      </c>
      <c r="C329" s="387" t="s">
        <v>595</v>
      </c>
      <c r="D329" s="18" t="s">
        <v>528</v>
      </c>
      <c r="E329" s="47"/>
      <c r="F329" s="47"/>
      <c r="G329" s="47"/>
      <c r="H329" s="47"/>
      <c r="I329" s="47"/>
      <c r="J329" s="47"/>
      <c r="K329" s="47"/>
      <c r="L329" s="47"/>
      <c r="M329" s="47"/>
      <c r="N329" s="47"/>
      <c r="O329" s="47"/>
      <c r="P329" s="47"/>
      <c r="Q329" s="47"/>
      <c r="R329" s="47"/>
      <c r="S329" s="47"/>
      <c r="T329" s="47"/>
      <c r="U329" s="71" t="s">
        <v>92</v>
      </c>
      <c r="V329" s="51"/>
      <c r="W329" s="52"/>
    </row>
    <row r="330" spans="1:23" s="53" customFormat="1" ht="38.25">
      <c r="A330" s="398" t="s">
        <v>584</v>
      </c>
      <c r="B330" s="18" t="s">
        <v>585</v>
      </c>
      <c r="C330" s="387" t="s">
        <v>558</v>
      </c>
      <c r="D330" s="18" t="s">
        <v>528</v>
      </c>
      <c r="E330" s="47"/>
      <c r="F330" s="47"/>
      <c r="G330" s="47"/>
      <c r="H330" s="47"/>
      <c r="I330" s="47"/>
      <c r="J330" s="47"/>
      <c r="K330" s="47"/>
      <c r="L330" s="47"/>
      <c r="M330" s="47"/>
      <c r="N330" s="47"/>
      <c r="O330" s="47"/>
      <c r="P330" s="47"/>
      <c r="Q330" s="47"/>
      <c r="R330" s="47"/>
      <c r="S330" s="47"/>
      <c r="T330" s="47"/>
      <c r="U330" s="71" t="s">
        <v>92</v>
      </c>
      <c r="V330" s="51"/>
      <c r="W330" s="52"/>
    </row>
    <row r="331" spans="1:23" s="53" customFormat="1" ht="51">
      <c r="A331" s="398" t="s">
        <v>584</v>
      </c>
      <c r="B331" s="18" t="s">
        <v>585</v>
      </c>
      <c r="C331" s="387" t="s">
        <v>596</v>
      </c>
      <c r="D331" s="18" t="s">
        <v>528</v>
      </c>
      <c r="E331" s="47"/>
      <c r="F331" s="47"/>
      <c r="G331" s="47"/>
      <c r="H331" s="47"/>
      <c r="I331" s="47"/>
      <c r="J331" s="47"/>
      <c r="K331" s="47"/>
      <c r="L331" s="47"/>
      <c r="M331" s="47"/>
      <c r="N331" s="47"/>
      <c r="O331" s="47"/>
      <c r="P331" s="47"/>
      <c r="Q331" s="47"/>
      <c r="R331" s="47"/>
      <c r="S331" s="47"/>
      <c r="T331" s="47"/>
      <c r="U331" s="71" t="s">
        <v>92</v>
      </c>
      <c r="V331" s="51"/>
      <c r="W331" s="52"/>
    </row>
    <row r="332" spans="1:23" s="53" customFormat="1" ht="51">
      <c r="A332" s="398" t="s">
        <v>584</v>
      </c>
      <c r="B332" s="18" t="s">
        <v>585</v>
      </c>
      <c r="C332" s="387" t="s">
        <v>597</v>
      </c>
      <c r="D332" s="18" t="s">
        <v>528</v>
      </c>
      <c r="E332" s="47"/>
      <c r="F332" s="47"/>
      <c r="G332" s="47"/>
      <c r="H332" s="47"/>
      <c r="I332" s="47"/>
      <c r="J332" s="47"/>
      <c r="K332" s="47"/>
      <c r="L332" s="47"/>
      <c r="M332" s="47"/>
      <c r="N332" s="47"/>
      <c r="O332" s="47"/>
      <c r="P332" s="47"/>
      <c r="Q332" s="47"/>
      <c r="R332" s="47"/>
      <c r="S332" s="47"/>
      <c r="T332" s="47"/>
      <c r="U332" s="71" t="s">
        <v>92</v>
      </c>
      <c r="V332" s="51"/>
      <c r="W332" s="52"/>
    </row>
    <row r="333" spans="1:23" s="53" customFormat="1" ht="38.25">
      <c r="A333" s="398" t="s">
        <v>584</v>
      </c>
      <c r="B333" s="18" t="s">
        <v>585</v>
      </c>
      <c r="C333" s="387" t="s">
        <v>598</v>
      </c>
      <c r="D333" s="18" t="s">
        <v>528</v>
      </c>
      <c r="E333" s="47"/>
      <c r="F333" s="47"/>
      <c r="G333" s="47"/>
      <c r="H333" s="47"/>
      <c r="I333" s="47"/>
      <c r="J333" s="47"/>
      <c r="K333" s="47"/>
      <c r="L333" s="47"/>
      <c r="M333" s="47"/>
      <c r="N333" s="47"/>
      <c r="O333" s="47"/>
      <c r="P333" s="47"/>
      <c r="Q333" s="47"/>
      <c r="R333" s="47"/>
      <c r="S333" s="47"/>
      <c r="T333" s="47"/>
      <c r="U333" s="71" t="s">
        <v>92</v>
      </c>
      <c r="V333" s="51"/>
      <c r="W333" s="52"/>
    </row>
    <row r="334" spans="1:23" s="53" customFormat="1" ht="51">
      <c r="A334" s="398" t="s">
        <v>584</v>
      </c>
      <c r="B334" s="18" t="s">
        <v>585</v>
      </c>
      <c r="C334" s="387" t="s">
        <v>599</v>
      </c>
      <c r="D334" s="18" t="s">
        <v>528</v>
      </c>
      <c r="E334" s="47"/>
      <c r="F334" s="47"/>
      <c r="G334" s="47"/>
      <c r="H334" s="47"/>
      <c r="I334" s="47"/>
      <c r="J334" s="47"/>
      <c r="K334" s="47"/>
      <c r="L334" s="47"/>
      <c r="M334" s="47"/>
      <c r="N334" s="47"/>
      <c r="O334" s="47"/>
      <c r="P334" s="47"/>
      <c r="Q334" s="47"/>
      <c r="R334" s="47"/>
      <c r="S334" s="47"/>
      <c r="T334" s="47"/>
      <c r="U334" s="71" t="s">
        <v>92</v>
      </c>
      <c r="V334" s="51"/>
      <c r="W334" s="52"/>
    </row>
    <row r="335" spans="1:23" s="53" customFormat="1" ht="38.25">
      <c r="A335" s="398" t="s">
        <v>584</v>
      </c>
      <c r="B335" s="18" t="s">
        <v>585</v>
      </c>
      <c r="C335" s="387" t="s">
        <v>583</v>
      </c>
      <c r="D335" s="18" t="s">
        <v>528</v>
      </c>
      <c r="E335" s="47"/>
      <c r="F335" s="47"/>
      <c r="G335" s="47"/>
      <c r="H335" s="47"/>
      <c r="I335" s="47"/>
      <c r="J335" s="47"/>
      <c r="K335" s="47"/>
      <c r="L335" s="47"/>
      <c r="M335" s="47"/>
      <c r="N335" s="47"/>
      <c r="O335" s="47"/>
      <c r="P335" s="47"/>
      <c r="Q335" s="47"/>
      <c r="R335" s="47"/>
      <c r="S335" s="47"/>
      <c r="T335" s="47"/>
      <c r="U335" s="71" t="s">
        <v>92</v>
      </c>
      <c r="V335" s="51"/>
      <c r="W335" s="52"/>
    </row>
    <row r="336" spans="1:23" s="53" customFormat="1" ht="38.25">
      <c r="A336" s="398" t="s">
        <v>584</v>
      </c>
      <c r="B336" s="18" t="s">
        <v>559</v>
      </c>
      <c r="C336" s="387" t="s">
        <v>560</v>
      </c>
      <c r="D336" s="18" t="s">
        <v>561</v>
      </c>
      <c r="E336" s="47"/>
      <c r="F336" s="47"/>
      <c r="G336" s="47"/>
      <c r="H336" s="47"/>
      <c r="I336" s="47"/>
      <c r="J336" s="47"/>
      <c r="K336" s="47"/>
      <c r="L336" s="47"/>
      <c r="M336" s="47"/>
      <c r="N336" s="47"/>
      <c r="O336" s="47"/>
      <c r="P336" s="47"/>
      <c r="Q336" s="47"/>
      <c r="R336" s="47"/>
      <c r="S336" s="47"/>
      <c r="T336" s="47"/>
      <c r="U336" s="71" t="s">
        <v>92</v>
      </c>
      <c r="V336" s="51"/>
      <c r="W336" s="52"/>
    </row>
    <row r="337" spans="1:23" s="53" customFormat="1" ht="38.25">
      <c r="A337" s="398" t="s">
        <v>584</v>
      </c>
      <c r="B337" s="18" t="s">
        <v>559</v>
      </c>
      <c r="C337" s="387" t="s">
        <v>562</v>
      </c>
      <c r="D337" s="18" t="s">
        <v>561</v>
      </c>
      <c r="E337" s="47"/>
      <c r="F337" s="47"/>
      <c r="G337" s="47"/>
      <c r="H337" s="47"/>
      <c r="I337" s="47"/>
      <c r="J337" s="47"/>
      <c r="K337" s="47"/>
      <c r="L337" s="47"/>
      <c r="M337" s="47"/>
      <c r="N337" s="47"/>
      <c r="O337" s="47"/>
      <c r="P337" s="47"/>
      <c r="Q337" s="47"/>
      <c r="R337" s="47"/>
      <c r="S337" s="47"/>
      <c r="T337" s="47"/>
      <c r="U337" s="71" t="s">
        <v>92</v>
      </c>
      <c r="V337" s="51"/>
      <c r="W337" s="52"/>
    </row>
    <row r="338" spans="1:23" s="53" customFormat="1" ht="38.25">
      <c r="A338" s="398" t="s">
        <v>584</v>
      </c>
      <c r="B338" s="18" t="s">
        <v>559</v>
      </c>
      <c r="C338" s="387" t="s">
        <v>563</v>
      </c>
      <c r="D338" s="18" t="s">
        <v>561</v>
      </c>
      <c r="E338" s="47"/>
      <c r="F338" s="47"/>
      <c r="G338" s="47"/>
      <c r="H338" s="47"/>
      <c r="I338" s="47"/>
      <c r="J338" s="47"/>
      <c r="K338" s="47"/>
      <c r="L338" s="47"/>
      <c r="M338" s="47"/>
      <c r="N338" s="47"/>
      <c r="O338" s="47"/>
      <c r="P338" s="47"/>
      <c r="Q338" s="47"/>
      <c r="R338" s="47"/>
      <c r="S338" s="47"/>
      <c r="T338" s="47"/>
      <c r="U338" s="71" t="s">
        <v>92</v>
      </c>
      <c r="V338" s="51"/>
      <c r="W338" s="52"/>
    </row>
    <row r="339" spans="1:23" s="53" customFormat="1" ht="38.25">
      <c r="A339" s="398" t="s">
        <v>584</v>
      </c>
      <c r="B339" s="18" t="s">
        <v>559</v>
      </c>
      <c r="C339" s="387" t="s">
        <v>564</v>
      </c>
      <c r="D339" s="18" t="s">
        <v>561</v>
      </c>
      <c r="E339" s="47"/>
      <c r="F339" s="47"/>
      <c r="G339" s="47"/>
      <c r="H339" s="47"/>
      <c r="I339" s="47"/>
      <c r="J339" s="47"/>
      <c r="K339" s="47"/>
      <c r="L339" s="47"/>
      <c r="M339" s="47"/>
      <c r="N339" s="47"/>
      <c r="O339" s="47"/>
      <c r="P339" s="47"/>
      <c r="Q339" s="47"/>
      <c r="R339" s="47"/>
      <c r="S339" s="47"/>
      <c r="T339" s="47"/>
      <c r="U339" s="71" t="s">
        <v>92</v>
      </c>
      <c r="V339" s="51"/>
      <c r="W339" s="52"/>
    </row>
    <row r="340" spans="1:23" s="53" customFormat="1" ht="38.25">
      <c r="A340" s="398" t="s">
        <v>584</v>
      </c>
      <c r="B340" s="18" t="s">
        <v>559</v>
      </c>
      <c r="C340" s="387" t="s">
        <v>565</v>
      </c>
      <c r="D340" s="18" t="s">
        <v>561</v>
      </c>
      <c r="E340" s="47"/>
      <c r="F340" s="47"/>
      <c r="G340" s="47"/>
      <c r="H340" s="47"/>
      <c r="I340" s="47"/>
      <c r="J340" s="47"/>
      <c r="K340" s="47"/>
      <c r="L340" s="47"/>
      <c r="M340" s="47"/>
      <c r="N340" s="47"/>
      <c r="O340" s="47"/>
      <c r="P340" s="47"/>
      <c r="Q340" s="47"/>
      <c r="R340" s="47"/>
      <c r="S340" s="47"/>
      <c r="T340" s="47"/>
      <c r="U340" s="71" t="s">
        <v>92</v>
      </c>
      <c r="V340" s="51"/>
      <c r="W340" s="52"/>
    </row>
    <row r="341" spans="1:23" s="53" customFormat="1" ht="38.25">
      <c r="A341" s="398" t="s">
        <v>584</v>
      </c>
      <c r="B341" s="18" t="s">
        <v>559</v>
      </c>
      <c r="C341" s="387" t="s">
        <v>566</v>
      </c>
      <c r="D341" s="18" t="s">
        <v>561</v>
      </c>
      <c r="E341" s="47"/>
      <c r="F341" s="47"/>
      <c r="G341" s="47"/>
      <c r="H341" s="47"/>
      <c r="I341" s="47"/>
      <c r="J341" s="47"/>
      <c r="K341" s="47"/>
      <c r="L341" s="47"/>
      <c r="M341" s="47"/>
      <c r="N341" s="47"/>
      <c r="O341" s="47"/>
      <c r="P341" s="47"/>
      <c r="Q341" s="47"/>
      <c r="R341" s="47"/>
      <c r="S341" s="47"/>
      <c r="T341" s="47"/>
      <c r="U341" s="71" t="s">
        <v>92</v>
      </c>
      <c r="V341" s="51"/>
      <c r="W341" s="52"/>
    </row>
    <row r="342" spans="1:23" s="53" customFormat="1" ht="38.25">
      <c r="A342" s="398" t="s">
        <v>584</v>
      </c>
      <c r="B342" s="18" t="s">
        <v>559</v>
      </c>
      <c r="C342" s="387" t="s">
        <v>567</v>
      </c>
      <c r="D342" s="18" t="s">
        <v>561</v>
      </c>
      <c r="E342" s="47"/>
      <c r="F342" s="47"/>
      <c r="G342" s="47"/>
      <c r="H342" s="47"/>
      <c r="I342" s="47"/>
      <c r="J342" s="47"/>
      <c r="K342" s="47"/>
      <c r="L342" s="47"/>
      <c r="M342" s="47"/>
      <c r="N342" s="47"/>
      <c r="O342" s="47"/>
      <c r="P342" s="47"/>
      <c r="Q342" s="47"/>
      <c r="R342" s="47"/>
      <c r="S342" s="47"/>
      <c r="T342" s="47"/>
      <c r="U342" s="71" t="s">
        <v>92</v>
      </c>
      <c r="V342" s="51"/>
      <c r="W342" s="52"/>
    </row>
    <row r="343" spans="1:23" s="53" customFormat="1" ht="25.5">
      <c r="A343" s="398" t="s">
        <v>600</v>
      </c>
      <c r="B343" s="18" t="s">
        <v>601</v>
      </c>
      <c r="C343" s="387" t="s">
        <v>602</v>
      </c>
      <c r="D343" s="18" t="s">
        <v>603</v>
      </c>
      <c r="E343" s="18"/>
      <c r="F343" s="18"/>
      <c r="G343" s="18"/>
      <c r="H343" s="18"/>
      <c r="I343" s="18"/>
      <c r="J343" s="18"/>
      <c r="K343" s="18"/>
      <c r="L343" s="18"/>
      <c r="M343" s="18"/>
      <c r="N343" s="18"/>
      <c r="O343" s="18"/>
      <c r="P343" s="18"/>
      <c r="Q343" s="18"/>
      <c r="R343" s="18" t="s">
        <v>92</v>
      </c>
      <c r="S343" s="18"/>
      <c r="T343" s="18"/>
      <c r="U343" s="19"/>
      <c r="V343" s="51"/>
      <c r="W343" s="52"/>
    </row>
    <row r="344" spans="1:23" s="53" customFormat="1" ht="25.5">
      <c r="A344" s="398" t="s">
        <v>600</v>
      </c>
      <c r="B344" s="18" t="s">
        <v>601</v>
      </c>
      <c r="C344" s="387" t="s">
        <v>604</v>
      </c>
      <c r="D344" s="18" t="s">
        <v>603</v>
      </c>
      <c r="E344" s="18"/>
      <c r="F344" s="18"/>
      <c r="G344" s="18"/>
      <c r="H344" s="18"/>
      <c r="I344" s="18"/>
      <c r="J344" s="18"/>
      <c r="K344" s="18"/>
      <c r="L344" s="18"/>
      <c r="M344" s="18"/>
      <c r="N344" s="18"/>
      <c r="O344" s="18"/>
      <c r="P344" s="18"/>
      <c r="Q344" s="18"/>
      <c r="R344" s="18" t="s">
        <v>92</v>
      </c>
      <c r="S344" s="18"/>
      <c r="T344" s="18"/>
      <c r="U344" s="19"/>
      <c r="V344" s="51"/>
      <c r="W344" s="52"/>
    </row>
    <row r="345" spans="1:23" s="16" customFormat="1" ht="25.5">
      <c r="A345" s="398" t="s">
        <v>600</v>
      </c>
      <c r="B345" s="18" t="s">
        <v>601</v>
      </c>
      <c r="C345" s="387" t="s">
        <v>605</v>
      </c>
      <c r="D345" s="18" t="s">
        <v>603</v>
      </c>
      <c r="E345" s="18"/>
      <c r="F345" s="18"/>
      <c r="G345" s="18"/>
      <c r="H345" s="18"/>
      <c r="I345" s="18"/>
      <c r="J345" s="18"/>
      <c r="K345" s="18"/>
      <c r="L345" s="18"/>
      <c r="M345" s="18"/>
      <c r="N345" s="18"/>
      <c r="O345" s="18"/>
      <c r="P345" s="18"/>
      <c r="Q345" s="18"/>
      <c r="R345" s="18" t="s">
        <v>92</v>
      </c>
      <c r="S345" s="18"/>
      <c r="T345" s="18"/>
      <c r="U345" s="19"/>
      <c r="V345" s="33"/>
      <c r="W345" s="15"/>
    </row>
    <row r="346" spans="1:23" s="16" customFormat="1" ht="25.5">
      <c r="A346" s="398" t="s">
        <v>600</v>
      </c>
      <c r="B346" s="18" t="s">
        <v>601</v>
      </c>
      <c r="C346" s="387" t="s">
        <v>606</v>
      </c>
      <c r="D346" s="18" t="s">
        <v>603</v>
      </c>
      <c r="E346" s="18"/>
      <c r="F346" s="18"/>
      <c r="G346" s="18"/>
      <c r="H346" s="18"/>
      <c r="I346" s="18"/>
      <c r="J346" s="18"/>
      <c r="K346" s="18"/>
      <c r="L346" s="18"/>
      <c r="M346" s="18"/>
      <c r="N346" s="18"/>
      <c r="O346" s="18"/>
      <c r="P346" s="18"/>
      <c r="Q346" s="18"/>
      <c r="R346" s="18" t="s">
        <v>92</v>
      </c>
      <c r="S346" s="18"/>
      <c r="T346" s="18"/>
      <c r="U346" s="19"/>
      <c r="V346" s="33"/>
      <c r="W346" s="15"/>
    </row>
    <row r="347" spans="1:23" s="16" customFormat="1" ht="25.5">
      <c r="A347" s="398" t="s">
        <v>600</v>
      </c>
      <c r="B347" s="18" t="s">
        <v>601</v>
      </c>
      <c r="C347" s="387" t="s">
        <v>607</v>
      </c>
      <c r="D347" s="18" t="s">
        <v>603</v>
      </c>
      <c r="E347" s="18"/>
      <c r="F347" s="18"/>
      <c r="G347" s="18"/>
      <c r="H347" s="18"/>
      <c r="I347" s="18"/>
      <c r="J347" s="18"/>
      <c r="K347" s="18"/>
      <c r="L347" s="18"/>
      <c r="M347" s="18"/>
      <c r="N347" s="18"/>
      <c r="O347" s="18"/>
      <c r="P347" s="18"/>
      <c r="Q347" s="18"/>
      <c r="R347" s="18" t="s">
        <v>92</v>
      </c>
      <c r="S347" s="18"/>
      <c r="T347" s="18"/>
      <c r="U347" s="19"/>
      <c r="V347" s="33"/>
      <c r="W347" s="15"/>
    </row>
    <row r="348" spans="1:23" s="16" customFormat="1" ht="25.5">
      <c r="A348" s="398" t="s">
        <v>600</v>
      </c>
      <c r="B348" s="18" t="s">
        <v>601</v>
      </c>
      <c r="C348" s="387" t="s">
        <v>608</v>
      </c>
      <c r="D348" s="18" t="s">
        <v>603</v>
      </c>
      <c r="E348" s="18"/>
      <c r="F348" s="18"/>
      <c r="G348" s="18"/>
      <c r="H348" s="18"/>
      <c r="I348" s="18"/>
      <c r="J348" s="18"/>
      <c r="K348" s="18"/>
      <c r="L348" s="18"/>
      <c r="M348" s="18"/>
      <c r="N348" s="18"/>
      <c r="O348" s="18"/>
      <c r="P348" s="18"/>
      <c r="Q348" s="18"/>
      <c r="R348" s="18" t="s">
        <v>92</v>
      </c>
      <c r="S348" s="18"/>
      <c r="T348" s="18"/>
      <c r="U348" s="19"/>
      <c r="V348" s="33"/>
      <c r="W348" s="15"/>
    </row>
    <row r="349" spans="1:23" s="16" customFormat="1" ht="25.5">
      <c r="A349" s="398" t="s">
        <v>600</v>
      </c>
      <c r="B349" s="18" t="s">
        <v>601</v>
      </c>
      <c r="C349" s="387" t="s">
        <v>609</v>
      </c>
      <c r="D349" s="18" t="s">
        <v>603</v>
      </c>
      <c r="E349" s="18"/>
      <c r="F349" s="18"/>
      <c r="G349" s="18"/>
      <c r="H349" s="18"/>
      <c r="I349" s="18"/>
      <c r="J349" s="18"/>
      <c r="K349" s="18"/>
      <c r="L349" s="18"/>
      <c r="M349" s="18"/>
      <c r="N349" s="18"/>
      <c r="O349" s="18"/>
      <c r="P349" s="18"/>
      <c r="Q349" s="18"/>
      <c r="R349" s="18" t="s">
        <v>92</v>
      </c>
      <c r="S349" s="18"/>
      <c r="T349" s="18"/>
      <c r="U349" s="19"/>
      <c r="V349" s="33"/>
      <c r="W349" s="15"/>
    </row>
    <row r="350" spans="1:23" s="16" customFormat="1" ht="25.5">
      <c r="A350" s="398" t="s">
        <v>600</v>
      </c>
      <c r="B350" s="18" t="s">
        <v>601</v>
      </c>
      <c r="C350" s="387" t="s">
        <v>610</v>
      </c>
      <c r="D350" s="18" t="s">
        <v>611</v>
      </c>
      <c r="E350" s="18"/>
      <c r="F350" s="18"/>
      <c r="G350" s="18"/>
      <c r="H350" s="18"/>
      <c r="I350" s="18"/>
      <c r="J350" s="18"/>
      <c r="K350" s="18"/>
      <c r="L350" s="18"/>
      <c r="M350" s="18"/>
      <c r="N350" s="18"/>
      <c r="O350" s="18"/>
      <c r="P350" s="18"/>
      <c r="Q350" s="18"/>
      <c r="R350" s="18" t="s">
        <v>92</v>
      </c>
      <c r="S350" s="18"/>
      <c r="T350" s="18"/>
      <c r="U350" s="19"/>
      <c r="V350" s="33"/>
      <c r="W350" s="15"/>
    </row>
    <row r="351" spans="1:23" s="16" customFormat="1" ht="25.5">
      <c r="A351" s="398" t="s">
        <v>600</v>
      </c>
      <c r="B351" s="18" t="s">
        <v>601</v>
      </c>
      <c r="C351" s="387" t="s">
        <v>612</v>
      </c>
      <c r="D351" s="18" t="s">
        <v>611</v>
      </c>
      <c r="E351" s="18"/>
      <c r="F351" s="18"/>
      <c r="G351" s="18"/>
      <c r="H351" s="18"/>
      <c r="I351" s="18"/>
      <c r="J351" s="18"/>
      <c r="K351" s="18"/>
      <c r="L351" s="18"/>
      <c r="M351" s="18"/>
      <c r="N351" s="18"/>
      <c r="O351" s="18"/>
      <c r="P351" s="18"/>
      <c r="Q351" s="18"/>
      <c r="R351" s="18" t="s">
        <v>92</v>
      </c>
      <c r="S351" s="18"/>
      <c r="T351" s="18"/>
      <c r="U351" s="19"/>
      <c r="V351" s="33"/>
      <c r="W351" s="15"/>
    </row>
    <row r="352" spans="1:23" s="16" customFormat="1" ht="25.5">
      <c r="A352" s="398" t="s">
        <v>600</v>
      </c>
      <c r="B352" s="18" t="s">
        <v>601</v>
      </c>
      <c r="C352" s="387" t="s">
        <v>613</v>
      </c>
      <c r="D352" s="18" t="s">
        <v>611</v>
      </c>
      <c r="E352" s="18"/>
      <c r="F352" s="18"/>
      <c r="G352" s="18"/>
      <c r="H352" s="18"/>
      <c r="I352" s="18"/>
      <c r="J352" s="18"/>
      <c r="K352" s="18"/>
      <c r="L352" s="18"/>
      <c r="M352" s="18"/>
      <c r="N352" s="18"/>
      <c r="O352" s="18"/>
      <c r="P352" s="18"/>
      <c r="Q352" s="18"/>
      <c r="R352" s="18" t="s">
        <v>92</v>
      </c>
      <c r="S352" s="18"/>
      <c r="T352" s="18"/>
      <c r="U352" s="19"/>
      <c r="V352" s="33"/>
      <c r="W352" s="15"/>
    </row>
    <row r="353" spans="1:23" s="16" customFormat="1" ht="25.5">
      <c r="A353" s="398" t="s">
        <v>600</v>
      </c>
      <c r="B353" s="18" t="s">
        <v>601</v>
      </c>
      <c r="C353" s="387" t="s">
        <v>614</v>
      </c>
      <c r="D353" s="18" t="s">
        <v>611</v>
      </c>
      <c r="E353" s="18"/>
      <c r="F353" s="18"/>
      <c r="G353" s="18"/>
      <c r="H353" s="18"/>
      <c r="I353" s="18"/>
      <c r="J353" s="18"/>
      <c r="K353" s="18"/>
      <c r="L353" s="18"/>
      <c r="M353" s="18"/>
      <c r="N353" s="18"/>
      <c r="O353" s="18"/>
      <c r="P353" s="18"/>
      <c r="Q353" s="18"/>
      <c r="R353" s="18" t="s">
        <v>92</v>
      </c>
      <c r="S353" s="18"/>
      <c r="T353" s="18"/>
      <c r="U353" s="19"/>
      <c r="V353" s="33"/>
      <c r="W353" s="15"/>
    </row>
    <row r="354" spans="1:23" s="16" customFormat="1" ht="25.5">
      <c r="A354" s="398" t="s">
        <v>600</v>
      </c>
      <c r="B354" s="18" t="s">
        <v>601</v>
      </c>
      <c r="C354" s="387" t="s">
        <v>615</v>
      </c>
      <c r="D354" s="18" t="s">
        <v>611</v>
      </c>
      <c r="E354" s="18"/>
      <c r="F354" s="18"/>
      <c r="G354" s="18"/>
      <c r="H354" s="18"/>
      <c r="I354" s="18"/>
      <c r="J354" s="18"/>
      <c r="K354" s="18"/>
      <c r="L354" s="18"/>
      <c r="M354" s="18"/>
      <c r="N354" s="18"/>
      <c r="O354" s="18"/>
      <c r="P354" s="18"/>
      <c r="Q354" s="18"/>
      <c r="R354" s="18" t="s">
        <v>92</v>
      </c>
      <c r="S354" s="18"/>
      <c r="T354" s="18"/>
      <c r="U354" s="19"/>
      <c r="V354" s="33"/>
      <c r="W354" s="15"/>
    </row>
    <row r="355" spans="1:23" s="16" customFormat="1" ht="25.5">
      <c r="A355" s="398" t="s">
        <v>600</v>
      </c>
      <c r="B355" s="18" t="s">
        <v>601</v>
      </c>
      <c r="C355" s="387" t="s">
        <v>616</v>
      </c>
      <c r="D355" s="18" t="s">
        <v>617</v>
      </c>
      <c r="E355" s="18"/>
      <c r="F355" s="18"/>
      <c r="G355" s="18"/>
      <c r="H355" s="18"/>
      <c r="I355" s="18"/>
      <c r="J355" s="18"/>
      <c r="K355" s="18"/>
      <c r="L355" s="18"/>
      <c r="M355" s="18"/>
      <c r="N355" s="18"/>
      <c r="O355" s="18"/>
      <c r="P355" s="18"/>
      <c r="Q355" s="18"/>
      <c r="R355" s="18" t="s">
        <v>92</v>
      </c>
      <c r="S355" s="18"/>
      <c r="T355" s="18"/>
      <c r="U355" s="19"/>
      <c r="V355" s="33"/>
      <c r="W355" s="15"/>
    </row>
    <row r="356" spans="1:23" s="16" customFormat="1" ht="25.5">
      <c r="A356" s="398" t="s">
        <v>600</v>
      </c>
      <c r="B356" s="18" t="s">
        <v>601</v>
      </c>
      <c r="C356" s="387" t="s">
        <v>618</v>
      </c>
      <c r="D356" s="18" t="s">
        <v>618</v>
      </c>
      <c r="E356" s="18"/>
      <c r="F356" s="18"/>
      <c r="G356" s="18"/>
      <c r="H356" s="18"/>
      <c r="I356" s="18"/>
      <c r="J356" s="18"/>
      <c r="K356" s="18"/>
      <c r="L356" s="18"/>
      <c r="M356" s="18"/>
      <c r="N356" s="18"/>
      <c r="O356" s="18"/>
      <c r="P356" s="18"/>
      <c r="Q356" s="18"/>
      <c r="R356" s="18" t="s">
        <v>92</v>
      </c>
      <c r="S356" s="18"/>
      <c r="T356" s="18"/>
      <c r="U356" s="19"/>
      <c r="V356" s="33"/>
      <c r="W356" s="15"/>
    </row>
    <row r="357" spans="1:23" s="16" customFormat="1" ht="38.25">
      <c r="A357" s="387" t="s">
        <v>619</v>
      </c>
      <c r="B357" s="18" t="s">
        <v>559</v>
      </c>
      <c r="C357" s="387" t="s">
        <v>620</v>
      </c>
      <c r="D357" s="18" t="s">
        <v>621</v>
      </c>
      <c r="E357" s="18"/>
      <c r="F357" s="18"/>
      <c r="G357" s="18"/>
      <c r="H357" s="18"/>
      <c r="I357" s="18"/>
      <c r="J357" s="18"/>
      <c r="K357" s="18"/>
      <c r="L357" s="18"/>
      <c r="M357" s="18"/>
      <c r="N357" s="18"/>
      <c r="O357" s="18"/>
      <c r="P357" s="18"/>
      <c r="Q357" s="18"/>
      <c r="R357" s="18"/>
      <c r="S357" s="72" t="s">
        <v>92</v>
      </c>
      <c r="T357" s="18"/>
      <c r="U357" s="19"/>
      <c r="V357" s="33"/>
      <c r="W357" s="15"/>
    </row>
    <row r="358" spans="1:23" s="16" customFormat="1" ht="25.5">
      <c r="A358" s="387" t="s">
        <v>622</v>
      </c>
      <c r="B358" s="18" t="s">
        <v>601</v>
      </c>
      <c r="C358" s="387" t="s">
        <v>623</v>
      </c>
      <c r="D358" s="18" t="s">
        <v>624</v>
      </c>
      <c r="E358" s="18"/>
      <c r="F358" s="18"/>
      <c r="G358" s="18"/>
      <c r="H358" s="18"/>
      <c r="I358" s="18"/>
      <c r="J358" s="18"/>
      <c r="K358" s="18"/>
      <c r="L358" s="18"/>
      <c r="M358" s="18"/>
      <c r="N358" s="18"/>
      <c r="O358" s="18"/>
      <c r="P358" s="18"/>
      <c r="Q358" s="18"/>
      <c r="R358" s="18" t="s">
        <v>92</v>
      </c>
      <c r="S358" s="18"/>
      <c r="T358" s="18"/>
      <c r="U358" s="19"/>
      <c r="V358" s="33"/>
      <c r="W358" s="15"/>
    </row>
    <row r="359" spans="1:23" s="16" customFormat="1" ht="25.5">
      <c r="A359" s="387" t="s">
        <v>622</v>
      </c>
      <c r="B359" s="18" t="s">
        <v>601</v>
      </c>
      <c r="C359" s="387" t="s">
        <v>625</v>
      </c>
      <c r="D359" s="18" t="s">
        <v>626</v>
      </c>
      <c r="E359" s="18"/>
      <c r="F359" s="18"/>
      <c r="G359" s="18"/>
      <c r="H359" s="18"/>
      <c r="I359" s="18"/>
      <c r="J359" s="18"/>
      <c r="K359" s="18"/>
      <c r="L359" s="18"/>
      <c r="M359" s="18"/>
      <c r="N359" s="18"/>
      <c r="O359" s="18"/>
      <c r="P359" s="18"/>
      <c r="Q359" s="18"/>
      <c r="R359" s="18" t="s">
        <v>92</v>
      </c>
      <c r="S359" s="18"/>
      <c r="T359" s="18"/>
      <c r="U359" s="19"/>
      <c r="V359" s="33"/>
      <c r="W359" s="15"/>
    </row>
    <row r="360" spans="1:23" s="16" customFormat="1" ht="25.5">
      <c r="A360" s="387" t="s">
        <v>622</v>
      </c>
      <c r="B360" s="18" t="s">
        <v>601</v>
      </c>
      <c r="C360" s="387" t="s">
        <v>627</v>
      </c>
      <c r="D360" s="18" t="s">
        <v>628</v>
      </c>
      <c r="E360" s="18"/>
      <c r="F360" s="18"/>
      <c r="G360" s="18"/>
      <c r="H360" s="18"/>
      <c r="I360" s="18"/>
      <c r="J360" s="18"/>
      <c r="K360" s="18"/>
      <c r="L360" s="18"/>
      <c r="M360" s="18"/>
      <c r="N360" s="18"/>
      <c r="O360" s="18"/>
      <c r="P360" s="18"/>
      <c r="Q360" s="18"/>
      <c r="R360" s="18" t="s">
        <v>92</v>
      </c>
      <c r="S360" s="18"/>
      <c r="T360" s="18"/>
      <c r="U360" s="19"/>
      <c r="V360" s="33"/>
      <c r="W360" s="15"/>
    </row>
    <row r="361" spans="1:23" s="16" customFormat="1" ht="25.5">
      <c r="A361" s="387" t="s">
        <v>622</v>
      </c>
      <c r="B361" s="18" t="s">
        <v>601</v>
      </c>
      <c r="C361" s="387" t="s">
        <v>629</v>
      </c>
      <c r="D361" s="18" t="s">
        <v>630</v>
      </c>
      <c r="E361" s="18"/>
      <c r="F361" s="18"/>
      <c r="G361" s="18"/>
      <c r="H361" s="18"/>
      <c r="I361" s="18"/>
      <c r="J361" s="18"/>
      <c r="K361" s="18"/>
      <c r="L361" s="18"/>
      <c r="M361" s="18"/>
      <c r="N361" s="18"/>
      <c r="O361" s="18"/>
      <c r="P361" s="18"/>
      <c r="Q361" s="18"/>
      <c r="R361" s="18" t="s">
        <v>92</v>
      </c>
      <c r="S361" s="18"/>
      <c r="T361" s="18"/>
      <c r="U361" s="19"/>
      <c r="V361" s="33"/>
      <c r="W361" s="15"/>
    </row>
    <row r="362" spans="1:23" s="16" customFormat="1" ht="25.5">
      <c r="A362" s="387" t="s">
        <v>622</v>
      </c>
      <c r="B362" s="18" t="s">
        <v>601</v>
      </c>
      <c r="C362" s="387" t="s">
        <v>631</v>
      </c>
      <c r="D362" s="18" t="s">
        <v>632</v>
      </c>
      <c r="E362" s="18"/>
      <c r="F362" s="18"/>
      <c r="G362" s="18"/>
      <c r="H362" s="18"/>
      <c r="I362" s="18"/>
      <c r="J362" s="18"/>
      <c r="K362" s="18"/>
      <c r="L362" s="18"/>
      <c r="M362" s="18"/>
      <c r="N362" s="18"/>
      <c r="O362" s="18"/>
      <c r="P362" s="18"/>
      <c r="Q362" s="18"/>
      <c r="R362" s="18" t="s">
        <v>92</v>
      </c>
      <c r="S362" s="18"/>
      <c r="T362" s="18"/>
      <c r="U362" s="19"/>
      <c r="V362" s="33"/>
      <c r="W362" s="15"/>
    </row>
    <row r="363" spans="1:23" s="16" customFormat="1" ht="25.5">
      <c r="A363" s="387" t="s">
        <v>622</v>
      </c>
      <c r="B363" s="18" t="s">
        <v>601</v>
      </c>
      <c r="C363" s="387" t="s">
        <v>633</v>
      </c>
      <c r="D363" s="18" t="s">
        <v>634</v>
      </c>
      <c r="E363" s="18"/>
      <c r="F363" s="18"/>
      <c r="G363" s="18"/>
      <c r="H363" s="18"/>
      <c r="I363" s="18"/>
      <c r="J363" s="18"/>
      <c r="K363" s="18"/>
      <c r="L363" s="18"/>
      <c r="M363" s="18"/>
      <c r="N363" s="18"/>
      <c r="O363" s="18"/>
      <c r="P363" s="18"/>
      <c r="Q363" s="18"/>
      <c r="R363" s="18" t="s">
        <v>92</v>
      </c>
      <c r="S363" s="18"/>
      <c r="T363" s="18"/>
      <c r="U363" s="19"/>
      <c r="V363" s="33"/>
      <c r="W363" s="15"/>
    </row>
    <row r="364" spans="1:23" s="16" customFormat="1" ht="25.5">
      <c r="A364" s="387" t="s">
        <v>622</v>
      </c>
      <c r="B364" s="18" t="s">
        <v>601</v>
      </c>
      <c r="C364" s="387" t="s">
        <v>635</v>
      </c>
      <c r="D364" s="18" t="s">
        <v>636</v>
      </c>
      <c r="E364" s="18"/>
      <c r="F364" s="18"/>
      <c r="G364" s="18"/>
      <c r="H364" s="18"/>
      <c r="I364" s="18"/>
      <c r="J364" s="18"/>
      <c r="K364" s="18"/>
      <c r="L364" s="18"/>
      <c r="M364" s="18"/>
      <c r="N364" s="18"/>
      <c r="O364" s="18"/>
      <c r="P364" s="18"/>
      <c r="Q364" s="18"/>
      <c r="R364" s="18" t="s">
        <v>92</v>
      </c>
      <c r="S364" s="18"/>
      <c r="T364" s="18"/>
      <c r="U364" s="19"/>
      <c r="V364" s="33"/>
      <c r="W364" s="15"/>
    </row>
    <row r="365" spans="1:23" s="16" customFormat="1" ht="25.5">
      <c r="A365" s="387" t="s">
        <v>622</v>
      </c>
      <c r="B365" s="18" t="s">
        <v>601</v>
      </c>
      <c r="C365" s="387" t="s">
        <v>637</v>
      </c>
      <c r="D365" s="18" t="s">
        <v>638</v>
      </c>
      <c r="E365" s="18"/>
      <c r="F365" s="18"/>
      <c r="G365" s="18"/>
      <c r="H365" s="18"/>
      <c r="I365" s="18"/>
      <c r="J365" s="18"/>
      <c r="K365" s="18"/>
      <c r="L365" s="18"/>
      <c r="M365" s="18"/>
      <c r="N365" s="18"/>
      <c r="O365" s="18"/>
      <c r="P365" s="18"/>
      <c r="Q365" s="18"/>
      <c r="R365" s="18" t="s">
        <v>92</v>
      </c>
      <c r="S365" s="18"/>
      <c r="T365" s="18"/>
      <c r="U365" s="19"/>
      <c r="V365" s="33"/>
      <c r="W365" s="15"/>
    </row>
    <row r="366" spans="1:23" s="16" customFormat="1" ht="25.5">
      <c r="A366" s="387" t="s">
        <v>622</v>
      </c>
      <c r="B366" s="18" t="s">
        <v>601</v>
      </c>
      <c r="C366" s="387" t="s">
        <v>639</v>
      </c>
      <c r="D366" s="18" t="s">
        <v>640</v>
      </c>
      <c r="E366" s="18"/>
      <c r="F366" s="18"/>
      <c r="G366" s="18"/>
      <c r="H366" s="18"/>
      <c r="I366" s="18"/>
      <c r="J366" s="18"/>
      <c r="K366" s="18"/>
      <c r="L366" s="18"/>
      <c r="M366" s="18"/>
      <c r="N366" s="18"/>
      <c r="O366" s="18"/>
      <c r="P366" s="18"/>
      <c r="Q366" s="18"/>
      <c r="R366" s="18" t="s">
        <v>92</v>
      </c>
      <c r="S366" s="18"/>
      <c r="T366" s="18"/>
      <c r="U366" s="19"/>
      <c r="V366" s="33"/>
      <c r="W366" s="15"/>
    </row>
    <row r="367" spans="1:23" s="16" customFormat="1" ht="25.5">
      <c r="A367" s="387" t="s">
        <v>622</v>
      </c>
      <c r="B367" s="18" t="s">
        <v>601</v>
      </c>
      <c r="C367" s="387" t="s">
        <v>641</v>
      </c>
      <c r="D367" s="18" t="s">
        <v>642</v>
      </c>
      <c r="E367" s="18"/>
      <c r="F367" s="18"/>
      <c r="G367" s="18"/>
      <c r="H367" s="18"/>
      <c r="I367" s="18"/>
      <c r="J367" s="18"/>
      <c r="K367" s="18"/>
      <c r="L367" s="18"/>
      <c r="M367" s="18"/>
      <c r="N367" s="18"/>
      <c r="O367" s="18"/>
      <c r="P367" s="18"/>
      <c r="Q367" s="18"/>
      <c r="R367" s="18" t="s">
        <v>92</v>
      </c>
      <c r="S367" s="18"/>
      <c r="T367" s="18"/>
      <c r="U367" s="19"/>
      <c r="V367" s="33"/>
      <c r="W367" s="15"/>
    </row>
    <row r="368" spans="1:23" s="16" customFormat="1" ht="25.5">
      <c r="A368" s="387" t="s">
        <v>622</v>
      </c>
      <c r="B368" s="18" t="s">
        <v>601</v>
      </c>
      <c r="C368" s="387" t="s">
        <v>643</v>
      </c>
      <c r="D368" s="18" t="s">
        <v>644</v>
      </c>
      <c r="E368" s="18"/>
      <c r="F368" s="18"/>
      <c r="G368" s="18"/>
      <c r="H368" s="18"/>
      <c r="I368" s="18"/>
      <c r="J368" s="18"/>
      <c r="K368" s="18"/>
      <c r="L368" s="18"/>
      <c r="M368" s="18"/>
      <c r="N368" s="18"/>
      <c r="O368" s="18"/>
      <c r="P368" s="18"/>
      <c r="Q368" s="18"/>
      <c r="R368" s="18" t="s">
        <v>92</v>
      </c>
      <c r="S368" s="18"/>
      <c r="T368" s="18"/>
      <c r="U368" s="19"/>
      <c r="V368" s="33"/>
      <c r="W368" s="15"/>
    </row>
    <row r="369" spans="1:23" s="16" customFormat="1" ht="25.5">
      <c r="A369" s="387" t="s">
        <v>622</v>
      </c>
      <c r="B369" s="18" t="s">
        <v>601</v>
      </c>
      <c r="C369" s="387" t="s">
        <v>645</v>
      </c>
      <c r="D369" s="18" t="s">
        <v>644</v>
      </c>
      <c r="E369" s="18"/>
      <c r="F369" s="18"/>
      <c r="G369" s="18"/>
      <c r="H369" s="18"/>
      <c r="I369" s="18"/>
      <c r="J369" s="18"/>
      <c r="K369" s="18"/>
      <c r="L369" s="18"/>
      <c r="M369" s="18"/>
      <c r="N369" s="18"/>
      <c r="O369" s="18"/>
      <c r="P369" s="18"/>
      <c r="Q369" s="18"/>
      <c r="R369" s="18" t="s">
        <v>92</v>
      </c>
      <c r="S369" s="18"/>
      <c r="T369" s="18"/>
      <c r="U369" s="19"/>
      <c r="V369" s="33"/>
      <c r="W369" s="15"/>
    </row>
    <row r="370" spans="1:23" s="16" customFormat="1" ht="25.5">
      <c r="A370" s="387" t="s">
        <v>622</v>
      </c>
      <c r="B370" s="18" t="s">
        <v>601</v>
      </c>
      <c r="C370" s="387" t="s">
        <v>646</v>
      </c>
      <c r="D370" s="18" t="s">
        <v>644</v>
      </c>
      <c r="E370" s="18"/>
      <c r="F370" s="18"/>
      <c r="G370" s="18"/>
      <c r="H370" s="18"/>
      <c r="I370" s="18"/>
      <c r="J370" s="18"/>
      <c r="K370" s="18"/>
      <c r="L370" s="18"/>
      <c r="M370" s="18"/>
      <c r="N370" s="18"/>
      <c r="O370" s="18"/>
      <c r="P370" s="18"/>
      <c r="Q370" s="18"/>
      <c r="R370" s="18" t="s">
        <v>92</v>
      </c>
      <c r="S370" s="18"/>
      <c r="T370" s="18"/>
      <c r="U370" s="19"/>
      <c r="V370" s="33"/>
      <c r="W370" s="15"/>
    </row>
    <row r="371" spans="1:23" s="16" customFormat="1" ht="25.5">
      <c r="A371" s="387" t="s">
        <v>622</v>
      </c>
      <c r="B371" s="18" t="s">
        <v>601</v>
      </c>
      <c r="C371" s="387" t="s">
        <v>647</v>
      </c>
      <c r="D371" s="18" t="s">
        <v>644</v>
      </c>
      <c r="E371" s="18"/>
      <c r="F371" s="18"/>
      <c r="G371" s="18"/>
      <c r="H371" s="18"/>
      <c r="I371" s="18"/>
      <c r="J371" s="18"/>
      <c r="K371" s="18"/>
      <c r="L371" s="18"/>
      <c r="M371" s="18"/>
      <c r="N371" s="18"/>
      <c r="O371" s="18"/>
      <c r="P371" s="18"/>
      <c r="Q371" s="18"/>
      <c r="R371" s="18" t="s">
        <v>92</v>
      </c>
      <c r="S371" s="18"/>
      <c r="T371" s="18"/>
      <c r="U371" s="19"/>
      <c r="V371" s="33"/>
      <c r="W371" s="15"/>
    </row>
    <row r="372" spans="1:23" s="16" customFormat="1" ht="25.5">
      <c r="A372" s="387" t="s">
        <v>622</v>
      </c>
      <c r="B372" s="18" t="s">
        <v>601</v>
      </c>
      <c r="C372" s="387" t="s">
        <v>648</v>
      </c>
      <c r="D372" s="18" t="s">
        <v>644</v>
      </c>
      <c r="E372" s="18"/>
      <c r="F372" s="18"/>
      <c r="G372" s="18"/>
      <c r="H372" s="18"/>
      <c r="I372" s="18"/>
      <c r="J372" s="18"/>
      <c r="K372" s="18"/>
      <c r="L372" s="18"/>
      <c r="M372" s="18"/>
      <c r="N372" s="18"/>
      <c r="O372" s="18"/>
      <c r="P372" s="18"/>
      <c r="Q372" s="18"/>
      <c r="R372" s="18" t="s">
        <v>92</v>
      </c>
      <c r="S372" s="18"/>
      <c r="T372" s="18"/>
      <c r="U372" s="19"/>
      <c r="V372" s="33"/>
      <c r="W372" s="15"/>
    </row>
    <row r="373" spans="1:23" s="16" customFormat="1" ht="25.5">
      <c r="A373" s="387" t="s">
        <v>622</v>
      </c>
      <c r="B373" s="18" t="s">
        <v>601</v>
      </c>
      <c r="C373" s="387" t="s">
        <v>649</v>
      </c>
      <c r="D373" s="18" t="s">
        <v>644</v>
      </c>
      <c r="E373" s="18"/>
      <c r="F373" s="18"/>
      <c r="G373" s="18"/>
      <c r="H373" s="18"/>
      <c r="I373" s="18"/>
      <c r="J373" s="18"/>
      <c r="K373" s="18"/>
      <c r="L373" s="18"/>
      <c r="M373" s="18"/>
      <c r="N373" s="18"/>
      <c r="O373" s="18"/>
      <c r="P373" s="18"/>
      <c r="Q373" s="18"/>
      <c r="R373" s="18" t="s">
        <v>92</v>
      </c>
      <c r="S373" s="18"/>
      <c r="T373" s="18"/>
      <c r="U373" s="19"/>
      <c r="V373" s="33"/>
      <c r="W373" s="15"/>
    </row>
    <row r="374" spans="1:23" s="16" customFormat="1" ht="25.5">
      <c r="A374" s="387" t="s">
        <v>622</v>
      </c>
      <c r="B374" s="18" t="s">
        <v>601</v>
      </c>
      <c r="C374" s="387" t="s">
        <v>650</v>
      </c>
      <c r="D374" s="18" t="s">
        <v>644</v>
      </c>
      <c r="E374" s="18"/>
      <c r="F374" s="18"/>
      <c r="G374" s="18"/>
      <c r="H374" s="18"/>
      <c r="I374" s="18"/>
      <c r="J374" s="18"/>
      <c r="K374" s="18"/>
      <c r="L374" s="18"/>
      <c r="M374" s="18"/>
      <c r="N374" s="18"/>
      <c r="O374" s="18"/>
      <c r="P374" s="18"/>
      <c r="Q374" s="18"/>
      <c r="R374" s="18" t="s">
        <v>92</v>
      </c>
      <c r="S374" s="18"/>
      <c r="T374" s="18"/>
      <c r="U374" s="19"/>
      <c r="V374" s="33"/>
      <c r="W374" s="15"/>
    </row>
    <row r="375" spans="1:23" s="16" customFormat="1" ht="25.5">
      <c r="A375" s="387" t="s">
        <v>622</v>
      </c>
      <c r="B375" s="18" t="s">
        <v>601</v>
      </c>
      <c r="C375" s="387" t="s">
        <v>651</v>
      </c>
      <c r="D375" s="18" t="s">
        <v>644</v>
      </c>
      <c r="E375" s="18"/>
      <c r="F375" s="18"/>
      <c r="G375" s="18"/>
      <c r="H375" s="18"/>
      <c r="I375" s="18"/>
      <c r="J375" s="18"/>
      <c r="K375" s="18"/>
      <c r="L375" s="18"/>
      <c r="M375" s="18"/>
      <c r="N375" s="18"/>
      <c r="O375" s="18"/>
      <c r="P375" s="18"/>
      <c r="Q375" s="18"/>
      <c r="R375" s="18" t="s">
        <v>92</v>
      </c>
      <c r="S375" s="18"/>
      <c r="T375" s="18"/>
      <c r="U375" s="19"/>
      <c r="V375" s="33"/>
      <c r="W375" s="15"/>
    </row>
    <row r="376" spans="1:23" s="16" customFormat="1" ht="25.5">
      <c r="A376" s="387" t="s">
        <v>622</v>
      </c>
      <c r="B376" s="18" t="s">
        <v>601</v>
      </c>
      <c r="C376" s="387" t="s">
        <v>652</v>
      </c>
      <c r="D376" s="18" t="s">
        <v>644</v>
      </c>
      <c r="E376" s="18"/>
      <c r="F376" s="18"/>
      <c r="G376" s="18"/>
      <c r="H376" s="18"/>
      <c r="I376" s="18"/>
      <c r="J376" s="18"/>
      <c r="K376" s="18"/>
      <c r="L376" s="18"/>
      <c r="M376" s="18"/>
      <c r="N376" s="18"/>
      <c r="O376" s="18"/>
      <c r="P376" s="18"/>
      <c r="Q376" s="18"/>
      <c r="R376" s="18" t="s">
        <v>92</v>
      </c>
      <c r="S376" s="18"/>
      <c r="T376" s="18"/>
      <c r="U376" s="19"/>
      <c r="V376" s="33"/>
      <c r="W376" s="15"/>
    </row>
    <row r="377" spans="1:23" s="16" customFormat="1" ht="25.5">
      <c r="A377" s="387" t="s">
        <v>622</v>
      </c>
      <c r="B377" s="18" t="s">
        <v>601</v>
      </c>
      <c r="C377" s="387" t="s">
        <v>653</v>
      </c>
      <c r="D377" s="18" t="s">
        <v>644</v>
      </c>
      <c r="E377" s="18"/>
      <c r="F377" s="18"/>
      <c r="G377" s="18"/>
      <c r="H377" s="18"/>
      <c r="I377" s="18"/>
      <c r="J377" s="18"/>
      <c r="K377" s="18"/>
      <c r="L377" s="18"/>
      <c r="M377" s="18"/>
      <c r="N377" s="18"/>
      <c r="O377" s="18"/>
      <c r="P377" s="18"/>
      <c r="Q377" s="18"/>
      <c r="R377" s="18" t="s">
        <v>92</v>
      </c>
      <c r="S377" s="18"/>
      <c r="T377" s="18"/>
      <c r="U377" s="19"/>
      <c r="V377" s="33"/>
      <c r="W377" s="15"/>
    </row>
    <row r="378" spans="1:23" s="16" customFormat="1">
      <c r="A378" s="387" t="s">
        <v>654</v>
      </c>
      <c r="B378" s="18" t="s">
        <v>654</v>
      </c>
      <c r="C378" s="387" t="s">
        <v>655</v>
      </c>
      <c r="D378" s="18" t="s">
        <v>654</v>
      </c>
      <c r="E378" s="18" t="s">
        <v>92</v>
      </c>
      <c r="F378" s="18"/>
      <c r="G378" s="18"/>
      <c r="H378" s="18" t="s">
        <v>92</v>
      </c>
      <c r="I378" s="18" t="s">
        <v>92</v>
      </c>
      <c r="J378" s="18" t="s">
        <v>92</v>
      </c>
      <c r="K378" s="18" t="s">
        <v>92</v>
      </c>
      <c r="L378" s="18" t="s">
        <v>92</v>
      </c>
      <c r="M378" s="18" t="s">
        <v>92</v>
      </c>
      <c r="N378" s="18" t="s">
        <v>92</v>
      </c>
      <c r="O378" s="18" t="s">
        <v>92</v>
      </c>
      <c r="P378" s="18" t="s">
        <v>92</v>
      </c>
      <c r="Q378" s="18" t="s">
        <v>92</v>
      </c>
      <c r="R378" s="18"/>
      <c r="S378" s="18"/>
      <c r="T378" s="18"/>
      <c r="U378" s="19"/>
      <c r="V378" s="33"/>
      <c r="W378" s="15"/>
    </row>
    <row r="379" spans="1:23" s="16" customFormat="1" ht="25.5">
      <c r="A379" s="387" t="s">
        <v>654</v>
      </c>
      <c r="B379" s="18" t="s">
        <v>654</v>
      </c>
      <c r="C379" s="387" t="s">
        <v>656</v>
      </c>
      <c r="D379" s="18" t="s">
        <v>654</v>
      </c>
      <c r="E379" s="18" t="s">
        <v>92</v>
      </c>
      <c r="F379" s="18"/>
      <c r="G379" s="18"/>
      <c r="H379" s="18" t="s">
        <v>92</v>
      </c>
      <c r="I379" s="18" t="s">
        <v>92</v>
      </c>
      <c r="J379" s="18" t="s">
        <v>92</v>
      </c>
      <c r="K379" s="18" t="s">
        <v>92</v>
      </c>
      <c r="L379" s="18" t="s">
        <v>92</v>
      </c>
      <c r="M379" s="18" t="s">
        <v>92</v>
      </c>
      <c r="N379" s="18" t="s">
        <v>92</v>
      </c>
      <c r="O379" s="18" t="s">
        <v>92</v>
      </c>
      <c r="P379" s="18" t="s">
        <v>92</v>
      </c>
      <c r="Q379" s="18" t="s">
        <v>92</v>
      </c>
      <c r="R379" s="18"/>
      <c r="S379" s="18"/>
      <c r="T379" s="18"/>
      <c r="U379" s="19"/>
      <c r="V379" s="33"/>
      <c r="W379" s="15"/>
    </row>
    <row r="380" spans="1:23" s="16" customFormat="1">
      <c r="A380" s="387" t="s">
        <v>654</v>
      </c>
      <c r="B380" s="18" t="s">
        <v>654</v>
      </c>
      <c r="C380" s="387" t="s">
        <v>657</v>
      </c>
      <c r="D380" s="18" t="s">
        <v>654</v>
      </c>
      <c r="E380" s="18" t="s">
        <v>92</v>
      </c>
      <c r="F380" s="18"/>
      <c r="G380" s="18"/>
      <c r="H380" s="18" t="s">
        <v>92</v>
      </c>
      <c r="I380" s="18" t="s">
        <v>92</v>
      </c>
      <c r="J380" s="18" t="s">
        <v>92</v>
      </c>
      <c r="K380" s="18" t="s">
        <v>92</v>
      </c>
      <c r="L380" s="18" t="s">
        <v>92</v>
      </c>
      <c r="M380" s="18" t="s">
        <v>92</v>
      </c>
      <c r="N380" s="18" t="s">
        <v>92</v>
      </c>
      <c r="O380" s="18" t="s">
        <v>92</v>
      </c>
      <c r="P380" s="18" t="s">
        <v>92</v>
      </c>
      <c r="Q380" s="18" t="s">
        <v>92</v>
      </c>
      <c r="R380" s="18"/>
      <c r="S380" s="18"/>
      <c r="T380" s="18"/>
      <c r="U380" s="19"/>
      <c r="V380" s="33"/>
      <c r="W380" s="15"/>
    </row>
    <row r="381" spans="1:23" s="16" customFormat="1">
      <c r="A381" s="387" t="s">
        <v>654</v>
      </c>
      <c r="B381" s="18" t="s">
        <v>654</v>
      </c>
      <c r="C381" s="387" t="s">
        <v>658</v>
      </c>
      <c r="D381" s="18" t="s">
        <v>654</v>
      </c>
      <c r="E381" s="18" t="s">
        <v>92</v>
      </c>
      <c r="F381" s="18"/>
      <c r="G381" s="18"/>
      <c r="H381" s="18" t="s">
        <v>92</v>
      </c>
      <c r="I381" s="18" t="s">
        <v>92</v>
      </c>
      <c r="J381" s="18" t="s">
        <v>92</v>
      </c>
      <c r="K381" s="18" t="s">
        <v>92</v>
      </c>
      <c r="L381" s="18" t="s">
        <v>92</v>
      </c>
      <c r="M381" s="18" t="s">
        <v>92</v>
      </c>
      <c r="N381" s="18" t="s">
        <v>92</v>
      </c>
      <c r="O381" s="18" t="s">
        <v>92</v>
      </c>
      <c r="P381" s="18" t="s">
        <v>92</v>
      </c>
      <c r="Q381" s="18" t="s">
        <v>92</v>
      </c>
      <c r="R381" s="18"/>
      <c r="S381" s="18"/>
      <c r="T381" s="18"/>
      <c r="U381" s="19"/>
      <c r="V381" s="33"/>
      <c r="W381" s="15"/>
    </row>
    <row r="382" spans="1:23" s="16" customFormat="1">
      <c r="A382" s="387" t="s">
        <v>654</v>
      </c>
      <c r="B382" s="18" t="s">
        <v>654</v>
      </c>
      <c r="C382" s="387" t="s">
        <v>659</v>
      </c>
      <c r="D382" s="18" t="s">
        <v>654</v>
      </c>
      <c r="E382" s="18" t="s">
        <v>92</v>
      </c>
      <c r="F382" s="18"/>
      <c r="G382" s="18"/>
      <c r="H382" s="18" t="s">
        <v>92</v>
      </c>
      <c r="I382" s="18" t="s">
        <v>92</v>
      </c>
      <c r="J382" s="18" t="s">
        <v>92</v>
      </c>
      <c r="K382" s="18" t="s">
        <v>92</v>
      </c>
      <c r="L382" s="18" t="s">
        <v>92</v>
      </c>
      <c r="M382" s="18" t="s">
        <v>92</v>
      </c>
      <c r="N382" s="18" t="s">
        <v>92</v>
      </c>
      <c r="O382" s="18" t="s">
        <v>92</v>
      </c>
      <c r="P382" s="18" t="s">
        <v>92</v>
      </c>
      <c r="Q382" s="18" t="s">
        <v>92</v>
      </c>
      <c r="R382" s="18"/>
      <c r="S382" s="18"/>
      <c r="T382" s="18"/>
      <c r="U382" s="19"/>
      <c r="V382" s="33"/>
      <c r="W382" s="15"/>
    </row>
    <row r="383" spans="1:23" s="16" customFormat="1" ht="25.5">
      <c r="A383" s="387" t="s">
        <v>654</v>
      </c>
      <c r="B383" s="18" t="s">
        <v>654</v>
      </c>
      <c r="C383" s="387" t="s">
        <v>660</v>
      </c>
      <c r="D383" s="18" t="s">
        <v>654</v>
      </c>
      <c r="E383" s="18" t="s">
        <v>92</v>
      </c>
      <c r="F383" s="18"/>
      <c r="G383" s="18"/>
      <c r="H383" s="18" t="s">
        <v>92</v>
      </c>
      <c r="I383" s="18" t="s">
        <v>92</v>
      </c>
      <c r="J383" s="18" t="s">
        <v>92</v>
      </c>
      <c r="K383" s="18" t="s">
        <v>92</v>
      </c>
      <c r="L383" s="18" t="s">
        <v>92</v>
      </c>
      <c r="M383" s="18" t="s">
        <v>92</v>
      </c>
      <c r="N383" s="18" t="s">
        <v>92</v>
      </c>
      <c r="O383" s="18" t="s">
        <v>92</v>
      </c>
      <c r="P383" s="18" t="s">
        <v>92</v>
      </c>
      <c r="Q383" s="18" t="s">
        <v>92</v>
      </c>
      <c r="R383" s="18"/>
      <c r="S383" s="18"/>
      <c r="T383" s="18"/>
      <c r="U383" s="19"/>
      <c r="V383" s="33"/>
      <c r="W383" s="15"/>
    </row>
    <row r="384" spans="1:23" s="16" customFormat="1">
      <c r="A384" s="387" t="s">
        <v>654</v>
      </c>
      <c r="B384" s="18" t="s">
        <v>654</v>
      </c>
      <c r="C384" s="387" t="s">
        <v>661</v>
      </c>
      <c r="D384" s="18" t="s">
        <v>654</v>
      </c>
      <c r="E384" s="18" t="s">
        <v>92</v>
      </c>
      <c r="F384" s="18"/>
      <c r="G384" s="18"/>
      <c r="H384" s="18" t="s">
        <v>92</v>
      </c>
      <c r="I384" s="18" t="s">
        <v>92</v>
      </c>
      <c r="J384" s="18" t="s">
        <v>92</v>
      </c>
      <c r="K384" s="18" t="s">
        <v>92</v>
      </c>
      <c r="L384" s="18" t="s">
        <v>92</v>
      </c>
      <c r="M384" s="18" t="s">
        <v>92</v>
      </c>
      <c r="N384" s="18" t="s">
        <v>92</v>
      </c>
      <c r="O384" s="18" t="s">
        <v>92</v>
      </c>
      <c r="P384" s="18"/>
      <c r="Q384" s="18" t="s">
        <v>92</v>
      </c>
      <c r="R384" s="18"/>
      <c r="S384" s="18"/>
      <c r="T384" s="18"/>
      <c r="U384" s="19"/>
      <c r="V384" s="33"/>
    </row>
    <row r="385" spans="1:23" s="16" customFormat="1" ht="89.25">
      <c r="A385" s="387" t="s">
        <v>662</v>
      </c>
      <c r="B385" s="18" t="s">
        <v>662</v>
      </c>
      <c r="C385" s="387" t="s">
        <v>663</v>
      </c>
      <c r="D385" s="18" t="s">
        <v>662</v>
      </c>
      <c r="E385" s="18"/>
      <c r="F385" s="18"/>
      <c r="G385" s="18"/>
      <c r="H385" s="18"/>
      <c r="I385" s="18"/>
      <c r="J385" s="18"/>
      <c r="K385" s="18"/>
      <c r="L385" s="18"/>
      <c r="M385" s="18"/>
      <c r="N385" s="18"/>
      <c r="O385" s="18"/>
      <c r="P385" s="18"/>
      <c r="Q385" s="18" t="s">
        <v>92</v>
      </c>
      <c r="R385" s="18" t="s">
        <v>92</v>
      </c>
      <c r="S385" s="18" t="s">
        <v>92</v>
      </c>
      <c r="T385" s="18"/>
      <c r="U385" s="19"/>
      <c r="V385" s="33"/>
      <c r="W385" s="15"/>
    </row>
    <row r="386" spans="1:23" s="16" customFormat="1">
      <c r="A386" s="387" t="s">
        <v>662</v>
      </c>
      <c r="B386" s="18" t="s">
        <v>662</v>
      </c>
      <c r="C386" s="387" t="s">
        <v>658</v>
      </c>
      <c r="D386" s="18" t="s">
        <v>662</v>
      </c>
      <c r="E386" s="18"/>
      <c r="F386" s="18"/>
      <c r="G386" s="18"/>
      <c r="H386" s="18"/>
      <c r="I386" s="18"/>
      <c r="J386" s="18"/>
      <c r="K386" s="18"/>
      <c r="L386" s="18"/>
      <c r="M386" s="18"/>
      <c r="N386" s="18"/>
      <c r="O386" s="18"/>
      <c r="P386" s="18"/>
      <c r="Q386" s="18" t="s">
        <v>92</v>
      </c>
      <c r="R386" s="18" t="s">
        <v>92</v>
      </c>
      <c r="S386" s="18" t="s">
        <v>92</v>
      </c>
      <c r="T386" s="18"/>
      <c r="U386" s="19"/>
      <c r="V386" s="33"/>
      <c r="W386" s="15"/>
    </row>
    <row r="387" spans="1:23" s="16" customFormat="1" ht="25.5">
      <c r="A387" s="387" t="s">
        <v>662</v>
      </c>
      <c r="B387" s="18" t="s">
        <v>662</v>
      </c>
      <c r="C387" s="387" t="s">
        <v>664</v>
      </c>
      <c r="D387" s="18" t="s">
        <v>662</v>
      </c>
      <c r="E387" s="18"/>
      <c r="F387" s="18"/>
      <c r="G387" s="18"/>
      <c r="H387" s="18"/>
      <c r="I387" s="18"/>
      <c r="J387" s="18"/>
      <c r="K387" s="18"/>
      <c r="L387" s="18"/>
      <c r="M387" s="18"/>
      <c r="N387" s="18"/>
      <c r="O387" s="18"/>
      <c r="P387" s="18"/>
      <c r="Q387" s="18" t="s">
        <v>92</v>
      </c>
      <c r="R387" s="18" t="s">
        <v>92</v>
      </c>
      <c r="S387" s="18" t="s">
        <v>92</v>
      </c>
      <c r="T387" s="18"/>
      <c r="U387" s="19"/>
      <c r="V387" s="33"/>
      <c r="W387" s="15"/>
    </row>
    <row r="388" spans="1:23" s="16" customFormat="1" ht="38.25">
      <c r="A388" s="387" t="s">
        <v>662</v>
      </c>
      <c r="B388" s="18" t="s">
        <v>662</v>
      </c>
      <c r="C388" s="387" t="s">
        <v>665</v>
      </c>
      <c r="D388" s="18" t="s">
        <v>621</v>
      </c>
      <c r="E388" s="18"/>
      <c r="F388" s="18"/>
      <c r="G388" s="18"/>
      <c r="H388" s="18"/>
      <c r="I388" s="18"/>
      <c r="J388" s="18"/>
      <c r="K388" s="18"/>
      <c r="L388" s="18"/>
      <c r="M388" s="18"/>
      <c r="N388" s="18"/>
      <c r="O388" s="18"/>
      <c r="P388" s="18"/>
      <c r="Q388" s="18"/>
      <c r="R388" s="18"/>
      <c r="S388" s="18" t="s">
        <v>92</v>
      </c>
      <c r="T388" s="18"/>
      <c r="U388" s="19"/>
      <c r="V388" s="33"/>
      <c r="W388" s="15"/>
    </row>
    <row r="389" spans="1:23" s="16" customFormat="1" ht="38.25">
      <c r="A389" s="387" t="s">
        <v>666</v>
      </c>
      <c r="B389" s="18" t="s">
        <v>666</v>
      </c>
      <c r="C389" s="387" t="s">
        <v>363</v>
      </c>
      <c r="D389" s="18" t="s">
        <v>667</v>
      </c>
      <c r="E389" s="18"/>
      <c r="F389" s="18"/>
      <c r="G389" s="18"/>
      <c r="H389" s="18"/>
      <c r="I389" s="18"/>
      <c r="J389" s="18"/>
      <c r="K389" s="18"/>
      <c r="L389" s="18"/>
      <c r="M389" s="18"/>
      <c r="N389" s="18"/>
      <c r="O389" s="18"/>
      <c r="P389" s="18"/>
      <c r="Q389" s="18"/>
      <c r="R389" s="18"/>
      <c r="S389" s="18"/>
      <c r="T389" s="18" t="s">
        <v>92</v>
      </c>
      <c r="U389" s="19"/>
      <c r="V389" s="33"/>
      <c r="W389" s="15"/>
    </row>
    <row r="390" spans="1:23" s="16" customFormat="1" ht="38.25">
      <c r="A390" s="387" t="s">
        <v>666</v>
      </c>
      <c r="B390" s="18" t="s">
        <v>666</v>
      </c>
      <c r="C390" s="387" t="s">
        <v>668</v>
      </c>
      <c r="D390" s="18" t="s">
        <v>669</v>
      </c>
      <c r="E390" s="18"/>
      <c r="F390" s="18"/>
      <c r="G390" s="18"/>
      <c r="H390" s="18"/>
      <c r="I390" s="18"/>
      <c r="J390" s="18"/>
      <c r="K390" s="18"/>
      <c r="L390" s="18"/>
      <c r="M390" s="18"/>
      <c r="N390" s="18"/>
      <c r="O390" s="18"/>
      <c r="P390" s="18"/>
      <c r="Q390" s="18"/>
      <c r="R390" s="18"/>
      <c r="S390" s="18"/>
      <c r="T390" s="18" t="s">
        <v>92</v>
      </c>
      <c r="U390" s="19"/>
      <c r="V390" s="33"/>
      <c r="W390" s="15"/>
    </row>
    <row r="391" spans="1:23" s="16" customFormat="1" ht="51">
      <c r="A391" s="387" t="s">
        <v>666</v>
      </c>
      <c r="B391" s="18" t="s">
        <v>666</v>
      </c>
      <c r="C391" s="387" t="s">
        <v>422</v>
      </c>
      <c r="D391" s="18" t="s">
        <v>670</v>
      </c>
      <c r="E391" s="18"/>
      <c r="F391" s="18"/>
      <c r="G391" s="18"/>
      <c r="H391" s="18"/>
      <c r="I391" s="18"/>
      <c r="J391" s="18"/>
      <c r="K391" s="18"/>
      <c r="L391" s="18"/>
      <c r="M391" s="18"/>
      <c r="N391" s="18"/>
      <c r="O391" s="18"/>
      <c r="P391" s="18"/>
      <c r="Q391" s="18"/>
      <c r="R391" s="18"/>
      <c r="S391" s="18"/>
      <c r="T391" s="18" t="s">
        <v>92</v>
      </c>
      <c r="U391" s="19"/>
      <c r="V391" s="33"/>
      <c r="W391" s="15"/>
    </row>
    <row r="392" spans="1:23" s="16" customFormat="1" ht="41.25" customHeight="1">
      <c r="A392" s="387" t="s">
        <v>666</v>
      </c>
      <c r="B392" s="18" t="s">
        <v>666</v>
      </c>
      <c r="C392" s="387" t="s">
        <v>181</v>
      </c>
      <c r="D392" s="18" t="s">
        <v>671</v>
      </c>
      <c r="E392" s="18"/>
      <c r="F392" s="18"/>
      <c r="G392" s="18"/>
      <c r="H392" s="18"/>
      <c r="I392" s="18"/>
      <c r="J392" s="18"/>
      <c r="K392" s="18"/>
      <c r="L392" s="18"/>
      <c r="M392" s="18"/>
      <c r="N392" s="18"/>
      <c r="O392" s="18"/>
      <c r="P392" s="18"/>
      <c r="Q392" s="18"/>
      <c r="R392" s="18"/>
      <c r="S392" s="18"/>
      <c r="T392" s="18" t="s">
        <v>92</v>
      </c>
      <c r="U392" s="19"/>
      <c r="V392" s="33"/>
      <c r="W392" s="15"/>
    </row>
    <row r="393" spans="1:23" s="16" customFormat="1" ht="51">
      <c r="A393" s="387" t="s">
        <v>672</v>
      </c>
      <c r="B393" s="18" t="s">
        <v>672</v>
      </c>
      <c r="C393" s="387" t="s">
        <v>673</v>
      </c>
      <c r="D393" s="18" t="s">
        <v>674</v>
      </c>
      <c r="E393" s="18"/>
      <c r="F393" s="18"/>
      <c r="G393" s="18"/>
      <c r="H393" s="18"/>
      <c r="I393" s="18"/>
      <c r="J393" s="18"/>
      <c r="K393" s="18"/>
      <c r="L393" s="18"/>
      <c r="M393" s="18"/>
      <c r="N393" s="18"/>
      <c r="O393" s="18"/>
      <c r="P393" s="18"/>
      <c r="Q393" s="18"/>
      <c r="R393" s="18"/>
      <c r="S393" s="18"/>
      <c r="T393" s="18" t="s">
        <v>92</v>
      </c>
      <c r="U393" s="19"/>
      <c r="V393" s="33"/>
      <c r="W393" s="15"/>
    </row>
    <row r="394" spans="1:23" s="16" customFormat="1" ht="51">
      <c r="A394" s="387" t="s">
        <v>672</v>
      </c>
      <c r="B394" s="18" t="s">
        <v>672</v>
      </c>
      <c r="C394" s="387" t="s">
        <v>675</v>
      </c>
      <c r="D394" s="18" t="s">
        <v>674</v>
      </c>
      <c r="E394" s="18"/>
      <c r="F394" s="18"/>
      <c r="G394" s="18"/>
      <c r="H394" s="18"/>
      <c r="I394" s="18"/>
      <c r="J394" s="18"/>
      <c r="K394" s="18"/>
      <c r="L394" s="18"/>
      <c r="M394" s="18"/>
      <c r="N394" s="18"/>
      <c r="O394" s="18"/>
      <c r="P394" s="18"/>
      <c r="Q394" s="18"/>
      <c r="R394" s="18"/>
      <c r="S394" s="18"/>
      <c r="T394" s="18" t="s">
        <v>92</v>
      </c>
      <c r="U394" s="19"/>
      <c r="V394" s="33"/>
      <c r="W394" s="15"/>
    </row>
    <row r="395" spans="1:23" s="16" customFormat="1" ht="51">
      <c r="A395" s="387" t="s">
        <v>672</v>
      </c>
      <c r="B395" s="18" t="s">
        <v>672</v>
      </c>
      <c r="C395" s="387" t="s">
        <v>676</v>
      </c>
      <c r="D395" s="18" t="s">
        <v>674</v>
      </c>
      <c r="E395" s="18"/>
      <c r="F395" s="18"/>
      <c r="G395" s="18"/>
      <c r="H395" s="18"/>
      <c r="I395" s="18"/>
      <c r="J395" s="18"/>
      <c r="K395" s="18"/>
      <c r="L395" s="18"/>
      <c r="M395" s="18"/>
      <c r="N395" s="18"/>
      <c r="O395" s="18"/>
      <c r="P395" s="18"/>
      <c r="Q395" s="18"/>
      <c r="R395" s="18"/>
      <c r="S395" s="18"/>
      <c r="T395" s="18" t="s">
        <v>92</v>
      </c>
      <c r="U395" s="19"/>
      <c r="V395" s="33"/>
      <c r="W395" s="15"/>
    </row>
    <row r="396" spans="1:23" s="16" customFormat="1" ht="51">
      <c r="A396" s="387" t="s">
        <v>672</v>
      </c>
      <c r="B396" s="18" t="s">
        <v>672</v>
      </c>
      <c r="C396" s="387" t="s">
        <v>677</v>
      </c>
      <c r="D396" s="18" t="s">
        <v>674</v>
      </c>
      <c r="E396" s="18"/>
      <c r="F396" s="18"/>
      <c r="G396" s="18"/>
      <c r="H396" s="18"/>
      <c r="I396" s="18"/>
      <c r="J396" s="18"/>
      <c r="K396" s="18"/>
      <c r="L396" s="18"/>
      <c r="M396" s="18"/>
      <c r="N396" s="18"/>
      <c r="O396" s="18"/>
      <c r="P396" s="18"/>
      <c r="Q396" s="18"/>
      <c r="R396" s="18"/>
      <c r="S396" s="18"/>
      <c r="T396" s="18" t="s">
        <v>92</v>
      </c>
      <c r="U396" s="19"/>
      <c r="V396" s="33"/>
      <c r="W396" s="15"/>
    </row>
    <row r="397" spans="1:23" s="16" customFormat="1" ht="51">
      <c r="A397" s="387" t="s">
        <v>672</v>
      </c>
      <c r="B397" s="18" t="s">
        <v>672</v>
      </c>
      <c r="C397" s="387" t="s">
        <v>678</v>
      </c>
      <c r="D397" s="18" t="s">
        <v>674</v>
      </c>
      <c r="E397" s="18"/>
      <c r="F397" s="18"/>
      <c r="G397" s="18"/>
      <c r="H397" s="18"/>
      <c r="I397" s="18"/>
      <c r="J397" s="18"/>
      <c r="K397" s="18"/>
      <c r="L397" s="18"/>
      <c r="M397" s="18"/>
      <c r="N397" s="18"/>
      <c r="O397" s="18"/>
      <c r="P397" s="18"/>
      <c r="Q397" s="18"/>
      <c r="R397" s="18"/>
      <c r="S397" s="18"/>
      <c r="T397" s="18" t="s">
        <v>92</v>
      </c>
      <c r="U397" s="19"/>
      <c r="V397" s="33"/>
      <c r="W397" s="15"/>
    </row>
    <row r="398" spans="1:23" s="16" customFormat="1" ht="51">
      <c r="A398" s="387" t="s">
        <v>672</v>
      </c>
      <c r="B398" s="18" t="s">
        <v>672</v>
      </c>
      <c r="C398" s="387" t="s">
        <v>679</v>
      </c>
      <c r="D398" s="18" t="s">
        <v>674</v>
      </c>
      <c r="E398" s="18"/>
      <c r="F398" s="18"/>
      <c r="G398" s="18"/>
      <c r="H398" s="18"/>
      <c r="I398" s="18"/>
      <c r="J398" s="18"/>
      <c r="K398" s="18"/>
      <c r="L398" s="18"/>
      <c r="M398" s="18"/>
      <c r="N398" s="18"/>
      <c r="O398" s="18"/>
      <c r="P398" s="18"/>
      <c r="Q398" s="18"/>
      <c r="R398" s="18"/>
      <c r="S398" s="18"/>
      <c r="T398" s="18" t="s">
        <v>92</v>
      </c>
      <c r="U398" s="19"/>
      <c r="V398" s="33"/>
      <c r="W398" s="15"/>
    </row>
    <row r="399" spans="1:23" s="16" customFormat="1" ht="51">
      <c r="A399" s="387" t="s">
        <v>672</v>
      </c>
      <c r="B399" s="18" t="s">
        <v>672</v>
      </c>
      <c r="C399" s="387" t="s">
        <v>680</v>
      </c>
      <c r="D399" s="18" t="s">
        <v>674</v>
      </c>
      <c r="E399" s="18"/>
      <c r="F399" s="18"/>
      <c r="G399" s="18"/>
      <c r="H399" s="18"/>
      <c r="I399" s="18"/>
      <c r="J399" s="18"/>
      <c r="K399" s="18"/>
      <c r="L399" s="18"/>
      <c r="M399" s="18"/>
      <c r="N399" s="18"/>
      <c r="O399" s="18"/>
      <c r="P399" s="18"/>
      <c r="Q399" s="18"/>
      <c r="R399" s="18"/>
      <c r="S399" s="18"/>
      <c r="T399" s="18" t="s">
        <v>92</v>
      </c>
      <c r="U399" s="19"/>
      <c r="V399" s="33"/>
      <c r="W399" s="15"/>
    </row>
    <row r="400" spans="1:23" s="16" customFormat="1" ht="51">
      <c r="A400" s="387" t="s">
        <v>672</v>
      </c>
      <c r="B400" s="18" t="s">
        <v>672</v>
      </c>
      <c r="C400" s="387" t="s">
        <v>681</v>
      </c>
      <c r="D400" s="18" t="s">
        <v>674</v>
      </c>
      <c r="E400" s="18"/>
      <c r="F400" s="18"/>
      <c r="G400" s="18"/>
      <c r="H400" s="18"/>
      <c r="I400" s="18"/>
      <c r="J400" s="18"/>
      <c r="K400" s="18"/>
      <c r="L400" s="18"/>
      <c r="M400" s="18"/>
      <c r="N400" s="18"/>
      <c r="O400" s="18"/>
      <c r="P400" s="18"/>
      <c r="Q400" s="18"/>
      <c r="R400" s="18"/>
      <c r="S400" s="18"/>
      <c r="T400" s="18" t="s">
        <v>92</v>
      </c>
      <c r="U400" s="19"/>
      <c r="V400" s="33"/>
      <c r="W400" s="15"/>
    </row>
    <row r="401" spans="1:23" s="16" customFormat="1" ht="51">
      <c r="A401" s="387" t="s">
        <v>672</v>
      </c>
      <c r="B401" s="18" t="s">
        <v>672</v>
      </c>
      <c r="C401" s="387" t="s">
        <v>682</v>
      </c>
      <c r="D401" s="18" t="s">
        <v>674</v>
      </c>
      <c r="E401" s="18"/>
      <c r="F401" s="18"/>
      <c r="G401" s="18"/>
      <c r="H401" s="18"/>
      <c r="I401" s="18"/>
      <c r="J401" s="18"/>
      <c r="K401" s="18"/>
      <c r="L401" s="18"/>
      <c r="M401" s="18"/>
      <c r="N401" s="18"/>
      <c r="O401" s="18"/>
      <c r="P401" s="18"/>
      <c r="Q401" s="18"/>
      <c r="R401" s="18"/>
      <c r="S401" s="18"/>
      <c r="T401" s="18" t="s">
        <v>92</v>
      </c>
      <c r="U401" s="19"/>
      <c r="V401" s="33"/>
      <c r="W401" s="15"/>
    </row>
    <row r="402" spans="1:23" s="16" customFormat="1" ht="51">
      <c r="A402" s="387" t="s">
        <v>672</v>
      </c>
      <c r="B402" s="18" t="s">
        <v>672</v>
      </c>
      <c r="C402" s="387" t="s">
        <v>683</v>
      </c>
      <c r="D402" s="18" t="s">
        <v>674</v>
      </c>
      <c r="E402" s="18"/>
      <c r="F402" s="18"/>
      <c r="G402" s="18"/>
      <c r="H402" s="18"/>
      <c r="I402" s="18"/>
      <c r="J402" s="18"/>
      <c r="K402" s="18"/>
      <c r="L402" s="18"/>
      <c r="M402" s="18"/>
      <c r="N402" s="18"/>
      <c r="O402" s="18"/>
      <c r="P402" s="18"/>
      <c r="Q402" s="18"/>
      <c r="R402" s="18"/>
      <c r="S402" s="18"/>
      <c r="T402" s="18" t="s">
        <v>92</v>
      </c>
      <c r="U402" s="19"/>
      <c r="V402" s="33"/>
      <c r="W402" s="15"/>
    </row>
    <row r="403" spans="1:23" s="16" customFormat="1" ht="51">
      <c r="A403" s="387" t="s">
        <v>672</v>
      </c>
      <c r="B403" s="18" t="s">
        <v>672</v>
      </c>
      <c r="C403" s="387" t="s">
        <v>684</v>
      </c>
      <c r="D403" s="18" t="s">
        <v>674</v>
      </c>
      <c r="E403" s="18"/>
      <c r="F403" s="18"/>
      <c r="G403" s="18"/>
      <c r="H403" s="18"/>
      <c r="I403" s="18"/>
      <c r="J403" s="18"/>
      <c r="K403" s="18"/>
      <c r="L403" s="18"/>
      <c r="M403" s="18"/>
      <c r="N403" s="18"/>
      <c r="O403" s="18"/>
      <c r="P403" s="18"/>
      <c r="Q403" s="18"/>
      <c r="R403" s="18"/>
      <c r="S403" s="18"/>
      <c r="T403" s="18" t="s">
        <v>92</v>
      </c>
      <c r="U403" s="19"/>
      <c r="V403" s="33"/>
      <c r="W403" s="15"/>
    </row>
    <row r="404" spans="1:23" s="16" customFormat="1" ht="51">
      <c r="A404" s="387" t="s">
        <v>672</v>
      </c>
      <c r="B404" s="18" t="s">
        <v>672</v>
      </c>
      <c r="C404" s="387" t="s">
        <v>685</v>
      </c>
      <c r="D404" s="18" t="s">
        <v>674</v>
      </c>
      <c r="E404" s="18"/>
      <c r="F404" s="18"/>
      <c r="G404" s="18"/>
      <c r="H404" s="18"/>
      <c r="I404" s="18"/>
      <c r="J404" s="18"/>
      <c r="K404" s="18"/>
      <c r="L404" s="18"/>
      <c r="M404" s="18"/>
      <c r="N404" s="18"/>
      <c r="O404" s="18"/>
      <c r="P404" s="18"/>
      <c r="Q404" s="18"/>
      <c r="R404" s="18"/>
      <c r="S404" s="18"/>
      <c r="T404" s="18" t="s">
        <v>92</v>
      </c>
      <c r="U404" s="19"/>
      <c r="V404" s="33"/>
      <c r="W404" s="15"/>
    </row>
    <row r="405" spans="1:23" s="16" customFormat="1" ht="51">
      <c r="A405" s="387" t="s">
        <v>686</v>
      </c>
      <c r="B405" s="18" t="s">
        <v>686</v>
      </c>
      <c r="C405" s="387" t="s">
        <v>687</v>
      </c>
      <c r="D405" s="18" t="s">
        <v>674</v>
      </c>
      <c r="E405" s="18"/>
      <c r="F405" s="18"/>
      <c r="G405" s="18"/>
      <c r="H405" s="18"/>
      <c r="I405" s="18"/>
      <c r="J405" s="18"/>
      <c r="K405" s="18"/>
      <c r="L405" s="18"/>
      <c r="M405" s="18"/>
      <c r="N405" s="18"/>
      <c r="O405" s="18"/>
      <c r="P405" s="18"/>
      <c r="Q405" s="18"/>
      <c r="R405" s="18"/>
      <c r="S405" s="18"/>
      <c r="T405" s="18" t="s">
        <v>92</v>
      </c>
      <c r="U405" s="19"/>
      <c r="V405" s="33"/>
      <c r="W405" s="15"/>
    </row>
    <row r="406" spans="1:23" s="16" customFormat="1" ht="51">
      <c r="A406" s="387" t="s">
        <v>686</v>
      </c>
      <c r="B406" s="18" t="s">
        <v>686</v>
      </c>
      <c r="C406" s="387" t="s">
        <v>688</v>
      </c>
      <c r="D406" s="18" t="s">
        <v>674</v>
      </c>
      <c r="E406" s="18"/>
      <c r="F406" s="18"/>
      <c r="G406" s="18"/>
      <c r="H406" s="18"/>
      <c r="I406" s="18"/>
      <c r="J406" s="18"/>
      <c r="K406" s="18"/>
      <c r="L406" s="18"/>
      <c r="M406" s="18"/>
      <c r="N406" s="18"/>
      <c r="O406" s="18"/>
      <c r="P406" s="18"/>
      <c r="Q406" s="18"/>
      <c r="R406" s="18"/>
      <c r="S406" s="18"/>
      <c r="T406" s="18" t="s">
        <v>92</v>
      </c>
      <c r="U406" s="19"/>
      <c r="V406" s="33"/>
      <c r="W406" s="15"/>
    </row>
    <row r="407" spans="1:23" s="16" customFormat="1" ht="51">
      <c r="A407" s="387" t="s">
        <v>686</v>
      </c>
      <c r="B407" s="18" t="s">
        <v>686</v>
      </c>
      <c r="C407" s="387" t="s">
        <v>689</v>
      </c>
      <c r="D407" s="18" t="s">
        <v>674</v>
      </c>
      <c r="E407" s="18"/>
      <c r="F407" s="18"/>
      <c r="G407" s="18"/>
      <c r="H407" s="18"/>
      <c r="I407" s="18"/>
      <c r="J407" s="18"/>
      <c r="K407" s="18"/>
      <c r="L407" s="18"/>
      <c r="M407" s="18"/>
      <c r="N407" s="18"/>
      <c r="O407" s="18"/>
      <c r="P407" s="18"/>
      <c r="Q407" s="18"/>
      <c r="R407" s="18"/>
      <c r="S407" s="18"/>
      <c r="T407" s="18" t="s">
        <v>92</v>
      </c>
      <c r="U407" s="19"/>
      <c r="V407" s="33"/>
      <c r="W407" s="15"/>
    </row>
    <row r="408" spans="1:23" s="16" customFormat="1" ht="51">
      <c r="A408" s="387" t="s">
        <v>686</v>
      </c>
      <c r="B408" s="18" t="s">
        <v>686</v>
      </c>
      <c r="C408" s="387" t="s">
        <v>690</v>
      </c>
      <c r="D408" s="18" t="s">
        <v>674</v>
      </c>
      <c r="E408" s="18"/>
      <c r="F408" s="18"/>
      <c r="G408" s="18"/>
      <c r="H408" s="18"/>
      <c r="I408" s="18"/>
      <c r="J408" s="18"/>
      <c r="K408" s="18"/>
      <c r="L408" s="18"/>
      <c r="M408" s="18"/>
      <c r="N408" s="18"/>
      <c r="O408" s="18"/>
      <c r="P408" s="18"/>
      <c r="Q408" s="18"/>
      <c r="R408" s="18"/>
      <c r="S408" s="18"/>
      <c r="T408" s="18" t="s">
        <v>92</v>
      </c>
      <c r="U408" s="19"/>
      <c r="V408" s="33"/>
      <c r="W408" s="15"/>
    </row>
    <row r="409" spans="1:23" s="16" customFormat="1" ht="51">
      <c r="A409" s="387" t="s">
        <v>686</v>
      </c>
      <c r="B409" s="18" t="s">
        <v>686</v>
      </c>
      <c r="C409" s="387" t="s">
        <v>691</v>
      </c>
      <c r="D409" s="18" t="s">
        <v>674</v>
      </c>
      <c r="E409" s="18"/>
      <c r="F409" s="18"/>
      <c r="G409" s="18"/>
      <c r="H409" s="18"/>
      <c r="I409" s="18"/>
      <c r="J409" s="18"/>
      <c r="K409" s="18"/>
      <c r="L409" s="18"/>
      <c r="M409" s="18"/>
      <c r="N409" s="18"/>
      <c r="O409" s="18"/>
      <c r="P409" s="18"/>
      <c r="Q409" s="18"/>
      <c r="R409" s="18"/>
      <c r="S409" s="18"/>
      <c r="T409" s="18" t="s">
        <v>92</v>
      </c>
      <c r="U409" s="19"/>
      <c r="V409" s="33"/>
      <c r="W409" s="15"/>
    </row>
    <row r="410" spans="1:23" s="16" customFormat="1" ht="51">
      <c r="A410" s="387" t="s">
        <v>686</v>
      </c>
      <c r="B410" s="18" t="s">
        <v>686</v>
      </c>
      <c r="C410" s="387" t="s">
        <v>692</v>
      </c>
      <c r="D410" s="18" t="s">
        <v>674</v>
      </c>
      <c r="E410" s="18"/>
      <c r="F410" s="18"/>
      <c r="G410" s="18"/>
      <c r="H410" s="18"/>
      <c r="I410" s="18"/>
      <c r="J410" s="18"/>
      <c r="K410" s="18"/>
      <c r="L410" s="18"/>
      <c r="M410" s="18"/>
      <c r="N410" s="18"/>
      <c r="O410" s="18"/>
      <c r="P410" s="18"/>
      <c r="Q410" s="18"/>
      <c r="R410" s="18"/>
      <c r="S410" s="18"/>
      <c r="T410" s="18" t="s">
        <v>92</v>
      </c>
      <c r="U410" s="19"/>
      <c r="V410" s="33"/>
      <c r="W410" s="15"/>
    </row>
    <row r="411" spans="1:23" s="16" customFormat="1" ht="51">
      <c r="A411" s="387" t="s">
        <v>686</v>
      </c>
      <c r="B411" s="18" t="s">
        <v>686</v>
      </c>
      <c r="C411" s="387" t="s">
        <v>693</v>
      </c>
      <c r="D411" s="18" t="s">
        <v>674</v>
      </c>
      <c r="E411" s="18"/>
      <c r="F411" s="18"/>
      <c r="G411" s="18"/>
      <c r="H411" s="18"/>
      <c r="I411" s="18"/>
      <c r="J411" s="18"/>
      <c r="K411" s="18"/>
      <c r="L411" s="18"/>
      <c r="M411" s="18"/>
      <c r="N411" s="18"/>
      <c r="O411" s="18"/>
      <c r="P411" s="18"/>
      <c r="Q411" s="18"/>
      <c r="R411" s="18"/>
      <c r="S411" s="18"/>
      <c r="T411" s="18" t="s">
        <v>92</v>
      </c>
      <c r="U411" s="19"/>
      <c r="V411" s="33"/>
      <c r="W411" s="15"/>
    </row>
    <row r="412" spans="1:23" s="16" customFormat="1" ht="51">
      <c r="A412" s="387" t="s">
        <v>686</v>
      </c>
      <c r="B412" s="18" t="s">
        <v>686</v>
      </c>
      <c r="C412" s="387" t="s">
        <v>694</v>
      </c>
      <c r="D412" s="18" t="s">
        <v>674</v>
      </c>
      <c r="E412" s="18"/>
      <c r="F412" s="18"/>
      <c r="G412" s="18"/>
      <c r="H412" s="18"/>
      <c r="I412" s="18"/>
      <c r="J412" s="18"/>
      <c r="K412" s="18"/>
      <c r="L412" s="18"/>
      <c r="M412" s="18"/>
      <c r="N412" s="18"/>
      <c r="O412" s="18"/>
      <c r="P412" s="18"/>
      <c r="Q412" s="18"/>
      <c r="R412" s="18"/>
      <c r="S412" s="18"/>
      <c r="T412" s="18" t="s">
        <v>92</v>
      </c>
      <c r="U412" s="19"/>
      <c r="V412" s="33"/>
      <c r="W412" s="15"/>
    </row>
    <row r="413" spans="1:23" s="16" customFormat="1" ht="51">
      <c r="A413" s="387" t="s">
        <v>686</v>
      </c>
      <c r="B413" s="18" t="s">
        <v>686</v>
      </c>
      <c r="C413" s="387" t="s">
        <v>695</v>
      </c>
      <c r="D413" s="18" t="s">
        <v>674</v>
      </c>
      <c r="E413" s="18"/>
      <c r="F413" s="18"/>
      <c r="G413" s="18"/>
      <c r="H413" s="18"/>
      <c r="I413" s="18"/>
      <c r="J413" s="18"/>
      <c r="K413" s="18"/>
      <c r="L413" s="18"/>
      <c r="M413" s="18"/>
      <c r="N413" s="18"/>
      <c r="O413" s="18"/>
      <c r="P413" s="18"/>
      <c r="Q413" s="18"/>
      <c r="R413" s="18"/>
      <c r="S413" s="18"/>
      <c r="T413" s="18" t="s">
        <v>92</v>
      </c>
      <c r="U413" s="19"/>
      <c r="V413" s="33"/>
      <c r="W413" s="15"/>
    </row>
    <row r="414" spans="1:23" s="16" customFormat="1" ht="51">
      <c r="A414" s="387" t="s">
        <v>686</v>
      </c>
      <c r="B414" s="18" t="s">
        <v>686</v>
      </c>
      <c r="C414" s="387" t="s">
        <v>696</v>
      </c>
      <c r="D414" s="18" t="s">
        <v>674</v>
      </c>
      <c r="E414" s="18"/>
      <c r="F414" s="18"/>
      <c r="G414" s="18"/>
      <c r="H414" s="18"/>
      <c r="I414" s="18"/>
      <c r="J414" s="18"/>
      <c r="K414" s="18"/>
      <c r="L414" s="18"/>
      <c r="M414" s="18"/>
      <c r="N414" s="18"/>
      <c r="O414" s="18"/>
      <c r="P414" s="18"/>
      <c r="Q414" s="18"/>
      <c r="R414" s="18"/>
      <c r="S414" s="18"/>
      <c r="T414" s="18" t="s">
        <v>92</v>
      </c>
      <c r="U414" s="19"/>
      <c r="V414" s="33"/>
      <c r="W414" s="15"/>
    </row>
    <row r="415" spans="1:23" s="16" customFormat="1" ht="51">
      <c r="A415" s="387" t="s">
        <v>686</v>
      </c>
      <c r="B415" s="18" t="s">
        <v>686</v>
      </c>
      <c r="C415" s="387" t="s">
        <v>697</v>
      </c>
      <c r="D415" s="18" t="s">
        <v>674</v>
      </c>
      <c r="E415" s="18"/>
      <c r="F415" s="18"/>
      <c r="G415" s="18"/>
      <c r="H415" s="18"/>
      <c r="I415" s="18"/>
      <c r="J415" s="18"/>
      <c r="K415" s="18"/>
      <c r="L415" s="18"/>
      <c r="M415" s="18"/>
      <c r="N415" s="18"/>
      <c r="O415" s="18"/>
      <c r="P415" s="18"/>
      <c r="Q415" s="18"/>
      <c r="R415" s="18"/>
      <c r="S415" s="18"/>
      <c r="T415" s="18" t="s">
        <v>92</v>
      </c>
      <c r="U415" s="19"/>
      <c r="V415" s="33"/>
      <c r="W415" s="15"/>
    </row>
    <row r="416" spans="1:23" s="16" customFormat="1" ht="51">
      <c r="A416" s="387" t="s">
        <v>686</v>
      </c>
      <c r="B416" s="18" t="s">
        <v>686</v>
      </c>
      <c r="C416" s="387" t="s">
        <v>698</v>
      </c>
      <c r="D416" s="18" t="s">
        <v>674</v>
      </c>
      <c r="E416" s="18"/>
      <c r="F416" s="18"/>
      <c r="G416" s="18"/>
      <c r="H416" s="18"/>
      <c r="I416" s="18"/>
      <c r="J416" s="18"/>
      <c r="K416" s="18"/>
      <c r="L416" s="18"/>
      <c r="M416" s="18"/>
      <c r="N416" s="18"/>
      <c r="O416" s="18"/>
      <c r="P416" s="18"/>
      <c r="Q416" s="18"/>
      <c r="R416" s="18"/>
      <c r="S416" s="18"/>
      <c r="T416" s="18" t="s">
        <v>92</v>
      </c>
      <c r="U416" s="19"/>
      <c r="V416" s="33"/>
      <c r="W416" s="15"/>
    </row>
    <row r="417" spans="1:23" s="16" customFormat="1" ht="51">
      <c r="A417" s="387" t="s">
        <v>686</v>
      </c>
      <c r="B417" s="18" t="s">
        <v>686</v>
      </c>
      <c r="C417" s="387" t="s">
        <v>699</v>
      </c>
      <c r="D417" s="18" t="s">
        <v>674</v>
      </c>
      <c r="E417" s="18"/>
      <c r="F417" s="18"/>
      <c r="G417" s="18"/>
      <c r="H417" s="18"/>
      <c r="I417" s="18"/>
      <c r="J417" s="18"/>
      <c r="K417" s="18"/>
      <c r="L417" s="18"/>
      <c r="M417" s="18"/>
      <c r="N417" s="18"/>
      <c r="O417" s="18"/>
      <c r="P417" s="18"/>
      <c r="Q417" s="18"/>
      <c r="R417" s="18"/>
      <c r="S417" s="18"/>
      <c r="T417" s="18" t="s">
        <v>92</v>
      </c>
      <c r="U417" s="19"/>
      <c r="V417" s="33"/>
      <c r="W417" s="15"/>
    </row>
    <row r="418" spans="1:23" s="16" customFormat="1" ht="51">
      <c r="A418" s="387" t="s">
        <v>686</v>
      </c>
      <c r="B418" s="18" t="s">
        <v>686</v>
      </c>
      <c r="C418" s="387" t="s">
        <v>700</v>
      </c>
      <c r="D418" s="18" t="s">
        <v>674</v>
      </c>
      <c r="E418" s="18"/>
      <c r="F418" s="18"/>
      <c r="G418" s="18"/>
      <c r="H418" s="18"/>
      <c r="I418" s="18"/>
      <c r="J418" s="18"/>
      <c r="K418" s="18"/>
      <c r="L418" s="18"/>
      <c r="M418" s="18"/>
      <c r="N418" s="18"/>
      <c r="O418" s="18"/>
      <c r="P418" s="18"/>
      <c r="Q418" s="18"/>
      <c r="R418" s="18"/>
      <c r="S418" s="18"/>
      <c r="T418" s="18" t="s">
        <v>92</v>
      </c>
      <c r="U418" s="19"/>
      <c r="V418" s="33"/>
      <c r="W418" s="15"/>
    </row>
    <row r="419" spans="1:23" s="16" customFormat="1" ht="51">
      <c r="A419" s="387" t="s">
        <v>686</v>
      </c>
      <c r="B419" s="18" t="s">
        <v>686</v>
      </c>
      <c r="C419" s="387" t="s">
        <v>701</v>
      </c>
      <c r="D419" s="18" t="s">
        <v>674</v>
      </c>
      <c r="E419" s="18"/>
      <c r="F419" s="18"/>
      <c r="G419" s="18"/>
      <c r="H419" s="18"/>
      <c r="I419" s="18"/>
      <c r="J419" s="18"/>
      <c r="K419" s="18"/>
      <c r="L419" s="18"/>
      <c r="M419" s="18"/>
      <c r="N419" s="18"/>
      <c r="O419" s="18"/>
      <c r="P419" s="18"/>
      <c r="Q419" s="18"/>
      <c r="R419" s="18"/>
      <c r="S419" s="18"/>
      <c r="T419" s="18" t="s">
        <v>92</v>
      </c>
      <c r="U419" s="19"/>
      <c r="V419" s="33"/>
      <c r="W419" s="15"/>
    </row>
    <row r="420" spans="1:23" s="16" customFormat="1" ht="51">
      <c r="A420" s="387" t="s">
        <v>686</v>
      </c>
      <c r="B420" s="18" t="s">
        <v>686</v>
      </c>
      <c r="C420" s="387" t="s">
        <v>702</v>
      </c>
      <c r="D420" s="18" t="s">
        <v>674</v>
      </c>
      <c r="E420" s="18"/>
      <c r="F420" s="18"/>
      <c r="G420" s="18"/>
      <c r="H420" s="18"/>
      <c r="I420" s="18"/>
      <c r="J420" s="18"/>
      <c r="K420" s="18"/>
      <c r="L420" s="18"/>
      <c r="M420" s="18"/>
      <c r="N420" s="18"/>
      <c r="O420" s="18"/>
      <c r="P420" s="18"/>
      <c r="Q420" s="18"/>
      <c r="R420" s="18"/>
      <c r="S420" s="18"/>
      <c r="T420" s="18" t="s">
        <v>92</v>
      </c>
      <c r="U420" s="19"/>
      <c r="V420" s="33"/>
      <c r="W420" s="15"/>
    </row>
    <row r="421" spans="1:23" s="16" customFormat="1" ht="51">
      <c r="A421" s="387" t="s">
        <v>686</v>
      </c>
      <c r="B421" s="18" t="s">
        <v>686</v>
      </c>
      <c r="C421" s="387" t="s">
        <v>703</v>
      </c>
      <c r="D421" s="18" t="s">
        <v>674</v>
      </c>
      <c r="E421" s="18"/>
      <c r="F421" s="18"/>
      <c r="G421" s="18"/>
      <c r="H421" s="18"/>
      <c r="I421" s="18"/>
      <c r="J421" s="18"/>
      <c r="K421" s="18"/>
      <c r="L421" s="18"/>
      <c r="M421" s="18"/>
      <c r="N421" s="18"/>
      <c r="O421" s="18"/>
      <c r="P421" s="18"/>
      <c r="Q421" s="18"/>
      <c r="R421" s="18"/>
      <c r="S421" s="18"/>
      <c r="T421" s="18" t="s">
        <v>92</v>
      </c>
      <c r="U421" s="19"/>
      <c r="V421" s="33"/>
      <c r="W421" s="15"/>
    </row>
    <row r="422" spans="1:23" s="16" customFormat="1" ht="51">
      <c r="A422" s="387" t="s">
        <v>686</v>
      </c>
      <c r="B422" s="18" t="s">
        <v>686</v>
      </c>
      <c r="C422" s="387" t="s">
        <v>704</v>
      </c>
      <c r="D422" s="18" t="s">
        <v>674</v>
      </c>
      <c r="E422" s="18"/>
      <c r="F422" s="18"/>
      <c r="G422" s="18"/>
      <c r="H422" s="18"/>
      <c r="I422" s="18"/>
      <c r="J422" s="18"/>
      <c r="K422" s="18"/>
      <c r="L422" s="18"/>
      <c r="M422" s="18"/>
      <c r="N422" s="18"/>
      <c r="O422" s="18"/>
      <c r="P422" s="18"/>
      <c r="Q422" s="18"/>
      <c r="R422" s="18"/>
      <c r="S422" s="18"/>
      <c r="T422" s="18" t="s">
        <v>92</v>
      </c>
      <c r="U422" s="19"/>
      <c r="V422" s="33"/>
      <c r="W422" s="15"/>
    </row>
    <row r="423" spans="1:23" s="16" customFormat="1" ht="25.5">
      <c r="A423" s="387" t="s">
        <v>705</v>
      </c>
      <c r="B423" s="18" t="s">
        <v>705</v>
      </c>
      <c r="C423" s="387" t="s">
        <v>706</v>
      </c>
      <c r="D423" s="18" t="s">
        <v>707</v>
      </c>
      <c r="E423" s="18"/>
      <c r="F423" s="18"/>
      <c r="G423" s="18"/>
      <c r="H423" s="18"/>
      <c r="I423" s="18"/>
      <c r="J423" s="18"/>
      <c r="K423" s="18"/>
      <c r="L423" s="18"/>
      <c r="M423" s="18"/>
      <c r="N423" s="18"/>
      <c r="O423" s="18"/>
      <c r="P423" s="18"/>
      <c r="Q423" s="18"/>
      <c r="R423" s="18"/>
      <c r="S423" s="18"/>
      <c r="T423" s="18"/>
      <c r="U423" s="19" t="s">
        <v>92</v>
      </c>
      <c r="V423" s="33"/>
      <c r="W423" s="15"/>
    </row>
    <row r="424" spans="1:23" s="16" customFormat="1" ht="51">
      <c r="A424" s="387" t="s">
        <v>705</v>
      </c>
      <c r="B424" s="18" t="s">
        <v>705</v>
      </c>
      <c r="C424" s="387" t="s">
        <v>708</v>
      </c>
      <c r="D424" s="18" t="s">
        <v>709</v>
      </c>
      <c r="E424" s="18"/>
      <c r="F424" s="18"/>
      <c r="G424" s="18"/>
      <c r="H424" s="18"/>
      <c r="I424" s="18"/>
      <c r="J424" s="18"/>
      <c r="K424" s="18"/>
      <c r="L424" s="18"/>
      <c r="M424" s="18"/>
      <c r="N424" s="18"/>
      <c r="O424" s="18"/>
      <c r="P424" s="18"/>
      <c r="Q424" s="18"/>
      <c r="R424" s="18"/>
      <c r="S424" s="18"/>
      <c r="T424" s="18"/>
      <c r="U424" s="19" t="s">
        <v>92</v>
      </c>
      <c r="V424" s="33"/>
      <c r="W424" s="15"/>
    </row>
    <row r="425" spans="1:23" s="16" customFormat="1">
      <c r="A425" s="387" t="s">
        <v>710</v>
      </c>
      <c r="B425" s="18" t="s">
        <v>710</v>
      </c>
      <c r="C425" s="387" t="s">
        <v>181</v>
      </c>
      <c r="D425" s="18" t="s">
        <v>711</v>
      </c>
      <c r="E425" s="18"/>
      <c r="F425" s="18"/>
      <c r="G425" s="18"/>
      <c r="H425" s="18"/>
      <c r="I425" s="18"/>
      <c r="J425" s="18"/>
      <c r="K425" s="18"/>
      <c r="L425" s="18"/>
      <c r="M425" s="18"/>
      <c r="N425" s="18"/>
      <c r="O425" s="18"/>
      <c r="P425" s="18"/>
      <c r="Q425" s="18"/>
      <c r="R425" s="18"/>
      <c r="S425" s="18"/>
      <c r="T425" s="18"/>
      <c r="U425" s="19" t="s">
        <v>92</v>
      </c>
      <c r="V425" s="33"/>
      <c r="W425" s="15"/>
    </row>
    <row r="426" spans="1:23" s="16" customFormat="1" ht="25.5">
      <c r="A426" s="387" t="s">
        <v>710</v>
      </c>
      <c r="B426" s="18" t="s">
        <v>710</v>
      </c>
      <c r="C426" s="387" t="s">
        <v>712</v>
      </c>
      <c r="D426" s="18" t="s">
        <v>713</v>
      </c>
      <c r="E426" s="18"/>
      <c r="F426" s="18"/>
      <c r="G426" s="18"/>
      <c r="H426" s="18"/>
      <c r="I426" s="18"/>
      <c r="J426" s="18"/>
      <c r="K426" s="18"/>
      <c r="L426" s="18"/>
      <c r="M426" s="18"/>
      <c r="N426" s="18"/>
      <c r="O426" s="18"/>
      <c r="P426" s="18"/>
      <c r="Q426" s="18"/>
      <c r="R426" s="18"/>
      <c r="S426" s="18"/>
      <c r="T426" s="18"/>
      <c r="U426" s="19" t="s">
        <v>92</v>
      </c>
      <c r="V426" s="33"/>
    </row>
    <row r="427" spans="1:23" s="16" customFormat="1" ht="25.5">
      <c r="A427" s="387" t="s">
        <v>710</v>
      </c>
      <c r="B427" s="18" t="s">
        <v>710</v>
      </c>
      <c r="C427" s="394" t="s">
        <v>714</v>
      </c>
      <c r="D427" s="18" t="s">
        <v>713</v>
      </c>
      <c r="E427" s="18"/>
      <c r="F427" s="18"/>
      <c r="G427" s="18"/>
      <c r="H427" s="18"/>
      <c r="I427" s="18"/>
      <c r="J427" s="18"/>
      <c r="K427" s="18"/>
      <c r="L427" s="18"/>
      <c r="M427" s="18"/>
      <c r="N427" s="18"/>
      <c r="O427" s="18"/>
      <c r="P427" s="18"/>
      <c r="Q427" s="18"/>
      <c r="R427" s="18"/>
      <c r="S427" s="18"/>
      <c r="T427" s="18"/>
      <c r="U427" s="19" t="s">
        <v>92</v>
      </c>
      <c r="V427" s="33"/>
    </row>
    <row r="428" spans="1:23" s="16" customFormat="1" ht="25.5">
      <c r="A428" s="387" t="s">
        <v>710</v>
      </c>
      <c r="B428" s="18" t="s">
        <v>710</v>
      </c>
      <c r="C428" s="387" t="s">
        <v>715</v>
      </c>
      <c r="D428" s="18" t="s">
        <v>713</v>
      </c>
      <c r="E428" s="18"/>
      <c r="F428" s="18"/>
      <c r="G428" s="18"/>
      <c r="H428" s="18"/>
      <c r="I428" s="18"/>
      <c r="J428" s="18"/>
      <c r="K428" s="18"/>
      <c r="L428" s="18"/>
      <c r="M428" s="18"/>
      <c r="N428" s="18"/>
      <c r="O428" s="18"/>
      <c r="P428" s="18"/>
      <c r="Q428" s="18"/>
      <c r="R428" s="18"/>
      <c r="S428" s="18"/>
      <c r="T428" s="18"/>
      <c r="U428" s="19" t="s">
        <v>92</v>
      </c>
      <c r="V428" s="33"/>
    </row>
    <row r="429" spans="1:23" s="16" customFormat="1" ht="25.5">
      <c r="A429" s="388" t="s">
        <v>710</v>
      </c>
      <c r="B429" s="20" t="s">
        <v>710</v>
      </c>
      <c r="C429" s="388" t="s">
        <v>716</v>
      </c>
      <c r="D429" s="20" t="s">
        <v>713</v>
      </c>
      <c r="E429" s="20"/>
      <c r="F429" s="20"/>
      <c r="G429" s="20"/>
      <c r="H429" s="20"/>
      <c r="I429" s="20"/>
      <c r="J429" s="20"/>
      <c r="K429" s="20"/>
      <c r="L429" s="20"/>
      <c r="M429" s="20"/>
      <c r="N429" s="20"/>
      <c r="O429" s="20"/>
      <c r="P429" s="20"/>
      <c r="Q429" s="20"/>
      <c r="R429" s="20"/>
      <c r="S429" s="20"/>
      <c r="T429" s="20"/>
      <c r="U429" s="28" t="s">
        <v>92</v>
      </c>
      <c r="V429" s="33"/>
    </row>
    <row r="430" spans="1:23" s="16" customFormat="1" ht="25.5">
      <c r="A430" s="391" t="s">
        <v>717</v>
      </c>
      <c r="B430" s="25" t="s">
        <v>718</v>
      </c>
      <c r="C430" s="391" t="s">
        <v>719</v>
      </c>
      <c r="D430" s="25" t="s">
        <v>720</v>
      </c>
      <c r="E430" s="25"/>
      <c r="F430" s="25"/>
      <c r="G430" s="25"/>
      <c r="H430" s="25"/>
      <c r="I430" s="25"/>
      <c r="J430" s="25" t="s">
        <v>92</v>
      </c>
      <c r="K430" s="25"/>
      <c r="L430" s="25"/>
      <c r="M430" s="25"/>
      <c r="N430" s="25" t="s">
        <v>92</v>
      </c>
      <c r="O430" s="25" t="s">
        <v>92</v>
      </c>
      <c r="P430" s="25"/>
      <c r="Q430" s="25"/>
      <c r="R430" s="25"/>
      <c r="S430" s="25"/>
      <c r="T430" s="25"/>
      <c r="U430" s="31"/>
      <c r="V430" s="33"/>
    </row>
    <row r="431" spans="1:23" s="16" customFormat="1" ht="25.5">
      <c r="A431" s="391" t="s">
        <v>717</v>
      </c>
      <c r="B431" s="25" t="s">
        <v>718</v>
      </c>
      <c r="C431" s="391" t="s">
        <v>721</v>
      </c>
      <c r="D431" s="25" t="s">
        <v>720</v>
      </c>
      <c r="E431" s="25"/>
      <c r="F431" s="25"/>
      <c r="G431" s="25"/>
      <c r="H431" s="25"/>
      <c r="I431" s="25"/>
      <c r="J431" s="25" t="s">
        <v>92</v>
      </c>
      <c r="K431" s="25"/>
      <c r="L431" s="25"/>
      <c r="M431" s="25"/>
      <c r="N431" s="25" t="s">
        <v>92</v>
      </c>
      <c r="O431" s="25" t="s">
        <v>92</v>
      </c>
      <c r="P431" s="25"/>
      <c r="Q431" s="25"/>
      <c r="R431" s="25"/>
      <c r="S431" s="25"/>
      <c r="T431" s="25"/>
      <c r="U431" s="31"/>
      <c r="V431" s="33"/>
    </row>
    <row r="432" spans="1:23" s="16" customFormat="1" ht="25.5">
      <c r="A432" s="391" t="s">
        <v>717</v>
      </c>
      <c r="B432" s="25" t="s">
        <v>718</v>
      </c>
      <c r="C432" s="391" t="s">
        <v>722</v>
      </c>
      <c r="D432" s="25" t="s">
        <v>723</v>
      </c>
      <c r="E432" s="25"/>
      <c r="F432" s="25"/>
      <c r="G432" s="25"/>
      <c r="H432" s="25"/>
      <c r="I432" s="25"/>
      <c r="J432" s="25" t="s">
        <v>92</v>
      </c>
      <c r="K432" s="25"/>
      <c r="L432" s="25"/>
      <c r="M432" s="25"/>
      <c r="N432" s="25" t="s">
        <v>92</v>
      </c>
      <c r="O432" s="25" t="s">
        <v>92</v>
      </c>
      <c r="P432" s="25"/>
      <c r="Q432" s="25"/>
      <c r="R432" s="25"/>
      <c r="S432" s="25"/>
      <c r="T432" s="25"/>
      <c r="U432" s="31"/>
      <c r="V432" s="33"/>
    </row>
    <row r="433" spans="1:22" s="16" customFormat="1" ht="25.5">
      <c r="A433" s="391" t="s">
        <v>717</v>
      </c>
      <c r="B433" s="25" t="s">
        <v>718</v>
      </c>
      <c r="C433" s="391" t="s">
        <v>724</v>
      </c>
      <c r="D433" s="25" t="s">
        <v>725</v>
      </c>
      <c r="E433" s="25"/>
      <c r="F433" s="25"/>
      <c r="G433" s="25"/>
      <c r="H433" s="25"/>
      <c r="I433" s="25"/>
      <c r="J433" s="25" t="s">
        <v>92</v>
      </c>
      <c r="K433" s="25"/>
      <c r="L433" s="25"/>
      <c r="M433" s="25"/>
      <c r="N433" s="25" t="s">
        <v>92</v>
      </c>
      <c r="O433" s="25" t="s">
        <v>92</v>
      </c>
      <c r="P433" s="25"/>
      <c r="Q433" s="25"/>
      <c r="R433" s="25"/>
      <c r="S433" s="25"/>
      <c r="T433" s="25"/>
      <c r="U433" s="31"/>
      <c r="V433" s="33"/>
    </row>
    <row r="434" spans="1:22" s="16" customFormat="1" ht="25.5">
      <c r="A434" s="391" t="s">
        <v>717</v>
      </c>
      <c r="B434" s="25" t="s">
        <v>718</v>
      </c>
      <c r="C434" s="391" t="s">
        <v>726</v>
      </c>
      <c r="D434" s="25" t="s">
        <v>727</v>
      </c>
      <c r="E434" s="25"/>
      <c r="F434" s="25"/>
      <c r="G434" s="25"/>
      <c r="H434" s="25"/>
      <c r="I434" s="25"/>
      <c r="J434" s="25" t="s">
        <v>92</v>
      </c>
      <c r="K434" s="25"/>
      <c r="L434" s="25"/>
      <c r="M434" s="25"/>
      <c r="N434" s="25" t="s">
        <v>92</v>
      </c>
      <c r="O434" s="25" t="s">
        <v>92</v>
      </c>
      <c r="P434" s="25"/>
      <c r="Q434" s="25"/>
      <c r="R434" s="25"/>
      <c r="S434" s="25"/>
      <c r="T434" s="25"/>
      <c r="U434" s="31"/>
      <c r="V434" s="33"/>
    </row>
    <row r="435" spans="1:22" s="16" customFormat="1" ht="25.5">
      <c r="A435" s="391" t="s">
        <v>717</v>
      </c>
      <c r="B435" s="25" t="s">
        <v>718</v>
      </c>
      <c r="C435" s="391" t="s">
        <v>728</v>
      </c>
      <c r="D435" s="25" t="s">
        <v>729</v>
      </c>
      <c r="E435" s="25"/>
      <c r="F435" s="25"/>
      <c r="G435" s="25"/>
      <c r="H435" s="25"/>
      <c r="I435" s="25"/>
      <c r="J435" s="25" t="s">
        <v>92</v>
      </c>
      <c r="K435" s="25"/>
      <c r="L435" s="25"/>
      <c r="M435" s="25"/>
      <c r="N435" s="25" t="s">
        <v>92</v>
      </c>
      <c r="O435" s="25" t="s">
        <v>92</v>
      </c>
      <c r="P435" s="25"/>
      <c r="Q435" s="25"/>
      <c r="R435" s="25"/>
      <c r="S435" s="25"/>
      <c r="T435" s="25"/>
      <c r="U435" s="31"/>
      <c r="V435" s="33"/>
    </row>
    <row r="436" spans="1:22" s="16" customFormat="1" ht="25.5">
      <c r="A436" s="391" t="s">
        <v>717</v>
      </c>
      <c r="B436" s="25" t="s">
        <v>718</v>
      </c>
      <c r="C436" s="391" t="s">
        <v>730</v>
      </c>
      <c r="D436" s="25" t="s">
        <v>731</v>
      </c>
      <c r="E436" s="25"/>
      <c r="F436" s="25"/>
      <c r="G436" s="25"/>
      <c r="H436" s="25"/>
      <c r="I436" s="25"/>
      <c r="J436" s="25" t="s">
        <v>92</v>
      </c>
      <c r="K436" s="25"/>
      <c r="L436" s="25"/>
      <c r="M436" s="25"/>
      <c r="N436" s="25" t="s">
        <v>92</v>
      </c>
      <c r="O436" s="25" t="s">
        <v>92</v>
      </c>
      <c r="P436" s="25"/>
      <c r="Q436" s="25"/>
      <c r="R436" s="25"/>
      <c r="S436" s="25"/>
      <c r="T436" s="25"/>
      <c r="U436" s="31"/>
      <c r="V436" s="33"/>
    </row>
    <row r="437" spans="1:22" s="16" customFormat="1" ht="25.5">
      <c r="A437" s="391" t="s">
        <v>717</v>
      </c>
      <c r="B437" s="25" t="s">
        <v>718</v>
      </c>
      <c r="C437" s="391" t="s">
        <v>732</v>
      </c>
      <c r="D437" s="25" t="s">
        <v>733</v>
      </c>
      <c r="E437" s="25"/>
      <c r="F437" s="25"/>
      <c r="G437" s="25"/>
      <c r="H437" s="25"/>
      <c r="I437" s="25"/>
      <c r="J437" s="25" t="s">
        <v>92</v>
      </c>
      <c r="K437" s="25"/>
      <c r="L437" s="25"/>
      <c r="M437" s="25"/>
      <c r="N437" s="25" t="s">
        <v>92</v>
      </c>
      <c r="O437" s="25" t="s">
        <v>92</v>
      </c>
      <c r="P437" s="25"/>
      <c r="Q437" s="25"/>
      <c r="R437" s="25"/>
      <c r="S437" s="25"/>
      <c r="T437" s="25"/>
      <c r="U437" s="31"/>
      <c r="V437" s="33"/>
    </row>
    <row r="438" spans="1:22" s="16" customFormat="1" ht="25.5">
      <c r="A438" s="391" t="s">
        <v>717</v>
      </c>
      <c r="B438" s="25" t="s">
        <v>718</v>
      </c>
      <c r="C438" s="391" t="s">
        <v>734</v>
      </c>
      <c r="D438" s="25" t="s">
        <v>735</v>
      </c>
      <c r="E438" s="25"/>
      <c r="F438" s="25"/>
      <c r="G438" s="25"/>
      <c r="H438" s="25"/>
      <c r="I438" s="25"/>
      <c r="J438" s="25" t="s">
        <v>92</v>
      </c>
      <c r="K438" s="25"/>
      <c r="L438" s="25"/>
      <c r="M438" s="25"/>
      <c r="N438" s="25" t="s">
        <v>92</v>
      </c>
      <c r="O438" s="25" t="s">
        <v>92</v>
      </c>
      <c r="P438" s="25"/>
      <c r="Q438" s="25"/>
      <c r="R438" s="25"/>
      <c r="S438" s="25"/>
      <c r="T438" s="25"/>
      <c r="U438" s="31"/>
      <c r="V438" s="33"/>
    </row>
    <row r="439" spans="1:22" s="16" customFormat="1" ht="25.5">
      <c r="A439" s="391" t="s">
        <v>717</v>
      </c>
      <c r="B439" s="25" t="s">
        <v>718</v>
      </c>
      <c r="C439" s="391" t="s">
        <v>736</v>
      </c>
      <c r="D439" s="25" t="s">
        <v>735</v>
      </c>
      <c r="E439" s="25"/>
      <c r="F439" s="25"/>
      <c r="G439" s="25"/>
      <c r="H439" s="25"/>
      <c r="I439" s="25"/>
      <c r="J439" s="25" t="s">
        <v>92</v>
      </c>
      <c r="K439" s="25"/>
      <c r="L439" s="25"/>
      <c r="M439" s="25"/>
      <c r="N439" s="25" t="s">
        <v>92</v>
      </c>
      <c r="O439" s="25" t="s">
        <v>92</v>
      </c>
      <c r="P439" s="25"/>
      <c r="Q439" s="25"/>
      <c r="R439" s="25"/>
      <c r="S439" s="25"/>
      <c r="T439" s="25"/>
      <c r="U439" s="31"/>
      <c r="V439" s="33"/>
    </row>
    <row r="440" spans="1:22" s="16" customFormat="1" ht="25.5">
      <c r="A440" s="391" t="s">
        <v>717</v>
      </c>
      <c r="B440" s="25" t="s">
        <v>718</v>
      </c>
      <c r="C440" s="391" t="s">
        <v>737</v>
      </c>
      <c r="D440" s="25" t="s">
        <v>738</v>
      </c>
      <c r="E440" s="25"/>
      <c r="F440" s="25"/>
      <c r="G440" s="25"/>
      <c r="H440" s="25"/>
      <c r="I440" s="25"/>
      <c r="J440" s="25" t="s">
        <v>92</v>
      </c>
      <c r="K440" s="25"/>
      <c r="L440" s="25"/>
      <c r="M440" s="25"/>
      <c r="N440" s="25" t="s">
        <v>92</v>
      </c>
      <c r="O440" s="25" t="s">
        <v>92</v>
      </c>
      <c r="P440" s="25"/>
      <c r="Q440" s="25"/>
      <c r="R440" s="25"/>
      <c r="S440" s="25"/>
      <c r="T440" s="25"/>
      <c r="U440" s="31"/>
      <c r="V440" s="33"/>
    </row>
    <row r="441" spans="1:22" s="16" customFormat="1" ht="25.5">
      <c r="A441" s="391" t="s">
        <v>717</v>
      </c>
      <c r="B441" s="25" t="s">
        <v>718</v>
      </c>
      <c r="C441" s="391" t="s">
        <v>739</v>
      </c>
      <c r="D441" s="25" t="s">
        <v>740</v>
      </c>
      <c r="E441" s="25"/>
      <c r="F441" s="25"/>
      <c r="G441" s="25"/>
      <c r="H441" s="25"/>
      <c r="I441" s="25"/>
      <c r="J441" s="25" t="s">
        <v>92</v>
      </c>
      <c r="K441" s="25"/>
      <c r="L441" s="25"/>
      <c r="M441" s="25"/>
      <c r="N441" s="25" t="s">
        <v>92</v>
      </c>
      <c r="O441" s="25" t="s">
        <v>92</v>
      </c>
      <c r="P441" s="25"/>
      <c r="Q441" s="25"/>
      <c r="R441" s="25"/>
      <c r="S441" s="25"/>
      <c r="T441" s="25"/>
      <c r="U441" s="31"/>
      <c r="V441" s="33"/>
    </row>
    <row r="442" spans="1:22" s="16" customFormat="1" ht="25.5">
      <c r="A442" s="391" t="s">
        <v>717</v>
      </c>
      <c r="B442" s="25" t="s">
        <v>718</v>
      </c>
      <c r="C442" s="391" t="s">
        <v>741</v>
      </c>
      <c r="D442" s="25" t="s">
        <v>742</v>
      </c>
      <c r="E442" s="25"/>
      <c r="F442" s="25"/>
      <c r="G442" s="25"/>
      <c r="H442" s="25"/>
      <c r="I442" s="25"/>
      <c r="J442" s="25" t="s">
        <v>92</v>
      </c>
      <c r="K442" s="25"/>
      <c r="L442" s="25"/>
      <c r="M442" s="25"/>
      <c r="N442" s="25" t="s">
        <v>92</v>
      </c>
      <c r="O442" s="25" t="s">
        <v>92</v>
      </c>
      <c r="P442" s="25"/>
      <c r="Q442" s="25"/>
      <c r="R442" s="25"/>
      <c r="S442" s="25"/>
      <c r="T442" s="25"/>
      <c r="U442" s="31"/>
      <c r="V442" s="33"/>
    </row>
    <row r="443" spans="1:22" s="16" customFormat="1" ht="25.5">
      <c r="A443" s="391" t="s">
        <v>717</v>
      </c>
      <c r="B443" s="25" t="s">
        <v>718</v>
      </c>
      <c r="C443" s="391" t="s">
        <v>743</v>
      </c>
      <c r="D443" s="25" t="s">
        <v>744</v>
      </c>
      <c r="E443" s="25"/>
      <c r="F443" s="25"/>
      <c r="G443" s="25"/>
      <c r="H443" s="25"/>
      <c r="I443" s="25"/>
      <c r="J443" s="25" t="s">
        <v>92</v>
      </c>
      <c r="K443" s="25"/>
      <c r="L443" s="25"/>
      <c r="M443" s="25"/>
      <c r="N443" s="25" t="s">
        <v>92</v>
      </c>
      <c r="O443" s="25" t="s">
        <v>92</v>
      </c>
      <c r="P443" s="25"/>
      <c r="Q443" s="25"/>
      <c r="R443" s="25"/>
      <c r="S443" s="25"/>
      <c r="T443" s="25"/>
      <c r="U443" s="31"/>
      <c r="V443" s="33"/>
    </row>
    <row r="444" spans="1:22" s="16" customFormat="1" ht="25.5">
      <c r="A444" s="391" t="s">
        <v>717</v>
      </c>
      <c r="B444" s="25" t="s">
        <v>718</v>
      </c>
      <c r="C444" s="391" t="s">
        <v>745</v>
      </c>
      <c r="D444" s="25" t="s">
        <v>746</v>
      </c>
      <c r="E444" s="25"/>
      <c r="F444" s="25"/>
      <c r="G444" s="25"/>
      <c r="H444" s="25"/>
      <c r="I444" s="25"/>
      <c r="J444" s="25" t="s">
        <v>92</v>
      </c>
      <c r="K444" s="25"/>
      <c r="L444" s="25"/>
      <c r="M444" s="25"/>
      <c r="N444" s="25" t="s">
        <v>92</v>
      </c>
      <c r="O444" s="25" t="s">
        <v>92</v>
      </c>
      <c r="P444" s="25"/>
      <c r="Q444" s="25"/>
      <c r="R444" s="25"/>
      <c r="S444" s="25"/>
      <c r="T444" s="25"/>
      <c r="U444" s="31"/>
      <c r="V444" s="33"/>
    </row>
    <row r="445" spans="1:22" s="16" customFormat="1" ht="25.5">
      <c r="A445" s="391" t="s">
        <v>717</v>
      </c>
      <c r="B445" s="25" t="s">
        <v>718</v>
      </c>
      <c r="C445" s="391" t="s">
        <v>747</v>
      </c>
      <c r="D445" s="25" t="s">
        <v>748</v>
      </c>
      <c r="E445" s="25"/>
      <c r="F445" s="25"/>
      <c r="G445" s="25"/>
      <c r="H445" s="25"/>
      <c r="I445" s="25"/>
      <c r="J445" s="25" t="s">
        <v>92</v>
      </c>
      <c r="K445" s="25"/>
      <c r="L445" s="25"/>
      <c r="M445" s="25"/>
      <c r="N445" s="25" t="s">
        <v>92</v>
      </c>
      <c r="O445" s="25" t="s">
        <v>92</v>
      </c>
      <c r="P445" s="25"/>
      <c r="Q445" s="25"/>
      <c r="R445" s="25"/>
      <c r="S445" s="25"/>
      <c r="T445" s="25"/>
      <c r="U445" s="31"/>
      <c r="V445" s="33"/>
    </row>
    <row r="446" spans="1:22" s="16" customFormat="1" ht="25.5">
      <c r="A446" s="391" t="s">
        <v>717</v>
      </c>
      <c r="B446" s="25" t="s">
        <v>718</v>
      </c>
      <c r="C446" s="391" t="s">
        <v>749</v>
      </c>
      <c r="D446" s="25" t="s">
        <v>750</v>
      </c>
      <c r="E446" s="25"/>
      <c r="F446" s="25"/>
      <c r="G446" s="25"/>
      <c r="H446" s="25"/>
      <c r="I446" s="25"/>
      <c r="J446" s="25" t="s">
        <v>92</v>
      </c>
      <c r="K446" s="25"/>
      <c r="L446" s="25"/>
      <c r="M446" s="25"/>
      <c r="N446" s="25" t="s">
        <v>92</v>
      </c>
      <c r="O446" s="25" t="s">
        <v>92</v>
      </c>
      <c r="P446" s="25"/>
      <c r="Q446" s="25"/>
      <c r="R446" s="25"/>
      <c r="S446" s="25"/>
      <c r="T446" s="25"/>
      <c r="U446" s="31"/>
      <c r="V446" s="33"/>
    </row>
    <row r="447" spans="1:22" s="16" customFormat="1" ht="25.5">
      <c r="A447" s="391" t="s">
        <v>717</v>
      </c>
      <c r="B447" s="25" t="s">
        <v>718</v>
      </c>
      <c r="C447" s="391" t="s">
        <v>751</v>
      </c>
      <c r="D447" s="25" t="s">
        <v>752</v>
      </c>
      <c r="E447" s="25"/>
      <c r="F447" s="25"/>
      <c r="G447" s="25"/>
      <c r="H447" s="25"/>
      <c r="I447" s="25"/>
      <c r="J447" s="25" t="s">
        <v>92</v>
      </c>
      <c r="K447" s="25"/>
      <c r="L447" s="25"/>
      <c r="M447" s="25"/>
      <c r="N447" s="25" t="s">
        <v>92</v>
      </c>
      <c r="O447" s="25" t="s">
        <v>92</v>
      </c>
      <c r="P447" s="25"/>
      <c r="Q447" s="25"/>
      <c r="R447" s="25"/>
      <c r="S447" s="25"/>
      <c r="T447" s="25"/>
      <c r="U447" s="31"/>
      <c r="V447" s="33"/>
    </row>
    <row r="448" spans="1:22" s="16" customFormat="1" ht="25.5">
      <c r="A448" s="391" t="s">
        <v>717</v>
      </c>
      <c r="B448" s="25" t="s">
        <v>718</v>
      </c>
      <c r="C448" s="395" t="s">
        <v>753</v>
      </c>
      <c r="D448" s="25" t="s">
        <v>754</v>
      </c>
      <c r="E448" s="25"/>
      <c r="F448" s="25"/>
      <c r="G448" s="25"/>
      <c r="H448" s="25"/>
      <c r="I448" s="25"/>
      <c r="J448" s="25" t="s">
        <v>92</v>
      </c>
      <c r="K448" s="25"/>
      <c r="L448" s="25"/>
      <c r="M448" s="25"/>
      <c r="N448" s="25" t="s">
        <v>92</v>
      </c>
      <c r="O448" s="25" t="s">
        <v>92</v>
      </c>
      <c r="P448" s="25"/>
      <c r="Q448" s="25"/>
      <c r="R448" s="25"/>
      <c r="S448" s="25"/>
      <c r="T448" s="25"/>
      <c r="U448" s="31"/>
      <c r="V448" s="33"/>
    </row>
    <row r="449" spans="1:22" s="16" customFormat="1" ht="25.5">
      <c r="A449" s="391" t="s">
        <v>717</v>
      </c>
      <c r="B449" s="25" t="s">
        <v>718</v>
      </c>
      <c r="C449" s="391" t="s">
        <v>755</v>
      </c>
      <c r="D449" s="25" t="s">
        <v>754</v>
      </c>
      <c r="E449" s="25"/>
      <c r="F449" s="25"/>
      <c r="G449" s="25"/>
      <c r="H449" s="25"/>
      <c r="I449" s="25"/>
      <c r="J449" s="25" t="s">
        <v>92</v>
      </c>
      <c r="K449" s="25"/>
      <c r="L449" s="25"/>
      <c r="M449" s="25"/>
      <c r="N449" s="25" t="s">
        <v>92</v>
      </c>
      <c r="O449" s="25" t="s">
        <v>92</v>
      </c>
      <c r="P449" s="25"/>
      <c r="Q449" s="25"/>
      <c r="R449" s="25"/>
      <c r="S449" s="25"/>
      <c r="T449" s="25"/>
      <c r="U449" s="31"/>
      <c r="V449" s="33"/>
    </row>
    <row r="450" spans="1:22" s="16" customFormat="1" ht="25.5">
      <c r="A450" s="391" t="s">
        <v>717</v>
      </c>
      <c r="B450" s="25" t="s">
        <v>718</v>
      </c>
      <c r="C450" s="391" t="s">
        <v>756</v>
      </c>
      <c r="D450" s="25" t="s">
        <v>754</v>
      </c>
      <c r="E450" s="25"/>
      <c r="F450" s="25"/>
      <c r="G450" s="25"/>
      <c r="H450" s="25"/>
      <c r="I450" s="25"/>
      <c r="J450" s="25" t="s">
        <v>92</v>
      </c>
      <c r="K450" s="25"/>
      <c r="L450" s="25"/>
      <c r="M450" s="25"/>
      <c r="N450" s="25" t="s">
        <v>92</v>
      </c>
      <c r="O450" s="25" t="s">
        <v>92</v>
      </c>
      <c r="P450" s="25"/>
      <c r="Q450" s="25"/>
      <c r="R450" s="25"/>
      <c r="S450" s="25"/>
      <c r="T450" s="25"/>
      <c r="U450" s="31"/>
      <c r="V450" s="33"/>
    </row>
    <row r="451" spans="1:22" s="16" customFormat="1" ht="25.5">
      <c r="A451" s="391" t="s">
        <v>717</v>
      </c>
      <c r="B451" s="25" t="s">
        <v>718</v>
      </c>
      <c r="C451" s="391" t="s">
        <v>757</v>
      </c>
      <c r="D451" s="25" t="s">
        <v>754</v>
      </c>
      <c r="E451" s="25"/>
      <c r="F451" s="25"/>
      <c r="G451" s="25"/>
      <c r="H451" s="25"/>
      <c r="I451" s="25"/>
      <c r="J451" s="25" t="s">
        <v>92</v>
      </c>
      <c r="K451" s="25"/>
      <c r="L451" s="25"/>
      <c r="M451" s="25"/>
      <c r="N451" s="25" t="s">
        <v>92</v>
      </c>
      <c r="O451" s="25" t="s">
        <v>92</v>
      </c>
      <c r="P451" s="25"/>
      <c r="Q451" s="25"/>
      <c r="R451" s="25"/>
      <c r="S451" s="25"/>
      <c r="T451" s="25"/>
      <c r="U451" s="31"/>
      <c r="V451" s="33"/>
    </row>
    <row r="452" spans="1:22" s="16" customFormat="1" ht="25.5">
      <c r="A452" s="391" t="s">
        <v>717</v>
      </c>
      <c r="B452" s="25" t="s">
        <v>718</v>
      </c>
      <c r="C452" s="391" t="s">
        <v>758</v>
      </c>
      <c r="D452" s="25" t="s">
        <v>754</v>
      </c>
      <c r="E452" s="25"/>
      <c r="F452" s="25"/>
      <c r="G452" s="25"/>
      <c r="H452" s="25"/>
      <c r="I452" s="25"/>
      <c r="J452" s="25" t="s">
        <v>92</v>
      </c>
      <c r="K452" s="25"/>
      <c r="L452" s="25"/>
      <c r="M452" s="25"/>
      <c r="N452" s="25" t="s">
        <v>92</v>
      </c>
      <c r="O452" s="25" t="s">
        <v>92</v>
      </c>
      <c r="P452" s="25"/>
      <c r="Q452" s="25"/>
      <c r="R452" s="25"/>
      <c r="S452" s="25"/>
      <c r="T452" s="25"/>
      <c r="U452" s="31"/>
      <c r="V452" s="33"/>
    </row>
    <row r="453" spans="1:22" s="16" customFormat="1" ht="25.5">
      <c r="A453" s="391" t="s">
        <v>717</v>
      </c>
      <c r="B453" s="25" t="s">
        <v>718</v>
      </c>
      <c r="C453" s="391" t="s">
        <v>759</v>
      </c>
      <c r="D453" s="25" t="s">
        <v>760</v>
      </c>
      <c r="E453" s="25"/>
      <c r="F453" s="25"/>
      <c r="G453" s="25"/>
      <c r="H453" s="25"/>
      <c r="I453" s="25"/>
      <c r="J453" s="25" t="s">
        <v>92</v>
      </c>
      <c r="K453" s="25"/>
      <c r="L453" s="25"/>
      <c r="M453" s="25"/>
      <c r="N453" s="25" t="s">
        <v>92</v>
      </c>
      <c r="O453" s="25" t="s">
        <v>92</v>
      </c>
      <c r="P453" s="25"/>
      <c r="Q453" s="25"/>
      <c r="R453" s="25"/>
      <c r="S453" s="25"/>
      <c r="T453" s="25"/>
      <c r="U453" s="31"/>
      <c r="V453" s="33"/>
    </row>
    <row r="454" spans="1:22" s="16" customFormat="1" ht="25.5">
      <c r="A454" s="391" t="s">
        <v>717</v>
      </c>
      <c r="B454" s="25" t="s">
        <v>718</v>
      </c>
      <c r="C454" s="391" t="s">
        <v>761</v>
      </c>
      <c r="D454" s="25" t="s">
        <v>762</v>
      </c>
      <c r="E454" s="25"/>
      <c r="F454" s="25"/>
      <c r="G454" s="25"/>
      <c r="H454" s="25"/>
      <c r="I454" s="25"/>
      <c r="J454" s="25" t="s">
        <v>92</v>
      </c>
      <c r="K454" s="25"/>
      <c r="L454" s="25"/>
      <c r="M454" s="25"/>
      <c r="N454" s="25" t="s">
        <v>92</v>
      </c>
      <c r="O454" s="25" t="s">
        <v>92</v>
      </c>
      <c r="P454" s="25"/>
      <c r="Q454" s="25"/>
      <c r="R454" s="25"/>
      <c r="S454" s="25"/>
      <c r="T454" s="25"/>
      <c r="U454" s="31"/>
      <c r="V454" s="33"/>
    </row>
    <row r="455" spans="1:22" s="16" customFormat="1" ht="25.5">
      <c r="A455" s="391" t="s">
        <v>717</v>
      </c>
      <c r="B455" s="25" t="s">
        <v>718</v>
      </c>
      <c r="C455" s="391" t="s">
        <v>763</v>
      </c>
      <c r="D455" s="25" t="s">
        <v>764</v>
      </c>
      <c r="E455" s="25"/>
      <c r="F455" s="25"/>
      <c r="G455" s="25"/>
      <c r="H455" s="25"/>
      <c r="I455" s="25"/>
      <c r="J455" s="25" t="s">
        <v>92</v>
      </c>
      <c r="K455" s="25"/>
      <c r="L455" s="25"/>
      <c r="M455" s="25"/>
      <c r="N455" s="25" t="s">
        <v>92</v>
      </c>
      <c r="O455" s="25" t="s">
        <v>92</v>
      </c>
      <c r="P455" s="25"/>
      <c r="Q455" s="25"/>
      <c r="R455" s="25"/>
      <c r="S455" s="25"/>
      <c r="T455" s="25"/>
      <c r="U455" s="31"/>
      <c r="V455" s="33"/>
    </row>
    <row r="456" spans="1:22" s="16" customFormat="1" ht="25.5">
      <c r="A456" s="391" t="s">
        <v>717</v>
      </c>
      <c r="B456" s="25" t="s">
        <v>718</v>
      </c>
      <c r="C456" s="391" t="s">
        <v>765</v>
      </c>
      <c r="D456" s="25" t="s">
        <v>766</v>
      </c>
      <c r="E456" s="25"/>
      <c r="F456" s="25"/>
      <c r="G456" s="25"/>
      <c r="H456" s="25"/>
      <c r="I456" s="25"/>
      <c r="J456" s="25" t="s">
        <v>92</v>
      </c>
      <c r="K456" s="25"/>
      <c r="L456" s="25"/>
      <c r="M456" s="25"/>
      <c r="N456" s="25" t="s">
        <v>92</v>
      </c>
      <c r="O456" s="25" t="s">
        <v>92</v>
      </c>
      <c r="P456" s="25"/>
      <c r="Q456" s="25"/>
      <c r="R456" s="25"/>
      <c r="S456" s="25"/>
      <c r="T456" s="25"/>
      <c r="U456" s="31"/>
      <c r="V456" s="33"/>
    </row>
    <row r="457" spans="1:22" s="16" customFormat="1" ht="25.5">
      <c r="A457" s="391" t="s">
        <v>717</v>
      </c>
      <c r="B457" s="25" t="s">
        <v>718</v>
      </c>
      <c r="C457" s="391" t="s">
        <v>767</v>
      </c>
      <c r="D457" s="25" t="s">
        <v>768</v>
      </c>
      <c r="E457" s="25"/>
      <c r="F457" s="25"/>
      <c r="G457" s="25"/>
      <c r="H457" s="25"/>
      <c r="I457" s="25"/>
      <c r="J457" s="25" t="s">
        <v>92</v>
      </c>
      <c r="K457" s="25"/>
      <c r="L457" s="25"/>
      <c r="M457" s="25"/>
      <c r="N457" s="25" t="s">
        <v>92</v>
      </c>
      <c r="O457" s="25" t="s">
        <v>92</v>
      </c>
      <c r="P457" s="25"/>
      <c r="Q457" s="25"/>
      <c r="R457" s="25"/>
      <c r="S457" s="25"/>
      <c r="T457" s="25"/>
      <c r="U457" s="31"/>
      <c r="V457" s="33"/>
    </row>
    <row r="458" spans="1:22" s="16" customFormat="1" ht="25.5">
      <c r="A458" s="391" t="s">
        <v>717</v>
      </c>
      <c r="B458" s="25" t="s">
        <v>718</v>
      </c>
      <c r="C458" s="391" t="s">
        <v>734</v>
      </c>
      <c r="D458" s="25" t="s">
        <v>769</v>
      </c>
      <c r="E458" s="25"/>
      <c r="F458" s="25"/>
      <c r="G458" s="25"/>
      <c r="H458" s="25"/>
      <c r="I458" s="25"/>
      <c r="J458" s="25" t="s">
        <v>92</v>
      </c>
      <c r="K458" s="25"/>
      <c r="L458" s="25"/>
      <c r="M458" s="25"/>
      <c r="N458" s="25" t="s">
        <v>92</v>
      </c>
      <c r="O458" s="25" t="s">
        <v>92</v>
      </c>
      <c r="P458" s="25"/>
      <c r="Q458" s="25"/>
      <c r="R458" s="25"/>
      <c r="S458" s="25"/>
      <c r="T458" s="25"/>
      <c r="U458" s="31"/>
      <c r="V458" s="33"/>
    </row>
    <row r="459" spans="1:22" s="16" customFormat="1" ht="25.5">
      <c r="A459" s="391" t="s">
        <v>717</v>
      </c>
      <c r="B459" s="25" t="s">
        <v>718</v>
      </c>
      <c r="C459" s="391" t="s">
        <v>770</v>
      </c>
      <c r="D459" s="25" t="s">
        <v>771</v>
      </c>
      <c r="E459" s="25"/>
      <c r="F459" s="25"/>
      <c r="G459" s="25"/>
      <c r="H459" s="25"/>
      <c r="I459" s="25"/>
      <c r="J459" s="25" t="s">
        <v>92</v>
      </c>
      <c r="K459" s="25"/>
      <c r="L459" s="25"/>
      <c r="M459" s="25"/>
      <c r="N459" s="25" t="s">
        <v>92</v>
      </c>
      <c r="O459" s="25" t="s">
        <v>92</v>
      </c>
      <c r="P459" s="25"/>
      <c r="Q459" s="25"/>
      <c r="R459" s="25"/>
      <c r="S459" s="25"/>
      <c r="T459" s="25"/>
      <c r="U459" s="31"/>
      <c r="V459" s="33"/>
    </row>
    <row r="460" spans="1:22" s="16" customFormat="1" ht="25.5">
      <c r="A460" s="391" t="s">
        <v>717</v>
      </c>
      <c r="B460" s="25" t="s">
        <v>718</v>
      </c>
      <c r="C460" s="391" t="s">
        <v>772</v>
      </c>
      <c r="D460" s="25" t="s">
        <v>773</v>
      </c>
      <c r="E460" s="25"/>
      <c r="F460" s="25"/>
      <c r="G460" s="25"/>
      <c r="H460" s="25"/>
      <c r="I460" s="25"/>
      <c r="J460" s="25" t="s">
        <v>92</v>
      </c>
      <c r="K460" s="25"/>
      <c r="L460" s="25"/>
      <c r="M460" s="25"/>
      <c r="N460" s="25" t="s">
        <v>92</v>
      </c>
      <c r="O460" s="25" t="s">
        <v>92</v>
      </c>
      <c r="P460" s="25"/>
      <c r="Q460" s="25"/>
      <c r="R460" s="25"/>
      <c r="S460" s="25"/>
      <c r="T460" s="25"/>
      <c r="U460" s="31"/>
      <c r="V460" s="33"/>
    </row>
    <row r="461" spans="1:22" s="16" customFormat="1" ht="25.5">
      <c r="A461" s="391" t="s">
        <v>717</v>
      </c>
      <c r="B461" s="25" t="s">
        <v>718</v>
      </c>
      <c r="C461" s="391" t="s">
        <v>774</v>
      </c>
      <c r="D461" s="25" t="s">
        <v>775</v>
      </c>
      <c r="E461" s="25"/>
      <c r="F461" s="25"/>
      <c r="G461" s="25"/>
      <c r="H461" s="25"/>
      <c r="I461" s="25"/>
      <c r="J461" s="25" t="s">
        <v>92</v>
      </c>
      <c r="K461" s="25"/>
      <c r="L461" s="25"/>
      <c r="M461" s="25"/>
      <c r="N461" s="25" t="s">
        <v>92</v>
      </c>
      <c r="O461" s="25" t="s">
        <v>92</v>
      </c>
      <c r="P461" s="25"/>
      <c r="Q461" s="25"/>
      <c r="R461" s="25"/>
      <c r="S461" s="25"/>
      <c r="T461" s="25"/>
      <c r="U461" s="31"/>
      <c r="V461" s="33"/>
    </row>
    <row r="462" spans="1:22" s="16" customFormat="1" ht="25.5">
      <c r="A462" s="391" t="s">
        <v>717</v>
      </c>
      <c r="B462" s="25" t="s">
        <v>718</v>
      </c>
      <c r="C462" s="391" t="s">
        <v>776</v>
      </c>
      <c r="D462" s="25" t="s">
        <v>777</v>
      </c>
      <c r="E462" s="25"/>
      <c r="F462" s="25"/>
      <c r="G462" s="25"/>
      <c r="H462" s="25"/>
      <c r="I462" s="25"/>
      <c r="J462" s="25" t="s">
        <v>92</v>
      </c>
      <c r="K462" s="25"/>
      <c r="L462" s="25"/>
      <c r="M462" s="25"/>
      <c r="N462" s="25" t="s">
        <v>92</v>
      </c>
      <c r="O462" s="25" t="s">
        <v>92</v>
      </c>
      <c r="P462" s="25"/>
      <c r="Q462" s="25"/>
      <c r="R462" s="25"/>
      <c r="S462" s="25"/>
      <c r="T462" s="25"/>
      <c r="U462" s="31"/>
      <c r="V462" s="33"/>
    </row>
    <row r="463" spans="1:22" s="16" customFormat="1" ht="25.5">
      <c r="A463" s="391" t="s">
        <v>717</v>
      </c>
      <c r="B463" s="25" t="s">
        <v>718</v>
      </c>
      <c r="C463" s="391" t="s">
        <v>778</v>
      </c>
      <c r="D463" s="25" t="s">
        <v>779</v>
      </c>
      <c r="E463" s="25"/>
      <c r="F463" s="25"/>
      <c r="G463" s="25"/>
      <c r="H463" s="25"/>
      <c r="I463" s="25"/>
      <c r="J463" s="25" t="s">
        <v>92</v>
      </c>
      <c r="K463" s="25"/>
      <c r="L463" s="25"/>
      <c r="M463" s="25"/>
      <c r="N463" s="25" t="s">
        <v>92</v>
      </c>
      <c r="O463" s="25" t="s">
        <v>92</v>
      </c>
      <c r="P463" s="25"/>
      <c r="Q463" s="25"/>
      <c r="R463" s="25"/>
      <c r="S463" s="25"/>
      <c r="T463" s="25"/>
      <c r="U463" s="31"/>
      <c r="V463" s="33"/>
    </row>
    <row r="464" spans="1:22" s="16" customFormat="1" ht="25.5">
      <c r="A464" s="391" t="s">
        <v>717</v>
      </c>
      <c r="B464" s="25" t="s">
        <v>718</v>
      </c>
      <c r="C464" s="391" t="s">
        <v>780</v>
      </c>
      <c r="D464" s="25" t="s">
        <v>781</v>
      </c>
      <c r="E464" s="25"/>
      <c r="F464" s="25"/>
      <c r="G464" s="25"/>
      <c r="H464" s="25"/>
      <c r="I464" s="25"/>
      <c r="J464" s="25" t="s">
        <v>92</v>
      </c>
      <c r="K464" s="25"/>
      <c r="L464" s="25"/>
      <c r="M464" s="25"/>
      <c r="N464" s="25" t="s">
        <v>92</v>
      </c>
      <c r="O464" s="25" t="s">
        <v>92</v>
      </c>
      <c r="P464" s="25"/>
      <c r="Q464" s="25"/>
      <c r="R464" s="25"/>
      <c r="S464" s="25"/>
      <c r="T464" s="25"/>
      <c r="U464" s="31"/>
      <c r="V464" s="33"/>
    </row>
    <row r="465" spans="1:22" s="16" customFormat="1" ht="25.5">
      <c r="A465" s="391" t="s">
        <v>717</v>
      </c>
      <c r="B465" s="25" t="s">
        <v>718</v>
      </c>
      <c r="C465" s="391" t="s">
        <v>782</v>
      </c>
      <c r="D465" s="25" t="s">
        <v>783</v>
      </c>
      <c r="E465" s="25"/>
      <c r="F465" s="25"/>
      <c r="G465" s="25"/>
      <c r="H465" s="25"/>
      <c r="I465" s="25"/>
      <c r="J465" s="25" t="s">
        <v>92</v>
      </c>
      <c r="K465" s="25"/>
      <c r="L465" s="25"/>
      <c r="M465" s="25"/>
      <c r="N465" s="25" t="s">
        <v>92</v>
      </c>
      <c r="O465" s="25" t="s">
        <v>92</v>
      </c>
      <c r="P465" s="25"/>
      <c r="Q465" s="25"/>
      <c r="R465" s="25"/>
      <c r="S465" s="25"/>
      <c r="T465" s="25"/>
      <c r="U465" s="31"/>
      <c r="V465" s="33"/>
    </row>
    <row r="466" spans="1:22" s="16" customFormat="1" ht="25.5">
      <c r="A466" s="391" t="s">
        <v>717</v>
      </c>
      <c r="B466" s="25" t="s">
        <v>718</v>
      </c>
      <c r="C466" s="391" t="s">
        <v>784</v>
      </c>
      <c r="D466" s="25" t="s">
        <v>785</v>
      </c>
      <c r="E466" s="25"/>
      <c r="F466" s="25"/>
      <c r="G466" s="25"/>
      <c r="H466" s="25"/>
      <c r="I466" s="25"/>
      <c r="J466" s="25" t="s">
        <v>92</v>
      </c>
      <c r="K466" s="25"/>
      <c r="L466" s="25"/>
      <c r="M466" s="25"/>
      <c r="N466" s="25" t="s">
        <v>92</v>
      </c>
      <c r="O466" s="25" t="s">
        <v>92</v>
      </c>
      <c r="P466" s="25"/>
      <c r="Q466" s="25"/>
      <c r="R466" s="25"/>
      <c r="S466" s="25"/>
      <c r="T466" s="25"/>
      <c r="U466" s="31"/>
      <c r="V466" s="33"/>
    </row>
    <row r="467" spans="1:22" s="16" customFormat="1" ht="25.5">
      <c r="A467" s="391" t="s">
        <v>717</v>
      </c>
      <c r="B467" s="25" t="s">
        <v>718</v>
      </c>
      <c r="C467" s="391" t="s">
        <v>786</v>
      </c>
      <c r="D467" s="25" t="s">
        <v>787</v>
      </c>
      <c r="E467" s="25"/>
      <c r="F467" s="25"/>
      <c r="G467" s="25"/>
      <c r="H467" s="25"/>
      <c r="I467" s="25"/>
      <c r="J467" s="25" t="s">
        <v>92</v>
      </c>
      <c r="K467" s="25"/>
      <c r="L467" s="25"/>
      <c r="M467" s="25"/>
      <c r="N467" s="25" t="s">
        <v>92</v>
      </c>
      <c r="O467" s="25" t="s">
        <v>92</v>
      </c>
      <c r="P467" s="25"/>
      <c r="Q467" s="25"/>
      <c r="R467" s="25"/>
      <c r="S467" s="25"/>
      <c r="T467" s="25"/>
      <c r="U467" s="31"/>
      <c r="V467" s="33"/>
    </row>
    <row r="468" spans="1:22" s="16" customFormat="1" ht="25.5">
      <c r="A468" s="391" t="s">
        <v>717</v>
      </c>
      <c r="B468" s="25" t="s">
        <v>718</v>
      </c>
      <c r="C468" s="391" t="s">
        <v>788</v>
      </c>
      <c r="D468" s="25" t="s">
        <v>787</v>
      </c>
      <c r="E468" s="25"/>
      <c r="F468" s="25"/>
      <c r="G468" s="25"/>
      <c r="H468" s="25"/>
      <c r="I468" s="25"/>
      <c r="J468" s="25" t="s">
        <v>92</v>
      </c>
      <c r="K468" s="25"/>
      <c r="L468" s="25"/>
      <c r="M468" s="25"/>
      <c r="N468" s="25" t="s">
        <v>92</v>
      </c>
      <c r="O468" s="25" t="s">
        <v>92</v>
      </c>
      <c r="P468" s="25"/>
      <c r="Q468" s="25"/>
      <c r="R468" s="25"/>
      <c r="S468" s="25"/>
      <c r="T468" s="25"/>
      <c r="U468" s="31"/>
      <c r="V468" s="33"/>
    </row>
    <row r="469" spans="1:22" s="16" customFormat="1" ht="25.5">
      <c r="A469" s="391" t="s">
        <v>717</v>
      </c>
      <c r="B469" s="25" t="s">
        <v>718</v>
      </c>
      <c r="C469" s="391" t="s">
        <v>789</v>
      </c>
      <c r="D469" s="25" t="s">
        <v>787</v>
      </c>
      <c r="E469" s="25"/>
      <c r="F469" s="25"/>
      <c r="G469" s="25"/>
      <c r="H469" s="25"/>
      <c r="I469" s="25"/>
      <c r="J469" s="25" t="s">
        <v>92</v>
      </c>
      <c r="K469" s="25"/>
      <c r="L469" s="25"/>
      <c r="M469" s="25"/>
      <c r="N469" s="25" t="s">
        <v>92</v>
      </c>
      <c r="O469" s="25" t="s">
        <v>92</v>
      </c>
      <c r="P469" s="25"/>
      <c r="Q469" s="25"/>
      <c r="R469" s="25"/>
      <c r="S469" s="25"/>
      <c r="T469" s="25"/>
      <c r="U469" s="31"/>
      <c r="V469" s="33"/>
    </row>
    <row r="470" spans="1:22" s="16" customFormat="1" ht="25.5">
      <c r="A470" s="391" t="s">
        <v>717</v>
      </c>
      <c r="B470" s="25" t="s">
        <v>718</v>
      </c>
      <c r="C470" s="391" t="s">
        <v>790</v>
      </c>
      <c r="D470" s="25" t="s">
        <v>787</v>
      </c>
      <c r="E470" s="25"/>
      <c r="F470" s="25"/>
      <c r="G470" s="25"/>
      <c r="H470" s="25"/>
      <c r="I470" s="25"/>
      <c r="J470" s="25" t="s">
        <v>92</v>
      </c>
      <c r="K470" s="25"/>
      <c r="L470" s="25"/>
      <c r="M470" s="25"/>
      <c r="N470" s="25" t="s">
        <v>92</v>
      </c>
      <c r="O470" s="25" t="s">
        <v>92</v>
      </c>
      <c r="P470" s="25"/>
      <c r="Q470" s="25"/>
      <c r="R470" s="25"/>
      <c r="S470" s="25"/>
      <c r="T470" s="25"/>
      <c r="U470" s="31"/>
      <c r="V470" s="33"/>
    </row>
    <row r="471" spans="1:22" s="16" customFormat="1" ht="25.5">
      <c r="A471" s="391" t="s">
        <v>717</v>
      </c>
      <c r="B471" s="25" t="s">
        <v>718</v>
      </c>
      <c r="C471" s="391" t="s">
        <v>791</v>
      </c>
      <c r="D471" s="25" t="s">
        <v>787</v>
      </c>
      <c r="E471" s="25"/>
      <c r="F471" s="25"/>
      <c r="G471" s="25"/>
      <c r="H471" s="25"/>
      <c r="I471" s="25"/>
      <c r="J471" s="25" t="s">
        <v>92</v>
      </c>
      <c r="K471" s="25"/>
      <c r="L471" s="25"/>
      <c r="M471" s="25"/>
      <c r="N471" s="25" t="s">
        <v>92</v>
      </c>
      <c r="O471" s="25" t="s">
        <v>92</v>
      </c>
      <c r="P471" s="25"/>
      <c r="Q471" s="25"/>
      <c r="R471" s="25"/>
      <c r="S471" s="25"/>
      <c r="T471" s="25"/>
      <c r="U471" s="31"/>
      <c r="V471" s="33"/>
    </row>
    <row r="472" spans="1:22" s="16" customFormat="1" ht="25.5">
      <c r="A472" s="391" t="s">
        <v>717</v>
      </c>
      <c r="B472" s="25" t="s">
        <v>718</v>
      </c>
      <c r="C472" s="391" t="s">
        <v>792</v>
      </c>
      <c r="D472" s="25" t="s">
        <v>787</v>
      </c>
      <c r="E472" s="25"/>
      <c r="F472" s="25"/>
      <c r="G472" s="25"/>
      <c r="H472" s="25"/>
      <c r="I472" s="25"/>
      <c r="J472" s="25" t="s">
        <v>92</v>
      </c>
      <c r="K472" s="25"/>
      <c r="L472" s="25"/>
      <c r="M472" s="25"/>
      <c r="N472" s="25" t="s">
        <v>92</v>
      </c>
      <c r="O472" s="25" t="s">
        <v>92</v>
      </c>
      <c r="P472" s="25"/>
      <c r="Q472" s="25"/>
      <c r="R472" s="25"/>
      <c r="S472" s="25"/>
      <c r="T472" s="25"/>
      <c r="U472" s="31"/>
      <c r="V472" s="33"/>
    </row>
    <row r="473" spans="1:22" s="16" customFormat="1" ht="25.5">
      <c r="A473" s="391" t="s">
        <v>717</v>
      </c>
      <c r="B473" s="25" t="s">
        <v>718</v>
      </c>
      <c r="C473" s="391" t="s">
        <v>793</v>
      </c>
      <c r="D473" s="25" t="s">
        <v>787</v>
      </c>
      <c r="E473" s="25"/>
      <c r="F473" s="25"/>
      <c r="G473" s="25"/>
      <c r="H473" s="25"/>
      <c r="I473" s="25"/>
      <c r="J473" s="25" t="s">
        <v>92</v>
      </c>
      <c r="K473" s="25"/>
      <c r="L473" s="25"/>
      <c r="M473" s="25"/>
      <c r="N473" s="25" t="s">
        <v>92</v>
      </c>
      <c r="O473" s="25" t="s">
        <v>92</v>
      </c>
      <c r="P473" s="25"/>
      <c r="Q473" s="25"/>
      <c r="R473" s="25"/>
      <c r="S473" s="25"/>
      <c r="T473" s="25"/>
      <c r="U473" s="31"/>
      <c r="V473" s="33"/>
    </row>
    <row r="474" spans="1:22" s="16" customFormat="1" ht="25.5">
      <c r="A474" s="391" t="s">
        <v>717</v>
      </c>
      <c r="B474" s="25" t="s">
        <v>718</v>
      </c>
      <c r="C474" s="391" t="s">
        <v>794</v>
      </c>
      <c r="D474" s="25" t="s">
        <v>795</v>
      </c>
      <c r="E474" s="25"/>
      <c r="F474" s="25"/>
      <c r="G474" s="25"/>
      <c r="H474" s="25"/>
      <c r="I474" s="25"/>
      <c r="J474" s="25" t="s">
        <v>92</v>
      </c>
      <c r="K474" s="25"/>
      <c r="L474" s="25"/>
      <c r="M474" s="25"/>
      <c r="N474" s="25" t="s">
        <v>92</v>
      </c>
      <c r="O474" s="25" t="s">
        <v>92</v>
      </c>
      <c r="P474" s="25"/>
      <c r="Q474" s="25"/>
      <c r="R474" s="25"/>
      <c r="S474" s="25"/>
      <c r="T474" s="25"/>
      <c r="U474" s="31"/>
      <c r="V474" s="33"/>
    </row>
    <row r="475" spans="1:22" s="16" customFormat="1" ht="25.5">
      <c r="A475" s="391" t="s">
        <v>717</v>
      </c>
      <c r="B475" s="25" t="s">
        <v>718</v>
      </c>
      <c r="C475" s="391" t="s">
        <v>796</v>
      </c>
      <c r="D475" s="25" t="s">
        <v>797</v>
      </c>
      <c r="E475" s="25"/>
      <c r="F475" s="25"/>
      <c r="G475" s="25"/>
      <c r="H475" s="25"/>
      <c r="I475" s="25"/>
      <c r="J475" s="25" t="s">
        <v>92</v>
      </c>
      <c r="K475" s="25"/>
      <c r="L475" s="25"/>
      <c r="M475" s="25"/>
      <c r="N475" s="25" t="s">
        <v>92</v>
      </c>
      <c r="O475" s="25" t="s">
        <v>92</v>
      </c>
      <c r="P475" s="25"/>
      <c r="Q475" s="25"/>
      <c r="R475" s="25"/>
      <c r="S475" s="25"/>
      <c r="T475" s="25"/>
      <c r="U475" s="31"/>
      <c r="V475" s="33"/>
    </row>
    <row r="476" spans="1:22" s="16" customFormat="1" ht="25.5">
      <c r="A476" s="391" t="s">
        <v>717</v>
      </c>
      <c r="B476" s="25" t="s">
        <v>718</v>
      </c>
      <c r="C476" s="391" t="s">
        <v>798</v>
      </c>
      <c r="D476" s="25" t="s">
        <v>799</v>
      </c>
      <c r="E476" s="25"/>
      <c r="F476" s="25"/>
      <c r="G476" s="25"/>
      <c r="H476" s="25"/>
      <c r="I476" s="25"/>
      <c r="J476" s="25" t="s">
        <v>92</v>
      </c>
      <c r="K476" s="25"/>
      <c r="L476" s="25"/>
      <c r="M476" s="25"/>
      <c r="N476" s="25" t="s">
        <v>92</v>
      </c>
      <c r="O476" s="25" t="s">
        <v>92</v>
      </c>
      <c r="P476" s="25"/>
      <c r="Q476" s="25"/>
      <c r="R476" s="25"/>
      <c r="S476" s="25"/>
      <c r="T476" s="25"/>
      <c r="U476" s="31"/>
      <c r="V476" s="33"/>
    </row>
    <row r="477" spans="1:22" s="16" customFormat="1" ht="25.5">
      <c r="A477" s="391" t="s">
        <v>717</v>
      </c>
      <c r="B477" s="25" t="s">
        <v>718</v>
      </c>
      <c r="C477" s="391" t="s">
        <v>800</v>
      </c>
      <c r="D477" s="25" t="s">
        <v>801</v>
      </c>
      <c r="E477" s="25"/>
      <c r="F477" s="25"/>
      <c r="G477" s="25"/>
      <c r="H477" s="25"/>
      <c r="I477" s="25"/>
      <c r="J477" s="25" t="s">
        <v>92</v>
      </c>
      <c r="K477" s="25"/>
      <c r="L477" s="25"/>
      <c r="M477" s="25"/>
      <c r="N477" s="25" t="s">
        <v>92</v>
      </c>
      <c r="O477" s="25" t="s">
        <v>92</v>
      </c>
      <c r="P477" s="25"/>
      <c r="Q477" s="25"/>
      <c r="R477" s="25"/>
      <c r="S477" s="25"/>
      <c r="T477" s="25"/>
      <c r="U477" s="31"/>
      <c r="V477" s="33"/>
    </row>
    <row r="478" spans="1:22" s="16" customFormat="1" ht="25.5">
      <c r="A478" s="391" t="s">
        <v>717</v>
      </c>
      <c r="B478" s="25" t="s">
        <v>718</v>
      </c>
      <c r="C478" s="391" t="s">
        <v>802</v>
      </c>
      <c r="D478" s="25" t="s">
        <v>803</v>
      </c>
      <c r="E478" s="25"/>
      <c r="F478" s="25"/>
      <c r="G478" s="25"/>
      <c r="H478" s="25"/>
      <c r="I478" s="25"/>
      <c r="J478" s="25" t="s">
        <v>92</v>
      </c>
      <c r="K478" s="25"/>
      <c r="L478" s="25"/>
      <c r="M478" s="25"/>
      <c r="N478" s="25" t="s">
        <v>92</v>
      </c>
      <c r="O478" s="25" t="s">
        <v>92</v>
      </c>
      <c r="P478" s="25"/>
      <c r="Q478" s="25"/>
      <c r="R478" s="25"/>
      <c r="S478" s="25"/>
      <c r="T478" s="25"/>
      <c r="U478" s="31"/>
      <c r="V478" s="33"/>
    </row>
    <row r="479" spans="1:22" s="16" customFormat="1" ht="25.5">
      <c r="A479" s="391" t="s">
        <v>717</v>
      </c>
      <c r="B479" s="25" t="s">
        <v>718</v>
      </c>
      <c r="C479" s="391" t="s">
        <v>804</v>
      </c>
      <c r="D479" s="25" t="s">
        <v>805</v>
      </c>
      <c r="E479" s="25"/>
      <c r="F479" s="25"/>
      <c r="G479" s="25"/>
      <c r="H479" s="25"/>
      <c r="I479" s="25"/>
      <c r="J479" s="25" t="s">
        <v>92</v>
      </c>
      <c r="K479" s="25"/>
      <c r="L479" s="25"/>
      <c r="M479" s="25"/>
      <c r="N479" s="25" t="s">
        <v>92</v>
      </c>
      <c r="O479" s="25" t="s">
        <v>92</v>
      </c>
      <c r="P479" s="25"/>
      <c r="Q479" s="25"/>
      <c r="R479" s="25"/>
      <c r="S479" s="25"/>
      <c r="T479" s="25"/>
      <c r="U479" s="31"/>
      <c r="V479" s="33"/>
    </row>
    <row r="480" spans="1:22" s="16" customFormat="1" ht="25.5">
      <c r="A480" s="391" t="s">
        <v>717</v>
      </c>
      <c r="B480" s="25" t="s">
        <v>718</v>
      </c>
      <c r="C480" s="391" t="s">
        <v>806</v>
      </c>
      <c r="D480" s="25" t="s">
        <v>807</v>
      </c>
      <c r="E480" s="25"/>
      <c r="F480" s="25"/>
      <c r="G480" s="25"/>
      <c r="H480" s="25"/>
      <c r="I480" s="25"/>
      <c r="J480" s="25" t="s">
        <v>92</v>
      </c>
      <c r="K480" s="25"/>
      <c r="L480" s="25"/>
      <c r="M480" s="25"/>
      <c r="N480" s="25" t="s">
        <v>92</v>
      </c>
      <c r="O480" s="25" t="s">
        <v>92</v>
      </c>
      <c r="P480" s="25"/>
      <c r="Q480" s="25"/>
      <c r="R480" s="25"/>
      <c r="S480" s="25"/>
      <c r="T480" s="25"/>
      <c r="U480" s="31"/>
      <c r="V480" s="33"/>
    </row>
    <row r="481" spans="1:22" s="16" customFormat="1" ht="25.5">
      <c r="A481" s="391" t="s">
        <v>717</v>
      </c>
      <c r="B481" s="25" t="s">
        <v>718</v>
      </c>
      <c r="C481" s="391" t="s">
        <v>808</v>
      </c>
      <c r="D481" s="25" t="s">
        <v>809</v>
      </c>
      <c r="E481" s="25"/>
      <c r="F481" s="25"/>
      <c r="G481" s="25"/>
      <c r="H481" s="25"/>
      <c r="I481" s="25"/>
      <c r="J481" s="25" t="s">
        <v>92</v>
      </c>
      <c r="K481" s="25"/>
      <c r="L481" s="25"/>
      <c r="M481" s="25"/>
      <c r="N481" s="25" t="s">
        <v>92</v>
      </c>
      <c r="O481" s="25" t="s">
        <v>92</v>
      </c>
      <c r="P481" s="25"/>
      <c r="Q481" s="25"/>
      <c r="R481" s="25"/>
      <c r="S481" s="25"/>
      <c r="T481" s="25"/>
      <c r="U481" s="31"/>
      <c r="V481" s="33"/>
    </row>
    <row r="482" spans="1:22" s="16" customFormat="1" ht="25.5">
      <c r="A482" s="391" t="s">
        <v>717</v>
      </c>
      <c r="B482" s="25" t="s">
        <v>718</v>
      </c>
      <c r="C482" s="391" t="s">
        <v>810</v>
      </c>
      <c r="D482" s="25" t="s">
        <v>811</v>
      </c>
      <c r="E482" s="25"/>
      <c r="F482" s="25"/>
      <c r="G482" s="25"/>
      <c r="H482" s="25"/>
      <c r="I482" s="25"/>
      <c r="J482" s="25" t="s">
        <v>92</v>
      </c>
      <c r="K482" s="25"/>
      <c r="L482" s="25"/>
      <c r="M482" s="25"/>
      <c r="N482" s="25" t="s">
        <v>92</v>
      </c>
      <c r="O482" s="25" t="s">
        <v>92</v>
      </c>
      <c r="P482" s="25"/>
      <c r="Q482" s="25"/>
      <c r="R482" s="25"/>
      <c r="S482" s="25"/>
      <c r="T482" s="25"/>
      <c r="U482" s="31"/>
      <c r="V482" s="33"/>
    </row>
    <row r="483" spans="1:22" s="16" customFormat="1" ht="25.5">
      <c r="A483" s="391" t="s">
        <v>717</v>
      </c>
      <c r="B483" s="25" t="s">
        <v>718</v>
      </c>
      <c r="C483" s="391" t="s">
        <v>812</v>
      </c>
      <c r="D483" s="25" t="s">
        <v>813</v>
      </c>
      <c r="E483" s="25"/>
      <c r="F483" s="25"/>
      <c r="G483" s="25"/>
      <c r="H483" s="25"/>
      <c r="I483" s="25"/>
      <c r="J483" s="25" t="s">
        <v>92</v>
      </c>
      <c r="K483" s="25"/>
      <c r="L483" s="25"/>
      <c r="M483" s="25"/>
      <c r="N483" s="25" t="s">
        <v>92</v>
      </c>
      <c r="O483" s="25" t="s">
        <v>92</v>
      </c>
      <c r="P483" s="25"/>
      <c r="Q483" s="25"/>
      <c r="R483" s="25"/>
      <c r="S483" s="25"/>
      <c r="T483" s="25"/>
      <c r="U483" s="31"/>
      <c r="V483" s="33"/>
    </row>
    <row r="484" spans="1:22" s="16" customFormat="1" ht="25.5">
      <c r="A484" s="391" t="s">
        <v>717</v>
      </c>
      <c r="B484" s="25" t="s">
        <v>718</v>
      </c>
      <c r="C484" s="391" t="s">
        <v>814</v>
      </c>
      <c r="D484" s="25" t="s">
        <v>815</v>
      </c>
      <c r="E484" s="25"/>
      <c r="F484" s="25"/>
      <c r="G484" s="25"/>
      <c r="H484" s="25"/>
      <c r="I484" s="25"/>
      <c r="J484" s="25" t="s">
        <v>92</v>
      </c>
      <c r="K484" s="25"/>
      <c r="L484" s="25"/>
      <c r="M484" s="25"/>
      <c r="N484" s="25" t="s">
        <v>92</v>
      </c>
      <c r="O484" s="25" t="s">
        <v>92</v>
      </c>
      <c r="P484" s="25"/>
      <c r="Q484" s="25"/>
      <c r="R484" s="25"/>
      <c r="S484" s="25"/>
      <c r="T484" s="25"/>
      <c r="U484" s="31"/>
      <c r="V484" s="33"/>
    </row>
    <row r="485" spans="1:22" s="16" customFormat="1" ht="25.5">
      <c r="A485" s="391" t="s">
        <v>717</v>
      </c>
      <c r="B485" s="25" t="s">
        <v>718</v>
      </c>
      <c r="C485" s="391" t="s">
        <v>816</v>
      </c>
      <c r="D485" s="25" t="s">
        <v>817</v>
      </c>
      <c r="E485" s="25"/>
      <c r="F485" s="25"/>
      <c r="G485" s="25"/>
      <c r="H485" s="25"/>
      <c r="I485" s="25"/>
      <c r="J485" s="25" t="s">
        <v>92</v>
      </c>
      <c r="K485" s="25"/>
      <c r="L485" s="25"/>
      <c r="M485" s="25"/>
      <c r="N485" s="25" t="s">
        <v>92</v>
      </c>
      <c r="O485" s="25" t="s">
        <v>92</v>
      </c>
      <c r="P485" s="25"/>
      <c r="Q485" s="25"/>
      <c r="R485" s="25"/>
      <c r="S485" s="25"/>
      <c r="T485" s="25"/>
      <c r="U485" s="31"/>
      <c r="V485" s="33"/>
    </row>
    <row r="486" spans="1:22" s="16" customFormat="1" ht="25.5">
      <c r="A486" s="391" t="s">
        <v>717</v>
      </c>
      <c r="B486" s="25" t="s">
        <v>718</v>
      </c>
      <c r="C486" s="391" t="s">
        <v>818</v>
      </c>
      <c r="D486" s="25" t="s">
        <v>819</v>
      </c>
      <c r="E486" s="25"/>
      <c r="F486" s="25"/>
      <c r="G486" s="25"/>
      <c r="H486" s="25"/>
      <c r="I486" s="25"/>
      <c r="J486" s="25" t="s">
        <v>92</v>
      </c>
      <c r="K486" s="25"/>
      <c r="L486" s="25"/>
      <c r="M486" s="25"/>
      <c r="N486" s="25" t="s">
        <v>92</v>
      </c>
      <c r="O486" s="25" t="s">
        <v>92</v>
      </c>
      <c r="P486" s="25"/>
      <c r="Q486" s="25"/>
      <c r="R486" s="25"/>
      <c r="S486" s="25"/>
      <c r="T486" s="25"/>
      <c r="U486" s="31"/>
      <c r="V486" s="33"/>
    </row>
    <row r="487" spans="1:22" s="16" customFormat="1" ht="25.5">
      <c r="A487" s="391" t="s">
        <v>717</v>
      </c>
      <c r="B487" s="25" t="s">
        <v>718</v>
      </c>
      <c r="C487" s="391" t="s">
        <v>820</v>
      </c>
      <c r="D487" s="25" t="s">
        <v>821</v>
      </c>
      <c r="E487" s="25"/>
      <c r="F487" s="25"/>
      <c r="G487" s="25"/>
      <c r="H487" s="25"/>
      <c r="I487" s="25"/>
      <c r="J487" s="25" t="s">
        <v>92</v>
      </c>
      <c r="K487" s="25"/>
      <c r="L487" s="25"/>
      <c r="M487" s="25"/>
      <c r="N487" s="25" t="s">
        <v>92</v>
      </c>
      <c r="O487" s="25" t="s">
        <v>92</v>
      </c>
      <c r="P487" s="25"/>
      <c r="Q487" s="25"/>
      <c r="R487" s="25"/>
      <c r="S487" s="25"/>
      <c r="T487" s="25"/>
      <c r="U487" s="31"/>
      <c r="V487" s="33"/>
    </row>
    <row r="488" spans="1:22" s="16" customFormat="1" ht="25.5">
      <c r="A488" s="391" t="s">
        <v>717</v>
      </c>
      <c r="B488" s="25" t="s">
        <v>718</v>
      </c>
      <c r="C488" s="391" t="s">
        <v>822</v>
      </c>
      <c r="D488" s="25" t="s">
        <v>823</v>
      </c>
      <c r="E488" s="25"/>
      <c r="F488" s="25"/>
      <c r="G488" s="25"/>
      <c r="H488" s="25"/>
      <c r="I488" s="25"/>
      <c r="J488" s="25" t="s">
        <v>92</v>
      </c>
      <c r="K488" s="25"/>
      <c r="L488" s="25"/>
      <c r="M488" s="25"/>
      <c r="N488" s="25" t="s">
        <v>92</v>
      </c>
      <c r="O488" s="25" t="s">
        <v>92</v>
      </c>
      <c r="P488" s="25"/>
      <c r="Q488" s="25"/>
      <c r="R488" s="25"/>
      <c r="S488" s="25"/>
      <c r="T488" s="25"/>
      <c r="U488" s="31"/>
      <c r="V488" s="33"/>
    </row>
    <row r="489" spans="1:22" s="16" customFormat="1" ht="25.5">
      <c r="A489" s="391" t="s">
        <v>717</v>
      </c>
      <c r="B489" s="25" t="s">
        <v>718</v>
      </c>
      <c r="C489" s="391" t="s">
        <v>824</v>
      </c>
      <c r="D489" s="25" t="s">
        <v>825</v>
      </c>
      <c r="E489" s="25"/>
      <c r="F489" s="25"/>
      <c r="G489" s="25"/>
      <c r="H489" s="25"/>
      <c r="I489" s="25"/>
      <c r="J489" s="25" t="s">
        <v>92</v>
      </c>
      <c r="K489" s="25"/>
      <c r="L489" s="25"/>
      <c r="M489" s="25"/>
      <c r="N489" s="25" t="s">
        <v>92</v>
      </c>
      <c r="O489" s="25" t="s">
        <v>92</v>
      </c>
      <c r="P489" s="25"/>
      <c r="Q489" s="25"/>
      <c r="R489" s="25"/>
      <c r="S489" s="25"/>
      <c r="T489" s="25"/>
      <c r="U489" s="31"/>
      <c r="V489" s="33"/>
    </row>
    <row r="490" spans="1:22" s="16" customFormat="1" ht="25.5">
      <c r="A490" s="391" t="s">
        <v>717</v>
      </c>
      <c r="B490" s="25" t="s">
        <v>718</v>
      </c>
      <c r="C490" s="391" t="s">
        <v>826</v>
      </c>
      <c r="D490" s="25" t="s">
        <v>827</v>
      </c>
      <c r="E490" s="25"/>
      <c r="F490" s="25"/>
      <c r="G490" s="25"/>
      <c r="H490" s="25"/>
      <c r="I490" s="25"/>
      <c r="J490" s="25" t="s">
        <v>92</v>
      </c>
      <c r="K490" s="25"/>
      <c r="L490" s="25"/>
      <c r="M490" s="25"/>
      <c r="N490" s="25" t="s">
        <v>92</v>
      </c>
      <c r="O490" s="25" t="s">
        <v>92</v>
      </c>
      <c r="P490" s="25"/>
      <c r="Q490" s="25"/>
      <c r="R490" s="25"/>
      <c r="S490" s="25"/>
      <c r="T490" s="25"/>
      <c r="U490" s="31"/>
      <c r="V490" s="33"/>
    </row>
    <row r="491" spans="1:22" s="16" customFormat="1" ht="25.5">
      <c r="A491" s="396" t="s">
        <v>828</v>
      </c>
      <c r="B491" s="29" t="s">
        <v>829</v>
      </c>
      <c r="C491" s="396" t="s">
        <v>830</v>
      </c>
      <c r="D491" s="29" t="s">
        <v>831</v>
      </c>
      <c r="E491" s="18"/>
      <c r="F491" s="18"/>
      <c r="G491" s="18"/>
      <c r="H491" s="18"/>
      <c r="I491" s="18"/>
      <c r="J491" s="18"/>
      <c r="K491" s="18"/>
      <c r="L491" s="18"/>
      <c r="M491" s="18" t="s">
        <v>92</v>
      </c>
      <c r="N491" s="18"/>
      <c r="O491" s="18"/>
      <c r="P491" s="18"/>
      <c r="Q491" s="18"/>
      <c r="R491" s="18"/>
      <c r="S491" s="18"/>
      <c r="T491" s="18"/>
      <c r="U491" s="19"/>
      <c r="V491" s="33"/>
    </row>
    <row r="492" spans="1:22" s="16" customFormat="1" ht="25.5">
      <c r="A492" s="396" t="s">
        <v>828</v>
      </c>
      <c r="B492" s="29" t="s">
        <v>829</v>
      </c>
      <c r="C492" s="396" t="s">
        <v>832</v>
      </c>
      <c r="D492" s="29" t="s">
        <v>833</v>
      </c>
      <c r="E492" s="18"/>
      <c r="F492" s="18"/>
      <c r="G492" s="18"/>
      <c r="H492" s="18"/>
      <c r="I492" s="18"/>
      <c r="J492" s="18"/>
      <c r="K492" s="18"/>
      <c r="L492" s="18"/>
      <c r="M492" s="18" t="s">
        <v>92</v>
      </c>
      <c r="N492" s="18"/>
      <c r="O492" s="18"/>
      <c r="P492" s="18"/>
      <c r="Q492" s="18"/>
      <c r="R492" s="18"/>
      <c r="S492" s="18"/>
      <c r="T492" s="18"/>
      <c r="U492" s="19"/>
      <c r="V492" s="33"/>
    </row>
    <row r="493" spans="1:22" s="16" customFormat="1" ht="25.5">
      <c r="A493" s="396" t="s">
        <v>828</v>
      </c>
      <c r="B493" s="29" t="s">
        <v>829</v>
      </c>
      <c r="C493" s="396" t="s">
        <v>834</v>
      </c>
      <c r="D493" s="29" t="s">
        <v>835</v>
      </c>
      <c r="E493" s="18"/>
      <c r="F493" s="18"/>
      <c r="G493" s="18"/>
      <c r="H493" s="18"/>
      <c r="I493" s="18"/>
      <c r="J493" s="18"/>
      <c r="K493" s="18"/>
      <c r="L493" s="18"/>
      <c r="M493" s="18" t="s">
        <v>92</v>
      </c>
      <c r="N493" s="18"/>
      <c r="O493" s="18"/>
      <c r="P493" s="18"/>
      <c r="Q493" s="18"/>
      <c r="R493" s="18"/>
      <c r="S493" s="18"/>
      <c r="T493" s="18"/>
      <c r="U493" s="19"/>
      <c r="V493" s="33"/>
    </row>
    <row r="494" spans="1:22" s="16" customFormat="1" ht="25.5">
      <c r="A494" s="396" t="s">
        <v>828</v>
      </c>
      <c r="B494" s="29" t="s">
        <v>829</v>
      </c>
      <c r="C494" s="396" t="s">
        <v>836</v>
      </c>
      <c r="D494" s="29" t="s">
        <v>837</v>
      </c>
      <c r="E494" s="18"/>
      <c r="F494" s="18"/>
      <c r="G494" s="18"/>
      <c r="H494" s="18"/>
      <c r="I494" s="18"/>
      <c r="J494" s="18"/>
      <c r="K494" s="18"/>
      <c r="L494" s="18"/>
      <c r="M494" s="18" t="s">
        <v>92</v>
      </c>
      <c r="N494" s="18"/>
      <c r="O494" s="18"/>
      <c r="P494" s="18"/>
      <c r="Q494" s="18"/>
      <c r="R494" s="18"/>
      <c r="S494" s="18"/>
      <c r="T494" s="18"/>
      <c r="U494" s="19"/>
      <c r="V494" s="33"/>
    </row>
    <row r="495" spans="1:22" s="16" customFormat="1" ht="25.5">
      <c r="A495" s="396" t="s">
        <v>828</v>
      </c>
      <c r="B495" s="29" t="s">
        <v>829</v>
      </c>
      <c r="C495" s="396" t="s">
        <v>838</v>
      </c>
      <c r="D495" s="29" t="s">
        <v>839</v>
      </c>
      <c r="E495" s="18"/>
      <c r="F495" s="18"/>
      <c r="G495" s="18"/>
      <c r="H495" s="18"/>
      <c r="I495" s="18"/>
      <c r="J495" s="18"/>
      <c r="K495" s="18"/>
      <c r="L495" s="18"/>
      <c r="M495" s="18" t="s">
        <v>92</v>
      </c>
      <c r="N495" s="18"/>
      <c r="O495" s="18"/>
      <c r="P495" s="18"/>
      <c r="Q495" s="18"/>
      <c r="R495" s="18"/>
      <c r="S495" s="18"/>
      <c r="T495" s="18"/>
      <c r="U495" s="19"/>
      <c r="V495" s="33"/>
    </row>
    <row r="496" spans="1:22" s="16" customFormat="1">
      <c r="A496" s="396" t="s">
        <v>828</v>
      </c>
      <c r="B496" s="29" t="s">
        <v>829</v>
      </c>
      <c r="C496" s="396" t="s">
        <v>840</v>
      </c>
      <c r="D496" s="29" t="s">
        <v>423</v>
      </c>
      <c r="E496" s="18"/>
      <c r="F496" s="18"/>
      <c r="G496" s="18"/>
      <c r="H496" s="18"/>
      <c r="I496" s="18"/>
      <c r="J496" s="18"/>
      <c r="K496" s="18"/>
      <c r="L496" s="18"/>
      <c r="M496" s="18" t="s">
        <v>92</v>
      </c>
      <c r="N496" s="18"/>
      <c r="O496" s="18"/>
      <c r="P496" s="18"/>
      <c r="Q496" s="18"/>
      <c r="R496" s="18"/>
      <c r="S496" s="18"/>
      <c r="T496" s="18"/>
      <c r="U496" s="19"/>
      <c r="V496" s="33"/>
    </row>
    <row r="497" spans="1:22" s="16" customFormat="1" ht="38.25">
      <c r="A497" s="396" t="s">
        <v>828</v>
      </c>
      <c r="B497" s="29" t="s">
        <v>829</v>
      </c>
      <c r="C497" s="396" t="s">
        <v>841</v>
      </c>
      <c r="D497" s="29" t="s">
        <v>842</v>
      </c>
      <c r="E497" s="18"/>
      <c r="F497" s="18"/>
      <c r="G497" s="18"/>
      <c r="H497" s="18"/>
      <c r="I497" s="18"/>
      <c r="J497" s="18"/>
      <c r="K497" s="18"/>
      <c r="L497" s="18"/>
      <c r="M497" s="18" t="s">
        <v>92</v>
      </c>
      <c r="N497" s="18"/>
      <c r="O497" s="18"/>
      <c r="P497" s="18"/>
      <c r="Q497" s="18"/>
      <c r="R497" s="18"/>
      <c r="S497" s="18"/>
      <c r="T497" s="18"/>
      <c r="U497" s="19"/>
      <c r="V497" s="33"/>
    </row>
    <row r="498" spans="1:22" s="16" customFormat="1" ht="38.25">
      <c r="A498" s="396" t="s">
        <v>828</v>
      </c>
      <c r="B498" s="29" t="s">
        <v>829</v>
      </c>
      <c r="C498" s="396" t="s">
        <v>843</v>
      </c>
      <c r="D498" s="29" t="s">
        <v>844</v>
      </c>
      <c r="E498" s="18"/>
      <c r="F498" s="18"/>
      <c r="G498" s="18"/>
      <c r="H498" s="18"/>
      <c r="I498" s="18"/>
      <c r="J498" s="18"/>
      <c r="K498" s="18"/>
      <c r="L498" s="18"/>
      <c r="M498" s="18" t="s">
        <v>92</v>
      </c>
      <c r="N498" s="18"/>
      <c r="O498" s="18"/>
      <c r="P498" s="18"/>
      <c r="Q498" s="18"/>
      <c r="R498" s="18"/>
      <c r="S498" s="18"/>
      <c r="T498" s="18"/>
      <c r="U498" s="19"/>
      <c r="V498" s="33"/>
    </row>
    <row r="499" spans="1:22" s="16" customFormat="1" ht="25.5">
      <c r="A499" s="396" t="s">
        <v>828</v>
      </c>
      <c r="B499" s="29" t="s">
        <v>829</v>
      </c>
      <c r="C499" s="396" t="s">
        <v>845</v>
      </c>
      <c r="D499" s="29" t="s">
        <v>846</v>
      </c>
      <c r="E499" s="18"/>
      <c r="F499" s="18"/>
      <c r="G499" s="18"/>
      <c r="H499" s="18"/>
      <c r="I499" s="18"/>
      <c r="J499" s="18"/>
      <c r="K499" s="18"/>
      <c r="L499" s="18"/>
      <c r="M499" s="18" t="s">
        <v>92</v>
      </c>
      <c r="N499" s="18"/>
      <c r="O499" s="18"/>
      <c r="P499" s="18"/>
      <c r="Q499" s="18"/>
      <c r="R499" s="18"/>
      <c r="S499" s="18"/>
      <c r="T499" s="18"/>
      <c r="U499" s="19"/>
      <c r="V499" s="33"/>
    </row>
    <row r="500" spans="1:22" s="16" customFormat="1" ht="25.5">
      <c r="A500" s="396" t="s">
        <v>828</v>
      </c>
      <c r="B500" s="29" t="s">
        <v>829</v>
      </c>
      <c r="C500" s="396" t="s">
        <v>847</v>
      </c>
      <c r="D500" s="29" t="s">
        <v>848</v>
      </c>
      <c r="E500" s="18"/>
      <c r="F500" s="18"/>
      <c r="G500" s="18"/>
      <c r="H500" s="18"/>
      <c r="I500" s="18"/>
      <c r="J500" s="18"/>
      <c r="K500" s="18"/>
      <c r="L500" s="18"/>
      <c r="M500" s="18" t="s">
        <v>92</v>
      </c>
      <c r="N500" s="18"/>
      <c r="O500" s="18"/>
      <c r="P500" s="18"/>
      <c r="Q500" s="18"/>
      <c r="R500" s="18"/>
      <c r="S500" s="18"/>
      <c r="T500" s="18"/>
      <c r="U500" s="19"/>
      <c r="V500" s="33"/>
    </row>
    <row r="501" spans="1:22" s="16" customFormat="1" ht="38.25">
      <c r="A501" s="396" t="s">
        <v>828</v>
      </c>
      <c r="B501" s="29" t="s">
        <v>829</v>
      </c>
      <c r="C501" s="396" t="s">
        <v>849</v>
      </c>
      <c r="D501" s="29" t="s">
        <v>850</v>
      </c>
      <c r="E501" s="18"/>
      <c r="F501" s="18"/>
      <c r="G501" s="18"/>
      <c r="H501" s="18"/>
      <c r="I501" s="18"/>
      <c r="J501" s="18"/>
      <c r="K501" s="18"/>
      <c r="L501" s="18"/>
      <c r="M501" s="18" t="s">
        <v>92</v>
      </c>
      <c r="N501" s="18"/>
      <c r="O501" s="18"/>
      <c r="P501" s="18"/>
      <c r="Q501" s="18"/>
      <c r="R501" s="18"/>
      <c r="S501" s="18"/>
      <c r="T501" s="18"/>
      <c r="U501" s="19"/>
      <c r="V501" s="33"/>
    </row>
    <row r="502" spans="1:22" s="16" customFormat="1">
      <c r="A502" s="396" t="s">
        <v>828</v>
      </c>
      <c r="B502" s="29" t="s">
        <v>829</v>
      </c>
      <c r="C502" s="396" t="s">
        <v>851</v>
      </c>
      <c r="D502" s="29" t="s">
        <v>852</v>
      </c>
      <c r="E502" s="18"/>
      <c r="F502" s="18"/>
      <c r="G502" s="18"/>
      <c r="H502" s="18"/>
      <c r="I502" s="18"/>
      <c r="J502" s="18"/>
      <c r="K502" s="18"/>
      <c r="L502" s="18"/>
      <c r="M502" s="18" t="s">
        <v>92</v>
      </c>
      <c r="N502" s="18"/>
      <c r="O502" s="18"/>
      <c r="P502" s="18"/>
      <c r="Q502" s="18"/>
      <c r="R502" s="18"/>
      <c r="S502" s="18"/>
      <c r="T502" s="18"/>
      <c r="U502" s="19"/>
      <c r="V502" s="33"/>
    </row>
  </sheetData>
  <sheetProtection insertColumns="0" deleteColumns="0"/>
  <autoFilter ref="A1:W502" xr:uid="{00000000-0009-0000-0000-000001000000}"/>
  <pageMargins left="0.70866141732283472" right="0.70866141732283472" top="0.74803149606299213" bottom="0.74803149606299213" header="0" footer="0"/>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M1001"/>
  <sheetViews>
    <sheetView zoomScale="70" zoomScaleNormal="70" zoomScaleSheetLayoutView="100" workbookViewId="0">
      <selection activeCell="F78" sqref="F78"/>
    </sheetView>
  </sheetViews>
  <sheetFormatPr baseColWidth="10" defaultColWidth="14.42578125" defaultRowHeight="15" customHeight="1"/>
  <cols>
    <col min="1" max="1" width="9.42578125" style="67" customWidth="1"/>
    <col min="2" max="4" width="23.140625" style="67" customWidth="1"/>
    <col min="5" max="5" width="45.140625" style="67" bestFit="1" customWidth="1"/>
    <col min="6" max="6" width="26.42578125" style="67" customWidth="1"/>
    <col min="7" max="7" width="27.42578125" style="128" customWidth="1"/>
    <col min="8" max="10" width="26.42578125" style="67" customWidth="1"/>
    <col min="11" max="11" width="53.5703125" style="97" customWidth="1"/>
    <col min="12" max="12" width="25.85546875" style="67" bestFit="1" customWidth="1"/>
    <col min="13" max="13" width="107.140625" style="67" bestFit="1" customWidth="1"/>
    <col min="14" max="16384" width="14.42578125" style="67"/>
  </cols>
  <sheetData>
    <row r="1" spans="1:13" ht="15" customHeight="1">
      <c r="A1" s="95" t="s">
        <v>853</v>
      </c>
      <c r="B1" s="96"/>
      <c r="C1" s="96"/>
    </row>
    <row r="2" spans="1:13" ht="27" customHeight="1">
      <c r="A2" s="82" t="s">
        <v>88</v>
      </c>
      <c r="B2" s="82" t="s">
        <v>854</v>
      </c>
      <c r="C2" s="82" t="s">
        <v>143</v>
      </c>
      <c r="D2" s="82" t="s">
        <v>855</v>
      </c>
      <c r="E2" s="82" t="s">
        <v>233</v>
      </c>
      <c r="F2" s="82" t="s">
        <v>253</v>
      </c>
      <c r="G2" s="129" t="s">
        <v>856</v>
      </c>
      <c r="H2" s="82" t="s">
        <v>857</v>
      </c>
      <c r="I2" s="82" t="s">
        <v>858</v>
      </c>
      <c r="J2" s="82" t="s">
        <v>859</v>
      </c>
      <c r="K2" s="98" t="s">
        <v>860</v>
      </c>
      <c r="L2" s="99" t="s">
        <v>861</v>
      </c>
      <c r="M2" s="99" t="s">
        <v>862</v>
      </c>
    </row>
    <row r="3" spans="1:13" ht="12.75">
      <c r="A3" s="25" t="s">
        <v>111</v>
      </c>
      <c r="B3" s="100" t="s">
        <v>661</v>
      </c>
      <c r="C3" s="25" t="s">
        <v>145</v>
      </c>
      <c r="D3" s="101" t="s">
        <v>884</v>
      </c>
      <c r="E3" s="25" t="s">
        <v>239</v>
      </c>
      <c r="F3" s="100" t="s">
        <v>269</v>
      </c>
      <c r="G3" s="102" t="s">
        <v>885</v>
      </c>
      <c r="H3" s="103" t="s">
        <v>886</v>
      </c>
      <c r="I3" s="103" t="s">
        <v>887</v>
      </c>
      <c r="J3" s="101" t="s">
        <v>888</v>
      </c>
      <c r="K3" s="104"/>
      <c r="L3" s="118">
        <v>45139</v>
      </c>
      <c r="M3" s="117" t="s">
        <v>985</v>
      </c>
    </row>
    <row r="4" spans="1:13" ht="15.75" customHeight="1">
      <c r="A4" s="25" t="s">
        <v>111</v>
      </c>
      <c r="B4" s="100" t="s">
        <v>661</v>
      </c>
      <c r="C4" s="25" t="s">
        <v>145</v>
      </c>
      <c r="D4" s="101" t="s">
        <v>884</v>
      </c>
      <c r="E4" s="25" t="s">
        <v>239</v>
      </c>
      <c r="F4" s="25" t="s">
        <v>259</v>
      </c>
      <c r="G4" s="101" t="s">
        <v>889</v>
      </c>
      <c r="H4" s="103" t="s">
        <v>886</v>
      </c>
      <c r="I4" s="103" t="s">
        <v>887</v>
      </c>
      <c r="J4" s="101" t="s">
        <v>888</v>
      </c>
      <c r="K4" s="104" t="s">
        <v>890</v>
      </c>
      <c r="L4" s="118">
        <v>45139</v>
      </c>
      <c r="M4" s="117" t="s">
        <v>985</v>
      </c>
    </row>
    <row r="5" spans="1:13" ht="15.75" customHeight="1">
      <c r="A5" s="25" t="s">
        <v>111</v>
      </c>
      <c r="B5" s="100" t="s">
        <v>661</v>
      </c>
      <c r="C5" s="25" t="s">
        <v>145</v>
      </c>
      <c r="D5" s="101" t="s">
        <v>884</v>
      </c>
      <c r="E5" s="25" t="s">
        <v>239</v>
      </c>
      <c r="F5" s="105" t="s">
        <v>267</v>
      </c>
      <c r="G5" s="101" t="s">
        <v>891</v>
      </c>
      <c r="H5" s="103" t="s">
        <v>886</v>
      </c>
      <c r="I5" s="103" t="s">
        <v>887</v>
      </c>
      <c r="J5" s="101" t="s">
        <v>888</v>
      </c>
      <c r="K5" s="104"/>
      <c r="L5" s="118">
        <v>45139</v>
      </c>
      <c r="M5" s="117" t="s">
        <v>985</v>
      </c>
    </row>
    <row r="6" spans="1:13" ht="15.75" customHeight="1">
      <c r="A6" s="101" t="s">
        <v>111</v>
      </c>
      <c r="B6" s="25" t="s">
        <v>661</v>
      </c>
      <c r="C6" s="101" t="s">
        <v>181</v>
      </c>
      <c r="D6" s="25" t="s">
        <v>911</v>
      </c>
      <c r="E6" s="25" t="s">
        <v>247</v>
      </c>
      <c r="F6" s="25" t="s">
        <v>277</v>
      </c>
      <c r="G6" s="112"/>
      <c r="H6" s="105" t="s">
        <v>886</v>
      </c>
      <c r="I6" s="103" t="s">
        <v>912</v>
      </c>
      <c r="J6" s="103" t="s">
        <v>913</v>
      </c>
      <c r="K6" s="104"/>
      <c r="L6" s="119">
        <v>45046</v>
      </c>
      <c r="M6" s="119" t="s">
        <v>1096</v>
      </c>
    </row>
    <row r="7" spans="1:13" ht="15.75" customHeight="1">
      <c r="A7" s="101" t="s">
        <v>111</v>
      </c>
      <c r="B7" s="25" t="s">
        <v>661</v>
      </c>
      <c r="C7" s="101" t="s">
        <v>181</v>
      </c>
      <c r="D7" s="25" t="s">
        <v>911</v>
      </c>
      <c r="E7" s="25" t="s">
        <v>247</v>
      </c>
      <c r="F7" s="25" t="s">
        <v>279</v>
      </c>
      <c r="G7" s="112"/>
      <c r="H7" s="105" t="s">
        <v>886</v>
      </c>
      <c r="I7" s="103" t="s">
        <v>912</v>
      </c>
      <c r="J7" s="103" t="s">
        <v>913</v>
      </c>
      <c r="K7" s="104"/>
      <c r="L7" s="119">
        <v>45046</v>
      </c>
      <c r="M7" s="119" t="s">
        <v>1097</v>
      </c>
    </row>
    <row r="8" spans="1:13" ht="15.75" customHeight="1">
      <c r="A8" s="101" t="s">
        <v>111</v>
      </c>
      <c r="B8" s="101" t="s">
        <v>661</v>
      </c>
      <c r="C8" s="101" t="s">
        <v>181</v>
      </c>
      <c r="D8" s="25" t="s">
        <v>914</v>
      </c>
      <c r="E8" s="101" t="s">
        <v>249</v>
      </c>
      <c r="F8" s="105" t="s">
        <v>281</v>
      </c>
      <c r="G8" s="112"/>
      <c r="H8" s="105" t="s">
        <v>886</v>
      </c>
      <c r="I8" s="101" t="s">
        <v>912</v>
      </c>
      <c r="J8" s="103" t="s">
        <v>915</v>
      </c>
      <c r="K8" s="104"/>
      <c r="L8" s="119">
        <v>45107</v>
      </c>
      <c r="M8" s="119" t="s">
        <v>1098</v>
      </c>
    </row>
    <row r="9" spans="1:13" ht="15.75" customHeight="1">
      <c r="A9" s="101" t="s">
        <v>111</v>
      </c>
      <c r="B9" s="101" t="s">
        <v>661</v>
      </c>
      <c r="C9" s="101" t="s">
        <v>181</v>
      </c>
      <c r="D9" s="25" t="s">
        <v>914</v>
      </c>
      <c r="E9" s="101" t="s">
        <v>249</v>
      </c>
      <c r="F9" s="105" t="s">
        <v>283</v>
      </c>
      <c r="G9" s="112"/>
      <c r="H9" s="105" t="s">
        <v>886</v>
      </c>
      <c r="I9" s="101" t="s">
        <v>912</v>
      </c>
      <c r="J9" s="103" t="s">
        <v>915</v>
      </c>
      <c r="K9" s="104"/>
      <c r="L9" s="119">
        <v>45107</v>
      </c>
      <c r="M9" s="119" t="s">
        <v>1096</v>
      </c>
    </row>
    <row r="10" spans="1:13" ht="15.75" customHeight="1">
      <c r="A10" s="103" t="s">
        <v>111</v>
      </c>
      <c r="B10" s="101" t="s">
        <v>660</v>
      </c>
      <c r="C10" s="101" t="s">
        <v>149</v>
      </c>
      <c r="D10" s="25" t="s">
        <v>897</v>
      </c>
      <c r="E10" s="101" t="s">
        <v>235</v>
      </c>
      <c r="F10" s="25" t="s">
        <v>259</v>
      </c>
      <c r="G10" s="112"/>
      <c r="H10" s="105" t="s">
        <v>886</v>
      </c>
      <c r="I10" s="103" t="s">
        <v>887</v>
      </c>
      <c r="J10" s="103" t="s">
        <v>901</v>
      </c>
      <c r="K10" s="104"/>
      <c r="L10" s="119">
        <v>45012</v>
      </c>
      <c r="M10" s="127" t="s">
        <v>1092</v>
      </c>
    </row>
    <row r="11" spans="1:13" ht="15.75" customHeight="1">
      <c r="A11" s="103" t="s">
        <v>111</v>
      </c>
      <c r="B11" s="101" t="s">
        <v>660</v>
      </c>
      <c r="C11" s="101" t="s">
        <v>149</v>
      </c>
      <c r="D11" s="25" t="s">
        <v>897</v>
      </c>
      <c r="E11" s="101" t="s">
        <v>235</v>
      </c>
      <c r="F11" s="105" t="s">
        <v>255</v>
      </c>
      <c r="G11" s="112"/>
      <c r="H11" s="105" t="s">
        <v>886</v>
      </c>
      <c r="I11" s="103" t="s">
        <v>887</v>
      </c>
      <c r="J11" s="103" t="s">
        <v>901</v>
      </c>
      <c r="K11" s="104"/>
      <c r="L11" s="119">
        <v>44991</v>
      </c>
      <c r="M11" s="119" t="s">
        <v>1093</v>
      </c>
    </row>
    <row r="12" spans="1:13" ht="15.75" customHeight="1">
      <c r="A12" s="103" t="s">
        <v>111</v>
      </c>
      <c r="B12" s="101" t="s">
        <v>660</v>
      </c>
      <c r="C12" s="101" t="s">
        <v>149</v>
      </c>
      <c r="D12" s="103" t="s">
        <v>899</v>
      </c>
      <c r="E12" s="103" t="s">
        <v>245</v>
      </c>
      <c r="F12" s="25" t="s">
        <v>265</v>
      </c>
      <c r="G12" s="112"/>
      <c r="H12" s="105" t="s">
        <v>886</v>
      </c>
      <c r="I12" s="103" t="s">
        <v>887</v>
      </c>
      <c r="J12" s="103" t="s">
        <v>898</v>
      </c>
      <c r="K12" s="104"/>
      <c r="L12" s="119">
        <v>45076</v>
      </c>
      <c r="M12" s="119" t="s">
        <v>1094</v>
      </c>
    </row>
    <row r="13" spans="1:13" ht="15.75" customHeight="1">
      <c r="A13" s="103" t="s">
        <v>111</v>
      </c>
      <c r="B13" s="101" t="s">
        <v>660</v>
      </c>
      <c r="C13" s="101" t="s">
        <v>149</v>
      </c>
      <c r="D13" s="103" t="s">
        <v>902</v>
      </c>
      <c r="E13" s="101" t="s">
        <v>237</v>
      </c>
      <c r="F13" s="105" t="s">
        <v>263</v>
      </c>
      <c r="G13" s="105" t="s">
        <v>903</v>
      </c>
      <c r="H13" s="105" t="s">
        <v>904</v>
      </c>
      <c r="I13" s="101" t="s">
        <v>887</v>
      </c>
      <c r="J13" s="103" t="s">
        <v>905</v>
      </c>
      <c r="K13" s="104"/>
      <c r="L13" s="119">
        <v>45473</v>
      </c>
      <c r="M13" s="119"/>
    </row>
    <row r="14" spans="1:13" ht="15.75" customHeight="1">
      <c r="A14" s="103" t="s">
        <v>111</v>
      </c>
      <c r="B14" s="101" t="s">
        <v>660</v>
      </c>
      <c r="C14" s="101" t="s">
        <v>149</v>
      </c>
      <c r="D14" s="25" t="s">
        <v>897</v>
      </c>
      <c r="E14" s="101" t="s">
        <v>235</v>
      </c>
      <c r="F14" s="105" t="s">
        <v>257</v>
      </c>
      <c r="G14" s="112"/>
      <c r="H14" s="105" t="s">
        <v>886</v>
      </c>
      <c r="I14" s="103" t="s">
        <v>887</v>
      </c>
      <c r="J14" s="103" t="s">
        <v>901</v>
      </c>
      <c r="K14" s="104"/>
      <c r="L14" s="119">
        <v>45012</v>
      </c>
      <c r="M14" s="127" t="s">
        <v>1092</v>
      </c>
    </row>
    <row r="15" spans="1:13" ht="15.75" customHeight="1">
      <c r="A15" s="103" t="s">
        <v>111</v>
      </c>
      <c r="B15" s="101" t="s">
        <v>660</v>
      </c>
      <c r="C15" s="101" t="s">
        <v>149</v>
      </c>
      <c r="D15" s="25" t="s">
        <v>897</v>
      </c>
      <c r="E15" s="101" t="s">
        <v>235</v>
      </c>
      <c r="F15" s="105" t="s">
        <v>275</v>
      </c>
      <c r="G15" s="112"/>
      <c r="H15" s="105" t="s">
        <v>886</v>
      </c>
      <c r="I15" s="103" t="s">
        <v>887</v>
      </c>
      <c r="J15" s="103" t="s">
        <v>898</v>
      </c>
      <c r="K15" s="104"/>
      <c r="L15" s="119">
        <v>45012</v>
      </c>
      <c r="M15" s="119"/>
    </row>
    <row r="16" spans="1:13" ht="15.75" customHeight="1">
      <c r="A16" s="103" t="s">
        <v>111</v>
      </c>
      <c r="B16" s="101" t="s">
        <v>660</v>
      </c>
      <c r="C16" s="101" t="s">
        <v>149</v>
      </c>
      <c r="D16" s="25" t="s">
        <v>897</v>
      </c>
      <c r="E16" s="101" t="s">
        <v>235</v>
      </c>
      <c r="F16" s="105" t="s">
        <v>275</v>
      </c>
      <c r="G16" s="112"/>
      <c r="H16" s="105" t="s">
        <v>886</v>
      </c>
      <c r="I16" s="103" t="s">
        <v>887</v>
      </c>
      <c r="J16" s="103" t="s">
        <v>898</v>
      </c>
      <c r="K16" s="104"/>
      <c r="L16" s="119">
        <v>45012</v>
      </c>
      <c r="M16" s="119"/>
    </row>
    <row r="17" spans="1:13" ht="15.75" customHeight="1">
      <c r="A17" s="101" t="s">
        <v>111</v>
      </c>
      <c r="B17" s="101" t="s">
        <v>660</v>
      </c>
      <c r="C17" s="101" t="s">
        <v>918</v>
      </c>
      <c r="D17" s="103" t="s">
        <v>900</v>
      </c>
      <c r="E17" s="101" t="s">
        <v>243</v>
      </c>
      <c r="F17" s="25" t="s">
        <v>291</v>
      </c>
      <c r="G17" s="112"/>
      <c r="H17" s="105" t="s">
        <v>886</v>
      </c>
      <c r="I17" s="103" t="s">
        <v>887</v>
      </c>
      <c r="J17" s="101" t="s">
        <v>917</v>
      </c>
      <c r="K17" s="104" t="s">
        <v>983</v>
      </c>
      <c r="L17" s="119">
        <v>45076</v>
      </c>
      <c r="M17" s="119" t="s">
        <v>1094</v>
      </c>
    </row>
    <row r="18" spans="1:13" ht="15.75" customHeight="1">
      <c r="A18" s="101" t="s">
        <v>111</v>
      </c>
      <c r="B18" s="101" t="s">
        <v>660</v>
      </c>
      <c r="C18" s="101" t="s">
        <v>918</v>
      </c>
      <c r="D18" s="103" t="s">
        <v>900</v>
      </c>
      <c r="E18" s="101" t="s">
        <v>243</v>
      </c>
      <c r="F18" s="105" t="s">
        <v>292</v>
      </c>
      <c r="G18" s="112"/>
      <c r="H18" s="105" t="s">
        <v>886</v>
      </c>
      <c r="I18" s="103" t="s">
        <v>887</v>
      </c>
      <c r="J18" s="101" t="s">
        <v>917</v>
      </c>
      <c r="K18" s="104" t="s">
        <v>983</v>
      </c>
      <c r="L18" s="119">
        <v>45036</v>
      </c>
      <c r="M18" s="119" t="s">
        <v>1095</v>
      </c>
    </row>
    <row r="19" spans="1:13" ht="15.75" customHeight="1">
      <c r="A19" s="101" t="s">
        <v>111</v>
      </c>
      <c r="B19" s="101" t="s">
        <v>660</v>
      </c>
      <c r="C19" s="101" t="s">
        <v>918</v>
      </c>
      <c r="D19" s="103" t="s">
        <v>900</v>
      </c>
      <c r="E19" s="101" t="s">
        <v>243</v>
      </c>
      <c r="F19" s="105" t="s">
        <v>293</v>
      </c>
      <c r="G19" s="112"/>
      <c r="H19" s="105" t="s">
        <v>886</v>
      </c>
      <c r="I19" s="103" t="s">
        <v>887</v>
      </c>
      <c r="J19" s="101" t="s">
        <v>917</v>
      </c>
      <c r="K19" s="104" t="s">
        <v>983</v>
      </c>
      <c r="L19" s="119">
        <v>45036</v>
      </c>
      <c r="M19" s="119" t="s">
        <v>1095</v>
      </c>
    </row>
    <row r="20" spans="1:13" ht="15.75" customHeight="1">
      <c r="A20" s="103" t="s">
        <v>111</v>
      </c>
      <c r="B20" s="101" t="s">
        <v>660</v>
      </c>
      <c r="C20" s="101" t="s">
        <v>149</v>
      </c>
      <c r="D20" s="103" t="s">
        <v>902</v>
      </c>
      <c r="E20" s="101" t="s">
        <v>237</v>
      </c>
      <c r="F20" s="105" t="s">
        <v>261</v>
      </c>
      <c r="G20" s="105" t="s">
        <v>924</v>
      </c>
      <c r="H20" s="105" t="s">
        <v>886</v>
      </c>
      <c r="I20" s="101" t="s">
        <v>887</v>
      </c>
      <c r="J20" s="103" t="s">
        <v>905</v>
      </c>
      <c r="K20" s="104" t="s">
        <v>925</v>
      </c>
      <c r="L20" s="119">
        <v>45107</v>
      </c>
      <c r="M20" s="119"/>
    </row>
    <row r="21" spans="1:13" ht="15.75" customHeight="1">
      <c r="A21" s="103" t="s">
        <v>111</v>
      </c>
      <c r="B21" s="101" t="s">
        <v>660</v>
      </c>
      <c r="C21" s="101" t="s">
        <v>149</v>
      </c>
      <c r="D21" s="103" t="s">
        <v>902</v>
      </c>
      <c r="E21" s="101" t="s">
        <v>237</v>
      </c>
      <c r="F21" s="105" t="s">
        <v>263</v>
      </c>
      <c r="G21" s="105" t="s">
        <v>924</v>
      </c>
      <c r="H21" s="105" t="s">
        <v>886</v>
      </c>
      <c r="I21" s="101" t="s">
        <v>887</v>
      </c>
      <c r="J21" s="103" t="s">
        <v>905</v>
      </c>
      <c r="K21" s="104" t="s">
        <v>925</v>
      </c>
      <c r="L21" s="119">
        <v>45107</v>
      </c>
      <c r="M21" s="119"/>
    </row>
    <row r="22" spans="1:13" ht="15.75" customHeight="1">
      <c r="A22" s="101" t="s">
        <v>111</v>
      </c>
      <c r="B22" s="91" t="s">
        <v>660</v>
      </c>
      <c r="C22" s="91" t="s">
        <v>149</v>
      </c>
      <c r="D22" s="101" t="s">
        <v>920</v>
      </c>
      <c r="E22" s="25" t="s">
        <v>241</v>
      </c>
      <c r="F22" s="25" t="s">
        <v>271</v>
      </c>
      <c r="G22" s="112"/>
      <c r="H22" s="105" t="s">
        <v>886</v>
      </c>
      <c r="I22" s="103" t="s">
        <v>887</v>
      </c>
      <c r="J22" s="101" t="s">
        <v>917</v>
      </c>
      <c r="K22" s="104"/>
      <c r="L22" s="119">
        <v>45107</v>
      </c>
      <c r="M22" s="119" t="s">
        <v>1094</v>
      </c>
    </row>
    <row r="23" spans="1:13" ht="15.75" customHeight="1">
      <c r="A23" s="101" t="s">
        <v>111</v>
      </c>
      <c r="B23" s="91" t="s">
        <v>660</v>
      </c>
      <c r="C23" s="101" t="s">
        <v>149</v>
      </c>
      <c r="D23" s="101" t="s">
        <v>922</v>
      </c>
      <c r="E23" s="25" t="s">
        <v>241</v>
      </c>
      <c r="F23" s="105" t="s">
        <v>273</v>
      </c>
      <c r="G23" s="112"/>
      <c r="H23" s="105" t="s">
        <v>886</v>
      </c>
      <c r="I23" s="103" t="s">
        <v>887</v>
      </c>
      <c r="J23" s="103" t="s">
        <v>923</v>
      </c>
      <c r="K23" s="104"/>
      <c r="L23" s="119">
        <v>45566</v>
      </c>
      <c r="M23" s="119" t="s">
        <v>1094</v>
      </c>
    </row>
    <row r="24" spans="1:13" ht="15.75" customHeight="1">
      <c r="A24" s="106" t="s">
        <v>111</v>
      </c>
      <c r="B24" s="111" t="s">
        <v>656</v>
      </c>
      <c r="C24" s="25" t="s">
        <v>145</v>
      </c>
      <c r="D24" s="101" t="s">
        <v>884</v>
      </c>
      <c r="E24" s="108" t="s">
        <v>239</v>
      </c>
      <c r="F24" s="108" t="s">
        <v>269</v>
      </c>
      <c r="G24" s="109" t="s">
        <v>892</v>
      </c>
      <c r="H24" s="103" t="s">
        <v>886</v>
      </c>
      <c r="I24" s="103" t="s">
        <v>887</v>
      </c>
      <c r="J24" s="101" t="s">
        <v>893</v>
      </c>
      <c r="K24" s="110" t="s">
        <v>894</v>
      </c>
      <c r="L24" s="119">
        <v>45200</v>
      </c>
      <c r="M24" s="117" t="s">
        <v>988</v>
      </c>
    </row>
    <row r="25" spans="1:13" ht="15.75" customHeight="1">
      <c r="A25" s="106" t="s">
        <v>111</v>
      </c>
      <c r="B25" s="111" t="s">
        <v>656</v>
      </c>
      <c r="C25" s="25" t="s">
        <v>145</v>
      </c>
      <c r="D25" s="101" t="s">
        <v>884</v>
      </c>
      <c r="E25" s="108" t="s">
        <v>239</v>
      </c>
      <c r="F25" s="108" t="s">
        <v>267</v>
      </c>
      <c r="G25" s="109" t="s">
        <v>895</v>
      </c>
      <c r="H25" s="103" t="s">
        <v>886</v>
      </c>
      <c r="I25" s="103" t="s">
        <v>887</v>
      </c>
      <c r="J25" s="101" t="s">
        <v>893</v>
      </c>
      <c r="K25" s="110" t="s">
        <v>896</v>
      </c>
      <c r="L25" s="119">
        <v>45200</v>
      </c>
      <c r="M25" s="117" t="s">
        <v>987</v>
      </c>
    </row>
    <row r="26" spans="1:13" ht="15.75" customHeight="1">
      <c r="A26" s="106" t="s">
        <v>111</v>
      </c>
      <c r="B26" s="111" t="s">
        <v>656</v>
      </c>
      <c r="C26" s="25" t="s">
        <v>145</v>
      </c>
      <c r="D26" s="101" t="s">
        <v>884</v>
      </c>
      <c r="E26" s="108" t="s">
        <v>239</v>
      </c>
      <c r="F26" s="106" t="s">
        <v>259</v>
      </c>
      <c r="G26" s="109" t="s">
        <v>892</v>
      </c>
      <c r="H26" s="103" t="s">
        <v>886</v>
      </c>
      <c r="I26" s="103" t="s">
        <v>887</v>
      </c>
      <c r="J26" s="101" t="s">
        <v>893</v>
      </c>
      <c r="K26" s="110" t="s">
        <v>896</v>
      </c>
      <c r="L26" s="119">
        <v>45200</v>
      </c>
      <c r="M26" s="117" t="s">
        <v>988</v>
      </c>
    </row>
    <row r="27" spans="1:13" ht="15.75" customHeight="1">
      <c r="A27" s="101" t="s">
        <v>111</v>
      </c>
      <c r="B27" s="101" t="s">
        <v>656</v>
      </c>
      <c r="C27" s="101" t="s">
        <v>145</v>
      </c>
      <c r="D27" s="25" t="s">
        <v>897</v>
      </c>
      <c r="E27" s="101" t="s">
        <v>235</v>
      </c>
      <c r="F27" s="105" t="s">
        <v>255</v>
      </c>
      <c r="G27" s="112"/>
      <c r="H27" s="105" t="s">
        <v>886</v>
      </c>
      <c r="I27" s="103" t="s">
        <v>887</v>
      </c>
      <c r="J27" s="103" t="s">
        <v>901</v>
      </c>
      <c r="K27" s="104"/>
      <c r="L27" s="119">
        <v>44991</v>
      </c>
      <c r="M27" s="119" t="s">
        <v>1093</v>
      </c>
    </row>
    <row r="28" spans="1:13" ht="15.75" customHeight="1">
      <c r="A28" s="101" t="s">
        <v>111</v>
      </c>
      <c r="B28" s="101" t="s">
        <v>656</v>
      </c>
      <c r="C28" s="101" t="s">
        <v>145</v>
      </c>
      <c r="D28" s="25" t="s">
        <v>897</v>
      </c>
      <c r="E28" s="101" t="s">
        <v>235</v>
      </c>
      <c r="F28" s="105" t="s">
        <v>257</v>
      </c>
      <c r="G28" s="112"/>
      <c r="H28" s="105" t="s">
        <v>886</v>
      </c>
      <c r="I28" s="103" t="s">
        <v>887</v>
      </c>
      <c r="J28" s="103" t="s">
        <v>901</v>
      </c>
      <c r="K28" s="104"/>
      <c r="L28" s="119">
        <v>45012</v>
      </c>
      <c r="M28" s="127" t="s">
        <v>1092</v>
      </c>
    </row>
    <row r="29" spans="1:13" ht="15.75" customHeight="1">
      <c r="A29" s="101" t="s">
        <v>111</v>
      </c>
      <c r="B29" s="101" t="s">
        <v>656</v>
      </c>
      <c r="C29" s="101" t="s">
        <v>145</v>
      </c>
      <c r="D29" s="25" t="s">
        <v>897</v>
      </c>
      <c r="E29" s="101" t="s">
        <v>235</v>
      </c>
      <c r="F29" s="105" t="s">
        <v>259</v>
      </c>
      <c r="G29" s="112"/>
      <c r="H29" s="105" t="s">
        <v>886</v>
      </c>
      <c r="I29" s="103" t="s">
        <v>887</v>
      </c>
      <c r="J29" s="103" t="s">
        <v>901</v>
      </c>
      <c r="K29" s="104"/>
      <c r="L29" s="119">
        <v>45012</v>
      </c>
      <c r="M29" s="127" t="s">
        <v>1092</v>
      </c>
    </row>
    <row r="30" spans="1:13" ht="15.75" customHeight="1">
      <c r="A30" s="101" t="s">
        <v>111</v>
      </c>
      <c r="B30" s="101" t="s">
        <v>656</v>
      </c>
      <c r="C30" s="101" t="s">
        <v>145</v>
      </c>
      <c r="D30" s="103" t="s">
        <v>899</v>
      </c>
      <c r="E30" s="103" t="s">
        <v>245</v>
      </c>
      <c r="F30" s="105" t="s">
        <v>265</v>
      </c>
      <c r="G30" s="112"/>
      <c r="H30" s="105" t="s">
        <v>886</v>
      </c>
      <c r="I30" s="103" t="s">
        <v>887</v>
      </c>
      <c r="J30" s="103" t="s">
        <v>909</v>
      </c>
      <c r="K30" s="104"/>
      <c r="L30" s="119">
        <v>45076</v>
      </c>
      <c r="M30" s="119" t="s">
        <v>1094</v>
      </c>
    </row>
    <row r="31" spans="1:13" ht="15.75" customHeight="1">
      <c r="A31" s="101" t="s">
        <v>111</v>
      </c>
      <c r="B31" s="101" t="s">
        <v>656</v>
      </c>
      <c r="C31" s="101" t="s">
        <v>145</v>
      </c>
      <c r="D31" s="25" t="s">
        <v>897</v>
      </c>
      <c r="E31" s="101" t="s">
        <v>235</v>
      </c>
      <c r="F31" s="105" t="s">
        <v>275</v>
      </c>
      <c r="G31" s="112"/>
      <c r="H31" s="105" t="s">
        <v>886</v>
      </c>
      <c r="I31" s="103" t="s">
        <v>887</v>
      </c>
      <c r="J31" s="103" t="s">
        <v>898</v>
      </c>
      <c r="K31" s="104"/>
      <c r="L31" s="119">
        <v>45012</v>
      </c>
      <c r="M31" s="119"/>
    </row>
    <row r="32" spans="1:13" ht="15.75" customHeight="1">
      <c r="A32" s="101" t="s">
        <v>111</v>
      </c>
      <c r="B32" s="101" t="s">
        <v>656</v>
      </c>
      <c r="C32" s="101" t="s">
        <v>145</v>
      </c>
      <c r="D32" s="25" t="s">
        <v>897</v>
      </c>
      <c r="E32" s="101" t="s">
        <v>235</v>
      </c>
      <c r="F32" s="105" t="s">
        <v>275</v>
      </c>
      <c r="G32" s="112"/>
      <c r="H32" s="105" t="s">
        <v>886</v>
      </c>
      <c r="I32" s="103" t="s">
        <v>887</v>
      </c>
      <c r="J32" s="103" t="s">
        <v>898</v>
      </c>
      <c r="K32" s="104"/>
      <c r="L32" s="119">
        <v>45012</v>
      </c>
      <c r="M32" s="119"/>
    </row>
    <row r="33" spans="1:13" ht="15.75" customHeight="1">
      <c r="A33" s="101" t="s">
        <v>111</v>
      </c>
      <c r="B33" s="101" t="s">
        <v>656</v>
      </c>
      <c r="C33" s="101" t="s">
        <v>916</v>
      </c>
      <c r="D33" s="103" t="s">
        <v>900</v>
      </c>
      <c r="E33" s="101" t="s">
        <v>243</v>
      </c>
      <c r="F33" s="25" t="s">
        <v>291</v>
      </c>
      <c r="G33" s="112"/>
      <c r="H33" s="105" t="s">
        <v>886</v>
      </c>
      <c r="I33" s="103" t="s">
        <v>887</v>
      </c>
      <c r="J33" s="101" t="s">
        <v>917</v>
      </c>
      <c r="K33" s="104" t="s">
        <v>982</v>
      </c>
      <c r="L33" s="119">
        <v>45076</v>
      </c>
      <c r="M33" s="119" t="s">
        <v>1094</v>
      </c>
    </row>
    <row r="34" spans="1:13" ht="15.75" customHeight="1">
      <c r="A34" s="101" t="s">
        <v>111</v>
      </c>
      <c r="B34" s="101" t="s">
        <v>656</v>
      </c>
      <c r="C34" s="101" t="s">
        <v>916</v>
      </c>
      <c r="D34" s="103" t="s">
        <v>900</v>
      </c>
      <c r="E34" s="101" t="s">
        <v>243</v>
      </c>
      <c r="F34" s="105" t="s">
        <v>292</v>
      </c>
      <c r="G34" s="112"/>
      <c r="H34" s="105" t="s">
        <v>886</v>
      </c>
      <c r="I34" s="103" t="s">
        <v>887</v>
      </c>
      <c r="J34" s="101" t="s">
        <v>917</v>
      </c>
      <c r="K34" s="104" t="s">
        <v>982</v>
      </c>
      <c r="L34" s="119">
        <v>45005</v>
      </c>
      <c r="M34" s="119" t="s">
        <v>1095</v>
      </c>
    </row>
    <row r="35" spans="1:13" ht="15.75" customHeight="1">
      <c r="A35" s="101" t="s">
        <v>111</v>
      </c>
      <c r="B35" s="101" t="s">
        <v>656</v>
      </c>
      <c r="C35" s="101" t="s">
        <v>916</v>
      </c>
      <c r="D35" s="103" t="s">
        <v>900</v>
      </c>
      <c r="E35" s="101" t="s">
        <v>243</v>
      </c>
      <c r="F35" s="105" t="s">
        <v>293</v>
      </c>
      <c r="G35" s="112"/>
      <c r="H35" s="105" t="s">
        <v>886</v>
      </c>
      <c r="I35" s="103" t="s">
        <v>887</v>
      </c>
      <c r="J35" s="101" t="s">
        <v>917</v>
      </c>
      <c r="K35" s="104" t="s">
        <v>982</v>
      </c>
      <c r="L35" s="119">
        <v>45005</v>
      </c>
      <c r="M35" s="119" t="s">
        <v>1095</v>
      </c>
    </row>
    <row r="36" spans="1:13" ht="15.75" customHeight="1">
      <c r="A36" s="101" t="s">
        <v>111</v>
      </c>
      <c r="B36" s="91" t="s">
        <v>656</v>
      </c>
      <c r="C36" s="91" t="s">
        <v>145</v>
      </c>
      <c r="D36" s="101" t="s">
        <v>920</v>
      </c>
      <c r="E36" s="25" t="s">
        <v>241</v>
      </c>
      <c r="F36" s="25" t="s">
        <v>271</v>
      </c>
      <c r="G36" s="112"/>
      <c r="H36" s="105" t="s">
        <v>886</v>
      </c>
      <c r="I36" s="103" t="s">
        <v>887</v>
      </c>
      <c r="J36" s="101" t="s">
        <v>917</v>
      </c>
      <c r="K36" s="104" t="s">
        <v>921</v>
      </c>
      <c r="L36" s="119">
        <v>45005</v>
      </c>
      <c r="M36" s="119" t="s">
        <v>1095</v>
      </c>
    </row>
    <row r="37" spans="1:13" ht="15.75" customHeight="1">
      <c r="A37" s="101" t="s">
        <v>111</v>
      </c>
      <c r="B37" s="91" t="s">
        <v>656</v>
      </c>
      <c r="C37" s="101" t="s">
        <v>145</v>
      </c>
      <c r="D37" s="101" t="s">
        <v>922</v>
      </c>
      <c r="E37" s="25" t="s">
        <v>241</v>
      </c>
      <c r="F37" s="105" t="s">
        <v>273</v>
      </c>
      <c r="G37" s="112"/>
      <c r="H37" s="105" t="s">
        <v>886</v>
      </c>
      <c r="I37" s="103" t="s">
        <v>887</v>
      </c>
      <c r="J37" s="103" t="s">
        <v>923</v>
      </c>
      <c r="K37" s="104"/>
      <c r="L37" s="119">
        <v>45566</v>
      </c>
      <c r="M37" s="119" t="s">
        <v>1094</v>
      </c>
    </row>
    <row r="38" spans="1:13" ht="15.75" customHeight="1">
      <c r="A38" s="103" t="s">
        <v>111</v>
      </c>
      <c r="B38" s="101" t="s">
        <v>656</v>
      </c>
      <c r="C38" s="101" t="s">
        <v>145</v>
      </c>
      <c r="D38" s="103" t="s">
        <v>902</v>
      </c>
      <c r="E38" s="101" t="s">
        <v>237</v>
      </c>
      <c r="F38" s="105" t="s">
        <v>261</v>
      </c>
      <c r="G38" s="105" t="s">
        <v>924</v>
      </c>
      <c r="H38" s="105" t="s">
        <v>886</v>
      </c>
      <c r="I38" s="101" t="s">
        <v>887</v>
      </c>
      <c r="J38" s="103" t="s">
        <v>905</v>
      </c>
      <c r="K38" s="104" t="s">
        <v>925</v>
      </c>
      <c r="L38" s="119">
        <v>45107</v>
      </c>
      <c r="M38" s="119"/>
    </row>
    <row r="39" spans="1:13" ht="15.75" customHeight="1">
      <c r="A39" s="103" t="s">
        <v>111</v>
      </c>
      <c r="B39" s="101" t="s">
        <v>656</v>
      </c>
      <c r="C39" s="101" t="s">
        <v>145</v>
      </c>
      <c r="D39" s="103" t="s">
        <v>902</v>
      </c>
      <c r="E39" s="101" t="s">
        <v>237</v>
      </c>
      <c r="F39" s="105" t="s">
        <v>263</v>
      </c>
      <c r="G39" s="105" t="s">
        <v>924</v>
      </c>
      <c r="H39" s="105" t="s">
        <v>886</v>
      </c>
      <c r="I39" s="101" t="s">
        <v>887</v>
      </c>
      <c r="J39" s="103" t="s">
        <v>905</v>
      </c>
      <c r="K39" s="104" t="s">
        <v>925</v>
      </c>
      <c r="L39" s="119">
        <v>45107</v>
      </c>
      <c r="M39" s="119"/>
    </row>
    <row r="40" spans="1:13" ht="15.75" customHeight="1">
      <c r="A40" s="106" t="s">
        <v>111</v>
      </c>
      <c r="B40" s="107" t="s">
        <v>657</v>
      </c>
      <c r="C40" s="25" t="s">
        <v>145</v>
      </c>
      <c r="D40" s="101" t="s">
        <v>884</v>
      </c>
      <c r="E40" s="108" t="s">
        <v>239</v>
      </c>
      <c r="F40" s="108" t="s">
        <v>269</v>
      </c>
      <c r="G40" s="109" t="s">
        <v>892</v>
      </c>
      <c r="H40" s="103" t="s">
        <v>886</v>
      </c>
      <c r="I40" s="103" t="s">
        <v>887</v>
      </c>
      <c r="J40" s="101" t="s">
        <v>893</v>
      </c>
      <c r="K40" s="110" t="s">
        <v>894</v>
      </c>
      <c r="L40" s="118">
        <v>45200</v>
      </c>
      <c r="M40" s="117" t="s">
        <v>986</v>
      </c>
    </row>
    <row r="41" spans="1:13" ht="15.75" customHeight="1">
      <c r="A41" s="106" t="s">
        <v>111</v>
      </c>
      <c r="B41" s="107" t="s">
        <v>657</v>
      </c>
      <c r="C41" s="25" t="s">
        <v>145</v>
      </c>
      <c r="D41" s="101" t="s">
        <v>884</v>
      </c>
      <c r="E41" s="108" t="s">
        <v>239</v>
      </c>
      <c r="F41" s="108" t="s">
        <v>267</v>
      </c>
      <c r="G41" s="109" t="s">
        <v>895</v>
      </c>
      <c r="H41" s="103" t="s">
        <v>886</v>
      </c>
      <c r="I41" s="103" t="s">
        <v>887</v>
      </c>
      <c r="J41" s="101" t="s">
        <v>893</v>
      </c>
      <c r="K41" s="110" t="s">
        <v>896</v>
      </c>
      <c r="L41" s="119">
        <v>45200</v>
      </c>
      <c r="M41" s="117" t="s">
        <v>987</v>
      </c>
    </row>
    <row r="42" spans="1:13" ht="15.75" customHeight="1">
      <c r="A42" s="106" t="s">
        <v>111</v>
      </c>
      <c r="B42" s="107" t="s">
        <v>657</v>
      </c>
      <c r="C42" s="25" t="s">
        <v>145</v>
      </c>
      <c r="D42" s="101" t="s">
        <v>884</v>
      </c>
      <c r="E42" s="108" t="s">
        <v>239</v>
      </c>
      <c r="F42" s="106" t="s">
        <v>259</v>
      </c>
      <c r="G42" s="109" t="s">
        <v>892</v>
      </c>
      <c r="H42" s="103" t="s">
        <v>886</v>
      </c>
      <c r="I42" s="103" t="s">
        <v>887</v>
      </c>
      <c r="J42" s="101" t="s">
        <v>893</v>
      </c>
      <c r="K42" s="110" t="s">
        <v>896</v>
      </c>
      <c r="L42" s="119">
        <v>45200</v>
      </c>
      <c r="M42" s="117" t="s">
        <v>988</v>
      </c>
    </row>
    <row r="43" spans="1:13" ht="15.75" customHeight="1">
      <c r="A43" s="101" t="s">
        <v>111</v>
      </c>
      <c r="B43" s="101" t="s">
        <v>657</v>
      </c>
      <c r="C43" s="101" t="s">
        <v>145</v>
      </c>
      <c r="D43" s="25" t="s">
        <v>897</v>
      </c>
      <c r="E43" s="101" t="s">
        <v>235</v>
      </c>
      <c r="F43" s="105" t="s">
        <v>259</v>
      </c>
      <c r="G43" s="105" t="s">
        <v>906</v>
      </c>
      <c r="H43" s="105" t="s">
        <v>886</v>
      </c>
      <c r="I43" s="101" t="s">
        <v>887</v>
      </c>
      <c r="J43" s="103" t="s">
        <v>907</v>
      </c>
      <c r="K43" s="110" t="s">
        <v>896</v>
      </c>
      <c r="L43" s="119">
        <v>45229</v>
      </c>
      <c r="M43" s="119"/>
    </row>
    <row r="44" spans="1:13" ht="15.75" customHeight="1">
      <c r="A44" s="101" t="s">
        <v>111</v>
      </c>
      <c r="B44" s="101" t="s">
        <v>657</v>
      </c>
      <c r="C44" s="101" t="s">
        <v>145</v>
      </c>
      <c r="D44" s="103" t="s">
        <v>899</v>
      </c>
      <c r="E44" s="101" t="s">
        <v>235</v>
      </c>
      <c r="F44" s="100" t="s">
        <v>269</v>
      </c>
      <c r="G44" s="105" t="s">
        <v>908</v>
      </c>
      <c r="H44" s="105" t="s">
        <v>886</v>
      </c>
      <c r="I44" s="101" t="s">
        <v>887</v>
      </c>
      <c r="J44" s="101" t="s">
        <v>893</v>
      </c>
      <c r="K44" s="110" t="s">
        <v>896</v>
      </c>
      <c r="L44" s="119">
        <v>45229</v>
      </c>
      <c r="M44" s="119"/>
    </row>
    <row r="45" spans="1:13" ht="15.75" customHeight="1">
      <c r="A45" s="101" t="s">
        <v>111</v>
      </c>
      <c r="B45" s="101" t="s">
        <v>657</v>
      </c>
      <c r="C45" s="101" t="s">
        <v>145</v>
      </c>
      <c r="D45" s="25" t="s">
        <v>897</v>
      </c>
      <c r="E45" s="101" t="s">
        <v>235</v>
      </c>
      <c r="F45" s="105" t="s">
        <v>255</v>
      </c>
      <c r="G45" s="112"/>
      <c r="H45" s="105" t="s">
        <v>886</v>
      </c>
      <c r="I45" s="103" t="s">
        <v>887</v>
      </c>
      <c r="J45" s="103" t="s">
        <v>901</v>
      </c>
      <c r="K45" s="104"/>
      <c r="L45" s="119">
        <v>44991</v>
      </c>
      <c r="M45" s="119" t="s">
        <v>1093</v>
      </c>
    </row>
    <row r="46" spans="1:13" ht="15.75" customHeight="1">
      <c r="A46" s="101" t="s">
        <v>111</v>
      </c>
      <c r="B46" s="101" t="s">
        <v>657</v>
      </c>
      <c r="C46" s="101" t="s">
        <v>145</v>
      </c>
      <c r="D46" s="25" t="s">
        <v>897</v>
      </c>
      <c r="E46" s="101" t="s">
        <v>235</v>
      </c>
      <c r="F46" s="105" t="s">
        <v>257</v>
      </c>
      <c r="G46" s="112"/>
      <c r="H46" s="105" t="s">
        <v>886</v>
      </c>
      <c r="I46" s="103" t="s">
        <v>887</v>
      </c>
      <c r="J46" s="103" t="s">
        <v>901</v>
      </c>
      <c r="K46" s="104"/>
      <c r="L46" s="119">
        <v>45012</v>
      </c>
      <c r="M46" s="127" t="s">
        <v>1092</v>
      </c>
    </row>
    <row r="47" spans="1:13" ht="15.75" customHeight="1">
      <c r="A47" s="101" t="s">
        <v>111</v>
      </c>
      <c r="B47" s="101" t="s">
        <v>657</v>
      </c>
      <c r="C47" s="101" t="s">
        <v>145</v>
      </c>
      <c r="D47" s="25" t="s">
        <v>897</v>
      </c>
      <c r="E47" s="101" t="s">
        <v>235</v>
      </c>
      <c r="F47" s="105" t="s">
        <v>259</v>
      </c>
      <c r="G47" s="112"/>
      <c r="H47" s="105" t="s">
        <v>886</v>
      </c>
      <c r="I47" s="103" t="s">
        <v>887</v>
      </c>
      <c r="J47" s="103" t="s">
        <v>901</v>
      </c>
      <c r="K47" s="104"/>
      <c r="L47" s="119">
        <v>45012</v>
      </c>
      <c r="M47" s="127" t="s">
        <v>1092</v>
      </c>
    </row>
    <row r="48" spans="1:13" ht="15.75" customHeight="1">
      <c r="A48" s="101" t="s">
        <v>111</v>
      </c>
      <c r="B48" s="101" t="s">
        <v>657</v>
      </c>
      <c r="C48" s="101" t="s">
        <v>145</v>
      </c>
      <c r="D48" s="103" t="s">
        <v>899</v>
      </c>
      <c r="E48" s="103" t="s">
        <v>245</v>
      </c>
      <c r="F48" s="105" t="s">
        <v>265</v>
      </c>
      <c r="G48" s="112"/>
      <c r="H48" s="105" t="s">
        <v>886</v>
      </c>
      <c r="I48" s="103" t="s">
        <v>887</v>
      </c>
      <c r="J48" s="103" t="s">
        <v>909</v>
      </c>
      <c r="K48" s="104"/>
      <c r="L48" s="119">
        <v>45076</v>
      </c>
      <c r="M48" s="119" t="s">
        <v>1094</v>
      </c>
    </row>
    <row r="49" spans="1:13" ht="15.75" customHeight="1">
      <c r="A49" s="101" t="s">
        <v>111</v>
      </c>
      <c r="B49" s="101" t="s">
        <v>657</v>
      </c>
      <c r="C49" s="101" t="s">
        <v>145</v>
      </c>
      <c r="D49" s="25" t="s">
        <v>897</v>
      </c>
      <c r="E49" s="101" t="s">
        <v>235</v>
      </c>
      <c r="F49" s="105" t="s">
        <v>275</v>
      </c>
      <c r="G49" s="112"/>
      <c r="H49" s="105" t="s">
        <v>886</v>
      </c>
      <c r="I49" s="103" t="s">
        <v>887</v>
      </c>
      <c r="J49" s="103" t="s">
        <v>898</v>
      </c>
      <c r="K49" s="104"/>
      <c r="L49" s="119">
        <v>45012</v>
      </c>
      <c r="M49" s="119"/>
    </row>
    <row r="50" spans="1:13" ht="15.75" customHeight="1">
      <c r="A50" s="101" t="s">
        <v>111</v>
      </c>
      <c r="B50" s="101" t="s">
        <v>657</v>
      </c>
      <c r="C50" s="101" t="s">
        <v>145</v>
      </c>
      <c r="D50" s="25" t="s">
        <v>897</v>
      </c>
      <c r="E50" s="101" t="s">
        <v>235</v>
      </c>
      <c r="F50" s="105" t="s">
        <v>275</v>
      </c>
      <c r="G50" s="112"/>
      <c r="H50" s="105" t="s">
        <v>886</v>
      </c>
      <c r="I50" s="103" t="s">
        <v>887</v>
      </c>
      <c r="J50" s="103" t="s">
        <v>898</v>
      </c>
      <c r="K50" s="104"/>
      <c r="L50" s="119">
        <v>45012</v>
      </c>
      <c r="M50" s="119"/>
    </row>
    <row r="51" spans="1:13" ht="15.75" customHeight="1">
      <c r="A51" s="101" t="s">
        <v>111</v>
      </c>
      <c r="B51" s="101" t="s">
        <v>657</v>
      </c>
      <c r="C51" s="101" t="s">
        <v>916</v>
      </c>
      <c r="D51" s="103" t="s">
        <v>900</v>
      </c>
      <c r="E51" s="101" t="s">
        <v>243</v>
      </c>
      <c r="F51" s="25" t="s">
        <v>291</v>
      </c>
      <c r="G51" s="112"/>
      <c r="H51" s="105" t="s">
        <v>886</v>
      </c>
      <c r="I51" s="103" t="s">
        <v>887</v>
      </c>
      <c r="J51" s="101" t="s">
        <v>917</v>
      </c>
      <c r="K51" s="104" t="s">
        <v>982</v>
      </c>
      <c r="L51" s="119">
        <v>45076</v>
      </c>
      <c r="M51" s="119" t="s">
        <v>1094</v>
      </c>
    </row>
    <row r="52" spans="1:13" ht="15.75" customHeight="1">
      <c r="A52" s="101" t="s">
        <v>111</v>
      </c>
      <c r="B52" s="101" t="s">
        <v>657</v>
      </c>
      <c r="C52" s="101" t="s">
        <v>916</v>
      </c>
      <c r="D52" s="103" t="s">
        <v>900</v>
      </c>
      <c r="E52" s="101" t="s">
        <v>243</v>
      </c>
      <c r="F52" s="105" t="s">
        <v>292</v>
      </c>
      <c r="G52" s="112"/>
      <c r="H52" s="105" t="s">
        <v>886</v>
      </c>
      <c r="I52" s="103" t="s">
        <v>887</v>
      </c>
      <c r="J52" s="101" t="s">
        <v>917</v>
      </c>
      <c r="K52" s="104" t="s">
        <v>982</v>
      </c>
      <c r="L52" s="119">
        <v>45005</v>
      </c>
      <c r="M52" s="119" t="s">
        <v>1095</v>
      </c>
    </row>
    <row r="53" spans="1:13" ht="15.75" customHeight="1">
      <c r="A53" s="101" t="s">
        <v>111</v>
      </c>
      <c r="B53" s="101" t="s">
        <v>657</v>
      </c>
      <c r="C53" s="101" t="s">
        <v>916</v>
      </c>
      <c r="D53" s="103" t="s">
        <v>900</v>
      </c>
      <c r="E53" s="101" t="s">
        <v>243</v>
      </c>
      <c r="F53" s="105" t="s">
        <v>293</v>
      </c>
      <c r="G53" s="112"/>
      <c r="H53" s="105" t="s">
        <v>886</v>
      </c>
      <c r="I53" s="103" t="s">
        <v>887</v>
      </c>
      <c r="J53" s="101" t="s">
        <v>917</v>
      </c>
      <c r="K53" s="104" t="s">
        <v>982</v>
      </c>
      <c r="L53" s="119">
        <v>45005</v>
      </c>
      <c r="M53" s="119" t="s">
        <v>1095</v>
      </c>
    </row>
    <row r="54" spans="1:13" ht="15.75" customHeight="1">
      <c r="A54" s="103" t="s">
        <v>111</v>
      </c>
      <c r="B54" s="101" t="s">
        <v>657</v>
      </c>
      <c r="C54" s="101" t="s">
        <v>145</v>
      </c>
      <c r="D54" s="103" t="s">
        <v>902</v>
      </c>
      <c r="E54" s="101" t="s">
        <v>237</v>
      </c>
      <c r="F54" s="105" t="s">
        <v>261</v>
      </c>
      <c r="G54" s="105" t="s">
        <v>924</v>
      </c>
      <c r="H54" s="105" t="s">
        <v>886</v>
      </c>
      <c r="I54" s="101" t="s">
        <v>887</v>
      </c>
      <c r="J54" s="103" t="s">
        <v>905</v>
      </c>
      <c r="K54" s="104" t="s">
        <v>925</v>
      </c>
      <c r="L54" s="119">
        <v>45107</v>
      </c>
      <c r="M54" s="119"/>
    </row>
    <row r="55" spans="1:13" ht="15.75" customHeight="1">
      <c r="A55" s="103" t="s">
        <v>111</v>
      </c>
      <c r="B55" s="101" t="s">
        <v>657</v>
      </c>
      <c r="C55" s="101" t="s">
        <v>145</v>
      </c>
      <c r="D55" s="103" t="s">
        <v>902</v>
      </c>
      <c r="E55" s="101" t="s">
        <v>237</v>
      </c>
      <c r="F55" s="105" t="s">
        <v>263</v>
      </c>
      <c r="G55" s="105" t="s">
        <v>924</v>
      </c>
      <c r="H55" s="105" t="s">
        <v>886</v>
      </c>
      <c r="I55" s="101" t="s">
        <v>887</v>
      </c>
      <c r="J55" s="103" t="s">
        <v>905</v>
      </c>
      <c r="K55" s="104" t="s">
        <v>925</v>
      </c>
      <c r="L55" s="119">
        <v>45107</v>
      </c>
      <c r="M55" s="119"/>
    </row>
    <row r="56" spans="1:13" ht="15.75" customHeight="1">
      <c r="A56" s="101" t="s">
        <v>111</v>
      </c>
      <c r="B56" s="91" t="s">
        <v>657</v>
      </c>
      <c r="C56" s="91" t="s">
        <v>145</v>
      </c>
      <c r="D56" s="101" t="s">
        <v>920</v>
      </c>
      <c r="E56" s="25" t="s">
        <v>241</v>
      </c>
      <c r="F56" s="25" t="s">
        <v>271</v>
      </c>
      <c r="G56" s="112"/>
      <c r="H56" s="105" t="s">
        <v>886</v>
      </c>
      <c r="I56" s="103" t="s">
        <v>887</v>
      </c>
      <c r="J56" s="101" t="s">
        <v>917</v>
      </c>
      <c r="K56" s="104" t="s">
        <v>921</v>
      </c>
      <c r="L56" s="119">
        <v>45005</v>
      </c>
      <c r="M56" s="119" t="s">
        <v>1095</v>
      </c>
    </row>
    <row r="57" spans="1:13" ht="15.75" customHeight="1">
      <c r="A57" s="103" t="s">
        <v>111</v>
      </c>
      <c r="B57" s="103" t="s">
        <v>658</v>
      </c>
      <c r="C57" s="103" t="s">
        <v>159</v>
      </c>
      <c r="D57" s="25" t="s">
        <v>897</v>
      </c>
      <c r="E57" s="103" t="s">
        <v>235</v>
      </c>
      <c r="F57" s="103" t="s">
        <v>255</v>
      </c>
      <c r="G57" s="101"/>
      <c r="H57" s="103" t="s">
        <v>886</v>
      </c>
      <c r="I57" s="103" t="s">
        <v>887</v>
      </c>
      <c r="J57" s="103" t="s">
        <v>898</v>
      </c>
      <c r="K57" s="104"/>
      <c r="L57" s="119">
        <v>45078</v>
      </c>
      <c r="M57" s="119" t="s">
        <v>1088</v>
      </c>
    </row>
    <row r="58" spans="1:13" ht="15.75" customHeight="1">
      <c r="A58" s="103" t="s">
        <v>111</v>
      </c>
      <c r="B58" s="103" t="s">
        <v>658</v>
      </c>
      <c r="C58" s="103" t="s">
        <v>159</v>
      </c>
      <c r="D58" s="25" t="s">
        <v>897</v>
      </c>
      <c r="E58" s="103" t="s">
        <v>235</v>
      </c>
      <c r="F58" s="103" t="s">
        <v>275</v>
      </c>
      <c r="G58" s="101"/>
      <c r="H58" s="103" t="s">
        <v>886</v>
      </c>
      <c r="I58" s="103" t="s">
        <v>887</v>
      </c>
      <c r="J58" s="103" t="s">
        <v>898</v>
      </c>
      <c r="K58" s="104"/>
      <c r="L58" s="119">
        <v>45078</v>
      </c>
      <c r="M58" s="119" t="s">
        <v>1088</v>
      </c>
    </row>
    <row r="59" spans="1:13" ht="15.75" customHeight="1">
      <c r="A59" s="103" t="s">
        <v>111</v>
      </c>
      <c r="B59" s="103" t="s">
        <v>658</v>
      </c>
      <c r="C59" s="103" t="s">
        <v>159</v>
      </c>
      <c r="D59" s="25" t="s">
        <v>897</v>
      </c>
      <c r="E59" s="103" t="s">
        <v>235</v>
      </c>
      <c r="F59" s="103" t="s">
        <v>259</v>
      </c>
      <c r="G59" s="101"/>
      <c r="H59" s="103" t="s">
        <v>886</v>
      </c>
      <c r="I59" s="103" t="s">
        <v>887</v>
      </c>
      <c r="J59" s="103" t="s">
        <v>898</v>
      </c>
      <c r="K59" s="104"/>
      <c r="L59" s="119">
        <v>45078</v>
      </c>
      <c r="M59" s="119" t="s">
        <v>1088</v>
      </c>
    </row>
    <row r="60" spans="1:13" ht="15.75" customHeight="1">
      <c r="A60" s="103" t="s">
        <v>111</v>
      </c>
      <c r="B60" s="103" t="s">
        <v>658</v>
      </c>
      <c r="C60" s="103" t="s">
        <v>163</v>
      </c>
      <c r="D60" s="25" t="s">
        <v>897</v>
      </c>
      <c r="E60" s="103" t="s">
        <v>235</v>
      </c>
      <c r="F60" s="103" t="s">
        <v>255</v>
      </c>
      <c r="G60" s="101"/>
      <c r="H60" s="103" t="s">
        <v>886</v>
      </c>
      <c r="I60" s="103" t="s">
        <v>887</v>
      </c>
      <c r="J60" s="103" t="s">
        <v>898</v>
      </c>
      <c r="K60" s="104"/>
      <c r="L60" s="119">
        <v>45092</v>
      </c>
      <c r="M60" s="119" t="s">
        <v>1088</v>
      </c>
    </row>
    <row r="61" spans="1:13" ht="15.75" customHeight="1">
      <c r="A61" s="103" t="s">
        <v>111</v>
      </c>
      <c r="B61" s="103" t="s">
        <v>658</v>
      </c>
      <c r="C61" s="103" t="s">
        <v>163</v>
      </c>
      <c r="D61" s="25" t="s">
        <v>897</v>
      </c>
      <c r="E61" s="103" t="s">
        <v>235</v>
      </c>
      <c r="F61" s="103" t="s">
        <v>275</v>
      </c>
      <c r="G61" s="101"/>
      <c r="H61" s="103" t="s">
        <v>886</v>
      </c>
      <c r="I61" s="103" t="s">
        <v>887</v>
      </c>
      <c r="J61" s="103" t="s">
        <v>898</v>
      </c>
      <c r="K61" s="104"/>
      <c r="L61" s="119">
        <v>45092</v>
      </c>
      <c r="M61" s="119" t="s">
        <v>1088</v>
      </c>
    </row>
    <row r="62" spans="1:13" ht="15.75" customHeight="1">
      <c r="A62" s="103" t="s">
        <v>111</v>
      </c>
      <c r="B62" s="103" t="s">
        <v>658</v>
      </c>
      <c r="C62" s="103" t="s">
        <v>163</v>
      </c>
      <c r="D62" s="25" t="s">
        <v>897</v>
      </c>
      <c r="E62" s="103" t="s">
        <v>235</v>
      </c>
      <c r="F62" s="103" t="s">
        <v>259</v>
      </c>
      <c r="G62" s="101"/>
      <c r="H62" s="103" t="s">
        <v>886</v>
      </c>
      <c r="I62" s="103" t="s">
        <v>887</v>
      </c>
      <c r="J62" s="103" t="s">
        <v>898</v>
      </c>
      <c r="K62" s="104"/>
      <c r="L62" s="119">
        <v>45092</v>
      </c>
      <c r="M62" s="119" t="s">
        <v>1088</v>
      </c>
    </row>
    <row r="63" spans="1:13" ht="15.75" customHeight="1">
      <c r="A63" s="103" t="s">
        <v>111</v>
      </c>
      <c r="B63" s="103" t="s">
        <v>658</v>
      </c>
      <c r="C63" s="103" t="s">
        <v>159</v>
      </c>
      <c r="D63" s="103" t="s">
        <v>899</v>
      </c>
      <c r="E63" s="103" t="s">
        <v>245</v>
      </c>
      <c r="F63" s="103" t="s">
        <v>265</v>
      </c>
      <c r="G63" s="101"/>
      <c r="H63" s="103" t="s">
        <v>886</v>
      </c>
      <c r="I63" s="103" t="s">
        <v>887</v>
      </c>
      <c r="J63" s="103" t="s">
        <v>898</v>
      </c>
      <c r="K63" s="104"/>
      <c r="L63" s="119">
        <v>45078</v>
      </c>
      <c r="M63" s="119" t="s">
        <v>1088</v>
      </c>
    </row>
    <row r="64" spans="1:13" ht="15.75" customHeight="1">
      <c r="A64" s="103" t="s">
        <v>111</v>
      </c>
      <c r="B64" s="103" t="s">
        <v>658</v>
      </c>
      <c r="C64" s="103" t="s">
        <v>163</v>
      </c>
      <c r="D64" s="103" t="s">
        <v>899</v>
      </c>
      <c r="E64" s="103" t="s">
        <v>245</v>
      </c>
      <c r="F64" s="103" t="s">
        <v>265</v>
      </c>
      <c r="G64" s="101"/>
      <c r="H64" s="103" t="s">
        <v>886</v>
      </c>
      <c r="I64" s="103" t="s">
        <v>887</v>
      </c>
      <c r="J64" s="103" t="s">
        <v>898</v>
      </c>
      <c r="K64" s="104"/>
      <c r="L64" s="119">
        <v>45092</v>
      </c>
      <c r="M64" s="119" t="s">
        <v>1088</v>
      </c>
    </row>
    <row r="65" spans="1:13" ht="15.75" customHeight="1">
      <c r="A65" s="103" t="s">
        <v>111</v>
      </c>
      <c r="B65" s="103" t="s">
        <v>658</v>
      </c>
      <c r="C65" s="103" t="s">
        <v>159</v>
      </c>
      <c r="D65" s="103" t="s">
        <v>900</v>
      </c>
      <c r="E65" s="103" t="s">
        <v>243</v>
      </c>
      <c r="F65" s="103" t="s">
        <v>291</v>
      </c>
      <c r="G65" s="101"/>
      <c r="H65" s="103" t="s">
        <v>886</v>
      </c>
      <c r="I65" s="103" t="s">
        <v>887</v>
      </c>
      <c r="J65" s="103" t="s">
        <v>898</v>
      </c>
      <c r="K65" s="104"/>
      <c r="L65" s="119">
        <v>45078</v>
      </c>
      <c r="M65" s="119" t="s">
        <v>1088</v>
      </c>
    </row>
    <row r="66" spans="1:13" ht="15.75" customHeight="1">
      <c r="A66" s="103" t="s">
        <v>111</v>
      </c>
      <c r="B66" s="103" t="s">
        <v>658</v>
      </c>
      <c r="C66" s="103" t="s">
        <v>159</v>
      </c>
      <c r="D66" s="103" t="s">
        <v>900</v>
      </c>
      <c r="E66" s="103" t="s">
        <v>243</v>
      </c>
      <c r="F66" s="103" t="s">
        <v>292</v>
      </c>
      <c r="G66" s="101"/>
      <c r="H66" s="103" t="s">
        <v>886</v>
      </c>
      <c r="I66" s="103" t="s">
        <v>887</v>
      </c>
      <c r="J66" s="103" t="s">
        <v>898</v>
      </c>
      <c r="K66" s="104"/>
      <c r="L66" s="119">
        <v>45078</v>
      </c>
      <c r="M66" s="119" t="s">
        <v>1088</v>
      </c>
    </row>
    <row r="67" spans="1:13" ht="15.75" customHeight="1">
      <c r="A67" s="103" t="s">
        <v>111</v>
      </c>
      <c r="B67" s="103" t="s">
        <v>658</v>
      </c>
      <c r="C67" s="103" t="s">
        <v>159</v>
      </c>
      <c r="D67" s="103" t="s">
        <v>900</v>
      </c>
      <c r="E67" s="103" t="s">
        <v>243</v>
      </c>
      <c r="F67" s="103" t="s">
        <v>293</v>
      </c>
      <c r="G67" s="101"/>
      <c r="H67" s="103" t="s">
        <v>886</v>
      </c>
      <c r="I67" s="103" t="s">
        <v>887</v>
      </c>
      <c r="J67" s="103" t="s">
        <v>898</v>
      </c>
      <c r="K67" s="104"/>
      <c r="L67" s="119">
        <v>45078</v>
      </c>
      <c r="M67" s="119" t="s">
        <v>1088</v>
      </c>
    </row>
    <row r="68" spans="1:13" ht="15.75" customHeight="1">
      <c r="A68" s="103" t="s">
        <v>111</v>
      </c>
      <c r="B68" s="103" t="s">
        <v>658</v>
      </c>
      <c r="C68" s="103" t="s">
        <v>163</v>
      </c>
      <c r="D68" s="103" t="s">
        <v>900</v>
      </c>
      <c r="E68" s="103" t="s">
        <v>243</v>
      </c>
      <c r="F68" s="103" t="s">
        <v>291</v>
      </c>
      <c r="G68" s="101"/>
      <c r="H68" s="103" t="s">
        <v>886</v>
      </c>
      <c r="I68" s="103" t="s">
        <v>887</v>
      </c>
      <c r="J68" s="103" t="s">
        <v>898</v>
      </c>
      <c r="K68" s="104"/>
      <c r="L68" s="119">
        <v>45092</v>
      </c>
      <c r="M68" s="119" t="s">
        <v>1088</v>
      </c>
    </row>
    <row r="69" spans="1:13" ht="15.75" customHeight="1">
      <c r="A69" s="103" t="s">
        <v>111</v>
      </c>
      <c r="B69" s="103" t="s">
        <v>658</v>
      </c>
      <c r="C69" s="103" t="s">
        <v>163</v>
      </c>
      <c r="D69" s="103" t="s">
        <v>900</v>
      </c>
      <c r="E69" s="103" t="s">
        <v>243</v>
      </c>
      <c r="F69" s="103" t="s">
        <v>292</v>
      </c>
      <c r="G69" s="101"/>
      <c r="H69" s="103" t="s">
        <v>886</v>
      </c>
      <c r="I69" s="103" t="s">
        <v>887</v>
      </c>
      <c r="J69" s="103" t="s">
        <v>898</v>
      </c>
      <c r="K69" s="104"/>
      <c r="L69" s="119">
        <v>45092</v>
      </c>
      <c r="M69" s="119" t="s">
        <v>1088</v>
      </c>
    </row>
    <row r="70" spans="1:13" ht="15.75" customHeight="1">
      <c r="A70" s="103" t="s">
        <v>111</v>
      </c>
      <c r="B70" s="103" t="s">
        <v>658</v>
      </c>
      <c r="C70" s="103" t="s">
        <v>163</v>
      </c>
      <c r="D70" s="103" t="s">
        <v>900</v>
      </c>
      <c r="E70" s="103" t="s">
        <v>243</v>
      </c>
      <c r="F70" s="103" t="s">
        <v>293</v>
      </c>
      <c r="G70" s="101"/>
      <c r="H70" s="103" t="s">
        <v>886</v>
      </c>
      <c r="I70" s="103" t="s">
        <v>887</v>
      </c>
      <c r="J70" s="103" t="s">
        <v>898</v>
      </c>
      <c r="K70" s="104"/>
      <c r="L70" s="119">
        <v>45092</v>
      </c>
      <c r="M70" s="119" t="s">
        <v>1088</v>
      </c>
    </row>
    <row r="71" spans="1:13" ht="15.75" customHeight="1">
      <c r="A71" s="101" t="s">
        <v>111</v>
      </c>
      <c r="B71" s="101" t="s">
        <v>659</v>
      </c>
      <c r="C71" s="101" t="s">
        <v>181</v>
      </c>
      <c r="D71" s="25" t="s">
        <v>897</v>
      </c>
      <c r="E71" s="101" t="s">
        <v>235</v>
      </c>
      <c r="F71" s="105" t="s">
        <v>275</v>
      </c>
      <c r="G71" s="112"/>
      <c r="H71" s="105" t="s">
        <v>886</v>
      </c>
      <c r="I71" s="103" t="s">
        <v>887</v>
      </c>
      <c r="J71" s="103" t="s">
        <v>909</v>
      </c>
      <c r="K71" s="104"/>
      <c r="L71" s="119">
        <v>45078</v>
      </c>
      <c r="M71" s="119" t="s">
        <v>1094</v>
      </c>
    </row>
    <row r="72" spans="1:13" ht="15.75" customHeight="1">
      <c r="A72" s="101" t="s">
        <v>111</v>
      </c>
      <c r="B72" s="101" t="s">
        <v>659</v>
      </c>
      <c r="C72" s="101" t="s">
        <v>181</v>
      </c>
      <c r="D72" s="25" t="s">
        <v>897</v>
      </c>
      <c r="E72" s="101" t="s">
        <v>235</v>
      </c>
      <c r="F72" s="105" t="s">
        <v>255</v>
      </c>
      <c r="G72" s="112"/>
      <c r="H72" s="105" t="s">
        <v>886</v>
      </c>
      <c r="I72" s="103" t="s">
        <v>887</v>
      </c>
      <c r="J72" s="103" t="s">
        <v>910</v>
      </c>
      <c r="K72" s="104"/>
      <c r="L72" s="119">
        <v>45078</v>
      </c>
      <c r="M72" s="119" t="s">
        <v>1094</v>
      </c>
    </row>
    <row r="73" spans="1:13" ht="15.75" customHeight="1">
      <c r="A73" s="101" t="s">
        <v>111</v>
      </c>
      <c r="B73" s="101" t="s">
        <v>659</v>
      </c>
      <c r="C73" s="101" t="s">
        <v>181</v>
      </c>
      <c r="D73" s="25" t="s">
        <v>897</v>
      </c>
      <c r="E73" s="101" t="s">
        <v>235</v>
      </c>
      <c r="F73" s="105" t="s">
        <v>259</v>
      </c>
      <c r="G73" s="112"/>
      <c r="H73" s="105" t="s">
        <v>886</v>
      </c>
      <c r="I73" s="103" t="s">
        <v>887</v>
      </c>
      <c r="J73" s="103" t="s">
        <v>910</v>
      </c>
      <c r="K73" s="104"/>
      <c r="L73" s="119">
        <v>45076</v>
      </c>
      <c r="M73" s="119" t="s">
        <v>1094</v>
      </c>
    </row>
    <row r="74" spans="1:13" ht="15.75" customHeight="1">
      <c r="A74" s="101" t="s">
        <v>111</v>
      </c>
      <c r="B74" s="101" t="s">
        <v>659</v>
      </c>
      <c r="C74" s="101" t="s">
        <v>919</v>
      </c>
      <c r="D74" s="103" t="s">
        <v>900</v>
      </c>
      <c r="E74" s="101" t="s">
        <v>243</v>
      </c>
      <c r="F74" s="25" t="s">
        <v>291</v>
      </c>
      <c r="G74" s="112"/>
      <c r="H74" s="105" t="s">
        <v>886</v>
      </c>
      <c r="I74" s="103" t="s">
        <v>887</v>
      </c>
      <c r="J74" s="101" t="s">
        <v>917</v>
      </c>
      <c r="K74" s="104" t="s">
        <v>984</v>
      </c>
      <c r="L74" s="119">
        <v>45076</v>
      </c>
      <c r="M74" s="119" t="s">
        <v>1094</v>
      </c>
    </row>
    <row r="75" spans="1:13" ht="15.75" customHeight="1">
      <c r="A75" s="101" t="s">
        <v>111</v>
      </c>
      <c r="B75" s="101" t="s">
        <v>659</v>
      </c>
      <c r="C75" s="101" t="s">
        <v>919</v>
      </c>
      <c r="D75" s="103" t="s">
        <v>900</v>
      </c>
      <c r="E75" s="101" t="s">
        <v>243</v>
      </c>
      <c r="F75" s="105" t="s">
        <v>292</v>
      </c>
      <c r="G75" s="112"/>
      <c r="H75" s="105" t="s">
        <v>886</v>
      </c>
      <c r="I75" s="103" t="s">
        <v>887</v>
      </c>
      <c r="J75" s="101" t="s">
        <v>917</v>
      </c>
      <c r="K75" s="104" t="s">
        <v>984</v>
      </c>
      <c r="L75" s="119">
        <v>45076</v>
      </c>
      <c r="M75" s="119" t="s">
        <v>1094</v>
      </c>
    </row>
    <row r="76" spans="1:13" ht="15.75" customHeight="1">
      <c r="A76" s="101" t="s">
        <v>111</v>
      </c>
      <c r="B76" s="101" t="s">
        <v>659</v>
      </c>
      <c r="C76" s="101" t="s">
        <v>919</v>
      </c>
      <c r="D76" s="103" t="s">
        <v>900</v>
      </c>
      <c r="E76" s="101" t="s">
        <v>243</v>
      </c>
      <c r="F76" s="105" t="s">
        <v>293</v>
      </c>
      <c r="G76" s="112"/>
      <c r="H76" s="105" t="s">
        <v>886</v>
      </c>
      <c r="I76" s="103" t="s">
        <v>887</v>
      </c>
      <c r="J76" s="101" t="s">
        <v>917</v>
      </c>
      <c r="K76" s="104" t="s">
        <v>984</v>
      </c>
      <c r="L76" s="119">
        <v>45076</v>
      </c>
      <c r="M76" s="119" t="s">
        <v>1094</v>
      </c>
    </row>
    <row r="77" spans="1:13" ht="15.75" customHeight="1"/>
    <row r="78" spans="1:13" ht="15.75" customHeight="1"/>
    <row r="79" spans="1:13" ht="15.75" customHeight="1"/>
    <row r="80" spans="1:13"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pageMargins left="0.70866141732283472" right="0.70866141732283472" top="0.74803149606299213" bottom="0.74803149606299213" header="0.39370078740157483" footer="0"/>
  <pageSetup paperSize="8" scale="41" fitToHeight="0" pageOrder="overThenDown" orientation="landscape" r:id="rId1"/>
  <headerFooter>
    <oddHeader>&amp;R
&amp;F - &amp;A
&amp;P of &amp;N</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MasterCodeList!$C$2:$C$27</xm:f>
          </x14:formula1>
          <xm:sqref>A4:A6</xm:sqref>
        </x14:dataValidation>
        <x14:dataValidation type="list" allowBlank="1" showInputMessage="1" showErrorMessage="1" xr:uid="{00000000-0002-0000-0200-000001000000}">
          <x14:formula1>
            <xm:f>MasterCodeList!$C$378:$C$384</xm:f>
          </x14:formula1>
          <xm:sqref>B4:B6</xm:sqref>
        </x14:dataValidation>
        <x14:dataValidation type="list" allowBlank="1" showInputMessage="1" showErrorMessage="1" xr:uid="{00000000-0002-0000-0200-000002000000}">
          <x14:formula1>
            <xm:f>MasterCodeList!$C$28:$C$46</xm:f>
          </x14:formula1>
          <xm:sqref>C4:C6</xm:sqref>
        </x14:dataValidation>
        <x14:dataValidation type="list" allowBlank="1" showInputMessage="1" showErrorMessage="1" xr:uid="{00000000-0002-0000-0200-000003000000}">
          <x14:formula1>
            <xm:f>MasterCodeList!$C$79:$C$87</xm:f>
          </x14:formula1>
          <xm:sqref>E4:E6</xm:sqref>
        </x14:dataValidation>
        <x14:dataValidation type="list" allowBlank="1" showInputMessage="1" showErrorMessage="1" xr:uid="{00000000-0002-0000-0200-000004000000}">
          <x14:formula1>
            <xm:f>MasterCodeList!$C$88:$C$108</xm:f>
          </x14:formula1>
          <xm:sqref>F4:F6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N1001"/>
  <sheetViews>
    <sheetView zoomScale="70" zoomScaleNormal="70" zoomScaleSheetLayoutView="100" workbookViewId="0">
      <selection activeCell="F33" sqref="F33"/>
    </sheetView>
  </sheetViews>
  <sheetFormatPr baseColWidth="10" defaultColWidth="14.42578125" defaultRowHeight="15" customHeight="1"/>
  <cols>
    <col min="1" max="1" width="11.42578125" style="35" customWidth="1"/>
    <col min="2" max="2" width="26.42578125" style="35" customWidth="1"/>
    <col min="3" max="3" width="73.42578125" style="35" bestFit="1" customWidth="1"/>
    <col min="4" max="4" width="21" style="35" customWidth="1"/>
    <col min="5" max="5" width="26.42578125" style="35" customWidth="1"/>
    <col min="6" max="6" width="17.42578125" style="88" customWidth="1"/>
    <col min="7" max="7" width="17.140625" style="35" customWidth="1"/>
    <col min="8" max="16384" width="14.42578125" style="35"/>
  </cols>
  <sheetData>
    <row r="1" spans="1:14" ht="15" customHeight="1">
      <c r="A1" s="36" t="s">
        <v>863</v>
      </c>
      <c r="B1" s="80"/>
      <c r="C1" s="80"/>
      <c r="F1" s="35"/>
    </row>
    <row r="2" spans="1:14" ht="25.5">
      <c r="A2" s="81" t="s">
        <v>88</v>
      </c>
      <c r="B2" s="81" t="s">
        <v>864</v>
      </c>
      <c r="C2" s="84" t="s">
        <v>865</v>
      </c>
      <c r="D2" s="81" t="s">
        <v>143</v>
      </c>
      <c r="E2" s="81" t="s">
        <v>860</v>
      </c>
      <c r="F2" s="86" t="s">
        <v>866</v>
      </c>
      <c r="G2" s="87" t="s">
        <v>862</v>
      </c>
      <c r="H2" s="9"/>
      <c r="I2" s="9"/>
      <c r="J2" s="9"/>
      <c r="K2" s="9"/>
      <c r="L2" s="9"/>
      <c r="M2" s="9"/>
      <c r="N2" s="9"/>
    </row>
    <row r="3" spans="1:14" ht="12.75">
      <c r="A3" s="92" t="s">
        <v>111</v>
      </c>
      <c r="B3" s="92" t="s">
        <v>926</v>
      </c>
      <c r="C3" s="92" t="s">
        <v>926</v>
      </c>
      <c r="D3" s="89" t="s">
        <v>181</v>
      </c>
      <c r="E3" s="93"/>
      <c r="F3" s="515">
        <v>9</v>
      </c>
      <c r="G3" s="79"/>
      <c r="H3" s="9"/>
      <c r="I3" s="9"/>
      <c r="J3" s="9"/>
      <c r="K3" s="9"/>
      <c r="L3" s="9"/>
      <c r="M3" s="9"/>
      <c r="N3" s="9"/>
    </row>
    <row r="4" spans="1:14" ht="15.75" customHeight="1">
      <c r="A4" s="92" t="s">
        <v>111</v>
      </c>
      <c r="B4" s="92" t="s">
        <v>927</v>
      </c>
      <c r="C4" s="92" t="s">
        <v>928</v>
      </c>
      <c r="D4" s="89" t="s">
        <v>181</v>
      </c>
      <c r="E4" s="93" t="s">
        <v>929</v>
      </c>
      <c r="F4" s="515">
        <v>0</v>
      </c>
      <c r="G4" s="79"/>
      <c r="H4" s="83"/>
      <c r="I4" s="83"/>
      <c r="J4" s="83"/>
      <c r="K4" s="83"/>
      <c r="L4" s="83"/>
      <c r="M4" s="83"/>
      <c r="N4" s="83"/>
    </row>
    <row r="5" spans="1:14" ht="15.75" customHeight="1">
      <c r="A5" s="92" t="s">
        <v>111</v>
      </c>
      <c r="B5" s="92" t="s">
        <v>930</v>
      </c>
      <c r="C5" s="92" t="s">
        <v>931</v>
      </c>
      <c r="D5" s="89" t="s">
        <v>181</v>
      </c>
      <c r="E5" s="93"/>
      <c r="F5" s="515">
        <v>3</v>
      </c>
      <c r="G5" s="79"/>
      <c r="H5" s="83"/>
      <c r="I5" s="83"/>
      <c r="J5" s="83"/>
      <c r="K5" s="83"/>
      <c r="L5" s="83"/>
      <c r="M5" s="83"/>
      <c r="N5" s="83"/>
    </row>
    <row r="6" spans="1:14" ht="15.75" customHeight="1">
      <c r="A6" s="92" t="s">
        <v>111</v>
      </c>
      <c r="B6" s="92" t="s">
        <v>932</v>
      </c>
      <c r="C6" s="92" t="s">
        <v>933</v>
      </c>
      <c r="D6" s="89" t="s">
        <v>181</v>
      </c>
      <c r="E6" s="93"/>
      <c r="F6" s="515">
        <v>4</v>
      </c>
      <c r="G6" s="78"/>
      <c r="H6" s="83"/>
      <c r="I6" s="83"/>
      <c r="J6" s="83"/>
      <c r="K6" s="83"/>
      <c r="L6" s="83"/>
      <c r="M6" s="83"/>
      <c r="N6" s="83"/>
    </row>
    <row r="7" spans="1:14" ht="15.75" customHeight="1">
      <c r="A7" s="92" t="s">
        <v>111</v>
      </c>
      <c r="B7" s="92" t="s">
        <v>934</v>
      </c>
      <c r="C7" s="92" t="s">
        <v>935</v>
      </c>
      <c r="D7" s="89" t="s">
        <v>181</v>
      </c>
      <c r="E7" s="93" t="s">
        <v>929</v>
      </c>
      <c r="F7" s="515">
        <v>0</v>
      </c>
      <c r="G7" s="78"/>
    </row>
    <row r="8" spans="1:14" ht="15.75" customHeight="1">
      <c r="A8" s="92" t="s">
        <v>111</v>
      </c>
      <c r="B8" s="92" t="s">
        <v>936</v>
      </c>
      <c r="C8" s="92" t="s">
        <v>937</v>
      </c>
      <c r="D8" s="89" t="s">
        <v>181</v>
      </c>
      <c r="E8" s="93"/>
      <c r="F8" s="515">
        <v>2</v>
      </c>
      <c r="G8" s="78"/>
    </row>
    <row r="9" spans="1:14" ht="15.75" customHeight="1">
      <c r="A9" s="92" t="s">
        <v>111</v>
      </c>
      <c r="B9" s="92" t="s">
        <v>938</v>
      </c>
      <c r="C9" s="92" t="s">
        <v>939</v>
      </c>
      <c r="D9" s="89" t="s">
        <v>181</v>
      </c>
      <c r="E9" s="93"/>
      <c r="F9" s="515">
        <v>1</v>
      </c>
      <c r="G9" s="78"/>
    </row>
    <row r="10" spans="1:14" ht="15.75" customHeight="1">
      <c r="A10" s="92" t="s">
        <v>111</v>
      </c>
      <c r="B10" s="92" t="s">
        <v>940</v>
      </c>
      <c r="C10" s="92" t="s">
        <v>941</v>
      </c>
      <c r="D10" s="89" t="s">
        <v>181</v>
      </c>
      <c r="E10" s="93"/>
      <c r="F10" s="515">
        <v>0</v>
      </c>
      <c r="G10" s="78"/>
    </row>
    <row r="11" spans="1:14" ht="15.75" customHeight="1">
      <c r="A11" s="92" t="s">
        <v>111</v>
      </c>
      <c r="B11" s="92" t="s">
        <v>942</v>
      </c>
      <c r="C11" s="92" t="s">
        <v>943</v>
      </c>
      <c r="D11" s="89" t="s">
        <v>181</v>
      </c>
      <c r="E11" s="94" t="s">
        <v>944</v>
      </c>
      <c r="F11" s="515">
        <v>2</v>
      </c>
      <c r="G11" s="78"/>
    </row>
    <row r="12" spans="1:14" ht="15.75" customHeight="1">
      <c r="A12" s="92" t="s">
        <v>111</v>
      </c>
      <c r="B12" s="92" t="s">
        <v>945</v>
      </c>
      <c r="C12" s="92" t="s">
        <v>946</v>
      </c>
      <c r="D12" s="89" t="s">
        <v>181</v>
      </c>
      <c r="E12" s="93"/>
      <c r="F12" s="515">
        <v>1</v>
      </c>
      <c r="G12" s="78"/>
    </row>
    <row r="13" spans="1:14" ht="15.75" customHeight="1">
      <c r="A13" s="92" t="s">
        <v>111</v>
      </c>
      <c r="B13" s="89" t="s">
        <v>947</v>
      </c>
      <c r="C13" s="89" t="s">
        <v>948</v>
      </c>
      <c r="D13" s="89" t="s">
        <v>181</v>
      </c>
      <c r="E13" s="89" t="s">
        <v>949</v>
      </c>
      <c r="F13" s="515">
        <v>2</v>
      </c>
      <c r="G13" s="78"/>
    </row>
    <row r="14" spans="1:14" ht="15.75" customHeight="1">
      <c r="A14" s="92" t="s">
        <v>111</v>
      </c>
      <c r="B14" s="89" t="s">
        <v>950</v>
      </c>
      <c r="C14" s="89" t="s">
        <v>951</v>
      </c>
      <c r="D14" s="89" t="s">
        <v>181</v>
      </c>
      <c r="E14" s="89" t="s">
        <v>949</v>
      </c>
      <c r="F14" s="515">
        <v>16</v>
      </c>
      <c r="G14" s="78"/>
    </row>
    <row r="15" spans="1:14" ht="15.75" customHeight="1">
      <c r="A15" s="92" t="s">
        <v>111</v>
      </c>
      <c r="B15" s="89" t="s">
        <v>952</v>
      </c>
      <c r="C15" s="89" t="s">
        <v>953</v>
      </c>
      <c r="D15" s="89" t="s">
        <v>181</v>
      </c>
      <c r="E15" s="89" t="s">
        <v>949</v>
      </c>
      <c r="F15" s="515">
        <v>6</v>
      </c>
      <c r="G15" s="78"/>
    </row>
    <row r="16" spans="1:14" ht="15.75" customHeight="1">
      <c r="A16" s="92" t="s">
        <v>111</v>
      </c>
      <c r="B16" s="89" t="s">
        <v>938</v>
      </c>
      <c r="C16" s="89" t="s">
        <v>954</v>
      </c>
      <c r="D16" s="89" t="s">
        <v>181</v>
      </c>
      <c r="E16" s="89" t="s">
        <v>949</v>
      </c>
      <c r="F16" s="515">
        <v>3</v>
      </c>
      <c r="G16" s="78"/>
    </row>
    <row r="17" spans="1:7" ht="12.75">
      <c r="A17" s="92" t="s">
        <v>111</v>
      </c>
      <c r="B17" s="90" t="s">
        <v>955</v>
      </c>
      <c r="C17" s="90" t="s">
        <v>956</v>
      </c>
      <c r="D17" s="90" t="s">
        <v>145</v>
      </c>
      <c r="E17" s="89" t="s">
        <v>949</v>
      </c>
      <c r="F17" s="515">
        <v>112</v>
      </c>
      <c r="G17" s="116"/>
    </row>
    <row r="18" spans="1:7" ht="15.75" customHeight="1">
      <c r="A18" s="92" t="s">
        <v>111</v>
      </c>
      <c r="B18" s="89" t="s">
        <v>957</v>
      </c>
      <c r="C18" s="89" t="s">
        <v>958</v>
      </c>
      <c r="D18" s="89" t="s">
        <v>149</v>
      </c>
      <c r="E18" s="89" t="s">
        <v>949</v>
      </c>
      <c r="F18" s="515">
        <v>9</v>
      </c>
      <c r="G18" s="78"/>
    </row>
    <row r="19" spans="1:7" ht="15.75" customHeight="1">
      <c r="A19" s="92" t="s">
        <v>111</v>
      </c>
      <c r="B19" s="89" t="s">
        <v>959</v>
      </c>
      <c r="C19" s="89" t="s">
        <v>960</v>
      </c>
      <c r="D19" s="89" t="s">
        <v>159</v>
      </c>
      <c r="E19" s="89" t="s">
        <v>949</v>
      </c>
      <c r="F19" s="515">
        <v>25</v>
      </c>
      <c r="G19" s="78"/>
    </row>
    <row r="20" spans="1:7" ht="15.75" customHeight="1">
      <c r="A20" s="92" t="s">
        <v>111</v>
      </c>
      <c r="B20" s="89" t="s">
        <v>961</v>
      </c>
      <c r="C20" s="89" t="s">
        <v>962</v>
      </c>
      <c r="D20" s="89" t="s">
        <v>163</v>
      </c>
      <c r="E20" s="89" t="s">
        <v>949</v>
      </c>
      <c r="F20" s="515">
        <v>25</v>
      </c>
      <c r="G20" s="78"/>
    </row>
    <row r="21" spans="1:7" ht="15.75" customHeight="1">
      <c r="A21" s="92" t="s">
        <v>111</v>
      </c>
      <c r="B21" s="89" t="s">
        <v>963</v>
      </c>
      <c r="C21" s="89" t="s">
        <v>964</v>
      </c>
      <c r="D21" s="89" t="s">
        <v>181</v>
      </c>
      <c r="E21" s="89" t="s">
        <v>949</v>
      </c>
      <c r="F21" s="515">
        <v>28</v>
      </c>
      <c r="G21" s="78"/>
    </row>
    <row r="22" spans="1:7" ht="15.75" customHeight="1"/>
    <row r="23" spans="1:7" ht="15.75" customHeight="1"/>
    <row r="24" spans="1:7" ht="15.75" customHeight="1"/>
    <row r="25" spans="1:7" ht="15.75" customHeight="1"/>
    <row r="26" spans="1:7" ht="15.75" customHeight="1"/>
    <row r="27" spans="1:7" ht="15.75" customHeight="1"/>
    <row r="28" spans="1:7" ht="15.75" customHeight="1"/>
    <row r="29" spans="1:7" ht="15.75" customHeight="1"/>
    <row r="30" spans="1:7" ht="15.75" customHeight="1"/>
    <row r="31" spans="1:7" ht="15.75" customHeight="1"/>
    <row r="32" spans="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pageMargins left="0.70866141732283472" right="0.70866141732283472" top="0.74803149606299213" bottom="0.74803149606299213" header="0.39370078740157483" footer="0"/>
  <pageSetup paperSize="8" scale="85" fitToHeight="0" pageOrder="overThenDown" orientation="landscape" r:id="rId1"/>
  <headerFooter>
    <oddHeader xml:space="preserve">&amp;R&amp;F - &amp;A
&amp;P of &amp;N </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MasterCodeList!$C$2:$C$27</xm:f>
          </x14:formula1>
          <xm:sqref>A4:A6</xm:sqref>
        </x14:dataValidation>
        <x14:dataValidation type="list" allowBlank="1" showInputMessage="1" showErrorMessage="1" xr:uid="{00000000-0002-0000-0300-000001000000}">
          <x14:formula1>
            <xm:f>MasterCodeList!$C$28:$C$46</xm:f>
          </x14:formula1>
          <xm:sqref>D4:D6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K995"/>
  <sheetViews>
    <sheetView zoomScale="70" zoomScaleNormal="70" zoomScaleSheetLayoutView="100" workbookViewId="0">
      <selection activeCell="A2" sqref="A2:XFD2"/>
    </sheetView>
  </sheetViews>
  <sheetFormatPr baseColWidth="10" defaultColWidth="14.42578125" defaultRowHeight="15" customHeight="1"/>
  <cols>
    <col min="1" max="1" width="32.42578125" style="67" customWidth="1"/>
    <col min="2" max="2" width="26.42578125" style="67" customWidth="1"/>
    <col min="3" max="3" width="33" style="67" customWidth="1"/>
    <col min="4" max="4" width="46" style="67" customWidth="1"/>
    <col min="5" max="5" width="26.42578125" style="67" customWidth="1"/>
    <col min="6" max="6" width="36.85546875" style="67" customWidth="1"/>
    <col min="7" max="9" width="26.42578125" style="67" customWidth="1"/>
    <col min="10" max="10" width="33.85546875" style="67" customWidth="1"/>
    <col min="11" max="11" width="50.140625" style="67" customWidth="1"/>
    <col min="12" max="16384" width="14.42578125" style="67"/>
  </cols>
  <sheetData>
    <row r="1" spans="1:11" ht="15" customHeight="1">
      <c r="A1" s="95" t="s">
        <v>867</v>
      </c>
    </row>
    <row r="2" spans="1:11" ht="25.5">
      <c r="A2" s="82" t="s">
        <v>868</v>
      </c>
      <c r="B2" s="82" t="s">
        <v>869</v>
      </c>
      <c r="C2" s="82" t="s">
        <v>870</v>
      </c>
      <c r="D2" s="82" t="s">
        <v>871</v>
      </c>
      <c r="E2" s="82" t="s">
        <v>872</v>
      </c>
      <c r="F2" s="82" t="s">
        <v>873</v>
      </c>
      <c r="G2" s="82" t="s">
        <v>874</v>
      </c>
      <c r="H2" s="404" t="s">
        <v>875</v>
      </c>
      <c r="I2" s="404" t="s">
        <v>876</v>
      </c>
      <c r="J2" s="82" t="s">
        <v>860</v>
      </c>
      <c r="K2" s="113" t="s">
        <v>862</v>
      </c>
    </row>
    <row r="3" spans="1:11" ht="153">
      <c r="A3" s="114" t="s">
        <v>2769</v>
      </c>
      <c r="B3" s="114" t="s">
        <v>965</v>
      </c>
      <c r="C3" s="114" t="s">
        <v>2770</v>
      </c>
      <c r="D3" s="114" t="s">
        <v>966</v>
      </c>
      <c r="E3" s="114" t="s">
        <v>967</v>
      </c>
      <c r="F3" s="114" t="s">
        <v>968</v>
      </c>
      <c r="G3" s="114" t="s">
        <v>969</v>
      </c>
      <c r="H3" s="405" t="s">
        <v>887</v>
      </c>
      <c r="I3" s="405" t="s">
        <v>970</v>
      </c>
      <c r="J3" s="114" t="s">
        <v>971</v>
      </c>
      <c r="K3" s="120" t="s">
        <v>989</v>
      </c>
    </row>
    <row r="4" spans="1:11" ht="102">
      <c r="A4" s="402" t="s">
        <v>972</v>
      </c>
      <c r="B4" s="402" t="s">
        <v>973</v>
      </c>
      <c r="C4" s="125" t="s">
        <v>2771</v>
      </c>
      <c r="D4" s="125" t="s">
        <v>974</v>
      </c>
      <c r="E4" s="402" t="s">
        <v>975</v>
      </c>
      <c r="F4" s="402" t="s">
        <v>976</v>
      </c>
      <c r="G4" s="402" t="s">
        <v>977</v>
      </c>
      <c r="H4" s="406" t="s">
        <v>887</v>
      </c>
      <c r="I4" s="406">
        <v>2022</v>
      </c>
      <c r="J4" s="125" t="s">
        <v>978</v>
      </c>
      <c r="K4" s="115" t="s">
        <v>990</v>
      </c>
    </row>
    <row r="5" spans="1:11" ht="63.75">
      <c r="A5" s="402" t="s">
        <v>979</v>
      </c>
      <c r="B5" s="402" t="s">
        <v>973</v>
      </c>
      <c r="C5" s="125" t="s">
        <v>2772</v>
      </c>
      <c r="D5" s="403" t="s">
        <v>980</v>
      </c>
      <c r="E5" s="402" t="s">
        <v>973</v>
      </c>
      <c r="F5" s="402" t="s">
        <v>981</v>
      </c>
      <c r="G5" s="402" t="s">
        <v>973</v>
      </c>
      <c r="H5" s="406" t="s">
        <v>887</v>
      </c>
      <c r="I5" s="406">
        <v>2022</v>
      </c>
      <c r="J5" s="125" t="s">
        <v>978</v>
      </c>
      <c r="K5" s="115" t="s">
        <v>991</v>
      </c>
    </row>
    <row r="6" spans="1:11" ht="15.75" customHeight="1"/>
    <row r="7" spans="1:11" ht="15.75" customHeight="1"/>
    <row r="8" spans="1:11" ht="15.75" customHeight="1"/>
    <row r="9" spans="1:11" ht="15.75" customHeight="1"/>
    <row r="10" spans="1:11" ht="15.75" customHeight="1"/>
    <row r="11" spans="1:11" ht="15.75" customHeight="1"/>
    <row r="12" spans="1:11" ht="15.75" customHeight="1"/>
    <row r="13" spans="1:11" ht="15.75" customHeight="1"/>
    <row r="14" spans="1:11" ht="15.75" customHeight="1"/>
    <row r="15" spans="1:11" ht="15.75" customHeight="1"/>
    <row r="16" spans="1:11"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pageMargins left="0.70866141732283472" right="0.70866141732283472" top="0.74803149606299213" bottom="0.74803149606299213" header="0.39370078740157483" footer="0"/>
  <pageSetup paperSize="8" scale="44" fitToHeight="0" pageOrder="overThenDown" orientation="landscape" r:id="rId1"/>
  <headerFooter>
    <oddHeader>&amp;R&amp;F - &amp;A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MasterCodeList!$C$2:$C$27</xm:f>
          </x14:formula1>
          <xm:sqref>A4:A5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1000"/>
  <sheetViews>
    <sheetView zoomScale="70" zoomScaleNormal="70" zoomScaleSheetLayoutView="70" workbookViewId="0">
      <selection activeCell="C6" sqref="C6"/>
    </sheetView>
  </sheetViews>
  <sheetFormatPr baseColWidth="10" defaultColWidth="14.42578125" defaultRowHeight="12.75"/>
  <cols>
    <col min="1" max="1" width="11.42578125" style="35" customWidth="1"/>
    <col min="2" max="2" width="23.140625" style="35" customWidth="1"/>
    <col min="3" max="3" width="21" style="35" customWidth="1"/>
    <col min="4" max="4" width="27.42578125" style="35" customWidth="1"/>
    <col min="5" max="7" width="26.42578125" style="35" customWidth="1"/>
    <col min="8" max="8" width="27.42578125" style="35" customWidth="1"/>
    <col min="9" max="9" width="29.85546875" style="35" customWidth="1"/>
    <col min="10" max="10" width="51.42578125" style="35" customWidth="1"/>
    <col min="11" max="11" width="24.5703125" style="35" customWidth="1"/>
    <col min="12" max="16384" width="14.42578125" style="35"/>
  </cols>
  <sheetData>
    <row r="1" spans="1:24" ht="15" customHeight="1">
      <c r="A1" s="36" t="s">
        <v>877</v>
      </c>
      <c r="D1" s="80"/>
      <c r="E1" s="80"/>
    </row>
    <row r="2" spans="1:24" ht="32.25" customHeight="1">
      <c r="A2" s="85" t="s">
        <v>88</v>
      </c>
      <c r="B2" s="85" t="s">
        <v>854</v>
      </c>
      <c r="C2" s="85" t="s">
        <v>143</v>
      </c>
      <c r="D2" s="85" t="s">
        <v>878</v>
      </c>
      <c r="E2" s="85" t="s">
        <v>879</v>
      </c>
      <c r="F2" s="85" t="s">
        <v>880</v>
      </c>
      <c r="G2" s="85" t="s">
        <v>881</v>
      </c>
      <c r="H2" s="85" t="s">
        <v>882</v>
      </c>
      <c r="I2" s="85" t="s">
        <v>883</v>
      </c>
      <c r="J2" s="85" t="s">
        <v>862</v>
      </c>
      <c r="K2" s="124"/>
    </row>
    <row r="3" spans="1:24" ht="76.5">
      <c r="A3" s="121" t="s">
        <v>111</v>
      </c>
      <c r="B3" s="121" t="s">
        <v>661</v>
      </c>
      <c r="C3" s="121" t="s">
        <v>181</v>
      </c>
      <c r="D3" s="121" t="s">
        <v>992</v>
      </c>
      <c r="E3" s="121" t="s">
        <v>993</v>
      </c>
      <c r="F3" s="121" t="s">
        <v>994</v>
      </c>
      <c r="G3" s="123">
        <v>2</v>
      </c>
      <c r="H3" s="121" t="s">
        <v>995</v>
      </c>
      <c r="I3" s="121" t="s">
        <v>996</v>
      </c>
      <c r="J3" s="121" t="s">
        <v>1099</v>
      </c>
      <c r="K3" s="83"/>
      <c r="L3" s="83"/>
      <c r="M3" s="83"/>
      <c r="N3" s="83"/>
      <c r="O3" s="83"/>
      <c r="P3" s="83"/>
      <c r="Q3" s="83"/>
      <c r="R3" s="83"/>
      <c r="S3" s="83"/>
      <c r="T3" s="83"/>
      <c r="U3" s="83"/>
      <c r="V3" s="83"/>
      <c r="W3" s="83"/>
      <c r="X3" s="83"/>
    </row>
    <row r="4" spans="1:24" ht="100.5" customHeight="1">
      <c r="A4" s="121" t="s">
        <v>111</v>
      </c>
      <c r="B4" s="121" t="s">
        <v>661</v>
      </c>
      <c r="C4" s="121" t="s">
        <v>181</v>
      </c>
      <c r="D4" s="121" t="s">
        <v>992</v>
      </c>
      <c r="E4" s="121" t="s">
        <v>993</v>
      </c>
      <c r="F4" s="121" t="s">
        <v>998</v>
      </c>
      <c r="G4" s="123">
        <v>5</v>
      </c>
      <c r="H4" s="121" t="s">
        <v>997</v>
      </c>
      <c r="I4" s="121" t="s">
        <v>999</v>
      </c>
      <c r="J4" s="121" t="s">
        <v>1100</v>
      </c>
      <c r="K4" s="83"/>
      <c r="L4" s="83"/>
      <c r="M4" s="83"/>
      <c r="N4" s="83"/>
      <c r="O4" s="83"/>
      <c r="P4" s="83"/>
      <c r="Q4" s="83"/>
      <c r="R4" s="83"/>
      <c r="S4" s="83"/>
      <c r="T4" s="83"/>
      <c r="U4" s="83"/>
      <c r="V4" s="83"/>
      <c r="W4" s="83"/>
      <c r="X4" s="83"/>
    </row>
    <row r="5" spans="1:24" ht="63.75">
      <c r="A5" s="121" t="s">
        <v>111</v>
      </c>
      <c r="B5" s="121" t="s">
        <v>661</v>
      </c>
      <c r="C5" s="121" t="s">
        <v>181</v>
      </c>
      <c r="D5" s="121" t="s">
        <v>992</v>
      </c>
      <c r="E5" s="122" t="s">
        <v>1001</v>
      </c>
      <c r="F5" s="121" t="s">
        <v>1002</v>
      </c>
      <c r="G5" s="123">
        <v>7</v>
      </c>
      <c r="H5" s="121" t="s">
        <v>1000</v>
      </c>
      <c r="I5" s="121" t="s">
        <v>1003</v>
      </c>
      <c r="J5" s="121" t="s">
        <v>1084</v>
      </c>
      <c r="K5" s="83"/>
    </row>
    <row r="6" spans="1:24" ht="124.5" customHeight="1">
      <c r="A6" s="121" t="s">
        <v>111</v>
      </c>
      <c r="B6" s="121" t="s">
        <v>661</v>
      </c>
      <c r="C6" s="121" t="s">
        <v>181</v>
      </c>
      <c r="D6" s="121" t="s">
        <v>992</v>
      </c>
      <c r="E6" s="122" t="s">
        <v>993</v>
      </c>
      <c r="F6" s="121" t="s">
        <v>1026</v>
      </c>
      <c r="G6" s="123">
        <v>9</v>
      </c>
      <c r="H6" s="121" t="s">
        <v>1004</v>
      </c>
      <c r="I6" s="121" t="s">
        <v>1005</v>
      </c>
      <c r="J6" s="121" t="s">
        <v>1101</v>
      </c>
      <c r="K6" s="83"/>
    </row>
    <row r="7" spans="1:24" ht="111" customHeight="1">
      <c r="A7" s="121" t="s">
        <v>111</v>
      </c>
      <c r="B7" s="121" t="s">
        <v>661</v>
      </c>
      <c r="C7" s="121" t="s">
        <v>181</v>
      </c>
      <c r="D7" s="121" t="s">
        <v>1007</v>
      </c>
      <c r="E7" s="122" t="s">
        <v>1008</v>
      </c>
      <c r="F7" s="121" t="s">
        <v>1025</v>
      </c>
      <c r="G7" s="123" t="s">
        <v>1009</v>
      </c>
      <c r="H7" s="121" t="s">
        <v>1010</v>
      </c>
      <c r="I7" s="121" t="s">
        <v>1006</v>
      </c>
      <c r="J7" s="121" t="s">
        <v>1083</v>
      </c>
      <c r="K7" s="124"/>
    </row>
    <row r="8" spans="1:24" ht="71.25" customHeight="1">
      <c r="A8" s="121" t="s">
        <v>111</v>
      </c>
      <c r="B8" s="121" t="s">
        <v>657</v>
      </c>
      <c r="C8" s="121" t="s">
        <v>181</v>
      </c>
      <c r="D8" s="121" t="s">
        <v>1007</v>
      </c>
      <c r="E8" s="122" t="s">
        <v>1008</v>
      </c>
      <c r="F8" s="121" t="s">
        <v>1024</v>
      </c>
      <c r="G8" s="123" t="s">
        <v>1011</v>
      </c>
      <c r="H8" s="121" t="s">
        <v>1012</v>
      </c>
      <c r="I8" s="121" t="s">
        <v>1013</v>
      </c>
      <c r="J8" s="121" t="s">
        <v>1083</v>
      </c>
      <c r="K8" s="124"/>
    </row>
    <row r="9" spans="1:24" ht="99.75" customHeight="1">
      <c r="A9" s="121" t="s">
        <v>111</v>
      </c>
      <c r="B9" s="121" t="s">
        <v>657</v>
      </c>
      <c r="C9" s="121" t="s">
        <v>181</v>
      </c>
      <c r="D9" s="121" t="s">
        <v>1007</v>
      </c>
      <c r="E9" s="122" t="s">
        <v>1014</v>
      </c>
      <c r="F9" s="121" t="s">
        <v>1023</v>
      </c>
      <c r="G9" s="123" t="s">
        <v>1015</v>
      </c>
      <c r="H9" s="121" t="s">
        <v>1016</v>
      </c>
      <c r="I9" s="121" t="s">
        <v>1017</v>
      </c>
      <c r="J9" s="121" t="s">
        <v>1081</v>
      </c>
      <c r="K9" s="124"/>
    </row>
    <row r="10" spans="1:24" ht="111" customHeight="1">
      <c r="A10" s="121" t="s">
        <v>111</v>
      </c>
      <c r="B10" s="121" t="s">
        <v>656</v>
      </c>
      <c r="C10" s="121" t="s">
        <v>181</v>
      </c>
      <c r="D10" s="121" t="s">
        <v>1007</v>
      </c>
      <c r="E10" s="122" t="s">
        <v>1019</v>
      </c>
      <c r="F10" s="121" t="s">
        <v>1022</v>
      </c>
      <c r="G10" s="123" t="s">
        <v>1020</v>
      </c>
      <c r="H10" s="121" t="s">
        <v>1018</v>
      </c>
      <c r="I10" s="121" t="s">
        <v>1017</v>
      </c>
      <c r="J10" s="121" t="s">
        <v>1082</v>
      </c>
      <c r="K10" s="124"/>
    </row>
    <row r="11" spans="1:24" ht="103.5" customHeight="1">
      <c r="A11" s="121" t="s">
        <v>111</v>
      </c>
      <c r="B11" s="121" t="s">
        <v>661</v>
      </c>
      <c r="C11" s="121" t="s">
        <v>181</v>
      </c>
      <c r="D11" s="121" t="s">
        <v>1007</v>
      </c>
      <c r="E11" s="122" t="s">
        <v>1014</v>
      </c>
      <c r="F11" s="121" t="s">
        <v>1021</v>
      </c>
      <c r="G11" s="123" t="s">
        <v>1029</v>
      </c>
      <c r="H11" s="121" t="s">
        <v>1028</v>
      </c>
      <c r="I11" s="121" t="s">
        <v>1027</v>
      </c>
      <c r="J11" s="121" t="s">
        <v>1083</v>
      </c>
      <c r="K11" s="124"/>
    </row>
    <row r="12" spans="1:24" ht="63" customHeight="1">
      <c r="A12" s="121" t="s">
        <v>111</v>
      </c>
      <c r="B12" s="121" t="s">
        <v>661</v>
      </c>
      <c r="C12" s="121" t="s">
        <v>181</v>
      </c>
      <c r="D12" s="121" t="s">
        <v>1007</v>
      </c>
      <c r="E12" s="122" t="s">
        <v>1014</v>
      </c>
      <c r="F12" s="121" t="s">
        <v>1030</v>
      </c>
      <c r="G12" s="123" t="s">
        <v>1032</v>
      </c>
      <c r="H12" s="121" t="s">
        <v>1033</v>
      </c>
      <c r="I12" s="121" t="s">
        <v>1034</v>
      </c>
      <c r="J12" s="121" t="s">
        <v>1090</v>
      </c>
      <c r="K12" s="124"/>
    </row>
    <row r="13" spans="1:24" ht="75.75" customHeight="1">
      <c r="A13" s="121" t="s">
        <v>111</v>
      </c>
      <c r="B13" s="121" t="s">
        <v>661</v>
      </c>
      <c r="C13" s="121" t="s">
        <v>181</v>
      </c>
      <c r="D13" s="121" t="s">
        <v>1007</v>
      </c>
      <c r="E13" s="122" t="s">
        <v>1014</v>
      </c>
      <c r="F13" s="121" t="s">
        <v>1035</v>
      </c>
      <c r="G13" s="123" t="s">
        <v>1031</v>
      </c>
      <c r="H13" s="121" t="s">
        <v>1037</v>
      </c>
      <c r="I13" s="121" t="s">
        <v>1036</v>
      </c>
      <c r="J13" s="121" t="s">
        <v>1083</v>
      </c>
      <c r="K13" s="124"/>
    </row>
    <row r="14" spans="1:24" ht="54" customHeight="1">
      <c r="A14" s="121" t="s">
        <v>111</v>
      </c>
      <c r="B14" s="121" t="s">
        <v>661</v>
      </c>
      <c r="C14" s="121" t="s">
        <v>181</v>
      </c>
      <c r="D14" s="121" t="s">
        <v>1079</v>
      </c>
      <c r="E14" s="122" t="s">
        <v>1014</v>
      </c>
      <c r="F14" s="121" t="s">
        <v>1040</v>
      </c>
      <c r="G14" s="123" t="s">
        <v>1080</v>
      </c>
      <c r="H14" s="121" t="s">
        <v>1039</v>
      </c>
      <c r="I14" s="121" t="s">
        <v>1038</v>
      </c>
      <c r="J14" s="121" t="s">
        <v>1078</v>
      </c>
      <c r="K14" s="124"/>
    </row>
    <row r="15" spans="1:24" ht="42.75" customHeight="1">
      <c r="A15" s="121" t="s">
        <v>111</v>
      </c>
      <c r="B15" s="121" t="s">
        <v>661</v>
      </c>
      <c r="C15" s="121" t="s">
        <v>181</v>
      </c>
      <c r="D15" s="121" t="s">
        <v>1041</v>
      </c>
      <c r="E15" s="122" t="s">
        <v>1008</v>
      </c>
      <c r="F15" s="121" t="s">
        <v>1045</v>
      </c>
      <c r="G15" s="123">
        <v>3</v>
      </c>
      <c r="H15" s="121" t="s">
        <v>1042</v>
      </c>
      <c r="I15" s="121" t="s">
        <v>1043</v>
      </c>
      <c r="J15" s="121" t="s">
        <v>1089</v>
      </c>
      <c r="K15" s="126"/>
    </row>
    <row r="16" spans="1:24" ht="63.75">
      <c r="A16" s="121" t="s">
        <v>111</v>
      </c>
      <c r="B16" s="121" t="s">
        <v>661</v>
      </c>
      <c r="C16" s="121" t="s">
        <v>181</v>
      </c>
      <c r="D16" s="121" t="s">
        <v>1041</v>
      </c>
      <c r="E16" s="122" t="s">
        <v>1008</v>
      </c>
      <c r="F16" s="121" t="s">
        <v>1046</v>
      </c>
      <c r="G16" s="123">
        <v>5</v>
      </c>
      <c r="H16" s="121" t="s">
        <v>1044</v>
      </c>
      <c r="I16" s="121" t="s">
        <v>1085</v>
      </c>
      <c r="J16" s="126"/>
      <c r="K16" s="126"/>
    </row>
    <row r="17" spans="1:11" ht="183" customHeight="1">
      <c r="A17" s="121" t="s">
        <v>111</v>
      </c>
      <c r="B17" s="121" t="s">
        <v>660</v>
      </c>
      <c r="C17" s="121" t="s">
        <v>181</v>
      </c>
      <c r="D17" s="121" t="s">
        <v>1047</v>
      </c>
      <c r="E17" s="122" t="s">
        <v>1008</v>
      </c>
      <c r="F17" s="121" t="s">
        <v>1048</v>
      </c>
      <c r="G17" s="123">
        <v>1</v>
      </c>
      <c r="H17" s="121" t="s">
        <v>1049</v>
      </c>
      <c r="I17" s="121" t="s">
        <v>1050</v>
      </c>
      <c r="J17" s="121" t="s">
        <v>1102</v>
      </c>
      <c r="K17" s="126"/>
    </row>
    <row r="18" spans="1:11" ht="102">
      <c r="A18" s="121" t="s">
        <v>111</v>
      </c>
      <c r="B18" s="121" t="s">
        <v>660</v>
      </c>
      <c r="C18" s="121" t="s">
        <v>181</v>
      </c>
      <c r="D18" s="121" t="s">
        <v>1047</v>
      </c>
      <c r="E18" s="122" t="s">
        <v>1054</v>
      </c>
      <c r="F18" s="121" t="s">
        <v>1051</v>
      </c>
      <c r="G18" s="123">
        <v>2</v>
      </c>
      <c r="H18" s="121" t="s">
        <v>1052</v>
      </c>
      <c r="I18" s="121" t="s">
        <v>1053</v>
      </c>
      <c r="J18" s="121" t="s">
        <v>1103</v>
      </c>
      <c r="K18" s="126"/>
    </row>
    <row r="19" spans="1:11" ht="54" customHeight="1">
      <c r="A19" s="121" t="s">
        <v>111</v>
      </c>
      <c r="B19" s="121" t="s">
        <v>660</v>
      </c>
      <c r="C19" s="121" t="s">
        <v>181</v>
      </c>
      <c r="D19" s="121" t="s">
        <v>1047</v>
      </c>
      <c r="E19" s="122" t="s">
        <v>1008</v>
      </c>
      <c r="F19" s="121" t="s">
        <v>36</v>
      </c>
      <c r="G19" s="123">
        <v>3</v>
      </c>
      <c r="H19" s="121" t="s">
        <v>1055</v>
      </c>
      <c r="I19" s="121" t="s">
        <v>1056</v>
      </c>
      <c r="J19" s="121" t="s">
        <v>1091</v>
      </c>
      <c r="K19" s="126"/>
    </row>
    <row r="20" spans="1:11" ht="63.75">
      <c r="A20" s="121" t="s">
        <v>111</v>
      </c>
      <c r="B20" s="121" t="s">
        <v>660</v>
      </c>
      <c r="C20" s="121" t="s">
        <v>181</v>
      </c>
      <c r="D20" s="121" t="s">
        <v>1047</v>
      </c>
      <c r="E20" s="122" t="s">
        <v>1019</v>
      </c>
      <c r="F20" s="121" t="s">
        <v>1057</v>
      </c>
      <c r="G20" s="123">
        <v>4</v>
      </c>
      <c r="H20" s="121" t="s">
        <v>1058</v>
      </c>
      <c r="I20" s="121" t="s">
        <v>1059</v>
      </c>
      <c r="J20" s="121" t="s">
        <v>1104</v>
      </c>
      <c r="K20" s="126"/>
    </row>
    <row r="21" spans="1:11" ht="76.5">
      <c r="A21" s="121" t="s">
        <v>111</v>
      </c>
      <c r="B21" s="121" t="s">
        <v>660</v>
      </c>
      <c r="C21" s="121" t="s">
        <v>181</v>
      </c>
      <c r="D21" s="121" t="s">
        <v>1047</v>
      </c>
      <c r="E21" s="122" t="s">
        <v>1008</v>
      </c>
      <c r="F21" s="121" t="s">
        <v>1060</v>
      </c>
      <c r="G21" s="123">
        <v>5</v>
      </c>
      <c r="H21" s="121" t="s">
        <v>1061</v>
      </c>
      <c r="I21" s="121" t="s">
        <v>1062</v>
      </c>
      <c r="J21" s="115" t="s">
        <v>1105</v>
      </c>
      <c r="K21" s="126"/>
    </row>
    <row r="22" spans="1:11" ht="60.75" customHeight="1">
      <c r="A22" s="121" t="s">
        <v>111</v>
      </c>
      <c r="B22" s="121" t="s">
        <v>660</v>
      </c>
      <c r="C22" s="121" t="s">
        <v>181</v>
      </c>
      <c r="D22" s="121" t="s">
        <v>1047</v>
      </c>
      <c r="E22" s="122" t="s">
        <v>1008</v>
      </c>
      <c r="F22" s="121" t="s">
        <v>1060</v>
      </c>
      <c r="G22" s="123">
        <v>6</v>
      </c>
      <c r="H22" s="121" t="s">
        <v>1063</v>
      </c>
      <c r="I22" s="121" t="s">
        <v>1064</v>
      </c>
      <c r="J22" s="115" t="s">
        <v>1106</v>
      </c>
      <c r="K22" s="126"/>
    </row>
    <row r="23" spans="1:11" ht="115.5" customHeight="1">
      <c r="A23" s="121" t="s">
        <v>111</v>
      </c>
      <c r="B23" s="121" t="s">
        <v>660</v>
      </c>
      <c r="C23" s="121" t="s">
        <v>181</v>
      </c>
      <c r="D23" s="121" t="s">
        <v>1047</v>
      </c>
      <c r="E23" s="122" t="s">
        <v>1008</v>
      </c>
      <c r="F23" s="121" t="s">
        <v>36</v>
      </c>
      <c r="G23" s="123">
        <v>7</v>
      </c>
      <c r="H23" s="121" t="s">
        <v>1065</v>
      </c>
      <c r="I23" s="121" t="s">
        <v>1066</v>
      </c>
      <c r="J23" s="125"/>
      <c r="K23" s="126"/>
    </row>
    <row r="24" spans="1:11" ht="77.25" customHeight="1">
      <c r="A24" s="121" t="s">
        <v>111</v>
      </c>
      <c r="B24" s="121" t="s">
        <v>660</v>
      </c>
      <c r="C24" s="121" t="s">
        <v>181</v>
      </c>
      <c r="D24" s="121" t="s">
        <v>1047</v>
      </c>
      <c r="E24" s="122" t="s">
        <v>1019</v>
      </c>
      <c r="F24" s="121" t="s">
        <v>1067</v>
      </c>
      <c r="G24" s="123">
        <v>8</v>
      </c>
      <c r="H24" s="121" t="s">
        <v>1068</v>
      </c>
      <c r="I24" s="121" t="s">
        <v>1069</v>
      </c>
      <c r="J24" s="121" t="s">
        <v>1086</v>
      </c>
    </row>
    <row r="25" spans="1:11" ht="118.5" customHeight="1">
      <c r="A25" s="121" t="s">
        <v>111</v>
      </c>
      <c r="B25" s="121" t="s">
        <v>660</v>
      </c>
      <c r="C25" s="121" t="s">
        <v>181</v>
      </c>
      <c r="D25" s="121" t="s">
        <v>1047</v>
      </c>
      <c r="E25" s="122" t="s">
        <v>1008</v>
      </c>
      <c r="F25" s="121" t="s">
        <v>1070</v>
      </c>
      <c r="G25" s="123">
        <v>9</v>
      </c>
      <c r="H25" s="121" t="s">
        <v>1071</v>
      </c>
      <c r="I25" s="121" t="s">
        <v>1072</v>
      </c>
      <c r="J25" s="115" t="s">
        <v>1107</v>
      </c>
      <c r="K25" s="124"/>
    </row>
    <row r="26" spans="1:11" ht="156.75" customHeight="1">
      <c r="A26" s="121" t="s">
        <v>111</v>
      </c>
      <c r="B26" s="121" t="s">
        <v>660</v>
      </c>
      <c r="C26" s="121" t="s">
        <v>181</v>
      </c>
      <c r="D26" s="121" t="s">
        <v>1047</v>
      </c>
      <c r="E26" s="122" t="s">
        <v>1008</v>
      </c>
      <c r="F26" s="121" t="s">
        <v>1073</v>
      </c>
      <c r="G26" s="123">
        <v>10</v>
      </c>
      <c r="H26" s="121" t="s">
        <v>1074</v>
      </c>
      <c r="I26" s="121" t="s">
        <v>1075</v>
      </c>
      <c r="J26" s="121" t="s">
        <v>1087</v>
      </c>
    </row>
    <row r="27" spans="1:11" ht="177.75" customHeight="1">
      <c r="A27" s="121" t="s">
        <v>111</v>
      </c>
      <c r="B27" s="121" t="s">
        <v>660</v>
      </c>
      <c r="C27" s="121" t="s">
        <v>181</v>
      </c>
      <c r="D27" s="121" t="s">
        <v>1047</v>
      </c>
      <c r="E27" s="122" t="s">
        <v>1019</v>
      </c>
      <c r="F27" s="121" t="s">
        <v>273</v>
      </c>
      <c r="G27" s="123">
        <v>13</v>
      </c>
      <c r="H27" s="121" t="s">
        <v>1076</v>
      </c>
      <c r="I27" s="121" t="s">
        <v>1077</v>
      </c>
      <c r="J27" s="121" t="s">
        <v>1082</v>
      </c>
    </row>
    <row r="28" spans="1:11" ht="15.75" customHeight="1"/>
    <row r="29" spans="1:11" ht="15.75" customHeight="1"/>
    <row r="30" spans="1:11" ht="15.75" customHeight="1"/>
    <row r="31" spans="1:11" ht="15.75" customHeight="1"/>
    <row r="32"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0866141732283472" right="0.70866141732283472" top="0.74803149606299213" bottom="0.74803149606299213" header="0.31496062992125984" footer="0.31496062992125984"/>
  <pageSetup scale="30" fitToHeight="0" pageOrder="overThenDown" orientation="portrait" r:id="rId1"/>
  <headerFooter>
    <oddHeader>&amp;R&amp;F - &amp;A 
&amp;P of  &amp;N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950"/>
  <sheetViews>
    <sheetView zoomScale="80" zoomScaleNormal="80" workbookViewId="0">
      <selection activeCell="U383" sqref="U383"/>
    </sheetView>
  </sheetViews>
  <sheetFormatPr baseColWidth="10" defaultColWidth="31.5703125" defaultRowHeight="12.75"/>
  <cols>
    <col min="1" max="1" width="8.5703125" style="35" customWidth="1"/>
    <col min="2" max="2" width="15.42578125" style="35" customWidth="1"/>
    <col min="3" max="3" width="31.5703125" style="35"/>
    <col min="4" max="4" width="9" style="35" customWidth="1"/>
    <col min="5" max="5" width="31.5703125" style="35"/>
    <col min="6" max="6" width="15.42578125" style="35" customWidth="1"/>
    <col min="7" max="7" width="17.42578125" style="173" customWidth="1"/>
    <col min="8" max="8" width="31.5703125" style="173"/>
    <col min="9" max="9" width="16.140625" style="173" customWidth="1"/>
    <col min="10" max="10" width="15.42578125" style="173" customWidth="1"/>
    <col min="11" max="11" width="22.42578125" style="173" customWidth="1"/>
    <col min="12" max="12" width="18.5703125" style="173" customWidth="1"/>
    <col min="13" max="13" width="9.85546875" style="35" customWidth="1"/>
    <col min="14" max="14" width="21.42578125" style="35" bestFit="1" customWidth="1"/>
    <col min="15" max="15" width="14.140625" style="35" customWidth="1"/>
    <col min="16" max="18" width="31.5703125" style="35"/>
    <col min="19" max="19" width="42.140625" style="8" customWidth="1"/>
    <col min="20" max="16384" width="31.5703125" style="35"/>
  </cols>
  <sheetData>
    <row r="1" spans="1:23">
      <c r="A1" s="36" t="s">
        <v>1430</v>
      </c>
      <c r="B1" s="80"/>
      <c r="C1" s="80"/>
      <c r="Q1" s="174"/>
      <c r="R1" s="174"/>
    </row>
    <row r="2" spans="1:23" ht="58.5" customHeight="1">
      <c r="A2" s="81" t="s">
        <v>88</v>
      </c>
      <c r="B2" s="81" t="s">
        <v>1433</v>
      </c>
      <c r="C2" s="81" t="s">
        <v>854</v>
      </c>
      <c r="D2" s="81" t="s">
        <v>143</v>
      </c>
      <c r="E2" s="81" t="s">
        <v>1109</v>
      </c>
      <c r="F2" s="81" t="s">
        <v>1434</v>
      </c>
      <c r="G2" s="175" t="s">
        <v>1435</v>
      </c>
      <c r="H2" s="175" t="s">
        <v>1436</v>
      </c>
      <c r="I2" s="175" t="s">
        <v>1437</v>
      </c>
      <c r="J2" s="175" t="s">
        <v>1438</v>
      </c>
      <c r="K2" s="175" t="s">
        <v>1439</v>
      </c>
      <c r="L2" s="175" t="s">
        <v>430</v>
      </c>
      <c r="M2" s="82" t="s">
        <v>1440</v>
      </c>
      <c r="N2" s="81" t="s">
        <v>1441</v>
      </c>
      <c r="O2" s="81" t="s">
        <v>1442</v>
      </c>
      <c r="P2" s="81" t="s">
        <v>860</v>
      </c>
      <c r="Q2" s="176" t="s">
        <v>1431</v>
      </c>
      <c r="R2" s="176" t="s">
        <v>1432</v>
      </c>
      <c r="S2" s="177" t="s">
        <v>1125</v>
      </c>
      <c r="T2" s="9"/>
      <c r="U2" s="9"/>
      <c r="V2" s="9"/>
      <c r="W2" s="9"/>
    </row>
    <row r="3" spans="1:23">
      <c r="A3" s="178" t="s">
        <v>111</v>
      </c>
      <c r="B3" s="178" t="s">
        <v>1443</v>
      </c>
      <c r="C3" s="178" t="s">
        <v>655</v>
      </c>
      <c r="D3" s="178" t="s">
        <v>145</v>
      </c>
      <c r="E3" s="178" t="s">
        <v>1134</v>
      </c>
      <c r="F3" s="178" t="s">
        <v>1444</v>
      </c>
      <c r="G3" s="179" t="s">
        <v>436</v>
      </c>
      <c r="H3" s="178" t="s">
        <v>390</v>
      </c>
      <c r="I3" s="180" t="s">
        <v>181</v>
      </c>
      <c r="J3" s="180" t="s">
        <v>436</v>
      </c>
      <c r="K3" s="178" t="s">
        <v>390</v>
      </c>
      <c r="L3" s="178" t="s">
        <v>436</v>
      </c>
      <c r="M3" s="179" t="s">
        <v>887</v>
      </c>
      <c r="N3" s="179" t="s">
        <v>887</v>
      </c>
      <c r="O3" s="179" t="s">
        <v>887</v>
      </c>
      <c r="P3" s="178"/>
      <c r="Q3" s="181">
        <v>0</v>
      </c>
      <c r="R3" s="181">
        <v>0</v>
      </c>
      <c r="S3" s="182"/>
      <c r="T3" s="9"/>
      <c r="U3" s="9"/>
      <c r="V3" s="9"/>
      <c r="W3" s="9"/>
    </row>
    <row r="4" spans="1:23" ht="15.75" customHeight="1">
      <c r="A4" s="178" t="s">
        <v>111</v>
      </c>
      <c r="B4" s="178" t="s">
        <v>1443</v>
      </c>
      <c r="C4" s="178" t="s">
        <v>655</v>
      </c>
      <c r="D4" s="178" t="s">
        <v>145</v>
      </c>
      <c r="E4" s="178" t="s">
        <v>1445</v>
      </c>
      <c r="F4" s="178" t="s">
        <v>1446</v>
      </c>
      <c r="G4" s="179" t="s">
        <v>436</v>
      </c>
      <c r="H4" s="178" t="s">
        <v>390</v>
      </c>
      <c r="I4" s="180" t="s">
        <v>436</v>
      </c>
      <c r="J4" s="180" t="s">
        <v>436</v>
      </c>
      <c r="K4" s="178" t="s">
        <v>390</v>
      </c>
      <c r="L4" s="178" t="s">
        <v>441</v>
      </c>
      <c r="M4" s="179" t="s">
        <v>887</v>
      </c>
      <c r="N4" s="179" t="s">
        <v>887</v>
      </c>
      <c r="O4" s="179" t="s">
        <v>887</v>
      </c>
      <c r="P4" s="178"/>
      <c r="Q4" s="181">
        <v>0</v>
      </c>
      <c r="R4" s="181">
        <v>0</v>
      </c>
      <c r="S4" s="182"/>
      <c r="T4" s="9"/>
      <c r="U4" s="9"/>
      <c r="V4" s="9"/>
      <c r="W4" s="9"/>
    </row>
    <row r="5" spans="1:23" ht="15.75" customHeight="1">
      <c r="A5" s="178" t="s">
        <v>111</v>
      </c>
      <c r="B5" s="178" t="s">
        <v>1443</v>
      </c>
      <c r="C5" s="178" t="s">
        <v>655</v>
      </c>
      <c r="D5" s="178" t="s">
        <v>145</v>
      </c>
      <c r="E5" s="178" t="s">
        <v>1445</v>
      </c>
      <c r="F5" s="178" t="s">
        <v>1447</v>
      </c>
      <c r="G5" s="179" t="s">
        <v>436</v>
      </c>
      <c r="H5" s="178" t="s">
        <v>390</v>
      </c>
      <c r="I5" s="180" t="s">
        <v>436</v>
      </c>
      <c r="J5" s="180" t="s">
        <v>436</v>
      </c>
      <c r="K5" s="178" t="s">
        <v>390</v>
      </c>
      <c r="L5" s="178" t="s">
        <v>441</v>
      </c>
      <c r="M5" s="179" t="s">
        <v>887</v>
      </c>
      <c r="N5" s="179" t="s">
        <v>887</v>
      </c>
      <c r="O5" s="179" t="s">
        <v>887</v>
      </c>
      <c r="P5" s="178"/>
      <c r="Q5" s="181">
        <v>0</v>
      </c>
      <c r="R5" s="181">
        <v>0</v>
      </c>
      <c r="S5" s="182"/>
      <c r="T5" s="9"/>
      <c r="U5" s="9"/>
      <c r="V5" s="9"/>
      <c r="W5" s="9"/>
    </row>
    <row r="6" spans="1:23" ht="15.75" customHeight="1">
      <c r="A6" s="178" t="s">
        <v>111</v>
      </c>
      <c r="B6" s="178" t="s">
        <v>1443</v>
      </c>
      <c r="C6" s="178" t="s">
        <v>655</v>
      </c>
      <c r="D6" s="178" t="s">
        <v>145</v>
      </c>
      <c r="E6" s="178" t="s">
        <v>1445</v>
      </c>
      <c r="F6" s="178" t="s">
        <v>1448</v>
      </c>
      <c r="G6" s="179" t="s">
        <v>436</v>
      </c>
      <c r="H6" s="178" t="s">
        <v>390</v>
      </c>
      <c r="I6" s="180" t="s">
        <v>436</v>
      </c>
      <c r="J6" s="180" t="s">
        <v>436</v>
      </c>
      <c r="K6" s="178" t="s">
        <v>390</v>
      </c>
      <c r="L6" s="178" t="s">
        <v>441</v>
      </c>
      <c r="M6" s="179" t="s">
        <v>887</v>
      </c>
      <c r="N6" s="179" t="s">
        <v>887</v>
      </c>
      <c r="O6" s="179" t="s">
        <v>887</v>
      </c>
      <c r="P6" s="178"/>
      <c r="Q6" s="181">
        <v>0</v>
      </c>
      <c r="R6" s="181">
        <v>0</v>
      </c>
      <c r="S6" s="182"/>
      <c r="T6" s="9"/>
      <c r="U6" s="9"/>
      <c r="V6" s="9"/>
      <c r="W6" s="9"/>
    </row>
    <row r="7" spans="1:23" ht="15.75" customHeight="1">
      <c r="A7" s="178" t="s">
        <v>111</v>
      </c>
      <c r="B7" s="178" t="s">
        <v>1443</v>
      </c>
      <c r="C7" s="178" t="s">
        <v>655</v>
      </c>
      <c r="D7" s="178" t="s">
        <v>145</v>
      </c>
      <c r="E7" s="178" t="s">
        <v>1445</v>
      </c>
      <c r="F7" s="178" t="s">
        <v>1449</v>
      </c>
      <c r="G7" s="179" t="s">
        <v>436</v>
      </c>
      <c r="H7" s="178" t="s">
        <v>390</v>
      </c>
      <c r="I7" s="180" t="s">
        <v>436</v>
      </c>
      <c r="J7" s="180" t="s">
        <v>436</v>
      </c>
      <c r="K7" s="178" t="s">
        <v>390</v>
      </c>
      <c r="L7" s="178" t="s">
        <v>441</v>
      </c>
      <c r="M7" s="179" t="s">
        <v>887</v>
      </c>
      <c r="N7" s="179" t="s">
        <v>887</v>
      </c>
      <c r="O7" s="179" t="s">
        <v>887</v>
      </c>
      <c r="P7" s="178"/>
      <c r="Q7" s="181">
        <v>0</v>
      </c>
      <c r="R7" s="181">
        <v>0</v>
      </c>
      <c r="S7" s="182"/>
      <c r="T7" s="9"/>
      <c r="U7" s="9"/>
      <c r="V7" s="9"/>
      <c r="W7" s="9"/>
    </row>
    <row r="8" spans="1:23" ht="15.75" customHeight="1">
      <c r="A8" s="178" t="s">
        <v>111</v>
      </c>
      <c r="B8" s="178" t="s">
        <v>1443</v>
      </c>
      <c r="C8" s="178" t="s">
        <v>655</v>
      </c>
      <c r="D8" s="178" t="s">
        <v>145</v>
      </c>
      <c r="E8" s="178" t="s">
        <v>1450</v>
      </c>
      <c r="F8" s="178" t="s">
        <v>1444</v>
      </c>
      <c r="G8" s="179" t="s">
        <v>436</v>
      </c>
      <c r="H8" s="178" t="s">
        <v>390</v>
      </c>
      <c r="I8" s="180" t="s">
        <v>181</v>
      </c>
      <c r="J8" s="180" t="s">
        <v>436</v>
      </c>
      <c r="K8" s="178" t="s">
        <v>390</v>
      </c>
      <c r="L8" s="178" t="s">
        <v>441</v>
      </c>
      <c r="M8" s="179" t="s">
        <v>887</v>
      </c>
      <c r="N8" s="179" t="s">
        <v>887</v>
      </c>
      <c r="O8" s="179" t="s">
        <v>887</v>
      </c>
      <c r="P8" s="178"/>
      <c r="Q8" s="181">
        <v>0</v>
      </c>
      <c r="R8" s="181">
        <v>0</v>
      </c>
      <c r="S8" s="182"/>
      <c r="T8" s="9"/>
      <c r="U8" s="9"/>
      <c r="V8" s="9"/>
      <c r="W8" s="9"/>
    </row>
    <row r="9" spans="1:23" ht="15.75" customHeight="1">
      <c r="A9" s="178" t="s">
        <v>111</v>
      </c>
      <c r="B9" s="178" t="s">
        <v>1443</v>
      </c>
      <c r="C9" s="178" t="s">
        <v>655</v>
      </c>
      <c r="D9" s="178" t="s">
        <v>145</v>
      </c>
      <c r="E9" s="178" t="s">
        <v>1451</v>
      </c>
      <c r="F9" s="178" t="s">
        <v>1452</v>
      </c>
      <c r="G9" s="179" t="s">
        <v>436</v>
      </c>
      <c r="H9" s="178" t="s">
        <v>390</v>
      </c>
      <c r="I9" s="180" t="s">
        <v>181</v>
      </c>
      <c r="J9" s="180" t="s">
        <v>436</v>
      </c>
      <c r="K9" s="178" t="s">
        <v>390</v>
      </c>
      <c r="L9" s="178" t="s">
        <v>441</v>
      </c>
      <c r="M9" s="179" t="s">
        <v>887</v>
      </c>
      <c r="N9" s="179" t="s">
        <v>887</v>
      </c>
      <c r="O9" s="179" t="s">
        <v>887</v>
      </c>
      <c r="P9" s="178"/>
      <c r="Q9" s="181">
        <v>0</v>
      </c>
      <c r="R9" s="181">
        <v>0</v>
      </c>
      <c r="S9" s="182"/>
      <c r="T9" s="9"/>
      <c r="U9" s="9"/>
      <c r="V9" s="9"/>
      <c r="W9" s="9"/>
    </row>
    <row r="10" spans="1:23" ht="15.75" customHeight="1">
      <c r="A10" s="178" t="s">
        <v>111</v>
      </c>
      <c r="B10" s="178" t="s">
        <v>1443</v>
      </c>
      <c r="C10" s="178" t="s">
        <v>655</v>
      </c>
      <c r="D10" s="178" t="s">
        <v>145</v>
      </c>
      <c r="E10" s="178" t="s">
        <v>1453</v>
      </c>
      <c r="F10" s="178" t="s">
        <v>1447</v>
      </c>
      <c r="G10" s="179" t="s">
        <v>436</v>
      </c>
      <c r="H10" s="178" t="s">
        <v>390</v>
      </c>
      <c r="I10" s="180" t="s">
        <v>436</v>
      </c>
      <c r="J10" s="180" t="s">
        <v>436</v>
      </c>
      <c r="K10" s="178" t="s">
        <v>390</v>
      </c>
      <c r="L10" s="178" t="s">
        <v>441</v>
      </c>
      <c r="M10" s="179" t="s">
        <v>887</v>
      </c>
      <c r="N10" s="179" t="s">
        <v>887</v>
      </c>
      <c r="O10" s="179" t="s">
        <v>887</v>
      </c>
      <c r="P10" s="178"/>
      <c r="Q10" s="181">
        <v>0</v>
      </c>
      <c r="R10" s="181">
        <v>0</v>
      </c>
      <c r="S10" s="182"/>
      <c r="T10" s="9"/>
      <c r="U10" s="9"/>
      <c r="V10" s="9"/>
      <c r="W10" s="9"/>
    </row>
    <row r="11" spans="1:23" ht="15.75" customHeight="1">
      <c r="A11" s="178" t="s">
        <v>111</v>
      </c>
      <c r="B11" s="178" t="s">
        <v>1443</v>
      </c>
      <c r="C11" s="178" t="s">
        <v>655</v>
      </c>
      <c r="D11" s="178" t="s">
        <v>145</v>
      </c>
      <c r="E11" s="178" t="s">
        <v>1453</v>
      </c>
      <c r="F11" s="178" t="s">
        <v>1454</v>
      </c>
      <c r="G11" s="179" t="s">
        <v>436</v>
      </c>
      <c r="H11" s="178" t="s">
        <v>390</v>
      </c>
      <c r="I11" s="180" t="s">
        <v>436</v>
      </c>
      <c r="J11" s="180" t="s">
        <v>436</v>
      </c>
      <c r="K11" s="178" t="s">
        <v>390</v>
      </c>
      <c r="L11" s="178" t="s">
        <v>441</v>
      </c>
      <c r="M11" s="179" t="s">
        <v>887</v>
      </c>
      <c r="N11" s="179" t="s">
        <v>887</v>
      </c>
      <c r="O11" s="179" t="s">
        <v>887</v>
      </c>
      <c r="P11" s="178"/>
      <c r="Q11" s="181">
        <v>0</v>
      </c>
      <c r="R11" s="181">
        <v>0</v>
      </c>
      <c r="S11" s="182"/>
      <c r="T11" s="9"/>
      <c r="U11" s="9"/>
      <c r="V11" s="9"/>
      <c r="W11" s="9"/>
    </row>
    <row r="12" spans="1:23" ht="15.75" customHeight="1">
      <c r="A12" s="178" t="s">
        <v>111</v>
      </c>
      <c r="B12" s="178" t="s">
        <v>1443</v>
      </c>
      <c r="C12" s="178" t="s">
        <v>655</v>
      </c>
      <c r="D12" s="178" t="s">
        <v>145</v>
      </c>
      <c r="E12" s="178" t="s">
        <v>1455</v>
      </c>
      <c r="F12" s="178" t="s">
        <v>1444</v>
      </c>
      <c r="G12" s="179" t="s">
        <v>436</v>
      </c>
      <c r="H12" s="178" t="s">
        <v>390</v>
      </c>
      <c r="I12" s="180" t="s">
        <v>181</v>
      </c>
      <c r="J12" s="180" t="s">
        <v>436</v>
      </c>
      <c r="K12" s="178" t="s">
        <v>390</v>
      </c>
      <c r="L12" s="178" t="s">
        <v>441</v>
      </c>
      <c r="M12" s="179" t="s">
        <v>887</v>
      </c>
      <c r="N12" s="179" t="s">
        <v>887</v>
      </c>
      <c r="O12" s="179" t="s">
        <v>887</v>
      </c>
      <c r="P12" s="178"/>
      <c r="Q12" s="181">
        <v>0</v>
      </c>
      <c r="R12" s="181">
        <v>0</v>
      </c>
      <c r="S12" s="182"/>
      <c r="T12" s="9"/>
      <c r="U12" s="9"/>
      <c r="V12" s="9"/>
      <c r="W12" s="9"/>
    </row>
    <row r="13" spans="1:23" ht="15.75" customHeight="1">
      <c r="A13" s="178" t="s">
        <v>111</v>
      </c>
      <c r="B13" s="178" t="s">
        <v>1443</v>
      </c>
      <c r="C13" s="178" t="s">
        <v>655</v>
      </c>
      <c r="D13" s="178" t="s">
        <v>145</v>
      </c>
      <c r="E13" s="178" t="s">
        <v>1456</v>
      </c>
      <c r="F13" s="178" t="s">
        <v>1452</v>
      </c>
      <c r="G13" s="179" t="s">
        <v>436</v>
      </c>
      <c r="H13" s="178" t="s">
        <v>390</v>
      </c>
      <c r="I13" s="180" t="s">
        <v>181</v>
      </c>
      <c r="J13" s="180" t="s">
        <v>436</v>
      </c>
      <c r="K13" s="178" t="s">
        <v>390</v>
      </c>
      <c r="L13" s="178" t="s">
        <v>441</v>
      </c>
      <c r="M13" s="179" t="s">
        <v>887</v>
      </c>
      <c r="N13" s="179" t="s">
        <v>887</v>
      </c>
      <c r="O13" s="179" t="s">
        <v>887</v>
      </c>
      <c r="P13" s="178"/>
      <c r="Q13" s="181">
        <v>0</v>
      </c>
      <c r="R13" s="181">
        <v>0</v>
      </c>
      <c r="S13" s="182"/>
      <c r="T13" s="9"/>
      <c r="U13" s="9"/>
      <c r="V13" s="9"/>
      <c r="W13" s="9"/>
    </row>
    <row r="14" spans="1:23" ht="15.75" customHeight="1">
      <c r="A14" s="178" t="s">
        <v>111</v>
      </c>
      <c r="B14" s="178" t="s">
        <v>1443</v>
      </c>
      <c r="C14" s="178" t="s">
        <v>655</v>
      </c>
      <c r="D14" s="178" t="s">
        <v>145</v>
      </c>
      <c r="E14" s="178" t="s">
        <v>1457</v>
      </c>
      <c r="F14" s="178" t="s">
        <v>1444</v>
      </c>
      <c r="G14" s="179" t="s">
        <v>436</v>
      </c>
      <c r="H14" s="178" t="s">
        <v>390</v>
      </c>
      <c r="I14" s="180" t="s">
        <v>181</v>
      </c>
      <c r="J14" s="180" t="s">
        <v>436</v>
      </c>
      <c r="K14" s="178" t="s">
        <v>390</v>
      </c>
      <c r="L14" s="178" t="s">
        <v>441</v>
      </c>
      <c r="M14" s="179" t="s">
        <v>887</v>
      </c>
      <c r="N14" s="179" t="s">
        <v>887</v>
      </c>
      <c r="O14" s="179" t="s">
        <v>887</v>
      </c>
      <c r="P14" s="178"/>
      <c r="Q14" s="181">
        <v>0</v>
      </c>
      <c r="R14" s="181">
        <v>0</v>
      </c>
      <c r="S14" s="182"/>
      <c r="T14" s="9"/>
      <c r="U14" s="9"/>
      <c r="V14" s="9"/>
      <c r="W14" s="9"/>
    </row>
    <row r="15" spans="1:23" ht="15.75" customHeight="1">
      <c r="A15" s="178" t="s">
        <v>111</v>
      </c>
      <c r="B15" s="178" t="s">
        <v>1443</v>
      </c>
      <c r="C15" s="178" t="s">
        <v>655</v>
      </c>
      <c r="D15" s="178" t="s">
        <v>145</v>
      </c>
      <c r="E15" s="178" t="s">
        <v>1458</v>
      </c>
      <c r="F15" s="178" t="s">
        <v>1459</v>
      </c>
      <c r="G15" s="179" t="s">
        <v>436</v>
      </c>
      <c r="H15" s="178" t="s">
        <v>390</v>
      </c>
      <c r="I15" s="180" t="s">
        <v>436</v>
      </c>
      <c r="J15" s="180" t="s">
        <v>436</v>
      </c>
      <c r="K15" s="178" t="s">
        <v>390</v>
      </c>
      <c r="L15" s="178" t="s">
        <v>441</v>
      </c>
      <c r="M15" s="179" t="s">
        <v>887</v>
      </c>
      <c r="N15" s="179" t="s">
        <v>887</v>
      </c>
      <c r="O15" s="179" t="s">
        <v>887</v>
      </c>
      <c r="P15" s="178"/>
      <c r="Q15" s="181">
        <v>0</v>
      </c>
      <c r="R15" s="181">
        <v>0</v>
      </c>
      <c r="S15" s="182"/>
      <c r="T15" s="9"/>
      <c r="U15" s="9"/>
      <c r="V15" s="9"/>
      <c r="W15" s="9"/>
    </row>
    <row r="16" spans="1:23" ht="15.75" customHeight="1">
      <c r="A16" s="178" t="s">
        <v>111</v>
      </c>
      <c r="B16" s="178" t="s">
        <v>1443</v>
      </c>
      <c r="C16" s="178" t="s">
        <v>655</v>
      </c>
      <c r="D16" s="178" t="s">
        <v>145</v>
      </c>
      <c r="E16" s="178" t="s">
        <v>1458</v>
      </c>
      <c r="F16" s="178" t="s">
        <v>1460</v>
      </c>
      <c r="G16" s="179" t="s">
        <v>436</v>
      </c>
      <c r="H16" s="178" t="s">
        <v>390</v>
      </c>
      <c r="I16" s="180" t="s">
        <v>436</v>
      </c>
      <c r="J16" s="180" t="s">
        <v>436</v>
      </c>
      <c r="K16" s="178" t="s">
        <v>390</v>
      </c>
      <c r="L16" s="178" t="s">
        <v>441</v>
      </c>
      <c r="M16" s="179" t="s">
        <v>887</v>
      </c>
      <c r="N16" s="179" t="s">
        <v>887</v>
      </c>
      <c r="O16" s="179" t="s">
        <v>887</v>
      </c>
      <c r="P16" s="178"/>
      <c r="Q16" s="181">
        <v>0</v>
      </c>
      <c r="R16" s="181">
        <v>0</v>
      </c>
      <c r="S16" s="182"/>
      <c r="T16" s="9"/>
      <c r="U16" s="9"/>
      <c r="V16" s="9"/>
      <c r="W16" s="9"/>
    </row>
    <row r="17" spans="1:23" ht="15.75" customHeight="1">
      <c r="A17" s="178" t="s">
        <v>111</v>
      </c>
      <c r="B17" s="178" t="s">
        <v>1443</v>
      </c>
      <c r="C17" s="178" t="s">
        <v>655</v>
      </c>
      <c r="D17" s="178" t="s">
        <v>145</v>
      </c>
      <c r="E17" s="178" t="s">
        <v>1282</v>
      </c>
      <c r="F17" s="178">
        <v>32</v>
      </c>
      <c r="G17" s="179" t="s">
        <v>436</v>
      </c>
      <c r="H17" s="178" t="s">
        <v>390</v>
      </c>
      <c r="I17" s="180" t="s">
        <v>436</v>
      </c>
      <c r="J17" s="180" t="s">
        <v>436</v>
      </c>
      <c r="K17" s="178" t="s">
        <v>390</v>
      </c>
      <c r="L17" s="178" t="s">
        <v>436</v>
      </c>
      <c r="M17" s="179" t="s">
        <v>887</v>
      </c>
      <c r="N17" s="179" t="s">
        <v>887</v>
      </c>
      <c r="O17" s="179" t="s">
        <v>887</v>
      </c>
      <c r="P17" s="178"/>
      <c r="Q17" s="181">
        <v>0</v>
      </c>
      <c r="R17" s="181">
        <v>0</v>
      </c>
      <c r="S17" s="182"/>
      <c r="T17" s="9"/>
      <c r="U17" s="9"/>
      <c r="V17" s="9"/>
      <c r="W17" s="9"/>
    </row>
    <row r="18" spans="1:23" ht="15.75" customHeight="1">
      <c r="A18" s="178" t="s">
        <v>111</v>
      </c>
      <c r="B18" s="178" t="s">
        <v>1443</v>
      </c>
      <c r="C18" s="178" t="s">
        <v>655</v>
      </c>
      <c r="D18" s="178" t="s">
        <v>145</v>
      </c>
      <c r="E18" s="178" t="s">
        <v>1282</v>
      </c>
      <c r="F18" s="178" t="s">
        <v>1461</v>
      </c>
      <c r="G18" s="179" t="s">
        <v>436</v>
      </c>
      <c r="H18" s="178" t="s">
        <v>390</v>
      </c>
      <c r="I18" s="180" t="s">
        <v>436</v>
      </c>
      <c r="J18" s="180" t="s">
        <v>436</v>
      </c>
      <c r="K18" s="178" t="s">
        <v>390</v>
      </c>
      <c r="L18" s="178" t="s">
        <v>436</v>
      </c>
      <c r="M18" s="179" t="s">
        <v>887</v>
      </c>
      <c r="N18" s="179" t="s">
        <v>887</v>
      </c>
      <c r="O18" s="179" t="s">
        <v>887</v>
      </c>
      <c r="P18" s="178"/>
      <c r="Q18" s="181">
        <v>0</v>
      </c>
      <c r="R18" s="181">
        <v>0</v>
      </c>
      <c r="S18" s="182"/>
      <c r="T18" s="9"/>
      <c r="U18" s="9"/>
      <c r="V18" s="9"/>
      <c r="W18" s="9"/>
    </row>
    <row r="19" spans="1:23" ht="15.75" customHeight="1">
      <c r="A19" s="178" t="s">
        <v>111</v>
      </c>
      <c r="B19" s="178" t="s">
        <v>1443</v>
      </c>
      <c r="C19" s="178" t="s">
        <v>655</v>
      </c>
      <c r="D19" s="178" t="s">
        <v>145</v>
      </c>
      <c r="E19" s="178" t="s">
        <v>1419</v>
      </c>
      <c r="F19" s="178" t="s">
        <v>1444</v>
      </c>
      <c r="G19" s="179" t="s">
        <v>436</v>
      </c>
      <c r="H19" s="178" t="s">
        <v>390</v>
      </c>
      <c r="I19" s="180" t="s">
        <v>181</v>
      </c>
      <c r="J19" s="180" t="s">
        <v>436</v>
      </c>
      <c r="K19" s="178" t="s">
        <v>390</v>
      </c>
      <c r="L19" s="178" t="s">
        <v>436</v>
      </c>
      <c r="M19" s="179" t="s">
        <v>887</v>
      </c>
      <c r="N19" s="179" t="s">
        <v>887</v>
      </c>
      <c r="O19" s="179" t="s">
        <v>887</v>
      </c>
      <c r="P19" s="178"/>
      <c r="Q19" s="181">
        <v>0</v>
      </c>
      <c r="R19" s="181">
        <v>0</v>
      </c>
      <c r="S19" s="182"/>
      <c r="T19" s="9"/>
      <c r="U19" s="9"/>
      <c r="V19" s="9"/>
      <c r="W19" s="9"/>
    </row>
    <row r="20" spans="1:23" ht="15.75" customHeight="1">
      <c r="A20" s="178" t="s">
        <v>111</v>
      </c>
      <c r="B20" s="178" t="s">
        <v>1443</v>
      </c>
      <c r="C20" s="178" t="s">
        <v>655</v>
      </c>
      <c r="D20" s="178" t="s">
        <v>145</v>
      </c>
      <c r="E20" s="178" t="s">
        <v>1462</v>
      </c>
      <c r="F20" s="178" t="s">
        <v>1452</v>
      </c>
      <c r="G20" s="179" t="s">
        <v>436</v>
      </c>
      <c r="H20" s="178" t="s">
        <v>390</v>
      </c>
      <c r="I20" s="180" t="s">
        <v>181</v>
      </c>
      <c r="J20" s="180" t="s">
        <v>436</v>
      </c>
      <c r="K20" s="178" t="s">
        <v>390</v>
      </c>
      <c r="L20" s="178" t="s">
        <v>441</v>
      </c>
      <c r="M20" s="179" t="s">
        <v>887</v>
      </c>
      <c r="N20" s="179" t="s">
        <v>887</v>
      </c>
      <c r="O20" s="179" t="s">
        <v>887</v>
      </c>
      <c r="P20" s="178"/>
      <c r="Q20" s="181">
        <v>0</v>
      </c>
      <c r="R20" s="181">
        <v>0</v>
      </c>
      <c r="S20" s="182"/>
      <c r="T20" s="9"/>
      <c r="U20" s="9"/>
      <c r="V20" s="9"/>
      <c r="W20" s="9"/>
    </row>
    <row r="21" spans="1:23" ht="15.75" customHeight="1">
      <c r="A21" s="178" t="s">
        <v>111</v>
      </c>
      <c r="B21" s="178" t="s">
        <v>1443</v>
      </c>
      <c r="C21" s="178" t="s">
        <v>655</v>
      </c>
      <c r="D21" s="178" t="s">
        <v>145</v>
      </c>
      <c r="E21" s="178" t="s">
        <v>1463</v>
      </c>
      <c r="F21" s="178" t="s">
        <v>1444</v>
      </c>
      <c r="G21" s="179" t="s">
        <v>436</v>
      </c>
      <c r="H21" s="178" t="s">
        <v>390</v>
      </c>
      <c r="I21" s="180" t="s">
        <v>181</v>
      </c>
      <c r="J21" s="180" t="s">
        <v>436</v>
      </c>
      <c r="K21" s="178" t="s">
        <v>390</v>
      </c>
      <c r="L21" s="178" t="s">
        <v>441</v>
      </c>
      <c r="M21" s="179" t="s">
        <v>887</v>
      </c>
      <c r="N21" s="179" t="s">
        <v>887</v>
      </c>
      <c r="O21" s="179" t="s">
        <v>887</v>
      </c>
      <c r="P21" s="178"/>
      <c r="Q21" s="181">
        <v>0</v>
      </c>
      <c r="R21" s="181">
        <v>0</v>
      </c>
      <c r="S21" s="182"/>
      <c r="T21" s="9"/>
      <c r="U21" s="9"/>
      <c r="V21" s="9"/>
      <c r="W21" s="9"/>
    </row>
    <row r="22" spans="1:23" ht="15.75" customHeight="1">
      <c r="A22" s="178" t="s">
        <v>111</v>
      </c>
      <c r="B22" s="178" t="s">
        <v>1443</v>
      </c>
      <c r="C22" s="178" t="s">
        <v>655</v>
      </c>
      <c r="D22" s="178" t="s">
        <v>145</v>
      </c>
      <c r="E22" s="178" t="s">
        <v>1464</v>
      </c>
      <c r="F22" s="178" t="s">
        <v>1444</v>
      </c>
      <c r="G22" s="179" t="s">
        <v>436</v>
      </c>
      <c r="H22" s="178" t="s">
        <v>390</v>
      </c>
      <c r="I22" s="180" t="s">
        <v>181</v>
      </c>
      <c r="J22" s="180" t="s">
        <v>436</v>
      </c>
      <c r="K22" s="178" t="s">
        <v>390</v>
      </c>
      <c r="L22" s="178" t="s">
        <v>441</v>
      </c>
      <c r="M22" s="179" t="s">
        <v>887</v>
      </c>
      <c r="N22" s="179" t="s">
        <v>887</v>
      </c>
      <c r="O22" s="179" t="s">
        <v>887</v>
      </c>
      <c r="P22" s="178"/>
      <c r="Q22" s="181">
        <v>0</v>
      </c>
      <c r="R22" s="181">
        <v>0</v>
      </c>
      <c r="S22" s="182"/>
      <c r="T22" s="9"/>
      <c r="U22" s="9"/>
      <c r="V22" s="9"/>
      <c r="W22" s="9"/>
    </row>
    <row r="23" spans="1:23" ht="15.75" customHeight="1">
      <c r="A23" s="178" t="s">
        <v>111</v>
      </c>
      <c r="B23" s="178" t="s">
        <v>1443</v>
      </c>
      <c r="C23" s="178" t="s">
        <v>655</v>
      </c>
      <c r="D23" s="178" t="s">
        <v>145</v>
      </c>
      <c r="E23" s="178" t="s">
        <v>1465</v>
      </c>
      <c r="F23" s="178" t="s">
        <v>1466</v>
      </c>
      <c r="G23" s="179" t="s">
        <v>436</v>
      </c>
      <c r="H23" s="178" t="s">
        <v>390</v>
      </c>
      <c r="I23" s="180" t="s">
        <v>436</v>
      </c>
      <c r="J23" s="180" t="s">
        <v>436</v>
      </c>
      <c r="K23" s="178" t="s">
        <v>390</v>
      </c>
      <c r="L23" s="178" t="s">
        <v>441</v>
      </c>
      <c r="M23" s="179" t="s">
        <v>887</v>
      </c>
      <c r="N23" s="179" t="s">
        <v>887</v>
      </c>
      <c r="O23" s="179" t="s">
        <v>887</v>
      </c>
      <c r="P23" s="178"/>
      <c r="Q23" s="181">
        <v>0</v>
      </c>
      <c r="R23" s="181">
        <v>0</v>
      </c>
      <c r="S23" s="182"/>
      <c r="T23" s="9"/>
      <c r="U23" s="9"/>
      <c r="V23" s="9"/>
      <c r="W23" s="9"/>
    </row>
    <row r="24" spans="1:23" ht="15.75" customHeight="1">
      <c r="A24" s="178" t="s">
        <v>111</v>
      </c>
      <c r="B24" s="178" t="s">
        <v>1443</v>
      </c>
      <c r="C24" s="178" t="s">
        <v>655</v>
      </c>
      <c r="D24" s="178" t="s">
        <v>145</v>
      </c>
      <c r="E24" s="178" t="s">
        <v>1467</v>
      </c>
      <c r="F24" s="178" t="s">
        <v>1444</v>
      </c>
      <c r="G24" s="179" t="s">
        <v>436</v>
      </c>
      <c r="H24" s="178" t="s">
        <v>390</v>
      </c>
      <c r="I24" s="180" t="s">
        <v>436</v>
      </c>
      <c r="J24" s="180" t="s">
        <v>436</v>
      </c>
      <c r="K24" s="178" t="s">
        <v>390</v>
      </c>
      <c r="L24" s="178" t="s">
        <v>441</v>
      </c>
      <c r="M24" s="179" t="s">
        <v>887</v>
      </c>
      <c r="N24" s="179" t="s">
        <v>887</v>
      </c>
      <c r="O24" s="179" t="s">
        <v>887</v>
      </c>
      <c r="P24" s="178"/>
      <c r="Q24" s="181">
        <v>0</v>
      </c>
      <c r="R24" s="181">
        <v>0</v>
      </c>
      <c r="S24" s="182"/>
      <c r="T24" s="9"/>
      <c r="U24" s="9"/>
      <c r="V24" s="9"/>
      <c r="W24" s="9"/>
    </row>
    <row r="25" spans="1:23" ht="15.75" customHeight="1">
      <c r="A25" s="178" t="s">
        <v>111</v>
      </c>
      <c r="B25" s="178" t="s">
        <v>1443</v>
      </c>
      <c r="C25" s="178" t="s">
        <v>660</v>
      </c>
      <c r="D25" s="178" t="s">
        <v>149</v>
      </c>
      <c r="E25" s="178" t="s">
        <v>1126</v>
      </c>
      <c r="F25" s="178" t="s">
        <v>1468</v>
      </c>
      <c r="G25" s="179" t="s">
        <v>436</v>
      </c>
      <c r="H25" s="178" t="s">
        <v>390</v>
      </c>
      <c r="I25" s="180" t="s">
        <v>181</v>
      </c>
      <c r="J25" s="180" t="s">
        <v>436</v>
      </c>
      <c r="K25" s="178" t="s">
        <v>390</v>
      </c>
      <c r="L25" s="178" t="s">
        <v>441</v>
      </c>
      <c r="M25" s="179" t="s">
        <v>887</v>
      </c>
      <c r="N25" s="179" t="s">
        <v>887</v>
      </c>
      <c r="O25" s="179" t="s">
        <v>1128</v>
      </c>
      <c r="P25" s="179" t="s">
        <v>1469</v>
      </c>
      <c r="Q25" s="181">
        <v>1</v>
      </c>
      <c r="R25" s="181">
        <v>1</v>
      </c>
      <c r="S25" s="182" t="s">
        <v>1470</v>
      </c>
      <c r="T25" s="9"/>
      <c r="U25" s="9"/>
      <c r="V25" s="9"/>
      <c r="W25" s="9"/>
    </row>
    <row r="26" spans="1:23" ht="15.75" customHeight="1">
      <c r="A26" s="178" t="s">
        <v>111</v>
      </c>
      <c r="B26" s="178" t="s">
        <v>1443</v>
      </c>
      <c r="C26" s="178" t="s">
        <v>660</v>
      </c>
      <c r="D26" s="178" t="s">
        <v>149</v>
      </c>
      <c r="E26" s="178" t="s">
        <v>1133</v>
      </c>
      <c r="F26" s="178" t="s">
        <v>1468</v>
      </c>
      <c r="G26" s="179" t="s">
        <v>436</v>
      </c>
      <c r="H26" s="178" t="s">
        <v>390</v>
      </c>
      <c r="I26" s="180" t="s">
        <v>181</v>
      </c>
      <c r="J26" s="180" t="s">
        <v>436</v>
      </c>
      <c r="K26" s="178" t="s">
        <v>390</v>
      </c>
      <c r="L26" s="178" t="s">
        <v>441</v>
      </c>
      <c r="M26" s="179" t="s">
        <v>887</v>
      </c>
      <c r="N26" s="179" t="s">
        <v>887</v>
      </c>
      <c r="O26" s="179" t="s">
        <v>1128</v>
      </c>
      <c r="P26" s="179" t="s">
        <v>1469</v>
      </c>
      <c r="Q26" s="181">
        <v>21</v>
      </c>
      <c r="R26" s="181">
        <v>15</v>
      </c>
      <c r="S26" s="182" t="s">
        <v>1471</v>
      </c>
      <c r="T26" s="9"/>
      <c r="U26" s="9"/>
      <c r="V26" s="9"/>
      <c r="W26" s="9"/>
    </row>
    <row r="27" spans="1:23" ht="15.75" customHeight="1">
      <c r="A27" s="178" t="s">
        <v>111</v>
      </c>
      <c r="B27" s="178" t="s">
        <v>1443</v>
      </c>
      <c r="C27" s="178" t="s">
        <v>660</v>
      </c>
      <c r="D27" s="178" t="s">
        <v>149</v>
      </c>
      <c r="E27" s="178" t="s">
        <v>1472</v>
      </c>
      <c r="F27" s="178" t="s">
        <v>1473</v>
      </c>
      <c r="G27" s="179" t="s">
        <v>436</v>
      </c>
      <c r="H27" s="178" t="s">
        <v>390</v>
      </c>
      <c r="I27" s="180" t="s">
        <v>181</v>
      </c>
      <c r="J27" s="180" t="s">
        <v>436</v>
      </c>
      <c r="K27" s="178" t="s">
        <v>390</v>
      </c>
      <c r="L27" s="178" t="s">
        <v>436</v>
      </c>
      <c r="M27" s="179" t="s">
        <v>887</v>
      </c>
      <c r="N27" s="179" t="s">
        <v>887</v>
      </c>
      <c r="O27" s="179" t="s">
        <v>887</v>
      </c>
      <c r="P27" s="179"/>
      <c r="Q27" s="181">
        <v>0</v>
      </c>
      <c r="R27" s="181">
        <v>0</v>
      </c>
      <c r="S27" s="182"/>
      <c r="T27" s="9"/>
      <c r="U27" s="9"/>
      <c r="V27" s="9"/>
      <c r="W27" s="9"/>
    </row>
    <row r="28" spans="1:23" ht="15.75" customHeight="1">
      <c r="A28" s="178" t="s">
        <v>111</v>
      </c>
      <c r="B28" s="178" t="s">
        <v>1443</v>
      </c>
      <c r="C28" s="178" t="s">
        <v>660</v>
      </c>
      <c r="D28" s="178" t="s">
        <v>149</v>
      </c>
      <c r="E28" s="178" t="s">
        <v>1474</v>
      </c>
      <c r="F28" s="178" t="s">
        <v>1468</v>
      </c>
      <c r="G28" s="179" t="s">
        <v>436</v>
      </c>
      <c r="H28" s="178" t="s">
        <v>390</v>
      </c>
      <c r="I28" s="180" t="s">
        <v>181</v>
      </c>
      <c r="J28" s="180" t="s">
        <v>436</v>
      </c>
      <c r="K28" s="178" t="s">
        <v>390</v>
      </c>
      <c r="L28" s="178" t="s">
        <v>441</v>
      </c>
      <c r="M28" s="179" t="s">
        <v>887</v>
      </c>
      <c r="N28" s="179" t="s">
        <v>887</v>
      </c>
      <c r="O28" s="179" t="s">
        <v>887</v>
      </c>
      <c r="P28" s="179"/>
      <c r="Q28" s="181">
        <v>0</v>
      </c>
      <c r="R28" s="181">
        <v>0</v>
      </c>
      <c r="S28" s="182"/>
      <c r="T28" s="9"/>
      <c r="U28" s="9"/>
      <c r="V28" s="9"/>
      <c r="W28" s="9"/>
    </row>
    <row r="29" spans="1:23" ht="15.75" customHeight="1">
      <c r="A29" s="178" t="s">
        <v>111</v>
      </c>
      <c r="B29" s="178" t="s">
        <v>1443</v>
      </c>
      <c r="C29" s="178" t="s">
        <v>660</v>
      </c>
      <c r="D29" s="178" t="s">
        <v>149</v>
      </c>
      <c r="E29" s="178" t="s">
        <v>1134</v>
      </c>
      <c r="F29" s="178" t="s">
        <v>1475</v>
      </c>
      <c r="G29" s="179">
        <v>788</v>
      </c>
      <c r="H29" s="178" t="s">
        <v>390</v>
      </c>
      <c r="I29" s="180" t="s">
        <v>181</v>
      </c>
      <c r="J29" s="180">
        <v>0.96</v>
      </c>
      <c r="K29" s="178" t="s">
        <v>390</v>
      </c>
      <c r="L29" s="178" t="s">
        <v>436</v>
      </c>
      <c r="M29" s="179" t="s">
        <v>887</v>
      </c>
      <c r="N29" s="179" t="s">
        <v>1128</v>
      </c>
      <c r="O29" s="179" t="s">
        <v>1128</v>
      </c>
      <c r="P29" s="179"/>
      <c r="Q29" s="181">
        <v>4320</v>
      </c>
      <c r="R29" s="181">
        <v>36</v>
      </c>
      <c r="S29" s="182" t="s">
        <v>1476</v>
      </c>
      <c r="T29" s="9"/>
      <c r="U29" s="9"/>
      <c r="V29" s="9"/>
      <c r="W29" s="9"/>
    </row>
    <row r="30" spans="1:23" ht="15.75" customHeight="1">
      <c r="A30" s="178" t="s">
        <v>111</v>
      </c>
      <c r="B30" s="178" t="s">
        <v>1443</v>
      </c>
      <c r="C30" s="178" t="s">
        <v>660</v>
      </c>
      <c r="D30" s="178" t="s">
        <v>149</v>
      </c>
      <c r="E30" s="178" t="s">
        <v>1477</v>
      </c>
      <c r="F30" s="178" t="s">
        <v>1478</v>
      </c>
      <c r="G30" s="179" t="s">
        <v>436</v>
      </c>
      <c r="H30" s="178" t="s">
        <v>390</v>
      </c>
      <c r="I30" s="180" t="s">
        <v>181</v>
      </c>
      <c r="J30" s="180" t="s">
        <v>436</v>
      </c>
      <c r="K30" s="178" t="s">
        <v>390</v>
      </c>
      <c r="L30" s="178" t="s">
        <v>441</v>
      </c>
      <c r="M30" s="179" t="s">
        <v>887</v>
      </c>
      <c r="N30" s="179" t="s">
        <v>887</v>
      </c>
      <c r="O30" s="179" t="s">
        <v>887</v>
      </c>
      <c r="P30" s="179"/>
      <c r="Q30" s="181">
        <v>0</v>
      </c>
      <c r="R30" s="181">
        <v>0</v>
      </c>
      <c r="S30" s="182"/>
      <c r="T30" s="9"/>
      <c r="U30" s="9"/>
      <c r="V30" s="9"/>
      <c r="W30" s="9"/>
    </row>
    <row r="31" spans="1:23" ht="15.75" customHeight="1">
      <c r="A31" s="178" t="s">
        <v>111</v>
      </c>
      <c r="B31" s="178" t="s">
        <v>1443</v>
      </c>
      <c r="C31" s="178" t="s">
        <v>660</v>
      </c>
      <c r="D31" s="178" t="s">
        <v>149</v>
      </c>
      <c r="E31" s="178" t="s">
        <v>1479</v>
      </c>
      <c r="F31" s="178" t="s">
        <v>1480</v>
      </c>
      <c r="G31" s="179" t="s">
        <v>436</v>
      </c>
      <c r="H31" s="178" t="s">
        <v>390</v>
      </c>
      <c r="I31" s="180" t="s">
        <v>181</v>
      </c>
      <c r="J31" s="180" t="s">
        <v>436</v>
      </c>
      <c r="K31" s="178" t="s">
        <v>390</v>
      </c>
      <c r="L31" s="178" t="s">
        <v>441</v>
      </c>
      <c r="M31" s="179" t="s">
        <v>887</v>
      </c>
      <c r="N31" s="179" t="s">
        <v>887</v>
      </c>
      <c r="O31" s="179" t="s">
        <v>887</v>
      </c>
      <c r="P31" s="179"/>
      <c r="Q31" s="181">
        <v>0</v>
      </c>
      <c r="R31" s="181">
        <v>0</v>
      </c>
      <c r="S31" s="182"/>
      <c r="T31" s="9"/>
      <c r="U31" s="9"/>
      <c r="V31" s="9"/>
      <c r="W31" s="9"/>
    </row>
    <row r="32" spans="1:23" ht="15.75" customHeight="1">
      <c r="A32" s="178" t="s">
        <v>111</v>
      </c>
      <c r="B32" s="178" t="s">
        <v>1443</v>
      </c>
      <c r="C32" s="178" t="s">
        <v>660</v>
      </c>
      <c r="D32" s="178" t="s">
        <v>149</v>
      </c>
      <c r="E32" s="178" t="s">
        <v>1481</v>
      </c>
      <c r="F32" s="178" t="s">
        <v>1480</v>
      </c>
      <c r="G32" s="179" t="s">
        <v>436</v>
      </c>
      <c r="H32" s="178" t="s">
        <v>390</v>
      </c>
      <c r="I32" s="180" t="s">
        <v>181</v>
      </c>
      <c r="J32" s="180" t="s">
        <v>436</v>
      </c>
      <c r="K32" s="178" t="s">
        <v>390</v>
      </c>
      <c r="L32" s="178" t="s">
        <v>441</v>
      </c>
      <c r="M32" s="179" t="s">
        <v>887</v>
      </c>
      <c r="N32" s="179" t="s">
        <v>887</v>
      </c>
      <c r="O32" s="179" t="s">
        <v>887</v>
      </c>
      <c r="P32" s="179"/>
      <c r="Q32" s="181">
        <v>0</v>
      </c>
      <c r="R32" s="181">
        <v>0</v>
      </c>
      <c r="S32" s="182"/>
      <c r="T32" s="9"/>
      <c r="U32" s="9"/>
      <c r="V32" s="9"/>
      <c r="W32" s="9"/>
    </row>
    <row r="33" spans="1:23" ht="15.75" customHeight="1">
      <c r="A33" s="178" t="s">
        <v>111</v>
      </c>
      <c r="B33" s="178" t="s">
        <v>1443</v>
      </c>
      <c r="C33" s="178" t="s">
        <v>660</v>
      </c>
      <c r="D33" s="178" t="s">
        <v>149</v>
      </c>
      <c r="E33" s="178" t="s">
        <v>1482</v>
      </c>
      <c r="F33" s="178" t="s">
        <v>1478</v>
      </c>
      <c r="G33" s="179" t="s">
        <v>436</v>
      </c>
      <c r="H33" s="178" t="s">
        <v>390</v>
      </c>
      <c r="I33" s="180" t="s">
        <v>181</v>
      </c>
      <c r="J33" s="180" t="s">
        <v>436</v>
      </c>
      <c r="K33" s="178" t="s">
        <v>390</v>
      </c>
      <c r="L33" s="178" t="s">
        <v>441</v>
      </c>
      <c r="M33" s="179" t="s">
        <v>887</v>
      </c>
      <c r="N33" s="179" t="s">
        <v>887</v>
      </c>
      <c r="O33" s="179" t="s">
        <v>887</v>
      </c>
      <c r="P33" s="179"/>
      <c r="Q33" s="181">
        <v>0</v>
      </c>
      <c r="R33" s="181">
        <v>0</v>
      </c>
      <c r="S33" s="182"/>
      <c r="T33" s="9"/>
      <c r="U33" s="9"/>
      <c r="V33" s="9"/>
      <c r="W33" s="9"/>
    </row>
    <row r="34" spans="1:23" ht="15.75" customHeight="1">
      <c r="A34" s="178" t="s">
        <v>111</v>
      </c>
      <c r="B34" s="178" t="s">
        <v>1443</v>
      </c>
      <c r="C34" s="178" t="s">
        <v>660</v>
      </c>
      <c r="D34" s="178" t="s">
        <v>149</v>
      </c>
      <c r="E34" s="178" t="s">
        <v>1483</v>
      </c>
      <c r="F34" s="178" t="s">
        <v>1475</v>
      </c>
      <c r="G34" s="179">
        <v>152</v>
      </c>
      <c r="H34" s="178" t="s">
        <v>390</v>
      </c>
      <c r="I34" s="180" t="s">
        <v>181</v>
      </c>
      <c r="J34" s="180">
        <v>0.03</v>
      </c>
      <c r="K34" s="178" t="s">
        <v>390</v>
      </c>
      <c r="L34" s="178" t="s">
        <v>441</v>
      </c>
      <c r="M34" s="179" t="s">
        <v>887</v>
      </c>
      <c r="N34" s="179" t="s">
        <v>887</v>
      </c>
      <c r="O34" s="179" t="s">
        <v>887</v>
      </c>
      <c r="P34" s="179"/>
      <c r="Q34" s="181">
        <v>12</v>
      </c>
      <c r="R34" s="181">
        <v>10</v>
      </c>
      <c r="S34" s="182"/>
      <c r="T34" s="9"/>
      <c r="U34" s="9"/>
      <c r="V34" s="9"/>
      <c r="W34" s="9"/>
    </row>
    <row r="35" spans="1:23" ht="15.75" customHeight="1">
      <c r="A35" s="178" t="s">
        <v>111</v>
      </c>
      <c r="B35" s="178" t="s">
        <v>1443</v>
      </c>
      <c r="C35" s="178" t="s">
        <v>660</v>
      </c>
      <c r="D35" s="178" t="s">
        <v>149</v>
      </c>
      <c r="E35" s="178" t="s">
        <v>1484</v>
      </c>
      <c r="F35" s="178" t="s">
        <v>1475</v>
      </c>
      <c r="G35" s="179" t="s">
        <v>436</v>
      </c>
      <c r="H35" s="178" t="s">
        <v>390</v>
      </c>
      <c r="I35" s="180" t="s">
        <v>181</v>
      </c>
      <c r="J35" s="180" t="s">
        <v>436</v>
      </c>
      <c r="K35" s="178" t="s">
        <v>390</v>
      </c>
      <c r="L35" s="178" t="s">
        <v>441</v>
      </c>
      <c r="M35" s="179" t="s">
        <v>887</v>
      </c>
      <c r="N35" s="179" t="s">
        <v>887</v>
      </c>
      <c r="O35" s="179" t="s">
        <v>887</v>
      </c>
      <c r="P35" s="178" t="s">
        <v>1485</v>
      </c>
      <c r="Q35" s="181">
        <v>0</v>
      </c>
      <c r="R35" s="181">
        <v>0</v>
      </c>
      <c r="S35" s="182"/>
      <c r="T35" s="9"/>
      <c r="U35" s="9"/>
      <c r="V35" s="9"/>
      <c r="W35" s="9"/>
    </row>
    <row r="36" spans="1:23" ht="15.75" customHeight="1">
      <c r="A36" s="178" t="s">
        <v>111</v>
      </c>
      <c r="B36" s="178" t="s">
        <v>1443</v>
      </c>
      <c r="C36" s="178" t="s">
        <v>660</v>
      </c>
      <c r="D36" s="178" t="s">
        <v>149</v>
      </c>
      <c r="E36" s="178" t="s">
        <v>1137</v>
      </c>
      <c r="F36" s="178" t="s">
        <v>1468</v>
      </c>
      <c r="G36" s="179" t="s">
        <v>436</v>
      </c>
      <c r="H36" s="178" t="s">
        <v>390</v>
      </c>
      <c r="I36" s="180" t="s">
        <v>181</v>
      </c>
      <c r="J36" s="180" t="s">
        <v>436</v>
      </c>
      <c r="K36" s="178" t="s">
        <v>390</v>
      </c>
      <c r="L36" s="178" t="s">
        <v>441</v>
      </c>
      <c r="M36" s="179" t="s">
        <v>887</v>
      </c>
      <c r="N36" s="179" t="s">
        <v>887</v>
      </c>
      <c r="O36" s="179" t="s">
        <v>887</v>
      </c>
      <c r="P36" s="179"/>
      <c r="Q36" s="181">
        <v>0</v>
      </c>
      <c r="R36" s="181">
        <v>0</v>
      </c>
      <c r="S36" s="182"/>
      <c r="T36" s="9"/>
      <c r="U36" s="9"/>
      <c r="V36" s="9"/>
      <c r="W36" s="9"/>
    </row>
    <row r="37" spans="1:23" ht="15.75" customHeight="1">
      <c r="A37" s="178" t="s">
        <v>111</v>
      </c>
      <c r="B37" s="178" t="s">
        <v>1443</v>
      </c>
      <c r="C37" s="178" t="s">
        <v>660</v>
      </c>
      <c r="D37" s="178" t="s">
        <v>149</v>
      </c>
      <c r="E37" s="178" t="s">
        <v>1139</v>
      </c>
      <c r="F37" s="178" t="s">
        <v>1468</v>
      </c>
      <c r="G37" s="179" t="s">
        <v>436</v>
      </c>
      <c r="H37" s="178" t="s">
        <v>390</v>
      </c>
      <c r="I37" s="180" t="s">
        <v>181</v>
      </c>
      <c r="J37" s="180" t="s">
        <v>436</v>
      </c>
      <c r="K37" s="178" t="s">
        <v>390</v>
      </c>
      <c r="L37" s="178" t="s">
        <v>441</v>
      </c>
      <c r="M37" s="179" t="s">
        <v>887</v>
      </c>
      <c r="N37" s="179" t="s">
        <v>887</v>
      </c>
      <c r="O37" s="179" t="s">
        <v>887</v>
      </c>
      <c r="P37" s="179"/>
      <c r="Q37" s="181">
        <v>0</v>
      </c>
      <c r="R37" s="181">
        <v>0</v>
      </c>
      <c r="S37" s="182"/>
      <c r="T37" s="9"/>
      <c r="U37" s="9"/>
      <c r="V37" s="9"/>
      <c r="W37" s="9"/>
    </row>
    <row r="38" spans="1:23" ht="15.75" customHeight="1">
      <c r="A38" s="178" t="s">
        <v>111</v>
      </c>
      <c r="B38" s="178" t="s">
        <v>1443</v>
      </c>
      <c r="C38" s="178" t="s">
        <v>660</v>
      </c>
      <c r="D38" s="178" t="s">
        <v>149</v>
      </c>
      <c r="E38" s="178" t="s">
        <v>1152</v>
      </c>
      <c r="F38" s="178" t="s">
        <v>1468</v>
      </c>
      <c r="G38" s="179" t="s">
        <v>436</v>
      </c>
      <c r="H38" s="178" t="s">
        <v>390</v>
      </c>
      <c r="I38" s="180" t="s">
        <v>181</v>
      </c>
      <c r="J38" s="180" t="s">
        <v>436</v>
      </c>
      <c r="K38" s="178" t="s">
        <v>390</v>
      </c>
      <c r="L38" s="178" t="s">
        <v>441</v>
      </c>
      <c r="M38" s="179" t="s">
        <v>887</v>
      </c>
      <c r="N38" s="179" t="s">
        <v>887</v>
      </c>
      <c r="O38" s="179" t="s">
        <v>1128</v>
      </c>
      <c r="P38" s="179" t="s">
        <v>1469</v>
      </c>
      <c r="Q38" s="181">
        <v>0</v>
      </c>
      <c r="R38" s="181">
        <v>0</v>
      </c>
      <c r="S38" s="182"/>
      <c r="T38" s="9"/>
      <c r="U38" s="9"/>
      <c r="V38" s="9"/>
      <c r="W38" s="9"/>
    </row>
    <row r="39" spans="1:23" ht="15.75" customHeight="1">
      <c r="A39" s="178" t="s">
        <v>111</v>
      </c>
      <c r="B39" s="178" t="s">
        <v>1443</v>
      </c>
      <c r="C39" s="178" t="s">
        <v>660</v>
      </c>
      <c r="D39" s="178" t="s">
        <v>149</v>
      </c>
      <c r="E39" s="178" t="s">
        <v>1486</v>
      </c>
      <c r="F39" s="178" t="s">
        <v>1468</v>
      </c>
      <c r="G39" s="179" t="s">
        <v>436</v>
      </c>
      <c r="H39" s="178" t="s">
        <v>390</v>
      </c>
      <c r="I39" s="180" t="s">
        <v>181</v>
      </c>
      <c r="J39" s="180" t="s">
        <v>436</v>
      </c>
      <c r="K39" s="178" t="s">
        <v>390</v>
      </c>
      <c r="L39" s="178" t="s">
        <v>441</v>
      </c>
      <c r="M39" s="179" t="s">
        <v>887</v>
      </c>
      <c r="N39" s="179" t="s">
        <v>887</v>
      </c>
      <c r="O39" s="179" t="s">
        <v>887</v>
      </c>
      <c r="P39" s="179"/>
      <c r="Q39" s="181">
        <v>0</v>
      </c>
      <c r="R39" s="181">
        <v>0</v>
      </c>
      <c r="S39" s="182"/>
      <c r="T39" s="9"/>
      <c r="U39" s="9"/>
      <c r="V39" s="9"/>
      <c r="W39" s="9"/>
    </row>
    <row r="40" spans="1:23" ht="15.75" customHeight="1">
      <c r="A40" s="178" t="s">
        <v>111</v>
      </c>
      <c r="B40" s="178" t="s">
        <v>1443</v>
      </c>
      <c r="C40" s="178" t="s">
        <v>660</v>
      </c>
      <c r="D40" s="178" t="s">
        <v>149</v>
      </c>
      <c r="E40" s="178" t="s">
        <v>1487</v>
      </c>
      <c r="F40" s="178" t="s">
        <v>1468</v>
      </c>
      <c r="G40" s="179" t="s">
        <v>436</v>
      </c>
      <c r="H40" s="178" t="s">
        <v>390</v>
      </c>
      <c r="I40" s="180" t="s">
        <v>181</v>
      </c>
      <c r="J40" s="180" t="s">
        <v>436</v>
      </c>
      <c r="K40" s="178" t="s">
        <v>390</v>
      </c>
      <c r="L40" s="178" t="s">
        <v>441</v>
      </c>
      <c r="M40" s="179" t="s">
        <v>887</v>
      </c>
      <c r="N40" s="179" t="s">
        <v>887</v>
      </c>
      <c r="O40" s="179" t="s">
        <v>887</v>
      </c>
      <c r="P40" s="179"/>
      <c r="Q40" s="181">
        <v>0</v>
      </c>
      <c r="R40" s="181">
        <v>0</v>
      </c>
      <c r="S40" s="182"/>
      <c r="T40" s="9"/>
      <c r="U40" s="9"/>
      <c r="V40" s="9"/>
      <c r="W40" s="9"/>
    </row>
    <row r="41" spans="1:23" ht="15.75" customHeight="1">
      <c r="A41" s="178" t="s">
        <v>111</v>
      </c>
      <c r="B41" s="178" t="s">
        <v>1443</v>
      </c>
      <c r="C41" s="178" t="s">
        <v>660</v>
      </c>
      <c r="D41" s="178" t="s">
        <v>149</v>
      </c>
      <c r="E41" s="178" t="s">
        <v>1154</v>
      </c>
      <c r="F41" s="178" t="s">
        <v>1468</v>
      </c>
      <c r="G41" s="179" t="s">
        <v>436</v>
      </c>
      <c r="H41" s="178" t="s">
        <v>390</v>
      </c>
      <c r="I41" s="180" t="s">
        <v>181</v>
      </c>
      <c r="J41" s="180" t="s">
        <v>436</v>
      </c>
      <c r="K41" s="178" t="s">
        <v>390</v>
      </c>
      <c r="L41" s="178" t="s">
        <v>441</v>
      </c>
      <c r="M41" s="179" t="s">
        <v>887</v>
      </c>
      <c r="N41" s="179" t="s">
        <v>887</v>
      </c>
      <c r="O41" s="179" t="s">
        <v>1128</v>
      </c>
      <c r="P41" s="179" t="s">
        <v>1469</v>
      </c>
      <c r="Q41" s="181">
        <v>0</v>
      </c>
      <c r="R41" s="181">
        <v>0</v>
      </c>
      <c r="S41" s="182"/>
      <c r="T41" s="9"/>
      <c r="U41" s="9"/>
      <c r="V41" s="9"/>
      <c r="W41" s="9"/>
    </row>
    <row r="42" spans="1:23" ht="15.75" customHeight="1">
      <c r="A42" s="178" t="s">
        <v>111</v>
      </c>
      <c r="B42" s="178" t="s">
        <v>1443</v>
      </c>
      <c r="C42" s="178" t="s">
        <v>660</v>
      </c>
      <c r="D42" s="178" t="s">
        <v>149</v>
      </c>
      <c r="E42" s="178" t="s">
        <v>1488</v>
      </c>
      <c r="F42" s="178" t="s">
        <v>1489</v>
      </c>
      <c r="G42" s="179" t="s">
        <v>436</v>
      </c>
      <c r="H42" s="178" t="s">
        <v>390</v>
      </c>
      <c r="I42" s="180" t="s">
        <v>181</v>
      </c>
      <c r="J42" s="180" t="s">
        <v>436</v>
      </c>
      <c r="K42" s="178" t="s">
        <v>390</v>
      </c>
      <c r="L42" s="178" t="s">
        <v>441</v>
      </c>
      <c r="M42" s="179" t="s">
        <v>887</v>
      </c>
      <c r="N42" s="179" t="s">
        <v>887</v>
      </c>
      <c r="O42" s="179" t="s">
        <v>887</v>
      </c>
      <c r="P42" s="179"/>
      <c r="Q42" s="181">
        <v>0</v>
      </c>
      <c r="R42" s="181">
        <v>0</v>
      </c>
      <c r="S42" s="182"/>
      <c r="T42" s="9"/>
      <c r="U42" s="9"/>
      <c r="V42" s="9"/>
      <c r="W42" s="9"/>
    </row>
    <row r="43" spans="1:23" ht="15.75" customHeight="1">
      <c r="A43" s="178" t="s">
        <v>111</v>
      </c>
      <c r="B43" s="178" t="s">
        <v>1443</v>
      </c>
      <c r="C43" s="178" t="s">
        <v>660</v>
      </c>
      <c r="D43" s="178" t="s">
        <v>149</v>
      </c>
      <c r="E43" s="178" t="s">
        <v>1490</v>
      </c>
      <c r="F43" s="178" t="s">
        <v>1475</v>
      </c>
      <c r="G43" s="179">
        <v>0</v>
      </c>
      <c r="H43" s="178" t="s">
        <v>390</v>
      </c>
      <c r="I43" s="180" t="s">
        <v>181</v>
      </c>
      <c r="J43" s="180">
        <v>0.24</v>
      </c>
      <c r="K43" s="178" t="s">
        <v>390</v>
      </c>
      <c r="L43" s="178" t="s">
        <v>441</v>
      </c>
      <c r="M43" s="179" t="s">
        <v>887</v>
      </c>
      <c r="N43" s="179" t="s">
        <v>887</v>
      </c>
      <c r="O43" s="179" t="s">
        <v>887</v>
      </c>
      <c r="P43" s="179"/>
      <c r="Q43" s="181">
        <v>0</v>
      </c>
      <c r="R43" s="181">
        <v>0</v>
      </c>
      <c r="S43" s="182"/>
      <c r="T43" s="9"/>
      <c r="U43" s="9"/>
      <c r="V43" s="9"/>
      <c r="W43" s="9"/>
    </row>
    <row r="44" spans="1:23" ht="15.75" customHeight="1">
      <c r="A44" s="178" t="s">
        <v>111</v>
      </c>
      <c r="B44" s="178" t="s">
        <v>1443</v>
      </c>
      <c r="C44" s="178" t="s">
        <v>660</v>
      </c>
      <c r="D44" s="178" t="s">
        <v>149</v>
      </c>
      <c r="E44" s="178" t="s">
        <v>1491</v>
      </c>
      <c r="F44" s="178" t="s">
        <v>1492</v>
      </c>
      <c r="G44" s="179" t="s">
        <v>436</v>
      </c>
      <c r="H44" s="178" t="s">
        <v>390</v>
      </c>
      <c r="I44" s="180" t="s">
        <v>181</v>
      </c>
      <c r="J44" s="180" t="s">
        <v>436</v>
      </c>
      <c r="K44" s="178" t="s">
        <v>390</v>
      </c>
      <c r="L44" s="178" t="s">
        <v>441</v>
      </c>
      <c r="M44" s="179" t="s">
        <v>887</v>
      </c>
      <c r="N44" s="179" t="s">
        <v>887</v>
      </c>
      <c r="O44" s="179" t="s">
        <v>887</v>
      </c>
      <c r="P44" s="179"/>
      <c r="Q44" s="181">
        <v>677</v>
      </c>
      <c r="R44" s="181">
        <v>81</v>
      </c>
      <c r="S44" s="182" t="s">
        <v>1471</v>
      </c>
      <c r="T44" s="9"/>
      <c r="U44" s="9"/>
      <c r="V44" s="9"/>
      <c r="W44" s="9"/>
    </row>
    <row r="45" spans="1:23" ht="15.75" customHeight="1">
      <c r="A45" s="178" t="s">
        <v>111</v>
      </c>
      <c r="B45" s="178" t="s">
        <v>1443</v>
      </c>
      <c r="C45" s="178" t="s">
        <v>660</v>
      </c>
      <c r="D45" s="178" t="s">
        <v>149</v>
      </c>
      <c r="E45" s="178" t="s">
        <v>1156</v>
      </c>
      <c r="F45" s="178" t="s">
        <v>1475</v>
      </c>
      <c r="G45" s="179" t="s">
        <v>436</v>
      </c>
      <c r="H45" s="178" t="s">
        <v>390</v>
      </c>
      <c r="I45" s="180" t="s">
        <v>181</v>
      </c>
      <c r="J45" s="180" t="s">
        <v>436</v>
      </c>
      <c r="K45" s="178" t="s">
        <v>390</v>
      </c>
      <c r="L45" s="178" t="s">
        <v>441</v>
      </c>
      <c r="M45" s="179" t="s">
        <v>887</v>
      </c>
      <c r="N45" s="179" t="s">
        <v>887</v>
      </c>
      <c r="O45" s="179" t="s">
        <v>887</v>
      </c>
      <c r="P45" s="178" t="s">
        <v>1493</v>
      </c>
      <c r="Q45" s="181">
        <v>0</v>
      </c>
      <c r="R45" s="181">
        <v>0</v>
      </c>
      <c r="S45" s="182"/>
      <c r="T45" s="9"/>
      <c r="U45" s="9"/>
      <c r="V45" s="9"/>
      <c r="W45" s="9"/>
    </row>
    <row r="46" spans="1:23" ht="15.75" customHeight="1">
      <c r="A46" s="178" t="s">
        <v>111</v>
      </c>
      <c r="B46" s="178" t="s">
        <v>1443</v>
      </c>
      <c r="C46" s="178" t="s">
        <v>660</v>
      </c>
      <c r="D46" s="178" t="s">
        <v>149</v>
      </c>
      <c r="E46" s="178" t="s">
        <v>1494</v>
      </c>
      <c r="F46" s="178" t="s">
        <v>1468</v>
      </c>
      <c r="G46" s="179" t="s">
        <v>436</v>
      </c>
      <c r="H46" s="178" t="s">
        <v>390</v>
      </c>
      <c r="I46" s="180" t="s">
        <v>181</v>
      </c>
      <c r="J46" s="180" t="s">
        <v>436</v>
      </c>
      <c r="K46" s="178" t="s">
        <v>390</v>
      </c>
      <c r="L46" s="178" t="s">
        <v>441</v>
      </c>
      <c r="M46" s="179" t="s">
        <v>887</v>
      </c>
      <c r="N46" s="179" t="s">
        <v>887</v>
      </c>
      <c r="O46" s="179" t="s">
        <v>1128</v>
      </c>
      <c r="P46" s="179" t="s">
        <v>1469</v>
      </c>
      <c r="Q46" s="181">
        <v>38</v>
      </c>
      <c r="R46" s="181">
        <v>20</v>
      </c>
      <c r="S46" s="182" t="s">
        <v>1470</v>
      </c>
      <c r="T46" s="9"/>
      <c r="U46" s="9"/>
      <c r="V46" s="9"/>
      <c r="W46" s="9"/>
    </row>
    <row r="47" spans="1:23" ht="15.75" customHeight="1">
      <c r="A47" s="178" t="s">
        <v>111</v>
      </c>
      <c r="B47" s="178" t="s">
        <v>1443</v>
      </c>
      <c r="C47" s="178" t="s">
        <v>660</v>
      </c>
      <c r="D47" s="178" t="s">
        <v>149</v>
      </c>
      <c r="E47" s="178" t="s">
        <v>1495</v>
      </c>
      <c r="F47" s="178" t="s">
        <v>1468</v>
      </c>
      <c r="G47" s="179" t="s">
        <v>436</v>
      </c>
      <c r="H47" s="178" t="s">
        <v>390</v>
      </c>
      <c r="I47" s="180" t="s">
        <v>181</v>
      </c>
      <c r="J47" s="180" t="s">
        <v>436</v>
      </c>
      <c r="K47" s="178" t="s">
        <v>390</v>
      </c>
      <c r="L47" s="178" t="s">
        <v>441</v>
      </c>
      <c r="M47" s="179" t="s">
        <v>887</v>
      </c>
      <c r="N47" s="179" t="s">
        <v>887</v>
      </c>
      <c r="O47" s="179" t="s">
        <v>887</v>
      </c>
      <c r="P47" s="179"/>
      <c r="Q47" s="181">
        <v>0</v>
      </c>
      <c r="R47" s="181">
        <v>0</v>
      </c>
      <c r="S47" s="182"/>
      <c r="T47" s="9"/>
      <c r="U47" s="9"/>
      <c r="V47" s="9"/>
      <c r="W47" s="9"/>
    </row>
    <row r="48" spans="1:23" ht="15.75" customHeight="1">
      <c r="A48" s="178" t="s">
        <v>111</v>
      </c>
      <c r="B48" s="178" t="s">
        <v>1443</v>
      </c>
      <c r="C48" s="178" t="s">
        <v>660</v>
      </c>
      <c r="D48" s="178" t="s">
        <v>149</v>
      </c>
      <c r="E48" s="178" t="s">
        <v>1159</v>
      </c>
      <c r="F48" s="178" t="s">
        <v>1468</v>
      </c>
      <c r="G48" s="179" t="s">
        <v>436</v>
      </c>
      <c r="H48" s="178" t="s">
        <v>390</v>
      </c>
      <c r="I48" s="180" t="s">
        <v>181</v>
      </c>
      <c r="J48" s="180" t="s">
        <v>436</v>
      </c>
      <c r="K48" s="178" t="s">
        <v>390</v>
      </c>
      <c r="L48" s="178" t="s">
        <v>436</v>
      </c>
      <c r="M48" s="179" t="s">
        <v>887</v>
      </c>
      <c r="N48" s="179" t="s">
        <v>1128</v>
      </c>
      <c r="O48" s="179" t="s">
        <v>1128</v>
      </c>
      <c r="P48" s="179"/>
      <c r="Q48" s="181">
        <v>69</v>
      </c>
      <c r="R48" s="181">
        <v>33</v>
      </c>
      <c r="S48" s="182" t="s">
        <v>1470</v>
      </c>
      <c r="T48" s="9"/>
      <c r="U48" s="9"/>
      <c r="V48" s="9"/>
      <c r="W48" s="9"/>
    </row>
    <row r="49" spans="1:23" ht="15.75" customHeight="1">
      <c r="A49" s="178" t="s">
        <v>111</v>
      </c>
      <c r="B49" s="178" t="s">
        <v>1443</v>
      </c>
      <c r="C49" s="178" t="s">
        <v>660</v>
      </c>
      <c r="D49" s="178" t="s">
        <v>149</v>
      </c>
      <c r="E49" s="178" t="s">
        <v>1496</v>
      </c>
      <c r="F49" s="178" t="s">
        <v>1468</v>
      </c>
      <c r="G49" s="179" t="s">
        <v>436</v>
      </c>
      <c r="H49" s="178" t="s">
        <v>390</v>
      </c>
      <c r="I49" s="180" t="s">
        <v>181</v>
      </c>
      <c r="J49" s="180" t="s">
        <v>436</v>
      </c>
      <c r="K49" s="178" t="s">
        <v>390</v>
      </c>
      <c r="L49" s="178" t="s">
        <v>441</v>
      </c>
      <c r="M49" s="179" t="s">
        <v>887</v>
      </c>
      <c r="N49" s="179" t="s">
        <v>887</v>
      </c>
      <c r="O49" s="179" t="s">
        <v>887</v>
      </c>
      <c r="P49" s="179"/>
      <c r="Q49" s="181">
        <v>0</v>
      </c>
      <c r="R49" s="181">
        <v>0</v>
      </c>
      <c r="S49" s="182"/>
      <c r="T49" s="9"/>
      <c r="U49" s="9"/>
      <c r="V49" s="9"/>
      <c r="W49" s="9"/>
    </row>
    <row r="50" spans="1:23" ht="15.75" customHeight="1">
      <c r="A50" s="178" t="s">
        <v>111</v>
      </c>
      <c r="B50" s="178" t="s">
        <v>1443</v>
      </c>
      <c r="C50" s="178" t="s">
        <v>660</v>
      </c>
      <c r="D50" s="178" t="s">
        <v>149</v>
      </c>
      <c r="E50" s="178" t="s">
        <v>1166</v>
      </c>
      <c r="F50" s="178" t="s">
        <v>1475</v>
      </c>
      <c r="G50" s="179">
        <v>288</v>
      </c>
      <c r="H50" s="178" t="s">
        <v>390</v>
      </c>
      <c r="I50" s="180" t="s">
        <v>181</v>
      </c>
      <c r="J50" s="180">
        <v>0.28999999999999998</v>
      </c>
      <c r="K50" s="178" t="s">
        <v>390</v>
      </c>
      <c r="L50" s="178" t="s">
        <v>436</v>
      </c>
      <c r="M50" s="179" t="s">
        <v>887</v>
      </c>
      <c r="N50" s="179" t="s">
        <v>1128</v>
      </c>
      <c r="O50" s="179" t="s">
        <v>1128</v>
      </c>
      <c r="P50" s="179" t="s">
        <v>1469</v>
      </c>
      <c r="Q50" s="181">
        <v>5379</v>
      </c>
      <c r="R50" s="181">
        <v>632</v>
      </c>
      <c r="S50" s="182"/>
      <c r="T50" s="9"/>
      <c r="U50" s="9"/>
      <c r="V50" s="9"/>
      <c r="W50" s="9"/>
    </row>
    <row r="51" spans="1:23" ht="15.75" customHeight="1">
      <c r="A51" s="178" t="s">
        <v>111</v>
      </c>
      <c r="B51" s="178" t="s">
        <v>1443</v>
      </c>
      <c r="C51" s="178" t="s">
        <v>660</v>
      </c>
      <c r="D51" s="178" t="s">
        <v>149</v>
      </c>
      <c r="E51" s="178" t="s">
        <v>1497</v>
      </c>
      <c r="F51" s="178" t="s">
        <v>1498</v>
      </c>
      <c r="G51" s="179" t="s">
        <v>436</v>
      </c>
      <c r="H51" s="178" t="s">
        <v>390</v>
      </c>
      <c r="I51" s="180" t="s">
        <v>181</v>
      </c>
      <c r="J51" s="180" t="s">
        <v>436</v>
      </c>
      <c r="K51" s="178" t="s">
        <v>390</v>
      </c>
      <c r="L51" s="178" t="s">
        <v>441</v>
      </c>
      <c r="M51" s="179" t="s">
        <v>887</v>
      </c>
      <c r="N51" s="179" t="s">
        <v>887</v>
      </c>
      <c r="O51" s="179" t="s">
        <v>887</v>
      </c>
      <c r="P51" s="179"/>
      <c r="Q51" s="181">
        <v>0</v>
      </c>
      <c r="R51" s="181">
        <v>0</v>
      </c>
      <c r="S51" s="182"/>
      <c r="T51" s="9"/>
      <c r="U51" s="9"/>
      <c r="V51" s="9"/>
      <c r="W51" s="9"/>
    </row>
    <row r="52" spans="1:23" ht="15.75" customHeight="1">
      <c r="A52" s="178" t="s">
        <v>111</v>
      </c>
      <c r="B52" s="178" t="s">
        <v>1443</v>
      </c>
      <c r="C52" s="178" t="s">
        <v>660</v>
      </c>
      <c r="D52" s="178" t="s">
        <v>149</v>
      </c>
      <c r="E52" s="178" t="s">
        <v>1168</v>
      </c>
      <c r="F52" s="178" t="s">
        <v>1468</v>
      </c>
      <c r="G52" s="179" t="s">
        <v>436</v>
      </c>
      <c r="H52" s="178" t="s">
        <v>390</v>
      </c>
      <c r="I52" s="180" t="s">
        <v>181</v>
      </c>
      <c r="J52" s="180" t="s">
        <v>436</v>
      </c>
      <c r="K52" s="178" t="s">
        <v>390</v>
      </c>
      <c r="L52" s="178" t="s">
        <v>441</v>
      </c>
      <c r="M52" s="179" t="s">
        <v>887</v>
      </c>
      <c r="N52" s="179" t="s">
        <v>887</v>
      </c>
      <c r="O52" s="179" t="s">
        <v>1128</v>
      </c>
      <c r="P52" s="179" t="s">
        <v>1469</v>
      </c>
      <c r="Q52" s="181">
        <v>1</v>
      </c>
      <c r="R52" s="181">
        <v>1</v>
      </c>
      <c r="S52" s="182" t="s">
        <v>1470</v>
      </c>
      <c r="T52" s="9"/>
      <c r="U52" s="9"/>
      <c r="V52" s="9"/>
      <c r="W52" s="9"/>
    </row>
    <row r="53" spans="1:23" ht="15.75" customHeight="1">
      <c r="A53" s="178" t="s">
        <v>111</v>
      </c>
      <c r="B53" s="178" t="s">
        <v>1443</v>
      </c>
      <c r="C53" s="178" t="s">
        <v>657</v>
      </c>
      <c r="D53" s="178" t="s">
        <v>145</v>
      </c>
      <c r="E53" s="178" t="s">
        <v>1159</v>
      </c>
      <c r="F53" s="178" t="s">
        <v>1499</v>
      </c>
      <c r="G53" s="179">
        <v>5</v>
      </c>
      <c r="H53" s="178" t="s">
        <v>390</v>
      </c>
      <c r="I53" s="180">
        <v>0.43</v>
      </c>
      <c r="J53" s="180">
        <v>1</v>
      </c>
      <c r="K53" s="178" t="s">
        <v>390</v>
      </c>
      <c r="L53" s="178" t="s">
        <v>436</v>
      </c>
      <c r="M53" s="179" t="s">
        <v>887</v>
      </c>
      <c r="N53" s="179" t="s">
        <v>1128</v>
      </c>
      <c r="O53" s="179" t="s">
        <v>887</v>
      </c>
      <c r="P53" s="178" t="s">
        <v>1500</v>
      </c>
      <c r="Q53" s="181">
        <v>30</v>
      </c>
      <c r="R53" s="181">
        <v>19</v>
      </c>
      <c r="S53" s="182" t="s">
        <v>1470</v>
      </c>
      <c r="T53" s="9"/>
      <c r="U53" s="9"/>
      <c r="V53" s="9"/>
      <c r="W53" s="9"/>
    </row>
    <row r="54" spans="1:23" ht="15.75" customHeight="1">
      <c r="A54" s="178" t="s">
        <v>111</v>
      </c>
      <c r="B54" s="178" t="s">
        <v>1443</v>
      </c>
      <c r="C54" s="178" t="s">
        <v>660</v>
      </c>
      <c r="D54" s="178" t="s">
        <v>149</v>
      </c>
      <c r="E54" s="178" t="s">
        <v>1501</v>
      </c>
      <c r="F54" s="178" t="s">
        <v>1502</v>
      </c>
      <c r="G54" s="179">
        <v>537</v>
      </c>
      <c r="H54" s="178" t="s">
        <v>390</v>
      </c>
      <c r="I54" s="180" t="s">
        <v>181</v>
      </c>
      <c r="J54" s="180">
        <v>0.16</v>
      </c>
      <c r="K54" s="178" t="s">
        <v>390</v>
      </c>
      <c r="L54" s="178" t="s">
        <v>436</v>
      </c>
      <c r="M54" s="179" t="s">
        <v>887</v>
      </c>
      <c r="N54" s="179" t="s">
        <v>1128</v>
      </c>
      <c r="O54" s="179" t="s">
        <v>887</v>
      </c>
      <c r="P54" s="179"/>
      <c r="Q54" s="181">
        <v>0</v>
      </c>
      <c r="R54" s="181">
        <v>0</v>
      </c>
      <c r="S54" s="182" t="s">
        <v>1503</v>
      </c>
      <c r="T54" s="9"/>
      <c r="U54" s="9"/>
      <c r="V54" s="9"/>
      <c r="W54" s="9"/>
    </row>
    <row r="55" spans="1:23" ht="15.75" customHeight="1">
      <c r="A55" s="178" t="s">
        <v>111</v>
      </c>
      <c r="B55" s="178" t="s">
        <v>1443</v>
      </c>
      <c r="C55" s="178" t="s">
        <v>660</v>
      </c>
      <c r="D55" s="178" t="s">
        <v>149</v>
      </c>
      <c r="E55" s="178" t="s">
        <v>1504</v>
      </c>
      <c r="F55" s="178" t="s">
        <v>1505</v>
      </c>
      <c r="G55" s="179" t="s">
        <v>436</v>
      </c>
      <c r="H55" s="178" t="s">
        <v>390</v>
      </c>
      <c r="I55" s="180" t="s">
        <v>181</v>
      </c>
      <c r="J55" s="180" t="s">
        <v>436</v>
      </c>
      <c r="K55" s="178" t="s">
        <v>390</v>
      </c>
      <c r="L55" s="178" t="s">
        <v>441</v>
      </c>
      <c r="M55" s="179" t="s">
        <v>887</v>
      </c>
      <c r="N55" s="179" t="s">
        <v>887</v>
      </c>
      <c r="O55" s="179" t="s">
        <v>887</v>
      </c>
      <c r="P55" s="179"/>
      <c r="Q55" s="181">
        <v>0</v>
      </c>
      <c r="R55" s="181">
        <v>0</v>
      </c>
      <c r="S55" s="182"/>
      <c r="T55" s="9"/>
      <c r="U55" s="9"/>
      <c r="V55" s="9"/>
      <c r="W55" s="9"/>
    </row>
    <row r="56" spans="1:23" ht="15.75" customHeight="1">
      <c r="A56" s="178" t="s">
        <v>111</v>
      </c>
      <c r="B56" s="178" t="s">
        <v>1443</v>
      </c>
      <c r="C56" s="178" t="s">
        <v>660</v>
      </c>
      <c r="D56" s="178" t="s">
        <v>149</v>
      </c>
      <c r="E56" s="178" t="s">
        <v>1506</v>
      </c>
      <c r="F56" s="178" t="s">
        <v>1468</v>
      </c>
      <c r="G56" s="179">
        <v>1009</v>
      </c>
      <c r="H56" s="178" t="s">
        <v>390</v>
      </c>
      <c r="I56" s="180" t="s">
        <v>181</v>
      </c>
      <c r="J56" s="180">
        <v>0.01</v>
      </c>
      <c r="K56" s="178" t="s">
        <v>390</v>
      </c>
      <c r="L56" s="178" t="s">
        <v>436</v>
      </c>
      <c r="M56" s="179" t="s">
        <v>887</v>
      </c>
      <c r="N56" s="179" t="s">
        <v>1128</v>
      </c>
      <c r="O56" s="179" t="s">
        <v>1128</v>
      </c>
      <c r="P56" s="179"/>
      <c r="Q56" s="181">
        <v>3167</v>
      </c>
      <c r="R56" s="181">
        <v>92</v>
      </c>
      <c r="S56" s="182"/>
      <c r="T56" s="9"/>
      <c r="U56" s="9"/>
      <c r="V56" s="9"/>
      <c r="W56" s="9"/>
    </row>
    <row r="57" spans="1:23" ht="15.75" customHeight="1">
      <c r="A57" s="178" t="s">
        <v>111</v>
      </c>
      <c r="B57" s="178" t="s">
        <v>1443</v>
      </c>
      <c r="C57" s="178" t="s">
        <v>660</v>
      </c>
      <c r="D57" s="178" t="s">
        <v>149</v>
      </c>
      <c r="E57" s="178" t="s">
        <v>1173</v>
      </c>
      <c r="F57" s="178" t="s">
        <v>1475</v>
      </c>
      <c r="G57" s="179" t="s">
        <v>436</v>
      </c>
      <c r="H57" s="178" t="s">
        <v>390</v>
      </c>
      <c r="I57" s="180" t="s">
        <v>181</v>
      </c>
      <c r="J57" s="180" t="s">
        <v>436</v>
      </c>
      <c r="K57" s="178" t="s">
        <v>390</v>
      </c>
      <c r="L57" s="178" t="s">
        <v>441</v>
      </c>
      <c r="M57" s="179" t="s">
        <v>887</v>
      </c>
      <c r="N57" s="179" t="s">
        <v>887</v>
      </c>
      <c r="O57" s="179" t="s">
        <v>887</v>
      </c>
      <c r="P57" s="178" t="s">
        <v>1493</v>
      </c>
      <c r="Q57" s="181">
        <v>29</v>
      </c>
      <c r="R57" s="181">
        <v>2</v>
      </c>
      <c r="S57" s="182" t="s">
        <v>1470</v>
      </c>
      <c r="T57" s="9"/>
      <c r="U57" s="9"/>
      <c r="V57" s="9"/>
      <c r="W57" s="9"/>
    </row>
    <row r="58" spans="1:23" ht="15.75" customHeight="1">
      <c r="A58" s="178" t="s">
        <v>111</v>
      </c>
      <c r="B58" s="178" t="s">
        <v>1443</v>
      </c>
      <c r="C58" s="178" t="s">
        <v>660</v>
      </c>
      <c r="D58" s="178" t="s">
        <v>149</v>
      </c>
      <c r="E58" s="178" t="s">
        <v>1507</v>
      </c>
      <c r="F58" s="178" t="s">
        <v>1508</v>
      </c>
      <c r="G58" s="179" t="s">
        <v>436</v>
      </c>
      <c r="H58" s="178" t="s">
        <v>390</v>
      </c>
      <c r="I58" s="180" t="s">
        <v>181</v>
      </c>
      <c r="J58" s="180" t="s">
        <v>436</v>
      </c>
      <c r="K58" s="178" t="s">
        <v>390</v>
      </c>
      <c r="L58" s="178" t="s">
        <v>441</v>
      </c>
      <c r="M58" s="179" t="s">
        <v>887</v>
      </c>
      <c r="N58" s="179" t="s">
        <v>887</v>
      </c>
      <c r="O58" s="179" t="s">
        <v>887</v>
      </c>
      <c r="P58" s="179"/>
      <c r="Q58" s="181">
        <v>0</v>
      </c>
      <c r="R58" s="181">
        <v>0</v>
      </c>
      <c r="S58" s="182"/>
      <c r="T58" s="9"/>
      <c r="U58" s="9"/>
      <c r="V58" s="9"/>
      <c r="W58" s="9"/>
    </row>
    <row r="59" spans="1:23" ht="15.75" customHeight="1">
      <c r="A59" s="178" t="s">
        <v>111</v>
      </c>
      <c r="B59" s="178" t="s">
        <v>1443</v>
      </c>
      <c r="C59" s="178" t="s">
        <v>660</v>
      </c>
      <c r="D59" s="178" t="s">
        <v>149</v>
      </c>
      <c r="E59" s="178" t="s">
        <v>1509</v>
      </c>
      <c r="F59" s="178" t="s">
        <v>1510</v>
      </c>
      <c r="G59" s="179" t="s">
        <v>436</v>
      </c>
      <c r="H59" s="178" t="s">
        <v>390</v>
      </c>
      <c r="I59" s="180" t="s">
        <v>181</v>
      </c>
      <c r="J59" s="180" t="s">
        <v>436</v>
      </c>
      <c r="K59" s="178" t="s">
        <v>390</v>
      </c>
      <c r="L59" s="178" t="s">
        <v>441</v>
      </c>
      <c r="M59" s="179" t="s">
        <v>887</v>
      </c>
      <c r="N59" s="179" t="s">
        <v>887</v>
      </c>
      <c r="O59" s="179" t="s">
        <v>887</v>
      </c>
      <c r="P59" s="178" t="s">
        <v>1493</v>
      </c>
      <c r="Q59" s="181">
        <v>0</v>
      </c>
      <c r="R59" s="181">
        <v>0</v>
      </c>
      <c r="S59" s="182"/>
      <c r="T59" s="9"/>
      <c r="U59" s="9"/>
      <c r="V59" s="9"/>
      <c r="W59" s="9"/>
    </row>
    <row r="60" spans="1:23" ht="15.75" customHeight="1">
      <c r="A60" s="178" t="s">
        <v>111</v>
      </c>
      <c r="B60" s="178" t="s">
        <v>1443</v>
      </c>
      <c r="C60" s="178" t="s">
        <v>660</v>
      </c>
      <c r="D60" s="178" t="s">
        <v>149</v>
      </c>
      <c r="E60" s="178" t="s">
        <v>1174</v>
      </c>
      <c r="F60" s="178" t="s">
        <v>1468</v>
      </c>
      <c r="G60" s="179" t="s">
        <v>436</v>
      </c>
      <c r="H60" s="178" t="s">
        <v>390</v>
      </c>
      <c r="I60" s="180" t="s">
        <v>181</v>
      </c>
      <c r="J60" s="180" t="s">
        <v>436</v>
      </c>
      <c r="K60" s="178" t="s">
        <v>390</v>
      </c>
      <c r="L60" s="178" t="s">
        <v>441</v>
      </c>
      <c r="M60" s="179" t="s">
        <v>887</v>
      </c>
      <c r="N60" s="179" t="s">
        <v>887</v>
      </c>
      <c r="O60" s="179" t="s">
        <v>887</v>
      </c>
      <c r="P60" s="179"/>
      <c r="Q60" s="181">
        <v>0</v>
      </c>
      <c r="R60" s="181">
        <v>0</v>
      </c>
      <c r="S60" s="182"/>
      <c r="T60" s="9"/>
      <c r="U60" s="9"/>
      <c r="V60" s="9"/>
      <c r="W60" s="9"/>
    </row>
    <row r="61" spans="1:23" ht="15.75" customHeight="1">
      <c r="A61" s="178" t="s">
        <v>111</v>
      </c>
      <c r="B61" s="178" t="s">
        <v>1443</v>
      </c>
      <c r="C61" s="178" t="s">
        <v>660</v>
      </c>
      <c r="D61" s="178" t="s">
        <v>149</v>
      </c>
      <c r="E61" s="178" t="s">
        <v>1177</v>
      </c>
      <c r="F61" s="178" t="s">
        <v>1475</v>
      </c>
      <c r="G61" s="179" t="s">
        <v>436</v>
      </c>
      <c r="H61" s="178" t="s">
        <v>390</v>
      </c>
      <c r="I61" s="180" t="s">
        <v>181</v>
      </c>
      <c r="J61" s="180" t="s">
        <v>436</v>
      </c>
      <c r="K61" s="178" t="s">
        <v>390</v>
      </c>
      <c r="L61" s="178" t="s">
        <v>441</v>
      </c>
      <c r="M61" s="179" t="s">
        <v>887</v>
      </c>
      <c r="N61" s="179" t="s">
        <v>887</v>
      </c>
      <c r="O61" s="179" t="s">
        <v>887</v>
      </c>
      <c r="P61" s="178" t="s">
        <v>1511</v>
      </c>
      <c r="Q61" s="181">
        <v>99</v>
      </c>
      <c r="R61" s="181">
        <v>4</v>
      </c>
      <c r="S61" s="182" t="s">
        <v>1470</v>
      </c>
      <c r="T61" s="9"/>
      <c r="U61" s="9"/>
      <c r="V61" s="9"/>
      <c r="W61" s="9"/>
    </row>
    <row r="62" spans="1:23" ht="15.75" customHeight="1">
      <c r="A62" s="178" t="s">
        <v>111</v>
      </c>
      <c r="B62" s="178" t="s">
        <v>1443</v>
      </c>
      <c r="C62" s="178" t="s">
        <v>660</v>
      </c>
      <c r="D62" s="178" t="s">
        <v>149</v>
      </c>
      <c r="E62" s="178" t="s">
        <v>1512</v>
      </c>
      <c r="F62" s="178" t="s">
        <v>1468</v>
      </c>
      <c r="G62" s="179" t="s">
        <v>436</v>
      </c>
      <c r="H62" s="178" t="s">
        <v>390</v>
      </c>
      <c r="I62" s="180" t="s">
        <v>181</v>
      </c>
      <c r="J62" s="180" t="s">
        <v>436</v>
      </c>
      <c r="K62" s="178" t="s">
        <v>390</v>
      </c>
      <c r="L62" s="178" t="s">
        <v>441</v>
      </c>
      <c r="M62" s="179" t="s">
        <v>887</v>
      </c>
      <c r="N62" s="179" t="s">
        <v>887</v>
      </c>
      <c r="O62" s="179" t="s">
        <v>887</v>
      </c>
      <c r="P62" s="179"/>
      <c r="Q62" s="181">
        <v>0</v>
      </c>
      <c r="R62" s="181">
        <v>0</v>
      </c>
      <c r="S62" s="182"/>
      <c r="T62" s="9"/>
      <c r="U62" s="9"/>
      <c r="V62" s="9"/>
      <c r="W62" s="9"/>
    </row>
    <row r="63" spans="1:23" ht="15.75" customHeight="1">
      <c r="A63" s="178" t="s">
        <v>111</v>
      </c>
      <c r="B63" s="178" t="s">
        <v>1443</v>
      </c>
      <c r="C63" s="178" t="s">
        <v>660</v>
      </c>
      <c r="D63" s="178" t="s">
        <v>149</v>
      </c>
      <c r="E63" s="178" t="s">
        <v>1181</v>
      </c>
      <c r="F63" s="178" t="s">
        <v>1468</v>
      </c>
      <c r="G63" s="179" t="s">
        <v>436</v>
      </c>
      <c r="H63" s="178" t="s">
        <v>390</v>
      </c>
      <c r="I63" s="180" t="s">
        <v>181</v>
      </c>
      <c r="J63" s="180" t="s">
        <v>436</v>
      </c>
      <c r="K63" s="178" t="s">
        <v>390</v>
      </c>
      <c r="L63" s="178" t="s">
        <v>441</v>
      </c>
      <c r="M63" s="179" t="s">
        <v>887</v>
      </c>
      <c r="N63" s="179" t="s">
        <v>887</v>
      </c>
      <c r="O63" s="179" t="s">
        <v>1128</v>
      </c>
      <c r="P63" s="179" t="s">
        <v>1469</v>
      </c>
      <c r="Q63" s="181">
        <v>0</v>
      </c>
      <c r="R63" s="181">
        <v>0</v>
      </c>
      <c r="S63" s="182"/>
      <c r="T63" s="9"/>
      <c r="U63" s="9"/>
      <c r="V63" s="9"/>
      <c r="W63" s="9"/>
    </row>
    <row r="64" spans="1:23" ht="15.75" customHeight="1">
      <c r="A64" s="178" t="s">
        <v>111</v>
      </c>
      <c r="B64" s="178" t="s">
        <v>1443</v>
      </c>
      <c r="C64" s="178" t="s">
        <v>660</v>
      </c>
      <c r="D64" s="178" t="s">
        <v>149</v>
      </c>
      <c r="E64" s="178" t="s">
        <v>1182</v>
      </c>
      <c r="F64" s="178" t="s">
        <v>1475</v>
      </c>
      <c r="G64" s="179" t="s">
        <v>436</v>
      </c>
      <c r="H64" s="178" t="s">
        <v>390</v>
      </c>
      <c r="I64" s="180" t="s">
        <v>181</v>
      </c>
      <c r="J64" s="180" t="s">
        <v>436</v>
      </c>
      <c r="K64" s="178" t="s">
        <v>390</v>
      </c>
      <c r="L64" s="178" t="s">
        <v>441</v>
      </c>
      <c r="M64" s="179" t="s">
        <v>887</v>
      </c>
      <c r="N64" s="179" t="s">
        <v>887</v>
      </c>
      <c r="O64" s="179" t="s">
        <v>1128</v>
      </c>
      <c r="P64" s="178" t="s">
        <v>1513</v>
      </c>
      <c r="Q64" s="181">
        <v>3</v>
      </c>
      <c r="R64" s="181">
        <v>2</v>
      </c>
      <c r="S64" s="182" t="s">
        <v>1470</v>
      </c>
      <c r="T64" s="9"/>
      <c r="U64" s="9"/>
      <c r="V64" s="9"/>
      <c r="W64" s="9"/>
    </row>
    <row r="65" spans="1:23" ht="15.75" customHeight="1">
      <c r="A65" s="178" t="s">
        <v>111</v>
      </c>
      <c r="B65" s="178" t="s">
        <v>1443</v>
      </c>
      <c r="C65" s="178" t="s">
        <v>660</v>
      </c>
      <c r="D65" s="178" t="s">
        <v>149</v>
      </c>
      <c r="E65" s="178" t="s">
        <v>1514</v>
      </c>
      <c r="F65" s="178" t="s">
        <v>1475</v>
      </c>
      <c r="G65" s="179" t="s">
        <v>436</v>
      </c>
      <c r="H65" s="178" t="s">
        <v>390</v>
      </c>
      <c r="I65" s="180" t="s">
        <v>181</v>
      </c>
      <c r="J65" s="180" t="s">
        <v>436</v>
      </c>
      <c r="K65" s="178" t="s">
        <v>390</v>
      </c>
      <c r="L65" s="178" t="s">
        <v>441</v>
      </c>
      <c r="M65" s="179" t="s">
        <v>887</v>
      </c>
      <c r="N65" s="179" t="s">
        <v>887</v>
      </c>
      <c r="O65" s="179" t="s">
        <v>887</v>
      </c>
      <c r="P65" s="179"/>
      <c r="Q65" s="181">
        <v>1</v>
      </c>
      <c r="R65" s="181">
        <v>1</v>
      </c>
      <c r="S65" s="182" t="s">
        <v>1470</v>
      </c>
      <c r="T65" s="9"/>
      <c r="U65" s="9"/>
      <c r="V65" s="9"/>
      <c r="W65" s="9"/>
    </row>
    <row r="66" spans="1:23" ht="15.75" customHeight="1">
      <c r="A66" s="178" t="s">
        <v>111</v>
      </c>
      <c r="B66" s="178" t="s">
        <v>1443</v>
      </c>
      <c r="C66" s="178" t="s">
        <v>660</v>
      </c>
      <c r="D66" s="178" t="s">
        <v>149</v>
      </c>
      <c r="E66" s="178" t="s">
        <v>1185</v>
      </c>
      <c r="F66" s="178" t="s">
        <v>1468</v>
      </c>
      <c r="G66" s="179" t="s">
        <v>436</v>
      </c>
      <c r="H66" s="178" t="s">
        <v>390</v>
      </c>
      <c r="I66" s="180" t="s">
        <v>181</v>
      </c>
      <c r="J66" s="180" t="s">
        <v>436</v>
      </c>
      <c r="K66" s="178" t="s">
        <v>390</v>
      </c>
      <c r="L66" s="178" t="s">
        <v>441</v>
      </c>
      <c r="M66" s="179" t="s">
        <v>887</v>
      </c>
      <c r="N66" s="179" t="s">
        <v>887</v>
      </c>
      <c r="O66" s="179" t="s">
        <v>1128</v>
      </c>
      <c r="P66" s="179" t="s">
        <v>1469</v>
      </c>
      <c r="Q66" s="181">
        <v>1</v>
      </c>
      <c r="R66" s="181">
        <v>1</v>
      </c>
      <c r="S66" s="182" t="s">
        <v>1471</v>
      </c>
      <c r="T66" s="9"/>
      <c r="U66" s="9"/>
      <c r="V66" s="9"/>
      <c r="W66" s="9"/>
    </row>
    <row r="67" spans="1:23" ht="15.75" customHeight="1">
      <c r="A67" s="178" t="s">
        <v>111</v>
      </c>
      <c r="B67" s="178" t="s">
        <v>1443</v>
      </c>
      <c r="C67" s="178" t="s">
        <v>660</v>
      </c>
      <c r="D67" s="178" t="s">
        <v>149</v>
      </c>
      <c r="E67" s="178" t="s">
        <v>1515</v>
      </c>
      <c r="F67" s="178" t="s">
        <v>1475</v>
      </c>
      <c r="G67" s="179" t="s">
        <v>436</v>
      </c>
      <c r="H67" s="178" t="s">
        <v>390</v>
      </c>
      <c r="I67" s="180" t="s">
        <v>181</v>
      </c>
      <c r="J67" s="180" t="s">
        <v>436</v>
      </c>
      <c r="K67" s="178" t="s">
        <v>390</v>
      </c>
      <c r="L67" s="178" t="s">
        <v>441</v>
      </c>
      <c r="M67" s="179" t="s">
        <v>887</v>
      </c>
      <c r="N67" s="179" t="s">
        <v>887</v>
      </c>
      <c r="O67" s="179" t="s">
        <v>887</v>
      </c>
      <c r="P67" s="179"/>
      <c r="Q67" s="181">
        <v>0</v>
      </c>
      <c r="R67" s="181">
        <v>0</v>
      </c>
      <c r="S67" s="182"/>
      <c r="T67" s="9"/>
      <c r="U67" s="9"/>
      <c r="V67" s="9"/>
      <c r="W67" s="9"/>
    </row>
    <row r="68" spans="1:23" ht="15.75" customHeight="1">
      <c r="A68" s="178" t="s">
        <v>111</v>
      </c>
      <c r="B68" s="178" t="s">
        <v>1443</v>
      </c>
      <c r="C68" s="178" t="s">
        <v>660</v>
      </c>
      <c r="D68" s="178" t="s">
        <v>149</v>
      </c>
      <c r="E68" s="178" t="s">
        <v>1188</v>
      </c>
      <c r="F68" s="178" t="s">
        <v>1468</v>
      </c>
      <c r="G68" s="179" t="s">
        <v>436</v>
      </c>
      <c r="H68" s="178" t="s">
        <v>390</v>
      </c>
      <c r="I68" s="180" t="s">
        <v>181</v>
      </c>
      <c r="J68" s="180" t="s">
        <v>436</v>
      </c>
      <c r="K68" s="178" t="s">
        <v>390</v>
      </c>
      <c r="L68" s="178" t="s">
        <v>441</v>
      </c>
      <c r="M68" s="179" t="s">
        <v>887</v>
      </c>
      <c r="N68" s="179" t="s">
        <v>887</v>
      </c>
      <c r="O68" s="179" t="s">
        <v>1128</v>
      </c>
      <c r="P68" s="179" t="s">
        <v>1469</v>
      </c>
      <c r="Q68" s="181">
        <v>3</v>
      </c>
      <c r="R68" s="181">
        <v>1</v>
      </c>
      <c r="S68" s="182" t="s">
        <v>1471</v>
      </c>
      <c r="T68" s="9"/>
      <c r="U68" s="9"/>
      <c r="V68" s="9"/>
      <c r="W68" s="9"/>
    </row>
    <row r="69" spans="1:23" ht="15.75" customHeight="1">
      <c r="A69" s="178" t="s">
        <v>111</v>
      </c>
      <c r="B69" s="178" t="s">
        <v>1443</v>
      </c>
      <c r="C69" s="178" t="s">
        <v>657</v>
      </c>
      <c r="D69" s="178" t="s">
        <v>145</v>
      </c>
      <c r="E69" s="178" t="s">
        <v>1516</v>
      </c>
      <c r="F69" s="178" t="s">
        <v>1517</v>
      </c>
      <c r="G69" s="179" t="s">
        <v>436</v>
      </c>
      <c r="H69" s="178" t="s">
        <v>390</v>
      </c>
      <c r="I69" s="180" t="s">
        <v>436</v>
      </c>
      <c r="J69" s="180" t="s">
        <v>436</v>
      </c>
      <c r="K69" s="178" t="s">
        <v>390</v>
      </c>
      <c r="L69" s="178" t="s">
        <v>436</v>
      </c>
      <c r="M69" s="179" t="s">
        <v>887</v>
      </c>
      <c r="N69" s="179" t="s">
        <v>1128</v>
      </c>
      <c r="O69" s="179" t="s">
        <v>1128</v>
      </c>
      <c r="P69" s="178" t="s">
        <v>1518</v>
      </c>
      <c r="Q69" s="181">
        <v>204</v>
      </c>
      <c r="R69" s="181">
        <v>22</v>
      </c>
      <c r="S69" s="182" t="s">
        <v>1519</v>
      </c>
      <c r="T69" s="9"/>
      <c r="U69" s="9"/>
      <c r="V69" s="9"/>
      <c r="W69" s="9"/>
    </row>
    <row r="70" spans="1:23" ht="15.75" customHeight="1">
      <c r="A70" s="178" t="s">
        <v>111</v>
      </c>
      <c r="B70" s="178" t="s">
        <v>1443</v>
      </c>
      <c r="C70" s="178" t="s">
        <v>657</v>
      </c>
      <c r="D70" s="178" t="s">
        <v>145</v>
      </c>
      <c r="E70" s="178" t="s">
        <v>1516</v>
      </c>
      <c r="F70" s="178" t="s">
        <v>1520</v>
      </c>
      <c r="G70" s="179" t="s">
        <v>436</v>
      </c>
      <c r="H70" s="178" t="s">
        <v>390</v>
      </c>
      <c r="I70" s="180" t="s">
        <v>436</v>
      </c>
      <c r="J70" s="180" t="s">
        <v>436</v>
      </c>
      <c r="K70" s="178" t="s">
        <v>390</v>
      </c>
      <c r="L70" s="178" t="s">
        <v>436</v>
      </c>
      <c r="M70" s="179" t="s">
        <v>887</v>
      </c>
      <c r="N70" s="179" t="s">
        <v>1128</v>
      </c>
      <c r="O70" s="179" t="s">
        <v>1128</v>
      </c>
      <c r="P70" s="178" t="s">
        <v>1518</v>
      </c>
      <c r="Q70" s="181">
        <v>10</v>
      </c>
      <c r="R70" s="181">
        <v>7</v>
      </c>
      <c r="S70" s="183" t="s">
        <v>1521</v>
      </c>
      <c r="T70" s="9"/>
      <c r="U70" s="9"/>
      <c r="V70" s="9"/>
      <c r="W70" s="9"/>
    </row>
    <row r="71" spans="1:23" ht="15.75" customHeight="1">
      <c r="A71" s="178" t="s">
        <v>111</v>
      </c>
      <c r="B71" s="178" t="s">
        <v>1443</v>
      </c>
      <c r="C71" s="178" t="s">
        <v>660</v>
      </c>
      <c r="D71" s="178" t="s">
        <v>149</v>
      </c>
      <c r="E71" s="178" t="s">
        <v>1522</v>
      </c>
      <c r="F71" s="178" t="s">
        <v>1475</v>
      </c>
      <c r="G71" s="179">
        <v>85</v>
      </c>
      <c r="H71" s="178" t="s">
        <v>390</v>
      </c>
      <c r="I71" s="180" t="s">
        <v>181</v>
      </c>
      <c r="J71" s="180">
        <v>0.05</v>
      </c>
      <c r="K71" s="178" t="s">
        <v>390</v>
      </c>
      <c r="L71" s="178" t="s">
        <v>441</v>
      </c>
      <c r="M71" s="179" t="s">
        <v>887</v>
      </c>
      <c r="N71" s="179" t="s">
        <v>887</v>
      </c>
      <c r="O71" s="179" t="s">
        <v>887</v>
      </c>
      <c r="P71" s="179"/>
      <c r="Q71" s="181">
        <v>3</v>
      </c>
      <c r="R71" s="181">
        <v>2</v>
      </c>
      <c r="S71" s="182" t="s">
        <v>1470</v>
      </c>
      <c r="T71" s="9"/>
      <c r="U71" s="9"/>
      <c r="V71" s="9"/>
      <c r="W71" s="9"/>
    </row>
    <row r="72" spans="1:23" ht="15.75" customHeight="1">
      <c r="A72" s="178" t="s">
        <v>111</v>
      </c>
      <c r="B72" s="178" t="s">
        <v>1443</v>
      </c>
      <c r="C72" s="178" t="s">
        <v>660</v>
      </c>
      <c r="D72" s="178" t="s">
        <v>149</v>
      </c>
      <c r="E72" s="178" t="s">
        <v>1523</v>
      </c>
      <c r="F72" s="178" t="s">
        <v>1524</v>
      </c>
      <c r="G72" s="179">
        <v>501</v>
      </c>
      <c r="H72" s="178" t="s">
        <v>390</v>
      </c>
      <c r="I72" s="180" t="s">
        <v>181</v>
      </c>
      <c r="J72" s="180">
        <v>0.24</v>
      </c>
      <c r="K72" s="178" t="s">
        <v>390</v>
      </c>
      <c r="L72" s="178" t="s">
        <v>436</v>
      </c>
      <c r="M72" s="179" t="s">
        <v>887</v>
      </c>
      <c r="N72" s="179" t="s">
        <v>1128</v>
      </c>
      <c r="O72" s="179" t="s">
        <v>1128</v>
      </c>
      <c r="P72" s="179"/>
      <c r="Q72" s="181">
        <v>11664</v>
      </c>
      <c r="R72" s="181">
        <v>714</v>
      </c>
      <c r="S72" s="182"/>
      <c r="T72" s="9"/>
      <c r="U72" s="9"/>
      <c r="V72" s="9"/>
      <c r="W72" s="9"/>
    </row>
    <row r="73" spans="1:23" ht="15.75" customHeight="1">
      <c r="A73" s="178" t="s">
        <v>111</v>
      </c>
      <c r="B73" s="178" t="s">
        <v>1443</v>
      </c>
      <c r="C73" s="178" t="s">
        <v>660</v>
      </c>
      <c r="D73" s="178" t="s">
        <v>149</v>
      </c>
      <c r="E73" s="178" t="s">
        <v>1525</v>
      </c>
      <c r="F73" s="178" t="s">
        <v>1526</v>
      </c>
      <c r="G73" s="179">
        <v>153</v>
      </c>
      <c r="H73" s="178" t="s">
        <v>390</v>
      </c>
      <c r="I73" s="180" t="s">
        <v>181</v>
      </c>
      <c r="J73" s="180">
        <v>0.21</v>
      </c>
      <c r="K73" s="178" t="s">
        <v>390</v>
      </c>
      <c r="L73" s="178" t="s">
        <v>436</v>
      </c>
      <c r="M73" s="179" t="s">
        <v>887</v>
      </c>
      <c r="N73" s="179" t="s">
        <v>1128</v>
      </c>
      <c r="O73" s="179" t="s">
        <v>1128</v>
      </c>
      <c r="P73" s="179"/>
      <c r="Q73" s="181">
        <v>1686</v>
      </c>
      <c r="R73" s="181">
        <v>395</v>
      </c>
      <c r="S73" s="182"/>
      <c r="T73" s="9"/>
      <c r="U73" s="9"/>
      <c r="V73" s="9"/>
      <c r="W73" s="9"/>
    </row>
    <row r="74" spans="1:23" ht="15.75" customHeight="1">
      <c r="A74" s="178" t="s">
        <v>111</v>
      </c>
      <c r="B74" s="178" t="s">
        <v>1443</v>
      </c>
      <c r="C74" s="178" t="s">
        <v>660</v>
      </c>
      <c r="D74" s="178" t="s">
        <v>149</v>
      </c>
      <c r="E74" s="178" t="s">
        <v>1527</v>
      </c>
      <c r="F74" s="178" t="s">
        <v>1510</v>
      </c>
      <c r="G74" s="179" t="s">
        <v>436</v>
      </c>
      <c r="H74" s="178" t="s">
        <v>390</v>
      </c>
      <c r="I74" s="180" t="s">
        <v>181</v>
      </c>
      <c r="J74" s="180" t="s">
        <v>436</v>
      </c>
      <c r="K74" s="178" t="s">
        <v>390</v>
      </c>
      <c r="L74" s="178" t="s">
        <v>441</v>
      </c>
      <c r="M74" s="179" t="s">
        <v>887</v>
      </c>
      <c r="N74" s="179" t="s">
        <v>887</v>
      </c>
      <c r="O74" s="179" t="s">
        <v>887</v>
      </c>
      <c r="P74" s="178" t="s">
        <v>1493</v>
      </c>
      <c r="Q74" s="181">
        <v>0</v>
      </c>
      <c r="R74" s="181">
        <v>0</v>
      </c>
      <c r="S74" s="182"/>
      <c r="T74" s="9"/>
      <c r="U74" s="9"/>
      <c r="V74" s="9"/>
      <c r="W74" s="9"/>
    </row>
    <row r="75" spans="1:23" ht="15.75" customHeight="1">
      <c r="A75" s="178" t="s">
        <v>111</v>
      </c>
      <c r="B75" s="178" t="s">
        <v>1443</v>
      </c>
      <c r="C75" s="178" t="s">
        <v>660</v>
      </c>
      <c r="D75" s="178" t="s">
        <v>149</v>
      </c>
      <c r="E75" s="178" t="s">
        <v>1528</v>
      </c>
      <c r="F75" s="178" t="s">
        <v>1473</v>
      </c>
      <c r="G75" s="179" t="s">
        <v>436</v>
      </c>
      <c r="H75" s="178" t="s">
        <v>390</v>
      </c>
      <c r="I75" s="180" t="s">
        <v>181</v>
      </c>
      <c r="J75" s="180" t="s">
        <v>436</v>
      </c>
      <c r="K75" s="178" t="s">
        <v>390</v>
      </c>
      <c r="L75" s="178" t="s">
        <v>441</v>
      </c>
      <c r="M75" s="179" t="s">
        <v>887</v>
      </c>
      <c r="N75" s="179" t="s">
        <v>887</v>
      </c>
      <c r="O75" s="179" t="s">
        <v>887</v>
      </c>
      <c r="P75" s="179"/>
      <c r="Q75" s="181">
        <v>0</v>
      </c>
      <c r="R75" s="181">
        <v>0</v>
      </c>
      <c r="S75" s="182"/>
      <c r="T75" s="9"/>
      <c r="U75" s="9"/>
      <c r="V75" s="9"/>
      <c r="W75" s="9"/>
    </row>
    <row r="76" spans="1:23" ht="15.75" customHeight="1">
      <c r="A76" s="178" t="s">
        <v>111</v>
      </c>
      <c r="B76" s="178" t="s">
        <v>1443</v>
      </c>
      <c r="C76" s="178" t="s">
        <v>660</v>
      </c>
      <c r="D76" s="178" t="s">
        <v>149</v>
      </c>
      <c r="E76" s="178" t="s">
        <v>1529</v>
      </c>
      <c r="F76" s="178" t="s">
        <v>1475</v>
      </c>
      <c r="G76" s="179">
        <v>806</v>
      </c>
      <c r="H76" s="178" t="s">
        <v>390</v>
      </c>
      <c r="I76" s="180" t="s">
        <v>181</v>
      </c>
      <c r="J76" s="180">
        <v>0.05</v>
      </c>
      <c r="K76" s="178" t="s">
        <v>390</v>
      </c>
      <c r="L76" s="178" t="s">
        <v>436</v>
      </c>
      <c r="M76" s="179" t="s">
        <v>887</v>
      </c>
      <c r="N76" s="179" t="s">
        <v>1128</v>
      </c>
      <c r="O76" s="179" t="s">
        <v>1128</v>
      </c>
      <c r="P76" s="179"/>
      <c r="Q76" s="181">
        <v>22957</v>
      </c>
      <c r="R76" s="181">
        <v>769</v>
      </c>
      <c r="S76" s="182"/>
      <c r="T76" s="9"/>
      <c r="U76" s="9"/>
      <c r="V76" s="9"/>
      <c r="W76" s="9"/>
    </row>
    <row r="77" spans="1:23" ht="15.75" customHeight="1">
      <c r="A77" s="178" t="s">
        <v>111</v>
      </c>
      <c r="B77" s="178" t="s">
        <v>1443</v>
      </c>
      <c r="C77" s="178" t="s">
        <v>660</v>
      </c>
      <c r="D77" s="178" t="s">
        <v>149</v>
      </c>
      <c r="E77" s="178" t="s">
        <v>1530</v>
      </c>
      <c r="F77" s="178" t="s">
        <v>1510</v>
      </c>
      <c r="G77" s="179" t="s">
        <v>436</v>
      </c>
      <c r="H77" s="178" t="s">
        <v>390</v>
      </c>
      <c r="I77" s="180" t="s">
        <v>181</v>
      </c>
      <c r="J77" s="180" t="s">
        <v>436</v>
      </c>
      <c r="K77" s="178" t="s">
        <v>390</v>
      </c>
      <c r="L77" s="178" t="s">
        <v>441</v>
      </c>
      <c r="M77" s="179" t="s">
        <v>887</v>
      </c>
      <c r="N77" s="179" t="s">
        <v>887</v>
      </c>
      <c r="O77" s="179" t="s">
        <v>887</v>
      </c>
      <c r="P77" s="178" t="s">
        <v>1493</v>
      </c>
      <c r="Q77" s="181">
        <v>0</v>
      </c>
      <c r="R77" s="181">
        <v>0</v>
      </c>
      <c r="S77" s="182"/>
      <c r="T77" s="9"/>
      <c r="U77" s="9"/>
      <c r="V77" s="9"/>
      <c r="W77" s="9"/>
    </row>
    <row r="78" spans="1:23" ht="15.75" customHeight="1">
      <c r="A78" s="178" t="s">
        <v>111</v>
      </c>
      <c r="B78" s="178" t="s">
        <v>1443</v>
      </c>
      <c r="C78" s="178" t="s">
        <v>660</v>
      </c>
      <c r="D78" s="178" t="s">
        <v>149</v>
      </c>
      <c r="E78" s="178" t="s">
        <v>1531</v>
      </c>
      <c r="F78" s="178" t="s">
        <v>1532</v>
      </c>
      <c r="G78" s="179">
        <v>17</v>
      </c>
      <c r="H78" s="178" t="s">
        <v>390</v>
      </c>
      <c r="I78" s="180" t="s">
        <v>181</v>
      </c>
      <c r="J78" s="180">
        <v>0.01</v>
      </c>
      <c r="K78" s="178" t="s">
        <v>390</v>
      </c>
      <c r="L78" s="178" t="s">
        <v>441</v>
      </c>
      <c r="M78" s="179" t="s">
        <v>887</v>
      </c>
      <c r="N78" s="179" t="s">
        <v>887</v>
      </c>
      <c r="O78" s="179" t="s">
        <v>887</v>
      </c>
      <c r="P78" s="179"/>
      <c r="Q78" s="181">
        <v>24</v>
      </c>
      <c r="R78" s="181">
        <v>1</v>
      </c>
      <c r="S78" s="182" t="s">
        <v>1470</v>
      </c>
      <c r="T78" s="9"/>
      <c r="U78" s="9"/>
      <c r="V78" s="9"/>
      <c r="W78" s="9"/>
    </row>
    <row r="79" spans="1:23" ht="15.75" customHeight="1">
      <c r="A79" s="178" t="s">
        <v>111</v>
      </c>
      <c r="B79" s="178" t="s">
        <v>1443</v>
      </c>
      <c r="C79" s="178" t="s">
        <v>660</v>
      </c>
      <c r="D79" s="178" t="s">
        <v>149</v>
      </c>
      <c r="E79" s="178" t="s">
        <v>1533</v>
      </c>
      <c r="F79" s="178" t="s">
        <v>1534</v>
      </c>
      <c r="G79" s="179">
        <v>19</v>
      </c>
      <c r="H79" s="178" t="s">
        <v>390</v>
      </c>
      <c r="I79" s="180" t="s">
        <v>181</v>
      </c>
      <c r="J79" s="180">
        <v>0.01</v>
      </c>
      <c r="K79" s="178" t="s">
        <v>390</v>
      </c>
      <c r="L79" s="178" t="s">
        <v>441</v>
      </c>
      <c r="M79" s="179" t="s">
        <v>887</v>
      </c>
      <c r="N79" s="179" t="s">
        <v>887</v>
      </c>
      <c r="O79" s="179" t="s">
        <v>887</v>
      </c>
      <c r="P79" s="179"/>
      <c r="Q79" s="181">
        <v>0</v>
      </c>
      <c r="R79" s="181">
        <v>0</v>
      </c>
      <c r="S79" s="182"/>
      <c r="T79" s="9"/>
      <c r="U79" s="9"/>
      <c r="V79" s="9"/>
      <c r="W79" s="9"/>
    </row>
    <row r="80" spans="1:23" ht="15.75" customHeight="1">
      <c r="A80" s="178" t="s">
        <v>111</v>
      </c>
      <c r="B80" s="178" t="s">
        <v>1443</v>
      </c>
      <c r="C80" s="178" t="s">
        <v>660</v>
      </c>
      <c r="D80" s="178" t="s">
        <v>149</v>
      </c>
      <c r="E80" s="178" t="s">
        <v>1535</v>
      </c>
      <c r="F80" s="178" t="s">
        <v>1468</v>
      </c>
      <c r="G80" s="179">
        <v>334</v>
      </c>
      <c r="H80" s="178" t="s">
        <v>390</v>
      </c>
      <c r="I80" s="180" t="s">
        <v>181</v>
      </c>
      <c r="J80" s="180">
        <v>0.03</v>
      </c>
      <c r="K80" s="178" t="s">
        <v>390</v>
      </c>
      <c r="L80" s="178" t="s">
        <v>436</v>
      </c>
      <c r="M80" s="179" t="s">
        <v>887</v>
      </c>
      <c r="N80" s="179" t="s">
        <v>1128</v>
      </c>
      <c r="O80" s="179" t="s">
        <v>1128</v>
      </c>
      <c r="P80" s="179"/>
      <c r="Q80" s="181">
        <v>23140</v>
      </c>
      <c r="R80" s="181">
        <v>586</v>
      </c>
      <c r="S80" s="182"/>
      <c r="T80" s="9"/>
      <c r="U80" s="9"/>
      <c r="V80" s="9"/>
      <c r="W80" s="9"/>
    </row>
    <row r="81" spans="1:23" ht="15.75" customHeight="1">
      <c r="A81" s="178" t="s">
        <v>111</v>
      </c>
      <c r="B81" s="178" t="s">
        <v>1443</v>
      </c>
      <c r="C81" s="178" t="s">
        <v>660</v>
      </c>
      <c r="D81" s="178" t="s">
        <v>149</v>
      </c>
      <c r="E81" s="178" t="s">
        <v>1536</v>
      </c>
      <c r="F81" s="178" t="s">
        <v>1480</v>
      </c>
      <c r="G81" s="179">
        <v>104</v>
      </c>
      <c r="H81" s="178" t="s">
        <v>390</v>
      </c>
      <c r="I81" s="180" t="s">
        <v>181</v>
      </c>
      <c r="J81" s="180">
        <v>0.03</v>
      </c>
      <c r="K81" s="178" t="s">
        <v>390</v>
      </c>
      <c r="L81" s="178" t="s">
        <v>436</v>
      </c>
      <c r="M81" s="179" t="s">
        <v>887</v>
      </c>
      <c r="N81" s="179" t="s">
        <v>1128</v>
      </c>
      <c r="O81" s="179" t="s">
        <v>1128</v>
      </c>
      <c r="P81" s="179"/>
      <c r="Q81" s="181">
        <v>2713</v>
      </c>
      <c r="R81" s="181">
        <v>328</v>
      </c>
      <c r="S81" s="182"/>
      <c r="T81" s="9"/>
      <c r="U81" s="9"/>
      <c r="V81" s="9"/>
      <c r="W81" s="9"/>
    </row>
    <row r="82" spans="1:23" ht="15.75" customHeight="1">
      <c r="A82" s="178" t="s">
        <v>111</v>
      </c>
      <c r="B82" s="178" t="s">
        <v>1443</v>
      </c>
      <c r="C82" s="178" t="s">
        <v>660</v>
      </c>
      <c r="D82" s="178" t="s">
        <v>149</v>
      </c>
      <c r="E82" s="178" t="s">
        <v>1195</v>
      </c>
      <c r="F82" s="178" t="s">
        <v>1475</v>
      </c>
      <c r="G82" s="179" t="s">
        <v>436</v>
      </c>
      <c r="H82" s="178" t="s">
        <v>390</v>
      </c>
      <c r="I82" s="180" t="s">
        <v>181</v>
      </c>
      <c r="J82" s="180" t="s">
        <v>436</v>
      </c>
      <c r="K82" s="178" t="s">
        <v>390</v>
      </c>
      <c r="L82" s="178" t="s">
        <v>441</v>
      </c>
      <c r="M82" s="179" t="s">
        <v>887</v>
      </c>
      <c r="N82" s="179" t="s">
        <v>887</v>
      </c>
      <c r="O82" s="179" t="s">
        <v>1128</v>
      </c>
      <c r="P82" s="178" t="s">
        <v>1513</v>
      </c>
      <c r="Q82" s="181">
        <v>0</v>
      </c>
      <c r="R82" s="181">
        <v>0</v>
      </c>
      <c r="S82" s="182"/>
      <c r="T82" s="9"/>
      <c r="U82" s="9"/>
      <c r="V82" s="9"/>
      <c r="W82" s="9"/>
    </row>
    <row r="83" spans="1:23" ht="15.75" customHeight="1">
      <c r="A83" s="178" t="s">
        <v>111</v>
      </c>
      <c r="B83" s="178" t="s">
        <v>1443</v>
      </c>
      <c r="C83" s="178" t="s">
        <v>660</v>
      </c>
      <c r="D83" s="178" t="s">
        <v>149</v>
      </c>
      <c r="E83" s="178" t="s">
        <v>1196</v>
      </c>
      <c r="F83" s="178" t="s">
        <v>1475</v>
      </c>
      <c r="G83" s="179" t="s">
        <v>436</v>
      </c>
      <c r="H83" s="178" t="s">
        <v>390</v>
      </c>
      <c r="I83" s="180" t="s">
        <v>181</v>
      </c>
      <c r="J83" s="180" t="s">
        <v>436</v>
      </c>
      <c r="K83" s="178" t="s">
        <v>390</v>
      </c>
      <c r="L83" s="178" t="s">
        <v>441</v>
      </c>
      <c r="M83" s="179" t="s">
        <v>887</v>
      </c>
      <c r="N83" s="179" t="s">
        <v>887</v>
      </c>
      <c r="O83" s="179" t="s">
        <v>1128</v>
      </c>
      <c r="P83" s="178" t="s">
        <v>1513</v>
      </c>
      <c r="Q83" s="181">
        <v>0</v>
      </c>
      <c r="R83" s="181">
        <v>0</v>
      </c>
      <c r="S83" s="182"/>
      <c r="T83" s="9"/>
      <c r="U83" s="9"/>
      <c r="V83" s="9"/>
      <c r="W83" s="9"/>
    </row>
    <row r="84" spans="1:23" ht="15.75" customHeight="1">
      <c r="A84" s="178" t="s">
        <v>111</v>
      </c>
      <c r="B84" s="178" t="s">
        <v>1443</v>
      </c>
      <c r="C84" s="178" t="s">
        <v>660</v>
      </c>
      <c r="D84" s="178" t="s">
        <v>149</v>
      </c>
      <c r="E84" s="178" t="s">
        <v>1197</v>
      </c>
      <c r="F84" s="178" t="s">
        <v>1475</v>
      </c>
      <c r="G84" s="179" t="s">
        <v>436</v>
      </c>
      <c r="H84" s="178" t="s">
        <v>390</v>
      </c>
      <c r="I84" s="180" t="s">
        <v>181</v>
      </c>
      <c r="J84" s="180" t="s">
        <v>436</v>
      </c>
      <c r="K84" s="178" t="s">
        <v>390</v>
      </c>
      <c r="L84" s="178" t="s">
        <v>441</v>
      </c>
      <c r="M84" s="179" t="s">
        <v>887</v>
      </c>
      <c r="N84" s="179" t="s">
        <v>887</v>
      </c>
      <c r="O84" s="179" t="s">
        <v>887</v>
      </c>
      <c r="P84" s="178" t="s">
        <v>1493</v>
      </c>
      <c r="Q84" s="181">
        <v>0</v>
      </c>
      <c r="R84" s="181">
        <v>0</v>
      </c>
      <c r="S84" s="182"/>
      <c r="T84" s="9"/>
      <c r="U84" s="9"/>
      <c r="V84" s="9"/>
      <c r="W84" s="9"/>
    </row>
    <row r="85" spans="1:23" ht="15.75" customHeight="1">
      <c r="A85" s="178" t="s">
        <v>111</v>
      </c>
      <c r="B85" s="178" t="s">
        <v>1443</v>
      </c>
      <c r="C85" s="178" t="s">
        <v>660</v>
      </c>
      <c r="D85" s="178" t="s">
        <v>149</v>
      </c>
      <c r="E85" s="178" t="s">
        <v>1199</v>
      </c>
      <c r="F85" s="178" t="s">
        <v>1475</v>
      </c>
      <c r="G85" s="179" t="s">
        <v>436</v>
      </c>
      <c r="H85" s="178" t="s">
        <v>390</v>
      </c>
      <c r="I85" s="180" t="s">
        <v>181</v>
      </c>
      <c r="J85" s="180" t="s">
        <v>436</v>
      </c>
      <c r="K85" s="178" t="s">
        <v>390</v>
      </c>
      <c r="L85" s="178" t="s">
        <v>441</v>
      </c>
      <c r="M85" s="179" t="s">
        <v>887</v>
      </c>
      <c r="N85" s="179" t="s">
        <v>887</v>
      </c>
      <c r="O85" s="179" t="s">
        <v>1128</v>
      </c>
      <c r="P85" s="178" t="s">
        <v>1537</v>
      </c>
      <c r="Q85" s="181">
        <v>50</v>
      </c>
      <c r="R85" s="181">
        <v>11</v>
      </c>
      <c r="S85" s="182" t="s">
        <v>1470</v>
      </c>
      <c r="T85" s="9"/>
      <c r="U85" s="9"/>
      <c r="V85" s="9"/>
      <c r="W85" s="9"/>
    </row>
    <row r="86" spans="1:23" ht="15.75" customHeight="1">
      <c r="A86" s="178" t="s">
        <v>111</v>
      </c>
      <c r="B86" s="178" t="s">
        <v>1443</v>
      </c>
      <c r="C86" s="178" t="s">
        <v>660</v>
      </c>
      <c r="D86" s="178" t="s">
        <v>149</v>
      </c>
      <c r="E86" s="178" t="s">
        <v>1538</v>
      </c>
      <c r="F86" s="178" t="s">
        <v>1539</v>
      </c>
      <c r="G86" s="179">
        <v>33</v>
      </c>
      <c r="H86" s="178" t="s">
        <v>390</v>
      </c>
      <c r="I86" s="180" t="s">
        <v>181</v>
      </c>
      <c r="J86" s="180">
        <v>0.01</v>
      </c>
      <c r="K86" s="178" t="s">
        <v>390</v>
      </c>
      <c r="L86" s="178" t="s">
        <v>441</v>
      </c>
      <c r="M86" s="179" t="s">
        <v>887</v>
      </c>
      <c r="N86" s="179" t="s">
        <v>887</v>
      </c>
      <c r="O86" s="179" t="s">
        <v>887</v>
      </c>
      <c r="P86" s="179"/>
      <c r="Q86" s="181">
        <v>72</v>
      </c>
      <c r="R86" s="181">
        <v>3</v>
      </c>
      <c r="S86" s="182"/>
      <c r="T86" s="9"/>
      <c r="U86" s="9"/>
      <c r="V86" s="9"/>
      <c r="W86" s="9"/>
    </row>
    <row r="87" spans="1:23" ht="15.75" customHeight="1">
      <c r="A87" s="178" t="s">
        <v>111</v>
      </c>
      <c r="B87" s="178" t="s">
        <v>1443</v>
      </c>
      <c r="C87" s="178" t="s">
        <v>660</v>
      </c>
      <c r="D87" s="178" t="s">
        <v>149</v>
      </c>
      <c r="E87" s="178" t="s">
        <v>1540</v>
      </c>
      <c r="F87" s="178" t="s">
        <v>1475</v>
      </c>
      <c r="G87" s="179">
        <v>673</v>
      </c>
      <c r="H87" s="178" t="s">
        <v>390</v>
      </c>
      <c r="I87" s="180" t="s">
        <v>181</v>
      </c>
      <c r="J87" s="180">
        <v>7.0000000000000007E-2</v>
      </c>
      <c r="K87" s="178" t="s">
        <v>390</v>
      </c>
      <c r="L87" s="178" t="s">
        <v>436</v>
      </c>
      <c r="M87" s="179" t="s">
        <v>887</v>
      </c>
      <c r="N87" s="179" t="s">
        <v>1128</v>
      </c>
      <c r="O87" s="179" t="s">
        <v>887</v>
      </c>
      <c r="P87" s="179"/>
      <c r="Q87" s="181">
        <v>9709</v>
      </c>
      <c r="R87" s="181">
        <v>600</v>
      </c>
      <c r="S87" s="182"/>
      <c r="T87" s="9"/>
      <c r="U87" s="9"/>
      <c r="V87" s="9"/>
      <c r="W87" s="9"/>
    </row>
    <row r="88" spans="1:23" ht="15.75" customHeight="1">
      <c r="A88" s="178" t="s">
        <v>111</v>
      </c>
      <c r="B88" s="178" t="s">
        <v>1443</v>
      </c>
      <c r="C88" s="178" t="s">
        <v>660</v>
      </c>
      <c r="D88" s="178" t="s">
        <v>149</v>
      </c>
      <c r="E88" s="178" t="s">
        <v>1201</v>
      </c>
      <c r="F88" s="178" t="s">
        <v>1468</v>
      </c>
      <c r="G88" s="179" t="s">
        <v>436</v>
      </c>
      <c r="H88" s="178" t="s">
        <v>390</v>
      </c>
      <c r="I88" s="180" t="s">
        <v>181</v>
      </c>
      <c r="J88" s="180" t="s">
        <v>436</v>
      </c>
      <c r="K88" s="178" t="s">
        <v>390</v>
      </c>
      <c r="L88" s="178" t="s">
        <v>441</v>
      </c>
      <c r="M88" s="179" t="s">
        <v>887</v>
      </c>
      <c r="N88" s="179" t="s">
        <v>887</v>
      </c>
      <c r="O88" s="179" t="s">
        <v>1128</v>
      </c>
      <c r="P88" s="179" t="s">
        <v>1469</v>
      </c>
      <c r="Q88" s="181">
        <v>0</v>
      </c>
      <c r="R88" s="181">
        <v>0</v>
      </c>
      <c r="S88" s="182"/>
      <c r="T88" s="9"/>
      <c r="U88" s="9"/>
      <c r="V88" s="9"/>
      <c r="W88" s="9"/>
    </row>
    <row r="89" spans="1:23" ht="15.75" customHeight="1">
      <c r="A89" s="178" t="s">
        <v>111</v>
      </c>
      <c r="B89" s="178" t="s">
        <v>1443</v>
      </c>
      <c r="C89" s="178" t="s">
        <v>660</v>
      </c>
      <c r="D89" s="178" t="s">
        <v>149</v>
      </c>
      <c r="E89" s="178" t="s">
        <v>1541</v>
      </c>
      <c r="F89" s="178" t="s">
        <v>1542</v>
      </c>
      <c r="G89" s="179">
        <v>50</v>
      </c>
      <c r="H89" s="178" t="s">
        <v>390</v>
      </c>
      <c r="I89" s="180" t="s">
        <v>181</v>
      </c>
      <c r="J89" s="180">
        <v>0.19</v>
      </c>
      <c r="K89" s="178" t="s">
        <v>390</v>
      </c>
      <c r="L89" s="178" t="s">
        <v>436</v>
      </c>
      <c r="M89" s="179" t="s">
        <v>887</v>
      </c>
      <c r="N89" s="179" t="s">
        <v>1128</v>
      </c>
      <c r="O89" s="179" t="s">
        <v>887</v>
      </c>
      <c r="P89" s="179"/>
      <c r="Q89" s="181">
        <v>6</v>
      </c>
      <c r="R89" s="181">
        <v>3</v>
      </c>
      <c r="S89" s="182" t="s">
        <v>1543</v>
      </c>
      <c r="T89" s="9"/>
      <c r="U89" s="9"/>
      <c r="V89" s="9"/>
      <c r="W89" s="9"/>
    </row>
    <row r="90" spans="1:23" ht="15.75" customHeight="1">
      <c r="A90" s="178" t="s">
        <v>111</v>
      </c>
      <c r="B90" s="178" t="s">
        <v>1443</v>
      </c>
      <c r="C90" s="178" t="s">
        <v>660</v>
      </c>
      <c r="D90" s="178" t="s">
        <v>149</v>
      </c>
      <c r="E90" s="178" t="s">
        <v>1544</v>
      </c>
      <c r="F90" s="178" t="s">
        <v>1475</v>
      </c>
      <c r="G90" s="179">
        <v>175</v>
      </c>
      <c r="H90" s="178" t="s">
        <v>390</v>
      </c>
      <c r="I90" s="180" t="s">
        <v>181</v>
      </c>
      <c r="J90" s="180">
        <v>7.0000000000000007E-2</v>
      </c>
      <c r="K90" s="178" t="s">
        <v>390</v>
      </c>
      <c r="L90" s="178" t="s">
        <v>436</v>
      </c>
      <c r="M90" s="179" t="s">
        <v>887</v>
      </c>
      <c r="N90" s="179" t="s">
        <v>1128</v>
      </c>
      <c r="O90" s="179" t="s">
        <v>887</v>
      </c>
      <c r="P90" s="179"/>
      <c r="Q90" s="181">
        <v>167</v>
      </c>
      <c r="R90" s="181">
        <v>42</v>
      </c>
      <c r="S90" s="182"/>
      <c r="T90" s="9"/>
      <c r="U90" s="9"/>
      <c r="V90" s="9"/>
      <c r="W90" s="9"/>
    </row>
    <row r="91" spans="1:23" ht="15.75" customHeight="1">
      <c r="A91" s="178" t="s">
        <v>111</v>
      </c>
      <c r="B91" s="178" t="s">
        <v>1443</v>
      </c>
      <c r="C91" s="178" t="s">
        <v>660</v>
      </c>
      <c r="D91" s="178" t="s">
        <v>149</v>
      </c>
      <c r="E91" s="178" t="s">
        <v>1545</v>
      </c>
      <c r="F91" s="178" t="s">
        <v>1475</v>
      </c>
      <c r="G91" s="179">
        <v>62</v>
      </c>
      <c r="H91" s="178" t="s">
        <v>390</v>
      </c>
      <c r="I91" s="180" t="s">
        <v>181</v>
      </c>
      <c r="J91" s="180">
        <v>0</v>
      </c>
      <c r="K91" s="178" t="s">
        <v>390</v>
      </c>
      <c r="L91" s="178" t="s">
        <v>436</v>
      </c>
      <c r="M91" s="179" t="s">
        <v>887</v>
      </c>
      <c r="N91" s="179" t="s">
        <v>1128</v>
      </c>
      <c r="O91" s="179" t="s">
        <v>887</v>
      </c>
      <c r="P91" s="179"/>
      <c r="Q91" s="181">
        <v>0</v>
      </c>
      <c r="R91" s="181">
        <v>0</v>
      </c>
      <c r="S91" s="182" t="s">
        <v>1543</v>
      </c>
      <c r="T91" s="9"/>
      <c r="U91" s="9"/>
      <c r="V91" s="9"/>
      <c r="W91" s="9"/>
    </row>
    <row r="92" spans="1:23" ht="15.75" customHeight="1">
      <c r="A92" s="178" t="s">
        <v>111</v>
      </c>
      <c r="B92" s="178" t="s">
        <v>1443</v>
      </c>
      <c r="C92" s="178" t="s">
        <v>660</v>
      </c>
      <c r="D92" s="178" t="s">
        <v>149</v>
      </c>
      <c r="E92" s="178" t="s">
        <v>1546</v>
      </c>
      <c r="F92" s="178" t="s">
        <v>1547</v>
      </c>
      <c r="G92" s="179" t="s">
        <v>436</v>
      </c>
      <c r="H92" s="178" t="s">
        <v>390</v>
      </c>
      <c r="I92" s="180" t="s">
        <v>181</v>
      </c>
      <c r="J92" s="180" t="s">
        <v>436</v>
      </c>
      <c r="K92" s="178" t="s">
        <v>390</v>
      </c>
      <c r="L92" s="178" t="s">
        <v>441</v>
      </c>
      <c r="M92" s="179" t="s">
        <v>887</v>
      </c>
      <c r="N92" s="179" t="s">
        <v>887</v>
      </c>
      <c r="O92" s="179" t="s">
        <v>887</v>
      </c>
      <c r="P92" s="179"/>
      <c r="Q92" s="181">
        <v>0</v>
      </c>
      <c r="R92" s="181">
        <v>0</v>
      </c>
      <c r="S92" s="182"/>
      <c r="T92" s="9"/>
      <c r="U92" s="9"/>
      <c r="V92" s="9"/>
      <c r="W92" s="9"/>
    </row>
    <row r="93" spans="1:23" ht="15.75" customHeight="1">
      <c r="A93" s="178" t="s">
        <v>111</v>
      </c>
      <c r="B93" s="178" t="s">
        <v>1443</v>
      </c>
      <c r="C93" s="178" t="s">
        <v>660</v>
      </c>
      <c r="D93" s="178" t="s">
        <v>149</v>
      </c>
      <c r="E93" s="178" t="s">
        <v>1548</v>
      </c>
      <c r="F93" s="178" t="s">
        <v>1549</v>
      </c>
      <c r="G93" s="179" t="s">
        <v>436</v>
      </c>
      <c r="H93" s="178" t="s">
        <v>390</v>
      </c>
      <c r="I93" s="180" t="s">
        <v>181</v>
      </c>
      <c r="J93" s="180" t="s">
        <v>436</v>
      </c>
      <c r="K93" s="178" t="s">
        <v>390</v>
      </c>
      <c r="L93" s="178" t="s">
        <v>441</v>
      </c>
      <c r="M93" s="179" t="s">
        <v>887</v>
      </c>
      <c r="N93" s="179" t="s">
        <v>887</v>
      </c>
      <c r="O93" s="179" t="s">
        <v>887</v>
      </c>
      <c r="P93" s="179"/>
      <c r="Q93" s="181">
        <v>0</v>
      </c>
      <c r="R93" s="181">
        <v>0</v>
      </c>
      <c r="S93" s="182"/>
      <c r="T93" s="9"/>
      <c r="U93" s="9"/>
      <c r="V93" s="9"/>
      <c r="W93" s="9"/>
    </row>
    <row r="94" spans="1:23" ht="15.75" customHeight="1">
      <c r="A94" s="178" t="s">
        <v>111</v>
      </c>
      <c r="B94" s="178" t="s">
        <v>1443</v>
      </c>
      <c r="C94" s="178" t="s">
        <v>660</v>
      </c>
      <c r="D94" s="178" t="s">
        <v>149</v>
      </c>
      <c r="E94" s="178" t="s">
        <v>1202</v>
      </c>
      <c r="F94" s="178" t="s">
        <v>1468</v>
      </c>
      <c r="G94" s="179" t="s">
        <v>436</v>
      </c>
      <c r="H94" s="178" t="s">
        <v>390</v>
      </c>
      <c r="I94" s="180" t="s">
        <v>181</v>
      </c>
      <c r="J94" s="180" t="s">
        <v>436</v>
      </c>
      <c r="K94" s="178" t="s">
        <v>390</v>
      </c>
      <c r="L94" s="178" t="s">
        <v>441</v>
      </c>
      <c r="M94" s="179" t="s">
        <v>887</v>
      </c>
      <c r="N94" s="179" t="s">
        <v>887</v>
      </c>
      <c r="O94" s="179" t="s">
        <v>1128</v>
      </c>
      <c r="P94" s="179" t="s">
        <v>1469</v>
      </c>
      <c r="Q94" s="181">
        <v>9</v>
      </c>
      <c r="R94" s="181">
        <v>3</v>
      </c>
      <c r="S94" s="182" t="s">
        <v>1471</v>
      </c>
      <c r="T94" s="9"/>
      <c r="U94" s="9"/>
      <c r="V94" s="9"/>
      <c r="W94" s="9"/>
    </row>
    <row r="95" spans="1:23" ht="15.75" customHeight="1">
      <c r="A95" s="178" t="s">
        <v>111</v>
      </c>
      <c r="B95" s="178" t="s">
        <v>1443</v>
      </c>
      <c r="C95" s="178" t="s">
        <v>660</v>
      </c>
      <c r="D95" s="178" t="s">
        <v>149</v>
      </c>
      <c r="E95" s="178" t="s">
        <v>1550</v>
      </c>
      <c r="F95" s="178" t="s">
        <v>1475</v>
      </c>
      <c r="G95" s="179" t="s">
        <v>436</v>
      </c>
      <c r="H95" s="178" t="s">
        <v>390</v>
      </c>
      <c r="I95" s="180" t="s">
        <v>181</v>
      </c>
      <c r="J95" s="180" t="s">
        <v>436</v>
      </c>
      <c r="K95" s="178" t="s">
        <v>390</v>
      </c>
      <c r="L95" s="178" t="s">
        <v>441</v>
      </c>
      <c r="M95" s="179" t="s">
        <v>887</v>
      </c>
      <c r="N95" s="179" t="s">
        <v>887</v>
      </c>
      <c r="O95" s="179" t="s">
        <v>887</v>
      </c>
      <c r="P95" s="179"/>
      <c r="Q95" s="181">
        <v>0</v>
      </c>
      <c r="R95" s="181">
        <v>0</v>
      </c>
      <c r="S95" s="182"/>
      <c r="T95" s="9"/>
      <c r="U95" s="9"/>
      <c r="V95" s="9"/>
      <c r="W95" s="9"/>
    </row>
    <row r="96" spans="1:23" ht="15.75" customHeight="1">
      <c r="A96" s="178" t="s">
        <v>111</v>
      </c>
      <c r="B96" s="178" t="s">
        <v>1443</v>
      </c>
      <c r="C96" s="178" t="s">
        <v>660</v>
      </c>
      <c r="D96" s="178" t="s">
        <v>149</v>
      </c>
      <c r="E96" s="178" t="s">
        <v>1207</v>
      </c>
      <c r="F96" s="178" t="s">
        <v>1475</v>
      </c>
      <c r="G96" s="179" t="s">
        <v>436</v>
      </c>
      <c r="H96" s="178" t="s">
        <v>390</v>
      </c>
      <c r="I96" s="180" t="s">
        <v>181</v>
      </c>
      <c r="J96" s="180" t="s">
        <v>436</v>
      </c>
      <c r="K96" s="178" t="s">
        <v>390</v>
      </c>
      <c r="L96" s="178" t="s">
        <v>441</v>
      </c>
      <c r="M96" s="179" t="s">
        <v>887</v>
      </c>
      <c r="N96" s="179" t="s">
        <v>887</v>
      </c>
      <c r="O96" s="179" t="s">
        <v>1128</v>
      </c>
      <c r="P96" s="178" t="s">
        <v>1513</v>
      </c>
      <c r="Q96" s="181">
        <v>9</v>
      </c>
      <c r="R96" s="181">
        <v>8</v>
      </c>
      <c r="S96" s="182" t="s">
        <v>1470</v>
      </c>
      <c r="T96" s="9"/>
      <c r="U96" s="9"/>
      <c r="V96" s="9"/>
      <c r="W96" s="9"/>
    </row>
    <row r="97" spans="1:23" ht="15.75" customHeight="1">
      <c r="A97" s="178" t="s">
        <v>111</v>
      </c>
      <c r="B97" s="178" t="s">
        <v>1443</v>
      </c>
      <c r="C97" s="178" t="s">
        <v>660</v>
      </c>
      <c r="D97" s="178" t="s">
        <v>149</v>
      </c>
      <c r="E97" s="178" t="s">
        <v>1296</v>
      </c>
      <c r="F97" s="178" t="s">
        <v>1468</v>
      </c>
      <c r="G97" s="179" t="s">
        <v>436</v>
      </c>
      <c r="H97" s="178" t="s">
        <v>390</v>
      </c>
      <c r="I97" s="180" t="s">
        <v>181</v>
      </c>
      <c r="J97" s="180" t="s">
        <v>436</v>
      </c>
      <c r="K97" s="178" t="s">
        <v>390</v>
      </c>
      <c r="L97" s="178" t="s">
        <v>441</v>
      </c>
      <c r="M97" s="179" t="s">
        <v>887</v>
      </c>
      <c r="N97" s="179" t="s">
        <v>887</v>
      </c>
      <c r="O97" s="179" t="s">
        <v>1128</v>
      </c>
      <c r="P97" s="179" t="s">
        <v>1469</v>
      </c>
      <c r="Q97" s="181">
        <v>8</v>
      </c>
      <c r="R97" s="181">
        <v>5</v>
      </c>
      <c r="S97" s="182" t="s">
        <v>1470</v>
      </c>
      <c r="T97" s="9"/>
      <c r="U97" s="9"/>
      <c r="V97" s="9"/>
      <c r="W97" s="9"/>
    </row>
    <row r="98" spans="1:23" ht="15.75" customHeight="1">
      <c r="A98" s="178" t="s">
        <v>111</v>
      </c>
      <c r="B98" s="178" t="s">
        <v>1443</v>
      </c>
      <c r="C98" s="178" t="s">
        <v>660</v>
      </c>
      <c r="D98" s="178" t="s">
        <v>149</v>
      </c>
      <c r="E98" s="178" t="s">
        <v>1208</v>
      </c>
      <c r="F98" s="178" t="s">
        <v>1475</v>
      </c>
      <c r="G98" s="179" t="s">
        <v>436</v>
      </c>
      <c r="H98" s="178" t="s">
        <v>390</v>
      </c>
      <c r="I98" s="180" t="s">
        <v>181</v>
      </c>
      <c r="J98" s="180" t="s">
        <v>436</v>
      </c>
      <c r="K98" s="178" t="s">
        <v>390</v>
      </c>
      <c r="L98" s="178" t="s">
        <v>441</v>
      </c>
      <c r="M98" s="179" t="s">
        <v>887</v>
      </c>
      <c r="N98" s="179" t="s">
        <v>887</v>
      </c>
      <c r="O98" s="179" t="s">
        <v>1128</v>
      </c>
      <c r="P98" s="178" t="s">
        <v>1551</v>
      </c>
      <c r="Q98" s="181">
        <v>1322</v>
      </c>
      <c r="R98" s="181">
        <v>181</v>
      </c>
      <c r="S98" s="182" t="s">
        <v>1552</v>
      </c>
      <c r="T98" s="9"/>
      <c r="U98" s="9"/>
      <c r="V98" s="9"/>
      <c r="W98" s="9"/>
    </row>
    <row r="99" spans="1:23" ht="15.75" customHeight="1">
      <c r="A99" s="178" t="s">
        <v>111</v>
      </c>
      <c r="B99" s="178" t="s">
        <v>1443</v>
      </c>
      <c r="C99" s="178" t="s">
        <v>660</v>
      </c>
      <c r="D99" s="178" t="s">
        <v>149</v>
      </c>
      <c r="E99" s="178" t="s">
        <v>1169</v>
      </c>
      <c r="F99" s="178" t="s">
        <v>1475</v>
      </c>
      <c r="G99" s="179" t="s">
        <v>436</v>
      </c>
      <c r="H99" s="178" t="s">
        <v>390</v>
      </c>
      <c r="I99" s="180" t="s">
        <v>181</v>
      </c>
      <c r="J99" s="180" t="s">
        <v>436</v>
      </c>
      <c r="K99" s="178" t="s">
        <v>390</v>
      </c>
      <c r="L99" s="178" t="s">
        <v>441</v>
      </c>
      <c r="M99" s="179" t="s">
        <v>887</v>
      </c>
      <c r="N99" s="179" t="s">
        <v>887</v>
      </c>
      <c r="O99" s="179" t="s">
        <v>1128</v>
      </c>
      <c r="P99" s="178" t="s">
        <v>1553</v>
      </c>
      <c r="Q99" s="181">
        <v>16</v>
      </c>
      <c r="R99" s="181">
        <v>8</v>
      </c>
      <c r="S99" s="182" t="s">
        <v>1470</v>
      </c>
      <c r="T99" s="9"/>
      <c r="U99" s="9"/>
      <c r="V99" s="9"/>
      <c r="W99" s="9"/>
    </row>
    <row r="100" spans="1:23" ht="15.75" customHeight="1">
      <c r="A100" s="178" t="s">
        <v>111</v>
      </c>
      <c r="B100" s="178" t="s">
        <v>1443</v>
      </c>
      <c r="C100" s="178" t="s">
        <v>660</v>
      </c>
      <c r="D100" s="178" t="s">
        <v>149</v>
      </c>
      <c r="E100" s="178" t="s">
        <v>1554</v>
      </c>
      <c r="F100" s="178" t="s">
        <v>1468</v>
      </c>
      <c r="G100" s="179" t="s">
        <v>436</v>
      </c>
      <c r="H100" s="178" t="s">
        <v>390</v>
      </c>
      <c r="I100" s="180" t="s">
        <v>181</v>
      </c>
      <c r="J100" s="180" t="s">
        <v>436</v>
      </c>
      <c r="K100" s="178" t="s">
        <v>390</v>
      </c>
      <c r="L100" s="178" t="s">
        <v>441</v>
      </c>
      <c r="M100" s="179" t="s">
        <v>887</v>
      </c>
      <c r="N100" s="179" t="s">
        <v>887</v>
      </c>
      <c r="O100" s="179" t="s">
        <v>887</v>
      </c>
      <c r="P100" s="179"/>
      <c r="Q100" s="181">
        <v>0</v>
      </c>
      <c r="R100" s="181">
        <v>0</v>
      </c>
      <c r="S100" s="182"/>
      <c r="T100" s="9"/>
      <c r="U100" s="9"/>
      <c r="V100" s="9"/>
      <c r="W100" s="9"/>
    </row>
    <row r="101" spans="1:23" ht="15.75" customHeight="1">
      <c r="A101" s="178" t="s">
        <v>111</v>
      </c>
      <c r="B101" s="178" t="s">
        <v>1443</v>
      </c>
      <c r="C101" s="178" t="s">
        <v>660</v>
      </c>
      <c r="D101" s="178" t="s">
        <v>149</v>
      </c>
      <c r="E101" s="178" t="s">
        <v>1555</v>
      </c>
      <c r="F101" s="178" t="s">
        <v>1475</v>
      </c>
      <c r="G101" s="179" t="s">
        <v>436</v>
      </c>
      <c r="H101" s="178" t="s">
        <v>390</v>
      </c>
      <c r="I101" s="180" t="s">
        <v>181</v>
      </c>
      <c r="J101" s="180" t="s">
        <v>436</v>
      </c>
      <c r="K101" s="178" t="s">
        <v>390</v>
      </c>
      <c r="L101" s="178" t="s">
        <v>441</v>
      </c>
      <c r="M101" s="179" t="s">
        <v>887</v>
      </c>
      <c r="N101" s="179" t="s">
        <v>887</v>
      </c>
      <c r="O101" s="179" t="s">
        <v>887</v>
      </c>
      <c r="P101" s="178" t="s">
        <v>1493</v>
      </c>
      <c r="Q101" s="181">
        <v>10</v>
      </c>
      <c r="R101" s="181">
        <v>8</v>
      </c>
      <c r="S101" s="182" t="s">
        <v>1470</v>
      </c>
      <c r="T101" s="9"/>
      <c r="U101" s="9"/>
      <c r="V101" s="9"/>
      <c r="W101" s="9"/>
    </row>
    <row r="102" spans="1:23" ht="15.75" customHeight="1">
      <c r="A102" s="178" t="s">
        <v>111</v>
      </c>
      <c r="B102" s="178" t="s">
        <v>1443</v>
      </c>
      <c r="C102" s="178" t="s">
        <v>660</v>
      </c>
      <c r="D102" s="178" t="s">
        <v>149</v>
      </c>
      <c r="E102" s="178" t="s">
        <v>1189</v>
      </c>
      <c r="F102" s="178" t="s">
        <v>1468</v>
      </c>
      <c r="G102" s="179" t="s">
        <v>436</v>
      </c>
      <c r="H102" s="178" t="s">
        <v>390</v>
      </c>
      <c r="I102" s="180" t="s">
        <v>181</v>
      </c>
      <c r="J102" s="180" t="s">
        <v>436</v>
      </c>
      <c r="K102" s="178" t="s">
        <v>390</v>
      </c>
      <c r="L102" s="178" t="s">
        <v>441</v>
      </c>
      <c r="M102" s="179" t="s">
        <v>887</v>
      </c>
      <c r="N102" s="179" t="s">
        <v>887</v>
      </c>
      <c r="O102" s="179" t="s">
        <v>1128</v>
      </c>
      <c r="P102" s="179" t="s">
        <v>1469</v>
      </c>
      <c r="Q102" s="181">
        <v>0</v>
      </c>
      <c r="R102" s="181">
        <v>0</v>
      </c>
      <c r="S102" s="182"/>
      <c r="T102" s="9"/>
      <c r="U102" s="9"/>
      <c r="V102" s="9"/>
      <c r="W102" s="9"/>
    </row>
    <row r="103" spans="1:23" ht="15.75" customHeight="1">
      <c r="A103" s="178" t="s">
        <v>111</v>
      </c>
      <c r="B103" s="178" t="s">
        <v>1443</v>
      </c>
      <c r="C103" s="178" t="s">
        <v>660</v>
      </c>
      <c r="D103" s="178" t="s">
        <v>149</v>
      </c>
      <c r="E103" s="178" t="s">
        <v>1556</v>
      </c>
      <c r="F103" s="178" t="s">
        <v>1468</v>
      </c>
      <c r="G103" s="179" t="s">
        <v>436</v>
      </c>
      <c r="H103" s="178" t="s">
        <v>390</v>
      </c>
      <c r="I103" s="180" t="s">
        <v>181</v>
      </c>
      <c r="J103" s="180" t="s">
        <v>436</v>
      </c>
      <c r="K103" s="178" t="s">
        <v>390</v>
      </c>
      <c r="L103" s="178" t="s">
        <v>441</v>
      </c>
      <c r="M103" s="179" t="s">
        <v>887</v>
      </c>
      <c r="N103" s="179" t="s">
        <v>887</v>
      </c>
      <c r="O103" s="179" t="s">
        <v>887</v>
      </c>
      <c r="P103" s="179"/>
      <c r="Q103" s="181">
        <v>0</v>
      </c>
      <c r="R103" s="181">
        <v>0</v>
      </c>
      <c r="S103" s="182"/>
      <c r="T103" s="9"/>
      <c r="U103" s="9"/>
      <c r="V103" s="9"/>
      <c r="W103" s="9"/>
    </row>
    <row r="104" spans="1:23" ht="15.75" customHeight="1">
      <c r="A104" s="178" t="s">
        <v>111</v>
      </c>
      <c r="B104" s="178" t="s">
        <v>1443</v>
      </c>
      <c r="C104" s="178" t="s">
        <v>660</v>
      </c>
      <c r="D104" s="178" t="s">
        <v>149</v>
      </c>
      <c r="E104" s="178" t="s">
        <v>1557</v>
      </c>
      <c r="F104" s="178" t="s">
        <v>1468</v>
      </c>
      <c r="G104" s="179" t="s">
        <v>436</v>
      </c>
      <c r="H104" s="178" t="s">
        <v>390</v>
      </c>
      <c r="I104" s="180" t="s">
        <v>181</v>
      </c>
      <c r="J104" s="180" t="s">
        <v>436</v>
      </c>
      <c r="K104" s="178" t="s">
        <v>390</v>
      </c>
      <c r="L104" s="178" t="s">
        <v>441</v>
      </c>
      <c r="M104" s="179" t="s">
        <v>887</v>
      </c>
      <c r="N104" s="179" t="s">
        <v>887</v>
      </c>
      <c r="O104" s="179" t="s">
        <v>887</v>
      </c>
      <c r="P104" s="179"/>
      <c r="Q104" s="181">
        <v>0</v>
      </c>
      <c r="R104" s="181">
        <v>0</v>
      </c>
      <c r="S104" s="182"/>
      <c r="T104" s="9"/>
      <c r="U104" s="9"/>
      <c r="V104" s="9"/>
      <c r="W104" s="9"/>
    </row>
    <row r="105" spans="1:23" ht="15.75" customHeight="1">
      <c r="A105" s="178" t="s">
        <v>111</v>
      </c>
      <c r="B105" s="178" t="s">
        <v>1443</v>
      </c>
      <c r="C105" s="178" t="s">
        <v>660</v>
      </c>
      <c r="D105" s="178" t="s">
        <v>149</v>
      </c>
      <c r="E105" s="178" t="s">
        <v>1212</v>
      </c>
      <c r="F105" s="178" t="s">
        <v>1468</v>
      </c>
      <c r="G105" s="179" t="s">
        <v>436</v>
      </c>
      <c r="H105" s="178" t="s">
        <v>390</v>
      </c>
      <c r="I105" s="180" t="s">
        <v>181</v>
      </c>
      <c r="J105" s="180" t="s">
        <v>436</v>
      </c>
      <c r="K105" s="178" t="s">
        <v>390</v>
      </c>
      <c r="L105" s="178" t="s">
        <v>441</v>
      </c>
      <c r="M105" s="179" t="s">
        <v>887</v>
      </c>
      <c r="N105" s="179" t="s">
        <v>887</v>
      </c>
      <c r="O105" s="179" t="s">
        <v>1128</v>
      </c>
      <c r="P105" s="179" t="s">
        <v>1469</v>
      </c>
      <c r="Q105" s="181">
        <v>15</v>
      </c>
      <c r="R105" s="181">
        <v>7</v>
      </c>
      <c r="S105" s="182" t="s">
        <v>1470</v>
      </c>
      <c r="T105" s="9"/>
      <c r="U105" s="9"/>
      <c r="V105" s="9"/>
      <c r="W105" s="9"/>
    </row>
    <row r="106" spans="1:23" ht="15.75" customHeight="1">
      <c r="A106" s="178" t="s">
        <v>111</v>
      </c>
      <c r="B106" s="178" t="s">
        <v>1443</v>
      </c>
      <c r="C106" s="178" t="s">
        <v>660</v>
      </c>
      <c r="D106" s="178" t="s">
        <v>149</v>
      </c>
      <c r="E106" s="178" t="s">
        <v>1213</v>
      </c>
      <c r="F106" s="178" t="s">
        <v>1468</v>
      </c>
      <c r="G106" s="179" t="s">
        <v>436</v>
      </c>
      <c r="H106" s="178" t="s">
        <v>390</v>
      </c>
      <c r="I106" s="180" t="s">
        <v>181</v>
      </c>
      <c r="J106" s="180" t="s">
        <v>436</v>
      </c>
      <c r="K106" s="178" t="s">
        <v>390</v>
      </c>
      <c r="L106" s="178" t="s">
        <v>441</v>
      </c>
      <c r="M106" s="179" t="s">
        <v>887</v>
      </c>
      <c r="N106" s="179" t="s">
        <v>887</v>
      </c>
      <c r="O106" s="179" t="s">
        <v>1128</v>
      </c>
      <c r="P106" s="179" t="s">
        <v>1469</v>
      </c>
      <c r="Q106" s="181">
        <v>0</v>
      </c>
      <c r="R106" s="181">
        <v>0</v>
      </c>
      <c r="S106" s="182"/>
      <c r="T106" s="9"/>
      <c r="U106" s="9"/>
      <c r="V106" s="9"/>
      <c r="W106" s="9"/>
    </row>
    <row r="107" spans="1:23" ht="15.75" customHeight="1">
      <c r="A107" s="178" t="s">
        <v>111</v>
      </c>
      <c r="B107" s="178" t="s">
        <v>1443</v>
      </c>
      <c r="C107" s="178" t="s">
        <v>660</v>
      </c>
      <c r="D107" s="178" t="s">
        <v>149</v>
      </c>
      <c r="E107" s="178" t="s">
        <v>1558</v>
      </c>
      <c r="F107" s="178" t="s">
        <v>1468</v>
      </c>
      <c r="G107" s="179" t="s">
        <v>436</v>
      </c>
      <c r="H107" s="178" t="s">
        <v>390</v>
      </c>
      <c r="I107" s="180" t="s">
        <v>181</v>
      </c>
      <c r="J107" s="180" t="s">
        <v>436</v>
      </c>
      <c r="K107" s="178" t="s">
        <v>390</v>
      </c>
      <c r="L107" s="178" t="s">
        <v>441</v>
      </c>
      <c r="M107" s="179" t="s">
        <v>887</v>
      </c>
      <c r="N107" s="179" t="s">
        <v>887</v>
      </c>
      <c r="O107" s="179" t="s">
        <v>887</v>
      </c>
      <c r="P107" s="179"/>
      <c r="Q107" s="181">
        <v>15</v>
      </c>
      <c r="R107" s="181">
        <v>10</v>
      </c>
      <c r="S107" s="182" t="s">
        <v>1470</v>
      </c>
      <c r="T107" s="9"/>
      <c r="U107" s="9"/>
      <c r="V107" s="9"/>
      <c r="W107" s="9"/>
    </row>
    <row r="108" spans="1:23" ht="15.75" customHeight="1">
      <c r="A108" s="178" t="s">
        <v>111</v>
      </c>
      <c r="B108" s="178" t="s">
        <v>1443</v>
      </c>
      <c r="C108" s="178" t="s">
        <v>657</v>
      </c>
      <c r="D108" s="178" t="s">
        <v>145</v>
      </c>
      <c r="E108" s="178" t="s">
        <v>1189</v>
      </c>
      <c r="F108" s="178" t="s">
        <v>1559</v>
      </c>
      <c r="G108" s="179" t="s">
        <v>436</v>
      </c>
      <c r="H108" s="178" t="s">
        <v>390</v>
      </c>
      <c r="I108" s="180" t="s">
        <v>436</v>
      </c>
      <c r="J108" s="180" t="s">
        <v>436</v>
      </c>
      <c r="K108" s="178" t="s">
        <v>390</v>
      </c>
      <c r="L108" s="178" t="s">
        <v>436</v>
      </c>
      <c r="M108" s="179" t="s">
        <v>887</v>
      </c>
      <c r="N108" s="179" t="s">
        <v>1128</v>
      </c>
      <c r="O108" s="179" t="s">
        <v>1128</v>
      </c>
      <c r="P108" s="178" t="s">
        <v>1469</v>
      </c>
      <c r="Q108" s="181">
        <v>213</v>
      </c>
      <c r="R108" s="181">
        <v>11</v>
      </c>
      <c r="S108" s="182" t="s">
        <v>1560</v>
      </c>
      <c r="T108" s="9"/>
      <c r="U108" s="9"/>
      <c r="V108" s="9"/>
      <c r="W108" s="9"/>
    </row>
    <row r="109" spans="1:23" ht="15.75" customHeight="1">
      <c r="A109" s="178" t="s">
        <v>111</v>
      </c>
      <c r="B109" s="178" t="s">
        <v>1443</v>
      </c>
      <c r="C109" s="178" t="s">
        <v>660</v>
      </c>
      <c r="D109" s="178" t="s">
        <v>149</v>
      </c>
      <c r="E109" s="178" t="s">
        <v>1561</v>
      </c>
      <c r="F109" s="178" t="s">
        <v>1468</v>
      </c>
      <c r="G109" s="179" t="s">
        <v>436</v>
      </c>
      <c r="H109" s="178" t="s">
        <v>390</v>
      </c>
      <c r="I109" s="180" t="s">
        <v>181</v>
      </c>
      <c r="J109" s="180" t="s">
        <v>436</v>
      </c>
      <c r="K109" s="178" t="s">
        <v>390</v>
      </c>
      <c r="L109" s="178" t="s">
        <v>441</v>
      </c>
      <c r="M109" s="179" t="s">
        <v>887</v>
      </c>
      <c r="N109" s="179" t="s">
        <v>887</v>
      </c>
      <c r="O109" s="179" t="s">
        <v>887</v>
      </c>
      <c r="P109" s="179"/>
      <c r="Q109" s="181">
        <v>1</v>
      </c>
      <c r="R109" s="181">
        <v>1</v>
      </c>
      <c r="S109" s="182" t="s">
        <v>1470</v>
      </c>
      <c r="T109" s="9"/>
      <c r="U109" s="9"/>
      <c r="V109" s="9"/>
      <c r="W109" s="9"/>
    </row>
    <row r="110" spans="1:23" ht="15.75" customHeight="1">
      <c r="A110" s="178" t="s">
        <v>111</v>
      </c>
      <c r="B110" s="178" t="s">
        <v>1443</v>
      </c>
      <c r="C110" s="178" t="s">
        <v>660</v>
      </c>
      <c r="D110" s="178" t="s">
        <v>149</v>
      </c>
      <c r="E110" s="178" t="s">
        <v>1562</v>
      </c>
      <c r="F110" s="178" t="s">
        <v>1473</v>
      </c>
      <c r="G110" s="179" t="s">
        <v>436</v>
      </c>
      <c r="H110" s="178" t="s">
        <v>390</v>
      </c>
      <c r="I110" s="180" t="s">
        <v>181</v>
      </c>
      <c r="J110" s="180" t="s">
        <v>436</v>
      </c>
      <c r="K110" s="178" t="s">
        <v>390</v>
      </c>
      <c r="L110" s="178" t="s">
        <v>441</v>
      </c>
      <c r="M110" s="179" t="s">
        <v>887</v>
      </c>
      <c r="N110" s="179" t="s">
        <v>887</v>
      </c>
      <c r="O110" s="179" t="s">
        <v>887</v>
      </c>
      <c r="P110" s="179"/>
      <c r="Q110" s="181">
        <v>0</v>
      </c>
      <c r="R110" s="181">
        <v>0</v>
      </c>
      <c r="S110" s="182"/>
      <c r="T110" s="9"/>
      <c r="U110" s="9"/>
      <c r="V110" s="9"/>
      <c r="W110" s="9"/>
    </row>
    <row r="111" spans="1:23" ht="15.75" customHeight="1">
      <c r="A111" s="178" t="s">
        <v>111</v>
      </c>
      <c r="B111" s="178" t="s">
        <v>1443</v>
      </c>
      <c r="C111" s="178" t="s">
        <v>660</v>
      </c>
      <c r="D111" s="178" t="s">
        <v>149</v>
      </c>
      <c r="E111" s="178" t="s">
        <v>1563</v>
      </c>
      <c r="F111" s="178" t="s">
        <v>1475</v>
      </c>
      <c r="G111" s="179">
        <v>511</v>
      </c>
      <c r="H111" s="178" t="s">
        <v>390</v>
      </c>
      <c r="I111" s="180" t="s">
        <v>181</v>
      </c>
      <c r="J111" s="180">
        <v>0.01</v>
      </c>
      <c r="K111" s="178" t="s">
        <v>390</v>
      </c>
      <c r="L111" s="178" t="s">
        <v>436</v>
      </c>
      <c r="M111" s="179" t="s">
        <v>887</v>
      </c>
      <c r="N111" s="179" t="s">
        <v>1128</v>
      </c>
      <c r="O111" s="179" t="s">
        <v>1128</v>
      </c>
      <c r="P111" s="179"/>
      <c r="Q111" s="181">
        <v>2362</v>
      </c>
      <c r="R111" s="181">
        <v>96</v>
      </c>
      <c r="S111" s="182"/>
      <c r="T111" s="9"/>
      <c r="U111" s="9"/>
      <c r="V111" s="9"/>
      <c r="W111" s="9"/>
    </row>
    <row r="112" spans="1:23" ht="15.75" customHeight="1">
      <c r="A112" s="178" t="s">
        <v>111</v>
      </c>
      <c r="B112" s="178" t="s">
        <v>1443</v>
      </c>
      <c r="C112" s="178" t="s">
        <v>660</v>
      </c>
      <c r="D112" s="178" t="s">
        <v>149</v>
      </c>
      <c r="E112" s="178" t="s">
        <v>1564</v>
      </c>
      <c r="F112" s="178" t="s">
        <v>1480</v>
      </c>
      <c r="G112" s="179">
        <v>2</v>
      </c>
      <c r="H112" s="178" t="s">
        <v>390</v>
      </c>
      <c r="I112" s="180" t="s">
        <v>181</v>
      </c>
      <c r="J112" s="180">
        <v>0</v>
      </c>
      <c r="K112" s="178" t="s">
        <v>390</v>
      </c>
      <c r="L112" s="178" t="s">
        <v>441</v>
      </c>
      <c r="M112" s="179" t="s">
        <v>887</v>
      </c>
      <c r="N112" s="179" t="s">
        <v>887</v>
      </c>
      <c r="O112" s="179" t="s">
        <v>887</v>
      </c>
      <c r="P112" s="179"/>
      <c r="Q112" s="181">
        <v>0</v>
      </c>
      <c r="R112" s="181">
        <v>0</v>
      </c>
      <c r="S112" s="182"/>
      <c r="T112" s="9"/>
      <c r="U112" s="9"/>
      <c r="V112" s="9"/>
      <c r="W112" s="9"/>
    </row>
    <row r="113" spans="1:23" ht="15.75" customHeight="1">
      <c r="A113" s="178" t="s">
        <v>111</v>
      </c>
      <c r="B113" s="178" t="s">
        <v>1443</v>
      </c>
      <c r="C113" s="178" t="s">
        <v>660</v>
      </c>
      <c r="D113" s="178" t="s">
        <v>149</v>
      </c>
      <c r="E113" s="178" t="s">
        <v>1565</v>
      </c>
      <c r="F113" s="178" t="s">
        <v>1510</v>
      </c>
      <c r="G113" s="179" t="s">
        <v>436</v>
      </c>
      <c r="H113" s="178" t="s">
        <v>390</v>
      </c>
      <c r="I113" s="180" t="s">
        <v>181</v>
      </c>
      <c r="J113" s="180" t="s">
        <v>436</v>
      </c>
      <c r="K113" s="178" t="s">
        <v>390</v>
      </c>
      <c r="L113" s="178" t="s">
        <v>441</v>
      </c>
      <c r="M113" s="179" t="s">
        <v>887</v>
      </c>
      <c r="N113" s="179" t="s">
        <v>887</v>
      </c>
      <c r="O113" s="179" t="s">
        <v>887</v>
      </c>
      <c r="P113" s="179"/>
      <c r="Q113" s="181">
        <v>0</v>
      </c>
      <c r="R113" s="181">
        <v>0</v>
      </c>
      <c r="S113" s="182"/>
      <c r="T113" s="9"/>
      <c r="U113" s="9"/>
      <c r="V113" s="9"/>
      <c r="W113" s="9"/>
    </row>
    <row r="114" spans="1:23" ht="15.75" customHeight="1">
      <c r="A114" s="178" t="s">
        <v>111</v>
      </c>
      <c r="B114" s="178" t="s">
        <v>1443</v>
      </c>
      <c r="C114" s="178" t="s">
        <v>660</v>
      </c>
      <c r="D114" s="178" t="s">
        <v>149</v>
      </c>
      <c r="E114" s="178" t="s">
        <v>1566</v>
      </c>
      <c r="F114" s="178" t="s">
        <v>1510</v>
      </c>
      <c r="G114" s="179" t="s">
        <v>436</v>
      </c>
      <c r="H114" s="178" t="s">
        <v>390</v>
      </c>
      <c r="I114" s="180" t="s">
        <v>181</v>
      </c>
      <c r="J114" s="180" t="s">
        <v>436</v>
      </c>
      <c r="K114" s="178" t="s">
        <v>390</v>
      </c>
      <c r="L114" s="178" t="s">
        <v>441</v>
      </c>
      <c r="M114" s="179" t="s">
        <v>887</v>
      </c>
      <c r="N114" s="179" t="s">
        <v>887</v>
      </c>
      <c r="O114" s="179" t="s">
        <v>887</v>
      </c>
      <c r="P114" s="179"/>
      <c r="Q114" s="181">
        <v>0</v>
      </c>
      <c r="R114" s="181">
        <v>0</v>
      </c>
      <c r="S114" s="182"/>
      <c r="T114" s="9"/>
      <c r="U114" s="9"/>
      <c r="V114" s="9"/>
      <c r="W114" s="9"/>
    </row>
    <row r="115" spans="1:23" ht="15.75" customHeight="1">
      <c r="A115" s="178" t="s">
        <v>111</v>
      </c>
      <c r="B115" s="178" t="s">
        <v>1443</v>
      </c>
      <c r="C115" s="178" t="s">
        <v>660</v>
      </c>
      <c r="D115" s="178" t="s">
        <v>149</v>
      </c>
      <c r="E115" s="178" t="s">
        <v>1567</v>
      </c>
      <c r="F115" s="178" t="s">
        <v>1568</v>
      </c>
      <c r="G115" s="179">
        <v>62</v>
      </c>
      <c r="H115" s="178" t="s">
        <v>390</v>
      </c>
      <c r="I115" s="180" t="s">
        <v>181</v>
      </c>
      <c r="J115" s="180">
        <v>0.01</v>
      </c>
      <c r="K115" s="178" t="s">
        <v>390</v>
      </c>
      <c r="L115" s="178" t="s">
        <v>441</v>
      </c>
      <c r="M115" s="179" t="s">
        <v>887</v>
      </c>
      <c r="N115" s="179" t="s">
        <v>887</v>
      </c>
      <c r="O115" s="179" t="s">
        <v>887</v>
      </c>
      <c r="P115" s="179"/>
      <c r="Q115" s="181">
        <v>15</v>
      </c>
      <c r="R115" s="181">
        <v>7</v>
      </c>
      <c r="S115" s="182" t="s">
        <v>1470</v>
      </c>
      <c r="T115" s="9"/>
      <c r="U115" s="9"/>
      <c r="V115" s="9"/>
      <c r="W115" s="9"/>
    </row>
    <row r="116" spans="1:23" ht="15.75" customHeight="1">
      <c r="A116" s="178" t="s">
        <v>111</v>
      </c>
      <c r="B116" s="178" t="s">
        <v>1443</v>
      </c>
      <c r="C116" s="178" t="s">
        <v>660</v>
      </c>
      <c r="D116" s="178" t="s">
        <v>149</v>
      </c>
      <c r="E116" s="178" t="s">
        <v>1569</v>
      </c>
      <c r="F116" s="178" t="s">
        <v>1570</v>
      </c>
      <c r="G116" s="179">
        <v>593</v>
      </c>
      <c r="H116" s="178" t="s">
        <v>390</v>
      </c>
      <c r="I116" s="180" t="s">
        <v>181</v>
      </c>
      <c r="J116" s="180">
        <v>0.31</v>
      </c>
      <c r="K116" s="178" t="s">
        <v>390</v>
      </c>
      <c r="L116" s="178" t="s">
        <v>436</v>
      </c>
      <c r="M116" s="179" t="s">
        <v>887</v>
      </c>
      <c r="N116" s="179" t="s">
        <v>1128</v>
      </c>
      <c r="O116" s="179" t="s">
        <v>887</v>
      </c>
      <c r="P116" s="179"/>
      <c r="Q116" s="181">
        <v>172</v>
      </c>
      <c r="R116" s="181">
        <v>9</v>
      </c>
      <c r="S116" s="182"/>
      <c r="T116" s="9"/>
      <c r="U116" s="9"/>
      <c r="V116" s="9"/>
      <c r="W116" s="9"/>
    </row>
    <row r="117" spans="1:23" ht="15.75" customHeight="1">
      <c r="A117" s="178" t="s">
        <v>111</v>
      </c>
      <c r="B117" s="178" t="s">
        <v>1443</v>
      </c>
      <c r="C117" s="178" t="s">
        <v>660</v>
      </c>
      <c r="D117" s="178" t="s">
        <v>149</v>
      </c>
      <c r="E117" s="178" t="s">
        <v>1571</v>
      </c>
      <c r="F117" s="178" t="s">
        <v>1510</v>
      </c>
      <c r="G117" s="179" t="s">
        <v>436</v>
      </c>
      <c r="H117" s="178" t="s">
        <v>390</v>
      </c>
      <c r="I117" s="180" t="s">
        <v>181</v>
      </c>
      <c r="J117" s="180" t="s">
        <v>436</v>
      </c>
      <c r="K117" s="178" t="s">
        <v>390</v>
      </c>
      <c r="L117" s="178" t="s">
        <v>441</v>
      </c>
      <c r="M117" s="179" t="s">
        <v>887</v>
      </c>
      <c r="N117" s="179" t="s">
        <v>887</v>
      </c>
      <c r="O117" s="179" t="s">
        <v>887</v>
      </c>
      <c r="P117" s="178" t="s">
        <v>1493</v>
      </c>
      <c r="Q117" s="181">
        <v>0</v>
      </c>
      <c r="R117" s="181">
        <v>0</v>
      </c>
      <c r="S117" s="182"/>
      <c r="T117" s="9"/>
      <c r="U117" s="9"/>
      <c r="V117" s="9"/>
      <c r="W117" s="9"/>
    </row>
    <row r="118" spans="1:23" ht="15.75" customHeight="1">
      <c r="A118" s="178" t="s">
        <v>111</v>
      </c>
      <c r="B118" s="178" t="s">
        <v>1443</v>
      </c>
      <c r="C118" s="178" t="s">
        <v>660</v>
      </c>
      <c r="D118" s="178" t="s">
        <v>149</v>
      </c>
      <c r="E118" s="178" t="s">
        <v>1572</v>
      </c>
      <c r="F118" s="178" t="s">
        <v>1473</v>
      </c>
      <c r="G118" s="179" t="s">
        <v>436</v>
      </c>
      <c r="H118" s="178" t="s">
        <v>390</v>
      </c>
      <c r="I118" s="180" t="s">
        <v>181</v>
      </c>
      <c r="J118" s="180" t="s">
        <v>436</v>
      </c>
      <c r="K118" s="178" t="s">
        <v>390</v>
      </c>
      <c r="L118" s="178" t="s">
        <v>441</v>
      </c>
      <c r="M118" s="179" t="s">
        <v>887</v>
      </c>
      <c r="N118" s="179" t="s">
        <v>887</v>
      </c>
      <c r="O118" s="179" t="s">
        <v>887</v>
      </c>
      <c r="P118" s="179"/>
      <c r="Q118" s="181">
        <v>0</v>
      </c>
      <c r="R118" s="181">
        <v>0</v>
      </c>
      <c r="S118" s="182"/>
      <c r="T118" s="9"/>
      <c r="U118" s="9"/>
      <c r="V118" s="9"/>
      <c r="W118" s="9"/>
    </row>
    <row r="119" spans="1:23" ht="15.75" customHeight="1">
      <c r="A119" s="178" t="s">
        <v>111</v>
      </c>
      <c r="B119" s="178" t="s">
        <v>1443</v>
      </c>
      <c r="C119" s="178" t="s">
        <v>660</v>
      </c>
      <c r="D119" s="178" t="s">
        <v>149</v>
      </c>
      <c r="E119" s="178" t="s">
        <v>1573</v>
      </c>
      <c r="F119" s="178" t="s">
        <v>1468</v>
      </c>
      <c r="G119" s="179" t="s">
        <v>436</v>
      </c>
      <c r="H119" s="178" t="s">
        <v>390</v>
      </c>
      <c r="I119" s="180" t="s">
        <v>181</v>
      </c>
      <c r="J119" s="180" t="s">
        <v>436</v>
      </c>
      <c r="K119" s="178" t="s">
        <v>390</v>
      </c>
      <c r="L119" s="178" t="s">
        <v>441</v>
      </c>
      <c r="M119" s="179" t="s">
        <v>887</v>
      </c>
      <c r="N119" s="179" t="s">
        <v>887</v>
      </c>
      <c r="O119" s="179" t="s">
        <v>887</v>
      </c>
      <c r="P119" s="179"/>
      <c r="Q119" s="181">
        <v>0</v>
      </c>
      <c r="R119" s="181">
        <v>0</v>
      </c>
      <c r="S119" s="182"/>
      <c r="T119" s="9"/>
      <c r="U119" s="9"/>
      <c r="V119" s="9"/>
      <c r="W119" s="9"/>
    </row>
    <row r="120" spans="1:23" ht="15.75" customHeight="1">
      <c r="A120" s="178" t="s">
        <v>111</v>
      </c>
      <c r="B120" s="178" t="s">
        <v>1443</v>
      </c>
      <c r="C120" s="178" t="s">
        <v>657</v>
      </c>
      <c r="D120" s="178" t="s">
        <v>145</v>
      </c>
      <c r="E120" s="178" t="s">
        <v>1190</v>
      </c>
      <c r="F120" s="178" t="s">
        <v>1559</v>
      </c>
      <c r="G120" s="179" t="s">
        <v>436</v>
      </c>
      <c r="H120" s="178" t="s">
        <v>390</v>
      </c>
      <c r="I120" s="180" t="s">
        <v>436</v>
      </c>
      <c r="J120" s="180" t="s">
        <v>436</v>
      </c>
      <c r="K120" s="178" t="s">
        <v>390</v>
      </c>
      <c r="L120" s="178" t="s">
        <v>436</v>
      </c>
      <c r="M120" s="179" t="s">
        <v>887</v>
      </c>
      <c r="N120" s="179" t="s">
        <v>1128</v>
      </c>
      <c r="O120" s="179" t="s">
        <v>1128</v>
      </c>
      <c r="P120" s="178" t="s">
        <v>1469</v>
      </c>
      <c r="Q120" s="181">
        <v>1135</v>
      </c>
      <c r="R120" s="181">
        <v>37</v>
      </c>
      <c r="S120" s="182" t="s">
        <v>1574</v>
      </c>
      <c r="T120" s="9"/>
      <c r="U120" s="9"/>
      <c r="V120" s="9"/>
      <c r="W120" s="9"/>
    </row>
    <row r="121" spans="1:23" ht="15.75" customHeight="1">
      <c r="A121" s="178" t="s">
        <v>111</v>
      </c>
      <c r="B121" s="178" t="s">
        <v>1443</v>
      </c>
      <c r="C121" s="178" t="s">
        <v>660</v>
      </c>
      <c r="D121" s="178" t="s">
        <v>149</v>
      </c>
      <c r="E121" s="178" t="s">
        <v>1575</v>
      </c>
      <c r="F121" s="178" t="s">
        <v>1539</v>
      </c>
      <c r="G121" s="179">
        <v>221</v>
      </c>
      <c r="H121" s="178" t="s">
        <v>390</v>
      </c>
      <c r="I121" s="180" t="s">
        <v>181</v>
      </c>
      <c r="J121" s="180">
        <v>0.03</v>
      </c>
      <c r="K121" s="178" t="s">
        <v>390</v>
      </c>
      <c r="L121" s="178" t="s">
        <v>436</v>
      </c>
      <c r="M121" s="179" t="s">
        <v>887</v>
      </c>
      <c r="N121" s="179" t="s">
        <v>1128</v>
      </c>
      <c r="O121" s="179" t="s">
        <v>887</v>
      </c>
      <c r="P121" s="184"/>
      <c r="Q121" s="181">
        <v>122</v>
      </c>
      <c r="R121" s="181">
        <v>28</v>
      </c>
      <c r="S121" s="182"/>
      <c r="T121" s="9"/>
      <c r="U121" s="9"/>
      <c r="V121" s="9"/>
      <c r="W121" s="9"/>
    </row>
    <row r="122" spans="1:23" ht="15.75" customHeight="1">
      <c r="A122" s="178" t="s">
        <v>111</v>
      </c>
      <c r="B122" s="178" t="s">
        <v>1443</v>
      </c>
      <c r="C122" s="178" t="s">
        <v>660</v>
      </c>
      <c r="D122" s="178" t="s">
        <v>149</v>
      </c>
      <c r="E122" s="178" t="s">
        <v>1576</v>
      </c>
      <c r="F122" s="178" t="s">
        <v>1510</v>
      </c>
      <c r="G122" s="179" t="s">
        <v>436</v>
      </c>
      <c r="H122" s="178" t="s">
        <v>390</v>
      </c>
      <c r="I122" s="180" t="s">
        <v>181</v>
      </c>
      <c r="J122" s="180" t="s">
        <v>436</v>
      </c>
      <c r="K122" s="178" t="s">
        <v>390</v>
      </c>
      <c r="L122" s="178" t="s">
        <v>441</v>
      </c>
      <c r="M122" s="179" t="s">
        <v>887</v>
      </c>
      <c r="N122" s="179" t="s">
        <v>887</v>
      </c>
      <c r="O122" s="179" t="s">
        <v>887</v>
      </c>
      <c r="P122" s="179"/>
      <c r="Q122" s="181">
        <v>0</v>
      </c>
      <c r="R122" s="181">
        <v>0</v>
      </c>
      <c r="S122" s="182"/>
      <c r="T122" s="9"/>
      <c r="U122" s="9"/>
      <c r="V122" s="9"/>
      <c r="W122" s="9"/>
    </row>
    <row r="123" spans="1:23" ht="15.75" customHeight="1">
      <c r="A123" s="178" t="s">
        <v>111</v>
      </c>
      <c r="B123" s="178" t="s">
        <v>1443</v>
      </c>
      <c r="C123" s="178" t="s">
        <v>660</v>
      </c>
      <c r="D123" s="178" t="s">
        <v>149</v>
      </c>
      <c r="E123" s="178" t="s">
        <v>1577</v>
      </c>
      <c r="F123" s="178" t="s">
        <v>1510</v>
      </c>
      <c r="G123" s="179" t="s">
        <v>436</v>
      </c>
      <c r="H123" s="178" t="s">
        <v>390</v>
      </c>
      <c r="I123" s="180" t="s">
        <v>181</v>
      </c>
      <c r="J123" s="180" t="s">
        <v>436</v>
      </c>
      <c r="K123" s="178" t="s">
        <v>390</v>
      </c>
      <c r="L123" s="178" t="s">
        <v>441</v>
      </c>
      <c r="M123" s="179" t="s">
        <v>887</v>
      </c>
      <c r="N123" s="179" t="s">
        <v>887</v>
      </c>
      <c r="O123" s="179" t="s">
        <v>887</v>
      </c>
      <c r="P123" s="179"/>
      <c r="Q123" s="181">
        <v>0</v>
      </c>
      <c r="R123" s="181">
        <v>0</v>
      </c>
      <c r="S123" s="182"/>
      <c r="T123" s="9"/>
      <c r="U123" s="9"/>
      <c r="V123" s="9"/>
      <c r="W123" s="9"/>
    </row>
    <row r="124" spans="1:23" ht="15.75" customHeight="1">
      <c r="A124" s="178" t="s">
        <v>111</v>
      </c>
      <c r="B124" s="178" t="s">
        <v>1443</v>
      </c>
      <c r="C124" s="178" t="s">
        <v>660</v>
      </c>
      <c r="D124" s="178" t="s">
        <v>149</v>
      </c>
      <c r="E124" s="178" t="s">
        <v>1578</v>
      </c>
      <c r="F124" s="178" t="s">
        <v>1579</v>
      </c>
      <c r="G124" s="179" t="s">
        <v>436</v>
      </c>
      <c r="H124" s="178" t="s">
        <v>390</v>
      </c>
      <c r="I124" s="180" t="s">
        <v>181</v>
      </c>
      <c r="J124" s="180" t="s">
        <v>436</v>
      </c>
      <c r="K124" s="178" t="s">
        <v>390</v>
      </c>
      <c r="L124" s="178" t="s">
        <v>441</v>
      </c>
      <c r="M124" s="179" t="s">
        <v>887</v>
      </c>
      <c r="N124" s="179" t="s">
        <v>887</v>
      </c>
      <c r="O124" s="179" t="s">
        <v>887</v>
      </c>
      <c r="P124" s="179"/>
      <c r="Q124" s="181">
        <v>0</v>
      </c>
      <c r="R124" s="181">
        <v>0</v>
      </c>
      <c r="S124" s="182"/>
      <c r="T124" s="9"/>
      <c r="U124" s="9"/>
      <c r="V124" s="9"/>
      <c r="W124" s="9"/>
    </row>
    <row r="125" spans="1:23" ht="15.75" customHeight="1">
      <c r="A125" s="178" t="s">
        <v>111</v>
      </c>
      <c r="B125" s="178" t="s">
        <v>1443</v>
      </c>
      <c r="C125" s="178" t="s">
        <v>660</v>
      </c>
      <c r="D125" s="178" t="s">
        <v>149</v>
      </c>
      <c r="E125" s="178" t="s">
        <v>1580</v>
      </c>
      <c r="F125" s="178" t="s">
        <v>1581</v>
      </c>
      <c r="G125" s="179">
        <v>1046</v>
      </c>
      <c r="H125" s="178" t="s">
        <v>390</v>
      </c>
      <c r="I125" s="180" t="s">
        <v>181</v>
      </c>
      <c r="J125" s="180">
        <v>0.43</v>
      </c>
      <c r="K125" s="178" t="s">
        <v>390</v>
      </c>
      <c r="L125" s="178" t="s">
        <v>436</v>
      </c>
      <c r="M125" s="179" t="s">
        <v>887</v>
      </c>
      <c r="N125" s="179" t="s">
        <v>1128</v>
      </c>
      <c r="O125" s="179" t="s">
        <v>1128</v>
      </c>
      <c r="P125" s="179"/>
      <c r="Q125" s="181">
        <v>11526</v>
      </c>
      <c r="R125" s="181">
        <v>479</v>
      </c>
      <c r="S125" s="182"/>
      <c r="T125" s="9"/>
      <c r="U125" s="9"/>
      <c r="V125" s="9"/>
      <c r="W125" s="9"/>
    </row>
    <row r="126" spans="1:23" ht="15.75" customHeight="1">
      <c r="A126" s="178" t="s">
        <v>111</v>
      </c>
      <c r="B126" s="178" t="s">
        <v>1443</v>
      </c>
      <c r="C126" s="178" t="s">
        <v>660</v>
      </c>
      <c r="D126" s="178" t="s">
        <v>149</v>
      </c>
      <c r="E126" s="178" t="s">
        <v>1582</v>
      </c>
      <c r="F126" s="178" t="s">
        <v>1498</v>
      </c>
      <c r="G126" s="179" t="s">
        <v>436</v>
      </c>
      <c r="H126" s="178" t="s">
        <v>390</v>
      </c>
      <c r="I126" s="180" t="s">
        <v>181</v>
      </c>
      <c r="J126" s="180" t="s">
        <v>436</v>
      </c>
      <c r="K126" s="178" t="s">
        <v>390</v>
      </c>
      <c r="L126" s="178" t="s">
        <v>441</v>
      </c>
      <c r="M126" s="179" t="s">
        <v>887</v>
      </c>
      <c r="N126" s="179" t="s">
        <v>887</v>
      </c>
      <c r="O126" s="179" t="s">
        <v>887</v>
      </c>
      <c r="P126" s="179"/>
      <c r="Q126" s="181">
        <v>0</v>
      </c>
      <c r="R126" s="181">
        <v>0</v>
      </c>
      <c r="S126" s="182"/>
      <c r="T126" s="9"/>
      <c r="U126" s="9"/>
      <c r="V126" s="9"/>
      <c r="W126" s="9"/>
    </row>
    <row r="127" spans="1:23" ht="15.75" customHeight="1">
      <c r="A127" s="178" t="s">
        <v>111</v>
      </c>
      <c r="B127" s="178" t="s">
        <v>1443</v>
      </c>
      <c r="C127" s="178" t="s">
        <v>660</v>
      </c>
      <c r="D127" s="178" t="s">
        <v>149</v>
      </c>
      <c r="E127" s="178" t="s">
        <v>1583</v>
      </c>
      <c r="F127" s="178" t="s">
        <v>1468</v>
      </c>
      <c r="G127" s="179" t="s">
        <v>436</v>
      </c>
      <c r="H127" s="178" t="s">
        <v>390</v>
      </c>
      <c r="I127" s="180" t="s">
        <v>181</v>
      </c>
      <c r="J127" s="180" t="s">
        <v>436</v>
      </c>
      <c r="K127" s="178" t="s">
        <v>390</v>
      </c>
      <c r="L127" s="178" t="s">
        <v>441</v>
      </c>
      <c r="M127" s="179" t="s">
        <v>887</v>
      </c>
      <c r="N127" s="179" t="s">
        <v>887</v>
      </c>
      <c r="O127" s="179" t="s">
        <v>887</v>
      </c>
      <c r="P127" s="179"/>
      <c r="Q127" s="181">
        <v>0</v>
      </c>
      <c r="R127" s="181">
        <v>0</v>
      </c>
      <c r="S127" s="182"/>
      <c r="T127" s="9"/>
      <c r="U127" s="9"/>
      <c r="V127" s="9"/>
      <c r="W127" s="9"/>
    </row>
    <row r="128" spans="1:23" ht="15.75" customHeight="1">
      <c r="A128" s="178" t="s">
        <v>111</v>
      </c>
      <c r="B128" s="178" t="s">
        <v>1443</v>
      </c>
      <c r="C128" s="178" t="s">
        <v>660</v>
      </c>
      <c r="D128" s="178" t="s">
        <v>149</v>
      </c>
      <c r="E128" s="178" t="s">
        <v>1584</v>
      </c>
      <c r="F128" s="178" t="s">
        <v>1579</v>
      </c>
      <c r="G128" s="179" t="s">
        <v>436</v>
      </c>
      <c r="H128" s="178" t="s">
        <v>390</v>
      </c>
      <c r="I128" s="180" t="s">
        <v>181</v>
      </c>
      <c r="J128" s="180" t="s">
        <v>436</v>
      </c>
      <c r="K128" s="178" t="s">
        <v>390</v>
      </c>
      <c r="L128" s="178" t="s">
        <v>441</v>
      </c>
      <c r="M128" s="179" t="s">
        <v>887</v>
      </c>
      <c r="N128" s="179" t="s">
        <v>887</v>
      </c>
      <c r="O128" s="179" t="s">
        <v>887</v>
      </c>
      <c r="P128" s="179"/>
      <c r="Q128" s="181">
        <v>0</v>
      </c>
      <c r="R128" s="181">
        <v>0</v>
      </c>
      <c r="S128" s="182"/>
      <c r="T128" s="9"/>
      <c r="U128" s="9"/>
      <c r="V128" s="9"/>
      <c r="W128" s="9"/>
    </row>
    <row r="129" spans="1:23" ht="15.75" customHeight="1">
      <c r="A129" s="178" t="s">
        <v>111</v>
      </c>
      <c r="B129" s="178" t="s">
        <v>1443</v>
      </c>
      <c r="C129" s="178" t="s">
        <v>660</v>
      </c>
      <c r="D129" s="178" t="s">
        <v>149</v>
      </c>
      <c r="E129" s="178" t="s">
        <v>1467</v>
      </c>
      <c r="F129" s="178" t="s">
        <v>1473</v>
      </c>
      <c r="G129" s="179" t="s">
        <v>436</v>
      </c>
      <c r="H129" s="178" t="s">
        <v>390</v>
      </c>
      <c r="I129" s="180" t="s">
        <v>181</v>
      </c>
      <c r="J129" s="180" t="s">
        <v>436</v>
      </c>
      <c r="K129" s="178" t="s">
        <v>390</v>
      </c>
      <c r="L129" s="178" t="s">
        <v>441</v>
      </c>
      <c r="M129" s="179" t="s">
        <v>887</v>
      </c>
      <c r="N129" s="179" t="s">
        <v>887</v>
      </c>
      <c r="O129" s="179" t="s">
        <v>887</v>
      </c>
      <c r="P129" s="179"/>
      <c r="Q129" s="181">
        <v>0</v>
      </c>
      <c r="R129" s="181">
        <v>0</v>
      </c>
      <c r="S129" s="182"/>
      <c r="T129" s="9"/>
      <c r="U129" s="9"/>
      <c r="V129" s="9"/>
      <c r="W129" s="9"/>
    </row>
    <row r="130" spans="1:23" ht="15.75" customHeight="1">
      <c r="A130" s="178" t="s">
        <v>111</v>
      </c>
      <c r="B130" s="178" t="s">
        <v>1443</v>
      </c>
      <c r="C130" s="178" t="s">
        <v>660</v>
      </c>
      <c r="D130" s="178" t="s">
        <v>149</v>
      </c>
      <c r="E130" s="178" t="s">
        <v>1585</v>
      </c>
      <c r="F130" s="178" t="s">
        <v>1468</v>
      </c>
      <c r="G130" s="179" t="s">
        <v>436</v>
      </c>
      <c r="H130" s="178" t="s">
        <v>390</v>
      </c>
      <c r="I130" s="180" t="s">
        <v>181</v>
      </c>
      <c r="J130" s="180" t="s">
        <v>436</v>
      </c>
      <c r="K130" s="178" t="s">
        <v>390</v>
      </c>
      <c r="L130" s="178" t="s">
        <v>441</v>
      </c>
      <c r="M130" s="179" t="s">
        <v>887</v>
      </c>
      <c r="N130" s="179" t="s">
        <v>887</v>
      </c>
      <c r="O130" s="179" t="s">
        <v>887</v>
      </c>
      <c r="P130" s="179"/>
      <c r="Q130" s="181">
        <v>0</v>
      </c>
      <c r="R130" s="181">
        <v>0</v>
      </c>
      <c r="S130" s="182"/>
      <c r="T130" s="9"/>
      <c r="U130" s="9"/>
      <c r="V130" s="9"/>
      <c r="W130" s="9"/>
    </row>
    <row r="131" spans="1:23" ht="15.75" customHeight="1">
      <c r="A131" s="178" t="s">
        <v>111</v>
      </c>
      <c r="B131" s="178" t="s">
        <v>1443</v>
      </c>
      <c r="C131" s="178" t="s">
        <v>660</v>
      </c>
      <c r="D131" s="178" t="s">
        <v>149</v>
      </c>
      <c r="E131" s="178" t="s">
        <v>1225</v>
      </c>
      <c r="F131" s="178" t="s">
        <v>1468</v>
      </c>
      <c r="G131" s="179" t="s">
        <v>436</v>
      </c>
      <c r="H131" s="178" t="s">
        <v>390</v>
      </c>
      <c r="I131" s="180" t="s">
        <v>181</v>
      </c>
      <c r="J131" s="180" t="s">
        <v>436</v>
      </c>
      <c r="K131" s="178" t="s">
        <v>390</v>
      </c>
      <c r="L131" s="178" t="s">
        <v>441</v>
      </c>
      <c r="M131" s="179" t="s">
        <v>887</v>
      </c>
      <c r="N131" s="179" t="s">
        <v>887</v>
      </c>
      <c r="O131" s="179" t="s">
        <v>1128</v>
      </c>
      <c r="P131" s="178" t="s">
        <v>1586</v>
      </c>
      <c r="Q131" s="181">
        <v>10</v>
      </c>
      <c r="R131" s="181">
        <v>4</v>
      </c>
      <c r="S131" s="182" t="s">
        <v>1470</v>
      </c>
      <c r="T131" s="9"/>
      <c r="U131" s="9"/>
      <c r="V131" s="9"/>
      <c r="W131" s="9"/>
    </row>
    <row r="132" spans="1:23" ht="15.75" customHeight="1">
      <c r="A132" s="178" t="s">
        <v>111</v>
      </c>
      <c r="B132" s="178" t="s">
        <v>1443</v>
      </c>
      <c r="C132" s="178" t="s">
        <v>660</v>
      </c>
      <c r="D132" s="178" t="s">
        <v>149</v>
      </c>
      <c r="E132" s="178" t="s">
        <v>1226</v>
      </c>
      <c r="F132" s="178" t="s">
        <v>1475</v>
      </c>
      <c r="G132" s="179" t="s">
        <v>436</v>
      </c>
      <c r="H132" s="178" t="s">
        <v>390</v>
      </c>
      <c r="I132" s="180" t="s">
        <v>181</v>
      </c>
      <c r="J132" s="180" t="s">
        <v>436</v>
      </c>
      <c r="K132" s="178" t="s">
        <v>390</v>
      </c>
      <c r="L132" s="178" t="s">
        <v>441</v>
      </c>
      <c r="M132" s="179" t="s">
        <v>887</v>
      </c>
      <c r="N132" s="179" t="s">
        <v>887</v>
      </c>
      <c r="O132" s="179" t="s">
        <v>1128</v>
      </c>
      <c r="P132" s="178" t="s">
        <v>1537</v>
      </c>
      <c r="Q132" s="181">
        <v>0</v>
      </c>
      <c r="R132" s="181">
        <v>0</v>
      </c>
      <c r="S132" s="182"/>
      <c r="T132" s="9"/>
      <c r="U132" s="9"/>
      <c r="V132" s="9"/>
      <c r="W132" s="9"/>
    </row>
    <row r="133" spans="1:23" ht="15.75" customHeight="1">
      <c r="A133" s="178" t="s">
        <v>111</v>
      </c>
      <c r="B133" s="178" t="s">
        <v>1443</v>
      </c>
      <c r="C133" s="178" t="s">
        <v>660</v>
      </c>
      <c r="D133" s="178" t="s">
        <v>149</v>
      </c>
      <c r="E133" s="178" t="s">
        <v>1587</v>
      </c>
      <c r="F133" s="178" t="s">
        <v>1468</v>
      </c>
      <c r="G133" s="179" t="s">
        <v>436</v>
      </c>
      <c r="H133" s="178" t="s">
        <v>390</v>
      </c>
      <c r="I133" s="180" t="s">
        <v>181</v>
      </c>
      <c r="J133" s="180" t="s">
        <v>436</v>
      </c>
      <c r="K133" s="178" t="s">
        <v>390</v>
      </c>
      <c r="L133" s="178" t="s">
        <v>441</v>
      </c>
      <c r="M133" s="179" t="s">
        <v>887</v>
      </c>
      <c r="N133" s="179" t="s">
        <v>887</v>
      </c>
      <c r="O133" s="179" t="s">
        <v>887</v>
      </c>
      <c r="P133" s="179"/>
      <c r="Q133" s="181">
        <v>70</v>
      </c>
      <c r="R133" s="181">
        <v>5</v>
      </c>
      <c r="S133" s="182" t="s">
        <v>1470</v>
      </c>
      <c r="T133" s="9"/>
      <c r="U133" s="9"/>
      <c r="V133" s="9"/>
      <c r="W133" s="9"/>
    </row>
    <row r="134" spans="1:23" ht="15.75" customHeight="1">
      <c r="A134" s="178" t="s">
        <v>111</v>
      </c>
      <c r="B134" s="178" t="s">
        <v>1443</v>
      </c>
      <c r="C134" s="178" t="s">
        <v>660</v>
      </c>
      <c r="D134" s="178" t="s">
        <v>149</v>
      </c>
      <c r="E134" s="178" t="s">
        <v>1232</v>
      </c>
      <c r="F134" s="178" t="s">
        <v>1468</v>
      </c>
      <c r="G134" s="179" t="s">
        <v>436</v>
      </c>
      <c r="H134" s="178" t="s">
        <v>390</v>
      </c>
      <c r="I134" s="180" t="s">
        <v>181</v>
      </c>
      <c r="J134" s="180" t="s">
        <v>436</v>
      </c>
      <c r="K134" s="178" t="s">
        <v>390</v>
      </c>
      <c r="L134" s="178" t="s">
        <v>441</v>
      </c>
      <c r="M134" s="179" t="s">
        <v>887</v>
      </c>
      <c r="N134" s="179" t="s">
        <v>887</v>
      </c>
      <c r="O134" s="179" t="s">
        <v>1128</v>
      </c>
      <c r="P134" s="179" t="s">
        <v>1469</v>
      </c>
      <c r="Q134" s="181">
        <v>0</v>
      </c>
      <c r="R134" s="181">
        <v>0</v>
      </c>
      <c r="S134" s="182"/>
      <c r="T134" s="9"/>
      <c r="U134" s="9"/>
      <c r="V134" s="9"/>
      <c r="W134" s="9"/>
    </row>
    <row r="135" spans="1:23" ht="15.75" customHeight="1">
      <c r="A135" s="178" t="s">
        <v>111</v>
      </c>
      <c r="B135" s="178" t="s">
        <v>1443</v>
      </c>
      <c r="C135" s="178" t="s">
        <v>660</v>
      </c>
      <c r="D135" s="178" t="s">
        <v>149</v>
      </c>
      <c r="E135" s="178" t="s">
        <v>1588</v>
      </c>
      <c r="F135" s="178" t="s">
        <v>1489</v>
      </c>
      <c r="G135" s="179" t="s">
        <v>436</v>
      </c>
      <c r="H135" s="178" t="s">
        <v>390</v>
      </c>
      <c r="I135" s="180" t="s">
        <v>181</v>
      </c>
      <c r="J135" s="180" t="s">
        <v>436</v>
      </c>
      <c r="K135" s="178" t="s">
        <v>390</v>
      </c>
      <c r="L135" s="178" t="s">
        <v>441</v>
      </c>
      <c r="M135" s="179" t="s">
        <v>887</v>
      </c>
      <c r="N135" s="179" t="s">
        <v>887</v>
      </c>
      <c r="O135" s="179" t="s">
        <v>887</v>
      </c>
      <c r="P135" s="179"/>
      <c r="Q135" s="181">
        <v>0</v>
      </c>
      <c r="R135" s="181">
        <v>0</v>
      </c>
      <c r="S135" s="182"/>
      <c r="T135" s="9"/>
      <c r="U135" s="9"/>
      <c r="V135" s="9"/>
      <c r="W135" s="9"/>
    </row>
    <row r="136" spans="1:23" ht="15.75" customHeight="1">
      <c r="A136" s="178" t="s">
        <v>111</v>
      </c>
      <c r="B136" s="178" t="s">
        <v>1443</v>
      </c>
      <c r="C136" s="178" t="s">
        <v>660</v>
      </c>
      <c r="D136" s="178" t="s">
        <v>149</v>
      </c>
      <c r="E136" s="178" t="s">
        <v>1235</v>
      </c>
      <c r="F136" s="178" t="s">
        <v>1468</v>
      </c>
      <c r="G136" s="179" t="s">
        <v>436</v>
      </c>
      <c r="H136" s="178" t="s">
        <v>390</v>
      </c>
      <c r="I136" s="180" t="s">
        <v>181</v>
      </c>
      <c r="J136" s="180" t="s">
        <v>436</v>
      </c>
      <c r="K136" s="178" t="s">
        <v>390</v>
      </c>
      <c r="L136" s="178" t="s">
        <v>441</v>
      </c>
      <c r="M136" s="179" t="s">
        <v>887</v>
      </c>
      <c r="N136" s="179" t="s">
        <v>887</v>
      </c>
      <c r="O136" s="179" t="s">
        <v>1128</v>
      </c>
      <c r="P136" s="179" t="s">
        <v>1469</v>
      </c>
      <c r="Q136" s="181">
        <v>0</v>
      </c>
      <c r="R136" s="181">
        <v>0</v>
      </c>
      <c r="S136" s="182"/>
      <c r="T136" s="9"/>
      <c r="U136" s="9"/>
      <c r="V136" s="9"/>
      <c r="W136" s="9"/>
    </row>
    <row r="137" spans="1:23" ht="15.75" customHeight="1">
      <c r="A137" s="178" t="s">
        <v>111</v>
      </c>
      <c r="B137" s="178" t="s">
        <v>1443</v>
      </c>
      <c r="C137" s="178" t="s">
        <v>660</v>
      </c>
      <c r="D137" s="178" t="s">
        <v>149</v>
      </c>
      <c r="E137" s="178" t="s">
        <v>1236</v>
      </c>
      <c r="F137" s="178" t="s">
        <v>1475</v>
      </c>
      <c r="G137" s="179" t="s">
        <v>436</v>
      </c>
      <c r="H137" s="178" t="s">
        <v>390</v>
      </c>
      <c r="I137" s="180" t="s">
        <v>181</v>
      </c>
      <c r="J137" s="180" t="s">
        <v>436</v>
      </c>
      <c r="K137" s="178" t="s">
        <v>390</v>
      </c>
      <c r="L137" s="178" t="s">
        <v>436</v>
      </c>
      <c r="M137" s="179" t="s">
        <v>887</v>
      </c>
      <c r="N137" s="179" t="s">
        <v>1128</v>
      </c>
      <c r="O137" s="179" t="s">
        <v>1128</v>
      </c>
      <c r="P137" s="178" t="s">
        <v>1493</v>
      </c>
      <c r="Q137" s="181">
        <v>66</v>
      </c>
      <c r="R137" s="181">
        <v>40</v>
      </c>
      <c r="S137" s="182" t="s">
        <v>1470</v>
      </c>
      <c r="T137" s="9"/>
      <c r="U137" s="9"/>
      <c r="V137" s="9"/>
      <c r="W137" s="9"/>
    </row>
    <row r="138" spans="1:23" ht="15.75" customHeight="1">
      <c r="A138" s="178" t="s">
        <v>111</v>
      </c>
      <c r="B138" s="178" t="s">
        <v>1443</v>
      </c>
      <c r="C138" s="178" t="s">
        <v>660</v>
      </c>
      <c r="D138" s="178" t="s">
        <v>149</v>
      </c>
      <c r="E138" s="178" t="s">
        <v>1237</v>
      </c>
      <c r="F138" s="178" t="s">
        <v>1475</v>
      </c>
      <c r="G138" s="179" t="s">
        <v>436</v>
      </c>
      <c r="H138" s="178" t="s">
        <v>390</v>
      </c>
      <c r="I138" s="180" t="s">
        <v>181</v>
      </c>
      <c r="J138" s="180" t="s">
        <v>436</v>
      </c>
      <c r="K138" s="178" t="s">
        <v>390</v>
      </c>
      <c r="L138" s="178" t="s">
        <v>441</v>
      </c>
      <c r="M138" s="179" t="s">
        <v>887</v>
      </c>
      <c r="N138" s="179" t="s">
        <v>887</v>
      </c>
      <c r="O138" s="179" t="s">
        <v>1128</v>
      </c>
      <c r="P138" s="178" t="s">
        <v>1537</v>
      </c>
      <c r="Q138" s="181">
        <v>11</v>
      </c>
      <c r="R138" s="181">
        <v>5</v>
      </c>
      <c r="S138" s="182" t="s">
        <v>1470</v>
      </c>
      <c r="T138" s="9"/>
      <c r="U138" s="9"/>
      <c r="V138" s="9"/>
      <c r="W138" s="9"/>
    </row>
    <row r="139" spans="1:23" ht="15.75" customHeight="1">
      <c r="A139" s="178" t="s">
        <v>111</v>
      </c>
      <c r="B139" s="178" t="s">
        <v>1443</v>
      </c>
      <c r="C139" s="178" t="s">
        <v>660</v>
      </c>
      <c r="D139" s="178" t="s">
        <v>149</v>
      </c>
      <c r="E139" s="178" t="s">
        <v>1589</v>
      </c>
      <c r="F139" s="178" t="s">
        <v>1468</v>
      </c>
      <c r="G139" s="179">
        <v>346</v>
      </c>
      <c r="H139" s="178" t="s">
        <v>390</v>
      </c>
      <c r="I139" s="180" t="s">
        <v>181</v>
      </c>
      <c r="J139" s="180">
        <v>0.08</v>
      </c>
      <c r="K139" s="178" t="s">
        <v>390</v>
      </c>
      <c r="L139" s="178" t="s">
        <v>436</v>
      </c>
      <c r="M139" s="179" t="s">
        <v>887</v>
      </c>
      <c r="N139" s="179" t="s">
        <v>1128</v>
      </c>
      <c r="O139" s="179" t="s">
        <v>887</v>
      </c>
      <c r="P139" s="179"/>
      <c r="Q139" s="181">
        <v>7849</v>
      </c>
      <c r="R139" s="181">
        <v>254</v>
      </c>
      <c r="S139" s="182"/>
      <c r="T139" s="9"/>
      <c r="U139" s="9"/>
      <c r="V139" s="9"/>
      <c r="W139" s="9"/>
    </row>
    <row r="140" spans="1:23" ht="15.75" customHeight="1">
      <c r="A140" s="178" t="s">
        <v>111</v>
      </c>
      <c r="B140" s="178" t="s">
        <v>1443</v>
      </c>
      <c r="C140" s="178" t="s">
        <v>660</v>
      </c>
      <c r="D140" s="178" t="s">
        <v>149</v>
      </c>
      <c r="E140" s="178" t="s">
        <v>1590</v>
      </c>
      <c r="F140" s="178" t="s">
        <v>1542</v>
      </c>
      <c r="G140" s="179" t="s">
        <v>436</v>
      </c>
      <c r="H140" s="178" t="s">
        <v>390</v>
      </c>
      <c r="I140" s="180" t="s">
        <v>181</v>
      </c>
      <c r="J140" s="180" t="s">
        <v>436</v>
      </c>
      <c r="K140" s="178" t="s">
        <v>390</v>
      </c>
      <c r="L140" s="178" t="s">
        <v>441</v>
      </c>
      <c r="M140" s="179" t="s">
        <v>887</v>
      </c>
      <c r="N140" s="179" t="s">
        <v>887</v>
      </c>
      <c r="O140" s="179" t="s">
        <v>887</v>
      </c>
      <c r="P140" s="179"/>
      <c r="Q140" s="181">
        <v>1</v>
      </c>
      <c r="R140" s="181">
        <v>1</v>
      </c>
      <c r="S140" s="182" t="s">
        <v>1470</v>
      </c>
      <c r="T140" s="9"/>
      <c r="U140" s="9"/>
      <c r="V140" s="9"/>
      <c r="W140" s="9"/>
    </row>
    <row r="141" spans="1:23" ht="15.75" customHeight="1">
      <c r="A141" s="178" t="s">
        <v>111</v>
      </c>
      <c r="B141" s="178" t="s">
        <v>1443</v>
      </c>
      <c r="C141" s="178" t="s">
        <v>660</v>
      </c>
      <c r="D141" s="178" t="s">
        <v>149</v>
      </c>
      <c r="E141" s="178" t="s">
        <v>1591</v>
      </c>
      <c r="F141" s="178" t="s">
        <v>1468</v>
      </c>
      <c r="G141" s="179">
        <v>175</v>
      </c>
      <c r="H141" s="178" t="s">
        <v>390</v>
      </c>
      <c r="I141" s="180" t="s">
        <v>181</v>
      </c>
      <c r="J141" s="180" t="s">
        <v>436</v>
      </c>
      <c r="K141" s="178" t="s">
        <v>390</v>
      </c>
      <c r="L141" s="178" t="s">
        <v>436</v>
      </c>
      <c r="M141" s="179" t="s">
        <v>887</v>
      </c>
      <c r="N141" s="179" t="s">
        <v>1128</v>
      </c>
      <c r="O141" s="179" t="s">
        <v>887</v>
      </c>
      <c r="P141" s="179"/>
      <c r="Q141" s="181">
        <v>5348</v>
      </c>
      <c r="R141" s="181">
        <v>207</v>
      </c>
      <c r="S141" s="182"/>
      <c r="T141" s="9"/>
      <c r="U141" s="9"/>
      <c r="V141" s="9"/>
      <c r="W141" s="9"/>
    </row>
    <row r="142" spans="1:23" ht="15.75" customHeight="1">
      <c r="A142" s="178" t="s">
        <v>111</v>
      </c>
      <c r="B142" s="178" t="s">
        <v>1443</v>
      </c>
      <c r="C142" s="178" t="s">
        <v>660</v>
      </c>
      <c r="D142" s="178" t="s">
        <v>149</v>
      </c>
      <c r="E142" s="178" t="s">
        <v>1592</v>
      </c>
      <c r="F142" s="178" t="s">
        <v>1468</v>
      </c>
      <c r="G142" s="179" t="s">
        <v>436</v>
      </c>
      <c r="H142" s="178" t="s">
        <v>390</v>
      </c>
      <c r="I142" s="180" t="s">
        <v>181</v>
      </c>
      <c r="J142" s="180" t="s">
        <v>436</v>
      </c>
      <c r="K142" s="178" t="s">
        <v>390</v>
      </c>
      <c r="L142" s="178" t="s">
        <v>441</v>
      </c>
      <c r="M142" s="179" t="s">
        <v>887</v>
      </c>
      <c r="N142" s="179" t="s">
        <v>887</v>
      </c>
      <c r="O142" s="179" t="s">
        <v>887</v>
      </c>
      <c r="P142" s="179"/>
      <c r="Q142" s="181">
        <v>0</v>
      </c>
      <c r="R142" s="181">
        <v>0</v>
      </c>
      <c r="S142" s="182"/>
      <c r="T142" s="9"/>
      <c r="U142" s="9"/>
      <c r="V142" s="9"/>
      <c r="W142" s="9"/>
    </row>
    <row r="143" spans="1:23" ht="15.75" customHeight="1">
      <c r="A143" s="178" t="s">
        <v>111</v>
      </c>
      <c r="B143" s="178" t="s">
        <v>1443</v>
      </c>
      <c r="C143" s="178" t="s">
        <v>660</v>
      </c>
      <c r="D143" s="178" t="s">
        <v>149</v>
      </c>
      <c r="E143" s="178" t="s">
        <v>1593</v>
      </c>
      <c r="F143" s="178" t="s">
        <v>1468</v>
      </c>
      <c r="G143" s="179">
        <v>486</v>
      </c>
      <c r="H143" s="178" t="s">
        <v>390</v>
      </c>
      <c r="I143" s="180" t="s">
        <v>181</v>
      </c>
      <c r="J143" s="180">
        <v>0.28999999999999998</v>
      </c>
      <c r="K143" s="178" t="s">
        <v>390</v>
      </c>
      <c r="L143" s="178" t="s">
        <v>436</v>
      </c>
      <c r="M143" s="179" t="s">
        <v>887</v>
      </c>
      <c r="N143" s="179" t="s">
        <v>1128</v>
      </c>
      <c r="O143" s="179" t="s">
        <v>887</v>
      </c>
      <c r="P143" s="179"/>
      <c r="Q143" s="181">
        <v>1</v>
      </c>
      <c r="R143" s="181">
        <v>1</v>
      </c>
      <c r="S143" s="182" t="s">
        <v>1594</v>
      </c>
      <c r="T143" s="9"/>
      <c r="U143" s="9"/>
      <c r="V143" s="9"/>
      <c r="W143" s="9"/>
    </row>
    <row r="144" spans="1:23" ht="15.75" customHeight="1">
      <c r="A144" s="178" t="s">
        <v>111</v>
      </c>
      <c r="B144" s="178" t="s">
        <v>1443</v>
      </c>
      <c r="C144" s="178" t="s">
        <v>660</v>
      </c>
      <c r="D144" s="178" t="s">
        <v>149</v>
      </c>
      <c r="E144" s="178" t="s">
        <v>1595</v>
      </c>
      <c r="F144" s="178" t="s">
        <v>1596</v>
      </c>
      <c r="G144" s="179" t="s">
        <v>436</v>
      </c>
      <c r="H144" s="178" t="s">
        <v>390</v>
      </c>
      <c r="I144" s="180" t="s">
        <v>181</v>
      </c>
      <c r="J144" s="180" t="s">
        <v>436</v>
      </c>
      <c r="K144" s="178" t="s">
        <v>390</v>
      </c>
      <c r="L144" s="178" t="s">
        <v>441</v>
      </c>
      <c r="M144" s="179" t="s">
        <v>887</v>
      </c>
      <c r="N144" s="179" t="s">
        <v>887</v>
      </c>
      <c r="O144" s="179" t="s">
        <v>887</v>
      </c>
      <c r="P144" s="179"/>
      <c r="Q144" s="181">
        <v>0</v>
      </c>
      <c r="R144" s="181">
        <v>0</v>
      </c>
      <c r="S144" s="182"/>
      <c r="T144" s="9"/>
      <c r="U144" s="9"/>
      <c r="V144" s="9"/>
      <c r="W144" s="9"/>
    </row>
    <row r="145" spans="1:23" ht="15.75" customHeight="1">
      <c r="A145" s="178" t="s">
        <v>111</v>
      </c>
      <c r="B145" s="178" t="s">
        <v>1443</v>
      </c>
      <c r="C145" s="178" t="s">
        <v>656</v>
      </c>
      <c r="D145" s="178" t="s">
        <v>145</v>
      </c>
      <c r="E145" s="178" t="s">
        <v>1597</v>
      </c>
      <c r="F145" s="178" t="s">
        <v>1598</v>
      </c>
      <c r="G145" s="179">
        <v>0</v>
      </c>
      <c r="H145" s="178" t="s">
        <v>390</v>
      </c>
      <c r="I145" s="180" t="s">
        <v>436</v>
      </c>
      <c r="J145" s="180">
        <v>0</v>
      </c>
      <c r="K145" s="178" t="s">
        <v>390</v>
      </c>
      <c r="L145" s="178" t="s">
        <v>441</v>
      </c>
      <c r="M145" s="179" t="s">
        <v>887</v>
      </c>
      <c r="N145" s="179" t="s">
        <v>887</v>
      </c>
      <c r="O145" s="179" t="s">
        <v>887</v>
      </c>
      <c r="P145" s="178"/>
      <c r="Q145" s="181">
        <v>0</v>
      </c>
      <c r="R145" s="181">
        <v>0</v>
      </c>
      <c r="S145" s="182"/>
      <c r="T145" s="9"/>
      <c r="U145" s="9"/>
      <c r="V145" s="9"/>
      <c r="W145" s="9"/>
    </row>
    <row r="146" spans="1:23" ht="15.75" customHeight="1">
      <c r="A146" s="178" t="s">
        <v>111</v>
      </c>
      <c r="B146" s="178" t="s">
        <v>1443</v>
      </c>
      <c r="C146" s="178" t="s">
        <v>656</v>
      </c>
      <c r="D146" s="178" t="s">
        <v>145</v>
      </c>
      <c r="E146" s="178" t="s">
        <v>1599</v>
      </c>
      <c r="F146" s="178">
        <v>4</v>
      </c>
      <c r="G146" s="179">
        <v>1</v>
      </c>
      <c r="H146" s="178" t="s">
        <v>390</v>
      </c>
      <c r="I146" s="180" t="s">
        <v>181</v>
      </c>
      <c r="J146" s="180">
        <v>0</v>
      </c>
      <c r="K146" s="178" t="s">
        <v>390</v>
      </c>
      <c r="L146" s="178" t="s">
        <v>441</v>
      </c>
      <c r="M146" s="179" t="s">
        <v>887</v>
      </c>
      <c r="N146" s="179" t="s">
        <v>887</v>
      </c>
      <c r="O146" s="179" t="s">
        <v>887</v>
      </c>
      <c r="P146" s="178"/>
      <c r="Q146" s="181">
        <v>1</v>
      </c>
      <c r="R146" s="181">
        <v>1</v>
      </c>
      <c r="S146" s="182" t="s">
        <v>1470</v>
      </c>
      <c r="T146" s="9"/>
      <c r="U146" s="9"/>
      <c r="V146" s="9"/>
      <c r="W146" s="9"/>
    </row>
    <row r="147" spans="1:23" ht="15.75" customHeight="1">
      <c r="A147" s="178" t="s">
        <v>111</v>
      </c>
      <c r="B147" s="178" t="s">
        <v>1443</v>
      </c>
      <c r="C147" s="178" t="s">
        <v>656</v>
      </c>
      <c r="D147" s="178" t="s">
        <v>145</v>
      </c>
      <c r="E147" s="178" t="s">
        <v>1134</v>
      </c>
      <c r="F147" s="178" t="s">
        <v>1600</v>
      </c>
      <c r="G147" s="179">
        <v>1</v>
      </c>
      <c r="H147" s="178" t="s">
        <v>390</v>
      </c>
      <c r="I147" s="180" t="s">
        <v>181</v>
      </c>
      <c r="J147" s="180">
        <v>0.03</v>
      </c>
      <c r="K147" s="178" t="s">
        <v>390</v>
      </c>
      <c r="L147" s="178" t="s">
        <v>436</v>
      </c>
      <c r="M147" s="179" t="s">
        <v>887</v>
      </c>
      <c r="N147" s="179" t="s">
        <v>1128</v>
      </c>
      <c r="O147" s="179" t="s">
        <v>1128</v>
      </c>
      <c r="P147" s="178" t="s">
        <v>1601</v>
      </c>
      <c r="Q147" s="181">
        <v>0</v>
      </c>
      <c r="R147" s="181">
        <v>0</v>
      </c>
      <c r="S147" s="182" t="s">
        <v>1602</v>
      </c>
      <c r="T147" s="9"/>
      <c r="U147" s="9"/>
      <c r="V147" s="9"/>
      <c r="W147" s="9"/>
    </row>
    <row r="148" spans="1:23" ht="15.75" customHeight="1">
      <c r="A148" s="178" t="s">
        <v>111</v>
      </c>
      <c r="B148" s="178" t="s">
        <v>1443</v>
      </c>
      <c r="C148" s="178" t="s">
        <v>656</v>
      </c>
      <c r="D148" s="178" t="s">
        <v>145</v>
      </c>
      <c r="E148" s="178" t="s">
        <v>1134</v>
      </c>
      <c r="F148" s="178" t="s">
        <v>1603</v>
      </c>
      <c r="G148" s="179" t="s">
        <v>436</v>
      </c>
      <c r="H148" s="178" t="s">
        <v>390</v>
      </c>
      <c r="I148" s="180" t="s">
        <v>181</v>
      </c>
      <c r="J148" s="180" t="s">
        <v>436</v>
      </c>
      <c r="K148" s="178" t="s">
        <v>390</v>
      </c>
      <c r="L148" s="178" t="s">
        <v>436</v>
      </c>
      <c r="M148" s="179" t="s">
        <v>887</v>
      </c>
      <c r="N148" s="179" t="s">
        <v>887</v>
      </c>
      <c r="O148" s="179" t="s">
        <v>887</v>
      </c>
      <c r="P148" s="178"/>
      <c r="Q148" s="181">
        <v>0</v>
      </c>
      <c r="R148" s="181">
        <v>0</v>
      </c>
      <c r="S148" s="182"/>
      <c r="T148" s="9"/>
      <c r="U148" s="9"/>
      <c r="V148" s="9"/>
      <c r="W148" s="9"/>
    </row>
    <row r="149" spans="1:23" ht="15.75" customHeight="1">
      <c r="A149" s="178" t="s">
        <v>111</v>
      </c>
      <c r="B149" s="178" t="s">
        <v>1443</v>
      </c>
      <c r="C149" s="178" t="s">
        <v>656</v>
      </c>
      <c r="D149" s="178" t="s">
        <v>145</v>
      </c>
      <c r="E149" s="178" t="s">
        <v>1604</v>
      </c>
      <c r="F149" s="178" t="s">
        <v>1598</v>
      </c>
      <c r="G149" s="179">
        <v>0</v>
      </c>
      <c r="H149" s="178" t="s">
        <v>390</v>
      </c>
      <c r="I149" s="180">
        <v>0.01</v>
      </c>
      <c r="J149" s="180">
        <v>0</v>
      </c>
      <c r="K149" s="178" t="s">
        <v>390</v>
      </c>
      <c r="L149" s="178" t="s">
        <v>441</v>
      </c>
      <c r="M149" s="179" t="s">
        <v>887</v>
      </c>
      <c r="N149" s="179" t="s">
        <v>887</v>
      </c>
      <c r="O149" s="179" t="s">
        <v>887</v>
      </c>
      <c r="P149" s="178" t="s">
        <v>1605</v>
      </c>
      <c r="Q149" s="181">
        <v>513</v>
      </c>
      <c r="R149" s="181">
        <v>17</v>
      </c>
      <c r="S149" s="182" t="s">
        <v>1470</v>
      </c>
      <c r="T149" s="9"/>
      <c r="U149" s="9"/>
      <c r="V149" s="9"/>
      <c r="W149" s="9"/>
    </row>
    <row r="150" spans="1:23" ht="15.75" customHeight="1">
      <c r="A150" s="178" t="s">
        <v>111</v>
      </c>
      <c r="B150" s="178" t="s">
        <v>1443</v>
      </c>
      <c r="C150" s="178" t="s">
        <v>656</v>
      </c>
      <c r="D150" s="178" t="s">
        <v>145</v>
      </c>
      <c r="E150" s="178" t="s">
        <v>1604</v>
      </c>
      <c r="F150" s="178" t="s">
        <v>1603</v>
      </c>
      <c r="G150" s="179" t="s">
        <v>436</v>
      </c>
      <c r="H150" s="178" t="s">
        <v>390</v>
      </c>
      <c r="I150" s="180">
        <v>0.09</v>
      </c>
      <c r="J150" s="180" t="s">
        <v>436</v>
      </c>
      <c r="K150" s="178" t="s">
        <v>390</v>
      </c>
      <c r="L150" s="178" t="s">
        <v>441</v>
      </c>
      <c r="M150" s="179" t="s">
        <v>887</v>
      </c>
      <c r="N150" s="179" t="s">
        <v>887</v>
      </c>
      <c r="O150" s="179" t="s">
        <v>887</v>
      </c>
      <c r="P150" s="178" t="s">
        <v>1606</v>
      </c>
      <c r="Q150" s="181">
        <v>86</v>
      </c>
      <c r="R150" s="181">
        <v>4</v>
      </c>
      <c r="S150" s="182" t="s">
        <v>1470</v>
      </c>
      <c r="T150" s="9"/>
      <c r="U150" s="9"/>
      <c r="V150" s="9"/>
      <c r="W150" s="9"/>
    </row>
    <row r="151" spans="1:23" ht="15.75" customHeight="1">
      <c r="A151" s="178" t="s">
        <v>111</v>
      </c>
      <c r="B151" s="178" t="s">
        <v>1443</v>
      </c>
      <c r="C151" s="178" t="s">
        <v>656</v>
      </c>
      <c r="D151" s="178" t="s">
        <v>145</v>
      </c>
      <c r="E151" s="178" t="s">
        <v>1607</v>
      </c>
      <c r="F151" s="178">
        <v>4</v>
      </c>
      <c r="G151" s="179" t="s">
        <v>436</v>
      </c>
      <c r="H151" s="178" t="s">
        <v>390</v>
      </c>
      <c r="I151" s="180">
        <v>0.01</v>
      </c>
      <c r="J151" s="180" t="s">
        <v>436</v>
      </c>
      <c r="K151" s="178" t="s">
        <v>390</v>
      </c>
      <c r="L151" s="178" t="s">
        <v>441</v>
      </c>
      <c r="M151" s="179" t="s">
        <v>887</v>
      </c>
      <c r="N151" s="179" t="s">
        <v>887</v>
      </c>
      <c r="O151" s="179" t="s">
        <v>887</v>
      </c>
      <c r="P151" s="178" t="s">
        <v>1605</v>
      </c>
      <c r="Q151" s="181">
        <v>0</v>
      </c>
      <c r="R151" s="181">
        <v>0</v>
      </c>
      <c r="S151" s="182"/>
      <c r="T151" s="9"/>
      <c r="U151" s="9"/>
      <c r="V151" s="9"/>
      <c r="W151" s="9"/>
    </row>
    <row r="152" spans="1:23" ht="15.75" customHeight="1">
      <c r="A152" s="178" t="s">
        <v>111</v>
      </c>
      <c r="B152" s="178" t="s">
        <v>1443</v>
      </c>
      <c r="C152" s="178" t="s">
        <v>656</v>
      </c>
      <c r="D152" s="178" t="s">
        <v>145</v>
      </c>
      <c r="E152" s="178" t="s">
        <v>1608</v>
      </c>
      <c r="F152" s="178" t="s">
        <v>1609</v>
      </c>
      <c r="G152" s="179" t="s">
        <v>436</v>
      </c>
      <c r="H152" s="178" t="s">
        <v>390</v>
      </c>
      <c r="I152" s="180" t="s">
        <v>181</v>
      </c>
      <c r="J152" s="180" t="s">
        <v>436</v>
      </c>
      <c r="K152" s="178" t="s">
        <v>390</v>
      </c>
      <c r="L152" s="178" t="s">
        <v>441</v>
      </c>
      <c r="M152" s="179" t="s">
        <v>887</v>
      </c>
      <c r="N152" s="179" t="s">
        <v>887</v>
      </c>
      <c r="O152" s="179" t="s">
        <v>887</v>
      </c>
      <c r="P152" s="178"/>
      <c r="Q152" s="181">
        <v>0</v>
      </c>
      <c r="R152" s="181">
        <v>0</v>
      </c>
      <c r="S152" s="182"/>
      <c r="T152" s="9"/>
      <c r="U152" s="9"/>
      <c r="V152" s="9"/>
      <c r="W152" s="9"/>
    </row>
    <row r="153" spans="1:23" ht="15.75" customHeight="1">
      <c r="A153" s="178" t="s">
        <v>111</v>
      </c>
      <c r="B153" s="178" t="s">
        <v>1443</v>
      </c>
      <c r="C153" s="178" t="s">
        <v>656</v>
      </c>
      <c r="D153" s="178" t="s">
        <v>145</v>
      </c>
      <c r="E153" s="178" t="s">
        <v>1610</v>
      </c>
      <c r="F153" s="178" t="s">
        <v>1603</v>
      </c>
      <c r="G153" s="179">
        <v>2</v>
      </c>
      <c r="H153" s="178" t="s">
        <v>390</v>
      </c>
      <c r="I153" s="180">
        <v>0.28999999999999998</v>
      </c>
      <c r="J153" s="180">
        <v>0.39</v>
      </c>
      <c r="K153" s="178" t="s">
        <v>390</v>
      </c>
      <c r="L153" s="178" t="s">
        <v>441</v>
      </c>
      <c r="M153" s="179" t="s">
        <v>887</v>
      </c>
      <c r="N153" s="179" t="s">
        <v>887</v>
      </c>
      <c r="O153" s="179" t="s">
        <v>887</v>
      </c>
      <c r="P153" s="178" t="s">
        <v>1611</v>
      </c>
      <c r="Q153" s="181">
        <v>56</v>
      </c>
      <c r="R153" s="181">
        <v>4</v>
      </c>
      <c r="S153" s="182"/>
      <c r="T153" s="9"/>
      <c r="U153" s="9"/>
      <c r="V153" s="9"/>
      <c r="W153" s="9"/>
    </row>
    <row r="154" spans="1:23" ht="15.75" customHeight="1">
      <c r="A154" s="178" t="s">
        <v>111</v>
      </c>
      <c r="B154" s="178" t="s">
        <v>1443</v>
      </c>
      <c r="C154" s="178" t="s">
        <v>656</v>
      </c>
      <c r="D154" s="178" t="s">
        <v>145</v>
      </c>
      <c r="E154" s="178" t="s">
        <v>1610</v>
      </c>
      <c r="F154" s="178" t="s">
        <v>1598</v>
      </c>
      <c r="G154" s="179">
        <v>8</v>
      </c>
      <c r="H154" s="178" t="s">
        <v>390</v>
      </c>
      <c r="I154" s="180">
        <v>0.1</v>
      </c>
      <c r="J154" s="180">
        <v>0.13</v>
      </c>
      <c r="K154" s="178" t="s">
        <v>390</v>
      </c>
      <c r="L154" s="178" t="s">
        <v>441</v>
      </c>
      <c r="M154" s="179" t="s">
        <v>887</v>
      </c>
      <c r="N154" s="179" t="s">
        <v>887</v>
      </c>
      <c r="O154" s="179" t="s">
        <v>887</v>
      </c>
      <c r="P154" s="178" t="s">
        <v>1612</v>
      </c>
      <c r="Q154" s="181">
        <v>248</v>
      </c>
      <c r="R154" s="181">
        <v>15</v>
      </c>
      <c r="S154" s="182"/>
      <c r="T154" s="9"/>
      <c r="U154" s="9"/>
      <c r="V154" s="9"/>
      <c r="W154" s="9"/>
    </row>
    <row r="155" spans="1:23" ht="15.75" customHeight="1">
      <c r="A155" s="178" t="s">
        <v>111</v>
      </c>
      <c r="B155" s="178" t="s">
        <v>1443</v>
      </c>
      <c r="C155" s="178" t="s">
        <v>656</v>
      </c>
      <c r="D155" s="178" t="s">
        <v>145</v>
      </c>
      <c r="E155" s="178" t="s">
        <v>1445</v>
      </c>
      <c r="F155" s="178" t="s">
        <v>1600</v>
      </c>
      <c r="G155" s="179">
        <v>25516</v>
      </c>
      <c r="H155" s="178" t="s">
        <v>390</v>
      </c>
      <c r="I155" s="180">
        <v>7.0000000000000007E-2</v>
      </c>
      <c r="J155" s="180">
        <v>0.1</v>
      </c>
      <c r="K155" s="178" t="s">
        <v>390</v>
      </c>
      <c r="L155" s="178" t="s">
        <v>438</v>
      </c>
      <c r="M155" s="179" t="s">
        <v>887</v>
      </c>
      <c r="N155" s="179" t="s">
        <v>887</v>
      </c>
      <c r="O155" s="179" t="s">
        <v>887</v>
      </c>
      <c r="P155" s="178" t="s">
        <v>1613</v>
      </c>
      <c r="Q155" s="181">
        <v>1211</v>
      </c>
      <c r="R155" s="181">
        <v>34</v>
      </c>
      <c r="S155" s="182"/>
      <c r="T155" s="9"/>
      <c r="U155" s="9"/>
      <c r="V155" s="9"/>
      <c r="W155" s="9"/>
    </row>
    <row r="156" spans="1:23" ht="15.75" customHeight="1">
      <c r="A156" s="178" t="s">
        <v>111</v>
      </c>
      <c r="B156" s="178" t="s">
        <v>1443</v>
      </c>
      <c r="C156" s="178" t="s">
        <v>656</v>
      </c>
      <c r="D156" s="178" t="s">
        <v>145</v>
      </c>
      <c r="E156" s="178" t="s">
        <v>1445</v>
      </c>
      <c r="F156" s="178" t="s">
        <v>1603</v>
      </c>
      <c r="G156" s="179" t="s">
        <v>436</v>
      </c>
      <c r="H156" s="178" t="s">
        <v>390</v>
      </c>
      <c r="I156" s="180">
        <v>0.01</v>
      </c>
      <c r="J156" s="180" t="s">
        <v>436</v>
      </c>
      <c r="K156" s="178" t="s">
        <v>390</v>
      </c>
      <c r="L156" s="178" t="s">
        <v>441</v>
      </c>
      <c r="M156" s="179" t="s">
        <v>887</v>
      </c>
      <c r="N156" s="179" t="s">
        <v>887</v>
      </c>
      <c r="O156" s="179" t="s">
        <v>887</v>
      </c>
      <c r="P156" s="178" t="s">
        <v>1614</v>
      </c>
      <c r="Q156" s="181">
        <v>0</v>
      </c>
      <c r="R156" s="181">
        <v>0</v>
      </c>
      <c r="S156" s="182"/>
      <c r="T156" s="9"/>
      <c r="U156" s="9"/>
      <c r="V156" s="9"/>
      <c r="W156" s="9"/>
    </row>
    <row r="157" spans="1:23" ht="15.75" customHeight="1">
      <c r="A157" s="178" t="s">
        <v>111</v>
      </c>
      <c r="B157" s="178" t="s">
        <v>1443</v>
      </c>
      <c r="C157" s="178" t="s">
        <v>656</v>
      </c>
      <c r="D157" s="178" t="s">
        <v>145</v>
      </c>
      <c r="E157" s="178" t="s">
        <v>1615</v>
      </c>
      <c r="F157" s="178" t="s">
        <v>1609</v>
      </c>
      <c r="G157" s="179" t="s">
        <v>436</v>
      </c>
      <c r="H157" s="178" t="s">
        <v>390</v>
      </c>
      <c r="I157" s="180" t="s">
        <v>436</v>
      </c>
      <c r="J157" s="180" t="s">
        <v>436</v>
      </c>
      <c r="K157" s="178" t="s">
        <v>390</v>
      </c>
      <c r="L157" s="178" t="s">
        <v>441</v>
      </c>
      <c r="M157" s="179" t="s">
        <v>887</v>
      </c>
      <c r="N157" s="179" t="s">
        <v>887</v>
      </c>
      <c r="O157" s="179" t="s">
        <v>887</v>
      </c>
      <c r="P157" s="178"/>
      <c r="Q157" s="181">
        <v>0</v>
      </c>
      <c r="R157" s="181">
        <v>0</v>
      </c>
      <c r="S157" s="182"/>
      <c r="T157" s="9"/>
      <c r="U157" s="9"/>
      <c r="V157" s="9"/>
      <c r="W157" s="9"/>
    </row>
    <row r="158" spans="1:23" ht="15.75" customHeight="1">
      <c r="A158" s="178" t="s">
        <v>111</v>
      </c>
      <c r="B158" s="178" t="s">
        <v>1443</v>
      </c>
      <c r="C158" s="178" t="s">
        <v>656</v>
      </c>
      <c r="D158" s="178" t="s">
        <v>145</v>
      </c>
      <c r="E158" s="178" t="s">
        <v>1616</v>
      </c>
      <c r="F158" s="178" t="s">
        <v>1617</v>
      </c>
      <c r="G158" s="179">
        <v>104</v>
      </c>
      <c r="H158" s="178" t="s">
        <v>390</v>
      </c>
      <c r="I158" s="180" t="s">
        <v>181</v>
      </c>
      <c r="J158" s="180">
        <v>0</v>
      </c>
      <c r="K158" s="178" t="s">
        <v>390</v>
      </c>
      <c r="L158" s="178" t="s">
        <v>441</v>
      </c>
      <c r="M158" s="179" t="s">
        <v>887</v>
      </c>
      <c r="N158" s="179" t="s">
        <v>887</v>
      </c>
      <c r="O158" s="179" t="s">
        <v>887</v>
      </c>
      <c r="P158" s="178"/>
      <c r="Q158" s="181">
        <v>1259</v>
      </c>
      <c r="R158" s="181">
        <v>13</v>
      </c>
      <c r="S158" s="182"/>
      <c r="T158" s="9"/>
      <c r="U158" s="9"/>
      <c r="V158" s="9"/>
      <c r="W158" s="9"/>
    </row>
    <row r="159" spans="1:23" ht="15.75" customHeight="1">
      <c r="A159" s="178" t="s">
        <v>111</v>
      </c>
      <c r="B159" s="178" t="s">
        <v>1443</v>
      </c>
      <c r="C159" s="178" t="s">
        <v>656</v>
      </c>
      <c r="D159" s="178" t="s">
        <v>145</v>
      </c>
      <c r="E159" s="178" t="s">
        <v>1166</v>
      </c>
      <c r="F159" s="178" t="s">
        <v>1617</v>
      </c>
      <c r="G159" s="179">
        <v>159</v>
      </c>
      <c r="H159" s="178" t="s">
        <v>390</v>
      </c>
      <c r="I159" s="180" t="s">
        <v>181</v>
      </c>
      <c r="J159" s="180">
        <v>0.76</v>
      </c>
      <c r="K159" s="178" t="s">
        <v>390</v>
      </c>
      <c r="L159" s="178" t="s">
        <v>441</v>
      </c>
      <c r="M159" s="179" t="s">
        <v>887</v>
      </c>
      <c r="N159" s="179" t="s">
        <v>887</v>
      </c>
      <c r="O159" s="179" t="s">
        <v>1128</v>
      </c>
      <c r="P159" s="178"/>
      <c r="Q159" s="181">
        <v>2001</v>
      </c>
      <c r="R159" s="181">
        <v>135</v>
      </c>
      <c r="S159" s="182"/>
      <c r="T159" s="9"/>
      <c r="U159" s="9"/>
      <c r="V159" s="9"/>
      <c r="W159" s="9"/>
    </row>
    <row r="160" spans="1:23" ht="15.75" customHeight="1">
      <c r="A160" s="178" t="s">
        <v>111</v>
      </c>
      <c r="B160" s="178" t="s">
        <v>1443</v>
      </c>
      <c r="C160" s="178" t="s">
        <v>656</v>
      </c>
      <c r="D160" s="178" t="s">
        <v>145</v>
      </c>
      <c r="E160" s="178" t="s">
        <v>1507</v>
      </c>
      <c r="F160" s="178" t="s">
        <v>1600</v>
      </c>
      <c r="G160" s="179">
        <v>11</v>
      </c>
      <c r="H160" s="178" t="s">
        <v>390</v>
      </c>
      <c r="I160" s="180" t="s">
        <v>181</v>
      </c>
      <c r="J160" s="180">
        <v>0.01</v>
      </c>
      <c r="K160" s="178" t="s">
        <v>390</v>
      </c>
      <c r="L160" s="178" t="s">
        <v>441</v>
      </c>
      <c r="M160" s="179" t="s">
        <v>887</v>
      </c>
      <c r="N160" s="179" t="s">
        <v>887</v>
      </c>
      <c r="O160" s="179" t="s">
        <v>887</v>
      </c>
      <c r="P160" s="178"/>
      <c r="Q160" s="181">
        <v>161</v>
      </c>
      <c r="R160" s="181">
        <v>17</v>
      </c>
      <c r="S160" s="182"/>
      <c r="T160" s="9"/>
      <c r="U160" s="9"/>
      <c r="V160" s="9"/>
      <c r="W160" s="9"/>
    </row>
    <row r="161" spans="1:23" ht="15.75" customHeight="1">
      <c r="A161" s="178" t="s">
        <v>111</v>
      </c>
      <c r="B161" s="178" t="s">
        <v>1443</v>
      </c>
      <c r="C161" s="178" t="s">
        <v>656</v>
      </c>
      <c r="D161" s="178" t="s">
        <v>145</v>
      </c>
      <c r="E161" s="178" t="s">
        <v>1453</v>
      </c>
      <c r="F161" s="178" t="s">
        <v>1617</v>
      </c>
      <c r="G161" s="179">
        <v>446</v>
      </c>
      <c r="H161" s="178" t="s">
        <v>390</v>
      </c>
      <c r="I161" s="180">
        <v>0.09</v>
      </c>
      <c r="J161" s="180">
        <v>0.06</v>
      </c>
      <c r="K161" s="178" t="s">
        <v>390</v>
      </c>
      <c r="L161" s="178" t="s">
        <v>438</v>
      </c>
      <c r="M161" s="179" t="s">
        <v>887</v>
      </c>
      <c r="N161" s="179" t="s">
        <v>887</v>
      </c>
      <c r="O161" s="179" t="s">
        <v>1128</v>
      </c>
      <c r="P161" s="178" t="s">
        <v>1618</v>
      </c>
      <c r="Q161" s="181">
        <v>1893</v>
      </c>
      <c r="R161" s="181">
        <v>37</v>
      </c>
      <c r="S161" s="182"/>
      <c r="T161" s="9"/>
      <c r="U161" s="9"/>
      <c r="V161" s="9"/>
      <c r="W161" s="9"/>
    </row>
    <row r="162" spans="1:23" ht="15.75" customHeight="1">
      <c r="A162" s="178" t="s">
        <v>111</v>
      </c>
      <c r="B162" s="178" t="s">
        <v>1443</v>
      </c>
      <c r="C162" s="178" t="s">
        <v>656</v>
      </c>
      <c r="D162" s="178" t="s">
        <v>145</v>
      </c>
      <c r="E162" s="178" t="s">
        <v>1453</v>
      </c>
      <c r="F162" s="178" t="s">
        <v>1603</v>
      </c>
      <c r="G162" s="179">
        <v>3749</v>
      </c>
      <c r="H162" s="178" t="s">
        <v>390</v>
      </c>
      <c r="I162" s="180">
        <v>0.08</v>
      </c>
      <c r="J162" s="180">
        <v>0.11</v>
      </c>
      <c r="K162" s="178" t="s">
        <v>390</v>
      </c>
      <c r="L162" s="178" t="s">
        <v>436</v>
      </c>
      <c r="M162" s="179" t="s">
        <v>887</v>
      </c>
      <c r="N162" s="179" t="s">
        <v>1128</v>
      </c>
      <c r="O162" s="179" t="s">
        <v>887</v>
      </c>
      <c r="P162" s="178" t="s">
        <v>1619</v>
      </c>
      <c r="Q162" s="181">
        <v>650</v>
      </c>
      <c r="R162" s="181">
        <v>18</v>
      </c>
      <c r="S162" s="183"/>
      <c r="T162" s="9"/>
      <c r="U162" s="9"/>
      <c r="V162" s="9"/>
      <c r="W162" s="9"/>
    </row>
    <row r="163" spans="1:23" ht="15.75" customHeight="1">
      <c r="A163" s="178" t="s">
        <v>111</v>
      </c>
      <c r="B163" s="178" t="s">
        <v>1443</v>
      </c>
      <c r="C163" s="178" t="s">
        <v>656</v>
      </c>
      <c r="D163" s="178" t="s">
        <v>145</v>
      </c>
      <c r="E163" s="178" t="s">
        <v>1453</v>
      </c>
      <c r="F163" s="178" t="s">
        <v>1620</v>
      </c>
      <c r="G163" s="179" t="s">
        <v>436</v>
      </c>
      <c r="H163" s="178" t="s">
        <v>390</v>
      </c>
      <c r="I163" s="180" t="s">
        <v>436</v>
      </c>
      <c r="J163" s="180" t="s">
        <v>436</v>
      </c>
      <c r="K163" s="178" t="s">
        <v>390</v>
      </c>
      <c r="L163" s="178" t="s">
        <v>441</v>
      </c>
      <c r="M163" s="179" t="s">
        <v>887</v>
      </c>
      <c r="N163" s="179" t="s">
        <v>887</v>
      </c>
      <c r="O163" s="179" t="s">
        <v>887</v>
      </c>
      <c r="P163" s="178"/>
      <c r="Q163" s="181">
        <v>0</v>
      </c>
      <c r="R163" s="181">
        <v>0</v>
      </c>
      <c r="S163" s="182"/>
      <c r="T163" s="9"/>
      <c r="U163" s="9"/>
      <c r="V163" s="9"/>
      <c r="W163" s="9"/>
    </row>
    <row r="164" spans="1:23" ht="15.75" customHeight="1">
      <c r="A164" s="178" t="s">
        <v>111</v>
      </c>
      <c r="B164" s="178" t="s">
        <v>1443</v>
      </c>
      <c r="C164" s="178" t="s">
        <v>656</v>
      </c>
      <c r="D164" s="178" t="s">
        <v>145</v>
      </c>
      <c r="E164" s="178" t="s">
        <v>1453</v>
      </c>
      <c r="F164" s="178" t="s">
        <v>1621</v>
      </c>
      <c r="G164" s="179" t="s">
        <v>436</v>
      </c>
      <c r="H164" s="178" t="s">
        <v>390</v>
      </c>
      <c r="I164" s="180" t="s">
        <v>436</v>
      </c>
      <c r="J164" s="180" t="s">
        <v>436</v>
      </c>
      <c r="K164" s="178" t="s">
        <v>390</v>
      </c>
      <c r="L164" s="178" t="s">
        <v>441</v>
      </c>
      <c r="M164" s="179" t="s">
        <v>887</v>
      </c>
      <c r="N164" s="179" t="s">
        <v>887</v>
      </c>
      <c r="O164" s="179" t="s">
        <v>887</v>
      </c>
      <c r="P164" s="178"/>
      <c r="Q164" s="181">
        <v>0</v>
      </c>
      <c r="R164" s="181">
        <v>0</v>
      </c>
      <c r="S164" s="182"/>
      <c r="T164" s="9"/>
      <c r="U164" s="9"/>
      <c r="V164" s="9"/>
      <c r="W164" s="9"/>
    </row>
    <row r="165" spans="1:23" ht="15.75" customHeight="1">
      <c r="A165" s="178" t="s">
        <v>111</v>
      </c>
      <c r="B165" s="178" t="s">
        <v>1443</v>
      </c>
      <c r="C165" s="178" t="s">
        <v>656</v>
      </c>
      <c r="D165" s="178" t="s">
        <v>145</v>
      </c>
      <c r="E165" s="178" t="s">
        <v>1174</v>
      </c>
      <c r="F165" s="178" t="s">
        <v>1600</v>
      </c>
      <c r="G165" s="179">
        <v>43</v>
      </c>
      <c r="H165" s="178" t="s">
        <v>390</v>
      </c>
      <c r="I165" s="180" t="s">
        <v>181</v>
      </c>
      <c r="J165" s="180">
        <v>0.92</v>
      </c>
      <c r="K165" s="178" t="s">
        <v>390</v>
      </c>
      <c r="L165" s="178" t="s">
        <v>436</v>
      </c>
      <c r="M165" s="179" t="s">
        <v>887</v>
      </c>
      <c r="N165" s="179" t="s">
        <v>1128</v>
      </c>
      <c r="O165" s="179" t="s">
        <v>1128</v>
      </c>
      <c r="P165" s="178" t="s">
        <v>1518</v>
      </c>
      <c r="Q165" s="181">
        <v>295</v>
      </c>
      <c r="R165" s="181">
        <v>30</v>
      </c>
      <c r="S165" s="182" t="s">
        <v>1622</v>
      </c>
      <c r="T165" s="9"/>
      <c r="U165" s="9"/>
      <c r="V165" s="9"/>
      <c r="W165" s="9"/>
    </row>
    <row r="166" spans="1:23" ht="15.75" customHeight="1">
      <c r="A166" s="178" t="s">
        <v>111</v>
      </c>
      <c r="B166" s="178" t="s">
        <v>1443</v>
      </c>
      <c r="C166" s="178" t="s">
        <v>656</v>
      </c>
      <c r="D166" s="178" t="s">
        <v>145</v>
      </c>
      <c r="E166" s="178" t="s">
        <v>1174</v>
      </c>
      <c r="F166" s="178" t="s">
        <v>1603</v>
      </c>
      <c r="G166" s="179" t="s">
        <v>436</v>
      </c>
      <c r="H166" s="178" t="s">
        <v>390</v>
      </c>
      <c r="I166" s="180" t="s">
        <v>181</v>
      </c>
      <c r="J166" s="180" t="s">
        <v>436</v>
      </c>
      <c r="K166" s="178" t="s">
        <v>390</v>
      </c>
      <c r="L166" s="178" t="s">
        <v>441</v>
      </c>
      <c r="M166" s="179" t="s">
        <v>887</v>
      </c>
      <c r="N166" s="179" t="s">
        <v>887</v>
      </c>
      <c r="O166" s="179" t="s">
        <v>887</v>
      </c>
      <c r="P166" s="178"/>
      <c r="Q166" s="181">
        <v>0</v>
      </c>
      <c r="R166" s="181">
        <v>0</v>
      </c>
      <c r="S166" s="182"/>
      <c r="T166" s="9"/>
      <c r="U166" s="9"/>
      <c r="V166" s="9"/>
      <c r="W166" s="9"/>
    </row>
    <row r="167" spans="1:23" ht="15.75" customHeight="1">
      <c r="A167" s="178" t="s">
        <v>111</v>
      </c>
      <c r="B167" s="178" t="s">
        <v>1443</v>
      </c>
      <c r="C167" s="178" t="s">
        <v>656</v>
      </c>
      <c r="D167" s="178" t="s">
        <v>145</v>
      </c>
      <c r="E167" s="178" t="s">
        <v>1623</v>
      </c>
      <c r="F167" s="178" t="s">
        <v>1598</v>
      </c>
      <c r="G167" s="179">
        <v>0</v>
      </c>
      <c r="H167" s="178" t="s">
        <v>390</v>
      </c>
      <c r="I167" s="180" t="s">
        <v>181</v>
      </c>
      <c r="J167" s="180">
        <v>0</v>
      </c>
      <c r="K167" s="178" t="s">
        <v>390</v>
      </c>
      <c r="L167" s="178" t="s">
        <v>441</v>
      </c>
      <c r="M167" s="179" t="s">
        <v>887</v>
      </c>
      <c r="N167" s="179" t="s">
        <v>887</v>
      </c>
      <c r="O167" s="179" t="s">
        <v>887</v>
      </c>
      <c r="P167" s="178"/>
      <c r="Q167" s="181">
        <v>67</v>
      </c>
      <c r="R167" s="181">
        <v>11</v>
      </c>
      <c r="S167" s="182" t="s">
        <v>1470</v>
      </c>
      <c r="T167" s="9"/>
      <c r="U167" s="9"/>
      <c r="V167" s="9"/>
      <c r="W167" s="9"/>
    </row>
    <row r="168" spans="1:23" ht="15.75" customHeight="1">
      <c r="A168" s="178" t="s">
        <v>111</v>
      </c>
      <c r="B168" s="178" t="s">
        <v>1443</v>
      </c>
      <c r="C168" s="178" t="s">
        <v>656</v>
      </c>
      <c r="D168" s="178" t="s">
        <v>145</v>
      </c>
      <c r="E168" s="178" t="s">
        <v>1624</v>
      </c>
      <c r="F168" s="178">
        <v>4</v>
      </c>
      <c r="G168" s="179">
        <v>1</v>
      </c>
      <c r="H168" s="178" t="s">
        <v>390</v>
      </c>
      <c r="I168" s="180" t="s">
        <v>181</v>
      </c>
      <c r="J168" s="180">
        <v>1</v>
      </c>
      <c r="K168" s="178" t="s">
        <v>390</v>
      </c>
      <c r="L168" s="178" t="s">
        <v>441</v>
      </c>
      <c r="M168" s="179" t="s">
        <v>887</v>
      </c>
      <c r="N168" s="179" t="s">
        <v>887</v>
      </c>
      <c r="O168" s="179" t="s">
        <v>887</v>
      </c>
      <c r="P168" s="178"/>
      <c r="Q168" s="181">
        <v>77</v>
      </c>
      <c r="R168" s="181">
        <v>11</v>
      </c>
      <c r="S168" s="182"/>
      <c r="T168" s="9"/>
      <c r="U168" s="9"/>
      <c r="V168" s="9"/>
      <c r="W168" s="9"/>
    </row>
    <row r="169" spans="1:23" ht="15.75" customHeight="1">
      <c r="A169" s="178" t="s">
        <v>111</v>
      </c>
      <c r="B169" s="178" t="s">
        <v>1443</v>
      </c>
      <c r="C169" s="178" t="s">
        <v>656</v>
      </c>
      <c r="D169" s="178" t="s">
        <v>145</v>
      </c>
      <c r="E169" s="178" t="s">
        <v>1625</v>
      </c>
      <c r="F169" s="178" t="s">
        <v>1603</v>
      </c>
      <c r="G169" s="179">
        <v>9</v>
      </c>
      <c r="H169" s="178" t="s">
        <v>390</v>
      </c>
      <c r="I169" s="180" t="s">
        <v>181</v>
      </c>
      <c r="J169" s="180">
        <v>0.01</v>
      </c>
      <c r="K169" s="178" t="s">
        <v>390</v>
      </c>
      <c r="L169" s="178" t="s">
        <v>441</v>
      </c>
      <c r="M169" s="179" t="s">
        <v>887</v>
      </c>
      <c r="N169" s="179" t="s">
        <v>887</v>
      </c>
      <c r="O169" s="179" t="s">
        <v>887</v>
      </c>
      <c r="P169" s="178"/>
      <c r="Q169" s="181">
        <v>0</v>
      </c>
      <c r="R169" s="181">
        <v>0</v>
      </c>
      <c r="S169" s="182"/>
      <c r="T169" s="9"/>
      <c r="U169" s="9"/>
      <c r="V169" s="9"/>
      <c r="W169" s="9"/>
    </row>
    <row r="170" spans="1:23" ht="15.75" customHeight="1">
      <c r="A170" s="178" t="s">
        <v>111</v>
      </c>
      <c r="B170" s="178" t="s">
        <v>1443</v>
      </c>
      <c r="C170" s="178" t="s">
        <v>656</v>
      </c>
      <c r="D170" s="178" t="s">
        <v>145</v>
      </c>
      <c r="E170" s="178" t="s">
        <v>1626</v>
      </c>
      <c r="F170" s="178" t="s">
        <v>1617</v>
      </c>
      <c r="G170" s="179" t="s">
        <v>436</v>
      </c>
      <c r="H170" s="178" t="s">
        <v>390</v>
      </c>
      <c r="I170" s="180">
        <v>0.02</v>
      </c>
      <c r="J170" s="180" t="s">
        <v>436</v>
      </c>
      <c r="K170" s="178" t="s">
        <v>390</v>
      </c>
      <c r="L170" s="178" t="s">
        <v>441</v>
      </c>
      <c r="M170" s="179" t="s">
        <v>887</v>
      </c>
      <c r="N170" s="179" t="s">
        <v>887</v>
      </c>
      <c r="O170" s="179" t="s">
        <v>887</v>
      </c>
      <c r="P170" s="178" t="s">
        <v>1627</v>
      </c>
      <c r="Q170" s="181">
        <v>30</v>
      </c>
      <c r="R170" s="181">
        <v>5</v>
      </c>
      <c r="S170" s="182" t="s">
        <v>1470</v>
      </c>
      <c r="T170" s="9"/>
      <c r="U170" s="9"/>
      <c r="V170" s="9"/>
      <c r="W170" s="9"/>
    </row>
    <row r="171" spans="1:23" ht="15.75" customHeight="1">
      <c r="A171" s="178" t="s">
        <v>111</v>
      </c>
      <c r="B171" s="178" t="s">
        <v>1443</v>
      </c>
      <c r="C171" s="178" t="s">
        <v>656</v>
      </c>
      <c r="D171" s="178" t="s">
        <v>145</v>
      </c>
      <c r="E171" s="178" t="s">
        <v>1628</v>
      </c>
      <c r="F171" s="178" t="s">
        <v>1617</v>
      </c>
      <c r="G171" s="179">
        <v>68</v>
      </c>
      <c r="H171" s="178" t="s">
        <v>390</v>
      </c>
      <c r="I171" s="180">
        <v>0.02</v>
      </c>
      <c r="J171" s="180">
        <v>0.53</v>
      </c>
      <c r="K171" s="178" t="s">
        <v>390</v>
      </c>
      <c r="L171" s="178" t="s">
        <v>441</v>
      </c>
      <c r="M171" s="179" t="s">
        <v>887</v>
      </c>
      <c r="N171" s="179" t="s">
        <v>887</v>
      </c>
      <c r="O171" s="179" t="s">
        <v>887</v>
      </c>
      <c r="P171" s="178" t="s">
        <v>1627</v>
      </c>
      <c r="Q171" s="181">
        <v>1462</v>
      </c>
      <c r="R171" s="181">
        <v>22</v>
      </c>
      <c r="S171" s="182"/>
      <c r="T171" s="9"/>
      <c r="U171" s="9"/>
      <c r="V171" s="9"/>
      <c r="W171" s="9"/>
    </row>
    <row r="172" spans="1:23" ht="15.75" customHeight="1">
      <c r="A172" s="178" t="s">
        <v>111</v>
      </c>
      <c r="B172" s="178" t="s">
        <v>1443</v>
      </c>
      <c r="C172" s="178" t="s">
        <v>660</v>
      </c>
      <c r="D172" s="178" t="s">
        <v>149</v>
      </c>
      <c r="E172" s="178" t="s">
        <v>1190</v>
      </c>
      <c r="F172" s="178" t="s">
        <v>1468</v>
      </c>
      <c r="G172" s="179" t="s">
        <v>436</v>
      </c>
      <c r="H172" s="178" t="s">
        <v>390</v>
      </c>
      <c r="I172" s="180" t="s">
        <v>181</v>
      </c>
      <c r="J172" s="180" t="s">
        <v>436</v>
      </c>
      <c r="K172" s="178" t="s">
        <v>390</v>
      </c>
      <c r="L172" s="178" t="s">
        <v>441</v>
      </c>
      <c r="M172" s="179" t="s">
        <v>887</v>
      </c>
      <c r="N172" s="179" t="s">
        <v>887</v>
      </c>
      <c r="O172" s="179" t="s">
        <v>1128</v>
      </c>
      <c r="P172" s="179" t="s">
        <v>1469</v>
      </c>
      <c r="Q172" s="181">
        <v>0</v>
      </c>
      <c r="R172" s="181">
        <v>0</v>
      </c>
      <c r="S172" s="182"/>
      <c r="T172" s="9"/>
      <c r="U172" s="9"/>
      <c r="V172" s="9"/>
      <c r="W172" s="9"/>
    </row>
    <row r="173" spans="1:23" ht="15.75" customHeight="1">
      <c r="A173" s="178" t="s">
        <v>111</v>
      </c>
      <c r="B173" s="178" t="s">
        <v>1443</v>
      </c>
      <c r="C173" s="178" t="s">
        <v>656</v>
      </c>
      <c r="D173" s="178" t="s">
        <v>145</v>
      </c>
      <c r="E173" s="178" t="s">
        <v>1455</v>
      </c>
      <c r="F173" s="178" t="s">
        <v>1600</v>
      </c>
      <c r="G173" s="179">
        <v>187</v>
      </c>
      <c r="H173" s="178" t="s">
        <v>390</v>
      </c>
      <c r="I173" s="180" t="s">
        <v>436</v>
      </c>
      <c r="J173" s="180">
        <v>0.05</v>
      </c>
      <c r="K173" s="178" t="s">
        <v>390</v>
      </c>
      <c r="L173" s="178" t="s">
        <v>441</v>
      </c>
      <c r="M173" s="179" t="s">
        <v>887</v>
      </c>
      <c r="N173" s="179" t="s">
        <v>887</v>
      </c>
      <c r="O173" s="179" t="s">
        <v>887</v>
      </c>
      <c r="P173" s="178"/>
      <c r="Q173" s="181">
        <v>3591</v>
      </c>
      <c r="R173" s="181">
        <v>124</v>
      </c>
      <c r="S173" s="182"/>
      <c r="T173" s="9"/>
      <c r="U173" s="9"/>
      <c r="V173" s="9"/>
      <c r="W173" s="9"/>
    </row>
    <row r="174" spans="1:23" ht="15.75" customHeight="1">
      <c r="A174" s="178" t="s">
        <v>111</v>
      </c>
      <c r="B174" s="178" t="s">
        <v>1443</v>
      </c>
      <c r="C174" s="178" t="s">
        <v>656</v>
      </c>
      <c r="D174" s="178" t="s">
        <v>145</v>
      </c>
      <c r="E174" s="178" t="s">
        <v>1523</v>
      </c>
      <c r="F174" s="178" t="s">
        <v>1600</v>
      </c>
      <c r="G174" s="179" t="s">
        <v>436</v>
      </c>
      <c r="H174" s="178" t="s">
        <v>390</v>
      </c>
      <c r="I174" s="180" t="s">
        <v>181</v>
      </c>
      <c r="J174" s="180" t="s">
        <v>436</v>
      </c>
      <c r="K174" s="178" t="s">
        <v>390</v>
      </c>
      <c r="L174" s="178" t="s">
        <v>441</v>
      </c>
      <c r="M174" s="179" t="s">
        <v>887</v>
      </c>
      <c r="N174" s="179" t="s">
        <v>887</v>
      </c>
      <c r="O174" s="179" t="s">
        <v>887</v>
      </c>
      <c r="P174" s="178"/>
      <c r="Q174" s="181">
        <v>1</v>
      </c>
      <c r="R174" s="181">
        <v>1</v>
      </c>
      <c r="S174" s="182" t="s">
        <v>1470</v>
      </c>
      <c r="T174" s="9"/>
      <c r="U174" s="9"/>
      <c r="V174" s="9"/>
      <c r="W174" s="9"/>
    </row>
    <row r="175" spans="1:23" ht="15.75" customHeight="1">
      <c r="A175" s="178" t="s">
        <v>111</v>
      </c>
      <c r="B175" s="178" t="s">
        <v>1443</v>
      </c>
      <c r="C175" s="178" t="s">
        <v>656</v>
      </c>
      <c r="D175" s="178" t="s">
        <v>145</v>
      </c>
      <c r="E175" s="178" t="s">
        <v>1525</v>
      </c>
      <c r="F175" s="178" t="s">
        <v>1600</v>
      </c>
      <c r="G175" s="179" t="s">
        <v>436</v>
      </c>
      <c r="H175" s="178" t="s">
        <v>390</v>
      </c>
      <c r="I175" s="180" t="s">
        <v>436</v>
      </c>
      <c r="J175" s="180" t="s">
        <v>436</v>
      </c>
      <c r="K175" s="178" t="s">
        <v>390</v>
      </c>
      <c r="L175" s="178" t="s">
        <v>441</v>
      </c>
      <c r="M175" s="179" t="s">
        <v>887</v>
      </c>
      <c r="N175" s="179" t="s">
        <v>887</v>
      </c>
      <c r="O175" s="179" t="s">
        <v>887</v>
      </c>
      <c r="P175" s="178"/>
      <c r="Q175" s="181">
        <v>569</v>
      </c>
      <c r="R175" s="181">
        <v>26</v>
      </c>
      <c r="S175" s="182" t="s">
        <v>1470</v>
      </c>
      <c r="T175" s="9"/>
      <c r="U175" s="9"/>
      <c r="V175" s="9"/>
      <c r="W175" s="9"/>
    </row>
    <row r="176" spans="1:23" ht="15.75" customHeight="1">
      <c r="A176" s="178" t="s">
        <v>111</v>
      </c>
      <c r="B176" s="178" t="s">
        <v>1443</v>
      </c>
      <c r="C176" s="178" t="s">
        <v>656</v>
      </c>
      <c r="D176" s="178" t="s">
        <v>145</v>
      </c>
      <c r="E176" s="178" t="s">
        <v>1629</v>
      </c>
      <c r="F176" s="178">
        <v>4</v>
      </c>
      <c r="G176" s="179">
        <v>0</v>
      </c>
      <c r="H176" s="178" t="s">
        <v>390</v>
      </c>
      <c r="I176" s="180" t="s">
        <v>436</v>
      </c>
      <c r="J176" s="180">
        <v>1</v>
      </c>
      <c r="K176" s="178" t="s">
        <v>390</v>
      </c>
      <c r="L176" s="178" t="s">
        <v>441</v>
      </c>
      <c r="M176" s="179" t="s">
        <v>887</v>
      </c>
      <c r="N176" s="179" t="s">
        <v>887</v>
      </c>
      <c r="O176" s="179" t="s">
        <v>887</v>
      </c>
      <c r="P176" s="178"/>
      <c r="Q176" s="181">
        <v>0</v>
      </c>
      <c r="R176" s="181">
        <v>0</v>
      </c>
      <c r="S176" s="182"/>
      <c r="T176" s="9"/>
      <c r="U176" s="9"/>
      <c r="V176" s="9"/>
      <c r="W176" s="9"/>
    </row>
    <row r="177" spans="1:23" ht="15.75" customHeight="1">
      <c r="A177" s="178" t="s">
        <v>111</v>
      </c>
      <c r="B177" s="178" t="s">
        <v>1443</v>
      </c>
      <c r="C177" s="178" t="s">
        <v>656</v>
      </c>
      <c r="D177" s="178" t="s">
        <v>145</v>
      </c>
      <c r="E177" s="178" t="s">
        <v>1630</v>
      </c>
      <c r="F177" s="178" t="s">
        <v>1603</v>
      </c>
      <c r="G177" s="179" t="s">
        <v>436</v>
      </c>
      <c r="H177" s="178" t="s">
        <v>390</v>
      </c>
      <c r="I177" s="180" t="s">
        <v>436</v>
      </c>
      <c r="J177" s="180" t="s">
        <v>436</v>
      </c>
      <c r="K177" s="178" t="s">
        <v>390</v>
      </c>
      <c r="L177" s="178" t="s">
        <v>441</v>
      </c>
      <c r="M177" s="179" t="s">
        <v>887</v>
      </c>
      <c r="N177" s="179" t="s">
        <v>887</v>
      </c>
      <c r="O177" s="179" t="s">
        <v>887</v>
      </c>
      <c r="P177" s="178"/>
      <c r="Q177" s="181">
        <v>0</v>
      </c>
      <c r="R177" s="181">
        <v>0</v>
      </c>
      <c r="S177" s="182"/>
      <c r="T177" s="9"/>
      <c r="U177" s="9"/>
      <c r="V177" s="9"/>
      <c r="W177" s="9"/>
    </row>
    <row r="178" spans="1:23" ht="15.75" customHeight="1">
      <c r="A178" s="178" t="s">
        <v>111</v>
      </c>
      <c r="B178" s="178" t="s">
        <v>1443</v>
      </c>
      <c r="C178" s="178" t="s">
        <v>656</v>
      </c>
      <c r="D178" s="178" t="s">
        <v>145</v>
      </c>
      <c r="E178" s="178" t="s">
        <v>1631</v>
      </c>
      <c r="F178" s="178" t="s">
        <v>1603</v>
      </c>
      <c r="G178" s="179">
        <v>91</v>
      </c>
      <c r="H178" s="178" t="s">
        <v>390</v>
      </c>
      <c r="I178" s="180">
        <v>0.13</v>
      </c>
      <c r="J178" s="180">
        <v>0.13</v>
      </c>
      <c r="K178" s="178" t="s">
        <v>390</v>
      </c>
      <c r="L178" s="178" t="s">
        <v>441</v>
      </c>
      <c r="M178" s="179" t="s">
        <v>887</v>
      </c>
      <c r="N178" s="179" t="s">
        <v>887</v>
      </c>
      <c r="O178" s="179" t="s">
        <v>887</v>
      </c>
      <c r="P178" s="178" t="s">
        <v>1632</v>
      </c>
      <c r="Q178" s="181">
        <v>166</v>
      </c>
      <c r="R178" s="181">
        <v>5</v>
      </c>
      <c r="S178" s="182"/>
      <c r="T178" s="9"/>
      <c r="U178" s="9"/>
      <c r="V178" s="9"/>
      <c r="W178" s="9"/>
    </row>
    <row r="179" spans="1:23" ht="15.75" customHeight="1">
      <c r="A179" s="178" t="s">
        <v>111</v>
      </c>
      <c r="B179" s="178" t="s">
        <v>1443</v>
      </c>
      <c r="C179" s="178" t="s">
        <v>656</v>
      </c>
      <c r="D179" s="178" t="s">
        <v>145</v>
      </c>
      <c r="E179" s="178" t="s">
        <v>1631</v>
      </c>
      <c r="F179" s="178" t="s">
        <v>1598</v>
      </c>
      <c r="G179" s="179">
        <v>177</v>
      </c>
      <c r="H179" s="178" t="s">
        <v>390</v>
      </c>
      <c r="I179" s="180" t="s">
        <v>436</v>
      </c>
      <c r="J179" s="180">
        <v>0.06</v>
      </c>
      <c r="K179" s="178" t="s">
        <v>390</v>
      </c>
      <c r="L179" s="178" t="s">
        <v>441</v>
      </c>
      <c r="M179" s="179" t="s">
        <v>887</v>
      </c>
      <c r="N179" s="179" t="s">
        <v>887</v>
      </c>
      <c r="O179" s="179" t="s">
        <v>887</v>
      </c>
      <c r="P179" s="178"/>
      <c r="Q179" s="181">
        <v>3886</v>
      </c>
      <c r="R179" s="181">
        <v>21</v>
      </c>
      <c r="S179" s="182" t="s">
        <v>1470</v>
      </c>
      <c r="T179" s="9"/>
      <c r="U179" s="9"/>
      <c r="V179" s="9"/>
      <c r="W179" s="9"/>
    </row>
    <row r="180" spans="1:23" ht="15.75" customHeight="1">
      <c r="A180" s="178" t="s">
        <v>111</v>
      </c>
      <c r="B180" s="178" t="s">
        <v>1443</v>
      </c>
      <c r="C180" s="178" t="s">
        <v>656</v>
      </c>
      <c r="D180" s="178" t="s">
        <v>145</v>
      </c>
      <c r="E180" s="178" t="s">
        <v>1528</v>
      </c>
      <c r="F180" s="178" t="s">
        <v>1600</v>
      </c>
      <c r="G180" s="179">
        <v>2858</v>
      </c>
      <c r="H180" s="178" t="s">
        <v>390</v>
      </c>
      <c r="I180" s="180">
        <v>0.13</v>
      </c>
      <c r="J180" s="180">
        <v>0.4</v>
      </c>
      <c r="K180" s="178" t="s">
        <v>390</v>
      </c>
      <c r="L180" s="178" t="s">
        <v>436</v>
      </c>
      <c r="M180" s="179" t="s">
        <v>887</v>
      </c>
      <c r="N180" s="179" t="s">
        <v>1128</v>
      </c>
      <c r="O180" s="179" t="s">
        <v>1128</v>
      </c>
      <c r="P180" s="178" t="s">
        <v>1633</v>
      </c>
      <c r="Q180" s="181">
        <v>7507</v>
      </c>
      <c r="R180" s="181">
        <v>115</v>
      </c>
      <c r="S180" s="182"/>
      <c r="T180" s="9"/>
      <c r="U180" s="9"/>
      <c r="V180" s="9"/>
      <c r="W180" s="9"/>
    </row>
    <row r="181" spans="1:23" ht="15.75" customHeight="1">
      <c r="A181" s="178" t="s">
        <v>111</v>
      </c>
      <c r="B181" s="178" t="s">
        <v>1443</v>
      </c>
      <c r="C181" s="178" t="s">
        <v>656</v>
      </c>
      <c r="D181" s="178" t="s">
        <v>145</v>
      </c>
      <c r="E181" s="178" t="s">
        <v>1529</v>
      </c>
      <c r="F181" s="178" t="s">
        <v>1600</v>
      </c>
      <c r="G181" s="179">
        <v>2119</v>
      </c>
      <c r="H181" s="178" t="s">
        <v>390</v>
      </c>
      <c r="I181" s="180">
        <v>0.13</v>
      </c>
      <c r="J181" s="180">
        <v>0.32</v>
      </c>
      <c r="K181" s="178" t="s">
        <v>390</v>
      </c>
      <c r="L181" s="178" t="s">
        <v>436</v>
      </c>
      <c r="M181" s="179" t="s">
        <v>887</v>
      </c>
      <c r="N181" s="179" t="s">
        <v>1128</v>
      </c>
      <c r="O181" s="179" t="s">
        <v>1128</v>
      </c>
      <c r="P181" s="178" t="s">
        <v>1634</v>
      </c>
      <c r="Q181" s="181">
        <v>2359</v>
      </c>
      <c r="R181" s="181">
        <v>21</v>
      </c>
      <c r="S181" s="182"/>
      <c r="T181" s="9"/>
      <c r="U181" s="9"/>
      <c r="V181" s="9"/>
      <c r="W181" s="9"/>
    </row>
    <row r="182" spans="1:23" ht="15.75" customHeight="1">
      <c r="A182" s="178" t="s">
        <v>111</v>
      </c>
      <c r="B182" s="178" t="s">
        <v>1443</v>
      </c>
      <c r="C182" s="178" t="s">
        <v>656</v>
      </c>
      <c r="D182" s="178" t="s">
        <v>145</v>
      </c>
      <c r="E182" s="178" t="s">
        <v>1531</v>
      </c>
      <c r="F182" s="178" t="s">
        <v>1600</v>
      </c>
      <c r="G182" s="179">
        <v>147</v>
      </c>
      <c r="H182" s="178" t="s">
        <v>390</v>
      </c>
      <c r="I182" s="180">
        <v>0.11</v>
      </c>
      <c r="J182" s="180">
        <v>0.06</v>
      </c>
      <c r="K182" s="178" t="s">
        <v>390</v>
      </c>
      <c r="L182" s="178" t="s">
        <v>441</v>
      </c>
      <c r="M182" s="179" t="s">
        <v>887</v>
      </c>
      <c r="N182" s="179" t="s">
        <v>887</v>
      </c>
      <c r="O182" s="179" t="s">
        <v>887</v>
      </c>
      <c r="P182" s="178" t="s">
        <v>1635</v>
      </c>
      <c r="Q182" s="181">
        <v>139</v>
      </c>
      <c r="R182" s="181">
        <v>9</v>
      </c>
      <c r="S182" s="182"/>
      <c r="T182" s="9"/>
      <c r="U182" s="9"/>
      <c r="V182" s="9"/>
      <c r="W182" s="9"/>
    </row>
    <row r="183" spans="1:23" ht="15.75" customHeight="1">
      <c r="A183" s="178" t="s">
        <v>111</v>
      </c>
      <c r="B183" s="178" t="s">
        <v>1443</v>
      </c>
      <c r="C183" s="178" t="s">
        <v>656</v>
      </c>
      <c r="D183" s="178" t="s">
        <v>145</v>
      </c>
      <c r="E183" s="178" t="s">
        <v>1531</v>
      </c>
      <c r="F183" s="178" t="s">
        <v>1603</v>
      </c>
      <c r="G183" s="179">
        <v>186</v>
      </c>
      <c r="H183" s="178" t="s">
        <v>390</v>
      </c>
      <c r="I183" s="180">
        <v>0.11</v>
      </c>
      <c r="J183" s="180">
        <v>0.03</v>
      </c>
      <c r="K183" s="178" t="s">
        <v>390</v>
      </c>
      <c r="L183" s="178" t="s">
        <v>441</v>
      </c>
      <c r="M183" s="179" t="s">
        <v>887</v>
      </c>
      <c r="N183" s="179" t="s">
        <v>887</v>
      </c>
      <c r="O183" s="179" t="s">
        <v>887</v>
      </c>
      <c r="P183" s="178" t="s">
        <v>1635</v>
      </c>
      <c r="Q183" s="181">
        <v>5</v>
      </c>
      <c r="R183" s="181">
        <v>2</v>
      </c>
      <c r="S183" s="182" t="s">
        <v>1470</v>
      </c>
      <c r="T183" s="9"/>
      <c r="U183" s="9"/>
      <c r="V183" s="9"/>
      <c r="W183" s="9"/>
    </row>
    <row r="184" spans="1:23" ht="15.75" customHeight="1">
      <c r="A184" s="178" t="s">
        <v>111</v>
      </c>
      <c r="B184" s="178" t="s">
        <v>1443</v>
      </c>
      <c r="C184" s="178" t="s">
        <v>656</v>
      </c>
      <c r="D184" s="178" t="s">
        <v>145</v>
      </c>
      <c r="E184" s="178" t="s">
        <v>1636</v>
      </c>
      <c r="F184" s="178" t="s">
        <v>1617</v>
      </c>
      <c r="G184" s="179">
        <v>33</v>
      </c>
      <c r="H184" s="178" t="s">
        <v>390</v>
      </c>
      <c r="I184" s="180" t="s">
        <v>436</v>
      </c>
      <c r="J184" s="180">
        <v>0.02</v>
      </c>
      <c r="K184" s="178" t="s">
        <v>390</v>
      </c>
      <c r="L184" s="178" t="s">
        <v>441</v>
      </c>
      <c r="M184" s="179" t="s">
        <v>887</v>
      </c>
      <c r="N184" s="179" t="s">
        <v>887</v>
      </c>
      <c r="O184" s="179" t="s">
        <v>887</v>
      </c>
      <c r="P184" s="178"/>
      <c r="Q184" s="181">
        <v>1169</v>
      </c>
      <c r="R184" s="181">
        <v>50</v>
      </c>
      <c r="S184" s="182"/>
      <c r="T184" s="9"/>
      <c r="U184" s="9"/>
      <c r="V184" s="9"/>
      <c r="W184" s="9"/>
    </row>
    <row r="185" spans="1:23" ht="15.75" customHeight="1">
      <c r="A185" s="178" t="s">
        <v>111</v>
      </c>
      <c r="B185" s="178" t="s">
        <v>1443</v>
      </c>
      <c r="C185" s="178" t="s">
        <v>656</v>
      </c>
      <c r="D185" s="178" t="s">
        <v>145</v>
      </c>
      <c r="E185" s="178" t="s">
        <v>1637</v>
      </c>
      <c r="F185" s="178">
        <v>2</v>
      </c>
      <c r="G185" s="179">
        <v>4</v>
      </c>
      <c r="H185" s="178" t="s">
        <v>390</v>
      </c>
      <c r="I185" s="180" t="s">
        <v>436</v>
      </c>
      <c r="J185" s="180">
        <v>1</v>
      </c>
      <c r="K185" s="178" t="s">
        <v>390</v>
      </c>
      <c r="L185" s="178" t="s">
        <v>441</v>
      </c>
      <c r="M185" s="179" t="s">
        <v>887</v>
      </c>
      <c r="N185" s="179" t="s">
        <v>887</v>
      </c>
      <c r="O185" s="179" t="s">
        <v>887</v>
      </c>
      <c r="P185" s="178"/>
      <c r="Q185" s="181">
        <v>23</v>
      </c>
      <c r="R185" s="181">
        <v>1</v>
      </c>
      <c r="S185" s="182" t="s">
        <v>1470</v>
      </c>
      <c r="T185" s="9"/>
      <c r="U185" s="9"/>
      <c r="V185" s="9"/>
      <c r="W185" s="9"/>
    </row>
    <row r="186" spans="1:23" ht="15.75" customHeight="1">
      <c r="A186" s="178" t="s">
        <v>111</v>
      </c>
      <c r="B186" s="178" t="s">
        <v>1443</v>
      </c>
      <c r="C186" s="178" t="s">
        <v>656</v>
      </c>
      <c r="D186" s="178" t="s">
        <v>145</v>
      </c>
      <c r="E186" s="178" t="s">
        <v>1637</v>
      </c>
      <c r="F186" s="178" t="s">
        <v>1598</v>
      </c>
      <c r="G186" s="179">
        <v>12</v>
      </c>
      <c r="H186" s="178" t="s">
        <v>390</v>
      </c>
      <c r="I186" s="180" t="s">
        <v>436</v>
      </c>
      <c r="J186" s="180">
        <v>0.71</v>
      </c>
      <c r="K186" s="178" t="s">
        <v>390</v>
      </c>
      <c r="L186" s="178" t="s">
        <v>441</v>
      </c>
      <c r="M186" s="179" t="s">
        <v>887</v>
      </c>
      <c r="N186" s="179" t="s">
        <v>887</v>
      </c>
      <c r="O186" s="179" t="s">
        <v>887</v>
      </c>
      <c r="P186" s="178"/>
      <c r="Q186" s="181">
        <v>0</v>
      </c>
      <c r="R186" s="181">
        <v>0</v>
      </c>
      <c r="S186" s="182"/>
      <c r="T186" s="9"/>
      <c r="U186" s="9"/>
      <c r="V186" s="9"/>
      <c r="W186" s="9"/>
    </row>
    <row r="187" spans="1:23" ht="15.75" customHeight="1">
      <c r="A187" s="178" t="s">
        <v>111</v>
      </c>
      <c r="B187" s="178" t="s">
        <v>1443</v>
      </c>
      <c r="C187" s="178" t="s">
        <v>656</v>
      </c>
      <c r="D187" s="178" t="s">
        <v>145</v>
      </c>
      <c r="E187" s="178" t="s">
        <v>1638</v>
      </c>
      <c r="F187" s="178" t="s">
        <v>1603</v>
      </c>
      <c r="G187" s="179">
        <v>18</v>
      </c>
      <c r="H187" s="178" t="s">
        <v>390</v>
      </c>
      <c r="I187" s="180">
        <v>0.22</v>
      </c>
      <c r="J187" s="180">
        <v>0.57999999999999996</v>
      </c>
      <c r="K187" s="178" t="s">
        <v>390</v>
      </c>
      <c r="L187" s="178" t="s">
        <v>441</v>
      </c>
      <c r="M187" s="179" t="s">
        <v>887</v>
      </c>
      <c r="N187" s="179" t="s">
        <v>887</v>
      </c>
      <c r="O187" s="179" t="s">
        <v>887</v>
      </c>
      <c r="P187" s="178" t="s">
        <v>1639</v>
      </c>
      <c r="Q187" s="181">
        <v>63</v>
      </c>
      <c r="R187" s="181">
        <v>5</v>
      </c>
      <c r="S187" s="182"/>
      <c r="T187" s="9"/>
      <c r="U187" s="9"/>
      <c r="V187" s="9"/>
      <c r="W187" s="9"/>
    </row>
    <row r="188" spans="1:23" ht="15.75" customHeight="1">
      <c r="A188" s="178" t="s">
        <v>111</v>
      </c>
      <c r="B188" s="178" t="s">
        <v>1443</v>
      </c>
      <c r="C188" s="178" t="s">
        <v>656</v>
      </c>
      <c r="D188" s="178" t="s">
        <v>145</v>
      </c>
      <c r="E188" s="178" t="s">
        <v>1638</v>
      </c>
      <c r="F188" s="178" t="s">
        <v>1598</v>
      </c>
      <c r="G188" s="179">
        <v>807</v>
      </c>
      <c r="H188" s="178" t="s">
        <v>390</v>
      </c>
      <c r="I188" s="180">
        <v>0.04</v>
      </c>
      <c r="J188" s="180">
        <v>0.4</v>
      </c>
      <c r="K188" s="178" t="s">
        <v>390</v>
      </c>
      <c r="L188" s="178" t="s">
        <v>438</v>
      </c>
      <c r="M188" s="179" t="s">
        <v>887</v>
      </c>
      <c r="N188" s="179" t="s">
        <v>887</v>
      </c>
      <c r="O188" s="179" t="s">
        <v>887</v>
      </c>
      <c r="P188" s="178" t="s">
        <v>1640</v>
      </c>
      <c r="Q188" s="181">
        <v>1609</v>
      </c>
      <c r="R188" s="181">
        <v>22</v>
      </c>
      <c r="S188" s="182"/>
      <c r="T188" s="9"/>
      <c r="U188" s="9"/>
      <c r="V188" s="9"/>
      <c r="W188" s="9"/>
    </row>
    <row r="189" spans="1:23" ht="15.75" customHeight="1">
      <c r="A189" s="178" t="s">
        <v>111</v>
      </c>
      <c r="B189" s="178" t="s">
        <v>1443</v>
      </c>
      <c r="C189" s="178" t="s">
        <v>656</v>
      </c>
      <c r="D189" s="178" t="s">
        <v>145</v>
      </c>
      <c r="E189" s="178" t="s">
        <v>1535</v>
      </c>
      <c r="F189" s="178" t="s">
        <v>1617</v>
      </c>
      <c r="G189" s="179" t="s">
        <v>436</v>
      </c>
      <c r="H189" s="178" t="s">
        <v>390</v>
      </c>
      <c r="I189" s="180" t="s">
        <v>181</v>
      </c>
      <c r="J189" s="180" t="s">
        <v>436</v>
      </c>
      <c r="K189" s="178" t="s">
        <v>390</v>
      </c>
      <c r="L189" s="178" t="s">
        <v>441</v>
      </c>
      <c r="M189" s="179" t="s">
        <v>887</v>
      </c>
      <c r="N189" s="179" t="s">
        <v>887</v>
      </c>
      <c r="O189" s="179" t="s">
        <v>887</v>
      </c>
      <c r="P189" s="178"/>
      <c r="Q189" s="181">
        <v>0</v>
      </c>
      <c r="R189" s="181">
        <v>0</v>
      </c>
      <c r="S189" s="182"/>
      <c r="T189" s="9"/>
      <c r="U189" s="9"/>
      <c r="V189" s="9"/>
      <c r="W189" s="9"/>
    </row>
    <row r="190" spans="1:23" ht="15.75" customHeight="1">
      <c r="A190" s="178" t="s">
        <v>111</v>
      </c>
      <c r="B190" s="178" t="s">
        <v>1443</v>
      </c>
      <c r="C190" s="178" t="s">
        <v>656</v>
      </c>
      <c r="D190" s="178" t="s">
        <v>145</v>
      </c>
      <c r="E190" s="178" t="s">
        <v>1536</v>
      </c>
      <c r="F190" s="178" t="s">
        <v>1617</v>
      </c>
      <c r="G190" s="179">
        <v>909</v>
      </c>
      <c r="H190" s="178" t="s">
        <v>390</v>
      </c>
      <c r="I190" s="180" t="s">
        <v>181</v>
      </c>
      <c r="J190" s="180">
        <v>0.38</v>
      </c>
      <c r="K190" s="178" t="s">
        <v>390</v>
      </c>
      <c r="L190" s="178" t="s">
        <v>436</v>
      </c>
      <c r="M190" s="179" t="s">
        <v>887</v>
      </c>
      <c r="N190" s="179" t="s">
        <v>1128</v>
      </c>
      <c r="O190" s="179" t="s">
        <v>1128</v>
      </c>
      <c r="P190" s="178"/>
      <c r="Q190" s="181">
        <v>8266</v>
      </c>
      <c r="R190" s="181">
        <v>110</v>
      </c>
      <c r="S190" s="182"/>
      <c r="T190" s="9"/>
      <c r="U190" s="9"/>
      <c r="V190" s="9"/>
      <c r="W190" s="9"/>
    </row>
    <row r="191" spans="1:23" ht="15.75" customHeight="1">
      <c r="A191" s="178" t="s">
        <v>111</v>
      </c>
      <c r="B191" s="178" t="s">
        <v>1443</v>
      </c>
      <c r="C191" s="178" t="s">
        <v>657</v>
      </c>
      <c r="D191" s="178" t="s">
        <v>145</v>
      </c>
      <c r="E191" s="178" t="s">
        <v>1193</v>
      </c>
      <c r="F191" s="178" t="s">
        <v>1641</v>
      </c>
      <c r="G191" s="179">
        <v>2182</v>
      </c>
      <c r="H191" s="178" t="s">
        <v>390</v>
      </c>
      <c r="I191" s="180" t="s">
        <v>436</v>
      </c>
      <c r="J191" s="180">
        <v>0.86</v>
      </c>
      <c r="K191" s="178" t="s">
        <v>390</v>
      </c>
      <c r="L191" s="178" t="s">
        <v>436</v>
      </c>
      <c r="M191" s="179" t="s">
        <v>887</v>
      </c>
      <c r="N191" s="179" t="s">
        <v>1128</v>
      </c>
      <c r="O191" s="179" t="s">
        <v>1128</v>
      </c>
      <c r="P191" s="178"/>
      <c r="Q191" s="181">
        <v>5148</v>
      </c>
      <c r="R191" s="181">
        <v>169</v>
      </c>
      <c r="S191" s="182"/>
      <c r="T191" s="9"/>
      <c r="U191" s="9"/>
      <c r="V191" s="9"/>
      <c r="W191" s="9"/>
    </row>
    <row r="192" spans="1:23" ht="15.75" customHeight="1">
      <c r="A192" s="178" t="s">
        <v>111</v>
      </c>
      <c r="B192" s="178" t="s">
        <v>1443</v>
      </c>
      <c r="C192" s="178" t="s">
        <v>656</v>
      </c>
      <c r="D192" s="178" t="s">
        <v>145</v>
      </c>
      <c r="E192" s="178" t="s">
        <v>1538</v>
      </c>
      <c r="F192" s="178" t="s">
        <v>1642</v>
      </c>
      <c r="G192" s="179">
        <v>53</v>
      </c>
      <c r="H192" s="178" t="s">
        <v>390</v>
      </c>
      <c r="I192" s="180" t="s">
        <v>436</v>
      </c>
      <c r="J192" s="180">
        <v>0.01</v>
      </c>
      <c r="K192" s="178" t="s">
        <v>390</v>
      </c>
      <c r="L192" s="178" t="s">
        <v>441</v>
      </c>
      <c r="M192" s="179" t="s">
        <v>887</v>
      </c>
      <c r="N192" s="179" t="s">
        <v>887</v>
      </c>
      <c r="O192" s="179" t="s">
        <v>887</v>
      </c>
      <c r="P192" s="178"/>
      <c r="Q192" s="181">
        <v>0</v>
      </c>
      <c r="R192" s="181">
        <v>0</v>
      </c>
      <c r="S192" s="182"/>
      <c r="T192" s="9"/>
      <c r="U192" s="9"/>
      <c r="V192" s="9"/>
      <c r="W192" s="9"/>
    </row>
    <row r="193" spans="1:23" ht="15.75" customHeight="1">
      <c r="A193" s="178" t="s">
        <v>111</v>
      </c>
      <c r="B193" s="178" t="s">
        <v>1443</v>
      </c>
      <c r="C193" s="178" t="s">
        <v>656</v>
      </c>
      <c r="D193" s="178" t="s">
        <v>145</v>
      </c>
      <c r="E193" s="178" t="s">
        <v>1643</v>
      </c>
      <c r="F193" s="178" t="s">
        <v>1603</v>
      </c>
      <c r="G193" s="179" t="s">
        <v>436</v>
      </c>
      <c r="H193" s="178" t="s">
        <v>390</v>
      </c>
      <c r="I193" s="180" t="s">
        <v>436</v>
      </c>
      <c r="J193" s="180" t="s">
        <v>436</v>
      </c>
      <c r="K193" s="178" t="s">
        <v>390</v>
      </c>
      <c r="L193" s="178" t="s">
        <v>441</v>
      </c>
      <c r="M193" s="179" t="s">
        <v>887</v>
      </c>
      <c r="N193" s="179" t="s">
        <v>887</v>
      </c>
      <c r="O193" s="179" t="s">
        <v>887</v>
      </c>
      <c r="P193" s="178"/>
      <c r="Q193" s="181">
        <v>0</v>
      </c>
      <c r="R193" s="181">
        <v>0</v>
      </c>
      <c r="S193" s="182"/>
      <c r="T193" s="9"/>
      <c r="U193" s="9"/>
      <c r="V193" s="9"/>
      <c r="W193" s="9"/>
    </row>
    <row r="194" spans="1:23" ht="15.75" customHeight="1">
      <c r="A194" s="178" t="s">
        <v>111</v>
      </c>
      <c r="B194" s="178" t="s">
        <v>1443</v>
      </c>
      <c r="C194" s="178" t="s">
        <v>656</v>
      </c>
      <c r="D194" s="178" t="s">
        <v>145</v>
      </c>
      <c r="E194" s="178" t="s">
        <v>1643</v>
      </c>
      <c r="F194" s="178" t="s">
        <v>1598</v>
      </c>
      <c r="G194" s="179" t="s">
        <v>436</v>
      </c>
      <c r="H194" s="178" t="s">
        <v>390</v>
      </c>
      <c r="I194" s="180" t="s">
        <v>436</v>
      </c>
      <c r="J194" s="180" t="s">
        <v>436</v>
      </c>
      <c r="K194" s="178" t="s">
        <v>390</v>
      </c>
      <c r="L194" s="178" t="s">
        <v>441</v>
      </c>
      <c r="M194" s="179" t="s">
        <v>887</v>
      </c>
      <c r="N194" s="179" t="s">
        <v>887</v>
      </c>
      <c r="O194" s="179" t="s">
        <v>887</v>
      </c>
      <c r="P194" s="178"/>
      <c r="Q194" s="181">
        <v>0</v>
      </c>
      <c r="R194" s="181">
        <v>0</v>
      </c>
      <c r="S194" s="182"/>
      <c r="T194" s="9"/>
      <c r="U194" s="9"/>
      <c r="V194" s="9"/>
      <c r="W194" s="9"/>
    </row>
    <row r="195" spans="1:23" ht="15.75" customHeight="1">
      <c r="A195" s="178" t="s">
        <v>111</v>
      </c>
      <c r="B195" s="178" t="s">
        <v>1443</v>
      </c>
      <c r="C195" s="178" t="s">
        <v>656</v>
      </c>
      <c r="D195" s="178" t="s">
        <v>145</v>
      </c>
      <c r="E195" s="178" t="s">
        <v>1644</v>
      </c>
      <c r="F195" s="178" t="s">
        <v>1617</v>
      </c>
      <c r="G195" s="179">
        <v>22869</v>
      </c>
      <c r="H195" s="178" t="s">
        <v>390</v>
      </c>
      <c r="I195" s="180" t="s">
        <v>181</v>
      </c>
      <c r="J195" s="180">
        <v>0.96</v>
      </c>
      <c r="K195" s="178" t="s">
        <v>390</v>
      </c>
      <c r="L195" s="178" t="s">
        <v>436</v>
      </c>
      <c r="M195" s="179" t="s">
        <v>887</v>
      </c>
      <c r="N195" s="179" t="s">
        <v>1128</v>
      </c>
      <c r="O195" s="179" t="s">
        <v>1128</v>
      </c>
      <c r="P195" s="178"/>
      <c r="Q195" s="181">
        <v>27809</v>
      </c>
      <c r="R195" s="181">
        <v>337</v>
      </c>
      <c r="S195" s="182"/>
      <c r="T195" s="9"/>
      <c r="U195" s="9"/>
      <c r="V195" s="9"/>
      <c r="W195" s="9"/>
    </row>
    <row r="196" spans="1:23" ht="15.75" customHeight="1">
      <c r="A196" s="178" t="s">
        <v>111</v>
      </c>
      <c r="B196" s="178" t="s">
        <v>1443</v>
      </c>
      <c r="C196" s="178" t="s">
        <v>656</v>
      </c>
      <c r="D196" s="178" t="s">
        <v>145</v>
      </c>
      <c r="E196" s="178" t="s">
        <v>1645</v>
      </c>
      <c r="F196" s="178">
        <v>4</v>
      </c>
      <c r="G196" s="179">
        <v>2</v>
      </c>
      <c r="H196" s="178" t="s">
        <v>390</v>
      </c>
      <c r="I196" s="180">
        <v>0.28000000000000003</v>
      </c>
      <c r="J196" s="180">
        <v>0.04</v>
      </c>
      <c r="K196" s="178" t="s">
        <v>390</v>
      </c>
      <c r="L196" s="178" t="s">
        <v>441</v>
      </c>
      <c r="M196" s="179" t="s">
        <v>887</v>
      </c>
      <c r="N196" s="179" t="s">
        <v>887</v>
      </c>
      <c r="O196" s="179" t="s">
        <v>887</v>
      </c>
      <c r="P196" s="178" t="s">
        <v>1646</v>
      </c>
      <c r="Q196" s="181">
        <v>161</v>
      </c>
      <c r="R196" s="181">
        <v>11</v>
      </c>
      <c r="S196" s="182"/>
      <c r="T196" s="9"/>
      <c r="U196" s="9"/>
      <c r="V196" s="9"/>
      <c r="W196" s="9"/>
    </row>
    <row r="197" spans="1:23" ht="15.75" customHeight="1">
      <c r="A197" s="178" t="s">
        <v>111</v>
      </c>
      <c r="B197" s="178" t="s">
        <v>1443</v>
      </c>
      <c r="C197" s="178" t="s">
        <v>656</v>
      </c>
      <c r="D197" s="178" t="s">
        <v>145</v>
      </c>
      <c r="E197" s="178" t="s">
        <v>1647</v>
      </c>
      <c r="F197" s="178">
        <v>4</v>
      </c>
      <c r="G197" s="179" t="s">
        <v>436</v>
      </c>
      <c r="H197" s="178" t="s">
        <v>390</v>
      </c>
      <c r="I197" s="180" t="s">
        <v>181</v>
      </c>
      <c r="J197" s="180" t="s">
        <v>436</v>
      </c>
      <c r="K197" s="178" t="s">
        <v>390</v>
      </c>
      <c r="L197" s="178" t="s">
        <v>441</v>
      </c>
      <c r="M197" s="179" t="s">
        <v>887</v>
      </c>
      <c r="N197" s="179" t="s">
        <v>887</v>
      </c>
      <c r="O197" s="179" t="s">
        <v>887</v>
      </c>
      <c r="P197" s="178"/>
      <c r="Q197" s="181">
        <v>0</v>
      </c>
      <c r="R197" s="181">
        <v>0</v>
      </c>
      <c r="S197" s="182"/>
      <c r="T197" s="9"/>
      <c r="U197" s="9"/>
      <c r="V197" s="9"/>
      <c r="W197" s="9"/>
    </row>
    <row r="198" spans="1:23" ht="15.75" customHeight="1">
      <c r="A198" s="178" t="s">
        <v>111</v>
      </c>
      <c r="B198" s="178" t="s">
        <v>1443</v>
      </c>
      <c r="C198" s="178" t="s">
        <v>656</v>
      </c>
      <c r="D198" s="178" t="s">
        <v>145</v>
      </c>
      <c r="E198" s="178" t="s">
        <v>1457</v>
      </c>
      <c r="F198" s="178">
        <v>4</v>
      </c>
      <c r="G198" s="179">
        <v>8</v>
      </c>
      <c r="H198" s="178" t="s">
        <v>390</v>
      </c>
      <c r="I198" s="180" t="s">
        <v>436</v>
      </c>
      <c r="J198" s="180">
        <v>0.01</v>
      </c>
      <c r="K198" s="178" t="s">
        <v>390</v>
      </c>
      <c r="L198" s="178" t="s">
        <v>441</v>
      </c>
      <c r="M198" s="179" t="s">
        <v>887</v>
      </c>
      <c r="N198" s="179" t="s">
        <v>887</v>
      </c>
      <c r="O198" s="179" t="s">
        <v>887</v>
      </c>
      <c r="P198" s="178"/>
      <c r="Q198" s="181">
        <v>48</v>
      </c>
      <c r="R198" s="181">
        <v>3</v>
      </c>
      <c r="S198" s="182"/>
      <c r="T198" s="9"/>
      <c r="U198" s="9"/>
      <c r="V198" s="9"/>
      <c r="W198" s="9"/>
    </row>
    <row r="199" spans="1:23" ht="15.75" customHeight="1">
      <c r="A199" s="178" t="s">
        <v>111</v>
      </c>
      <c r="B199" s="178" t="s">
        <v>1443</v>
      </c>
      <c r="C199" s="178" t="s">
        <v>656</v>
      </c>
      <c r="D199" s="178" t="s">
        <v>145</v>
      </c>
      <c r="E199" s="178" t="s">
        <v>1458</v>
      </c>
      <c r="F199" s="178" t="s">
        <v>1617</v>
      </c>
      <c r="G199" s="179">
        <v>1704</v>
      </c>
      <c r="H199" s="178" t="s">
        <v>390</v>
      </c>
      <c r="I199" s="180">
        <v>0.06</v>
      </c>
      <c r="J199" s="180">
        <v>0.05</v>
      </c>
      <c r="K199" s="178" t="s">
        <v>390</v>
      </c>
      <c r="L199" s="178" t="s">
        <v>438</v>
      </c>
      <c r="M199" s="179" t="s">
        <v>887</v>
      </c>
      <c r="N199" s="179" t="s">
        <v>887</v>
      </c>
      <c r="O199" s="179" t="s">
        <v>1128</v>
      </c>
      <c r="P199" s="178" t="s">
        <v>1648</v>
      </c>
      <c r="Q199" s="181">
        <v>10198</v>
      </c>
      <c r="R199" s="181">
        <v>237</v>
      </c>
      <c r="S199" s="182"/>
      <c r="T199" s="9"/>
      <c r="U199" s="9"/>
      <c r="V199" s="9"/>
      <c r="W199" s="9"/>
    </row>
    <row r="200" spans="1:23" ht="15.75" customHeight="1">
      <c r="A200" s="178" t="s">
        <v>111</v>
      </c>
      <c r="B200" s="178" t="s">
        <v>1443</v>
      </c>
      <c r="C200" s="178" t="s">
        <v>656</v>
      </c>
      <c r="D200" s="178" t="s">
        <v>145</v>
      </c>
      <c r="E200" s="178" t="s">
        <v>1458</v>
      </c>
      <c r="F200" s="178" t="s">
        <v>1620</v>
      </c>
      <c r="G200" s="179" t="s">
        <v>436</v>
      </c>
      <c r="H200" s="178" t="s">
        <v>390</v>
      </c>
      <c r="I200" s="180" t="s">
        <v>436</v>
      </c>
      <c r="J200" s="180" t="s">
        <v>436</v>
      </c>
      <c r="K200" s="178" t="s">
        <v>390</v>
      </c>
      <c r="L200" s="178" t="s">
        <v>441</v>
      </c>
      <c r="M200" s="179" t="s">
        <v>887</v>
      </c>
      <c r="N200" s="179" t="s">
        <v>887</v>
      </c>
      <c r="O200" s="179" t="s">
        <v>887</v>
      </c>
      <c r="P200" s="178"/>
      <c r="Q200" s="181">
        <v>0</v>
      </c>
      <c r="R200" s="181">
        <v>0</v>
      </c>
      <c r="S200" s="182"/>
      <c r="T200" s="9"/>
      <c r="U200" s="9"/>
      <c r="V200" s="9"/>
      <c r="W200" s="9"/>
    </row>
    <row r="201" spans="1:23" ht="15.75" customHeight="1">
      <c r="A201" s="178" t="s">
        <v>111</v>
      </c>
      <c r="B201" s="178" t="s">
        <v>1443</v>
      </c>
      <c r="C201" s="178" t="s">
        <v>656</v>
      </c>
      <c r="D201" s="178" t="s">
        <v>145</v>
      </c>
      <c r="E201" s="178" t="s">
        <v>1458</v>
      </c>
      <c r="F201" s="178" t="s">
        <v>1621</v>
      </c>
      <c r="G201" s="179" t="s">
        <v>436</v>
      </c>
      <c r="H201" s="178" t="s">
        <v>390</v>
      </c>
      <c r="I201" s="180" t="s">
        <v>436</v>
      </c>
      <c r="J201" s="180" t="s">
        <v>436</v>
      </c>
      <c r="K201" s="178" t="s">
        <v>390</v>
      </c>
      <c r="L201" s="178" t="s">
        <v>441</v>
      </c>
      <c r="M201" s="179" t="s">
        <v>887</v>
      </c>
      <c r="N201" s="179" t="s">
        <v>887</v>
      </c>
      <c r="O201" s="179" t="s">
        <v>887</v>
      </c>
      <c r="P201" s="178"/>
      <c r="Q201" s="181">
        <v>0</v>
      </c>
      <c r="R201" s="181">
        <v>0</v>
      </c>
      <c r="S201" s="182"/>
      <c r="T201" s="9"/>
      <c r="U201" s="9"/>
      <c r="V201" s="9"/>
      <c r="W201" s="9"/>
    </row>
    <row r="202" spans="1:23" ht="15.75" customHeight="1">
      <c r="A202" s="178" t="s">
        <v>111</v>
      </c>
      <c r="B202" s="178" t="s">
        <v>1443</v>
      </c>
      <c r="C202" s="178" t="s">
        <v>656</v>
      </c>
      <c r="D202" s="178" t="s">
        <v>145</v>
      </c>
      <c r="E202" s="178" t="s">
        <v>1649</v>
      </c>
      <c r="F202" s="178" t="s">
        <v>1603</v>
      </c>
      <c r="G202" s="179">
        <v>1064</v>
      </c>
      <c r="H202" s="178" t="s">
        <v>390</v>
      </c>
      <c r="I202" s="180">
        <v>0.13</v>
      </c>
      <c r="J202" s="180">
        <v>0.36</v>
      </c>
      <c r="K202" s="178" t="s">
        <v>390</v>
      </c>
      <c r="L202" s="178" t="s">
        <v>436</v>
      </c>
      <c r="M202" s="179" t="s">
        <v>887</v>
      </c>
      <c r="N202" s="179" t="s">
        <v>1128</v>
      </c>
      <c r="O202" s="179" t="s">
        <v>887</v>
      </c>
      <c r="P202" s="178" t="s">
        <v>1650</v>
      </c>
      <c r="Q202" s="181">
        <v>289</v>
      </c>
      <c r="R202" s="181">
        <v>5</v>
      </c>
      <c r="S202" s="183"/>
      <c r="T202" s="9"/>
      <c r="U202" s="9"/>
      <c r="V202" s="9"/>
      <c r="W202" s="9"/>
    </row>
    <row r="203" spans="1:23" ht="15.75" customHeight="1">
      <c r="A203" s="178" t="s">
        <v>111</v>
      </c>
      <c r="B203" s="178" t="s">
        <v>1443</v>
      </c>
      <c r="C203" s="178" t="s">
        <v>656</v>
      </c>
      <c r="D203" s="178" t="s">
        <v>145</v>
      </c>
      <c r="E203" s="178" t="s">
        <v>1649</v>
      </c>
      <c r="F203" s="178" t="s">
        <v>1598</v>
      </c>
      <c r="G203" s="179">
        <v>11039</v>
      </c>
      <c r="H203" s="178" t="s">
        <v>390</v>
      </c>
      <c r="I203" s="180">
        <v>0.51</v>
      </c>
      <c r="J203" s="180">
        <v>0.44</v>
      </c>
      <c r="K203" s="178" t="s">
        <v>390</v>
      </c>
      <c r="L203" s="178" t="s">
        <v>436</v>
      </c>
      <c r="M203" s="179" t="s">
        <v>887</v>
      </c>
      <c r="N203" s="179" t="s">
        <v>1128</v>
      </c>
      <c r="O203" s="179" t="s">
        <v>887</v>
      </c>
      <c r="P203" s="178" t="s">
        <v>1651</v>
      </c>
      <c r="Q203" s="181">
        <v>6106</v>
      </c>
      <c r="R203" s="181">
        <v>33</v>
      </c>
      <c r="S203" s="182"/>
      <c r="T203" s="9"/>
      <c r="U203" s="9"/>
      <c r="V203" s="9"/>
      <c r="W203" s="9"/>
    </row>
    <row r="204" spans="1:23" ht="15.75" customHeight="1">
      <c r="A204" s="178" t="s">
        <v>111</v>
      </c>
      <c r="B204" s="178" t="s">
        <v>1443</v>
      </c>
      <c r="C204" s="178" t="s">
        <v>656</v>
      </c>
      <c r="D204" s="178" t="s">
        <v>145</v>
      </c>
      <c r="E204" s="178" t="s">
        <v>1652</v>
      </c>
      <c r="F204" s="178" t="s">
        <v>1600</v>
      </c>
      <c r="G204" s="179">
        <v>1077</v>
      </c>
      <c r="H204" s="178" t="s">
        <v>390</v>
      </c>
      <c r="I204" s="180" t="s">
        <v>436</v>
      </c>
      <c r="J204" s="180">
        <v>0.95</v>
      </c>
      <c r="K204" s="178" t="s">
        <v>390</v>
      </c>
      <c r="L204" s="178" t="s">
        <v>436</v>
      </c>
      <c r="M204" s="179" t="s">
        <v>887</v>
      </c>
      <c r="N204" s="179" t="s">
        <v>1128</v>
      </c>
      <c r="O204" s="179" t="s">
        <v>1128</v>
      </c>
      <c r="P204" s="178"/>
      <c r="Q204" s="181">
        <v>2793</v>
      </c>
      <c r="R204" s="181">
        <v>106</v>
      </c>
      <c r="S204" s="182"/>
      <c r="T204" s="9"/>
      <c r="U204" s="9"/>
      <c r="V204" s="9"/>
      <c r="W204" s="9"/>
    </row>
    <row r="205" spans="1:23" ht="15.75" customHeight="1">
      <c r="A205" s="178" t="s">
        <v>111</v>
      </c>
      <c r="B205" s="178" t="s">
        <v>1443</v>
      </c>
      <c r="C205" s="178" t="s">
        <v>660</v>
      </c>
      <c r="D205" s="178" t="s">
        <v>149</v>
      </c>
      <c r="E205" s="178" t="s">
        <v>1193</v>
      </c>
      <c r="F205" s="178" t="s">
        <v>1468</v>
      </c>
      <c r="G205" s="179" t="s">
        <v>436</v>
      </c>
      <c r="H205" s="178" t="s">
        <v>390</v>
      </c>
      <c r="I205" s="180" t="s">
        <v>181</v>
      </c>
      <c r="J205" s="180" t="s">
        <v>436</v>
      </c>
      <c r="K205" s="178" t="s">
        <v>390</v>
      </c>
      <c r="L205" s="178" t="s">
        <v>441</v>
      </c>
      <c r="M205" s="179" t="s">
        <v>887</v>
      </c>
      <c r="N205" s="179" t="s">
        <v>887</v>
      </c>
      <c r="O205" s="179" t="s">
        <v>1128</v>
      </c>
      <c r="P205" s="179" t="s">
        <v>1469</v>
      </c>
      <c r="Q205" s="181">
        <v>4</v>
      </c>
      <c r="R205" s="181">
        <v>2</v>
      </c>
      <c r="S205" s="182" t="s">
        <v>1470</v>
      </c>
      <c r="T205" s="9"/>
      <c r="U205" s="9"/>
      <c r="V205" s="9"/>
      <c r="W205" s="9"/>
    </row>
    <row r="206" spans="1:23" ht="15.75" customHeight="1">
      <c r="A206" s="178" t="s">
        <v>111</v>
      </c>
      <c r="B206" s="178" t="s">
        <v>1443</v>
      </c>
      <c r="C206" s="178" t="s">
        <v>656</v>
      </c>
      <c r="D206" s="178" t="s">
        <v>145</v>
      </c>
      <c r="E206" s="178" t="s">
        <v>1193</v>
      </c>
      <c r="F206" s="178" t="s">
        <v>1598</v>
      </c>
      <c r="G206" s="179">
        <v>1</v>
      </c>
      <c r="H206" s="178" t="s">
        <v>390</v>
      </c>
      <c r="I206" s="180" t="s">
        <v>436</v>
      </c>
      <c r="J206" s="180">
        <v>0.01</v>
      </c>
      <c r="K206" s="178" t="s">
        <v>390</v>
      </c>
      <c r="L206" s="178" t="s">
        <v>436</v>
      </c>
      <c r="M206" s="179" t="s">
        <v>887</v>
      </c>
      <c r="N206" s="179" t="s">
        <v>1128</v>
      </c>
      <c r="O206" s="179" t="s">
        <v>1128</v>
      </c>
      <c r="P206" s="178" t="s">
        <v>1518</v>
      </c>
      <c r="Q206" s="181">
        <v>152</v>
      </c>
      <c r="R206" s="181">
        <v>17</v>
      </c>
      <c r="S206" s="183" t="s">
        <v>1622</v>
      </c>
      <c r="T206" s="9"/>
      <c r="U206" s="9"/>
      <c r="V206" s="9"/>
      <c r="W206" s="9"/>
    </row>
    <row r="207" spans="1:23" ht="15.75" customHeight="1">
      <c r="A207" s="178" t="s">
        <v>111</v>
      </c>
      <c r="B207" s="178" t="s">
        <v>1443</v>
      </c>
      <c r="C207" s="178" t="s">
        <v>657</v>
      </c>
      <c r="D207" s="178" t="s">
        <v>145</v>
      </c>
      <c r="E207" s="178" t="s">
        <v>1193</v>
      </c>
      <c r="F207" s="178" t="s">
        <v>1653</v>
      </c>
      <c r="G207" s="179">
        <v>0</v>
      </c>
      <c r="H207" s="178" t="s">
        <v>390</v>
      </c>
      <c r="I207" s="180" t="s">
        <v>436</v>
      </c>
      <c r="J207" s="180">
        <v>0</v>
      </c>
      <c r="K207" s="178" t="s">
        <v>390</v>
      </c>
      <c r="L207" s="178" t="s">
        <v>441</v>
      </c>
      <c r="M207" s="179" t="s">
        <v>887</v>
      </c>
      <c r="N207" s="179" t="s">
        <v>887</v>
      </c>
      <c r="O207" s="179" t="s">
        <v>887</v>
      </c>
      <c r="P207" s="178"/>
      <c r="Q207" s="181">
        <v>0</v>
      </c>
      <c r="R207" s="181">
        <v>0</v>
      </c>
      <c r="S207" s="182"/>
      <c r="T207" s="9"/>
      <c r="U207" s="9"/>
      <c r="V207" s="9"/>
      <c r="W207" s="9"/>
    </row>
    <row r="208" spans="1:23" ht="15.75" customHeight="1">
      <c r="A208" s="178" t="s">
        <v>111</v>
      </c>
      <c r="B208" s="178" t="s">
        <v>1443</v>
      </c>
      <c r="C208" s="178" t="s">
        <v>657</v>
      </c>
      <c r="D208" s="178" t="s">
        <v>145</v>
      </c>
      <c r="E208" s="178" t="s">
        <v>1193</v>
      </c>
      <c r="F208" s="178" t="s">
        <v>1654</v>
      </c>
      <c r="G208" s="179" t="s">
        <v>436</v>
      </c>
      <c r="H208" s="178" t="s">
        <v>390</v>
      </c>
      <c r="I208" s="180" t="s">
        <v>436</v>
      </c>
      <c r="J208" s="180" t="s">
        <v>436</v>
      </c>
      <c r="K208" s="178" t="s">
        <v>390</v>
      </c>
      <c r="L208" s="178" t="s">
        <v>441</v>
      </c>
      <c r="M208" s="179" t="s">
        <v>887</v>
      </c>
      <c r="N208" s="179" t="s">
        <v>887</v>
      </c>
      <c r="O208" s="179" t="s">
        <v>887</v>
      </c>
      <c r="P208" s="178"/>
      <c r="Q208" s="181">
        <v>0</v>
      </c>
      <c r="R208" s="181">
        <v>0</v>
      </c>
      <c r="S208" s="182"/>
      <c r="T208" s="9"/>
      <c r="U208" s="9"/>
      <c r="V208" s="9"/>
      <c r="W208" s="9"/>
    </row>
    <row r="209" spans="1:23" ht="15.75" customHeight="1">
      <c r="A209" s="178" t="s">
        <v>111</v>
      </c>
      <c r="B209" s="178" t="s">
        <v>1443</v>
      </c>
      <c r="C209" s="178" t="s">
        <v>656</v>
      </c>
      <c r="D209" s="178" t="s">
        <v>145</v>
      </c>
      <c r="E209" s="178" t="s">
        <v>1561</v>
      </c>
      <c r="F209" s="178" t="s">
        <v>1609</v>
      </c>
      <c r="G209" s="179" t="s">
        <v>436</v>
      </c>
      <c r="H209" s="178" t="s">
        <v>390</v>
      </c>
      <c r="I209" s="180" t="s">
        <v>181</v>
      </c>
      <c r="J209" s="180" t="s">
        <v>436</v>
      </c>
      <c r="K209" s="178" t="s">
        <v>390</v>
      </c>
      <c r="L209" s="178" t="s">
        <v>441</v>
      </c>
      <c r="M209" s="179" t="s">
        <v>887</v>
      </c>
      <c r="N209" s="179" t="s">
        <v>887</v>
      </c>
      <c r="O209" s="179" t="s">
        <v>887</v>
      </c>
      <c r="P209" s="178"/>
      <c r="Q209" s="181">
        <v>0</v>
      </c>
      <c r="R209" s="181">
        <v>0</v>
      </c>
      <c r="S209" s="182"/>
      <c r="T209" s="9"/>
      <c r="U209" s="9"/>
      <c r="V209" s="9"/>
      <c r="W209" s="9"/>
    </row>
    <row r="210" spans="1:23" ht="15.75" customHeight="1">
      <c r="A210" s="178" t="s">
        <v>111</v>
      </c>
      <c r="B210" s="178" t="s">
        <v>1443</v>
      </c>
      <c r="C210" s="178" t="s">
        <v>656</v>
      </c>
      <c r="D210" s="178" t="s">
        <v>145</v>
      </c>
      <c r="E210" s="178" t="s">
        <v>1655</v>
      </c>
      <c r="F210" s="178">
        <v>4</v>
      </c>
      <c r="G210" s="179">
        <v>23</v>
      </c>
      <c r="H210" s="178" t="s">
        <v>390</v>
      </c>
      <c r="I210" s="180">
        <v>0.18</v>
      </c>
      <c r="J210" s="180">
        <v>0.93</v>
      </c>
      <c r="K210" s="178" t="s">
        <v>390</v>
      </c>
      <c r="L210" s="178" t="s">
        <v>441</v>
      </c>
      <c r="M210" s="179" t="s">
        <v>887</v>
      </c>
      <c r="N210" s="179" t="s">
        <v>887</v>
      </c>
      <c r="O210" s="179" t="s">
        <v>887</v>
      </c>
      <c r="P210" s="178" t="s">
        <v>1656</v>
      </c>
      <c r="Q210" s="181">
        <v>1</v>
      </c>
      <c r="R210" s="181">
        <v>1</v>
      </c>
      <c r="S210" s="182" t="s">
        <v>1470</v>
      </c>
      <c r="T210" s="9"/>
      <c r="U210" s="9"/>
      <c r="V210" s="9"/>
      <c r="W210" s="9"/>
    </row>
    <row r="211" spans="1:23" ht="15.75" customHeight="1">
      <c r="A211" s="178" t="s">
        <v>111</v>
      </c>
      <c r="B211" s="178" t="s">
        <v>1443</v>
      </c>
      <c r="C211" s="178" t="s">
        <v>656</v>
      </c>
      <c r="D211" s="178" t="s">
        <v>145</v>
      </c>
      <c r="E211" s="178" t="s">
        <v>1655</v>
      </c>
      <c r="F211" s="178" t="s">
        <v>1603</v>
      </c>
      <c r="G211" s="179">
        <v>87</v>
      </c>
      <c r="H211" s="178" t="s">
        <v>390</v>
      </c>
      <c r="I211" s="180" t="s">
        <v>436</v>
      </c>
      <c r="J211" s="180">
        <v>0.08</v>
      </c>
      <c r="K211" s="178" t="s">
        <v>390</v>
      </c>
      <c r="L211" s="178" t="s">
        <v>441</v>
      </c>
      <c r="M211" s="179" t="s">
        <v>887</v>
      </c>
      <c r="N211" s="179" t="s">
        <v>887</v>
      </c>
      <c r="O211" s="179" t="s">
        <v>887</v>
      </c>
      <c r="P211" s="178"/>
      <c r="Q211" s="181">
        <v>72</v>
      </c>
      <c r="R211" s="181">
        <v>1</v>
      </c>
      <c r="S211" s="182"/>
      <c r="T211" s="9"/>
      <c r="U211" s="9"/>
      <c r="V211" s="9"/>
      <c r="W211" s="9"/>
    </row>
    <row r="212" spans="1:23" ht="15.75" customHeight="1">
      <c r="A212" s="178" t="s">
        <v>111</v>
      </c>
      <c r="B212" s="178" t="s">
        <v>1443</v>
      </c>
      <c r="C212" s="178" t="s">
        <v>656</v>
      </c>
      <c r="D212" s="178" t="s">
        <v>145</v>
      </c>
      <c r="E212" s="178" t="s">
        <v>1282</v>
      </c>
      <c r="F212" s="178" t="s">
        <v>1600</v>
      </c>
      <c r="G212" s="179">
        <v>0</v>
      </c>
      <c r="H212" s="178" t="s">
        <v>390</v>
      </c>
      <c r="I212" s="180" t="s">
        <v>181</v>
      </c>
      <c r="J212" s="180">
        <v>0.69</v>
      </c>
      <c r="K212" s="178" t="s">
        <v>390</v>
      </c>
      <c r="L212" s="178" t="s">
        <v>436</v>
      </c>
      <c r="M212" s="179" t="s">
        <v>887</v>
      </c>
      <c r="N212" s="179" t="s">
        <v>887</v>
      </c>
      <c r="O212" s="179" t="s">
        <v>1128</v>
      </c>
      <c r="P212" s="178" t="s">
        <v>1657</v>
      </c>
      <c r="Q212" s="181">
        <v>0</v>
      </c>
      <c r="R212" s="181">
        <v>0</v>
      </c>
      <c r="S212" s="182"/>
      <c r="T212" s="9"/>
      <c r="U212" s="9"/>
      <c r="V212" s="9"/>
      <c r="W212" s="9"/>
    </row>
    <row r="213" spans="1:23" ht="15.75" customHeight="1">
      <c r="A213" s="178" t="s">
        <v>111</v>
      </c>
      <c r="B213" s="178" t="s">
        <v>1443</v>
      </c>
      <c r="C213" s="178" t="s">
        <v>656</v>
      </c>
      <c r="D213" s="178" t="s">
        <v>145</v>
      </c>
      <c r="E213" s="178" t="s">
        <v>1282</v>
      </c>
      <c r="F213" s="178" t="s">
        <v>1603</v>
      </c>
      <c r="G213" s="179" t="s">
        <v>436</v>
      </c>
      <c r="H213" s="178" t="s">
        <v>390</v>
      </c>
      <c r="I213" s="180" t="s">
        <v>181</v>
      </c>
      <c r="J213" s="180" t="s">
        <v>436</v>
      </c>
      <c r="K213" s="178" t="s">
        <v>390</v>
      </c>
      <c r="L213" s="178" t="s">
        <v>436</v>
      </c>
      <c r="M213" s="179" t="s">
        <v>887</v>
      </c>
      <c r="N213" s="179" t="s">
        <v>887</v>
      </c>
      <c r="O213" s="179" t="s">
        <v>887</v>
      </c>
      <c r="P213" s="178"/>
      <c r="Q213" s="181">
        <v>0</v>
      </c>
      <c r="R213" s="181">
        <v>0</v>
      </c>
      <c r="S213" s="182"/>
      <c r="T213" s="9"/>
      <c r="U213" s="9"/>
      <c r="V213" s="9"/>
      <c r="W213" s="9"/>
    </row>
    <row r="214" spans="1:23" ht="15.75" customHeight="1">
      <c r="A214" s="178" t="s">
        <v>111</v>
      </c>
      <c r="B214" s="178" t="s">
        <v>1443</v>
      </c>
      <c r="C214" s="178" t="s">
        <v>656</v>
      </c>
      <c r="D214" s="178" t="s">
        <v>145</v>
      </c>
      <c r="E214" s="178" t="s">
        <v>1419</v>
      </c>
      <c r="F214" s="178" t="s">
        <v>1600</v>
      </c>
      <c r="G214" s="179">
        <v>0</v>
      </c>
      <c r="H214" s="178" t="s">
        <v>390</v>
      </c>
      <c r="I214" s="180" t="s">
        <v>436</v>
      </c>
      <c r="J214" s="180">
        <v>0.04</v>
      </c>
      <c r="K214" s="178" t="s">
        <v>390</v>
      </c>
      <c r="L214" s="178" t="s">
        <v>436</v>
      </c>
      <c r="M214" s="179" t="s">
        <v>887</v>
      </c>
      <c r="N214" s="179" t="s">
        <v>887</v>
      </c>
      <c r="O214" s="179" t="s">
        <v>887</v>
      </c>
      <c r="P214" s="178" t="s">
        <v>1658</v>
      </c>
      <c r="Q214" s="181">
        <v>0</v>
      </c>
      <c r="R214" s="181">
        <v>0</v>
      </c>
      <c r="S214" s="182"/>
      <c r="T214" s="9"/>
      <c r="U214" s="9"/>
      <c r="V214" s="9"/>
      <c r="W214" s="9"/>
    </row>
    <row r="215" spans="1:23" ht="15.75" customHeight="1">
      <c r="A215" s="178" t="s">
        <v>111</v>
      </c>
      <c r="B215" s="178" t="s">
        <v>1443</v>
      </c>
      <c r="C215" s="178" t="s">
        <v>656</v>
      </c>
      <c r="D215" s="178" t="s">
        <v>145</v>
      </c>
      <c r="E215" s="178" t="s">
        <v>1419</v>
      </c>
      <c r="F215" s="178" t="s">
        <v>1603</v>
      </c>
      <c r="G215" s="179" t="s">
        <v>436</v>
      </c>
      <c r="H215" s="178" t="s">
        <v>390</v>
      </c>
      <c r="I215" s="180" t="s">
        <v>436</v>
      </c>
      <c r="J215" s="180" t="s">
        <v>436</v>
      </c>
      <c r="K215" s="178" t="s">
        <v>390</v>
      </c>
      <c r="L215" s="178" t="s">
        <v>436</v>
      </c>
      <c r="M215" s="179" t="s">
        <v>887</v>
      </c>
      <c r="N215" s="179" t="s">
        <v>887</v>
      </c>
      <c r="O215" s="179" t="s">
        <v>887</v>
      </c>
      <c r="P215" s="178"/>
      <c r="Q215" s="181">
        <v>0</v>
      </c>
      <c r="R215" s="181">
        <v>0</v>
      </c>
      <c r="S215" s="182"/>
      <c r="T215" s="9"/>
      <c r="U215" s="9"/>
      <c r="V215" s="9"/>
      <c r="W215" s="9"/>
    </row>
    <row r="216" spans="1:23" ht="15.75" customHeight="1">
      <c r="A216" s="178" t="s">
        <v>111</v>
      </c>
      <c r="B216" s="178" t="s">
        <v>1443</v>
      </c>
      <c r="C216" s="178" t="s">
        <v>656</v>
      </c>
      <c r="D216" s="178" t="s">
        <v>145</v>
      </c>
      <c r="E216" s="178" t="s">
        <v>1569</v>
      </c>
      <c r="F216" s="178">
        <v>2</v>
      </c>
      <c r="G216" s="179">
        <v>244</v>
      </c>
      <c r="H216" s="178" t="s">
        <v>390</v>
      </c>
      <c r="I216" s="180">
        <v>0.06</v>
      </c>
      <c r="J216" s="180">
        <v>0.24</v>
      </c>
      <c r="K216" s="178" t="s">
        <v>390</v>
      </c>
      <c r="L216" s="178" t="s">
        <v>438</v>
      </c>
      <c r="M216" s="179" t="s">
        <v>887</v>
      </c>
      <c r="N216" s="179" t="s">
        <v>887</v>
      </c>
      <c r="O216" s="179" t="s">
        <v>887</v>
      </c>
      <c r="P216" s="178" t="s">
        <v>1659</v>
      </c>
      <c r="Q216" s="181">
        <v>24</v>
      </c>
      <c r="R216" s="181">
        <v>5</v>
      </c>
      <c r="S216" s="182" t="s">
        <v>1470</v>
      </c>
      <c r="T216" s="9"/>
      <c r="U216" s="9"/>
      <c r="V216" s="9"/>
      <c r="W216" s="9"/>
    </row>
    <row r="217" spans="1:23" ht="15.75" customHeight="1">
      <c r="A217" s="178" t="s">
        <v>111</v>
      </c>
      <c r="B217" s="178" t="s">
        <v>1443</v>
      </c>
      <c r="C217" s="178" t="s">
        <v>656</v>
      </c>
      <c r="D217" s="178" t="s">
        <v>145</v>
      </c>
      <c r="E217" s="178" t="s">
        <v>1569</v>
      </c>
      <c r="F217" s="178" t="s">
        <v>1600</v>
      </c>
      <c r="G217" s="179">
        <v>11341</v>
      </c>
      <c r="H217" s="178" t="s">
        <v>390</v>
      </c>
      <c r="I217" s="180">
        <v>0.06</v>
      </c>
      <c r="J217" s="180">
        <v>0.16</v>
      </c>
      <c r="K217" s="178" t="s">
        <v>390</v>
      </c>
      <c r="L217" s="178" t="s">
        <v>438</v>
      </c>
      <c r="M217" s="179" t="s">
        <v>887</v>
      </c>
      <c r="N217" s="179" t="s">
        <v>887</v>
      </c>
      <c r="O217" s="179" t="s">
        <v>887</v>
      </c>
      <c r="P217" s="178" t="s">
        <v>1659</v>
      </c>
      <c r="Q217" s="181">
        <v>3999</v>
      </c>
      <c r="R217" s="181">
        <v>73</v>
      </c>
      <c r="S217" s="182"/>
      <c r="T217" s="9"/>
      <c r="U217" s="9"/>
      <c r="V217" s="9"/>
      <c r="W217" s="9"/>
    </row>
    <row r="218" spans="1:23" ht="15.75" customHeight="1">
      <c r="A218" s="178" t="s">
        <v>111</v>
      </c>
      <c r="B218" s="178" t="s">
        <v>1443</v>
      </c>
      <c r="C218" s="178" t="s">
        <v>656</v>
      </c>
      <c r="D218" s="178" t="s">
        <v>145</v>
      </c>
      <c r="E218" s="178" t="s">
        <v>1572</v>
      </c>
      <c r="F218" s="178" t="s">
        <v>1600</v>
      </c>
      <c r="G218" s="179">
        <v>171</v>
      </c>
      <c r="H218" s="178" t="s">
        <v>390</v>
      </c>
      <c r="I218" s="180" t="s">
        <v>181</v>
      </c>
      <c r="J218" s="180">
        <v>0.06</v>
      </c>
      <c r="K218" s="178" t="s">
        <v>390</v>
      </c>
      <c r="L218" s="178" t="s">
        <v>441</v>
      </c>
      <c r="M218" s="179" t="s">
        <v>887</v>
      </c>
      <c r="N218" s="179" t="s">
        <v>887</v>
      </c>
      <c r="O218" s="179" t="s">
        <v>887</v>
      </c>
      <c r="P218" s="178"/>
      <c r="Q218" s="181">
        <v>1156</v>
      </c>
      <c r="R218" s="181">
        <v>194</v>
      </c>
      <c r="S218" s="182"/>
      <c r="T218" s="9"/>
      <c r="U218" s="9"/>
      <c r="V218" s="9"/>
      <c r="W218" s="9"/>
    </row>
    <row r="219" spans="1:23" ht="15.75" customHeight="1">
      <c r="A219" s="178" t="s">
        <v>111</v>
      </c>
      <c r="B219" s="178" t="s">
        <v>1443</v>
      </c>
      <c r="C219" s="178" t="s">
        <v>656</v>
      </c>
      <c r="D219" s="178" t="s">
        <v>145</v>
      </c>
      <c r="E219" s="178" t="s">
        <v>1464</v>
      </c>
      <c r="F219" s="178" t="s">
        <v>1600</v>
      </c>
      <c r="G219" s="179">
        <v>50</v>
      </c>
      <c r="H219" s="178" t="s">
        <v>390</v>
      </c>
      <c r="I219" s="180" t="s">
        <v>436</v>
      </c>
      <c r="J219" s="180">
        <v>0.04</v>
      </c>
      <c r="K219" s="178" t="s">
        <v>390</v>
      </c>
      <c r="L219" s="178" t="s">
        <v>441</v>
      </c>
      <c r="M219" s="179" t="s">
        <v>887</v>
      </c>
      <c r="N219" s="179" t="s">
        <v>887</v>
      </c>
      <c r="O219" s="179" t="s">
        <v>887</v>
      </c>
      <c r="P219" s="178"/>
      <c r="Q219" s="181">
        <v>532</v>
      </c>
      <c r="R219" s="181">
        <v>97</v>
      </c>
      <c r="S219" s="182"/>
      <c r="T219" s="9"/>
      <c r="U219" s="9"/>
      <c r="V219" s="9"/>
      <c r="W219" s="9"/>
    </row>
    <row r="220" spans="1:23" ht="15.75" customHeight="1">
      <c r="A220" s="178" t="s">
        <v>111</v>
      </c>
      <c r="B220" s="178" t="s">
        <v>1443</v>
      </c>
      <c r="C220" s="178" t="s">
        <v>657</v>
      </c>
      <c r="D220" s="178" t="s">
        <v>145</v>
      </c>
      <c r="E220" s="178" t="s">
        <v>1652</v>
      </c>
      <c r="F220" s="178" t="s">
        <v>1660</v>
      </c>
      <c r="G220" s="179">
        <v>1837</v>
      </c>
      <c r="H220" s="178" t="s">
        <v>390</v>
      </c>
      <c r="I220" s="180" t="s">
        <v>181</v>
      </c>
      <c r="J220" s="180">
        <v>0.96</v>
      </c>
      <c r="K220" s="178" t="s">
        <v>390</v>
      </c>
      <c r="L220" s="178" t="s">
        <v>436</v>
      </c>
      <c r="M220" s="179" t="s">
        <v>887</v>
      </c>
      <c r="N220" s="179" t="s">
        <v>1128</v>
      </c>
      <c r="O220" s="179" t="s">
        <v>1128</v>
      </c>
      <c r="P220" s="178"/>
      <c r="Q220" s="181">
        <v>5732</v>
      </c>
      <c r="R220" s="181">
        <v>350</v>
      </c>
      <c r="S220" s="182" t="s">
        <v>1661</v>
      </c>
      <c r="T220" s="9"/>
      <c r="U220" s="9"/>
      <c r="V220" s="9"/>
      <c r="W220" s="9"/>
    </row>
    <row r="221" spans="1:23" ht="15.75" customHeight="1">
      <c r="A221" s="178" t="s">
        <v>111</v>
      </c>
      <c r="B221" s="178" t="s">
        <v>1443</v>
      </c>
      <c r="C221" s="178" t="s">
        <v>656</v>
      </c>
      <c r="D221" s="178" t="s">
        <v>145</v>
      </c>
      <c r="E221" s="178" t="s">
        <v>1662</v>
      </c>
      <c r="F221" s="178" t="s">
        <v>1603</v>
      </c>
      <c r="G221" s="179" t="s">
        <v>436</v>
      </c>
      <c r="H221" s="178" t="s">
        <v>390</v>
      </c>
      <c r="I221" s="180">
        <v>0.06</v>
      </c>
      <c r="J221" s="180" t="s">
        <v>436</v>
      </c>
      <c r="K221" s="178" t="s">
        <v>390</v>
      </c>
      <c r="L221" s="178" t="s">
        <v>441</v>
      </c>
      <c r="M221" s="179" t="s">
        <v>887</v>
      </c>
      <c r="N221" s="179" t="s">
        <v>887</v>
      </c>
      <c r="O221" s="179" t="s">
        <v>887</v>
      </c>
      <c r="P221" s="178" t="s">
        <v>1663</v>
      </c>
      <c r="Q221" s="181">
        <v>70</v>
      </c>
      <c r="R221" s="181">
        <v>1</v>
      </c>
      <c r="S221" s="182" t="s">
        <v>1470</v>
      </c>
      <c r="T221" s="9"/>
      <c r="U221" s="9"/>
      <c r="V221" s="9"/>
      <c r="W221" s="9"/>
    </row>
    <row r="222" spans="1:23" ht="15.75" customHeight="1">
      <c r="A222" s="178" t="s">
        <v>111</v>
      </c>
      <c r="B222" s="178" t="s">
        <v>1443</v>
      </c>
      <c r="C222" s="178" t="s">
        <v>656</v>
      </c>
      <c r="D222" s="178" t="s">
        <v>145</v>
      </c>
      <c r="E222" s="178" t="s">
        <v>1664</v>
      </c>
      <c r="F222" s="178" t="s">
        <v>1603</v>
      </c>
      <c r="G222" s="179" t="s">
        <v>436</v>
      </c>
      <c r="H222" s="178" t="s">
        <v>390</v>
      </c>
      <c r="I222" s="180" t="s">
        <v>436</v>
      </c>
      <c r="J222" s="180" t="s">
        <v>436</v>
      </c>
      <c r="K222" s="178" t="s">
        <v>390</v>
      </c>
      <c r="L222" s="178" t="s">
        <v>441</v>
      </c>
      <c r="M222" s="179" t="s">
        <v>887</v>
      </c>
      <c r="N222" s="179" t="s">
        <v>887</v>
      </c>
      <c r="O222" s="179" t="s">
        <v>887</v>
      </c>
      <c r="P222" s="178"/>
      <c r="Q222" s="181">
        <v>9</v>
      </c>
      <c r="R222" s="181">
        <v>2</v>
      </c>
      <c r="S222" s="182" t="s">
        <v>1470</v>
      </c>
      <c r="T222" s="9"/>
      <c r="U222" s="9"/>
      <c r="V222" s="9"/>
      <c r="W222" s="9"/>
    </row>
    <row r="223" spans="1:23" ht="15.75" customHeight="1">
      <c r="A223" s="178" t="s">
        <v>111</v>
      </c>
      <c r="B223" s="178" t="s">
        <v>1443</v>
      </c>
      <c r="C223" s="178" t="s">
        <v>656</v>
      </c>
      <c r="D223" s="178" t="s">
        <v>145</v>
      </c>
      <c r="E223" s="178" t="s">
        <v>1465</v>
      </c>
      <c r="F223" s="178" t="s">
        <v>1665</v>
      </c>
      <c r="G223" s="179">
        <v>194</v>
      </c>
      <c r="H223" s="178" t="s">
        <v>390</v>
      </c>
      <c r="I223" s="180">
        <v>0.02</v>
      </c>
      <c r="J223" s="180">
        <v>0.02</v>
      </c>
      <c r="K223" s="178" t="s">
        <v>390</v>
      </c>
      <c r="L223" s="178" t="s">
        <v>441</v>
      </c>
      <c r="M223" s="179" t="s">
        <v>887</v>
      </c>
      <c r="N223" s="179" t="s">
        <v>887</v>
      </c>
      <c r="O223" s="179" t="s">
        <v>887</v>
      </c>
      <c r="P223" s="178" t="s">
        <v>1666</v>
      </c>
      <c r="Q223" s="181">
        <v>45</v>
      </c>
      <c r="R223" s="181">
        <v>6</v>
      </c>
      <c r="S223" s="182"/>
      <c r="T223" s="9"/>
      <c r="U223" s="9"/>
      <c r="V223" s="9"/>
      <c r="W223" s="9"/>
    </row>
    <row r="224" spans="1:23" ht="15.75" customHeight="1">
      <c r="A224" s="178" t="s">
        <v>111</v>
      </c>
      <c r="B224" s="178" t="s">
        <v>1443</v>
      </c>
      <c r="C224" s="178" t="s">
        <v>656</v>
      </c>
      <c r="D224" s="178" t="s">
        <v>145</v>
      </c>
      <c r="E224" s="178" t="s">
        <v>1465</v>
      </c>
      <c r="F224" s="178" t="s">
        <v>1667</v>
      </c>
      <c r="G224" s="179">
        <v>1008</v>
      </c>
      <c r="H224" s="178" t="s">
        <v>390</v>
      </c>
      <c r="I224" s="180">
        <v>0.54</v>
      </c>
      <c r="J224" s="180">
        <v>0.61</v>
      </c>
      <c r="K224" s="178" t="s">
        <v>390</v>
      </c>
      <c r="L224" s="178" t="s">
        <v>436</v>
      </c>
      <c r="M224" s="179" t="s">
        <v>887</v>
      </c>
      <c r="N224" s="179" t="s">
        <v>1128</v>
      </c>
      <c r="O224" s="179" t="s">
        <v>1128</v>
      </c>
      <c r="P224" s="178" t="s">
        <v>1668</v>
      </c>
      <c r="Q224" s="181">
        <v>17144</v>
      </c>
      <c r="R224" s="181">
        <v>224</v>
      </c>
      <c r="S224" s="182"/>
      <c r="T224" s="9"/>
      <c r="U224" s="9"/>
      <c r="V224" s="9"/>
      <c r="W224" s="9"/>
    </row>
    <row r="225" spans="1:23" ht="15.75" customHeight="1">
      <c r="A225" s="178" t="s">
        <v>111</v>
      </c>
      <c r="B225" s="178" t="s">
        <v>1443</v>
      </c>
      <c r="C225" s="178" t="s">
        <v>656</v>
      </c>
      <c r="D225" s="178" t="s">
        <v>145</v>
      </c>
      <c r="E225" s="178" t="s">
        <v>1467</v>
      </c>
      <c r="F225" s="178" t="s">
        <v>1667</v>
      </c>
      <c r="G225" s="179">
        <v>1</v>
      </c>
      <c r="H225" s="178" t="s">
        <v>390</v>
      </c>
      <c r="I225" s="180">
        <v>7.0000000000000007E-2</v>
      </c>
      <c r="J225" s="180">
        <v>0.01</v>
      </c>
      <c r="K225" s="178" t="s">
        <v>390</v>
      </c>
      <c r="L225" s="178" t="s">
        <v>441</v>
      </c>
      <c r="M225" s="179" t="s">
        <v>887</v>
      </c>
      <c r="N225" s="179" t="s">
        <v>887</v>
      </c>
      <c r="O225" s="179" t="s">
        <v>887</v>
      </c>
      <c r="P225" s="178" t="s">
        <v>1669</v>
      </c>
      <c r="Q225" s="181">
        <v>299</v>
      </c>
      <c r="R225" s="181">
        <v>15</v>
      </c>
      <c r="S225" s="182" t="s">
        <v>1470</v>
      </c>
      <c r="T225" s="9"/>
      <c r="U225" s="9"/>
      <c r="V225" s="9"/>
      <c r="W225" s="9"/>
    </row>
    <row r="226" spans="1:23" ht="15.75" customHeight="1">
      <c r="A226" s="178" t="s">
        <v>111</v>
      </c>
      <c r="B226" s="178" t="s">
        <v>1443</v>
      </c>
      <c r="C226" s="178" t="s">
        <v>656</v>
      </c>
      <c r="D226" s="178" t="s">
        <v>145</v>
      </c>
      <c r="E226" s="178" t="s">
        <v>1467</v>
      </c>
      <c r="F226" s="178" t="s">
        <v>1670</v>
      </c>
      <c r="G226" s="179" t="s">
        <v>436</v>
      </c>
      <c r="H226" s="178" t="s">
        <v>390</v>
      </c>
      <c r="I226" s="180">
        <v>0.01</v>
      </c>
      <c r="J226" s="180" t="s">
        <v>436</v>
      </c>
      <c r="K226" s="178" t="s">
        <v>390</v>
      </c>
      <c r="L226" s="178" t="s">
        <v>441</v>
      </c>
      <c r="M226" s="179" t="s">
        <v>887</v>
      </c>
      <c r="N226" s="179" t="s">
        <v>887</v>
      </c>
      <c r="O226" s="179" t="s">
        <v>887</v>
      </c>
      <c r="P226" s="178" t="s">
        <v>1671</v>
      </c>
      <c r="Q226" s="181">
        <v>0</v>
      </c>
      <c r="R226" s="181">
        <v>0</v>
      </c>
      <c r="S226" s="182"/>
      <c r="T226" s="9"/>
      <c r="U226" s="9"/>
      <c r="V226" s="9"/>
      <c r="W226" s="9"/>
    </row>
    <row r="227" spans="1:23" ht="15.75" customHeight="1">
      <c r="A227" s="178" t="s">
        <v>111</v>
      </c>
      <c r="B227" s="178" t="s">
        <v>1443</v>
      </c>
      <c r="C227" s="178" t="s">
        <v>656</v>
      </c>
      <c r="D227" s="178" t="s">
        <v>145</v>
      </c>
      <c r="E227" s="178" t="s">
        <v>1225</v>
      </c>
      <c r="F227" s="178" t="s">
        <v>1672</v>
      </c>
      <c r="G227" s="179">
        <v>0</v>
      </c>
      <c r="H227" s="178" t="s">
        <v>390</v>
      </c>
      <c r="I227" s="180">
        <v>0.31</v>
      </c>
      <c r="J227" s="180">
        <v>0.01</v>
      </c>
      <c r="K227" s="178" t="s">
        <v>390</v>
      </c>
      <c r="L227" s="178" t="s">
        <v>436</v>
      </c>
      <c r="M227" s="179" t="s">
        <v>887</v>
      </c>
      <c r="N227" s="179" t="s">
        <v>1128</v>
      </c>
      <c r="O227" s="179" t="s">
        <v>1128</v>
      </c>
      <c r="P227" s="178" t="s">
        <v>1673</v>
      </c>
      <c r="Q227" s="181">
        <v>16</v>
      </c>
      <c r="R227" s="181">
        <v>4</v>
      </c>
      <c r="S227" s="182" t="s">
        <v>1470</v>
      </c>
      <c r="T227" s="9"/>
      <c r="U227" s="9"/>
      <c r="V227" s="9"/>
      <c r="W227" s="9"/>
    </row>
    <row r="228" spans="1:23" ht="15.75" customHeight="1">
      <c r="A228" s="178" t="s">
        <v>111</v>
      </c>
      <c r="B228" s="178" t="s">
        <v>1443</v>
      </c>
      <c r="C228" s="178" t="s">
        <v>656</v>
      </c>
      <c r="D228" s="178" t="s">
        <v>145</v>
      </c>
      <c r="E228" s="178" t="s">
        <v>1225</v>
      </c>
      <c r="F228" s="178" t="s">
        <v>1603</v>
      </c>
      <c r="G228" s="179" t="s">
        <v>436</v>
      </c>
      <c r="H228" s="178" t="s">
        <v>390</v>
      </c>
      <c r="I228" s="180">
        <v>0.31</v>
      </c>
      <c r="J228" s="180" t="s">
        <v>436</v>
      </c>
      <c r="K228" s="178" t="s">
        <v>390</v>
      </c>
      <c r="L228" s="178" t="s">
        <v>441</v>
      </c>
      <c r="M228" s="179" t="s">
        <v>887</v>
      </c>
      <c r="N228" s="179" t="s">
        <v>887</v>
      </c>
      <c r="O228" s="179" t="s">
        <v>887</v>
      </c>
      <c r="P228" s="178" t="s">
        <v>1674</v>
      </c>
      <c r="Q228" s="181">
        <v>0</v>
      </c>
      <c r="R228" s="181">
        <v>0</v>
      </c>
      <c r="S228" s="182"/>
      <c r="T228" s="9"/>
      <c r="U228" s="9"/>
      <c r="V228" s="9"/>
      <c r="W228" s="9"/>
    </row>
    <row r="229" spans="1:23" ht="15.75" customHeight="1">
      <c r="A229" s="178" t="s">
        <v>111</v>
      </c>
      <c r="B229" s="178" t="s">
        <v>1443</v>
      </c>
      <c r="C229" s="178" t="s">
        <v>656</v>
      </c>
      <c r="D229" s="178" t="s">
        <v>145</v>
      </c>
      <c r="E229" s="178" t="s">
        <v>1591</v>
      </c>
      <c r="F229" s="178" t="s">
        <v>1675</v>
      </c>
      <c r="G229" s="179">
        <v>1042</v>
      </c>
      <c r="H229" s="178" t="s">
        <v>390</v>
      </c>
      <c r="I229" s="180">
        <v>0.04</v>
      </c>
      <c r="J229" s="180">
        <v>0.32</v>
      </c>
      <c r="K229" s="178" t="s">
        <v>390</v>
      </c>
      <c r="L229" s="178" t="s">
        <v>438</v>
      </c>
      <c r="M229" s="179" t="s">
        <v>887</v>
      </c>
      <c r="N229" s="179" t="s">
        <v>887</v>
      </c>
      <c r="O229" s="179" t="s">
        <v>887</v>
      </c>
      <c r="P229" s="178" t="s">
        <v>1676</v>
      </c>
      <c r="Q229" s="181">
        <v>2888</v>
      </c>
      <c r="R229" s="181">
        <v>51</v>
      </c>
      <c r="S229" s="182"/>
      <c r="T229" s="9"/>
      <c r="U229" s="9"/>
      <c r="V229" s="9"/>
      <c r="W229" s="9"/>
    </row>
    <row r="230" spans="1:23" ht="15.75" customHeight="1">
      <c r="A230" s="178" t="s">
        <v>111</v>
      </c>
      <c r="B230" s="178" t="s">
        <v>1443</v>
      </c>
      <c r="C230" s="178" t="s">
        <v>656</v>
      </c>
      <c r="D230" s="178" t="s">
        <v>145</v>
      </c>
      <c r="E230" s="178" t="s">
        <v>1591</v>
      </c>
      <c r="F230" s="178" t="s">
        <v>1677</v>
      </c>
      <c r="G230" s="179" t="s">
        <v>436</v>
      </c>
      <c r="H230" s="178" t="s">
        <v>390</v>
      </c>
      <c r="I230" s="180">
        <v>0.04</v>
      </c>
      <c r="J230" s="180" t="s">
        <v>436</v>
      </c>
      <c r="K230" s="178" t="s">
        <v>390</v>
      </c>
      <c r="L230" s="178" t="s">
        <v>441</v>
      </c>
      <c r="M230" s="179" t="s">
        <v>887</v>
      </c>
      <c r="N230" s="179" t="s">
        <v>887</v>
      </c>
      <c r="O230" s="179" t="s">
        <v>887</v>
      </c>
      <c r="P230" s="178" t="s">
        <v>1678</v>
      </c>
      <c r="Q230" s="181">
        <v>0</v>
      </c>
      <c r="R230" s="181">
        <v>0</v>
      </c>
      <c r="S230" s="182"/>
      <c r="T230" s="9"/>
      <c r="U230" s="9"/>
      <c r="V230" s="9"/>
      <c r="W230" s="9"/>
    </row>
    <row r="231" spans="1:23" ht="15.75" customHeight="1">
      <c r="A231" s="178" t="s">
        <v>111</v>
      </c>
      <c r="B231" s="178" t="s">
        <v>1443</v>
      </c>
      <c r="C231" s="178" t="s">
        <v>656</v>
      </c>
      <c r="D231" s="178" t="s">
        <v>145</v>
      </c>
      <c r="E231" s="178" t="s">
        <v>1679</v>
      </c>
      <c r="F231" s="178">
        <v>4</v>
      </c>
      <c r="G231" s="179">
        <v>82</v>
      </c>
      <c r="H231" s="178" t="s">
        <v>390</v>
      </c>
      <c r="I231" s="180" t="s">
        <v>181</v>
      </c>
      <c r="J231" s="180">
        <v>0.05</v>
      </c>
      <c r="K231" s="178" t="s">
        <v>390</v>
      </c>
      <c r="L231" s="178" t="s">
        <v>441</v>
      </c>
      <c r="M231" s="179" t="s">
        <v>887</v>
      </c>
      <c r="N231" s="179" t="s">
        <v>887</v>
      </c>
      <c r="O231" s="179" t="s">
        <v>887</v>
      </c>
      <c r="P231" s="178"/>
      <c r="Q231" s="181">
        <v>216</v>
      </c>
      <c r="R231" s="181">
        <v>5</v>
      </c>
      <c r="S231" s="182"/>
      <c r="T231" s="9"/>
      <c r="U231" s="9"/>
      <c r="V231" s="9"/>
      <c r="W231" s="9"/>
    </row>
    <row r="232" spans="1:23" ht="15.75" customHeight="1">
      <c r="A232" s="178" t="s">
        <v>111</v>
      </c>
      <c r="B232" s="178" t="s">
        <v>1443</v>
      </c>
      <c r="C232" s="178" t="s">
        <v>656</v>
      </c>
      <c r="D232" s="178" t="s">
        <v>145</v>
      </c>
      <c r="E232" s="178" t="s">
        <v>1680</v>
      </c>
      <c r="F232" s="178" t="s">
        <v>1598</v>
      </c>
      <c r="G232" s="179">
        <v>0</v>
      </c>
      <c r="H232" s="178" t="s">
        <v>390</v>
      </c>
      <c r="I232" s="180" t="s">
        <v>436</v>
      </c>
      <c r="J232" s="180">
        <v>0</v>
      </c>
      <c r="K232" s="178" t="s">
        <v>390</v>
      </c>
      <c r="L232" s="178" t="s">
        <v>441</v>
      </c>
      <c r="M232" s="179" t="s">
        <v>887</v>
      </c>
      <c r="N232" s="179" t="s">
        <v>887</v>
      </c>
      <c r="O232" s="179" t="s">
        <v>887</v>
      </c>
      <c r="P232" s="178"/>
      <c r="Q232" s="181">
        <v>24</v>
      </c>
      <c r="R232" s="181">
        <v>1</v>
      </c>
      <c r="S232" s="182" t="s">
        <v>1470</v>
      </c>
      <c r="T232" s="9"/>
      <c r="U232" s="9"/>
      <c r="V232" s="9"/>
      <c r="W232" s="9"/>
    </row>
    <row r="233" spans="1:23" ht="15.75" customHeight="1">
      <c r="A233" s="178" t="s">
        <v>111</v>
      </c>
      <c r="B233" s="178" t="s">
        <v>1443</v>
      </c>
      <c r="C233" s="178" t="s">
        <v>656</v>
      </c>
      <c r="D233" s="178" t="s">
        <v>145</v>
      </c>
      <c r="E233" s="178" t="s">
        <v>1681</v>
      </c>
      <c r="F233" s="178" t="s">
        <v>1617</v>
      </c>
      <c r="G233" s="179">
        <v>78</v>
      </c>
      <c r="H233" s="178" t="s">
        <v>390</v>
      </c>
      <c r="I233" s="180" t="s">
        <v>181</v>
      </c>
      <c r="J233" s="180">
        <v>0.85</v>
      </c>
      <c r="K233" s="178" t="s">
        <v>390</v>
      </c>
      <c r="L233" s="178" t="s">
        <v>441</v>
      </c>
      <c r="M233" s="179" t="s">
        <v>887</v>
      </c>
      <c r="N233" s="179" t="s">
        <v>887</v>
      </c>
      <c r="O233" s="179" t="s">
        <v>887</v>
      </c>
      <c r="P233" s="178"/>
      <c r="Q233" s="181">
        <v>1502</v>
      </c>
      <c r="R233" s="181">
        <v>77</v>
      </c>
      <c r="S233" s="182"/>
      <c r="T233" s="9"/>
      <c r="U233" s="9"/>
      <c r="V233" s="9"/>
      <c r="W233" s="9"/>
    </row>
    <row r="234" spans="1:23" ht="15.75" customHeight="1">
      <c r="A234" s="178" t="s">
        <v>111</v>
      </c>
      <c r="B234" s="178" t="s">
        <v>1443</v>
      </c>
      <c r="C234" s="178" t="s">
        <v>657</v>
      </c>
      <c r="D234" s="178" t="s">
        <v>145</v>
      </c>
      <c r="E234" s="178" t="s">
        <v>1682</v>
      </c>
      <c r="F234" s="178">
        <v>7</v>
      </c>
      <c r="G234" s="179">
        <v>3706</v>
      </c>
      <c r="H234" s="178" t="s">
        <v>390</v>
      </c>
      <c r="I234" s="180" t="s">
        <v>181</v>
      </c>
      <c r="J234" s="180">
        <v>1</v>
      </c>
      <c r="K234" s="178" t="s">
        <v>390</v>
      </c>
      <c r="L234" s="178" t="s">
        <v>436</v>
      </c>
      <c r="M234" s="179" t="s">
        <v>887</v>
      </c>
      <c r="N234" s="179" t="s">
        <v>1128</v>
      </c>
      <c r="O234" s="179" t="s">
        <v>887</v>
      </c>
      <c r="P234" s="178"/>
      <c r="Q234" s="181">
        <v>27</v>
      </c>
      <c r="R234" s="181">
        <v>1</v>
      </c>
      <c r="S234" s="182" t="s">
        <v>1470</v>
      </c>
      <c r="T234" s="9"/>
      <c r="U234" s="9"/>
      <c r="V234" s="9"/>
      <c r="W234" s="9"/>
    </row>
    <row r="235" spans="1:23" ht="15.75" customHeight="1">
      <c r="A235" s="178" t="s">
        <v>111</v>
      </c>
      <c r="B235" s="178" t="s">
        <v>1443</v>
      </c>
      <c r="C235" s="178" t="s">
        <v>657</v>
      </c>
      <c r="D235" s="178" t="s">
        <v>145</v>
      </c>
      <c r="E235" s="178" t="s">
        <v>1683</v>
      </c>
      <c r="F235" s="178" t="s">
        <v>1684</v>
      </c>
      <c r="G235" s="179" t="s">
        <v>436</v>
      </c>
      <c r="H235" s="178" t="s">
        <v>390</v>
      </c>
      <c r="I235" s="180" t="s">
        <v>181</v>
      </c>
      <c r="J235" s="180" t="s">
        <v>436</v>
      </c>
      <c r="K235" s="178" t="s">
        <v>390</v>
      </c>
      <c r="L235" s="178" t="s">
        <v>441</v>
      </c>
      <c r="M235" s="179" t="s">
        <v>887</v>
      </c>
      <c r="N235" s="179" t="s">
        <v>887</v>
      </c>
      <c r="O235" s="179" t="s">
        <v>887</v>
      </c>
      <c r="P235" s="178"/>
      <c r="Q235" s="181">
        <v>92</v>
      </c>
      <c r="R235" s="181">
        <v>10</v>
      </c>
      <c r="S235" s="182" t="s">
        <v>1470</v>
      </c>
      <c r="T235" s="9"/>
      <c r="U235" s="9"/>
      <c r="V235" s="9"/>
      <c r="W235" s="9"/>
    </row>
    <row r="236" spans="1:23" ht="15.75" customHeight="1">
      <c r="A236" s="178" t="s">
        <v>111</v>
      </c>
      <c r="B236" s="178" t="s">
        <v>1443</v>
      </c>
      <c r="C236" s="178" t="s">
        <v>657</v>
      </c>
      <c r="D236" s="178" t="s">
        <v>145</v>
      </c>
      <c r="E236" s="178" t="s">
        <v>1597</v>
      </c>
      <c r="F236" s="178" t="s">
        <v>1685</v>
      </c>
      <c r="G236" s="179" t="s">
        <v>436</v>
      </c>
      <c r="H236" s="178" t="s">
        <v>390</v>
      </c>
      <c r="I236" s="180" t="s">
        <v>181</v>
      </c>
      <c r="J236" s="180" t="s">
        <v>436</v>
      </c>
      <c r="K236" s="178" t="s">
        <v>390</v>
      </c>
      <c r="L236" s="178" t="s">
        <v>441</v>
      </c>
      <c r="M236" s="179" t="s">
        <v>887</v>
      </c>
      <c r="N236" s="179" t="s">
        <v>887</v>
      </c>
      <c r="O236" s="179" t="s">
        <v>887</v>
      </c>
      <c r="P236" s="178"/>
      <c r="Q236" s="181">
        <v>0</v>
      </c>
      <c r="R236" s="181">
        <v>0</v>
      </c>
      <c r="S236" s="182"/>
      <c r="T236" s="9"/>
      <c r="U236" s="9"/>
      <c r="V236" s="9"/>
      <c r="W236" s="9"/>
    </row>
    <row r="237" spans="1:23" ht="15.75" customHeight="1">
      <c r="A237" s="178" t="s">
        <v>111</v>
      </c>
      <c r="B237" s="178" t="s">
        <v>1443</v>
      </c>
      <c r="C237" s="178" t="s">
        <v>657</v>
      </c>
      <c r="D237" s="178" t="s">
        <v>145</v>
      </c>
      <c r="E237" s="178" t="s">
        <v>1134</v>
      </c>
      <c r="F237" s="178" t="s">
        <v>1686</v>
      </c>
      <c r="G237" s="179">
        <v>70</v>
      </c>
      <c r="H237" s="178" t="s">
        <v>390</v>
      </c>
      <c r="I237" s="180" t="s">
        <v>181</v>
      </c>
      <c r="J237" s="180">
        <v>0.93</v>
      </c>
      <c r="K237" s="178" t="s">
        <v>390</v>
      </c>
      <c r="L237" s="178" t="s">
        <v>436</v>
      </c>
      <c r="M237" s="179" t="s">
        <v>887</v>
      </c>
      <c r="N237" s="179" t="s">
        <v>1128</v>
      </c>
      <c r="O237" s="179" t="s">
        <v>1128</v>
      </c>
      <c r="P237" s="178"/>
      <c r="Q237" s="181">
        <v>1348</v>
      </c>
      <c r="R237" s="181">
        <v>9</v>
      </c>
      <c r="S237" s="182" t="s">
        <v>1476</v>
      </c>
      <c r="T237" s="9"/>
      <c r="U237" s="9"/>
      <c r="V237" s="9"/>
      <c r="W237" s="9"/>
    </row>
    <row r="238" spans="1:23" ht="15.75" customHeight="1">
      <c r="A238" s="178" t="s">
        <v>111</v>
      </c>
      <c r="B238" s="178" t="s">
        <v>1443</v>
      </c>
      <c r="C238" s="178" t="s">
        <v>657</v>
      </c>
      <c r="D238" s="178" t="s">
        <v>145</v>
      </c>
      <c r="E238" s="178" t="s">
        <v>1687</v>
      </c>
      <c r="F238" s="178" t="s">
        <v>1688</v>
      </c>
      <c r="G238" s="179">
        <v>1185</v>
      </c>
      <c r="H238" s="178" t="s">
        <v>390</v>
      </c>
      <c r="I238" s="180" t="s">
        <v>436</v>
      </c>
      <c r="J238" s="180">
        <v>0.88</v>
      </c>
      <c r="K238" s="178" t="s">
        <v>390</v>
      </c>
      <c r="L238" s="178" t="s">
        <v>436</v>
      </c>
      <c r="M238" s="179" t="s">
        <v>887</v>
      </c>
      <c r="N238" s="179" t="s">
        <v>1128</v>
      </c>
      <c r="O238" s="179" t="s">
        <v>887</v>
      </c>
      <c r="P238" s="178"/>
      <c r="Q238" s="181">
        <v>719</v>
      </c>
      <c r="R238" s="181">
        <v>12</v>
      </c>
      <c r="S238" s="183"/>
      <c r="T238" s="9"/>
      <c r="U238" s="9"/>
      <c r="V238" s="9"/>
      <c r="W238" s="9"/>
    </row>
    <row r="239" spans="1:23" ht="15.75" customHeight="1">
      <c r="A239" s="178" t="s">
        <v>111</v>
      </c>
      <c r="B239" s="178" t="s">
        <v>1443</v>
      </c>
      <c r="C239" s="178" t="s">
        <v>657</v>
      </c>
      <c r="D239" s="178" t="s">
        <v>145</v>
      </c>
      <c r="E239" s="178" t="s">
        <v>1687</v>
      </c>
      <c r="F239" s="178" t="s">
        <v>1689</v>
      </c>
      <c r="G239" s="179" t="s">
        <v>436</v>
      </c>
      <c r="H239" s="178" t="s">
        <v>390</v>
      </c>
      <c r="I239" s="180" t="s">
        <v>436</v>
      </c>
      <c r="J239" s="180" t="s">
        <v>436</v>
      </c>
      <c r="K239" s="178" t="s">
        <v>390</v>
      </c>
      <c r="L239" s="178" t="s">
        <v>441</v>
      </c>
      <c r="M239" s="179" t="s">
        <v>887</v>
      </c>
      <c r="N239" s="179" t="s">
        <v>887</v>
      </c>
      <c r="O239" s="179" t="s">
        <v>887</v>
      </c>
      <c r="P239" s="178"/>
      <c r="Q239" s="181">
        <v>0</v>
      </c>
      <c r="R239" s="181">
        <v>0</v>
      </c>
      <c r="S239" s="182"/>
      <c r="T239" s="9"/>
      <c r="U239" s="9"/>
      <c r="V239" s="9"/>
      <c r="W239" s="9"/>
    </row>
    <row r="240" spans="1:23" ht="15.75" customHeight="1">
      <c r="A240" s="178" t="s">
        <v>111</v>
      </c>
      <c r="B240" s="178" t="s">
        <v>1443</v>
      </c>
      <c r="C240" s="178" t="s">
        <v>657</v>
      </c>
      <c r="D240" s="178" t="s">
        <v>145</v>
      </c>
      <c r="E240" s="178" t="s">
        <v>1690</v>
      </c>
      <c r="F240" s="178" t="s">
        <v>1691</v>
      </c>
      <c r="G240" s="179" t="s">
        <v>436</v>
      </c>
      <c r="H240" s="178" t="s">
        <v>390</v>
      </c>
      <c r="I240" s="180" t="s">
        <v>436</v>
      </c>
      <c r="J240" s="180" t="s">
        <v>436</v>
      </c>
      <c r="K240" s="178" t="s">
        <v>390</v>
      </c>
      <c r="L240" s="178" t="s">
        <v>436</v>
      </c>
      <c r="M240" s="179" t="s">
        <v>887</v>
      </c>
      <c r="N240" s="179" t="s">
        <v>1128</v>
      </c>
      <c r="O240" s="179" t="s">
        <v>887</v>
      </c>
      <c r="P240" s="178"/>
      <c r="Q240" s="181">
        <v>4</v>
      </c>
      <c r="R240" s="181">
        <v>3</v>
      </c>
      <c r="S240" s="182" t="s">
        <v>1470</v>
      </c>
      <c r="T240" s="9"/>
      <c r="U240" s="9"/>
      <c r="V240" s="9"/>
      <c r="W240" s="9"/>
    </row>
    <row r="241" spans="1:23" ht="15.75" customHeight="1">
      <c r="A241" s="178" t="s">
        <v>111</v>
      </c>
      <c r="B241" s="178" t="s">
        <v>1443</v>
      </c>
      <c r="C241" s="178" t="s">
        <v>657</v>
      </c>
      <c r="D241" s="178" t="s">
        <v>145</v>
      </c>
      <c r="E241" s="178" t="s">
        <v>1604</v>
      </c>
      <c r="F241" s="178" t="s">
        <v>1692</v>
      </c>
      <c r="G241" s="179">
        <v>7</v>
      </c>
      <c r="H241" s="178" t="s">
        <v>390</v>
      </c>
      <c r="I241" s="180" t="s">
        <v>436</v>
      </c>
      <c r="J241" s="180">
        <v>0</v>
      </c>
      <c r="K241" s="178" t="s">
        <v>390</v>
      </c>
      <c r="L241" s="178" t="s">
        <v>441</v>
      </c>
      <c r="M241" s="179" t="s">
        <v>887</v>
      </c>
      <c r="N241" s="179" t="s">
        <v>887</v>
      </c>
      <c r="O241" s="179" t="s">
        <v>887</v>
      </c>
      <c r="P241" s="178"/>
      <c r="Q241" s="181">
        <v>1196</v>
      </c>
      <c r="R241" s="181">
        <v>14</v>
      </c>
      <c r="S241" s="182"/>
      <c r="T241" s="9"/>
      <c r="U241" s="9"/>
      <c r="V241" s="9"/>
      <c r="W241" s="9"/>
    </row>
    <row r="242" spans="1:23" ht="15.75" customHeight="1">
      <c r="A242" s="178" t="s">
        <v>111</v>
      </c>
      <c r="B242" s="178" t="s">
        <v>1443</v>
      </c>
      <c r="C242" s="178" t="s">
        <v>657</v>
      </c>
      <c r="D242" s="178" t="s">
        <v>145</v>
      </c>
      <c r="E242" s="178" t="s">
        <v>1693</v>
      </c>
      <c r="F242" s="178" t="s">
        <v>1686</v>
      </c>
      <c r="G242" s="179">
        <v>701</v>
      </c>
      <c r="H242" s="178" t="s">
        <v>390</v>
      </c>
      <c r="I242" s="180" t="s">
        <v>181</v>
      </c>
      <c r="J242" s="180">
        <v>0.55000000000000004</v>
      </c>
      <c r="K242" s="178" t="s">
        <v>390</v>
      </c>
      <c r="L242" s="178" t="s">
        <v>436</v>
      </c>
      <c r="M242" s="179" t="s">
        <v>887</v>
      </c>
      <c r="N242" s="179" t="s">
        <v>1128</v>
      </c>
      <c r="O242" s="179" t="s">
        <v>1128</v>
      </c>
      <c r="P242" s="178"/>
      <c r="Q242" s="181">
        <v>5587</v>
      </c>
      <c r="R242" s="181">
        <v>155</v>
      </c>
      <c r="S242" s="182"/>
      <c r="T242" s="9"/>
      <c r="U242" s="9"/>
      <c r="V242" s="9"/>
      <c r="W242" s="9"/>
    </row>
    <row r="243" spans="1:23" ht="15.75" customHeight="1">
      <c r="A243" s="178" t="s">
        <v>111</v>
      </c>
      <c r="B243" s="178" t="s">
        <v>1443</v>
      </c>
      <c r="C243" s="178" t="s">
        <v>657</v>
      </c>
      <c r="D243" s="178" t="s">
        <v>145</v>
      </c>
      <c r="E243" s="178" t="s">
        <v>1608</v>
      </c>
      <c r="F243" s="178" t="s">
        <v>1686</v>
      </c>
      <c r="G243" s="179" t="s">
        <v>436</v>
      </c>
      <c r="H243" s="178" t="s">
        <v>390</v>
      </c>
      <c r="I243" s="180" t="s">
        <v>181</v>
      </c>
      <c r="J243" s="180" t="s">
        <v>436</v>
      </c>
      <c r="K243" s="178" t="s">
        <v>390</v>
      </c>
      <c r="L243" s="178" t="s">
        <v>441</v>
      </c>
      <c r="M243" s="179" t="s">
        <v>887</v>
      </c>
      <c r="N243" s="179" t="s">
        <v>887</v>
      </c>
      <c r="O243" s="179" t="s">
        <v>1128</v>
      </c>
      <c r="P243" s="178"/>
      <c r="Q243" s="181">
        <v>3764</v>
      </c>
      <c r="R243" s="181">
        <v>93</v>
      </c>
      <c r="S243" s="182" t="s">
        <v>1694</v>
      </c>
      <c r="T243" s="9"/>
      <c r="U243" s="9"/>
      <c r="V243" s="9"/>
      <c r="W243" s="9"/>
    </row>
    <row r="244" spans="1:23" ht="15.75" customHeight="1">
      <c r="A244" s="178" t="s">
        <v>111</v>
      </c>
      <c r="B244" s="178" t="s">
        <v>1443</v>
      </c>
      <c r="C244" s="178" t="s">
        <v>657</v>
      </c>
      <c r="D244" s="178" t="s">
        <v>145</v>
      </c>
      <c r="E244" s="178" t="s">
        <v>1695</v>
      </c>
      <c r="F244" s="185" t="s">
        <v>1696</v>
      </c>
      <c r="G244" s="179">
        <v>17</v>
      </c>
      <c r="H244" s="178" t="s">
        <v>390</v>
      </c>
      <c r="I244" s="180">
        <v>0.06</v>
      </c>
      <c r="J244" s="180">
        <v>0.11</v>
      </c>
      <c r="K244" s="178" t="s">
        <v>390</v>
      </c>
      <c r="L244" s="178" t="s">
        <v>441</v>
      </c>
      <c r="M244" s="179" t="s">
        <v>887</v>
      </c>
      <c r="N244" s="179" t="s">
        <v>887</v>
      </c>
      <c r="O244" s="179" t="s">
        <v>887</v>
      </c>
      <c r="P244" s="178" t="s">
        <v>1697</v>
      </c>
      <c r="Q244" s="181">
        <v>7</v>
      </c>
      <c r="R244" s="181">
        <v>4</v>
      </c>
      <c r="S244" s="182" t="s">
        <v>1470</v>
      </c>
      <c r="T244" s="9"/>
      <c r="U244" s="9"/>
      <c r="V244" s="9"/>
      <c r="W244" s="9"/>
    </row>
    <row r="245" spans="1:23" ht="15.75" customHeight="1">
      <c r="A245" s="178" t="s">
        <v>111</v>
      </c>
      <c r="B245" s="178" t="s">
        <v>1443</v>
      </c>
      <c r="C245" s="178" t="s">
        <v>657</v>
      </c>
      <c r="D245" s="178" t="s">
        <v>145</v>
      </c>
      <c r="E245" s="178" t="s">
        <v>1610</v>
      </c>
      <c r="F245" s="178" t="s">
        <v>1698</v>
      </c>
      <c r="G245" s="179">
        <v>141</v>
      </c>
      <c r="H245" s="178" t="s">
        <v>390</v>
      </c>
      <c r="I245" s="180">
        <v>0.57999999999999996</v>
      </c>
      <c r="J245" s="180">
        <v>0.64</v>
      </c>
      <c r="K245" s="178" t="s">
        <v>390</v>
      </c>
      <c r="L245" s="178" t="s">
        <v>441</v>
      </c>
      <c r="M245" s="179" t="s">
        <v>887</v>
      </c>
      <c r="N245" s="179" t="s">
        <v>887</v>
      </c>
      <c r="O245" s="179" t="s">
        <v>887</v>
      </c>
      <c r="P245" s="178" t="s">
        <v>1699</v>
      </c>
      <c r="Q245" s="181">
        <v>507</v>
      </c>
      <c r="R245" s="181">
        <v>15</v>
      </c>
      <c r="S245" s="182"/>
      <c r="T245" s="9"/>
      <c r="U245" s="9"/>
      <c r="V245" s="9"/>
      <c r="W245" s="9"/>
    </row>
    <row r="246" spans="1:23" ht="15.75" customHeight="1">
      <c r="A246" s="178" t="s">
        <v>111</v>
      </c>
      <c r="B246" s="178" t="s">
        <v>1443</v>
      </c>
      <c r="C246" s="178" t="s">
        <v>657</v>
      </c>
      <c r="D246" s="178" t="s">
        <v>145</v>
      </c>
      <c r="E246" s="178" t="s">
        <v>1700</v>
      </c>
      <c r="F246" s="178" t="s">
        <v>1686</v>
      </c>
      <c r="G246" s="179">
        <v>2734</v>
      </c>
      <c r="H246" s="178" t="s">
        <v>390</v>
      </c>
      <c r="I246" s="180" t="s">
        <v>181</v>
      </c>
      <c r="J246" s="180">
        <v>0.38</v>
      </c>
      <c r="K246" s="178" t="s">
        <v>390</v>
      </c>
      <c r="L246" s="178" t="s">
        <v>436</v>
      </c>
      <c r="M246" s="179" t="s">
        <v>887</v>
      </c>
      <c r="N246" s="179" t="s">
        <v>1128</v>
      </c>
      <c r="O246" s="179" t="s">
        <v>887</v>
      </c>
      <c r="P246" s="178"/>
      <c r="Q246" s="181">
        <v>1182</v>
      </c>
      <c r="R246" s="181">
        <v>108</v>
      </c>
      <c r="S246" s="182"/>
      <c r="T246" s="9"/>
      <c r="U246" s="9"/>
      <c r="V246" s="9"/>
      <c r="W246" s="9"/>
    </row>
    <row r="247" spans="1:23" ht="15.75" customHeight="1">
      <c r="A247" s="178" t="s">
        <v>111</v>
      </c>
      <c r="B247" s="178" t="s">
        <v>1443</v>
      </c>
      <c r="C247" s="178" t="s">
        <v>657</v>
      </c>
      <c r="D247" s="178" t="s">
        <v>145</v>
      </c>
      <c r="E247" s="178" t="s">
        <v>1701</v>
      </c>
      <c r="F247" s="178" t="s">
        <v>1702</v>
      </c>
      <c r="G247" s="179">
        <v>10</v>
      </c>
      <c r="H247" s="178" t="s">
        <v>390</v>
      </c>
      <c r="I247" s="180" t="s">
        <v>436</v>
      </c>
      <c r="J247" s="180">
        <v>0</v>
      </c>
      <c r="K247" s="178" t="s">
        <v>390</v>
      </c>
      <c r="L247" s="178" t="s">
        <v>441</v>
      </c>
      <c r="M247" s="179" t="s">
        <v>887</v>
      </c>
      <c r="N247" s="179" t="s">
        <v>887</v>
      </c>
      <c r="O247" s="179" t="s">
        <v>887</v>
      </c>
      <c r="P247" s="178"/>
      <c r="Q247" s="181">
        <v>1454</v>
      </c>
      <c r="R247" s="181">
        <v>28</v>
      </c>
      <c r="S247" s="182"/>
      <c r="T247" s="9"/>
      <c r="U247" s="9"/>
      <c r="V247" s="9"/>
      <c r="W247" s="9"/>
    </row>
    <row r="248" spans="1:23" ht="15.75" customHeight="1">
      <c r="A248" s="178" t="s">
        <v>111</v>
      </c>
      <c r="B248" s="178" t="s">
        <v>1443</v>
      </c>
      <c r="C248" s="178" t="s">
        <v>657</v>
      </c>
      <c r="D248" s="178" t="s">
        <v>145</v>
      </c>
      <c r="E248" s="178" t="s">
        <v>1703</v>
      </c>
      <c r="F248" s="178" t="s">
        <v>1691</v>
      </c>
      <c r="G248" s="179">
        <v>0</v>
      </c>
      <c r="H248" s="178" t="s">
        <v>390</v>
      </c>
      <c r="I248" s="180" t="s">
        <v>436</v>
      </c>
      <c r="J248" s="180">
        <v>0.03</v>
      </c>
      <c r="K248" s="178" t="s">
        <v>390</v>
      </c>
      <c r="L248" s="178" t="s">
        <v>436</v>
      </c>
      <c r="M248" s="179" t="s">
        <v>887</v>
      </c>
      <c r="N248" s="179" t="s">
        <v>1128</v>
      </c>
      <c r="O248" s="179" t="s">
        <v>887</v>
      </c>
      <c r="P248" s="178"/>
      <c r="Q248" s="181">
        <v>299</v>
      </c>
      <c r="R248" s="181">
        <v>14</v>
      </c>
      <c r="S248" s="182" t="s">
        <v>1470</v>
      </c>
      <c r="T248" s="9"/>
      <c r="U248" s="9"/>
      <c r="V248" s="9"/>
      <c r="W248" s="9"/>
    </row>
    <row r="249" spans="1:23" ht="15.75" customHeight="1">
      <c r="A249" s="178" t="s">
        <v>111</v>
      </c>
      <c r="B249" s="178" t="s">
        <v>1443</v>
      </c>
      <c r="C249" s="178" t="s">
        <v>657</v>
      </c>
      <c r="D249" s="178" t="s">
        <v>145</v>
      </c>
      <c r="E249" s="178" t="s">
        <v>1704</v>
      </c>
      <c r="F249" s="178" t="s">
        <v>1691</v>
      </c>
      <c r="G249" s="179">
        <v>0</v>
      </c>
      <c r="H249" s="178" t="s">
        <v>390</v>
      </c>
      <c r="I249" s="180" t="s">
        <v>436</v>
      </c>
      <c r="J249" s="180">
        <v>0.99</v>
      </c>
      <c r="K249" s="178" t="s">
        <v>390</v>
      </c>
      <c r="L249" s="178" t="s">
        <v>436</v>
      </c>
      <c r="M249" s="179" t="s">
        <v>887</v>
      </c>
      <c r="N249" s="179" t="s">
        <v>1128</v>
      </c>
      <c r="O249" s="179" t="s">
        <v>887</v>
      </c>
      <c r="P249" s="178"/>
      <c r="Q249" s="181">
        <v>25</v>
      </c>
      <c r="R249" s="181">
        <v>2</v>
      </c>
      <c r="S249" s="182" t="s">
        <v>1470</v>
      </c>
      <c r="T249" s="9"/>
      <c r="U249" s="9"/>
      <c r="V249" s="9"/>
      <c r="W249" s="9"/>
    </row>
    <row r="250" spans="1:23" ht="15.75" customHeight="1">
      <c r="A250" s="178" t="s">
        <v>111</v>
      </c>
      <c r="B250" s="178" t="s">
        <v>1443</v>
      </c>
      <c r="C250" s="178" t="s">
        <v>657</v>
      </c>
      <c r="D250" s="178" t="s">
        <v>145</v>
      </c>
      <c r="E250" s="178" t="s">
        <v>1153</v>
      </c>
      <c r="F250" s="178" t="s">
        <v>1691</v>
      </c>
      <c r="G250" s="179">
        <v>0</v>
      </c>
      <c r="H250" s="178" t="s">
        <v>390</v>
      </c>
      <c r="I250" s="180" t="s">
        <v>181</v>
      </c>
      <c r="J250" s="180">
        <v>1</v>
      </c>
      <c r="K250" s="178" t="s">
        <v>390</v>
      </c>
      <c r="L250" s="178" t="s">
        <v>436</v>
      </c>
      <c r="M250" s="179" t="s">
        <v>887</v>
      </c>
      <c r="N250" s="179" t="s">
        <v>1128</v>
      </c>
      <c r="O250" s="179" t="s">
        <v>1128</v>
      </c>
      <c r="P250" s="178" t="s">
        <v>1518</v>
      </c>
      <c r="Q250" s="181">
        <v>16</v>
      </c>
      <c r="R250" s="181">
        <v>5</v>
      </c>
      <c r="S250" s="182" t="s">
        <v>1470</v>
      </c>
      <c r="T250" s="9"/>
      <c r="U250" s="9"/>
      <c r="V250" s="9"/>
      <c r="W250" s="9"/>
    </row>
    <row r="251" spans="1:23" ht="15.75" customHeight="1">
      <c r="A251" s="178" t="s">
        <v>111</v>
      </c>
      <c r="B251" s="178" t="s">
        <v>1443</v>
      </c>
      <c r="C251" s="178" t="s">
        <v>657</v>
      </c>
      <c r="D251" s="178" t="s">
        <v>145</v>
      </c>
      <c r="E251" s="178" t="s">
        <v>1705</v>
      </c>
      <c r="F251" s="178" t="s">
        <v>1691</v>
      </c>
      <c r="G251" s="179">
        <v>0</v>
      </c>
      <c r="H251" s="178" t="s">
        <v>390</v>
      </c>
      <c r="I251" s="180" t="s">
        <v>436</v>
      </c>
      <c r="J251" s="180">
        <v>1</v>
      </c>
      <c r="K251" s="178" t="s">
        <v>390</v>
      </c>
      <c r="L251" s="178" t="s">
        <v>436</v>
      </c>
      <c r="M251" s="179" t="s">
        <v>887</v>
      </c>
      <c r="N251" s="179" t="s">
        <v>1128</v>
      </c>
      <c r="O251" s="179" t="s">
        <v>887</v>
      </c>
      <c r="P251" s="178"/>
      <c r="Q251" s="181">
        <v>55</v>
      </c>
      <c r="R251" s="181">
        <v>11</v>
      </c>
      <c r="S251" s="182" t="s">
        <v>1470</v>
      </c>
      <c r="T251" s="9"/>
      <c r="U251" s="9"/>
      <c r="V251" s="9"/>
      <c r="W251" s="9"/>
    </row>
    <row r="252" spans="1:23" ht="15.75" customHeight="1">
      <c r="A252" s="178" t="s">
        <v>111</v>
      </c>
      <c r="B252" s="178" t="s">
        <v>1443</v>
      </c>
      <c r="C252" s="178" t="s">
        <v>657</v>
      </c>
      <c r="D252" s="178" t="s">
        <v>145</v>
      </c>
      <c r="E252" s="178" t="s">
        <v>1706</v>
      </c>
      <c r="F252" s="178" t="s">
        <v>1691</v>
      </c>
      <c r="G252" s="179" t="s">
        <v>436</v>
      </c>
      <c r="H252" s="178" t="s">
        <v>390</v>
      </c>
      <c r="I252" s="180" t="s">
        <v>436</v>
      </c>
      <c r="J252" s="180" t="s">
        <v>436</v>
      </c>
      <c r="K252" s="178" t="s">
        <v>390</v>
      </c>
      <c r="L252" s="178" t="s">
        <v>436</v>
      </c>
      <c r="M252" s="179" t="s">
        <v>887</v>
      </c>
      <c r="N252" s="179" t="s">
        <v>1128</v>
      </c>
      <c r="O252" s="179" t="s">
        <v>887</v>
      </c>
      <c r="P252" s="178"/>
      <c r="Q252" s="181">
        <v>0</v>
      </c>
      <c r="R252" s="181">
        <v>0</v>
      </c>
      <c r="S252" s="183" t="s">
        <v>1622</v>
      </c>
      <c r="T252" s="9"/>
      <c r="U252" s="9"/>
      <c r="V252" s="9"/>
      <c r="W252" s="9"/>
    </row>
    <row r="253" spans="1:23" ht="15.75" customHeight="1">
      <c r="A253" s="178" t="s">
        <v>111</v>
      </c>
      <c r="B253" s="178" t="s">
        <v>1443</v>
      </c>
      <c r="C253" s="178" t="s">
        <v>657</v>
      </c>
      <c r="D253" s="178" t="s">
        <v>145</v>
      </c>
      <c r="E253" s="178" t="s">
        <v>1445</v>
      </c>
      <c r="F253" s="178" t="s">
        <v>1707</v>
      </c>
      <c r="G253" s="179">
        <v>0</v>
      </c>
      <c r="H253" s="178" t="s">
        <v>390</v>
      </c>
      <c r="I253" s="180" t="s">
        <v>436</v>
      </c>
      <c r="J253" s="180">
        <v>0</v>
      </c>
      <c r="K253" s="178" t="s">
        <v>390</v>
      </c>
      <c r="L253" s="178" t="s">
        <v>441</v>
      </c>
      <c r="M253" s="179" t="s">
        <v>887</v>
      </c>
      <c r="N253" s="179" t="s">
        <v>887</v>
      </c>
      <c r="O253" s="179" t="s">
        <v>887</v>
      </c>
      <c r="P253" s="178"/>
      <c r="Q253" s="181">
        <v>0</v>
      </c>
      <c r="R253" s="181">
        <v>0</v>
      </c>
      <c r="S253" s="182"/>
      <c r="T253" s="9"/>
      <c r="U253" s="9"/>
      <c r="V253" s="9"/>
      <c r="W253" s="9"/>
    </row>
    <row r="254" spans="1:23" ht="15.75" customHeight="1">
      <c r="A254" s="178" t="s">
        <v>111</v>
      </c>
      <c r="B254" s="178" t="s">
        <v>1443</v>
      </c>
      <c r="C254" s="178" t="s">
        <v>657</v>
      </c>
      <c r="D254" s="178" t="s">
        <v>145</v>
      </c>
      <c r="E254" s="178" t="s">
        <v>1445</v>
      </c>
      <c r="F254" s="178" t="s">
        <v>1708</v>
      </c>
      <c r="G254" s="179">
        <v>10</v>
      </c>
      <c r="H254" s="178" t="s">
        <v>390</v>
      </c>
      <c r="I254" s="180" t="s">
        <v>436</v>
      </c>
      <c r="J254" s="180">
        <v>0.01</v>
      </c>
      <c r="K254" s="178" t="s">
        <v>390</v>
      </c>
      <c r="L254" s="178" t="s">
        <v>441</v>
      </c>
      <c r="M254" s="179" t="s">
        <v>887</v>
      </c>
      <c r="N254" s="179" t="s">
        <v>887</v>
      </c>
      <c r="O254" s="179" t="s">
        <v>887</v>
      </c>
      <c r="P254" s="178"/>
      <c r="Q254" s="181">
        <v>0</v>
      </c>
      <c r="R254" s="181">
        <v>0</v>
      </c>
      <c r="S254" s="182"/>
      <c r="T254" s="9"/>
      <c r="U254" s="9"/>
      <c r="V254" s="9"/>
      <c r="W254" s="9"/>
    </row>
    <row r="255" spans="1:23" ht="15.75" customHeight="1">
      <c r="A255" s="178" t="s">
        <v>111</v>
      </c>
      <c r="B255" s="178" t="s">
        <v>1443</v>
      </c>
      <c r="C255" s="178" t="s">
        <v>657</v>
      </c>
      <c r="D255" s="178" t="s">
        <v>145</v>
      </c>
      <c r="E255" s="178" t="s">
        <v>1445</v>
      </c>
      <c r="F255" s="178" t="s">
        <v>1709</v>
      </c>
      <c r="G255" s="179" t="s">
        <v>436</v>
      </c>
      <c r="H255" s="178" t="s">
        <v>390</v>
      </c>
      <c r="I255" s="180">
        <v>0.02</v>
      </c>
      <c r="J255" s="180" t="s">
        <v>436</v>
      </c>
      <c r="K255" s="178" t="s">
        <v>390</v>
      </c>
      <c r="L255" s="178" t="s">
        <v>441</v>
      </c>
      <c r="M255" s="179" t="s">
        <v>887</v>
      </c>
      <c r="N255" s="179" t="s">
        <v>887</v>
      </c>
      <c r="O255" s="179" t="s">
        <v>887</v>
      </c>
      <c r="P255" s="178" t="s">
        <v>1710</v>
      </c>
      <c r="Q255" s="181">
        <v>0</v>
      </c>
      <c r="R255" s="181">
        <v>0</v>
      </c>
      <c r="S255" s="182"/>
      <c r="T255" s="9"/>
      <c r="U255" s="9"/>
      <c r="V255" s="9"/>
      <c r="W255" s="9"/>
    </row>
    <row r="256" spans="1:23" ht="15.75" customHeight="1">
      <c r="A256" s="178" t="s">
        <v>111</v>
      </c>
      <c r="B256" s="178" t="s">
        <v>1443</v>
      </c>
      <c r="C256" s="178" t="s">
        <v>657</v>
      </c>
      <c r="D256" s="178" t="s">
        <v>145</v>
      </c>
      <c r="E256" s="178" t="s">
        <v>1445</v>
      </c>
      <c r="F256" s="178" t="s">
        <v>1711</v>
      </c>
      <c r="G256" s="179" t="s">
        <v>436</v>
      </c>
      <c r="H256" s="178" t="s">
        <v>390</v>
      </c>
      <c r="I256" s="180" t="s">
        <v>436</v>
      </c>
      <c r="J256" s="180" t="s">
        <v>436</v>
      </c>
      <c r="K256" s="178" t="s">
        <v>390</v>
      </c>
      <c r="L256" s="178" t="s">
        <v>441</v>
      </c>
      <c r="M256" s="179" t="s">
        <v>887</v>
      </c>
      <c r="N256" s="179" t="s">
        <v>887</v>
      </c>
      <c r="O256" s="179" t="s">
        <v>887</v>
      </c>
      <c r="P256" s="178"/>
      <c r="Q256" s="181">
        <v>0</v>
      </c>
      <c r="R256" s="181">
        <v>0</v>
      </c>
      <c r="S256" s="182"/>
      <c r="T256" s="9"/>
      <c r="U256" s="9"/>
      <c r="V256" s="9"/>
      <c r="W256" s="9"/>
    </row>
    <row r="257" spans="1:23" ht="15.75" customHeight="1">
      <c r="A257" s="178" t="s">
        <v>111</v>
      </c>
      <c r="B257" s="178" t="s">
        <v>1443</v>
      </c>
      <c r="C257" s="178" t="s">
        <v>657</v>
      </c>
      <c r="D257" s="178" t="s">
        <v>145</v>
      </c>
      <c r="E257" s="178" t="s">
        <v>1445</v>
      </c>
      <c r="F257" s="178" t="s">
        <v>1712</v>
      </c>
      <c r="G257" s="179" t="s">
        <v>436</v>
      </c>
      <c r="H257" s="178" t="s">
        <v>390</v>
      </c>
      <c r="I257" s="180" t="s">
        <v>436</v>
      </c>
      <c r="J257" s="180" t="s">
        <v>436</v>
      </c>
      <c r="K257" s="178" t="s">
        <v>390</v>
      </c>
      <c r="L257" s="178" t="s">
        <v>441</v>
      </c>
      <c r="M257" s="179" t="s">
        <v>887</v>
      </c>
      <c r="N257" s="179" t="s">
        <v>887</v>
      </c>
      <c r="O257" s="179" t="s">
        <v>887</v>
      </c>
      <c r="P257" s="178"/>
      <c r="Q257" s="181">
        <v>0</v>
      </c>
      <c r="R257" s="181">
        <v>0</v>
      </c>
      <c r="S257" s="182"/>
      <c r="T257" s="9"/>
      <c r="U257" s="9"/>
      <c r="V257" s="9"/>
      <c r="W257" s="9"/>
    </row>
    <row r="258" spans="1:23" ht="15.75" customHeight="1">
      <c r="A258" s="178" t="s">
        <v>111</v>
      </c>
      <c r="B258" s="178" t="s">
        <v>1443</v>
      </c>
      <c r="C258" s="178" t="s">
        <v>657</v>
      </c>
      <c r="D258" s="178" t="s">
        <v>145</v>
      </c>
      <c r="E258" s="178" t="s">
        <v>1713</v>
      </c>
      <c r="F258" s="178" t="s">
        <v>1686</v>
      </c>
      <c r="G258" s="179">
        <v>4693</v>
      </c>
      <c r="H258" s="178" t="s">
        <v>390</v>
      </c>
      <c r="I258" s="180" t="s">
        <v>436</v>
      </c>
      <c r="J258" s="180">
        <v>0.67</v>
      </c>
      <c r="K258" s="178" t="s">
        <v>390</v>
      </c>
      <c r="L258" s="178" t="s">
        <v>436</v>
      </c>
      <c r="M258" s="179" t="s">
        <v>887</v>
      </c>
      <c r="N258" s="179" t="s">
        <v>1128</v>
      </c>
      <c r="O258" s="179" t="s">
        <v>887</v>
      </c>
      <c r="P258" s="178"/>
      <c r="Q258" s="181">
        <v>1185</v>
      </c>
      <c r="R258" s="181">
        <v>120</v>
      </c>
      <c r="S258" s="182"/>
      <c r="T258" s="9"/>
      <c r="U258" s="9"/>
      <c r="V258" s="9"/>
      <c r="W258" s="9"/>
    </row>
    <row r="259" spans="1:23" ht="15.75" customHeight="1">
      <c r="A259" s="178" t="s">
        <v>111</v>
      </c>
      <c r="B259" s="178" t="s">
        <v>1443</v>
      </c>
      <c r="C259" s="178" t="s">
        <v>657</v>
      </c>
      <c r="D259" s="178" t="s">
        <v>145</v>
      </c>
      <c r="E259" s="178" t="s">
        <v>1615</v>
      </c>
      <c r="F259" s="178" t="s">
        <v>1714</v>
      </c>
      <c r="G259" s="179">
        <v>0</v>
      </c>
      <c r="H259" s="178" t="s">
        <v>390</v>
      </c>
      <c r="I259" s="180" t="s">
        <v>436</v>
      </c>
      <c r="J259" s="180">
        <v>0</v>
      </c>
      <c r="K259" s="178" t="s">
        <v>390</v>
      </c>
      <c r="L259" s="178" t="s">
        <v>441</v>
      </c>
      <c r="M259" s="179" t="s">
        <v>887</v>
      </c>
      <c r="N259" s="179" t="s">
        <v>887</v>
      </c>
      <c r="O259" s="179" t="s">
        <v>887</v>
      </c>
      <c r="P259" s="178" t="s">
        <v>1715</v>
      </c>
      <c r="Q259" s="181">
        <v>8</v>
      </c>
      <c r="R259" s="181">
        <v>1</v>
      </c>
      <c r="S259" s="182" t="s">
        <v>1470</v>
      </c>
      <c r="T259" s="9"/>
      <c r="U259" s="9"/>
      <c r="V259" s="9"/>
      <c r="W259" s="9"/>
    </row>
    <row r="260" spans="1:23" ht="15.75" customHeight="1">
      <c r="A260" s="178" t="s">
        <v>111</v>
      </c>
      <c r="B260" s="178" t="s">
        <v>1443</v>
      </c>
      <c r="C260" s="178" t="s">
        <v>657</v>
      </c>
      <c r="D260" s="178" t="s">
        <v>145</v>
      </c>
      <c r="E260" s="178" t="s">
        <v>1615</v>
      </c>
      <c r="F260" s="178" t="s">
        <v>1692</v>
      </c>
      <c r="G260" s="179">
        <v>177</v>
      </c>
      <c r="H260" s="178" t="s">
        <v>390</v>
      </c>
      <c r="I260" s="180">
        <v>0.82</v>
      </c>
      <c r="J260" s="180">
        <v>0.53</v>
      </c>
      <c r="K260" s="178" t="s">
        <v>390</v>
      </c>
      <c r="L260" s="178" t="s">
        <v>441</v>
      </c>
      <c r="M260" s="179" t="s">
        <v>887</v>
      </c>
      <c r="N260" s="179" t="s">
        <v>887</v>
      </c>
      <c r="O260" s="179" t="s">
        <v>887</v>
      </c>
      <c r="P260" s="178" t="s">
        <v>1716</v>
      </c>
      <c r="Q260" s="181">
        <v>1296</v>
      </c>
      <c r="R260" s="181">
        <v>19</v>
      </c>
      <c r="S260" s="182"/>
      <c r="T260" s="9"/>
      <c r="U260" s="9"/>
      <c r="V260" s="9"/>
      <c r="W260" s="9"/>
    </row>
    <row r="261" spans="1:23" ht="15.75" customHeight="1">
      <c r="A261" s="178" t="s">
        <v>111</v>
      </c>
      <c r="B261" s="178" t="s">
        <v>1443</v>
      </c>
      <c r="C261" s="178" t="s">
        <v>657</v>
      </c>
      <c r="D261" s="178" t="s">
        <v>145</v>
      </c>
      <c r="E261" s="178" t="s">
        <v>1156</v>
      </c>
      <c r="F261" s="178" t="s">
        <v>1686</v>
      </c>
      <c r="G261" s="179">
        <v>0</v>
      </c>
      <c r="H261" s="178" t="s">
        <v>390</v>
      </c>
      <c r="I261" s="180" t="s">
        <v>436</v>
      </c>
      <c r="J261" s="180">
        <v>0.9</v>
      </c>
      <c r="K261" s="178" t="s">
        <v>390</v>
      </c>
      <c r="L261" s="178" t="s">
        <v>436</v>
      </c>
      <c r="M261" s="179" t="s">
        <v>887</v>
      </c>
      <c r="N261" s="179" t="s">
        <v>1128</v>
      </c>
      <c r="O261" s="179" t="s">
        <v>1128</v>
      </c>
      <c r="P261" s="178" t="s">
        <v>1518</v>
      </c>
      <c r="Q261" s="181">
        <v>7</v>
      </c>
      <c r="R261" s="181">
        <v>4</v>
      </c>
      <c r="S261" s="182" t="s">
        <v>1470</v>
      </c>
      <c r="T261" s="9"/>
      <c r="U261" s="9"/>
      <c r="V261" s="9"/>
      <c r="W261" s="9"/>
    </row>
    <row r="262" spans="1:23" ht="15.75" customHeight="1">
      <c r="A262" s="178" t="s">
        <v>111</v>
      </c>
      <c r="B262" s="178" t="s">
        <v>1443</v>
      </c>
      <c r="C262" s="178" t="s">
        <v>657</v>
      </c>
      <c r="D262" s="178" t="s">
        <v>145</v>
      </c>
      <c r="E262" s="178" t="s">
        <v>1717</v>
      </c>
      <c r="F262" s="178" t="s">
        <v>1718</v>
      </c>
      <c r="G262" s="179" t="s">
        <v>436</v>
      </c>
      <c r="H262" s="178" t="s">
        <v>390</v>
      </c>
      <c r="I262" s="180" t="s">
        <v>436</v>
      </c>
      <c r="J262" s="180" t="s">
        <v>436</v>
      </c>
      <c r="K262" s="178" t="s">
        <v>390</v>
      </c>
      <c r="L262" s="178" t="s">
        <v>436</v>
      </c>
      <c r="M262" s="179" t="s">
        <v>887</v>
      </c>
      <c r="N262" s="179" t="s">
        <v>1128</v>
      </c>
      <c r="O262" s="179" t="s">
        <v>887</v>
      </c>
      <c r="P262" s="178"/>
      <c r="Q262" s="181">
        <v>130</v>
      </c>
      <c r="R262" s="181">
        <v>11</v>
      </c>
      <c r="S262" s="182" t="s">
        <v>1470</v>
      </c>
      <c r="T262" s="9"/>
      <c r="U262" s="9"/>
      <c r="V262" s="9"/>
      <c r="W262" s="9"/>
    </row>
    <row r="263" spans="1:23" ht="15.75" customHeight="1">
      <c r="A263" s="178" t="s">
        <v>111</v>
      </c>
      <c r="B263" s="178" t="s">
        <v>1443</v>
      </c>
      <c r="C263" s="178" t="s">
        <v>657</v>
      </c>
      <c r="D263" s="178" t="s">
        <v>145</v>
      </c>
      <c r="E263" s="178" t="s">
        <v>1166</v>
      </c>
      <c r="F263" s="178" t="s">
        <v>1686</v>
      </c>
      <c r="G263" s="179">
        <v>2457</v>
      </c>
      <c r="H263" s="178" t="s">
        <v>390</v>
      </c>
      <c r="I263" s="180" t="s">
        <v>181</v>
      </c>
      <c r="J263" s="180">
        <v>0.71</v>
      </c>
      <c r="K263" s="178" t="s">
        <v>390</v>
      </c>
      <c r="L263" s="178" t="s">
        <v>436</v>
      </c>
      <c r="M263" s="179" t="s">
        <v>887</v>
      </c>
      <c r="N263" s="179" t="s">
        <v>1128</v>
      </c>
      <c r="O263" s="179" t="s">
        <v>1128</v>
      </c>
      <c r="P263" s="178"/>
      <c r="Q263" s="181">
        <v>16305</v>
      </c>
      <c r="R263" s="181">
        <v>782</v>
      </c>
      <c r="S263" s="182"/>
      <c r="T263" s="9"/>
      <c r="U263" s="9"/>
      <c r="V263" s="9"/>
      <c r="W263" s="9"/>
    </row>
    <row r="264" spans="1:23" ht="15.75" customHeight="1">
      <c r="A264" s="178" t="s">
        <v>111</v>
      </c>
      <c r="B264" s="178" t="s">
        <v>1443</v>
      </c>
      <c r="C264" s="178" t="s">
        <v>657</v>
      </c>
      <c r="D264" s="178" t="s">
        <v>145</v>
      </c>
      <c r="E264" s="178" t="s">
        <v>1719</v>
      </c>
      <c r="F264" s="178" t="s">
        <v>1720</v>
      </c>
      <c r="G264" s="179">
        <v>0</v>
      </c>
      <c r="H264" s="178" t="s">
        <v>390</v>
      </c>
      <c r="I264" s="180" t="s">
        <v>181</v>
      </c>
      <c r="J264" s="180">
        <v>0</v>
      </c>
      <c r="K264" s="178" t="s">
        <v>390</v>
      </c>
      <c r="L264" s="178" t="s">
        <v>441</v>
      </c>
      <c r="M264" s="179" t="s">
        <v>887</v>
      </c>
      <c r="N264" s="179" t="s">
        <v>887</v>
      </c>
      <c r="O264" s="179" t="s">
        <v>887</v>
      </c>
      <c r="P264" s="178"/>
      <c r="Q264" s="181">
        <v>0</v>
      </c>
      <c r="R264" s="181">
        <v>0</v>
      </c>
      <c r="S264" s="182"/>
      <c r="T264" s="9"/>
      <c r="U264" s="9"/>
      <c r="V264" s="9"/>
      <c r="W264" s="9"/>
    </row>
    <row r="265" spans="1:23" ht="15.75" customHeight="1">
      <c r="A265" s="178" t="s">
        <v>111</v>
      </c>
      <c r="B265" s="178" t="s">
        <v>1443</v>
      </c>
      <c r="C265" s="178" t="s">
        <v>660</v>
      </c>
      <c r="D265" s="178" t="s">
        <v>149</v>
      </c>
      <c r="E265" s="178" t="s">
        <v>1721</v>
      </c>
      <c r="F265" s="178" t="s">
        <v>1468</v>
      </c>
      <c r="G265" s="179" t="s">
        <v>436</v>
      </c>
      <c r="H265" s="178" t="s">
        <v>390</v>
      </c>
      <c r="I265" s="180" t="s">
        <v>181</v>
      </c>
      <c r="J265" s="180" t="s">
        <v>436</v>
      </c>
      <c r="K265" s="178" t="s">
        <v>390</v>
      </c>
      <c r="L265" s="178" t="s">
        <v>441</v>
      </c>
      <c r="M265" s="179" t="s">
        <v>887</v>
      </c>
      <c r="N265" s="179" t="s">
        <v>887</v>
      </c>
      <c r="O265" s="179" t="s">
        <v>887</v>
      </c>
      <c r="P265" s="179"/>
      <c r="Q265" s="181">
        <v>0</v>
      </c>
      <c r="R265" s="181">
        <v>0</v>
      </c>
      <c r="S265" s="182"/>
      <c r="T265" s="9"/>
      <c r="U265" s="9"/>
      <c r="V265" s="9"/>
      <c r="W265" s="9"/>
    </row>
    <row r="266" spans="1:23" ht="15.75" customHeight="1">
      <c r="A266" s="178" t="s">
        <v>111</v>
      </c>
      <c r="B266" s="178" t="s">
        <v>1443</v>
      </c>
      <c r="C266" s="178" t="s">
        <v>656</v>
      </c>
      <c r="D266" s="178" t="s">
        <v>145</v>
      </c>
      <c r="E266" s="178" t="s">
        <v>1652</v>
      </c>
      <c r="F266" s="178" t="s">
        <v>1603</v>
      </c>
      <c r="G266" s="179">
        <v>0</v>
      </c>
      <c r="H266" s="178" t="s">
        <v>390</v>
      </c>
      <c r="I266" s="180" t="s">
        <v>436</v>
      </c>
      <c r="J266" s="180">
        <v>1</v>
      </c>
      <c r="K266" s="178" t="s">
        <v>390</v>
      </c>
      <c r="L266" s="178" t="s">
        <v>441</v>
      </c>
      <c r="M266" s="179" t="s">
        <v>887</v>
      </c>
      <c r="N266" s="179" t="s">
        <v>887</v>
      </c>
      <c r="O266" s="179" t="s">
        <v>887</v>
      </c>
      <c r="P266" s="178"/>
      <c r="Q266" s="181">
        <v>0</v>
      </c>
      <c r="R266" s="181">
        <v>0</v>
      </c>
      <c r="S266" s="182"/>
      <c r="T266" s="9"/>
      <c r="U266" s="9"/>
      <c r="V266" s="9"/>
      <c r="W266" s="9"/>
    </row>
    <row r="267" spans="1:23" ht="15.75" customHeight="1">
      <c r="A267" s="178" t="s">
        <v>111</v>
      </c>
      <c r="B267" s="178" t="s">
        <v>1443</v>
      </c>
      <c r="C267" s="178" t="s">
        <v>657</v>
      </c>
      <c r="D267" s="178" t="s">
        <v>145</v>
      </c>
      <c r="E267" s="178" t="s">
        <v>1506</v>
      </c>
      <c r="F267" s="178" t="s">
        <v>1722</v>
      </c>
      <c r="G267" s="179" t="s">
        <v>436</v>
      </c>
      <c r="H267" s="178" t="s">
        <v>390</v>
      </c>
      <c r="I267" s="180" t="s">
        <v>436</v>
      </c>
      <c r="J267" s="180" t="s">
        <v>436</v>
      </c>
      <c r="K267" s="178" t="s">
        <v>390</v>
      </c>
      <c r="L267" s="178" t="s">
        <v>441</v>
      </c>
      <c r="M267" s="179" t="s">
        <v>887</v>
      </c>
      <c r="N267" s="179" t="s">
        <v>887</v>
      </c>
      <c r="O267" s="179" t="s">
        <v>887</v>
      </c>
      <c r="P267" s="178"/>
      <c r="Q267" s="181">
        <v>0</v>
      </c>
      <c r="R267" s="181">
        <v>0</v>
      </c>
      <c r="S267" s="182"/>
      <c r="T267" s="9"/>
      <c r="U267" s="9"/>
      <c r="V267" s="9"/>
      <c r="W267" s="9"/>
    </row>
    <row r="268" spans="1:23" ht="15.75" customHeight="1">
      <c r="A268" s="178" t="s">
        <v>111</v>
      </c>
      <c r="B268" s="178" t="s">
        <v>1443</v>
      </c>
      <c r="C268" s="178" t="s">
        <v>657</v>
      </c>
      <c r="D268" s="178" t="s">
        <v>145</v>
      </c>
      <c r="E268" s="178" t="s">
        <v>1506</v>
      </c>
      <c r="F268" s="178">
        <v>8</v>
      </c>
      <c r="G268" s="179">
        <v>1676</v>
      </c>
      <c r="H268" s="178" t="s">
        <v>390</v>
      </c>
      <c r="I268" s="180" t="s">
        <v>436</v>
      </c>
      <c r="J268" s="180">
        <v>0.06</v>
      </c>
      <c r="K268" s="178" t="s">
        <v>390</v>
      </c>
      <c r="L268" s="178" t="s">
        <v>436</v>
      </c>
      <c r="M268" s="179" t="s">
        <v>887</v>
      </c>
      <c r="N268" s="179" t="s">
        <v>1128</v>
      </c>
      <c r="O268" s="179" t="s">
        <v>1128</v>
      </c>
      <c r="P268" s="178"/>
      <c r="Q268" s="181">
        <v>210</v>
      </c>
      <c r="R268" s="181">
        <v>27</v>
      </c>
      <c r="S268" s="183" t="s">
        <v>1723</v>
      </c>
      <c r="T268" s="9"/>
      <c r="U268" s="9"/>
      <c r="V268" s="9"/>
      <c r="W268" s="9"/>
    </row>
    <row r="269" spans="1:23" ht="15.75" customHeight="1">
      <c r="A269" s="178" t="s">
        <v>111</v>
      </c>
      <c r="B269" s="178" t="s">
        <v>1443</v>
      </c>
      <c r="C269" s="178" t="s">
        <v>657</v>
      </c>
      <c r="D269" s="178" t="s">
        <v>145</v>
      </c>
      <c r="E269" s="178" t="s">
        <v>1724</v>
      </c>
      <c r="F269" s="178" t="s">
        <v>1691</v>
      </c>
      <c r="G269" s="179" t="s">
        <v>436</v>
      </c>
      <c r="H269" s="178" t="s">
        <v>390</v>
      </c>
      <c r="I269" s="180" t="s">
        <v>436</v>
      </c>
      <c r="J269" s="180" t="s">
        <v>436</v>
      </c>
      <c r="K269" s="178" t="s">
        <v>390</v>
      </c>
      <c r="L269" s="178" t="s">
        <v>436</v>
      </c>
      <c r="M269" s="179" t="s">
        <v>887</v>
      </c>
      <c r="N269" s="179" t="s">
        <v>1128</v>
      </c>
      <c r="O269" s="179" t="s">
        <v>887</v>
      </c>
      <c r="P269" s="178"/>
      <c r="Q269" s="181">
        <v>2</v>
      </c>
      <c r="R269" s="181">
        <v>1</v>
      </c>
      <c r="S269" s="182" t="s">
        <v>1470</v>
      </c>
      <c r="T269" s="9"/>
      <c r="U269" s="9"/>
      <c r="V269" s="9"/>
      <c r="W269" s="9"/>
    </row>
    <row r="270" spans="1:23" ht="15.75" customHeight="1">
      <c r="A270" s="178" t="s">
        <v>111</v>
      </c>
      <c r="B270" s="178" t="s">
        <v>1443</v>
      </c>
      <c r="C270" s="178" t="s">
        <v>657</v>
      </c>
      <c r="D270" s="178" t="s">
        <v>145</v>
      </c>
      <c r="E270" s="178" t="s">
        <v>1173</v>
      </c>
      <c r="F270" s="178" t="s">
        <v>1725</v>
      </c>
      <c r="G270" s="179">
        <v>0</v>
      </c>
      <c r="H270" s="178" t="s">
        <v>390</v>
      </c>
      <c r="I270" s="180" t="s">
        <v>181</v>
      </c>
      <c r="J270" s="180">
        <v>0.15</v>
      </c>
      <c r="K270" s="178" t="s">
        <v>390</v>
      </c>
      <c r="L270" s="178" t="s">
        <v>436</v>
      </c>
      <c r="M270" s="179" t="s">
        <v>887</v>
      </c>
      <c r="N270" s="179" t="s">
        <v>1128</v>
      </c>
      <c r="O270" s="179" t="s">
        <v>887</v>
      </c>
      <c r="P270" s="178"/>
      <c r="Q270" s="181">
        <v>23</v>
      </c>
      <c r="R270" s="181">
        <v>5</v>
      </c>
      <c r="S270" s="182" t="s">
        <v>1470</v>
      </c>
      <c r="T270" s="9"/>
      <c r="U270" s="9"/>
      <c r="V270" s="9"/>
      <c r="W270" s="9"/>
    </row>
    <row r="271" spans="1:23" ht="15.75" customHeight="1">
      <c r="A271" s="178" t="s">
        <v>111</v>
      </c>
      <c r="B271" s="178" t="s">
        <v>1443</v>
      </c>
      <c r="C271" s="178" t="s">
        <v>657</v>
      </c>
      <c r="D271" s="178" t="s">
        <v>145</v>
      </c>
      <c r="E271" s="178" t="s">
        <v>1507</v>
      </c>
      <c r="F271" s="178" t="s">
        <v>1726</v>
      </c>
      <c r="G271" s="179">
        <v>13</v>
      </c>
      <c r="H271" s="178" t="s">
        <v>390</v>
      </c>
      <c r="I271" s="180" t="s">
        <v>181</v>
      </c>
      <c r="J271" s="180">
        <v>0.87</v>
      </c>
      <c r="K271" s="178" t="s">
        <v>390</v>
      </c>
      <c r="L271" s="178" t="s">
        <v>441</v>
      </c>
      <c r="M271" s="179" t="s">
        <v>887</v>
      </c>
      <c r="N271" s="179" t="s">
        <v>887</v>
      </c>
      <c r="O271" s="179" t="s">
        <v>887</v>
      </c>
      <c r="P271" s="178"/>
      <c r="Q271" s="181">
        <v>279</v>
      </c>
      <c r="R271" s="181">
        <v>12</v>
      </c>
      <c r="S271" s="182"/>
      <c r="T271" s="9"/>
      <c r="U271" s="9"/>
      <c r="V271" s="9"/>
      <c r="W271" s="9"/>
    </row>
    <row r="272" spans="1:23" ht="15.75" customHeight="1">
      <c r="A272" s="178" t="s">
        <v>111</v>
      </c>
      <c r="B272" s="178" t="s">
        <v>1443</v>
      </c>
      <c r="C272" s="178" t="s">
        <v>657</v>
      </c>
      <c r="D272" s="178" t="s">
        <v>145</v>
      </c>
      <c r="E272" s="178" t="s">
        <v>1453</v>
      </c>
      <c r="F272" s="178" t="s">
        <v>1727</v>
      </c>
      <c r="G272" s="179">
        <v>0</v>
      </c>
      <c r="H272" s="178" t="s">
        <v>390</v>
      </c>
      <c r="I272" s="180">
        <v>0.04</v>
      </c>
      <c r="J272" s="180">
        <v>0</v>
      </c>
      <c r="K272" s="178" t="s">
        <v>390</v>
      </c>
      <c r="L272" s="178" t="s">
        <v>441</v>
      </c>
      <c r="M272" s="179" t="s">
        <v>887</v>
      </c>
      <c r="N272" s="179" t="s">
        <v>887</v>
      </c>
      <c r="O272" s="179" t="s">
        <v>887</v>
      </c>
      <c r="P272" s="178" t="s">
        <v>1728</v>
      </c>
      <c r="Q272" s="181">
        <v>0</v>
      </c>
      <c r="R272" s="181">
        <v>0</v>
      </c>
      <c r="S272" s="182"/>
      <c r="T272" s="9"/>
      <c r="U272" s="9"/>
      <c r="V272" s="9"/>
      <c r="W272" s="9"/>
    </row>
    <row r="273" spans="1:23" ht="15.75" customHeight="1">
      <c r="A273" s="178" t="s">
        <v>111</v>
      </c>
      <c r="B273" s="178" t="s">
        <v>1443</v>
      </c>
      <c r="C273" s="178" t="s">
        <v>657</v>
      </c>
      <c r="D273" s="178" t="s">
        <v>145</v>
      </c>
      <c r="E273" s="178" t="s">
        <v>1453</v>
      </c>
      <c r="F273" s="178" t="s">
        <v>1729</v>
      </c>
      <c r="G273" s="179">
        <v>0</v>
      </c>
      <c r="H273" s="178" t="s">
        <v>390</v>
      </c>
      <c r="I273" s="180">
        <v>0.16</v>
      </c>
      <c r="J273" s="180">
        <v>0</v>
      </c>
      <c r="K273" s="178" t="s">
        <v>390</v>
      </c>
      <c r="L273" s="178" t="s">
        <v>441</v>
      </c>
      <c r="M273" s="179" t="s">
        <v>887</v>
      </c>
      <c r="N273" s="179" t="s">
        <v>887</v>
      </c>
      <c r="O273" s="179" t="s">
        <v>887</v>
      </c>
      <c r="P273" s="178" t="s">
        <v>1730</v>
      </c>
      <c r="Q273" s="181">
        <v>0</v>
      </c>
      <c r="R273" s="181">
        <v>0</v>
      </c>
      <c r="S273" s="182"/>
      <c r="T273" s="9"/>
      <c r="U273" s="9"/>
      <c r="V273" s="9"/>
      <c r="W273" s="9"/>
    </row>
    <row r="274" spans="1:23" ht="15.75" customHeight="1">
      <c r="A274" s="178" t="s">
        <v>111</v>
      </c>
      <c r="B274" s="178" t="s">
        <v>1443</v>
      </c>
      <c r="C274" s="178" t="s">
        <v>657</v>
      </c>
      <c r="D274" s="178" t="s">
        <v>145</v>
      </c>
      <c r="E274" s="178" t="s">
        <v>1453</v>
      </c>
      <c r="F274" s="178" t="s">
        <v>1731</v>
      </c>
      <c r="G274" s="179">
        <v>3</v>
      </c>
      <c r="H274" s="178" t="s">
        <v>390</v>
      </c>
      <c r="I274" s="180">
        <v>0.16</v>
      </c>
      <c r="J274" s="180">
        <v>0</v>
      </c>
      <c r="K274" s="178" t="s">
        <v>390</v>
      </c>
      <c r="L274" s="178" t="s">
        <v>441</v>
      </c>
      <c r="M274" s="179" t="s">
        <v>887</v>
      </c>
      <c r="N274" s="179" t="s">
        <v>887</v>
      </c>
      <c r="O274" s="179" t="s">
        <v>887</v>
      </c>
      <c r="P274" s="178" t="s">
        <v>1730</v>
      </c>
      <c r="Q274" s="181">
        <v>0</v>
      </c>
      <c r="R274" s="181">
        <v>0</v>
      </c>
      <c r="S274" s="182"/>
      <c r="T274" s="9"/>
      <c r="U274" s="9"/>
      <c r="V274" s="9"/>
      <c r="W274" s="9"/>
    </row>
    <row r="275" spans="1:23" ht="15.75" customHeight="1">
      <c r="A275" s="178" t="s">
        <v>111</v>
      </c>
      <c r="B275" s="178" t="s">
        <v>1443</v>
      </c>
      <c r="C275" s="178" t="s">
        <v>657</v>
      </c>
      <c r="D275" s="178" t="s">
        <v>145</v>
      </c>
      <c r="E275" s="178" t="s">
        <v>1453</v>
      </c>
      <c r="F275" s="178" t="s">
        <v>1732</v>
      </c>
      <c r="G275" s="179">
        <v>3</v>
      </c>
      <c r="H275" s="178" t="s">
        <v>390</v>
      </c>
      <c r="I275" s="180" t="s">
        <v>436</v>
      </c>
      <c r="J275" s="180">
        <v>1</v>
      </c>
      <c r="K275" s="178" t="s">
        <v>390</v>
      </c>
      <c r="L275" s="178" t="s">
        <v>441</v>
      </c>
      <c r="M275" s="179" t="s">
        <v>887</v>
      </c>
      <c r="N275" s="179" t="s">
        <v>887</v>
      </c>
      <c r="O275" s="179" t="s">
        <v>887</v>
      </c>
      <c r="P275" s="178"/>
      <c r="Q275" s="181">
        <v>0</v>
      </c>
      <c r="R275" s="181">
        <v>0</v>
      </c>
      <c r="S275" s="182"/>
      <c r="T275" s="9"/>
      <c r="U275" s="9"/>
      <c r="V275" s="9"/>
      <c r="W275" s="9"/>
    </row>
    <row r="276" spans="1:23" ht="15.75" customHeight="1">
      <c r="A276" s="178" t="s">
        <v>111</v>
      </c>
      <c r="B276" s="178" t="s">
        <v>1443</v>
      </c>
      <c r="C276" s="178" t="s">
        <v>657</v>
      </c>
      <c r="D276" s="178" t="s">
        <v>145</v>
      </c>
      <c r="E276" s="178" t="s">
        <v>1453</v>
      </c>
      <c r="F276" s="178" t="s">
        <v>1685</v>
      </c>
      <c r="G276" s="179">
        <v>131</v>
      </c>
      <c r="H276" s="178" t="s">
        <v>390</v>
      </c>
      <c r="I276" s="180">
        <v>0.16</v>
      </c>
      <c r="J276" s="180">
        <v>0.68</v>
      </c>
      <c r="K276" s="178" t="s">
        <v>390</v>
      </c>
      <c r="L276" s="178" t="s">
        <v>441</v>
      </c>
      <c r="M276" s="179" t="s">
        <v>887</v>
      </c>
      <c r="N276" s="179" t="s">
        <v>887</v>
      </c>
      <c r="O276" s="179" t="s">
        <v>887</v>
      </c>
      <c r="P276" s="178" t="s">
        <v>1733</v>
      </c>
      <c r="Q276" s="181">
        <v>411</v>
      </c>
      <c r="R276" s="181">
        <v>11</v>
      </c>
      <c r="S276" s="182"/>
      <c r="T276" s="9"/>
      <c r="U276" s="9"/>
      <c r="V276" s="9"/>
      <c r="W276" s="9"/>
    </row>
    <row r="277" spans="1:23" ht="15.75" customHeight="1">
      <c r="A277" s="178" t="s">
        <v>111</v>
      </c>
      <c r="B277" s="178" t="s">
        <v>1443</v>
      </c>
      <c r="C277" s="178" t="s">
        <v>657</v>
      </c>
      <c r="D277" s="178" t="s">
        <v>145</v>
      </c>
      <c r="E277" s="178" t="s">
        <v>1453</v>
      </c>
      <c r="F277" s="178" t="s">
        <v>1734</v>
      </c>
      <c r="G277" s="179">
        <v>430</v>
      </c>
      <c r="H277" s="178" t="s">
        <v>390</v>
      </c>
      <c r="I277" s="180">
        <v>0.56000000000000005</v>
      </c>
      <c r="J277" s="180">
        <v>0.41</v>
      </c>
      <c r="K277" s="178" t="s">
        <v>390</v>
      </c>
      <c r="L277" s="178" t="s">
        <v>436</v>
      </c>
      <c r="M277" s="179" t="s">
        <v>887</v>
      </c>
      <c r="N277" s="179" t="s">
        <v>1128</v>
      </c>
      <c r="O277" s="179" t="s">
        <v>1128</v>
      </c>
      <c r="P277" s="178" t="s">
        <v>1735</v>
      </c>
      <c r="Q277" s="181">
        <v>198</v>
      </c>
      <c r="R277" s="181">
        <v>20</v>
      </c>
      <c r="S277" s="182"/>
      <c r="T277" s="9"/>
      <c r="U277" s="9"/>
      <c r="V277" s="9"/>
      <c r="W277" s="9"/>
    </row>
    <row r="278" spans="1:23" ht="15.75" customHeight="1">
      <c r="A278" s="178" t="s">
        <v>111</v>
      </c>
      <c r="B278" s="178" t="s">
        <v>1443</v>
      </c>
      <c r="C278" s="178" t="s">
        <v>657</v>
      </c>
      <c r="D278" s="178" t="s">
        <v>145</v>
      </c>
      <c r="E278" s="178" t="s">
        <v>1174</v>
      </c>
      <c r="F278" s="178" t="s">
        <v>1736</v>
      </c>
      <c r="G278" s="179">
        <v>273</v>
      </c>
      <c r="H278" s="178" t="s">
        <v>390</v>
      </c>
      <c r="I278" s="180" t="s">
        <v>181</v>
      </c>
      <c r="J278" s="180">
        <v>0.85</v>
      </c>
      <c r="K278" s="178" t="s">
        <v>390</v>
      </c>
      <c r="L278" s="178" t="s">
        <v>436</v>
      </c>
      <c r="M278" s="179" t="s">
        <v>887</v>
      </c>
      <c r="N278" s="179" t="s">
        <v>1128</v>
      </c>
      <c r="O278" s="179" t="s">
        <v>1128</v>
      </c>
      <c r="P278" s="178"/>
      <c r="Q278" s="181">
        <v>1515</v>
      </c>
      <c r="R278" s="181">
        <v>197</v>
      </c>
      <c r="S278" s="182"/>
      <c r="T278" s="9"/>
      <c r="U278" s="9"/>
      <c r="V278" s="9"/>
      <c r="W278" s="9"/>
    </row>
    <row r="279" spans="1:23" ht="15.75" customHeight="1">
      <c r="A279" s="178" t="s">
        <v>111</v>
      </c>
      <c r="B279" s="178" t="s">
        <v>1443</v>
      </c>
      <c r="C279" s="178" t="s">
        <v>657</v>
      </c>
      <c r="D279" s="178" t="s">
        <v>145</v>
      </c>
      <c r="E279" s="178" t="s">
        <v>1177</v>
      </c>
      <c r="F279" s="178" t="s">
        <v>1559</v>
      </c>
      <c r="G279" s="179">
        <v>0</v>
      </c>
      <c r="H279" s="178" t="s">
        <v>390</v>
      </c>
      <c r="I279" s="180" t="s">
        <v>436</v>
      </c>
      <c r="J279" s="180">
        <v>1</v>
      </c>
      <c r="K279" s="178" t="s">
        <v>390</v>
      </c>
      <c r="L279" s="178" t="s">
        <v>436</v>
      </c>
      <c r="M279" s="179" t="s">
        <v>887</v>
      </c>
      <c r="N279" s="179" t="s">
        <v>1128</v>
      </c>
      <c r="O279" s="179" t="s">
        <v>1128</v>
      </c>
      <c r="P279" s="178" t="s">
        <v>1518</v>
      </c>
      <c r="Q279" s="181">
        <v>425</v>
      </c>
      <c r="R279" s="181">
        <v>11</v>
      </c>
      <c r="S279" s="182" t="s">
        <v>1470</v>
      </c>
      <c r="T279" s="9"/>
      <c r="U279" s="9"/>
      <c r="V279" s="9"/>
      <c r="W279" s="9"/>
    </row>
    <row r="280" spans="1:23" ht="15.75" customHeight="1">
      <c r="A280" s="178" t="s">
        <v>111</v>
      </c>
      <c r="B280" s="178" t="s">
        <v>1443</v>
      </c>
      <c r="C280" s="178" t="s">
        <v>657</v>
      </c>
      <c r="D280" s="178" t="s">
        <v>145</v>
      </c>
      <c r="E280" s="178" t="s">
        <v>1177</v>
      </c>
      <c r="F280" s="178" t="s">
        <v>1520</v>
      </c>
      <c r="G280" s="179">
        <v>0</v>
      </c>
      <c r="H280" s="178" t="s">
        <v>390</v>
      </c>
      <c r="I280" s="180" t="s">
        <v>436</v>
      </c>
      <c r="J280" s="180">
        <v>0</v>
      </c>
      <c r="K280" s="178" t="s">
        <v>390</v>
      </c>
      <c r="L280" s="178" t="s">
        <v>436</v>
      </c>
      <c r="M280" s="179" t="s">
        <v>887</v>
      </c>
      <c r="N280" s="179" t="s">
        <v>1128</v>
      </c>
      <c r="O280" s="179" t="s">
        <v>1128</v>
      </c>
      <c r="P280" s="178" t="s">
        <v>1518</v>
      </c>
      <c r="Q280" s="181">
        <v>26</v>
      </c>
      <c r="R280" s="181">
        <v>6</v>
      </c>
      <c r="S280" s="182" t="s">
        <v>1470</v>
      </c>
      <c r="T280" s="9"/>
      <c r="U280" s="9"/>
      <c r="V280" s="9"/>
      <c r="W280" s="9"/>
    </row>
    <row r="281" spans="1:23" ht="15.75" customHeight="1">
      <c r="A281" s="178" t="s">
        <v>111</v>
      </c>
      <c r="B281" s="178" t="s">
        <v>1443</v>
      </c>
      <c r="C281" s="178" t="s">
        <v>657</v>
      </c>
      <c r="D281" s="178" t="s">
        <v>145</v>
      </c>
      <c r="E281" s="178" t="s">
        <v>1737</v>
      </c>
      <c r="F281" s="178" t="s">
        <v>1691</v>
      </c>
      <c r="G281" s="179" t="s">
        <v>436</v>
      </c>
      <c r="H281" s="178" t="s">
        <v>390</v>
      </c>
      <c r="I281" s="180" t="s">
        <v>436</v>
      </c>
      <c r="J281" s="180" t="s">
        <v>436</v>
      </c>
      <c r="K281" s="178" t="s">
        <v>390</v>
      </c>
      <c r="L281" s="178" t="s">
        <v>436</v>
      </c>
      <c r="M281" s="179" t="s">
        <v>887</v>
      </c>
      <c r="N281" s="179" t="s">
        <v>1128</v>
      </c>
      <c r="O281" s="179" t="s">
        <v>887</v>
      </c>
      <c r="P281" s="178"/>
      <c r="Q281" s="181">
        <v>0</v>
      </c>
      <c r="R281" s="181">
        <v>0</v>
      </c>
      <c r="S281" s="183" t="s">
        <v>1622</v>
      </c>
      <c r="T281" s="9"/>
      <c r="U281" s="9"/>
      <c r="V281" s="9"/>
      <c r="W281" s="9"/>
    </row>
    <row r="282" spans="1:23" ht="15.75" customHeight="1">
      <c r="A282" s="178" t="s">
        <v>111</v>
      </c>
      <c r="B282" s="178" t="s">
        <v>1443</v>
      </c>
      <c r="C282" s="178" t="s">
        <v>657</v>
      </c>
      <c r="D282" s="178" t="s">
        <v>145</v>
      </c>
      <c r="E282" s="178" t="s">
        <v>1623</v>
      </c>
      <c r="F282" s="178" t="s">
        <v>1559</v>
      </c>
      <c r="G282" s="179">
        <v>313</v>
      </c>
      <c r="H282" s="178" t="s">
        <v>390</v>
      </c>
      <c r="I282" s="180" t="s">
        <v>181</v>
      </c>
      <c r="J282" s="180">
        <v>0.27</v>
      </c>
      <c r="K282" s="178" t="s">
        <v>390</v>
      </c>
      <c r="L282" s="178" t="s">
        <v>436</v>
      </c>
      <c r="M282" s="179" t="s">
        <v>887</v>
      </c>
      <c r="N282" s="179" t="s">
        <v>1128</v>
      </c>
      <c r="O282" s="179" t="s">
        <v>1128</v>
      </c>
      <c r="P282" s="178"/>
      <c r="Q282" s="181">
        <v>410</v>
      </c>
      <c r="R282" s="181">
        <v>12</v>
      </c>
      <c r="S282" s="186"/>
      <c r="T282" s="9"/>
      <c r="U282" s="9"/>
      <c r="V282" s="9"/>
      <c r="W282" s="9"/>
    </row>
    <row r="283" spans="1:23" ht="15.75" customHeight="1">
      <c r="A283" s="178" t="s">
        <v>111</v>
      </c>
      <c r="B283" s="178" t="s">
        <v>1443</v>
      </c>
      <c r="C283" s="178" t="s">
        <v>657</v>
      </c>
      <c r="D283" s="178" t="s">
        <v>145</v>
      </c>
      <c r="E283" s="178" t="s">
        <v>1624</v>
      </c>
      <c r="F283" s="178" t="s">
        <v>1686</v>
      </c>
      <c r="G283" s="179">
        <v>277</v>
      </c>
      <c r="H283" s="178" t="s">
        <v>390</v>
      </c>
      <c r="I283" s="180" t="s">
        <v>181</v>
      </c>
      <c r="J283" s="180">
        <v>0.24</v>
      </c>
      <c r="K283" s="178" t="s">
        <v>390</v>
      </c>
      <c r="L283" s="178" t="s">
        <v>436</v>
      </c>
      <c r="M283" s="179" t="s">
        <v>887</v>
      </c>
      <c r="N283" s="179" t="s">
        <v>1128</v>
      </c>
      <c r="O283" s="179" t="s">
        <v>887</v>
      </c>
      <c r="P283" s="178"/>
      <c r="Q283" s="181">
        <v>587</v>
      </c>
      <c r="R283" s="181">
        <v>18</v>
      </c>
      <c r="S283" s="183"/>
      <c r="T283" s="9"/>
      <c r="U283" s="9"/>
      <c r="V283" s="9"/>
      <c r="W283" s="9"/>
    </row>
    <row r="284" spans="1:23" ht="15.75" customHeight="1">
      <c r="A284" s="178" t="s">
        <v>111</v>
      </c>
      <c r="B284" s="178" t="s">
        <v>1443</v>
      </c>
      <c r="C284" s="178" t="s">
        <v>657</v>
      </c>
      <c r="D284" s="178" t="s">
        <v>145</v>
      </c>
      <c r="E284" s="178" t="s">
        <v>1182</v>
      </c>
      <c r="F284" s="178" t="s">
        <v>1691</v>
      </c>
      <c r="G284" s="179">
        <v>0</v>
      </c>
      <c r="H284" s="178" t="s">
        <v>390</v>
      </c>
      <c r="I284" s="180" t="s">
        <v>181</v>
      </c>
      <c r="J284" s="180">
        <v>0.28999999999999998</v>
      </c>
      <c r="K284" s="178" t="s">
        <v>390</v>
      </c>
      <c r="L284" s="178" t="s">
        <v>436</v>
      </c>
      <c r="M284" s="179" t="s">
        <v>887</v>
      </c>
      <c r="N284" s="179" t="s">
        <v>1128</v>
      </c>
      <c r="O284" s="179" t="s">
        <v>1128</v>
      </c>
      <c r="P284" s="178" t="s">
        <v>1518</v>
      </c>
      <c r="Q284" s="181">
        <v>13</v>
      </c>
      <c r="R284" s="181">
        <v>5</v>
      </c>
      <c r="S284" s="182" t="s">
        <v>1470</v>
      </c>
      <c r="T284" s="9"/>
      <c r="U284" s="9"/>
      <c r="V284" s="9"/>
      <c r="W284" s="9"/>
    </row>
    <row r="285" spans="1:23" ht="15.75" customHeight="1">
      <c r="A285" s="178" t="s">
        <v>111</v>
      </c>
      <c r="B285" s="178" t="s">
        <v>1443</v>
      </c>
      <c r="C285" s="178" t="s">
        <v>657</v>
      </c>
      <c r="D285" s="178" t="s">
        <v>145</v>
      </c>
      <c r="E285" s="178" t="s">
        <v>1738</v>
      </c>
      <c r="F285" s="178" t="s">
        <v>1731</v>
      </c>
      <c r="G285" s="179">
        <v>1</v>
      </c>
      <c r="H285" s="178" t="s">
        <v>390</v>
      </c>
      <c r="I285" s="180" t="s">
        <v>436</v>
      </c>
      <c r="J285" s="180">
        <v>0.18</v>
      </c>
      <c r="K285" s="178" t="s">
        <v>390</v>
      </c>
      <c r="L285" s="178" t="s">
        <v>441</v>
      </c>
      <c r="M285" s="179" t="s">
        <v>887</v>
      </c>
      <c r="N285" s="179" t="s">
        <v>887</v>
      </c>
      <c r="O285" s="179" t="s">
        <v>887</v>
      </c>
      <c r="P285" s="178"/>
      <c r="Q285" s="181">
        <v>3</v>
      </c>
      <c r="R285" s="181">
        <v>2</v>
      </c>
      <c r="S285" s="182" t="s">
        <v>1470</v>
      </c>
      <c r="T285" s="9"/>
      <c r="U285" s="9"/>
      <c r="V285" s="9"/>
      <c r="W285" s="9"/>
    </row>
    <row r="286" spans="1:23" ht="15.75" customHeight="1">
      <c r="A286" s="178" t="s">
        <v>111</v>
      </c>
      <c r="B286" s="178" t="s">
        <v>1443</v>
      </c>
      <c r="C286" s="178" t="s">
        <v>657</v>
      </c>
      <c r="D286" s="178" t="s">
        <v>145</v>
      </c>
      <c r="E286" s="178" t="s">
        <v>1739</v>
      </c>
      <c r="F286" s="178" t="s">
        <v>1686</v>
      </c>
      <c r="G286" s="179">
        <v>546</v>
      </c>
      <c r="H286" s="178" t="s">
        <v>390</v>
      </c>
      <c r="I286" s="180" t="s">
        <v>181</v>
      </c>
      <c r="J286" s="180">
        <v>0.72</v>
      </c>
      <c r="K286" s="178" t="s">
        <v>390</v>
      </c>
      <c r="L286" s="178" t="s">
        <v>436</v>
      </c>
      <c r="M286" s="179" t="s">
        <v>887</v>
      </c>
      <c r="N286" s="179" t="s">
        <v>1128</v>
      </c>
      <c r="O286" s="179" t="s">
        <v>1128</v>
      </c>
      <c r="P286" s="178"/>
      <c r="Q286" s="181">
        <v>1355</v>
      </c>
      <c r="R286" s="181">
        <v>126</v>
      </c>
      <c r="S286" s="182"/>
      <c r="T286" s="9"/>
      <c r="U286" s="9"/>
      <c r="V286" s="9"/>
      <c r="W286" s="9"/>
    </row>
    <row r="287" spans="1:23" ht="15.75" customHeight="1">
      <c r="A287" s="178" t="s">
        <v>111</v>
      </c>
      <c r="B287" s="178" t="s">
        <v>1443</v>
      </c>
      <c r="C287" s="178" t="s">
        <v>657</v>
      </c>
      <c r="D287" s="178" t="s">
        <v>145</v>
      </c>
      <c r="E287" s="178" t="s">
        <v>1740</v>
      </c>
      <c r="F287" s="178" t="s">
        <v>1686</v>
      </c>
      <c r="G287" s="179">
        <v>0</v>
      </c>
      <c r="H287" s="178" t="s">
        <v>390</v>
      </c>
      <c r="I287" s="180" t="s">
        <v>181</v>
      </c>
      <c r="J287" s="180">
        <v>1</v>
      </c>
      <c r="K287" s="178" t="s">
        <v>390</v>
      </c>
      <c r="L287" s="178" t="s">
        <v>441</v>
      </c>
      <c r="M287" s="179" t="s">
        <v>887</v>
      </c>
      <c r="N287" s="179" t="s">
        <v>887</v>
      </c>
      <c r="O287" s="179" t="s">
        <v>887</v>
      </c>
      <c r="P287" s="178"/>
      <c r="Q287" s="181">
        <v>3</v>
      </c>
      <c r="R287" s="181">
        <v>1</v>
      </c>
      <c r="S287" s="182" t="s">
        <v>1470</v>
      </c>
      <c r="T287" s="9"/>
      <c r="U287" s="9"/>
      <c r="V287" s="9"/>
      <c r="W287" s="9"/>
    </row>
    <row r="288" spans="1:23" ht="15.75" customHeight="1">
      <c r="A288" s="178" t="s">
        <v>111</v>
      </c>
      <c r="B288" s="178" t="s">
        <v>1443</v>
      </c>
      <c r="C288" s="178" t="s">
        <v>657</v>
      </c>
      <c r="D288" s="178" t="s">
        <v>145</v>
      </c>
      <c r="E288" s="178" t="s">
        <v>1741</v>
      </c>
      <c r="F288" s="178" t="s">
        <v>1654</v>
      </c>
      <c r="G288" s="179" t="s">
        <v>436</v>
      </c>
      <c r="H288" s="178" t="s">
        <v>390</v>
      </c>
      <c r="I288" s="180" t="s">
        <v>436</v>
      </c>
      <c r="J288" s="180" t="s">
        <v>436</v>
      </c>
      <c r="K288" s="178" t="s">
        <v>390</v>
      </c>
      <c r="L288" s="178" t="s">
        <v>441</v>
      </c>
      <c r="M288" s="179" t="s">
        <v>887</v>
      </c>
      <c r="N288" s="179" t="s">
        <v>887</v>
      </c>
      <c r="O288" s="179" t="s">
        <v>887</v>
      </c>
      <c r="P288" s="178"/>
      <c r="Q288" s="181">
        <v>0</v>
      </c>
      <c r="R288" s="181">
        <v>0</v>
      </c>
      <c r="S288" s="182"/>
      <c r="T288" s="9"/>
      <c r="U288" s="9"/>
      <c r="V288" s="9"/>
      <c r="W288" s="9"/>
    </row>
    <row r="289" spans="1:23" ht="15.75" customHeight="1">
      <c r="A289" s="178" t="s">
        <v>111</v>
      </c>
      <c r="B289" s="178" t="s">
        <v>1443</v>
      </c>
      <c r="C289" s="178" t="s">
        <v>657</v>
      </c>
      <c r="D289" s="178" t="s">
        <v>145</v>
      </c>
      <c r="E289" s="178" t="s">
        <v>1626</v>
      </c>
      <c r="F289" s="178" t="s">
        <v>1742</v>
      </c>
      <c r="G289" s="179" t="s">
        <v>436</v>
      </c>
      <c r="H289" s="178" t="s">
        <v>390</v>
      </c>
      <c r="I289" s="180">
        <v>0.05</v>
      </c>
      <c r="J289" s="180" t="s">
        <v>436</v>
      </c>
      <c r="K289" s="178" t="s">
        <v>390</v>
      </c>
      <c r="L289" s="178" t="s">
        <v>441</v>
      </c>
      <c r="M289" s="179" t="s">
        <v>887</v>
      </c>
      <c r="N289" s="179" t="s">
        <v>887</v>
      </c>
      <c r="O289" s="179" t="s">
        <v>887</v>
      </c>
      <c r="P289" s="178" t="s">
        <v>1743</v>
      </c>
      <c r="Q289" s="181">
        <v>0</v>
      </c>
      <c r="R289" s="181">
        <v>0</v>
      </c>
      <c r="S289" s="182"/>
      <c r="T289" s="9"/>
      <c r="U289" s="9"/>
      <c r="V289" s="9"/>
      <c r="W289" s="9"/>
    </row>
    <row r="290" spans="1:23" ht="15.75" customHeight="1">
      <c r="A290" s="178" t="s">
        <v>111</v>
      </c>
      <c r="B290" s="178" t="s">
        <v>1443</v>
      </c>
      <c r="C290" s="178" t="s">
        <v>657</v>
      </c>
      <c r="D290" s="178" t="s">
        <v>145</v>
      </c>
      <c r="E290" s="178" t="s">
        <v>1628</v>
      </c>
      <c r="F290" s="178">
        <v>6</v>
      </c>
      <c r="G290" s="179">
        <v>116</v>
      </c>
      <c r="H290" s="178" t="s">
        <v>390</v>
      </c>
      <c r="I290" s="180">
        <v>0.44</v>
      </c>
      <c r="J290" s="180">
        <v>1</v>
      </c>
      <c r="K290" s="178" t="s">
        <v>390</v>
      </c>
      <c r="L290" s="178" t="s">
        <v>441</v>
      </c>
      <c r="M290" s="179" t="s">
        <v>887</v>
      </c>
      <c r="N290" s="179" t="s">
        <v>887</v>
      </c>
      <c r="O290" s="179" t="s">
        <v>887</v>
      </c>
      <c r="P290" s="178" t="s">
        <v>1744</v>
      </c>
      <c r="Q290" s="181">
        <v>661</v>
      </c>
      <c r="R290" s="181">
        <v>12</v>
      </c>
      <c r="S290" s="182"/>
      <c r="T290" s="9"/>
      <c r="U290" s="9"/>
      <c r="V290" s="9"/>
      <c r="W290" s="9"/>
    </row>
    <row r="291" spans="1:23" ht="15.75" customHeight="1">
      <c r="A291" s="178" t="s">
        <v>111</v>
      </c>
      <c r="B291" s="178" t="s">
        <v>1443</v>
      </c>
      <c r="C291" s="178" t="s">
        <v>657</v>
      </c>
      <c r="D291" s="178" t="s">
        <v>145</v>
      </c>
      <c r="E291" s="178" t="s">
        <v>1628</v>
      </c>
      <c r="F291" s="178" t="s">
        <v>1745</v>
      </c>
      <c r="G291" s="179">
        <v>2319</v>
      </c>
      <c r="H291" s="178" t="s">
        <v>390</v>
      </c>
      <c r="I291" s="180">
        <v>0.45</v>
      </c>
      <c r="J291" s="180">
        <v>1</v>
      </c>
      <c r="K291" s="178" t="s">
        <v>390</v>
      </c>
      <c r="L291" s="178" t="s">
        <v>436</v>
      </c>
      <c r="M291" s="179" t="s">
        <v>887</v>
      </c>
      <c r="N291" s="179" t="s">
        <v>1128</v>
      </c>
      <c r="O291" s="179" t="s">
        <v>1128</v>
      </c>
      <c r="P291" s="178" t="s">
        <v>1746</v>
      </c>
      <c r="Q291" s="181">
        <v>12594</v>
      </c>
      <c r="R291" s="181">
        <v>176</v>
      </c>
      <c r="S291" s="182"/>
      <c r="T291" s="9"/>
      <c r="U291" s="9"/>
      <c r="V291" s="9"/>
      <c r="W291" s="9"/>
    </row>
    <row r="292" spans="1:23" ht="15.75" customHeight="1">
      <c r="A292" s="178" t="s">
        <v>111</v>
      </c>
      <c r="B292" s="178" t="s">
        <v>1443</v>
      </c>
      <c r="C292" s="178" t="s">
        <v>657</v>
      </c>
      <c r="D292" s="178" t="s">
        <v>145</v>
      </c>
      <c r="E292" s="178" t="s">
        <v>1628</v>
      </c>
      <c r="F292" s="178" t="s">
        <v>1742</v>
      </c>
      <c r="G292" s="179">
        <v>0</v>
      </c>
      <c r="H292" s="178" t="s">
        <v>390</v>
      </c>
      <c r="I292" s="180">
        <v>0.05</v>
      </c>
      <c r="J292" s="180">
        <v>0.01</v>
      </c>
      <c r="K292" s="178" t="s">
        <v>390</v>
      </c>
      <c r="L292" s="178" t="s">
        <v>441</v>
      </c>
      <c r="M292" s="179" t="s">
        <v>887</v>
      </c>
      <c r="N292" s="179" t="s">
        <v>887</v>
      </c>
      <c r="O292" s="179" t="s">
        <v>887</v>
      </c>
      <c r="P292" s="178" t="s">
        <v>1743</v>
      </c>
      <c r="Q292" s="181">
        <v>0</v>
      </c>
      <c r="R292" s="181">
        <v>0</v>
      </c>
      <c r="S292" s="182"/>
      <c r="T292" s="9"/>
      <c r="U292" s="9"/>
      <c r="V292" s="9"/>
      <c r="W292" s="9"/>
    </row>
    <row r="293" spans="1:23" ht="15.75" customHeight="1">
      <c r="A293" s="178" t="s">
        <v>111</v>
      </c>
      <c r="B293" s="178" t="s">
        <v>1443</v>
      </c>
      <c r="C293" s="178" t="s">
        <v>656</v>
      </c>
      <c r="D293" s="178" t="s">
        <v>145</v>
      </c>
      <c r="E293" s="178" t="s">
        <v>1209</v>
      </c>
      <c r="F293" s="178" t="s">
        <v>1747</v>
      </c>
      <c r="G293" s="179">
        <v>61</v>
      </c>
      <c r="H293" s="178" t="s">
        <v>390</v>
      </c>
      <c r="I293" s="180" t="s">
        <v>436</v>
      </c>
      <c r="J293" s="180">
        <v>0.28000000000000003</v>
      </c>
      <c r="K293" s="178" t="s">
        <v>390</v>
      </c>
      <c r="L293" s="178" t="s">
        <v>436</v>
      </c>
      <c r="M293" s="179" t="s">
        <v>887</v>
      </c>
      <c r="N293" s="179" t="s">
        <v>1128</v>
      </c>
      <c r="O293" s="179" t="s">
        <v>1128</v>
      </c>
      <c r="P293" s="178" t="s">
        <v>1518</v>
      </c>
      <c r="Q293" s="181">
        <v>237</v>
      </c>
      <c r="R293" s="181">
        <v>44</v>
      </c>
      <c r="S293" s="182" t="s">
        <v>1622</v>
      </c>
      <c r="T293" s="9"/>
      <c r="U293" s="9"/>
      <c r="V293" s="9"/>
      <c r="W293" s="9"/>
    </row>
    <row r="294" spans="1:23" ht="15.75" customHeight="1">
      <c r="A294" s="178" t="s">
        <v>111</v>
      </c>
      <c r="B294" s="178" t="s">
        <v>1443</v>
      </c>
      <c r="C294" s="178" t="s">
        <v>657</v>
      </c>
      <c r="D294" s="178" t="s">
        <v>145</v>
      </c>
      <c r="E294" s="178" t="s">
        <v>1209</v>
      </c>
      <c r="F294" s="178" t="s">
        <v>1748</v>
      </c>
      <c r="G294" s="179">
        <v>248</v>
      </c>
      <c r="H294" s="178" t="s">
        <v>390</v>
      </c>
      <c r="I294" s="180" t="s">
        <v>436</v>
      </c>
      <c r="J294" s="180">
        <v>0.22</v>
      </c>
      <c r="K294" s="178" t="s">
        <v>390</v>
      </c>
      <c r="L294" s="178" t="s">
        <v>436</v>
      </c>
      <c r="M294" s="179" t="s">
        <v>887</v>
      </c>
      <c r="N294" s="179" t="s">
        <v>1128</v>
      </c>
      <c r="O294" s="179" t="s">
        <v>1128</v>
      </c>
      <c r="P294" s="178"/>
      <c r="Q294" s="181">
        <v>140</v>
      </c>
      <c r="R294" s="181">
        <v>5</v>
      </c>
      <c r="S294" s="183" t="s">
        <v>1622</v>
      </c>
      <c r="T294" s="9"/>
      <c r="U294" s="9"/>
      <c r="V294" s="9"/>
      <c r="W294" s="9"/>
    </row>
    <row r="295" spans="1:23" ht="15.75" customHeight="1">
      <c r="A295" s="178" t="s">
        <v>111</v>
      </c>
      <c r="B295" s="178" t="s">
        <v>1443</v>
      </c>
      <c r="C295" s="178" t="s">
        <v>660</v>
      </c>
      <c r="D295" s="178" t="s">
        <v>149</v>
      </c>
      <c r="E295" s="178" t="s">
        <v>1209</v>
      </c>
      <c r="F295" s="178" t="s">
        <v>1468</v>
      </c>
      <c r="G295" s="179" t="s">
        <v>436</v>
      </c>
      <c r="H295" s="178" t="s">
        <v>390</v>
      </c>
      <c r="I295" s="180" t="s">
        <v>181</v>
      </c>
      <c r="J295" s="180" t="s">
        <v>436</v>
      </c>
      <c r="K295" s="178" t="s">
        <v>390</v>
      </c>
      <c r="L295" s="178" t="s">
        <v>441</v>
      </c>
      <c r="M295" s="179" t="s">
        <v>887</v>
      </c>
      <c r="N295" s="179" t="s">
        <v>887</v>
      </c>
      <c r="O295" s="179" t="s">
        <v>887</v>
      </c>
      <c r="P295" s="179"/>
      <c r="Q295" s="181">
        <v>16</v>
      </c>
      <c r="R295" s="181">
        <v>13</v>
      </c>
      <c r="S295" s="182" t="s">
        <v>1470</v>
      </c>
      <c r="T295" s="9"/>
      <c r="U295" s="9"/>
      <c r="V295" s="9"/>
      <c r="W295" s="9"/>
    </row>
    <row r="296" spans="1:23" ht="15.75" customHeight="1">
      <c r="A296" s="178" t="s">
        <v>111</v>
      </c>
      <c r="B296" s="178" t="s">
        <v>1443</v>
      </c>
      <c r="C296" s="178" t="s">
        <v>657</v>
      </c>
      <c r="D296" s="178" t="s">
        <v>145</v>
      </c>
      <c r="E296" s="178" t="s">
        <v>1455</v>
      </c>
      <c r="F296" s="178" t="s">
        <v>1749</v>
      </c>
      <c r="G296" s="179">
        <v>0</v>
      </c>
      <c r="H296" s="178" t="s">
        <v>390</v>
      </c>
      <c r="I296" s="180" t="s">
        <v>181</v>
      </c>
      <c r="J296" s="180">
        <v>0.01</v>
      </c>
      <c r="K296" s="178" t="s">
        <v>390</v>
      </c>
      <c r="L296" s="178" t="s">
        <v>441</v>
      </c>
      <c r="M296" s="179" t="s">
        <v>887</v>
      </c>
      <c r="N296" s="179" t="s">
        <v>887</v>
      </c>
      <c r="O296" s="179" t="s">
        <v>887</v>
      </c>
      <c r="P296" s="178"/>
      <c r="Q296" s="181">
        <v>0</v>
      </c>
      <c r="R296" s="181">
        <v>0</v>
      </c>
      <c r="S296" s="182"/>
      <c r="T296" s="9"/>
      <c r="U296" s="9"/>
      <c r="V296" s="9"/>
      <c r="W296" s="9"/>
    </row>
    <row r="297" spans="1:23" ht="15.75" customHeight="1">
      <c r="A297" s="178" t="s">
        <v>111</v>
      </c>
      <c r="B297" s="178" t="s">
        <v>1443</v>
      </c>
      <c r="C297" s="178" t="s">
        <v>657</v>
      </c>
      <c r="D297" s="178" t="s">
        <v>145</v>
      </c>
      <c r="E297" s="178" t="s">
        <v>1455</v>
      </c>
      <c r="F297" s="178" t="s">
        <v>1726</v>
      </c>
      <c r="G297" s="179">
        <v>3</v>
      </c>
      <c r="H297" s="178" t="s">
        <v>390</v>
      </c>
      <c r="I297" s="180" t="s">
        <v>181</v>
      </c>
      <c r="J297" s="180">
        <v>0.71</v>
      </c>
      <c r="K297" s="178" t="s">
        <v>390</v>
      </c>
      <c r="L297" s="178" t="s">
        <v>441</v>
      </c>
      <c r="M297" s="179" t="s">
        <v>887</v>
      </c>
      <c r="N297" s="179" t="s">
        <v>887</v>
      </c>
      <c r="O297" s="179" t="s">
        <v>887</v>
      </c>
      <c r="P297" s="178"/>
      <c r="Q297" s="181">
        <v>0</v>
      </c>
      <c r="R297" s="181">
        <v>0</v>
      </c>
      <c r="S297" s="182"/>
      <c r="T297" s="9"/>
      <c r="U297" s="9"/>
      <c r="V297" s="9"/>
      <c r="W297" s="9"/>
    </row>
    <row r="298" spans="1:23" ht="15.75" customHeight="1">
      <c r="A298" s="178" t="s">
        <v>111</v>
      </c>
      <c r="B298" s="178" t="s">
        <v>1443</v>
      </c>
      <c r="C298" s="178" t="s">
        <v>657</v>
      </c>
      <c r="D298" s="178" t="s">
        <v>145</v>
      </c>
      <c r="E298" s="178" t="s">
        <v>1522</v>
      </c>
      <c r="F298" s="178" t="s">
        <v>1686</v>
      </c>
      <c r="G298" s="179" t="s">
        <v>436</v>
      </c>
      <c r="H298" s="178" t="s">
        <v>390</v>
      </c>
      <c r="I298" s="180" t="s">
        <v>181</v>
      </c>
      <c r="J298" s="180" t="s">
        <v>436</v>
      </c>
      <c r="K298" s="178" t="s">
        <v>390</v>
      </c>
      <c r="L298" s="178" t="s">
        <v>441</v>
      </c>
      <c r="M298" s="179" t="s">
        <v>887</v>
      </c>
      <c r="N298" s="179" t="s">
        <v>887</v>
      </c>
      <c r="O298" s="179" t="s">
        <v>887</v>
      </c>
      <c r="P298" s="178"/>
      <c r="Q298" s="181">
        <v>3607</v>
      </c>
      <c r="R298" s="181">
        <v>92</v>
      </c>
      <c r="S298" s="182" t="s">
        <v>1750</v>
      </c>
      <c r="T298" s="9"/>
      <c r="U298" s="9"/>
      <c r="V298" s="9"/>
      <c r="W298" s="9"/>
    </row>
    <row r="299" spans="1:23" ht="15.75" customHeight="1">
      <c r="A299" s="178" t="s">
        <v>111</v>
      </c>
      <c r="B299" s="178" t="s">
        <v>1443</v>
      </c>
      <c r="C299" s="178" t="s">
        <v>657</v>
      </c>
      <c r="D299" s="178" t="s">
        <v>145</v>
      </c>
      <c r="E299" s="178" t="s">
        <v>1523</v>
      </c>
      <c r="F299" s="178" t="s">
        <v>1742</v>
      </c>
      <c r="G299" s="179" t="s">
        <v>436</v>
      </c>
      <c r="H299" s="178" t="s">
        <v>390</v>
      </c>
      <c r="I299" s="180">
        <v>0</v>
      </c>
      <c r="J299" s="180" t="s">
        <v>436</v>
      </c>
      <c r="K299" s="178" t="s">
        <v>390</v>
      </c>
      <c r="L299" s="178" t="s">
        <v>441</v>
      </c>
      <c r="M299" s="179" t="s">
        <v>887</v>
      </c>
      <c r="N299" s="179" t="s">
        <v>887</v>
      </c>
      <c r="O299" s="179" t="s">
        <v>887</v>
      </c>
      <c r="P299" s="178" t="s">
        <v>1751</v>
      </c>
      <c r="Q299" s="181">
        <v>0</v>
      </c>
      <c r="R299" s="181">
        <v>0</v>
      </c>
      <c r="S299" s="182"/>
      <c r="T299" s="9"/>
      <c r="U299" s="9"/>
      <c r="V299" s="9"/>
      <c r="W299" s="9"/>
    </row>
    <row r="300" spans="1:23" ht="15.75" customHeight="1">
      <c r="A300" s="178" t="s">
        <v>111</v>
      </c>
      <c r="B300" s="178" t="s">
        <v>1443</v>
      </c>
      <c r="C300" s="178" t="s">
        <v>657</v>
      </c>
      <c r="D300" s="178" t="s">
        <v>145</v>
      </c>
      <c r="E300" s="178" t="s">
        <v>1523</v>
      </c>
      <c r="F300" s="178">
        <v>6</v>
      </c>
      <c r="G300" s="179" t="s">
        <v>436</v>
      </c>
      <c r="H300" s="178" t="s">
        <v>390</v>
      </c>
      <c r="I300" s="180">
        <v>0.38</v>
      </c>
      <c r="J300" s="180" t="s">
        <v>436</v>
      </c>
      <c r="K300" s="178" t="s">
        <v>390</v>
      </c>
      <c r="L300" s="178" t="s">
        <v>441</v>
      </c>
      <c r="M300" s="179" t="s">
        <v>887</v>
      </c>
      <c r="N300" s="179" t="s">
        <v>887</v>
      </c>
      <c r="O300" s="179" t="s">
        <v>887</v>
      </c>
      <c r="P300" s="178" t="s">
        <v>1752</v>
      </c>
      <c r="Q300" s="181">
        <v>61</v>
      </c>
      <c r="R300" s="181">
        <v>5</v>
      </c>
      <c r="S300" s="182" t="s">
        <v>1470</v>
      </c>
      <c r="T300" s="9"/>
      <c r="U300" s="9"/>
      <c r="V300" s="9"/>
      <c r="W300" s="9"/>
    </row>
    <row r="301" spans="1:23" ht="15.75" customHeight="1">
      <c r="A301" s="178" t="s">
        <v>111</v>
      </c>
      <c r="B301" s="178" t="s">
        <v>1443</v>
      </c>
      <c r="C301" s="178" t="s">
        <v>657</v>
      </c>
      <c r="D301" s="178" t="s">
        <v>145</v>
      </c>
      <c r="E301" s="178" t="s">
        <v>1523</v>
      </c>
      <c r="F301" s="178" t="s">
        <v>1745</v>
      </c>
      <c r="G301" s="179" t="s">
        <v>436</v>
      </c>
      <c r="H301" s="178" t="s">
        <v>390</v>
      </c>
      <c r="I301" s="180" t="s">
        <v>436</v>
      </c>
      <c r="J301" s="180" t="s">
        <v>436</v>
      </c>
      <c r="K301" s="178" t="s">
        <v>390</v>
      </c>
      <c r="L301" s="178" t="s">
        <v>441</v>
      </c>
      <c r="M301" s="179" t="s">
        <v>887</v>
      </c>
      <c r="N301" s="179" t="s">
        <v>887</v>
      </c>
      <c r="O301" s="179" t="s">
        <v>1128</v>
      </c>
      <c r="P301" s="178"/>
      <c r="Q301" s="181">
        <v>9068</v>
      </c>
      <c r="R301" s="181">
        <v>189</v>
      </c>
      <c r="S301" s="182" t="s">
        <v>1753</v>
      </c>
      <c r="T301" s="9"/>
      <c r="U301" s="9"/>
      <c r="V301" s="9"/>
      <c r="W301" s="9"/>
    </row>
    <row r="302" spans="1:23" ht="15.75" customHeight="1">
      <c r="A302" s="178" t="s">
        <v>111</v>
      </c>
      <c r="B302" s="178" t="s">
        <v>1443</v>
      </c>
      <c r="C302" s="178" t="s">
        <v>657</v>
      </c>
      <c r="D302" s="178" t="s">
        <v>145</v>
      </c>
      <c r="E302" s="178" t="s">
        <v>1525</v>
      </c>
      <c r="F302" s="178">
        <v>6</v>
      </c>
      <c r="G302" s="179" t="s">
        <v>436</v>
      </c>
      <c r="H302" s="178" t="s">
        <v>390</v>
      </c>
      <c r="I302" s="180" t="s">
        <v>436</v>
      </c>
      <c r="J302" s="180" t="s">
        <v>436</v>
      </c>
      <c r="K302" s="178" t="s">
        <v>390</v>
      </c>
      <c r="L302" s="178" t="s">
        <v>441</v>
      </c>
      <c r="M302" s="179" t="s">
        <v>887</v>
      </c>
      <c r="N302" s="179" t="s">
        <v>887</v>
      </c>
      <c r="O302" s="179" t="s">
        <v>887</v>
      </c>
      <c r="P302" s="178"/>
      <c r="Q302" s="181">
        <v>1251</v>
      </c>
      <c r="R302" s="181">
        <v>14</v>
      </c>
      <c r="S302" s="182" t="s">
        <v>1753</v>
      </c>
      <c r="T302" s="9"/>
      <c r="U302" s="9"/>
      <c r="V302" s="9"/>
      <c r="W302" s="9"/>
    </row>
    <row r="303" spans="1:23" ht="15.75" customHeight="1">
      <c r="A303" s="178" t="s">
        <v>111</v>
      </c>
      <c r="B303" s="178" t="s">
        <v>1443</v>
      </c>
      <c r="C303" s="178" t="s">
        <v>657</v>
      </c>
      <c r="D303" s="178" t="s">
        <v>145</v>
      </c>
      <c r="E303" s="178" t="s">
        <v>1525</v>
      </c>
      <c r="F303" s="178" t="s">
        <v>1754</v>
      </c>
      <c r="G303" s="179" t="s">
        <v>436</v>
      </c>
      <c r="H303" s="178" t="s">
        <v>390</v>
      </c>
      <c r="I303" s="180" t="s">
        <v>436</v>
      </c>
      <c r="J303" s="180" t="s">
        <v>436</v>
      </c>
      <c r="K303" s="178" t="s">
        <v>390</v>
      </c>
      <c r="L303" s="178" t="s">
        <v>441</v>
      </c>
      <c r="M303" s="179" t="s">
        <v>887</v>
      </c>
      <c r="N303" s="179" t="s">
        <v>887</v>
      </c>
      <c r="O303" s="179" t="s">
        <v>887</v>
      </c>
      <c r="P303" s="178"/>
      <c r="Q303" s="181">
        <v>33</v>
      </c>
      <c r="R303" s="181">
        <v>4</v>
      </c>
      <c r="S303" s="182" t="s">
        <v>1470</v>
      </c>
      <c r="T303" s="9"/>
      <c r="U303" s="9"/>
      <c r="V303" s="9"/>
      <c r="W303" s="9"/>
    </row>
    <row r="304" spans="1:23" ht="15.75" customHeight="1">
      <c r="A304" s="178" t="s">
        <v>111</v>
      </c>
      <c r="B304" s="178" t="s">
        <v>1443</v>
      </c>
      <c r="C304" s="178" t="s">
        <v>657</v>
      </c>
      <c r="D304" s="178" t="s">
        <v>145</v>
      </c>
      <c r="E304" s="178" t="s">
        <v>1525</v>
      </c>
      <c r="F304" s="178" t="s">
        <v>1742</v>
      </c>
      <c r="G304" s="179" t="s">
        <v>436</v>
      </c>
      <c r="H304" s="178" t="s">
        <v>390</v>
      </c>
      <c r="I304" s="180" t="s">
        <v>436</v>
      </c>
      <c r="J304" s="180" t="s">
        <v>436</v>
      </c>
      <c r="K304" s="178" t="s">
        <v>390</v>
      </c>
      <c r="L304" s="178" t="s">
        <v>441</v>
      </c>
      <c r="M304" s="179" t="s">
        <v>887</v>
      </c>
      <c r="N304" s="179" t="s">
        <v>887</v>
      </c>
      <c r="O304" s="179" t="s">
        <v>887</v>
      </c>
      <c r="P304" s="178"/>
      <c r="Q304" s="181">
        <v>0</v>
      </c>
      <c r="R304" s="181">
        <v>0</v>
      </c>
      <c r="S304" s="182"/>
      <c r="T304" s="9"/>
      <c r="U304" s="9"/>
      <c r="V304" s="9"/>
      <c r="W304" s="9"/>
    </row>
    <row r="305" spans="1:23" ht="15.75" customHeight="1">
      <c r="A305" s="178" t="s">
        <v>111</v>
      </c>
      <c r="B305" s="178" t="s">
        <v>1443</v>
      </c>
      <c r="C305" s="178" t="s">
        <v>657</v>
      </c>
      <c r="D305" s="178" t="s">
        <v>145</v>
      </c>
      <c r="E305" s="178" t="s">
        <v>1525</v>
      </c>
      <c r="F305" s="178" t="s">
        <v>1745</v>
      </c>
      <c r="G305" s="179" t="s">
        <v>436</v>
      </c>
      <c r="H305" s="178" t="s">
        <v>390</v>
      </c>
      <c r="I305" s="180" t="s">
        <v>436</v>
      </c>
      <c r="J305" s="180" t="s">
        <v>436</v>
      </c>
      <c r="K305" s="178" t="s">
        <v>390</v>
      </c>
      <c r="L305" s="178" t="s">
        <v>441</v>
      </c>
      <c r="M305" s="179" t="s">
        <v>887</v>
      </c>
      <c r="N305" s="179" t="s">
        <v>887</v>
      </c>
      <c r="O305" s="179" t="s">
        <v>1128</v>
      </c>
      <c r="P305" s="178"/>
      <c r="Q305" s="181">
        <v>10511</v>
      </c>
      <c r="R305" s="181">
        <v>291</v>
      </c>
      <c r="S305" s="182" t="s">
        <v>1753</v>
      </c>
      <c r="T305" s="9"/>
      <c r="U305" s="9"/>
      <c r="V305" s="9"/>
      <c r="W305" s="9"/>
    </row>
    <row r="306" spans="1:23" ht="15.75" customHeight="1">
      <c r="A306" s="178" t="s">
        <v>111</v>
      </c>
      <c r="B306" s="178" t="s">
        <v>1443</v>
      </c>
      <c r="C306" s="178" t="s">
        <v>657</v>
      </c>
      <c r="D306" s="178" t="s">
        <v>145</v>
      </c>
      <c r="E306" s="178" t="s">
        <v>1629</v>
      </c>
      <c r="F306" s="178" t="s">
        <v>1714</v>
      </c>
      <c r="G306" s="179">
        <v>0</v>
      </c>
      <c r="H306" s="178" t="s">
        <v>390</v>
      </c>
      <c r="I306" s="180" t="s">
        <v>436</v>
      </c>
      <c r="J306" s="180">
        <v>0.03</v>
      </c>
      <c r="K306" s="178" t="s">
        <v>390</v>
      </c>
      <c r="L306" s="178" t="s">
        <v>441</v>
      </c>
      <c r="M306" s="179" t="s">
        <v>887</v>
      </c>
      <c r="N306" s="179" t="s">
        <v>887</v>
      </c>
      <c r="O306" s="179" t="s">
        <v>887</v>
      </c>
      <c r="P306" s="178" t="s">
        <v>1755</v>
      </c>
      <c r="Q306" s="181">
        <v>0</v>
      </c>
      <c r="R306" s="181">
        <v>0</v>
      </c>
      <c r="S306" s="182"/>
      <c r="T306" s="9"/>
      <c r="U306" s="9"/>
      <c r="V306" s="9"/>
      <c r="W306" s="9"/>
    </row>
    <row r="307" spans="1:23" ht="15.75" customHeight="1">
      <c r="A307" s="178" t="s">
        <v>111</v>
      </c>
      <c r="B307" s="178" t="s">
        <v>1443</v>
      </c>
      <c r="C307" s="178" t="s">
        <v>657</v>
      </c>
      <c r="D307" s="178" t="s">
        <v>145</v>
      </c>
      <c r="E307" s="178" t="s">
        <v>1756</v>
      </c>
      <c r="F307" s="178" t="s">
        <v>1698</v>
      </c>
      <c r="G307" s="179" t="s">
        <v>436</v>
      </c>
      <c r="H307" s="178" t="s">
        <v>390</v>
      </c>
      <c r="I307" s="180" t="s">
        <v>181</v>
      </c>
      <c r="J307" s="180" t="s">
        <v>436</v>
      </c>
      <c r="K307" s="178" t="s">
        <v>390</v>
      </c>
      <c r="L307" s="178" t="s">
        <v>441</v>
      </c>
      <c r="M307" s="179" t="s">
        <v>887</v>
      </c>
      <c r="N307" s="179" t="s">
        <v>887</v>
      </c>
      <c r="O307" s="179" t="s">
        <v>887</v>
      </c>
      <c r="P307" s="178"/>
      <c r="Q307" s="181">
        <v>7723</v>
      </c>
      <c r="R307" s="181">
        <v>134</v>
      </c>
      <c r="S307" s="182" t="s">
        <v>1757</v>
      </c>
      <c r="T307" s="9"/>
      <c r="U307" s="9"/>
      <c r="V307" s="9"/>
      <c r="W307" s="9"/>
    </row>
    <row r="308" spans="1:23" ht="15.75" customHeight="1">
      <c r="A308" s="178" t="s">
        <v>111</v>
      </c>
      <c r="B308" s="178" t="s">
        <v>1443</v>
      </c>
      <c r="C308" s="178" t="s">
        <v>657</v>
      </c>
      <c r="D308" s="178" t="s">
        <v>145</v>
      </c>
      <c r="E308" s="178" t="s">
        <v>1630</v>
      </c>
      <c r="F308" s="178">
        <v>14</v>
      </c>
      <c r="G308" s="179" t="s">
        <v>436</v>
      </c>
      <c r="H308" s="178" t="s">
        <v>390</v>
      </c>
      <c r="I308" s="180" t="s">
        <v>436</v>
      </c>
      <c r="J308" s="180" t="s">
        <v>436</v>
      </c>
      <c r="K308" s="178" t="s">
        <v>390</v>
      </c>
      <c r="L308" s="178" t="s">
        <v>441</v>
      </c>
      <c r="M308" s="179" t="s">
        <v>887</v>
      </c>
      <c r="N308" s="179" t="s">
        <v>887</v>
      </c>
      <c r="O308" s="179" t="s">
        <v>887</v>
      </c>
      <c r="P308" s="178"/>
      <c r="Q308" s="181">
        <v>0</v>
      </c>
      <c r="R308" s="181">
        <v>0</v>
      </c>
      <c r="S308" s="182"/>
      <c r="T308" s="9"/>
      <c r="U308" s="9"/>
      <c r="V308" s="9"/>
      <c r="W308" s="9"/>
    </row>
    <row r="309" spans="1:23" ht="15.75" customHeight="1">
      <c r="A309" s="178" t="s">
        <v>111</v>
      </c>
      <c r="B309" s="178" t="s">
        <v>1443</v>
      </c>
      <c r="C309" s="178" t="s">
        <v>657</v>
      </c>
      <c r="D309" s="178" t="s">
        <v>145</v>
      </c>
      <c r="E309" s="178" t="s">
        <v>1631</v>
      </c>
      <c r="F309" s="178" t="s">
        <v>1758</v>
      </c>
      <c r="G309" s="179">
        <v>4</v>
      </c>
      <c r="H309" s="178" t="s">
        <v>390</v>
      </c>
      <c r="I309" s="180">
        <v>0.11</v>
      </c>
      <c r="J309" s="180">
        <v>0.01</v>
      </c>
      <c r="K309" s="178" t="s">
        <v>390</v>
      </c>
      <c r="L309" s="178" t="s">
        <v>441</v>
      </c>
      <c r="M309" s="179" t="s">
        <v>887</v>
      </c>
      <c r="N309" s="179" t="s">
        <v>887</v>
      </c>
      <c r="O309" s="179" t="s">
        <v>887</v>
      </c>
      <c r="P309" s="178" t="s">
        <v>1759</v>
      </c>
      <c r="Q309" s="181">
        <v>0</v>
      </c>
      <c r="R309" s="181">
        <v>0</v>
      </c>
      <c r="S309" s="182"/>
      <c r="T309" s="9"/>
      <c r="U309" s="9"/>
      <c r="V309" s="9"/>
      <c r="W309" s="9"/>
    </row>
    <row r="310" spans="1:23" ht="15.75" customHeight="1">
      <c r="A310" s="178" t="s">
        <v>111</v>
      </c>
      <c r="B310" s="178" t="s">
        <v>1443</v>
      </c>
      <c r="C310" s="178" t="s">
        <v>657</v>
      </c>
      <c r="D310" s="178" t="s">
        <v>145</v>
      </c>
      <c r="E310" s="178" t="s">
        <v>1631</v>
      </c>
      <c r="F310" s="178" t="s">
        <v>1760</v>
      </c>
      <c r="G310" s="179">
        <v>67</v>
      </c>
      <c r="H310" s="178" t="s">
        <v>390</v>
      </c>
      <c r="I310" s="180">
        <v>0.06</v>
      </c>
      <c r="J310" s="180">
        <v>0.09</v>
      </c>
      <c r="K310" s="178" t="s">
        <v>390</v>
      </c>
      <c r="L310" s="178" t="s">
        <v>441</v>
      </c>
      <c r="M310" s="179" t="s">
        <v>887</v>
      </c>
      <c r="N310" s="179" t="s">
        <v>887</v>
      </c>
      <c r="O310" s="179" t="s">
        <v>887</v>
      </c>
      <c r="P310" s="178" t="s">
        <v>1761</v>
      </c>
      <c r="Q310" s="181">
        <v>820</v>
      </c>
      <c r="R310" s="181">
        <v>13</v>
      </c>
      <c r="S310" s="182"/>
      <c r="T310" s="9"/>
      <c r="U310" s="9"/>
      <c r="V310" s="9"/>
      <c r="W310" s="9"/>
    </row>
    <row r="311" spans="1:23" ht="15.75" customHeight="1">
      <c r="A311" s="178" t="s">
        <v>111</v>
      </c>
      <c r="B311" s="178" t="s">
        <v>1443</v>
      </c>
      <c r="C311" s="178" t="s">
        <v>657</v>
      </c>
      <c r="D311" s="178" t="s">
        <v>145</v>
      </c>
      <c r="E311" s="178" t="s">
        <v>1631</v>
      </c>
      <c r="F311" s="178" t="s">
        <v>1727</v>
      </c>
      <c r="G311" s="179" t="s">
        <v>436</v>
      </c>
      <c r="H311" s="178" t="s">
        <v>390</v>
      </c>
      <c r="I311" s="180">
        <v>7.0000000000000007E-2</v>
      </c>
      <c r="J311" s="180" t="s">
        <v>436</v>
      </c>
      <c r="K311" s="178" t="s">
        <v>390</v>
      </c>
      <c r="L311" s="178" t="s">
        <v>441</v>
      </c>
      <c r="M311" s="179" t="s">
        <v>887</v>
      </c>
      <c r="N311" s="179" t="s">
        <v>887</v>
      </c>
      <c r="O311" s="179" t="s">
        <v>887</v>
      </c>
      <c r="P311" s="178" t="s">
        <v>1762</v>
      </c>
      <c r="Q311" s="181">
        <v>0</v>
      </c>
      <c r="R311" s="181">
        <v>0</v>
      </c>
      <c r="S311" s="182"/>
      <c r="T311" s="9"/>
      <c r="U311" s="9"/>
      <c r="V311" s="9"/>
      <c r="W311" s="9"/>
    </row>
    <row r="312" spans="1:23" ht="15.75" customHeight="1">
      <c r="A312" s="178" t="s">
        <v>111</v>
      </c>
      <c r="B312" s="178" t="s">
        <v>1443</v>
      </c>
      <c r="C312" s="178" t="s">
        <v>657</v>
      </c>
      <c r="D312" s="178" t="s">
        <v>145</v>
      </c>
      <c r="E312" s="178" t="s">
        <v>1631</v>
      </c>
      <c r="F312" s="178" t="s">
        <v>1763</v>
      </c>
      <c r="G312" s="179">
        <v>4315</v>
      </c>
      <c r="H312" s="178" t="s">
        <v>390</v>
      </c>
      <c r="I312" s="180">
        <v>0.67</v>
      </c>
      <c r="J312" s="180">
        <v>0.67</v>
      </c>
      <c r="K312" s="178" t="s">
        <v>390</v>
      </c>
      <c r="L312" s="178" t="s">
        <v>436</v>
      </c>
      <c r="M312" s="179" t="s">
        <v>887</v>
      </c>
      <c r="N312" s="179" t="s">
        <v>1128</v>
      </c>
      <c r="O312" s="179" t="s">
        <v>1128</v>
      </c>
      <c r="P312" s="178" t="s">
        <v>1764</v>
      </c>
      <c r="Q312" s="181">
        <v>7492</v>
      </c>
      <c r="R312" s="181">
        <v>49</v>
      </c>
      <c r="S312" s="182"/>
      <c r="T312" s="9"/>
      <c r="U312" s="9"/>
      <c r="V312" s="9"/>
      <c r="W312" s="9"/>
    </row>
    <row r="313" spans="1:23" ht="15.75" customHeight="1">
      <c r="A313" s="178" t="s">
        <v>111</v>
      </c>
      <c r="B313" s="178" t="s">
        <v>1443</v>
      </c>
      <c r="C313" s="178" t="s">
        <v>657</v>
      </c>
      <c r="D313" s="178" t="s">
        <v>145</v>
      </c>
      <c r="E313" s="178" t="s">
        <v>1528</v>
      </c>
      <c r="F313" s="178" t="s">
        <v>1727</v>
      </c>
      <c r="G313" s="179">
        <v>0</v>
      </c>
      <c r="H313" s="178" t="s">
        <v>390</v>
      </c>
      <c r="I313" s="180">
        <v>0.03</v>
      </c>
      <c r="J313" s="180">
        <v>0</v>
      </c>
      <c r="K313" s="178" t="s">
        <v>390</v>
      </c>
      <c r="L313" s="178" t="s">
        <v>441</v>
      </c>
      <c r="M313" s="179" t="s">
        <v>887</v>
      </c>
      <c r="N313" s="179" t="s">
        <v>887</v>
      </c>
      <c r="O313" s="179" t="s">
        <v>887</v>
      </c>
      <c r="P313" s="178" t="s">
        <v>1765</v>
      </c>
      <c r="Q313" s="181">
        <v>0</v>
      </c>
      <c r="R313" s="181">
        <v>0</v>
      </c>
      <c r="S313" s="182"/>
      <c r="T313" s="9"/>
      <c r="U313" s="9"/>
      <c r="V313" s="9"/>
      <c r="W313" s="9"/>
    </row>
    <row r="314" spans="1:23" ht="15.75" customHeight="1">
      <c r="A314" s="178" t="s">
        <v>111</v>
      </c>
      <c r="B314" s="178" t="s">
        <v>1443</v>
      </c>
      <c r="C314" s="178" t="s">
        <v>657</v>
      </c>
      <c r="D314" s="178" t="s">
        <v>145</v>
      </c>
      <c r="E314" s="178" t="s">
        <v>1528</v>
      </c>
      <c r="F314" s="178" t="s">
        <v>1766</v>
      </c>
      <c r="G314" s="179">
        <v>6</v>
      </c>
      <c r="H314" s="178" t="s">
        <v>390</v>
      </c>
      <c r="I314" s="180">
        <v>7.0000000000000007E-2</v>
      </c>
      <c r="J314" s="180">
        <v>0.04</v>
      </c>
      <c r="K314" s="178" t="s">
        <v>390</v>
      </c>
      <c r="L314" s="178" t="s">
        <v>441</v>
      </c>
      <c r="M314" s="179" t="s">
        <v>887</v>
      </c>
      <c r="N314" s="179" t="s">
        <v>887</v>
      </c>
      <c r="O314" s="179" t="s">
        <v>887</v>
      </c>
      <c r="P314" s="178" t="s">
        <v>1767</v>
      </c>
      <c r="Q314" s="181">
        <v>2</v>
      </c>
      <c r="R314" s="181">
        <v>2</v>
      </c>
      <c r="S314" s="182" t="s">
        <v>1470</v>
      </c>
      <c r="T314" s="9"/>
      <c r="U314" s="9"/>
      <c r="V314" s="9"/>
      <c r="W314" s="9"/>
    </row>
    <row r="315" spans="1:23" ht="15.75" customHeight="1">
      <c r="A315" s="178" t="s">
        <v>111</v>
      </c>
      <c r="B315" s="178" t="s">
        <v>1443</v>
      </c>
      <c r="C315" s="178" t="s">
        <v>657</v>
      </c>
      <c r="D315" s="178" t="s">
        <v>145</v>
      </c>
      <c r="E315" s="178" t="s">
        <v>1528</v>
      </c>
      <c r="F315" s="178" t="s">
        <v>1768</v>
      </c>
      <c r="G315" s="179">
        <v>3181</v>
      </c>
      <c r="H315" s="178" t="s">
        <v>390</v>
      </c>
      <c r="I315" s="180">
        <v>0.57999999999999996</v>
      </c>
      <c r="J315" s="180">
        <v>0.47</v>
      </c>
      <c r="K315" s="178" t="s">
        <v>390</v>
      </c>
      <c r="L315" s="178" t="s">
        <v>436</v>
      </c>
      <c r="M315" s="179" t="s">
        <v>887</v>
      </c>
      <c r="N315" s="179" t="s">
        <v>1128</v>
      </c>
      <c r="O315" s="179" t="s">
        <v>1128</v>
      </c>
      <c r="P315" s="178" t="s">
        <v>1769</v>
      </c>
      <c r="Q315" s="181">
        <v>6461</v>
      </c>
      <c r="R315" s="181">
        <v>56</v>
      </c>
      <c r="S315" s="182"/>
      <c r="T315" s="9"/>
      <c r="U315" s="9"/>
      <c r="V315" s="9"/>
      <c r="W315" s="9"/>
    </row>
    <row r="316" spans="1:23" ht="15.75" customHeight="1">
      <c r="A316" s="178" t="s">
        <v>111</v>
      </c>
      <c r="B316" s="178" t="s">
        <v>1443</v>
      </c>
      <c r="C316" s="178" t="s">
        <v>657</v>
      </c>
      <c r="D316" s="178" t="s">
        <v>145</v>
      </c>
      <c r="E316" s="178" t="s">
        <v>1528</v>
      </c>
      <c r="F316" s="178" t="s">
        <v>1770</v>
      </c>
      <c r="G316" s="179">
        <v>1365</v>
      </c>
      <c r="H316" s="178" t="s">
        <v>390</v>
      </c>
      <c r="I316" s="180" t="s">
        <v>436</v>
      </c>
      <c r="J316" s="180">
        <v>0.98</v>
      </c>
      <c r="K316" s="178" t="s">
        <v>390</v>
      </c>
      <c r="L316" s="178" t="s">
        <v>436</v>
      </c>
      <c r="M316" s="179" t="s">
        <v>887</v>
      </c>
      <c r="N316" s="179" t="s">
        <v>1128</v>
      </c>
      <c r="O316" s="179" t="s">
        <v>1128</v>
      </c>
      <c r="P316" s="178"/>
      <c r="Q316" s="181">
        <v>12764</v>
      </c>
      <c r="R316" s="181">
        <v>269</v>
      </c>
      <c r="S316" s="182"/>
      <c r="T316" s="9"/>
      <c r="U316" s="9"/>
      <c r="V316" s="9"/>
      <c r="W316" s="9"/>
    </row>
    <row r="317" spans="1:23" ht="15.75" customHeight="1">
      <c r="A317" s="178" t="s">
        <v>111</v>
      </c>
      <c r="B317" s="178" t="s">
        <v>1443</v>
      </c>
      <c r="C317" s="178" t="s">
        <v>657</v>
      </c>
      <c r="D317" s="178" t="s">
        <v>145</v>
      </c>
      <c r="E317" s="178" t="s">
        <v>1529</v>
      </c>
      <c r="F317" s="178" t="s">
        <v>1771</v>
      </c>
      <c r="G317" s="179">
        <v>39</v>
      </c>
      <c r="H317" s="178" t="s">
        <v>390</v>
      </c>
      <c r="I317" s="180">
        <v>0.06</v>
      </c>
      <c r="J317" s="180">
        <v>0</v>
      </c>
      <c r="K317" s="178" t="s">
        <v>390</v>
      </c>
      <c r="L317" s="178" t="s">
        <v>441</v>
      </c>
      <c r="M317" s="179" t="s">
        <v>887</v>
      </c>
      <c r="N317" s="179" t="s">
        <v>887</v>
      </c>
      <c r="O317" s="179" t="s">
        <v>887</v>
      </c>
      <c r="P317" s="178" t="s">
        <v>1772</v>
      </c>
      <c r="Q317" s="181">
        <v>0</v>
      </c>
      <c r="R317" s="181">
        <v>0</v>
      </c>
      <c r="S317" s="182"/>
      <c r="T317" s="9"/>
      <c r="U317" s="9"/>
      <c r="V317" s="9"/>
      <c r="W317" s="9"/>
    </row>
    <row r="318" spans="1:23" ht="15.75" customHeight="1">
      <c r="A318" s="178" t="s">
        <v>111</v>
      </c>
      <c r="B318" s="178" t="s">
        <v>1443</v>
      </c>
      <c r="C318" s="178" t="s">
        <v>657</v>
      </c>
      <c r="D318" s="178" t="s">
        <v>145</v>
      </c>
      <c r="E318" s="178" t="s">
        <v>1529</v>
      </c>
      <c r="F318" s="178" t="s">
        <v>1773</v>
      </c>
      <c r="G318" s="179">
        <v>15285</v>
      </c>
      <c r="H318" s="178" t="s">
        <v>390</v>
      </c>
      <c r="I318" s="180">
        <v>0.69</v>
      </c>
      <c r="J318" s="180">
        <v>0.65</v>
      </c>
      <c r="K318" s="178" t="s">
        <v>390</v>
      </c>
      <c r="L318" s="178" t="s">
        <v>436</v>
      </c>
      <c r="M318" s="179" t="s">
        <v>887</v>
      </c>
      <c r="N318" s="179" t="s">
        <v>1128</v>
      </c>
      <c r="O318" s="179" t="s">
        <v>1128</v>
      </c>
      <c r="P318" s="178" t="s">
        <v>1774</v>
      </c>
      <c r="Q318" s="181">
        <v>14758</v>
      </c>
      <c r="R318" s="181">
        <v>314</v>
      </c>
      <c r="S318" s="182"/>
      <c r="T318" s="9"/>
      <c r="U318" s="9"/>
      <c r="V318" s="9"/>
      <c r="W318" s="9"/>
    </row>
    <row r="319" spans="1:23" ht="15.75" customHeight="1">
      <c r="A319" s="178" t="s">
        <v>111</v>
      </c>
      <c r="B319" s="178" t="s">
        <v>1443</v>
      </c>
      <c r="C319" s="178" t="s">
        <v>657</v>
      </c>
      <c r="D319" s="178" t="s">
        <v>145</v>
      </c>
      <c r="E319" s="178" t="s">
        <v>1529</v>
      </c>
      <c r="F319" s="178" t="s">
        <v>1775</v>
      </c>
      <c r="G319" s="179">
        <v>18285</v>
      </c>
      <c r="H319" s="178" t="s">
        <v>390</v>
      </c>
      <c r="I319" s="180">
        <v>0.46</v>
      </c>
      <c r="J319" s="180">
        <v>0.48</v>
      </c>
      <c r="K319" s="178" t="s">
        <v>390</v>
      </c>
      <c r="L319" s="178" t="s">
        <v>436</v>
      </c>
      <c r="M319" s="179" t="s">
        <v>887</v>
      </c>
      <c r="N319" s="179" t="s">
        <v>1128</v>
      </c>
      <c r="O319" s="179" t="s">
        <v>887</v>
      </c>
      <c r="P319" s="178" t="s">
        <v>1776</v>
      </c>
      <c r="Q319" s="181">
        <v>4966</v>
      </c>
      <c r="R319" s="181">
        <v>40</v>
      </c>
      <c r="S319" s="182"/>
      <c r="T319" s="9"/>
      <c r="U319" s="9"/>
      <c r="V319" s="9"/>
      <c r="W319" s="9"/>
    </row>
    <row r="320" spans="1:23" ht="15.75" customHeight="1">
      <c r="A320" s="178" t="s">
        <v>111</v>
      </c>
      <c r="B320" s="178" t="s">
        <v>1443</v>
      </c>
      <c r="C320" s="178" t="s">
        <v>657</v>
      </c>
      <c r="D320" s="178" t="s">
        <v>145</v>
      </c>
      <c r="E320" s="178" t="s">
        <v>1777</v>
      </c>
      <c r="F320" s="178" t="s">
        <v>1686</v>
      </c>
      <c r="G320" s="179">
        <v>26</v>
      </c>
      <c r="H320" s="178" t="s">
        <v>390</v>
      </c>
      <c r="I320" s="180" t="s">
        <v>181</v>
      </c>
      <c r="J320" s="180">
        <v>0.21</v>
      </c>
      <c r="K320" s="178" t="s">
        <v>390</v>
      </c>
      <c r="L320" s="178" t="s">
        <v>441</v>
      </c>
      <c r="M320" s="179" t="s">
        <v>887</v>
      </c>
      <c r="N320" s="179" t="s">
        <v>887</v>
      </c>
      <c r="O320" s="179" t="s">
        <v>887</v>
      </c>
      <c r="P320" s="178"/>
      <c r="Q320" s="181">
        <v>82</v>
      </c>
      <c r="R320" s="181">
        <v>21</v>
      </c>
      <c r="S320" s="182"/>
      <c r="T320" s="9"/>
      <c r="U320" s="9"/>
      <c r="V320" s="9"/>
      <c r="W320" s="9"/>
    </row>
    <row r="321" spans="1:23" ht="15.75" customHeight="1">
      <c r="A321" s="178" t="s">
        <v>111</v>
      </c>
      <c r="B321" s="178" t="s">
        <v>1443</v>
      </c>
      <c r="C321" s="178" t="s">
        <v>657</v>
      </c>
      <c r="D321" s="178" t="s">
        <v>145</v>
      </c>
      <c r="E321" s="178" t="s">
        <v>1531</v>
      </c>
      <c r="F321" s="178" t="s">
        <v>1686</v>
      </c>
      <c r="G321" s="179">
        <v>15091</v>
      </c>
      <c r="H321" s="178" t="s">
        <v>390</v>
      </c>
      <c r="I321" s="180">
        <v>0.11</v>
      </c>
      <c r="J321" s="180">
        <v>0.06</v>
      </c>
      <c r="K321" s="178" t="s">
        <v>390</v>
      </c>
      <c r="L321" s="178" t="s">
        <v>436</v>
      </c>
      <c r="M321" s="179" t="s">
        <v>887</v>
      </c>
      <c r="N321" s="179" t="s">
        <v>1128</v>
      </c>
      <c r="O321" s="179" t="s">
        <v>887</v>
      </c>
      <c r="P321" s="178" t="s">
        <v>1635</v>
      </c>
      <c r="Q321" s="181">
        <v>7998</v>
      </c>
      <c r="R321" s="181">
        <v>173</v>
      </c>
      <c r="S321" s="183"/>
      <c r="T321" s="9"/>
      <c r="U321" s="9"/>
      <c r="V321" s="9"/>
      <c r="W321" s="9"/>
    </row>
    <row r="322" spans="1:23" ht="15.75" customHeight="1">
      <c r="A322" s="178" t="s">
        <v>111</v>
      </c>
      <c r="B322" s="178" t="s">
        <v>1443</v>
      </c>
      <c r="C322" s="178" t="s">
        <v>657</v>
      </c>
      <c r="D322" s="178" t="s">
        <v>145</v>
      </c>
      <c r="E322" s="178" t="s">
        <v>1636</v>
      </c>
      <c r="F322" s="178" t="s">
        <v>1686</v>
      </c>
      <c r="G322" s="179">
        <v>680</v>
      </c>
      <c r="H322" s="178" t="s">
        <v>390</v>
      </c>
      <c r="I322" s="180" t="s">
        <v>181</v>
      </c>
      <c r="J322" s="180">
        <v>0.53</v>
      </c>
      <c r="K322" s="178" t="s">
        <v>390</v>
      </c>
      <c r="L322" s="178" t="s">
        <v>436</v>
      </c>
      <c r="M322" s="179" t="s">
        <v>887</v>
      </c>
      <c r="N322" s="179" t="s">
        <v>1128</v>
      </c>
      <c r="O322" s="179" t="s">
        <v>1128</v>
      </c>
      <c r="P322" s="178"/>
      <c r="Q322" s="181">
        <v>1365</v>
      </c>
      <c r="R322" s="181">
        <v>51</v>
      </c>
      <c r="S322" s="182"/>
      <c r="T322" s="9"/>
      <c r="U322" s="9"/>
      <c r="V322" s="9"/>
      <c r="W322" s="9"/>
    </row>
    <row r="323" spans="1:23" ht="15.75" customHeight="1">
      <c r="A323" s="178" t="s">
        <v>111</v>
      </c>
      <c r="B323" s="178" t="s">
        <v>1443</v>
      </c>
      <c r="C323" s="178" t="s">
        <v>657</v>
      </c>
      <c r="D323" s="178" t="s">
        <v>145</v>
      </c>
      <c r="E323" s="178" t="s">
        <v>1637</v>
      </c>
      <c r="F323" s="178" t="s">
        <v>1778</v>
      </c>
      <c r="G323" s="179" t="s">
        <v>436</v>
      </c>
      <c r="H323" s="178" t="s">
        <v>390</v>
      </c>
      <c r="I323" s="180">
        <v>0.02</v>
      </c>
      <c r="J323" s="180" t="s">
        <v>436</v>
      </c>
      <c r="K323" s="178" t="s">
        <v>390</v>
      </c>
      <c r="L323" s="178" t="s">
        <v>441</v>
      </c>
      <c r="M323" s="179" t="s">
        <v>887</v>
      </c>
      <c r="N323" s="179" t="s">
        <v>887</v>
      </c>
      <c r="O323" s="179" t="s">
        <v>887</v>
      </c>
      <c r="P323" s="178" t="s">
        <v>1779</v>
      </c>
      <c r="Q323" s="181">
        <v>0</v>
      </c>
      <c r="R323" s="181">
        <v>0</v>
      </c>
      <c r="S323" s="182"/>
      <c r="T323" s="9"/>
      <c r="U323" s="9"/>
      <c r="V323" s="9"/>
      <c r="W323" s="9"/>
    </row>
    <row r="324" spans="1:23" ht="15.75" customHeight="1">
      <c r="A324" s="178" t="s">
        <v>111</v>
      </c>
      <c r="B324" s="178" t="s">
        <v>1443</v>
      </c>
      <c r="C324" s="178" t="s">
        <v>657</v>
      </c>
      <c r="D324" s="178" t="s">
        <v>145</v>
      </c>
      <c r="E324" s="178" t="s">
        <v>1637</v>
      </c>
      <c r="F324" s="178" t="s">
        <v>1692</v>
      </c>
      <c r="G324" s="179">
        <v>1480</v>
      </c>
      <c r="H324" s="178" t="s">
        <v>390</v>
      </c>
      <c r="I324" s="180">
        <v>0.76</v>
      </c>
      <c r="J324" s="180">
        <v>0.89</v>
      </c>
      <c r="K324" s="178" t="s">
        <v>390</v>
      </c>
      <c r="L324" s="178" t="s">
        <v>436</v>
      </c>
      <c r="M324" s="179" t="s">
        <v>887</v>
      </c>
      <c r="N324" s="179" t="s">
        <v>1128</v>
      </c>
      <c r="O324" s="179" t="s">
        <v>1128</v>
      </c>
      <c r="P324" s="178" t="s">
        <v>1780</v>
      </c>
      <c r="Q324" s="181">
        <v>2987</v>
      </c>
      <c r="R324" s="181">
        <v>23</v>
      </c>
      <c r="S324" s="182"/>
      <c r="T324" s="9"/>
      <c r="U324" s="9"/>
      <c r="V324" s="9"/>
      <c r="W324" s="9"/>
    </row>
    <row r="325" spans="1:23" ht="15.75" customHeight="1">
      <c r="A325" s="178" t="s">
        <v>111</v>
      </c>
      <c r="B325" s="178" t="s">
        <v>1443</v>
      </c>
      <c r="C325" s="178" t="s">
        <v>657</v>
      </c>
      <c r="D325" s="178" t="s">
        <v>145</v>
      </c>
      <c r="E325" s="178" t="s">
        <v>1781</v>
      </c>
      <c r="F325" s="178">
        <v>10</v>
      </c>
      <c r="G325" s="179" t="s">
        <v>436</v>
      </c>
      <c r="H325" s="178" t="s">
        <v>390</v>
      </c>
      <c r="I325" s="180" t="s">
        <v>181</v>
      </c>
      <c r="J325" s="180" t="s">
        <v>436</v>
      </c>
      <c r="K325" s="178" t="s">
        <v>390</v>
      </c>
      <c r="L325" s="178" t="s">
        <v>441</v>
      </c>
      <c r="M325" s="179" t="s">
        <v>887</v>
      </c>
      <c r="N325" s="179" t="s">
        <v>887</v>
      </c>
      <c r="O325" s="179" t="s">
        <v>887</v>
      </c>
      <c r="P325" s="178"/>
      <c r="Q325" s="181">
        <v>0</v>
      </c>
      <c r="R325" s="181">
        <v>0</v>
      </c>
      <c r="S325" s="182"/>
      <c r="T325" s="9"/>
      <c r="U325" s="9"/>
      <c r="V325" s="9"/>
      <c r="W325" s="9"/>
    </row>
    <row r="326" spans="1:23" ht="15.75" customHeight="1">
      <c r="A326" s="178" t="s">
        <v>111</v>
      </c>
      <c r="B326" s="178" t="s">
        <v>1443</v>
      </c>
      <c r="C326" s="178" t="s">
        <v>657</v>
      </c>
      <c r="D326" s="178" t="s">
        <v>145</v>
      </c>
      <c r="E326" s="178" t="s">
        <v>1638</v>
      </c>
      <c r="F326" s="178" t="s">
        <v>1782</v>
      </c>
      <c r="G326" s="179">
        <v>1280</v>
      </c>
      <c r="H326" s="178" t="s">
        <v>390</v>
      </c>
      <c r="I326" s="180">
        <v>0.28999999999999998</v>
      </c>
      <c r="J326" s="180">
        <v>0.36</v>
      </c>
      <c r="K326" s="178" t="s">
        <v>390</v>
      </c>
      <c r="L326" s="178" t="s">
        <v>436</v>
      </c>
      <c r="M326" s="179" t="s">
        <v>887</v>
      </c>
      <c r="N326" s="179" t="s">
        <v>1128</v>
      </c>
      <c r="O326" s="179" t="s">
        <v>1128</v>
      </c>
      <c r="P326" s="178" t="s">
        <v>1783</v>
      </c>
      <c r="Q326" s="181">
        <v>1602</v>
      </c>
      <c r="R326" s="181">
        <v>86</v>
      </c>
      <c r="S326" s="182"/>
      <c r="T326" s="9"/>
      <c r="U326" s="9"/>
      <c r="V326" s="9"/>
      <c r="W326" s="9"/>
    </row>
    <row r="327" spans="1:23" ht="15.75" customHeight="1">
      <c r="A327" s="178" t="s">
        <v>111</v>
      </c>
      <c r="B327" s="178" t="s">
        <v>1443</v>
      </c>
      <c r="C327" s="178" t="s">
        <v>657</v>
      </c>
      <c r="D327" s="178" t="s">
        <v>145</v>
      </c>
      <c r="E327" s="178" t="s">
        <v>1638</v>
      </c>
      <c r="F327" s="178">
        <v>5</v>
      </c>
      <c r="G327" s="179">
        <v>14</v>
      </c>
      <c r="H327" s="178" t="s">
        <v>390</v>
      </c>
      <c r="I327" s="180">
        <v>0.18</v>
      </c>
      <c r="J327" s="180">
        <v>1</v>
      </c>
      <c r="K327" s="178" t="s">
        <v>390</v>
      </c>
      <c r="L327" s="178" t="s">
        <v>441</v>
      </c>
      <c r="M327" s="179" t="s">
        <v>887</v>
      </c>
      <c r="N327" s="179" t="s">
        <v>887</v>
      </c>
      <c r="O327" s="179" t="s">
        <v>887</v>
      </c>
      <c r="P327" s="178" t="s">
        <v>1611</v>
      </c>
      <c r="Q327" s="181">
        <v>1</v>
      </c>
      <c r="R327" s="181">
        <v>1</v>
      </c>
      <c r="S327" s="182" t="s">
        <v>1470</v>
      </c>
      <c r="T327" s="9"/>
      <c r="U327" s="9"/>
      <c r="V327" s="9"/>
      <c r="W327" s="9"/>
    </row>
    <row r="328" spans="1:23" ht="15.75" customHeight="1">
      <c r="A328" s="178" t="s">
        <v>111</v>
      </c>
      <c r="B328" s="178" t="s">
        <v>1443</v>
      </c>
      <c r="C328" s="178" t="s">
        <v>657</v>
      </c>
      <c r="D328" s="178" t="s">
        <v>145</v>
      </c>
      <c r="E328" s="178" t="s">
        <v>1536</v>
      </c>
      <c r="F328" s="178" t="s">
        <v>1686</v>
      </c>
      <c r="G328" s="179">
        <v>1099</v>
      </c>
      <c r="H328" s="178" t="s">
        <v>390</v>
      </c>
      <c r="I328" s="180" t="s">
        <v>181</v>
      </c>
      <c r="J328" s="180">
        <v>0.81</v>
      </c>
      <c r="K328" s="178" t="s">
        <v>390</v>
      </c>
      <c r="L328" s="178" t="s">
        <v>436</v>
      </c>
      <c r="M328" s="179" t="s">
        <v>887</v>
      </c>
      <c r="N328" s="179" t="s">
        <v>1128</v>
      </c>
      <c r="O328" s="179" t="s">
        <v>1128</v>
      </c>
      <c r="P328" s="178"/>
      <c r="Q328" s="181">
        <v>20042</v>
      </c>
      <c r="R328" s="181">
        <v>413</v>
      </c>
      <c r="S328" s="182"/>
      <c r="T328" s="9"/>
      <c r="U328" s="9"/>
      <c r="V328" s="9"/>
      <c r="W328" s="9"/>
    </row>
    <row r="329" spans="1:23" ht="15.75" customHeight="1">
      <c r="A329" s="178" t="s">
        <v>111</v>
      </c>
      <c r="B329" s="178" t="s">
        <v>1443</v>
      </c>
      <c r="C329" s="178" t="s">
        <v>657</v>
      </c>
      <c r="D329" s="178" t="s">
        <v>145</v>
      </c>
      <c r="E329" s="178" t="s">
        <v>1195</v>
      </c>
      <c r="F329" s="178" t="s">
        <v>1784</v>
      </c>
      <c r="G329" s="179" t="s">
        <v>436</v>
      </c>
      <c r="H329" s="178" t="s">
        <v>390</v>
      </c>
      <c r="I329" s="180" t="s">
        <v>181</v>
      </c>
      <c r="J329" s="180" t="s">
        <v>436</v>
      </c>
      <c r="K329" s="178" t="s">
        <v>390</v>
      </c>
      <c r="L329" s="178" t="s">
        <v>436</v>
      </c>
      <c r="M329" s="179" t="s">
        <v>887</v>
      </c>
      <c r="N329" s="179" t="s">
        <v>1128</v>
      </c>
      <c r="O329" s="179" t="s">
        <v>1128</v>
      </c>
      <c r="P329" s="178" t="s">
        <v>1518</v>
      </c>
      <c r="Q329" s="181">
        <v>453</v>
      </c>
      <c r="R329" s="181">
        <v>72</v>
      </c>
      <c r="S329" s="182" t="s">
        <v>1785</v>
      </c>
      <c r="T329" s="9"/>
      <c r="U329" s="9"/>
      <c r="V329" s="9"/>
      <c r="W329" s="9"/>
    </row>
    <row r="330" spans="1:23" ht="15.75" customHeight="1">
      <c r="A330" s="178" t="s">
        <v>111</v>
      </c>
      <c r="B330" s="178" t="s">
        <v>1443</v>
      </c>
      <c r="C330" s="178" t="s">
        <v>657</v>
      </c>
      <c r="D330" s="178" t="s">
        <v>145</v>
      </c>
      <c r="E330" s="178" t="s">
        <v>1196</v>
      </c>
      <c r="F330" s="178" t="s">
        <v>1784</v>
      </c>
      <c r="G330" s="179" t="s">
        <v>436</v>
      </c>
      <c r="H330" s="178" t="s">
        <v>390</v>
      </c>
      <c r="I330" s="180" t="s">
        <v>181</v>
      </c>
      <c r="J330" s="180" t="s">
        <v>436</v>
      </c>
      <c r="K330" s="178" t="s">
        <v>390</v>
      </c>
      <c r="L330" s="178" t="s">
        <v>436</v>
      </c>
      <c r="M330" s="179" t="s">
        <v>887</v>
      </c>
      <c r="N330" s="179" t="s">
        <v>1128</v>
      </c>
      <c r="O330" s="179" t="s">
        <v>1128</v>
      </c>
      <c r="P330" s="178" t="s">
        <v>1518</v>
      </c>
      <c r="Q330" s="181">
        <v>47</v>
      </c>
      <c r="R330" s="181">
        <v>12</v>
      </c>
      <c r="S330" s="182" t="s">
        <v>1470</v>
      </c>
      <c r="T330" s="9"/>
      <c r="U330" s="9"/>
      <c r="V330" s="9"/>
      <c r="W330" s="9"/>
    </row>
    <row r="331" spans="1:23" ht="15.75" customHeight="1">
      <c r="A331" s="178" t="s">
        <v>111</v>
      </c>
      <c r="B331" s="178" t="s">
        <v>1443</v>
      </c>
      <c r="C331" s="178" t="s">
        <v>657</v>
      </c>
      <c r="D331" s="178" t="s">
        <v>145</v>
      </c>
      <c r="E331" s="178" t="s">
        <v>1197</v>
      </c>
      <c r="F331" s="178" t="s">
        <v>1784</v>
      </c>
      <c r="G331" s="179" t="s">
        <v>436</v>
      </c>
      <c r="H331" s="178" t="s">
        <v>390</v>
      </c>
      <c r="I331" s="180" t="s">
        <v>181</v>
      </c>
      <c r="J331" s="180" t="s">
        <v>436</v>
      </c>
      <c r="K331" s="178" t="s">
        <v>390</v>
      </c>
      <c r="L331" s="178" t="s">
        <v>436</v>
      </c>
      <c r="M331" s="179" t="s">
        <v>887</v>
      </c>
      <c r="N331" s="179" t="s">
        <v>1128</v>
      </c>
      <c r="O331" s="179" t="s">
        <v>887</v>
      </c>
      <c r="P331" s="178"/>
      <c r="Q331" s="181">
        <v>0</v>
      </c>
      <c r="R331" s="181">
        <v>0</v>
      </c>
      <c r="S331" s="183" t="s">
        <v>1622</v>
      </c>
      <c r="T331" s="9"/>
      <c r="U331" s="9"/>
      <c r="V331" s="9"/>
      <c r="W331" s="9"/>
    </row>
    <row r="332" spans="1:23" ht="15.75" customHeight="1">
      <c r="A332" s="178" t="s">
        <v>111</v>
      </c>
      <c r="B332" s="178" t="s">
        <v>1443</v>
      </c>
      <c r="C332" s="178" t="s">
        <v>657</v>
      </c>
      <c r="D332" s="178" t="s">
        <v>145</v>
      </c>
      <c r="E332" s="178" t="s">
        <v>1209</v>
      </c>
      <c r="F332" s="178" t="s">
        <v>1726</v>
      </c>
      <c r="G332" s="179">
        <v>461</v>
      </c>
      <c r="H332" s="178" t="s">
        <v>390</v>
      </c>
      <c r="I332" s="180" t="s">
        <v>436</v>
      </c>
      <c r="J332" s="180">
        <v>0.96</v>
      </c>
      <c r="K332" s="178" t="s">
        <v>390</v>
      </c>
      <c r="L332" s="178" t="s">
        <v>436</v>
      </c>
      <c r="M332" s="179" t="s">
        <v>887</v>
      </c>
      <c r="N332" s="179" t="s">
        <v>1128</v>
      </c>
      <c r="O332" s="179" t="s">
        <v>1128</v>
      </c>
      <c r="P332" s="178"/>
      <c r="Q332" s="181">
        <v>2607</v>
      </c>
      <c r="R332" s="181">
        <v>144</v>
      </c>
      <c r="S332" s="182"/>
      <c r="T332" s="9"/>
      <c r="U332" s="9"/>
      <c r="V332" s="9"/>
      <c r="W332" s="9"/>
    </row>
    <row r="333" spans="1:23" ht="15.75" customHeight="1">
      <c r="A333" s="178" t="s">
        <v>111</v>
      </c>
      <c r="B333" s="178" t="s">
        <v>1443</v>
      </c>
      <c r="C333" s="178" t="s">
        <v>657</v>
      </c>
      <c r="D333" s="178" t="s">
        <v>145</v>
      </c>
      <c r="E333" s="178" t="s">
        <v>1538</v>
      </c>
      <c r="F333" s="178" t="s">
        <v>1653</v>
      </c>
      <c r="G333" s="179">
        <v>2</v>
      </c>
      <c r="H333" s="178" t="s">
        <v>390</v>
      </c>
      <c r="I333" s="180" t="s">
        <v>436</v>
      </c>
      <c r="J333" s="180">
        <v>0.37</v>
      </c>
      <c r="K333" s="178" t="s">
        <v>390</v>
      </c>
      <c r="L333" s="178" t="s">
        <v>441</v>
      </c>
      <c r="M333" s="179" t="s">
        <v>887</v>
      </c>
      <c r="N333" s="179" t="s">
        <v>887</v>
      </c>
      <c r="O333" s="179" t="s">
        <v>887</v>
      </c>
      <c r="P333" s="178" t="s">
        <v>1786</v>
      </c>
      <c r="Q333" s="181">
        <v>0</v>
      </c>
      <c r="R333" s="181">
        <v>0</v>
      </c>
      <c r="S333" s="182"/>
      <c r="T333" s="9"/>
      <c r="U333" s="9"/>
      <c r="V333" s="9"/>
      <c r="W333" s="9"/>
    </row>
    <row r="334" spans="1:23" ht="15.75" customHeight="1">
      <c r="A334" s="178" t="s">
        <v>111</v>
      </c>
      <c r="B334" s="178" t="s">
        <v>1443</v>
      </c>
      <c r="C334" s="178" t="s">
        <v>657</v>
      </c>
      <c r="D334" s="178" t="s">
        <v>145</v>
      </c>
      <c r="E334" s="178" t="s">
        <v>1538</v>
      </c>
      <c r="F334" s="178">
        <v>9</v>
      </c>
      <c r="G334" s="179" t="s">
        <v>436</v>
      </c>
      <c r="H334" s="178" t="s">
        <v>390</v>
      </c>
      <c r="I334" s="180" t="s">
        <v>436</v>
      </c>
      <c r="J334" s="180" t="s">
        <v>436</v>
      </c>
      <c r="K334" s="178" t="s">
        <v>390</v>
      </c>
      <c r="L334" s="178" t="s">
        <v>441</v>
      </c>
      <c r="M334" s="179" t="s">
        <v>887</v>
      </c>
      <c r="N334" s="179" t="s">
        <v>887</v>
      </c>
      <c r="O334" s="179" t="s">
        <v>887</v>
      </c>
      <c r="P334" s="178"/>
      <c r="Q334" s="181">
        <v>0</v>
      </c>
      <c r="R334" s="181">
        <v>0</v>
      </c>
      <c r="S334" s="182"/>
      <c r="T334" s="9"/>
      <c r="U334" s="9"/>
      <c r="V334" s="9"/>
      <c r="W334" s="9"/>
    </row>
    <row r="335" spans="1:23" ht="15.75" customHeight="1">
      <c r="A335" s="178" t="s">
        <v>111</v>
      </c>
      <c r="B335" s="178" t="s">
        <v>1443</v>
      </c>
      <c r="C335" s="178" t="s">
        <v>657</v>
      </c>
      <c r="D335" s="178" t="s">
        <v>145</v>
      </c>
      <c r="E335" s="178" t="s">
        <v>1538</v>
      </c>
      <c r="F335" s="178" t="s">
        <v>1787</v>
      </c>
      <c r="G335" s="179" t="s">
        <v>436</v>
      </c>
      <c r="H335" s="178" t="s">
        <v>390</v>
      </c>
      <c r="I335" s="180" t="s">
        <v>436</v>
      </c>
      <c r="J335" s="180" t="s">
        <v>436</v>
      </c>
      <c r="K335" s="178" t="s">
        <v>390</v>
      </c>
      <c r="L335" s="178" t="s">
        <v>441</v>
      </c>
      <c r="M335" s="179" t="s">
        <v>887</v>
      </c>
      <c r="N335" s="179" t="s">
        <v>887</v>
      </c>
      <c r="O335" s="179" t="s">
        <v>887</v>
      </c>
      <c r="P335" s="178" t="s">
        <v>1788</v>
      </c>
      <c r="Q335" s="181">
        <v>0</v>
      </c>
      <c r="R335" s="181">
        <v>0</v>
      </c>
      <c r="S335" s="182"/>
      <c r="T335" s="9"/>
      <c r="U335" s="9"/>
      <c r="V335" s="9"/>
      <c r="W335" s="9"/>
    </row>
    <row r="336" spans="1:23" ht="15.75" customHeight="1">
      <c r="A336" s="178" t="s">
        <v>111</v>
      </c>
      <c r="B336" s="178" t="s">
        <v>1443</v>
      </c>
      <c r="C336" s="178" t="s">
        <v>657</v>
      </c>
      <c r="D336" s="178" t="s">
        <v>145</v>
      </c>
      <c r="E336" s="178" t="s">
        <v>1538</v>
      </c>
      <c r="F336" s="178">
        <v>7</v>
      </c>
      <c r="G336" s="179">
        <v>238</v>
      </c>
      <c r="H336" s="178" t="s">
        <v>390</v>
      </c>
      <c r="I336" s="180" t="s">
        <v>436</v>
      </c>
      <c r="J336" s="180">
        <v>0.03</v>
      </c>
      <c r="K336" s="178" t="s">
        <v>390</v>
      </c>
      <c r="L336" s="178" t="s">
        <v>436</v>
      </c>
      <c r="M336" s="179" t="s">
        <v>887</v>
      </c>
      <c r="N336" s="179" t="s">
        <v>1128</v>
      </c>
      <c r="O336" s="179" t="s">
        <v>1128</v>
      </c>
      <c r="P336" s="178"/>
      <c r="Q336" s="181">
        <v>262</v>
      </c>
      <c r="R336" s="181">
        <v>4</v>
      </c>
      <c r="S336" s="182"/>
      <c r="T336" s="9"/>
      <c r="U336" s="9"/>
      <c r="V336" s="9"/>
      <c r="W336" s="9"/>
    </row>
    <row r="337" spans="1:23" ht="15.75" customHeight="1">
      <c r="A337" s="178" t="s">
        <v>111</v>
      </c>
      <c r="B337" s="178" t="s">
        <v>1443</v>
      </c>
      <c r="C337" s="178" t="s">
        <v>657</v>
      </c>
      <c r="D337" s="178" t="s">
        <v>145</v>
      </c>
      <c r="E337" s="178" t="s">
        <v>1538</v>
      </c>
      <c r="F337" s="178" t="s">
        <v>1773</v>
      </c>
      <c r="G337" s="179">
        <v>2207</v>
      </c>
      <c r="H337" s="178" t="s">
        <v>390</v>
      </c>
      <c r="I337" s="180" t="s">
        <v>436</v>
      </c>
      <c r="J337" s="180">
        <v>1</v>
      </c>
      <c r="K337" s="178" t="s">
        <v>390</v>
      </c>
      <c r="L337" s="178" t="s">
        <v>436</v>
      </c>
      <c r="M337" s="179" t="s">
        <v>887</v>
      </c>
      <c r="N337" s="179" t="s">
        <v>1128</v>
      </c>
      <c r="O337" s="179" t="s">
        <v>1128</v>
      </c>
      <c r="P337" s="178" t="s">
        <v>1789</v>
      </c>
      <c r="Q337" s="181">
        <v>15184</v>
      </c>
      <c r="R337" s="181">
        <v>131</v>
      </c>
      <c r="S337" s="182"/>
      <c r="T337" s="9"/>
      <c r="U337" s="9"/>
      <c r="V337" s="9"/>
      <c r="W337" s="9"/>
    </row>
    <row r="338" spans="1:23" ht="15.75" customHeight="1">
      <c r="A338" s="178" t="s">
        <v>111</v>
      </c>
      <c r="B338" s="178" t="s">
        <v>1443</v>
      </c>
      <c r="C338" s="178" t="s">
        <v>657</v>
      </c>
      <c r="D338" s="178" t="s">
        <v>145</v>
      </c>
      <c r="E338" s="178" t="s">
        <v>1540</v>
      </c>
      <c r="F338" s="178" t="s">
        <v>1686</v>
      </c>
      <c r="G338" s="179">
        <v>128</v>
      </c>
      <c r="H338" s="178" t="s">
        <v>390</v>
      </c>
      <c r="I338" s="180" t="s">
        <v>181</v>
      </c>
      <c r="J338" s="180">
        <v>0.02</v>
      </c>
      <c r="K338" s="178" t="s">
        <v>390</v>
      </c>
      <c r="L338" s="178" t="s">
        <v>441</v>
      </c>
      <c r="M338" s="179" t="s">
        <v>887</v>
      </c>
      <c r="N338" s="179" t="s">
        <v>887</v>
      </c>
      <c r="O338" s="179" t="s">
        <v>887</v>
      </c>
      <c r="P338" s="178"/>
      <c r="Q338" s="181">
        <v>485</v>
      </c>
      <c r="R338" s="181">
        <v>59</v>
      </c>
      <c r="S338" s="182"/>
      <c r="T338" s="9"/>
      <c r="U338" s="9"/>
      <c r="V338" s="9"/>
      <c r="W338" s="9"/>
    </row>
    <row r="339" spans="1:23" ht="15.75" customHeight="1">
      <c r="A339" s="178" t="s">
        <v>111</v>
      </c>
      <c r="B339" s="178" t="s">
        <v>1443</v>
      </c>
      <c r="C339" s="178" t="s">
        <v>657</v>
      </c>
      <c r="D339" s="178" t="s">
        <v>145</v>
      </c>
      <c r="E339" s="178" t="s">
        <v>1790</v>
      </c>
      <c r="F339" s="178" t="s">
        <v>1691</v>
      </c>
      <c r="G339" s="179" t="s">
        <v>436</v>
      </c>
      <c r="H339" s="178" t="s">
        <v>390</v>
      </c>
      <c r="I339" s="180" t="s">
        <v>436</v>
      </c>
      <c r="J339" s="180" t="s">
        <v>436</v>
      </c>
      <c r="K339" s="178" t="s">
        <v>390</v>
      </c>
      <c r="L339" s="178" t="s">
        <v>436</v>
      </c>
      <c r="M339" s="179" t="s">
        <v>887</v>
      </c>
      <c r="N339" s="179" t="s">
        <v>1128</v>
      </c>
      <c r="O339" s="179" t="s">
        <v>887</v>
      </c>
      <c r="P339" s="178"/>
      <c r="Q339" s="181">
        <v>0</v>
      </c>
      <c r="R339" s="181">
        <v>0</v>
      </c>
      <c r="S339" s="183" t="s">
        <v>1622</v>
      </c>
      <c r="T339" s="9"/>
      <c r="U339" s="9"/>
      <c r="V339" s="9"/>
      <c r="W339" s="9"/>
    </row>
    <row r="340" spans="1:23" ht="15.75" customHeight="1">
      <c r="A340" s="178" t="s">
        <v>111</v>
      </c>
      <c r="B340" s="178" t="s">
        <v>1443</v>
      </c>
      <c r="C340" s="178" t="s">
        <v>657</v>
      </c>
      <c r="D340" s="178" t="s">
        <v>145</v>
      </c>
      <c r="E340" s="178" t="s">
        <v>1541</v>
      </c>
      <c r="F340" s="178" t="s">
        <v>1702</v>
      </c>
      <c r="G340" s="179">
        <v>20</v>
      </c>
      <c r="H340" s="178" t="s">
        <v>390</v>
      </c>
      <c r="I340" s="180" t="s">
        <v>436</v>
      </c>
      <c r="J340" s="180">
        <v>0.18</v>
      </c>
      <c r="K340" s="178" t="s">
        <v>390</v>
      </c>
      <c r="L340" s="178" t="s">
        <v>441</v>
      </c>
      <c r="M340" s="179" t="s">
        <v>887</v>
      </c>
      <c r="N340" s="179" t="s">
        <v>887</v>
      </c>
      <c r="O340" s="179" t="s">
        <v>887</v>
      </c>
      <c r="P340" s="178"/>
      <c r="Q340" s="181">
        <v>119</v>
      </c>
      <c r="R340" s="181">
        <v>9</v>
      </c>
      <c r="S340" s="182"/>
      <c r="T340" s="9"/>
      <c r="U340" s="9"/>
      <c r="V340" s="9"/>
      <c r="W340" s="9"/>
    </row>
    <row r="341" spans="1:23" ht="15.75" customHeight="1">
      <c r="A341" s="178" t="s">
        <v>111</v>
      </c>
      <c r="B341" s="178" t="s">
        <v>1443</v>
      </c>
      <c r="C341" s="178" t="s">
        <v>657</v>
      </c>
      <c r="D341" s="178" t="s">
        <v>145</v>
      </c>
      <c r="E341" s="178" t="s">
        <v>1541</v>
      </c>
      <c r="F341" s="178">
        <v>9</v>
      </c>
      <c r="G341" s="179" t="s">
        <v>436</v>
      </c>
      <c r="H341" s="178" t="s">
        <v>390</v>
      </c>
      <c r="I341" s="180" t="s">
        <v>436</v>
      </c>
      <c r="J341" s="180" t="s">
        <v>436</v>
      </c>
      <c r="K341" s="178" t="s">
        <v>390</v>
      </c>
      <c r="L341" s="178" t="s">
        <v>441</v>
      </c>
      <c r="M341" s="179" t="s">
        <v>887</v>
      </c>
      <c r="N341" s="179" t="s">
        <v>887</v>
      </c>
      <c r="O341" s="179" t="s">
        <v>887</v>
      </c>
      <c r="P341" s="178"/>
      <c r="Q341" s="181">
        <v>0</v>
      </c>
      <c r="R341" s="181">
        <v>0</v>
      </c>
      <c r="S341" s="182"/>
      <c r="T341" s="9"/>
      <c r="U341" s="9"/>
      <c r="V341" s="9"/>
      <c r="W341" s="9"/>
    </row>
    <row r="342" spans="1:23" ht="15.75" customHeight="1">
      <c r="A342" s="178" t="s">
        <v>111</v>
      </c>
      <c r="B342" s="178" t="s">
        <v>1443</v>
      </c>
      <c r="C342" s="178" t="s">
        <v>657</v>
      </c>
      <c r="D342" s="178" t="s">
        <v>145</v>
      </c>
      <c r="E342" s="178" t="s">
        <v>1541</v>
      </c>
      <c r="F342" s="178">
        <v>10</v>
      </c>
      <c r="G342" s="179" t="s">
        <v>436</v>
      </c>
      <c r="H342" s="178" t="s">
        <v>390</v>
      </c>
      <c r="I342" s="180" t="s">
        <v>436</v>
      </c>
      <c r="J342" s="180" t="s">
        <v>436</v>
      </c>
      <c r="K342" s="178" t="s">
        <v>390</v>
      </c>
      <c r="L342" s="178" t="s">
        <v>441</v>
      </c>
      <c r="M342" s="179" t="s">
        <v>887</v>
      </c>
      <c r="N342" s="179" t="s">
        <v>887</v>
      </c>
      <c r="O342" s="179" t="s">
        <v>887</v>
      </c>
      <c r="P342" s="178"/>
      <c r="Q342" s="181">
        <v>0</v>
      </c>
      <c r="R342" s="181">
        <v>0</v>
      </c>
      <c r="S342" s="182"/>
      <c r="T342" s="9"/>
      <c r="U342" s="9"/>
      <c r="V342" s="9"/>
      <c r="W342" s="9"/>
    </row>
    <row r="343" spans="1:23" ht="15.75" customHeight="1">
      <c r="A343" s="178" t="s">
        <v>111</v>
      </c>
      <c r="B343" s="178" t="s">
        <v>1443</v>
      </c>
      <c r="C343" s="178" t="s">
        <v>657</v>
      </c>
      <c r="D343" s="178" t="s">
        <v>145</v>
      </c>
      <c r="E343" s="178" t="s">
        <v>1643</v>
      </c>
      <c r="F343" s="178" t="s">
        <v>1731</v>
      </c>
      <c r="G343" s="179" t="s">
        <v>436</v>
      </c>
      <c r="H343" s="178" t="s">
        <v>390</v>
      </c>
      <c r="I343" s="180">
        <v>0.5</v>
      </c>
      <c r="J343" s="180" t="s">
        <v>436</v>
      </c>
      <c r="K343" s="178" t="s">
        <v>390</v>
      </c>
      <c r="L343" s="178" t="s">
        <v>441</v>
      </c>
      <c r="M343" s="179" t="s">
        <v>887</v>
      </c>
      <c r="N343" s="179" t="s">
        <v>887</v>
      </c>
      <c r="O343" s="179" t="s">
        <v>887</v>
      </c>
      <c r="P343" s="178" t="s">
        <v>1791</v>
      </c>
      <c r="Q343" s="181">
        <v>0</v>
      </c>
      <c r="R343" s="181">
        <v>0</v>
      </c>
      <c r="S343" s="182"/>
      <c r="T343" s="9"/>
      <c r="U343" s="9"/>
      <c r="V343" s="9"/>
      <c r="W343" s="9"/>
    </row>
    <row r="344" spans="1:23" ht="15.75" customHeight="1">
      <c r="A344" s="178" t="s">
        <v>111</v>
      </c>
      <c r="B344" s="178" t="s">
        <v>1443</v>
      </c>
      <c r="C344" s="178" t="s">
        <v>657</v>
      </c>
      <c r="D344" s="178" t="s">
        <v>145</v>
      </c>
      <c r="E344" s="178" t="s">
        <v>1792</v>
      </c>
      <c r="F344" s="178" t="s">
        <v>1731</v>
      </c>
      <c r="G344" s="179" t="s">
        <v>436</v>
      </c>
      <c r="H344" s="178" t="s">
        <v>390</v>
      </c>
      <c r="I344" s="180" t="s">
        <v>181</v>
      </c>
      <c r="J344" s="180" t="s">
        <v>436</v>
      </c>
      <c r="K344" s="178" t="s">
        <v>390</v>
      </c>
      <c r="L344" s="178" t="s">
        <v>441</v>
      </c>
      <c r="M344" s="179" t="s">
        <v>887</v>
      </c>
      <c r="N344" s="179" t="s">
        <v>887</v>
      </c>
      <c r="O344" s="179" t="s">
        <v>887</v>
      </c>
      <c r="P344" s="178"/>
      <c r="Q344" s="181">
        <v>0</v>
      </c>
      <c r="R344" s="181">
        <v>0</v>
      </c>
      <c r="S344" s="182"/>
      <c r="T344" s="9"/>
      <c r="U344" s="9"/>
      <c r="V344" s="9"/>
      <c r="W344" s="9"/>
    </row>
    <row r="345" spans="1:23" ht="15.75" customHeight="1">
      <c r="A345" s="178" t="s">
        <v>111</v>
      </c>
      <c r="B345" s="178" t="s">
        <v>1443</v>
      </c>
      <c r="C345" s="178" t="s">
        <v>657</v>
      </c>
      <c r="D345" s="178" t="s">
        <v>145</v>
      </c>
      <c r="E345" s="178" t="s">
        <v>1545</v>
      </c>
      <c r="F345" s="178" t="s">
        <v>1654</v>
      </c>
      <c r="G345" s="179" t="s">
        <v>436</v>
      </c>
      <c r="H345" s="178" t="s">
        <v>390</v>
      </c>
      <c r="I345" s="180" t="s">
        <v>181</v>
      </c>
      <c r="J345" s="180" t="s">
        <v>436</v>
      </c>
      <c r="K345" s="178" t="s">
        <v>390</v>
      </c>
      <c r="L345" s="178" t="s">
        <v>441</v>
      </c>
      <c r="M345" s="179" t="s">
        <v>887</v>
      </c>
      <c r="N345" s="179" t="s">
        <v>887</v>
      </c>
      <c r="O345" s="179" t="s">
        <v>887</v>
      </c>
      <c r="P345" s="178"/>
      <c r="Q345" s="181">
        <v>0</v>
      </c>
      <c r="R345" s="181">
        <v>0</v>
      </c>
      <c r="S345" s="182"/>
      <c r="T345" s="9"/>
      <c r="U345" s="9"/>
      <c r="V345" s="9"/>
      <c r="W345" s="9"/>
    </row>
    <row r="346" spans="1:23" ht="15.75" customHeight="1">
      <c r="A346" s="178" t="s">
        <v>111</v>
      </c>
      <c r="B346" s="178" t="s">
        <v>1443</v>
      </c>
      <c r="C346" s="178" t="s">
        <v>657</v>
      </c>
      <c r="D346" s="178" t="s">
        <v>145</v>
      </c>
      <c r="E346" s="178" t="s">
        <v>1644</v>
      </c>
      <c r="F346" s="178" t="s">
        <v>1559</v>
      </c>
      <c r="G346" s="179">
        <v>9287</v>
      </c>
      <c r="H346" s="178" t="s">
        <v>390</v>
      </c>
      <c r="I346" s="180" t="s">
        <v>181</v>
      </c>
      <c r="J346" s="180">
        <v>0.84</v>
      </c>
      <c r="K346" s="178" t="s">
        <v>390</v>
      </c>
      <c r="L346" s="178" t="s">
        <v>436</v>
      </c>
      <c r="M346" s="179" t="s">
        <v>887</v>
      </c>
      <c r="N346" s="179" t="s">
        <v>1128</v>
      </c>
      <c r="O346" s="179" t="s">
        <v>1128</v>
      </c>
      <c r="P346" s="178"/>
      <c r="Q346" s="181">
        <v>1284</v>
      </c>
      <c r="R346" s="181">
        <v>42</v>
      </c>
      <c r="S346" s="182"/>
      <c r="T346" s="9"/>
      <c r="U346" s="9"/>
      <c r="V346" s="9"/>
      <c r="W346" s="9"/>
    </row>
    <row r="347" spans="1:23" ht="15.75" customHeight="1">
      <c r="A347" s="178" t="s">
        <v>111</v>
      </c>
      <c r="B347" s="178" t="s">
        <v>1443</v>
      </c>
      <c r="C347" s="178" t="s">
        <v>657</v>
      </c>
      <c r="D347" s="178" t="s">
        <v>145</v>
      </c>
      <c r="E347" s="178" t="s">
        <v>1645</v>
      </c>
      <c r="F347" s="178" t="s">
        <v>1686</v>
      </c>
      <c r="G347" s="179">
        <v>445</v>
      </c>
      <c r="H347" s="178" t="s">
        <v>390</v>
      </c>
      <c r="I347" s="180" t="s">
        <v>436</v>
      </c>
      <c r="J347" s="180">
        <v>0.4</v>
      </c>
      <c r="K347" s="178" t="s">
        <v>390</v>
      </c>
      <c r="L347" s="178" t="s">
        <v>436</v>
      </c>
      <c r="M347" s="179" t="s">
        <v>887</v>
      </c>
      <c r="N347" s="179" t="s">
        <v>1128</v>
      </c>
      <c r="O347" s="179" t="s">
        <v>1128</v>
      </c>
      <c r="P347" s="178"/>
      <c r="Q347" s="181">
        <v>2775</v>
      </c>
      <c r="R347" s="181">
        <v>55</v>
      </c>
      <c r="S347" s="182"/>
      <c r="T347" s="9"/>
      <c r="U347" s="9"/>
      <c r="V347" s="9"/>
      <c r="W347" s="9"/>
    </row>
    <row r="348" spans="1:23" ht="15.75" customHeight="1">
      <c r="A348" s="178" t="s">
        <v>111</v>
      </c>
      <c r="B348" s="178" t="s">
        <v>1443</v>
      </c>
      <c r="C348" s="178" t="s">
        <v>657</v>
      </c>
      <c r="D348" s="178" t="s">
        <v>145</v>
      </c>
      <c r="E348" s="178" t="s">
        <v>1647</v>
      </c>
      <c r="F348" s="178" t="s">
        <v>1686</v>
      </c>
      <c r="G348" s="179">
        <v>1</v>
      </c>
      <c r="H348" s="178" t="s">
        <v>390</v>
      </c>
      <c r="I348" s="180" t="s">
        <v>181</v>
      </c>
      <c r="J348" s="180">
        <v>0</v>
      </c>
      <c r="K348" s="178" t="s">
        <v>390</v>
      </c>
      <c r="L348" s="178" t="s">
        <v>441</v>
      </c>
      <c r="M348" s="179" t="s">
        <v>887</v>
      </c>
      <c r="N348" s="179" t="s">
        <v>887</v>
      </c>
      <c r="O348" s="179" t="s">
        <v>887</v>
      </c>
      <c r="P348" s="178"/>
      <c r="Q348" s="181">
        <v>14</v>
      </c>
      <c r="R348" s="181">
        <v>3</v>
      </c>
      <c r="S348" s="182" t="s">
        <v>1470</v>
      </c>
      <c r="T348" s="9"/>
      <c r="U348" s="9"/>
      <c r="V348" s="9"/>
      <c r="W348" s="9"/>
    </row>
    <row r="349" spans="1:23" ht="15.75" customHeight="1">
      <c r="A349" s="178" t="s">
        <v>111</v>
      </c>
      <c r="B349" s="178" t="s">
        <v>1443</v>
      </c>
      <c r="C349" s="178" t="s">
        <v>657</v>
      </c>
      <c r="D349" s="178" t="s">
        <v>145</v>
      </c>
      <c r="E349" s="178" t="s">
        <v>1458</v>
      </c>
      <c r="F349" s="178" t="s">
        <v>1766</v>
      </c>
      <c r="G349" s="179">
        <v>0</v>
      </c>
      <c r="H349" s="178" t="s">
        <v>390</v>
      </c>
      <c r="I349" s="180">
        <v>0.01</v>
      </c>
      <c r="J349" s="180">
        <v>0</v>
      </c>
      <c r="K349" s="178" t="s">
        <v>390</v>
      </c>
      <c r="L349" s="178" t="s">
        <v>441</v>
      </c>
      <c r="M349" s="179" t="s">
        <v>887</v>
      </c>
      <c r="N349" s="179" t="s">
        <v>887</v>
      </c>
      <c r="O349" s="179" t="s">
        <v>887</v>
      </c>
      <c r="P349" s="178" t="s">
        <v>1793</v>
      </c>
      <c r="Q349" s="181">
        <v>0</v>
      </c>
      <c r="R349" s="181">
        <v>0</v>
      </c>
      <c r="S349" s="182"/>
      <c r="T349" s="9"/>
      <c r="U349" s="9"/>
      <c r="V349" s="9"/>
      <c r="W349" s="9"/>
    </row>
    <row r="350" spans="1:23" ht="15.75" customHeight="1">
      <c r="A350" s="178" t="s">
        <v>111</v>
      </c>
      <c r="B350" s="178" t="s">
        <v>1443</v>
      </c>
      <c r="C350" s="178" t="s">
        <v>657</v>
      </c>
      <c r="D350" s="178" t="s">
        <v>145</v>
      </c>
      <c r="E350" s="178" t="s">
        <v>1458</v>
      </c>
      <c r="F350" s="178" t="s">
        <v>1794</v>
      </c>
      <c r="G350" s="179">
        <v>1</v>
      </c>
      <c r="H350" s="178" t="s">
        <v>390</v>
      </c>
      <c r="I350" s="180">
        <v>0.15</v>
      </c>
      <c r="J350" s="180">
        <v>0.11</v>
      </c>
      <c r="K350" s="178" t="s">
        <v>390</v>
      </c>
      <c r="L350" s="178" t="s">
        <v>441</v>
      </c>
      <c r="M350" s="179" t="s">
        <v>887</v>
      </c>
      <c r="N350" s="179" t="s">
        <v>887</v>
      </c>
      <c r="O350" s="179" t="s">
        <v>887</v>
      </c>
      <c r="P350" s="178" t="s">
        <v>1795</v>
      </c>
      <c r="Q350" s="181">
        <v>0</v>
      </c>
      <c r="R350" s="181">
        <v>0</v>
      </c>
      <c r="S350" s="182"/>
      <c r="T350" s="9"/>
      <c r="U350" s="9"/>
      <c r="V350" s="9"/>
      <c r="W350" s="9"/>
    </row>
    <row r="351" spans="1:23" ht="15.75" customHeight="1">
      <c r="A351" s="178" t="s">
        <v>111</v>
      </c>
      <c r="B351" s="178" t="s">
        <v>1443</v>
      </c>
      <c r="C351" s="178" t="s">
        <v>657</v>
      </c>
      <c r="D351" s="178" t="s">
        <v>145</v>
      </c>
      <c r="E351" s="178" t="s">
        <v>1458</v>
      </c>
      <c r="F351" s="178" t="s">
        <v>1796</v>
      </c>
      <c r="G351" s="179">
        <v>21</v>
      </c>
      <c r="H351" s="178" t="s">
        <v>390</v>
      </c>
      <c r="I351" s="180">
        <v>0.12</v>
      </c>
      <c r="J351" s="180">
        <v>0.36</v>
      </c>
      <c r="K351" s="178" t="s">
        <v>390</v>
      </c>
      <c r="L351" s="178" t="s">
        <v>441</v>
      </c>
      <c r="M351" s="179" t="s">
        <v>887</v>
      </c>
      <c r="N351" s="179" t="s">
        <v>887</v>
      </c>
      <c r="O351" s="179" t="s">
        <v>887</v>
      </c>
      <c r="P351" s="178" t="s">
        <v>1797</v>
      </c>
      <c r="Q351" s="181">
        <v>141</v>
      </c>
      <c r="R351" s="181">
        <v>5</v>
      </c>
      <c r="S351" s="182"/>
      <c r="T351" s="9"/>
      <c r="U351" s="9"/>
      <c r="V351" s="9"/>
      <c r="W351" s="9"/>
    </row>
    <row r="352" spans="1:23" ht="15.75" customHeight="1">
      <c r="A352" s="178" t="s">
        <v>111</v>
      </c>
      <c r="B352" s="178" t="s">
        <v>1443</v>
      </c>
      <c r="C352" s="178" t="s">
        <v>657</v>
      </c>
      <c r="D352" s="178" t="s">
        <v>145</v>
      </c>
      <c r="E352" s="178" t="s">
        <v>1458</v>
      </c>
      <c r="F352" s="178" t="s">
        <v>1798</v>
      </c>
      <c r="G352" s="179">
        <v>86</v>
      </c>
      <c r="H352" s="178" t="s">
        <v>390</v>
      </c>
      <c r="I352" s="180">
        <v>0.4</v>
      </c>
      <c r="J352" s="180">
        <v>0.2</v>
      </c>
      <c r="K352" s="178" t="s">
        <v>390</v>
      </c>
      <c r="L352" s="178" t="s">
        <v>441</v>
      </c>
      <c r="M352" s="179" t="s">
        <v>887</v>
      </c>
      <c r="N352" s="179" t="s">
        <v>887</v>
      </c>
      <c r="O352" s="179" t="s">
        <v>887</v>
      </c>
      <c r="P352" s="178" t="s">
        <v>1799</v>
      </c>
      <c r="Q352" s="181">
        <v>554</v>
      </c>
      <c r="R352" s="181">
        <v>6</v>
      </c>
      <c r="S352" s="182"/>
      <c r="T352" s="9"/>
      <c r="U352" s="9"/>
      <c r="V352" s="9"/>
      <c r="W352" s="9"/>
    </row>
    <row r="353" spans="1:23" ht="15.75" customHeight="1">
      <c r="A353" s="178" t="s">
        <v>111</v>
      </c>
      <c r="B353" s="178" t="s">
        <v>1443</v>
      </c>
      <c r="C353" s="178" t="s">
        <v>657</v>
      </c>
      <c r="D353" s="178" t="s">
        <v>145</v>
      </c>
      <c r="E353" s="178" t="s">
        <v>1458</v>
      </c>
      <c r="F353" s="178" t="s">
        <v>1800</v>
      </c>
      <c r="G353" s="179">
        <v>89</v>
      </c>
      <c r="H353" s="178" t="s">
        <v>390</v>
      </c>
      <c r="I353" s="180" t="s">
        <v>436</v>
      </c>
      <c r="J353" s="180">
        <v>0.67</v>
      </c>
      <c r="K353" s="178" t="s">
        <v>390</v>
      </c>
      <c r="L353" s="178" t="s">
        <v>441</v>
      </c>
      <c r="M353" s="179" t="s">
        <v>887</v>
      </c>
      <c r="N353" s="179" t="s">
        <v>887</v>
      </c>
      <c r="O353" s="179" t="s">
        <v>887</v>
      </c>
      <c r="P353" s="178"/>
      <c r="Q353" s="181">
        <v>1256</v>
      </c>
      <c r="R353" s="181">
        <v>119</v>
      </c>
      <c r="S353" s="182"/>
      <c r="T353" s="9"/>
      <c r="U353" s="9"/>
      <c r="V353" s="9"/>
      <c r="W353" s="9"/>
    </row>
    <row r="354" spans="1:23" ht="15.75" customHeight="1">
      <c r="A354" s="178" t="s">
        <v>111</v>
      </c>
      <c r="B354" s="178" t="s">
        <v>1443</v>
      </c>
      <c r="C354" s="178" t="s">
        <v>657</v>
      </c>
      <c r="D354" s="178" t="s">
        <v>145</v>
      </c>
      <c r="E354" s="178" t="s">
        <v>1458</v>
      </c>
      <c r="F354" s="178" t="s">
        <v>1726</v>
      </c>
      <c r="G354" s="179">
        <v>96</v>
      </c>
      <c r="H354" s="178" t="s">
        <v>390</v>
      </c>
      <c r="I354" s="180">
        <v>0.55000000000000004</v>
      </c>
      <c r="J354" s="180">
        <v>0.49</v>
      </c>
      <c r="K354" s="178" t="s">
        <v>390</v>
      </c>
      <c r="L354" s="178" t="s">
        <v>441</v>
      </c>
      <c r="M354" s="179" t="s">
        <v>887</v>
      </c>
      <c r="N354" s="179" t="s">
        <v>887</v>
      </c>
      <c r="O354" s="179" t="s">
        <v>887</v>
      </c>
      <c r="P354" s="178" t="s">
        <v>1801</v>
      </c>
      <c r="Q354" s="181">
        <v>1268</v>
      </c>
      <c r="R354" s="181">
        <v>40</v>
      </c>
      <c r="S354" s="182"/>
      <c r="T354" s="9"/>
      <c r="U354" s="9"/>
      <c r="V354" s="9"/>
      <c r="W354" s="9"/>
    </row>
    <row r="355" spans="1:23" ht="15.75" customHeight="1">
      <c r="A355" s="178" t="s">
        <v>111</v>
      </c>
      <c r="B355" s="178" t="s">
        <v>1443</v>
      </c>
      <c r="C355" s="178" t="s">
        <v>657</v>
      </c>
      <c r="D355" s="178" t="s">
        <v>145</v>
      </c>
      <c r="E355" s="178" t="s">
        <v>1458</v>
      </c>
      <c r="F355" s="178" t="s">
        <v>1727</v>
      </c>
      <c r="G355" s="179" t="s">
        <v>436</v>
      </c>
      <c r="H355" s="178" t="s">
        <v>390</v>
      </c>
      <c r="I355" s="180">
        <v>0.02</v>
      </c>
      <c r="J355" s="180" t="s">
        <v>436</v>
      </c>
      <c r="K355" s="178" t="s">
        <v>390</v>
      </c>
      <c r="L355" s="178" t="s">
        <v>441</v>
      </c>
      <c r="M355" s="179" t="s">
        <v>887</v>
      </c>
      <c r="N355" s="179" t="s">
        <v>887</v>
      </c>
      <c r="O355" s="179" t="s">
        <v>887</v>
      </c>
      <c r="P355" s="178" t="s">
        <v>1802</v>
      </c>
      <c r="Q355" s="181">
        <v>0</v>
      </c>
      <c r="R355" s="181">
        <v>0</v>
      </c>
      <c r="S355" s="182"/>
      <c r="T355" s="9"/>
      <c r="U355" s="9"/>
      <c r="V355" s="9"/>
      <c r="W355" s="9"/>
    </row>
    <row r="356" spans="1:23" ht="15.75" customHeight="1">
      <c r="A356" s="178" t="s">
        <v>111</v>
      </c>
      <c r="B356" s="178" t="s">
        <v>1443</v>
      </c>
      <c r="C356" s="178" t="s">
        <v>657</v>
      </c>
      <c r="D356" s="178" t="s">
        <v>145</v>
      </c>
      <c r="E356" s="178" t="s">
        <v>1277</v>
      </c>
      <c r="F356" s="178" t="s">
        <v>1653</v>
      </c>
      <c r="G356" s="179">
        <v>0</v>
      </c>
      <c r="H356" s="178" t="s">
        <v>390</v>
      </c>
      <c r="I356" s="180">
        <v>0.1</v>
      </c>
      <c r="J356" s="180">
        <v>0</v>
      </c>
      <c r="K356" s="178" t="s">
        <v>390</v>
      </c>
      <c r="L356" s="178" t="s">
        <v>441</v>
      </c>
      <c r="M356" s="179" t="s">
        <v>887</v>
      </c>
      <c r="N356" s="179" t="s">
        <v>887</v>
      </c>
      <c r="O356" s="179" t="s">
        <v>1128</v>
      </c>
      <c r="P356" s="178" t="s">
        <v>1803</v>
      </c>
      <c r="Q356" s="181">
        <v>0</v>
      </c>
      <c r="R356" s="181">
        <v>0</v>
      </c>
      <c r="S356" s="182"/>
      <c r="T356" s="9"/>
      <c r="U356" s="9"/>
      <c r="V356" s="9"/>
      <c r="W356" s="9"/>
    </row>
    <row r="357" spans="1:23" ht="15.75" customHeight="1">
      <c r="A357" s="178" t="s">
        <v>111</v>
      </c>
      <c r="B357" s="178" t="s">
        <v>1443</v>
      </c>
      <c r="C357" s="178" t="s">
        <v>657</v>
      </c>
      <c r="D357" s="178" t="s">
        <v>145</v>
      </c>
      <c r="E357" s="178" t="s">
        <v>1277</v>
      </c>
      <c r="F357" s="178" t="s">
        <v>1722</v>
      </c>
      <c r="G357" s="179">
        <v>0</v>
      </c>
      <c r="H357" s="178" t="s">
        <v>390</v>
      </c>
      <c r="I357" s="180" t="s">
        <v>436</v>
      </c>
      <c r="J357" s="180">
        <v>0</v>
      </c>
      <c r="K357" s="178" t="s">
        <v>390</v>
      </c>
      <c r="L357" s="178" t="s">
        <v>441</v>
      </c>
      <c r="M357" s="179" t="s">
        <v>887</v>
      </c>
      <c r="N357" s="179" t="s">
        <v>887</v>
      </c>
      <c r="O357" s="179" t="s">
        <v>1128</v>
      </c>
      <c r="P357" s="178" t="s">
        <v>1469</v>
      </c>
      <c r="Q357" s="181">
        <v>0</v>
      </c>
      <c r="R357" s="181">
        <v>0</v>
      </c>
      <c r="S357" s="182"/>
      <c r="T357" s="9"/>
      <c r="U357" s="9"/>
      <c r="V357" s="9"/>
      <c r="W357" s="9"/>
    </row>
    <row r="358" spans="1:23" ht="15.75" customHeight="1">
      <c r="A358" s="178" t="s">
        <v>111</v>
      </c>
      <c r="B358" s="178" t="s">
        <v>1443</v>
      </c>
      <c r="C358" s="178" t="s">
        <v>657</v>
      </c>
      <c r="D358" s="178" t="s">
        <v>145</v>
      </c>
      <c r="E358" s="178" t="s">
        <v>1277</v>
      </c>
      <c r="F358" s="178" t="s">
        <v>1766</v>
      </c>
      <c r="G358" s="179">
        <v>1</v>
      </c>
      <c r="H358" s="178" t="s">
        <v>390</v>
      </c>
      <c r="I358" s="180">
        <v>0.48</v>
      </c>
      <c r="J358" s="180">
        <v>0.05</v>
      </c>
      <c r="K358" s="178" t="s">
        <v>390</v>
      </c>
      <c r="L358" s="178" t="s">
        <v>441</v>
      </c>
      <c r="M358" s="179" t="s">
        <v>887</v>
      </c>
      <c r="N358" s="179" t="s">
        <v>887</v>
      </c>
      <c r="O358" s="179" t="s">
        <v>1128</v>
      </c>
      <c r="P358" s="178" t="s">
        <v>1804</v>
      </c>
      <c r="Q358" s="181">
        <v>0</v>
      </c>
      <c r="R358" s="181">
        <v>0</v>
      </c>
      <c r="S358" s="182"/>
      <c r="T358" s="9"/>
      <c r="U358" s="9"/>
      <c r="V358" s="9"/>
      <c r="W358" s="9"/>
    </row>
    <row r="359" spans="1:23" ht="15.75" customHeight="1">
      <c r="A359" s="178" t="s">
        <v>111</v>
      </c>
      <c r="B359" s="178" t="s">
        <v>1443</v>
      </c>
      <c r="C359" s="178" t="s">
        <v>657</v>
      </c>
      <c r="D359" s="178" t="s">
        <v>145</v>
      </c>
      <c r="E359" s="178" t="s">
        <v>1277</v>
      </c>
      <c r="F359" s="178">
        <v>7</v>
      </c>
      <c r="G359" s="179">
        <v>656</v>
      </c>
      <c r="H359" s="178" t="s">
        <v>390</v>
      </c>
      <c r="I359" s="180" t="s">
        <v>436</v>
      </c>
      <c r="J359" s="180">
        <v>0.55000000000000004</v>
      </c>
      <c r="K359" s="178" t="s">
        <v>390</v>
      </c>
      <c r="L359" s="178" t="s">
        <v>436</v>
      </c>
      <c r="M359" s="179" t="s">
        <v>887</v>
      </c>
      <c r="N359" s="179" t="s">
        <v>1128</v>
      </c>
      <c r="O359" s="179" t="s">
        <v>1128</v>
      </c>
      <c r="P359" s="178" t="s">
        <v>1469</v>
      </c>
      <c r="Q359" s="181">
        <v>2011</v>
      </c>
      <c r="R359" s="181">
        <v>91</v>
      </c>
      <c r="S359" s="182"/>
      <c r="T359" s="9"/>
      <c r="U359" s="9"/>
      <c r="V359" s="9"/>
      <c r="W359" s="9"/>
    </row>
    <row r="360" spans="1:23" ht="15.75" customHeight="1">
      <c r="A360" s="178" t="s">
        <v>111</v>
      </c>
      <c r="B360" s="178" t="s">
        <v>1443</v>
      </c>
      <c r="C360" s="178" t="s">
        <v>657</v>
      </c>
      <c r="D360" s="178" t="s">
        <v>145</v>
      </c>
      <c r="E360" s="178" t="s">
        <v>1277</v>
      </c>
      <c r="F360" s="178" t="s">
        <v>1773</v>
      </c>
      <c r="G360" s="179">
        <v>1257</v>
      </c>
      <c r="H360" s="178" t="s">
        <v>390</v>
      </c>
      <c r="I360" s="180">
        <v>0.83</v>
      </c>
      <c r="J360" s="180">
        <v>1</v>
      </c>
      <c r="K360" s="178" t="s">
        <v>390</v>
      </c>
      <c r="L360" s="178" t="s">
        <v>436</v>
      </c>
      <c r="M360" s="179" t="s">
        <v>887</v>
      </c>
      <c r="N360" s="179" t="s">
        <v>1128</v>
      </c>
      <c r="O360" s="179" t="s">
        <v>1128</v>
      </c>
      <c r="P360" s="178" t="s">
        <v>1805</v>
      </c>
      <c r="Q360" s="181">
        <v>5602</v>
      </c>
      <c r="R360" s="181">
        <v>259</v>
      </c>
      <c r="S360" s="182"/>
      <c r="T360" s="9"/>
      <c r="U360" s="9"/>
      <c r="V360" s="9"/>
      <c r="W360" s="9"/>
    </row>
    <row r="361" spans="1:23" ht="15.75" customHeight="1">
      <c r="A361" s="178" t="s">
        <v>111</v>
      </c>
      <c r="B361" s="178" t="s">
        <v>1443</v>
      </c>
      <c r="C361" s="178" t="s">
        <v>657</v>
      </c>
      <c r="D361" s="178" t="s">
        <v>145</v>
      </c>
      <c r="E361" s="178" t="s">
        <v>1649</v>
      </c>
      <c r="F361" s="178" t="s">
        <v>1806</v>
      </c>
      <c r="G361" s="179">
        <v>40</v>
      </c>
      <c r="H361" s="178" t="s">
        <v>390</v>
      </c>
      <c r="I361" s="180" t="s">
        <v>436</v>
      </c>
      <c r="J361" s="180">
        <v>0.16</v>
      </c>
      <c r="K361" s="178" t="s">
        <v>390</v>
      </c>
      <c r="L361" s="178" t="s">
        <v>441</v>
      </c>
      <c r="M361" s="179" t="s">
        <v>887</v>
      </c>
      <c r="N361" s="179" t="s">
        <v>887</v>
      </c>
      <c r="O361" s="179" t="s">
        <v>887</v>
      </c>
      <c r="P361" s="178"/>
      <c r="Q361" s="181">
        <v>41</v>
      </c>
      <c r="R361" s="181">
        <v>19</v>
      </c>
      <c r="S361" s="182"/>
      <c r="T361" s="9"/>
      <c r="U361" s="9"/>
      <c r="V361" s="9"/>
      <c r="W361" s="9"/>
    </row>
    <row r="362" spans="1:23" ht="15.75" customHeight="1">
      <c r="A362" s="178" t="s">
        <v>111</v>
      </c>
      <c r="B362" s="178" t="s">
        <v>1443</v>
      </c>
      <c r="C362" s="178" t="s">
        <v>657</v>
      </c>
      <c r="D362" s="178" t="s">
        <v>145</v>
      </c>
      <c r="E362" s="178" t="s">
        <v>1649</v>
      </c>
      <c r="F362" s="178" t="s">
        <v>1766</v>
      </c>
      <c r="G362" s="179">
        <v>2092</v>
      </c>
      <c r="H362" s="178" t="s">
        <v>390</v>
      </c>
      <c r="I362" s="180">
        <v>0.52</v>
      </c>
      <c r="J362" s="180">
        <v>0.91</v>
      </c>
      <c r="K362" s="178" t="s">
        <v>390</v>
      </c>
      <c r="L362" s="178" t="s">
        <v>436</v>
      </c>
      <c r="M362" s="179" t="s">
        <v>887</v>
      </c>
      <c r="N362" s="179" t="s">
        <v>1128</v>
      </c>
      <c r="O362" s="179" t="s">
        <v>1128</v>
      </c>
      <c r="P362" s="178" t="s">
        <v>1807</v>
      </c>
      <c r="Q362" s="181">
        <v>1334</v>
      </c>
      <c r="R362" s="181">
        <v>15</v>
      </c>
      <c r="S362" s="182"/>
      <c r="T362" s="9"/>
      <c r="U362" s="9"/>
      <c r="V362" s="9"/>
      <c r="W362" s="9"/>
    </row>
    <row r="363" spans="1:23" ht="15.75" customHeight="1">
      <c r="A363" s="178" t="s">
        <v>111</v>
      </c>
      <c r="B363" s="178" t="s">
        <v>1443</v>
      </c>
      <c r="C363" s="178" t="s">
        <v>657</v>
      </c>
      <c r="D363" s="178" t="s">
        <v>145</v>
      </c>
      <c r="E363" s="178" t="s">
        <v>1808</v>
      </c>
      <c r="F363" s="178">
        <v>10</v>
      </c>
      <c r="G363" s="179" t="s">
        <v>436</v>
      </c>
      <c r="H363" s="178" t="s">
        <v>390</v>
      </c>
      <c r="I363" s="180" t="s">
        <v>436</v>
      </c>
      <c r="J363" s="180" t="s">
        <v>436</v>
      </c>
      <c r="K363" s="178" t="s">
        <v>390</v>
      </c>
      <c r="L363" s="178" t="s">
        <v>441</v>
      </c>
      <c r="M363" s="179" t="s">
        <v>887</v>
      </c>
      <c r="N363" s="179" t="s">
        <v>887</v>
      </c>
      <c r="O363" s="179" t="s">
        <v>887</v>
      </c>
      <c r="P363" s="178"/>
      <c r="Q363" s="181">
        <v>0</v>
      </c>
      <c r="R363" s="181">
        <v>0</v>
      </c>
      <c r="S363" s="182"/>
      <c r="T363" s="9"/>
      <c r="U363" s="9"/>
      <c r="V363" s="9"/>
      <c r="W363" s="9"/>
    </row>
    <row r="364" spans="1:23" ht="15.75" customHeight="1">
      <c r="A364" s="178" t="s">
        <v>111</v>
      </c>
      <c r="B364" s="178" t="s">
        <v>1443</v>
      </c>
      <c r="C364" s="178" t="s">
        <v>657</v>
      </c>
      <c r="D364" s="178" t="s">
        <v>145</v>
      </c>
      <c r="E364" s="178" t="s">
        <v>1296</v>
      </c>
      <c r="F364" s="178" t="s">
        <v>1686</v>
      </c>
      <c r="G364" s="179" t="s">
        <v>436</v>
      </c>
      <c r="H364" s="178" t="s">
        <v>390</v>
      </c>
      <c r="I364" s="180" t="s">
        <v>181</v>
      </c>
      <c r="J364" s="180" t="s">
        <v>436</v>
      </c>
      <c r="K364" s="178" t="s">
        <v>390</v>
      </c>
      <c r="L364" s="178" t="s">
        <v>436</v>
      </c>
      <c r="M364" s="179" t="s">
        <v>887</v>
      </c>
      <c r="N364" s="179" t="s">
        <v>1128</v>
      </c>
      <c r="O364" s="179" t="s">
        <v>887</v>
      </c>
      <c r="P364" s="178"/>
      <c r="Q364" s="181">
        <v>0</v>
      </c>
      <c r="R364" s="181">
        <v>0</v>
      </c>
      <c r="S364" s="183" t="s">
        <v>1622</v>
      </c>
      <c r="T364" s="9"/>
      <c r="U364" s="9"/>
      <c r="V364" s="9"/>
      <c r="W364" s="9"/>
    </row>
    <row r="365" spans="1:23" ht="15.75" customHeight="1">
      <c r="A365" s="178" t="s">
        <v>111</v>
      </c>
      <c r="B365" s="178" t="s">
        <v>1443</v>
      </c>
      <c r="C365" s="178" t="s">
        <v>657</v>
      </c>
      <c r="D365" s="178" t="s">
        <v>145</v>
      </c>
      <c r="E365" s="178" t="s">
        <v>1209</v>
      </c>
      <c r="F365" s="178" t="s">
        <v>1809</v>
      </c>
      <c r="G365" s="179">
        <v>1</v>
      </c>
      <c r="H365" s="178" t="s">
        <v>390</v>
      </c>
      <c r="I365" s="180" t="s">
        <v>436</v>
      </c>
      <c r="J365" s="180">
        <v>0.03</v>
      </c>
      <c r="K365" s="178" t="s">
        <v>390</v>
      </c>
      <c r="L365" s="178" t="s">
        <v>436</v>
      </c>
      <c r="M365" s="179" t="s">
        <v>887</v>
      </c>
      <c r="N365" s="179" t="s">
        <v>1128</v>
      </c>
      <c r="O365" s="179" t="s">
        <v>887</v>
      </c>
      <c r="P365" s="178"/>
      <c r="Q365" s="181">
        <v>1</v>
      </c>
      <c r="R365" s="181">
        <v>1</v>
      </c>
      <c r="S365" s="182" t="s">
        <v>1560</v>
      </c>
      <c r="T365" s="9"/>
      <c r="U365" s="9"/>
      <c r="V365" s="9"/>
      <c r="W365" s="9"/>
    </row>
    <row r="366" spans="1:23" ht="15.75" customHeight="1">
      <c r="A366" s="178" t="s">
        <v>111</v>
      </c>
      <c r="B366" s="178" t="s">
        <v>1443</v>
      </c>
      <c r="C366" s="178" t="s">
        <v>657</v>
      </c>
      <c r="D366" s="178" t="s">
        <v>145</v>
      </c>
      <c r="E366" s="178" t="s">
        <v>1209</v>
      </c>
      <c r="F366" s="178" t="s">
        <v>1654</v>
      </c>
      <c r="G366" s="179" t="s">
        <v>436</v>
      </c>
      <c r="H366" s="178" t="s">
        <v>390</v>
      </c>
      <c r="I366" s="180" t="s">
        <v>436</v>
      </c>
      <c r="J366" s="180" t="s">
        <v>436</v>
      </c>
      <c r="K366" s="178" t="s">
        <v>390</v>
      </c>
      <c r="L366" s="178" t="s">
        <v>441</v>
      </c>
      <c r="M366" s="179" t="s">
        <v>887</v>
      </c>
      <c r="N366" s="179" t="s">
        <v>887</v>
      </c>
      <c r="O366" s="179" t="s">
        <v>887</v>
      </c>
      <c r="P366" s="178"/>
      <c r="Q366" s="181">
        <v>0</v>
      </c>
      <c r="R366" s="181">
        <v>0</v>
      </c>
      <c r="S366" s="182"/>
      <c r="T366" s="9"/>
      <c r="U366" s="9"/>
      <c r="V366" s="9"/>
      <c r="W366" s="9"/>
    </row>
    <row r="367" spans="1:23" ht="15.75" customHeight="1">
      <c r="A367" s="178" t="s">
        <v>111</v>
      </c>
      <c r="B367" s="178" t="s">
        <v>1443</v>
      </c>
      <c r="C367" s="178" t="s">
        <v>656</v>
      </c>
      <c r="D367" s="178" t="s">
        <v>145</v>
      </c>
      <c r="E367" s="178" t="s">
        <v>1210</v>
      </c>
      <c r="F367" s="178" t="s">
        <v>1600</v>
      </c>
      <c r="G367" s="179">
        <v>1179</v>
      </c>
      <c r="H367" s="178" t="s">
        <v>390</v>
      </c>
      <c r="I367" s="180" t="s">
        <v>436</v>
      </c>
      <c r="J367" s="180">
        <v>0.73</v>
      </c>
      <c r="K367" s="178" t="s">
        <v>390</v>
      </c>
      <c r="L367" s="178" t="s">
        <v>436</v>
      </c>
      <c r="M367" s="179" t="s">
        <v>887</v>
      </c>
      <c r="N367" s="179" t="s">
        <v>1128</v>
      </c>
      <c r="O367" s="179" t="s">
        <v>1128</v>
      </c>
      <c r="P367" s="178"/>
      <c r="Q367" s="181">
        <v>2206</v>
      </c>
      <c r="R367" s="181">
        <v>155</v>
      </c>
      <c r="S367" s="182"/>
      <c r="T367" s="9"/>
      <c r="U367" s="9"/>
      <c r="V367" s="9"/>
      <c r="W367" s="9"/>
    </row>
    <row r="368" spans="1:23" ht="15.75" customHeight="1">
      <c r="A368" s="178" t="s">
        <v>111</v>
      </c>
      <c r="B368" s="178" t="s">
        <v>1443</v>
      </c>
      <c r="C368" s="178" t="s">
        <v>657</v>
      </c>
      <c r="D368" s="178" t="s">
        <v>145</v>
      </c>
      <c r="E368" s="178" t="s">
        <v>1210</v>
      </c>
      <c r="F368" s="178" t="s">
        <v>1810</v>
      </c>
      <c r="G368" s="179">
        <v>99</v>
      </c>
      <c r="H368" s="178" t="s">
        <v>390</v>
      </c>
      <c r="I368" s="180" t="s">
        <v>436</v>
      </c>
      <c r="J368" s="180">
        <v>0.17</v>
      </c>
      <c r="K368" s="178" t="s">
        <v>390</v>
      </c>
      <c r="L368" s="178" t="s">
        <v>436</v>
      </c>
      <c r="M368" s="179" t="s">
        <v>887</v>
      </c>
      <c r="N368" s="179" t="s">
        <v>1128</v>
      </c>
      <c r="O368" s="179" t="s">
        <v>1128</v>
      </c>
      <c r="P368" s="178"/>
      <c r="Q368" s="181">
        <v>92</v>
      </c>
      <c r="R368" s="181">
        <v>6</v>
      </c>
      <c r="S368" s="182" t="s">
        <v>1560</v>
      </c>
      <c r="T368" s="9"/>
      <c r="U368" s="9"/>
      <c r="V368" s="9"/>
      <c r="W368" s="9"/>
    </row>
    <row r="369" spans="1:23" s="384" customFormat="1" ht="15.75" customHeight="1">
      <c r="A369" s="178" t="s">
        <v>111</v>
      </c>
      <c r="B369" s="178" t="s">
        <v>1443</v>
      </c>
      <c r="C369" s="178" t="s">
        <v>657</v>
      </c>
      <c r="D369" s="178" t="s">
        <v>145</v>
      </c>
      <c r="E369" s="178" t="s">
        <v>1210</v>
      </c>
      <c r="F369" s="178">
        <v>8</v>
      </c>
      <c r="G369" s="179">
        <v>227</v>
      </c>
      <c r="H369" s="178" t="s">
        <v>390</v>
      </c>
      <c r="I369" s="180" t="s">
        <v>436</v>
      </c>
      <c r="J369" s="180">
        <v>0.45</v>
      </c>
      <c r="K369" s="178" t="s">
        <v>390</v>
      </c>
      <c r="L369" s="178" t="s">
        <v>436</v>
      </c>
      <c r="M369" s="179" t="s">
        <v>887</v>
      </c>
      <c r="N369" s="179" t="s">
        <v>1128</v>
      </c>
      <c r="O369" s="179" t="s">
        <v>1128</v>
      </c>
      <c r="P369" s="178"/>
      <c r="Q369" s="181">
        <v>635</v>
      </c>
      <c r="R369" s="181">
        <v>102</v>
      </c>
      <c r="S369" s="183"/>
      <c r="T369" s="9"/>
      <c r="U369" s="9"/>
      <c r="V369" s="9"/>
      <c r="W369" s="9"/>
    </row>
    <row r="370" spans="1:23" s="384" customFormat="1" ht="15.75" customHeight="1">
      <c r="A370" s="178" t="s">
        <v>111</v>
      </c>
      <c r="B370" s="178" t="s">
        <v>1443</v>
      </c>
      <c r="C370" s="178" t="s">
        <v>660</v>
      </c>
      <c r="D370" s="178" t="s">
        <v>149</v>
      </c>
      <c r="E370" s="178" t="s">
        <v>1210</v>
      </c>
      <c r="F370" s="178" t="s">
        <v>1811</v>
      </c>
      <c r="G370" s="179" t="s">
        <v>436</v>
      </c>
      <c r="H370" s="178" t="s">
        <v>390</v>
      </c>
      <c r="I370" s="180" t="s">
        <v>181</v>
      </c>
      <c r="J370" s="180" t="s">
        <v>436</v>
      </c>
      <c r="K370" s="178" t="s">
        <v>390</v>
      </c>
      <c r="L370" s="178" t="s">
        <v>436</v>
      </c>
      <c r="M370" s="179" t="s">
        <v>887</v>
      </c>
      <c r="N370" s="179" t="s">
        <v>1128</v>
      </c>
      <c r="O370" s="179" t="s">
        <v>1128</v>
      </c>
      <c r="P370" s="179" t="s">
        <v>1812</v>
      </c>
      <c r="Q370" s="181">
        <v>232</v>
      </c>
      <c r="R370" s="181">
        <v>36</v>
      </c>
      <c r="S370" s="182" t="s">
        <v>1470</v>
      </c>
      <c r="T370" s="9"/>
      <c r="U370" s="9"/>
      <c r="V370" s="9"/>
      <c r="W370" s="9"/>
    </row>
    <row r="371" spans="1:23" s="384" customFormat="1" ht="15.75" customHeight="1">
      <c r="A371" s="178" t="s">
        <v>111</v>
      </c>
      <c r="B371" s="178" t="s">
        <v>1443</v>
      </c>
      <c r="C371" s="178" t="s">
        <v>657</v>
      </c>
      <c r="D371" s="178" t="s">
        <v>145</v>
      </c>
      <c r="E371" s="178" t="s">
        <v>1210</v>
      </c>
      <c r="F371" s="178" t="s">
        <v>1726</v>
      </c>
      <c r="G371" s="179">
        <v>246</v>
      </c>
      <c r="H371" s="178" t="s">
        <v>390</v>
      </c>
      <c r="I371" s="180" t="s">
        <v>436</v>
      </c>
      <c r="J371" s="180">
        <v>0.94</v>
      </c>
      <c r="K371" s="178" t="s">
        <v>390</v>
      </c>
      <c r="L371" s="178" t="s">
        <v>436</v>
      </c>
      <c r="M371" s="179" t="s">
        <v>887</v>
      </c>
      <c r="N371" s="179" t="s">
        <v>1128</v>
      </c>
      <c r="O371" s="179" t="s">
        <v>1128</v>
      </c>
      <c r="P371" s="178"/>
      <c r="Q371" s="181">
        <v>934</v>
      </c>
      <c r="R371" s="181">
        <v>64</v>
      </c>
      <c r="S371" s="182"/>
      <c r="T371" s="9"/>
      <c r="U371" s="9"/>
      <c r="V371" s="9"/>
      <c r="W371" s="9"/>
    </row>
    <row r="372" spans="1:23" s="384" customFormat="1" ht="15.75" customHeight="1">
      <c r="A372" s="178" t="s">
        <v>111</v>
      </c>
      <c r="B372" s="178" t="s">
        <v>1443</v>
      </c>
      <c r="C372" s="178" t="s">
        <v>657</v>
      </c>
      <c r="D372" s="178" t="s">
        <v>145</v>
      </c>
      <c r="E372" s="178" t="s">
        <v>1210</v>
      </c>
      <c r="F372" s="178">
        <v>6</v>
      </c>
      <c r="G372" s="179">
        <v>11</v>
      </c>
      <c r="H372" s="178" t="s">
        <v>390</v>
      </c>
      <c r="I372" s="180" t="s">
        <v>436</v>
      </c>
      <c r="J372" s="180">
        <v>7.0000000000000007E-2</v>
      </c>
      <c r="K372" s="178" t="s">
        <v>390</v>
      </c>
      <c r="L372" s="178" t="s">
        <v>436</v>
      </c>
      <c r="M372" s="179" t="s">
        <v>887</v>
      </c>
      <c r="N372" s="179" t="s">
        <v>1128</v>
      </c>
      <c r="O372" s="179" t="s">
        <v>887</v>
      </c>
      <c r="P372" s="178"/>
      <c r="Q372" s="181">
        <v>77</v>
      </c>
      <c r="R372" s="181">
        <v>5</v>
      </c>
      <c r="S372" s="183" t="s">
        <v>1622</v>
      </c>
      <c r="T372" s="9"/>
      <c r="U372" s="9"/>
      <c r="V372" s="9"/>
      <c r="W372" s="9"/>
    </row>
    <row r="373" spans="1:23" s="384" customFormat="1" ht="15.75" customHeight="1">
      <c r="A373" s="178" t="s">
        <v>111</v>
      </c>
      <c r="B373" s="178" t="s">
        <v>1443</v>
      </c>
      <c r="C373" s="178" t="s">
        <v>656</v>
      </c>
      <c r="D373" s="178" t="s">
        <v>145</v>
      </c>
      <c r="E373" s="178" t="s">
        <v>1813</v>
      </c>
      <c r="F373" s="178" t="s">
        <v>1667</v>
      </c>
      <c r="G373" s="179">
        <v>6</v>
      </c>
      <c r="H373" s="178" t="s">
        <v>390</v>
      </c>
      <c r="I373" s="180" t="s">
        <v>436</v>
      </c>
      <c r="J373" s="180">
        <v>1</v>
      </c>
      <c r="K373" s="178" t="s">
        <v>390</v>
      </c>
      <c r="L373" s="178" t="s">
        <v>436</v>
      </c>
      <c r="M373" s="179" t="s">
        <v>887</v>
      </c>
      <c r="N373" s="179" t="s">
        <v>1128</v>
      </c>
      <c r="O373" s="179" t="s">
        <v>887</v>
      </c>
      <c r="P373" s="178"/>
      <c r="Q373" s="181">
        <v>9</v>
      </c>
      <c r="R373" s="181">
        <v>4</v>
      </c>
      <c r="S373" s="182" t="s">
        <v>1560</v>
      </c>
      <c r="T373" s="9"/>
      <c r="U373" s="9"/>
      <c r="V373" s="9"/>
      <c r="W373" s="9"/>
    </row>
    <row r="374" spans="1:23" s="384" customFormat="1" ht="15.75" customHeight="1">
      <c r="A374" s="178" t="s">
        <v>111</v>
      </c>
      <c r="B374" s="178" t="s">
        <v>1443</v>
      </c>
      <c r="C374" s="178" t="s">
        <v>657</v>
      </c>
      <c r="D374" s="178" t="s">
        <v>145</v>
      </c>
      <c r="E374" s="178" t="s">
        <v>1813</v>
      </c>
      <c r="F374" s="178" t="s">
        <v>1726</v>
      </c>
      <c r="G374" s="179">
        <v>7</v>
      </c>
      <c r="H374" s="178" t="s">
        <v>390</v>
      </c>
      <c r="I374" s="180" t="s">
        <v>436</v>
      </c>
      <c r="J374" s="180">
        <v>1</v>
      </c>
      <c r="K374" s="178" t="s">
        <v>390</v>
      </c>
      <c r="L374" s="178" t="s">
        <v>436</v>
      </c>
      <c r="M374" s="179" t="s">
        <v>887</v>
      </c>
      <c r="N374" s="179" t="s">
        <v>1128</v>
      </c>
      <c r="O374" s="179" t="s">
        <v>887</v>
      </c>
      <c r="P374" s="178"/>
      <c r="Q374" s="181">
        <v>160</v>
      </c>
      <c r="R374" s="181">
        <v>32</v>
      </c>
      <c r="S374" s="183" t="s">
        <v>1622</v>
      </c>
      <c r="T374" s="9"/>
      <c r="U374" s="9"/>
      <c r="V374" s="9"/>
      <c r="W374" s="9"/>
    </row>
    <row r="375" spans="1:23" s="384" customFormat="1" ht="15.75" customHeight="1">
      <c r="A375" s="178" t="s">
        <v>111</v>
      </c>
      <c r="B375" s="178" t="s">
        <v>1443</v>
      </c>
      <c r="C375" s="178" t="s">
        <v>657</v>
      </c>
      <c r="D375" s="178" t="s">
        <v>145</v>
      </c>
      <c r="E375" s="178" t="s">
        <v>1210</v>
      </c>
      <c r="F375" s="178" t="s">
        <v>1814</v>
      </c>
      <c r="G375" s="179" t="s">
        <v>436</v>
      </c>
      <c r="H375" s="178" t="s">
        <v>390</v>
      </c>
      <c r="I375" s="180" t="s">
        <v>181</v>
      </c>
      <c r="J375" s="180" t="s">
        <v>436</v>
      </c>
      <c r="K375" s="178" t="s">
        <v>390</v>
      </c>
      <c r="L375" s="178" t="s">
        <v>441</v>
      </c>
      <c r="M375" s="179" t="s">
        <v>887</v>
      </c>
      <c r="N375" s="179" t="s">
        <v>887</v>
      </c>
      <c r="O375" s="179" t="s">
        <v>887</v>
      </c>
      <c r="P375" s="178"/>
      <c r="Q375" s="181">
        <v>0</v>
      </c>
      <c r="R375" s="181">
        <v>0</v>
      </c>
      <c r="S375" s="182"/>
      <c r="T375" s="9"/>
      <c r="U375" s="9"/>
      <c r="V375" s="9"/>
      <c r="W375" s="9"/>
    </row>
    <row r="376" spans="1:23" s="384" customFormat="1" ht="15.75" customHeight="1">
      <c r="A376" s="178" t="s">
        <v>111</v>
      </c>
      <c r="B376" s="178" t="s">
        <v>1443</v>
      </c>
      <c r="C376" s="178" t="s">
        <v>657</v>
      </c>
      <c r="D376" s="178" t="s">
        <v>145</v>
      </c>
      <c r="E376" s="178" t="s">
        <v>1210</v>
      </c>
      <c r="F376" s="178" t="s">
        <v>1654</v>
      </c>
      <c r="G376" s="179" t="s">
        <v>436</v>
      </c>
      <c r="H376" s="178" t="s">
        <v>390</v>
      </c>
      <c r="I376" s="180" t="s">
        <v>181</v>
      </c>
      <c r="J376" s="180" t="s">
        <v>436</v>
      </c>
      <c r="K376" s="178" t="s">
        <v>390</v>
      </c>
      <c r="L376" s="178" t="s">
        <v>441</v>
      </c>
      <c r="M376" s="179" t="s">
        <v>887</v>
      </c>
      <c r="N376" s="179" t="s">
        <v>887</v>
      </c>
      <c r="O376" s="179" t="s">
        <v>887</v>
      </c>
      <c r="P376" s="178"/>
      <c r="Q376" s="181">
        <v>0</v>
      </c>
      <c r="R376" s="181">
        <v>0</v>
      </c>
      <c r="S376" s="182"/>
      <c r="T376" s="9"/>
      <c r="U376" s="9"/>
      <c r="V376" s="9"/>
      <c r="W376" s="9"/>
    </row>
    <row r="377" spans="1:23" s="384" customFormat="1" ht="15.75" customHeight="1">
      <c r="A377" s="178" t="s">
        <v>111</v>
      </c>
      <c r="B377" s="178" t="s">
        <v>1443</v>
      </c>
      <c r="C377" s="178" t="s">
        <v>657</v>
      </c>
      <c r="D377" s="178" t="s">
        <v>145</v>
      </c>
      <c r="E377" s="178" t="s">
        <v>1813</v>
      </c>
      <c r="F377" s="178" t="s">
        <v>1798</v>
      </c>
      <c r="G377" s="179">
        <v>77</v>
      </c>
      <c r="H377" s="178" t="s">
        <v>390</v>
      </c>
      <c r="I377" s="180">
        <v>0.41</v>
      </c>
      <c r="J377" s="180">
        <v>1</v>
      </c>
      <c r="K377" s="178" t="s">
        <v>390</v>
      </c>
      <c r="L377" s="178" t="s">
        <v>436</v>
      </c>
      <c r="M377" s="179" t="s">
        <v>887</v>
      </c>
      <c r="N377" s="179" t="s">
        <v>1128</v>
      </c>
      <c r="O377" s="179" t="s">
        <v>887</v>
      </c>
      <c r="P377" s="178" t="s">
        <v>1715</v>
      </c>
      <c r="Q377" s="181">
        <v>79</v>
      </c>
      <c r="R377" s="181">
        <v>4</v>
      </c>
      <c r="S377" s="183" t="s">
        <v>1622</v>
      </c>
      <c r="T377" s="9"/>
      <c r="U377" s="9"/>
      <c r="V377" s="9"/>
      <c r="W377" s="9"/>
    </row>
    <row r="378" spans="1:23" s="384" customFormat="1" ht="15.75" customHeight="1">
      <c r="A378" s="178" t="s">
        <v>111</v>
      </c>
      <c r="B378" s="178" t="s">
        <v>1443</v>
      </c>
      <c r="C378" s="178" t="s">
        <v>656</v>
      </c>
      <c r="D378" s="178" t="s">
        <v>145</v>
      </c>
      <c r="E378" s="178" t="s">
        <v>1211</v>
      </c>
      <c r="F378" s="178" t="s">
        <v>1600</v>
      </c>
      <c r="G378" s="179">
        <v>21</v>
      </c>
      <c r="H378" s="178" t="s">
        <v>390</v>
      </c>
      <c r="I378" s="180" t="s">
        <v>436</v>
      </c>
      <c r="J378" s="180">
        <v>0.14000000000000001</v>
      </c>
      <c r="K378" s="178" t="s">
        <v>390</v>
      </c>
      <c r="L378" s="178" t="s">
        <v>436</v>
      </c>
      <c r="M378" s="179" t="s">
        <v>887</v>
      </c>
      <c r="N378" s="179" t="s">
        <v>1128</v>
      </c>
      <c r="O378" s="179" t="s">
        <v>1128</v>
      </c>
      <c r="P378" s="178" t="s">
        <v>1518</v>
      </c>
      <c r="Q378" s="181">
        <v>44</v>
      </c>
      <c r="R378" s="181">
        <v>17</v>
      </c>
      <c r="S378" s="182" t="s">
        <v>1622</v>
      </c>
      <c r="T378" s="9"/>
      <c r="U378" s="9"/>
      <c r="V378" s="9"/>
      <c r="W378" s="9"/>
    </row>
    <row r="379" spans="1:23" s="384" customFormat="1" ht="15.75" customHeight="1">
      <c r="A379" s="178" t="s">
        <v>111</v>
      </c>
      <c r="B379" s="178" t="s">
        <v>1443</v>
      </c>
      <c r="C379" s="178" t="s">
        <v>657</v>
      </c>
      <c r="D379" s="178" t="s">
        <v>145</v>
      </c>
      <c r="E379" s="178" t="s">
        <v>1655</v>
      </c>
      <c r="F379" s="178" t="s">
        <v>1787</v>
      </c>
      <c r="G379" s="179">
        <v>78</v>
      </c>
      <c r="H379" s="178" t="s">
        <v>390</v>
      </c>
      <c r="I379" s="180">
        <v>0.18</v>
      </c>
      <c r="J379" s="180">
        <v>0.75</v>
      </c>
      <c r="K379" s="178" t="s">
        <v>390</v>
      </c>
      <c r="L379" s="178" t="s">
        <v>441</v>
      </c>
      <c r="M379" s="179" t="s">
        <v>887</v>
      </c>
      <c r="N379" s="179" t="s">
        <v>887</v>
      </c>
      <c r="O379" s="179" t="s">
        <v>887</v>
      </c>
      <c r="P379" s="178" t="s">
        <v>1656</v>
      </c>
      <c r="Q379" s="181">
        <v>224</v>
      </c>
      <c r="R379" s="181">
        <v>7</v>
      </c>
      <c r="S379" s="182"/>
      <c r="T379" s="9"/>
      <c r="U379" s="9"/>
      <c r="V379" s="9"/>
      <c r="W379" s="9"/>
    </row>
    <row r="380" spans="1:23" ht="15.75" customHeight="1">
      <c r="A380" s="178" t="s">
        <v>111</v>
      </c>
      <c r="B380" s="178" t="s">
        <v>1443</v>
      </c>
      <c r="C380" s="178" t="s">
        <v>657</v>
      </c>
      <c r="D380" s="178" t="s">
        <v>145</v>
      </c>
      <c r="E380" s="178" t="s">
        <v>1655</v>
      </c>
      <c r="F380" s="178" t="s">
        <v>1815</v>
      </c>
      <c r="G380" s="179" t="s">
        <v>436</v>
      </c>
      <c r="H380" s="178" t="s">
        <v>390</v>
      </c>
      <c r="I380" s="180" t="s">
        <v>436</v>
      </c>
      <c r="J380" s="180" t="s">
        <v>436</v>
      </c>
      <c r="K380" s="178" t="s">
        <v>390</v>
      </c>
      <c r="L380" s="178" t="s">
        <v>441</v>
      </c>
      <c r="M380" s="179" t="s">
        <v>887</v>
      </c>
      <c r="N380" s="179" t="s">
        <v>887</v>
      </c>
      <c r="O380" s="179" t="s">
        <v>887</v>
      </c>
      <c r="P380" s="178"/>
      <c r="Q380" s="181">
        <v>0</v>
      </c>
      <c r="R380" s="181">
        <v>0</v>
      </c>
      <c r="S380" s="182"/>
      <c r="T380" s="9"/>
      <c r="U380" s="9"/>
      <c r="V380" s="9"/>
      <c r="W380" s="9"/>
    </row>
    <row r="381" spans="1:23" ht="15.75" customHeight="1">
      <c r="A381" s="178" t="s">
        <v>111</v>
      </c>
      <c r="B381" s="178" t="s">
        <v>1443</v>
      </c>
      <c r="C381" s="178" t="s">
        <v>657</v>
      </c>
      <c r="D381" s="178" t="s">
        <v>145</v>
      </c>
      <c r="E381" s="178" t="s">
        <v>1282</v>
      </c>
      <c r="F381" s="178" t="s">
        <v>1686</v>
      </c>
      <c r="G381" s="179">
        <v>6</v>
      </c>
      <c r="H381" s="178" t="s">
        <v>390</v>
      </c>
      <c r="I381" s="180" t="s">
        <v>181</v>
      </c>
      <c r="J381" s="180">
        <v>0.97</v>
      </c>
      <c r="K381" s="178" t="s">
        <v>390</v>
      </c>
      <c r="L381" s="178" t="s">
        <v>436</v>
      </c>
      <c r="M381" s="179" t="s">
        <v>887</v>
      </c>
      <c r="N381" s="179" t="s">
        <v>1128</v>
      </c>
      <c r="O381" s="179" t="s">
        <v>887</v>
      </c>
      <c r="P381" s="178"/>
      <c r="Q381" s="181">
        <v>141</v>
      </c>
      <c r="R381" s="181">
        <v>74</v>
      </c>
      <c r="S381" s="182"/>
      <c r="T381" s="9"/>
      <c r="U381" s="9"/>
      <c r="V381" s="9"/>
      <c r="W381" s="9"/>
    </row>
    <row r="382" spans="1:23" ht="15.75" customHeight="1">
      <c r="A382" s="178" t="s">
        <v>111</v>
      </c>
      <c r="B382" s="178" t="s">
        <v>1443</v>
      </c>
      <c r="C382" s="178" t="s">
        <v>657</v>
      </c>
      <c r="D382" s="178" t="s">
        <v>145</v>
      </c>
      <c r="E382" s="178" t="s">
        <v>1419</v>
      </c>
      <c r="F382" s="178" t="s">
        <v>1686</v>
      </c>
      <c r="G382" s="179">
        <v>3</v>
      </c>
      <c r="H382" s="178" t="s">
        <v>390</v>
      </c>
      <c r="I382" s="180" t="s">
        <v>436</v>
      </c>
      <c r="J382" s="180">
        <v>0.78</v>
      </c>
      <c r="K382" s="178" t="s">
        <v>390</v>
      </c>
      <c r="L382" s="178" t="s">
        <v>436</v>
      </c>
      <c r="M382" s="179" t="s">
        <v>887</v>
      </c>
      <c r="N382" s="179" t="s">
        <v>1128</v>
      </c>
      <c r="O382" s="179" t="s">
        <v>1128</v>
      </c>
      <c r="P382" s="178"/>
      <c r="Q382" s="181">
        <v>114</v>
      </c>
      <c r="R382" s="181">
        <v>69</v>
      </c>
      <c r="S382" s="182"/>
      <c r="T382" s="9"/>
      <c r="U382" s="9"/>
      <c r="V382" s="9"/>
      <c r="W382" s="9"/>
    </row>
    <row r="383" spans="1:23" ht="15.75" customHeight="1">
      <c r="A383" s="178" t="s">
        <v>111</v>
      </c>
      <c r="B383" s="178" t="s">
        <v>1443</v>
      </c>
      <c r="C383" s="178" t="s">
        <v>657</v>
      </c>
      <c r="D383" s="178" t="s">
        <v>145</v>
      </c>
      <c r="E383" s="178" t="s">
        <v>1816</v>
      </c>
      <c r="F383" s="178" t="s">
        <v>1686</v>
      </c>
      <c r="G383" s="179" t="s">
        <v>436</v>
      </c>
      <c r="H383" s="178" t="s">
        <v>390</v>
      </c>
      <c r="I383" s="180" t="s">
        <v>436</v>
      </c>
      <c r="J383" s="180" t="s">
        <v>436</v>
      </c>
      <c r="K383" s="178" t="s">
        <v>390</v>
      </c>
      <c r="L383" s="178" t="s">
        <v>436</v>
      </c>
      <c r="M383" s="179" t="s">
        <v>887</v>
      </c>
      <c r="N383" s="179" t="s">
        <v>1128</v>
      </c>
      <c r="O383" s="179" t="s">
        <v>887</v>
      </c>
      <c r="P383" s="178"/>
      <c r="Q383" s="181">
        <v>4</v>
      </c>
      <c r="R383" s="181">
        <v>3</v>
      </c>
      <c r="S383" s="182" t="s">
        <v>1470</v>
      </c>
      <c r="T383" s="9"/>
      <c r="U383" s="9"/>
      <c r="V383" s="9"/>
      <c r="W383" s="9"/>
    </row>
    <row r="384" spans="1:23" ht="15.75" customHeight="1">
      <c r="A384" s="178" t="s">
        <v>111</v>
      </c>
      <c r="B384" s="178" t="s">
        <v>1443</v>
      </c>
      <c r="C384" s="178" t="s">
        <v>657</v>
      </c>
      <c r="D384" s="178" t="s">
        <v>145</v>
      </c>
      <c r="E384" s="178" t="s">
        <v>1563</v>
      </c>
      <c r="F384" s="178" t="s">
        <v>1817</v>
      </c>
      <c r="G384" s="179">
        <v>16952</v>
      </c>
      <c r="H384" s="178" t="s">
        <v>390</v>
      </c>
      <c r="I384" s="180" t="s">
        <v>181</v>
      </c>
      <c r="J384" s="180">
        <v>0.75</v>
      </c>
      <c r="K384" s="178" t="s">
        <v>390</v>
      </c>
      <c r="L384" s="178" t="s">
        <v>436</v>
      </c>
      <c r="M384" s="179" t="s">
        <v>887</v>
      </c>
      <c r="N384" s="179" t="s">
        <v>1128</v>
      </c>
      <c r="O384" s="179" t="s">
        <v>1128</v>
      </c>
      <c r="P384" s="178"/>
      <c r="Q384" s="181">
        <v>1156</v>
      </c>
      <c r="R384" s="181">
        <v>48</v>
      </c>
      <c r="S384" s="182"/>
      <c r="T384" s="9"/>
      <c r="U384" s="9"/>
      <c r="V384" s="9"/>
      <c r="W384" s="9"/>
    </row>
    <row r="385" spans="1:23" ht="15.75" customHeight="1">
      <c r="A385" s="178" t="s">
        <v>111</v>
      </c>
      <c r="B385" s="178" t="s">
        <v>1443</v>
      </c>
      <c r="C385" s="178" t="s">
        <v>657</v>
      </c>
      <c r="D385" s="178" t="s">
        <v>145</v>
      </c>
      <c r="E385" s="178" t="s">
        <v>1563</v>
      </c>
      <c r="F385" s="178" t="s">
        <v>1742</v>
      </c>
      <c r="G385" s="179">
        <v>16</v>
      </c>
      <c r="H385" s="178" t="s">
        <v>390</v>
      </c>
      <c r="I385" s="180" t="s">
        <v>181</v>
      </c>
      <c r="J385" s="180">
        <v>0</v>
      </c>
      <c r="K385" s="178" t="s">
        <v>390</v>
      </c>
      <c r="L385" s="178" t="s">
        <v>441</v>
      </c>
      <c r="M385" s="179" t="s">
        <v>887</v>
      </c>
      <c r="N385" s="179" t="s">
        <v>887</v>
      </c>
      <c r="O385" s="179" t="s">
        <v>887</v>
      </c>
      <c r="P385" s="178"/>
      <c r="Q385" s="181">
        <v>0</v>
      </c>
      <c r="R385" s="181">
        <v>0</v>
      </c>
      <c r="S385" s="182"/>
      <c r="T385" s="9"/>
      <c r="U385" s="9"/>
      <c r="V385" s="9"/>
      <c r="W385" s="9"/>
    </row>
    <row r="386" spans="1:23" ht="15.75" customHeight="1">
      <c r="A386" s="178" t="s">
        <v>111</v>
      </c>
      <c r="B386" s="178" t="s">
        <v>1443</v>
      </c>
      <c r="C386" s="178" t="s">
        <v>657</v>
      </c>
      <c r="D386" s="178" t="s">
        <v>145</v>
      </c>
      <c r="E386" s="178" t="s">
        <v>1567</v>
      </c>
      <c r="F386" s="178" t="s">
        <v>1800</v>
      </c>
      <c r="G386" s="179">
        <v>34</v>
      </c>
      <c r="H386" s="178" t="s">
        <v>390</v>
      </c>
      <c r="I386" s="180" t="s">
        <v>181</v>
      </c>
      <c r="J386" s="180">
        <v>0</v>
      </c>
      <c r="K386" s="178" t="s">
        <v>390</v>
      </c>
      <c r="L386" s="178" t="s">
        <v>441</v>
      </c>
      <c r="M386" s="179" t="s">
        <v>887</v>
      </c>
      <c r="N386" s="179" t="s">
        <v>887</v>
      </c>
      <c r="O386" s="179" t="s">
        <v>887</v>
      </c>
      <c r="P386" s="178"/>
      <c r="Q386" s="181">
        <v>37</v>
      </c>
      <c r="R386" s="181">
        <v>8</v>
      </c>
      <c r="S386" s="182"/>
      <c r="T386" s="9"/>
      <c r="U386" s="9"/>
      <c r="V386" s="9"/>
      <c r="W386" s="9"/>
    </row>
    <row r="387" spans="1:23" ht="15.75" customHeight="1">
      <c r="A387" s="178" t="s">
        <v>111</v>
      </c>
      <c r="B387" s="178" t="s">
        <v>1443</v>
      </c>
      <c r="C387" s="178" t="s">
        <v>657</v>
      </c>
      <c r="D387" s="178" t="s">
        <v>145</v>
      </c>
      <c r="E387" s="178" t="s">
        <v>1569</v>
      </c>
      <c r="F387" s="178" t="s">
        <v>1818</v>
      </c>
      <c r="G387" s="179">
        <v>8791</v>
      </c>
      <c r="H387" s="178" t="s">
        <v>390</v>
      </c>
      <c r="I387" s="180">
        <v>0.04</v>
      </c>
      <c r="J387" s="180">
        <v>0.08</v>
      </c>
      <c r="K387" s="178" t="s">
        <v>390</v>
      </c>
      <c r="L387" s="178" t="s">
        <v>438</v>
      </c>
      <c r="M387" s="179" t="s">
        <v>887</v>
      </c>
      <c r="N387" s="179" t="s">
        <v>887</v>
      </c>
      <c r="O387" s="179" t="s">
        <v>1128</v>
      </c>
      <c r="P387" s="178" t="s">
        <v>1819</v>
      </c>
      <c r="Q387" s="181">
        <v>3007</v>
      </c>
      <c r="R387" s="181">
        <v>150</v>
      </c>
      <c r="S387" s="182"/>
      <c r="T387" s="9"/>
      <c r="U387" s="9"/>
      <c r="V387" s="9"/>
      <c r="W387" s="9"/>
    </row>
    <row r="388" spans="1:23" ht="15.75" customHeight="1">
      <c r="A388" s="178" t="s">
        <v>111</v>
      </c>
      <c r="B388" s="178" t="s">
        <v>1443</v>
      </c>
      <c r="C388" s="178" t="s">
        <v>657</v>
      </c>
      <c r="D388" s="178" t="s">
        <v>145</v>
      </c>
      <c r="E388" s="178" t="s">
        <v>1572</v>
      </c>
      <c r="F388" s="178" t="s">
        <v>1686</v>
      </c>
      <c r="G388" s="179">
        <v>424</v>
      </c>
      <c r="H388" s="178" t="s">
        <v>390</v>
      </c>
      <c r="I388" s="180" t="s">
        <v>181</v>
      </c>
      <c r="J388" s="180">
        <v>0.55000000000000004</v>
      </c>
      <c r="K388" s="178" t="s">
        <v>390</v>
      </c>
      <c r="L388" s="178" t="s">
        <v>436</v>
      </c>
      <c r="M388" s="179" t="s">
        <v>887</v>
      </c>
      <c r="N388" s="179" t="s">
        <v>1128</v>
      </c>
      <c r="O388" s="179" t="s">
        <v>1128</v>
      </c>
      <c r="P388" s="178"/>
      <c r="Q388" s="181">
        <v>1972</v>
      </c>
      <c r="R388" s="181">
        <v>276</v>
      </c>
      <c r="S388" s="182"/>
      <c r="T388" s="9"/>
      <c r="U388" s="9"/>
      <c r="V388" s="9"/>
      <c r="W388" s="9"/>
    </row>
    <row r="389" spans="1:23" ht="15.75" customHeight="1">
      <c r="A389" s="178" t="s">
        <v>111</v>
      </c>
      <c r="B389" s="178" t="s">
        <v>1443</v>
      </c>
      <c r="C389" s="178" t="s">
        <v>657</v>
      </c>
      <c r="D389" s="178" t="s">
        <v>145</v>
      </c>
      <c r="E389" s="178" t="s">
        <v>1464</v>
      </c>
      <c r="F389" s="178" t="s">
        <v>1686</v>
      </c>
      <c r="G389" s="179">
        <v>396</v>
      </c>
      <c r="H389" s="178" t="s">
        <v>390</v>
      </c>
      <c r="I389" s="180" t="s">
        <v>181</v>
      </c>
      <c r="J389" s="180">
        <v>0.64</v>
      </c>
      <c r="K389" s="178" t="s">
        <v>390</v>
      </c>
      <c r="L389" s="178" t="s">
        <v>436</v>
      </c>
      <c r="M389" s="179" t="s">
        <v>887</v>
      </c>
      <c r="N389" s="179" t="s">
        <v>1128</v>
      </c>
      <c r="O389" s="179" t="s">
        <v>1128</v>
      </c>
      <c r="P389" s="178"/>
      <c r="Q389" s="181">
        <v>2680</v>
      </c>
      <c r="R389" s="181">
        <v>297</v>
      </c>
      <c r="S389" s="182"/>
      <c r="T389" s="9"/>
      <c r="U389" s="9"/>
      <c r="V389" s="9"/>
      <c r="W389" s="9"/>
    </row>
    <row r="390" spans="1:23" ht="15.75" customHeight="1">
      <c r="A390" s="178" t="s">
        <v>111</v>
      </c>
      <c r="B390" s="178" t="s">
        <v>1443</v>
      </c>
      <c r="C390" s="178" t="s">
        <v>657</v>
      </c>
      <c r="D390" s="178" t="s">
        <v>145</v>
      </c>
      <c r="E390" s="178" t="s">
        <v>1211</v>
      </c>
      <c r="F390" s="178" t="s">
        <v>1820</v>
      </c>
      <c r="G390" s="179">
        <v>11</v>
      </c>
      <c r="H390" s="178" t="s">
        <v>390</v>
      </c>
      <c r="I390" s="180" t="s">
        <v>436</v>
      </c>
      <c r="J390" s="180">
        <v>0.48</v>
      </c>
      <c r="K390" s="178" t="s">
        <v>390</v>
      </c>
      <c r="L390" s="178" t="s">
        <v>436</v>
      </c>
      <c r="M390" s="179" t="s">
        <v>887</v>
      </c>
      <c r="N390" s="179" t="s">
        <v>1128</v>
      </c>
      <c r="O390" s="179" t="s">
        <v>887</v>
      </c>
      <c r="P390" s="178"/>
      <c r="Q390" s="181">
        <v>41</v>
      </c>
      <c r="R390" s="181">
        <v>3</v>
      </c>
      <c r="S390" s="183" t="s">
        <v>1622</v>
      </c>
      <c r="T390" s="9"/>
      <c r="U390" s="9"/>
      <c r="V390" s="9"/>
      <c r="W390" s="9"/>
    </row>
    <row r="391" spans="1:23" ht="15.75" customHeight="1">
      <c r="A391" s="178" t="s">
        <v>111</v>
      </c>
      <c r="B391" s="178" t="s">
        <v>1443</v>
      </c>
      <c r="C391" s="178" t="s">
        <v>657</v>
      </c>
      <c r="D391" s="178" t="s">
        <v>145</v>
      </c>
      <c r="E391" s="178" t="s">
        <v>1211</v>
      </c>
      <c r="F391" s="178">
        <v>8</v>
      </c>
      <c r="G391" s="179">
        <v>197</v>
      </c>
      <c r="H391" s="178" t="s">
        <v>390</v>
      </c>
      <c r="I391" s="180" t="s">
        <v>181</v>
      </c>
      <c r="J391" s="180">
        <v>0.82</v>
      </c>
      <c r="K391" s="178" t="s">
        <v>390</v>
      </c>
      <c r="L391" s="178" t="s">
        <v>436</v>
      </c>
      <c r="M391" s="179" t="s">
        <v>887</v>
      </c>
      <c r="N391" s="179" t="s">
        <v>1128</v>
      </c>
      <c r="O391" s="179" t="s">
        <v>887</v>
      </c>
      <c r="P391" s="178"/>
      <c r="Q391" s="181">
        <v>665</v>
      </c>
      <c r="R391" s="181">
        <v>117</v>
      </c>
      <c r="S391" s="182"/>
      <c r="T391" s="9"/>
      <c r="U391" s="9"/>
      <c r="V391" s="9"/>
      <c r="W391" s="9"/>
    </row>
    <row r="392" spans="1:23" ht="15.75" customHeight="1">
      <c r="A392" s="178" t="s">
        <v>111</v>
      </c>
      <c r="B392" s="178" t="s">
        <v>1443</v>
      </c>
      <c r="C392" s="178" t="s">
        <v>657</v>
      </c>
      <c r="D392" s="178" t="s">
        <v>145</v>
      </c>
      <c r="E392" s="178" t="s">
        <v>1211</v>
      </c>
      <c r="F392" s="178" t="s">
        <v>1821</v>
      </c>
      <c r="G392" s="179">
        <v>740</v>
      </c>
      <c r="H392" s="178" t="s">
        <v>390</v>
      </c>
      <c r="I392" s="180" t="s">
        <v>436</v>
      </c>
      <c r="J392" s="180">
        <v>0.9</v>
      </c>
      <c r="K392" s="178" t="s">
        <v>390</v>
      </c>
      <c r="L392" s="178" t="s">
        <v>436</v>
      </c>
      <c r="M392" s="179" t="s">
        <v>887</v>
      </c>
      <c r="N392" s="179" t="s">
        <v>1128</v>
      </c>
      <c r="O392" s="179" t="s">
        <v>1128</v>
      </c>
      <c r="P392" s="178"/>
      <c r="Q392" s="181">
        <v>1338</v>
      </c>
      <c r="R392" s="181">
        <v>105</v>
      </c>
      <c r="S392" s="182"/>
      <c r="T392" s="9"/>
      <c r="U392" s="9"/>
      <c r="V392" s="9"/>
      <c r="W392" s="9"/>
    </row>
    <row r="393" spans="1:23" ht="15.75" customHeight="1">
      <c r="A393" s="178" t="s">
        <v>111</v>
      </c>
      <c r="B393" s="178" t="s">
        <v>1443</v>
      </c>
      <c r="C393" s="178" t="s">
        <v>657</v>
      </c>
      <c r="D393" s="178" t="s">
        <v>145</v>
      </c>
      <c r="E393" s="178" t="s">
        <v>1822</v>
      </c>
      <c r="F393" s="178" t="s">
        <v>1691</v>
      </c>
      <c r="G393" s="179" t="s">
        <v>436</v>
      </c>
      <c r="H393" s="178" t="s">
        <v>390</v>
      </c>
      <c r="I393" s="180" t="s">
        <v>181</v>
      </c>
      <c r="J393" s="180" t="s">
        <v>436</v>
      </c>
      <c r="K393" s="178" t="s">
        <v>390</v>
      </c>
      <c r="L393" s="178" t="s">
        <v>436</v>
      </c>
      <c r="M393" s="179" t="s">
        <v>887</v>
      </c>
      <c r="N393" s="179" t="s">
        <v>1128</v>
      </c>
      <c r="O393" s="179" t="s">
        <v>887</v>
      </c>
      <c r="P393" s="178"/>
      <c r="Q393" s="181">
        <v>0</v>
      </c>
      <c r="R393" s="181">
        <v>0</v>
      </c>
      <c r="S393" s="183" t="s">
        <v>1622</v>
      </c>
      <c r="T393" s="9"/>
      <c r="U393" s="9"/>
      <c r="V393" s="9"/>
      <c r="W393" s="9"/>
    </row>
    <row r="394" spans="1:23" ht="15.75" customHeight="1">
      <c r="A394" s="178" t="s">
        <v>111</v>
      </c>
      <c r="B394" s="178" t="s">
        <v>1443</v>
      </c>
      <c r="C394" s="178" t="s">
        <v>657</v>
      </c>
      <c r="D394" s="178" t="s">
        <v>145</v>
      </c>
      <c r="E394" s="178" t="s">
        <v>1662</v>
      </c>
      <c r="F394" s="178" t="s">
        <v>1823</v>
      </c>
      <c r="G394" s="179" t="s">
        <v>436</v>
      </c>
      <c r="H394" s="178" t="s">
        <v>390</v>
      </c>
      <c r="I394" s="180" t="s">
        <v>181</v>
      </c>
      <c r="J394" s="180" t="s">
        <v>436</v>
      </c>
      <c r="K394" s="178" t="s">
        <v>390</v>
      </c>
      <c r="L394" s="178" t="s">
        <v>441</v>
      </c>
      <c r="M394" s="179" t="s">
        <v>887</v>
      </c>
      <c r="N394" s="179" t="s">
        <v>887</v>
      </c>
      <c r="O394" s="179" t="s">
        <v>887</v>
      </c>
      <c r="P394" s="178"/>
      <c r="Q394" s="181">
        <v>27</v>
      </c>
      <c r="R394" s="181">
        <v>3</v>
      </c>
      <c r="S394" s="182" t="s">
        <v>1824</v>
      </c>
      <c r="T394" s="9"/>
      <c r="U394" s="9"/>
      <c r="V394" s="9"/>
      <c r="W394" s="9"/>
    </row>
    <row r="395" spans="1:23" ht="15.75" customHeight="1">
      <c r="A395" s="178" t="s">
        <v>111</v>
      </c>
      <c r="B395" s="178" t="s">
        <v>1443</v>
      </c>
      <c r="C395" s="178" t="s">
        <v>657</v>
      </c>
      <c r="D395" s="178" t="s">
        <v>145</v>
      </c>
      <c r="E395" s="178" t="s">
        <v>1662</v>
      </c>
      <c r="F395" s="178" t="s">
        <v>1825</v>
      </c>
      <c r="G395" s="179" t="s">
        <v>436</v>
      </c>
      <c r="H395" s="178" t="s">
        <v>390</v>
      </c>
      <c r="I395" s="180" t="s">
        <v>181</v>
      </c>
      <c r="J395" s="180" t="s">
        <v>436</v>
      </c>
      <c r="K395" s="178" t="s">
        <v>390</v>
      </c>
      <c r="L395" s="178" t="s">
        <v>441</v>
      </c>
      <c r="M395" s="179" t="s">
        <v>887</v>
      </c>
      <c r="N395" s="179" t="s">
        <v>887</v>
      </c>
      <c r="O395" s="179" t="s">
        <v>887</v>
      </c>
      <c r="P395" s="178"/>
      <c r="Q395" s="181">
        <v>27</v>
      </c>
      <c r="R395" s="181">
        <v>3</v>
      </c>
      <c r="S395" s="182" t="s">
        <v>1824</v>
      </c>
      <c r="T395" s="9"/>
      <c r="U395" s="9"/>
      <c r="V395" s="9"/>
      <c r="W395" s="9"/>
    </row>
    <row r="396" spans="1:23" ht="15.75" customHeight="1">
      <c r="A396" s="178" t="s">
        <v>111</v>
      </c>
      <c r="B396" s="178" t="s">
        <v>1443</v>
      </c>
      <c r="C396" s="178" t="s">
        <v>657</v>
      </c>
      <c r="D396" s="178" t="s">
        <v>145</v>
      </c>
      <c r="E396" s="178" t="s">
        <v>1662</v>
      </c>
      <c r="F396" s="178" t="s">
        <v>1826</v>
      </c>
      <c r="G396" s="179" t="s">
        <v>436</v>
      </c>
      <c r="H396" s="178" t="s">
        <v>390</v>
      </c>
      <c r="I396" s="180" t="s">
        <v>181</v>
      </c>
      <c r="J396" s="180" t="s">
        <v>436</v>
      </c>
      <c r="K396" s="178" t="s">
        <v>390</v>
      </c>
      <c r="L396" s="178" t="s">
        <v>441</v>
      </c>
      <c r="M396" s="179" t="s">
        <v>887</v>
      </c>
      <c r="N396" s="179" t="s">
        <v>887</v>
      </c>
      <c r="O396" s="179" t="s">
        <v>887</v>
      </c>
      <c r="P396" s="178"/>
      <c r="Q396" s="181">
        <v>27</v>
      </c>
      <c r="R396" s="181">
        <v>3</v>
      </c>
      <c r="S396" s="182" t="s">
        <v>1824</v>
      </c>
      <c r="T396" s="9"/>
      <c r="U396" s="9"/>
      <c r="V396" s="9"/>
      <c r="W396" s="9"/>
    </row>
    <row r="397" spans="1:23" ht="15.75" customHeight="1">
      <c r="A397" s="178" t="s">
        <v>111</v>
      </c>
      <c r="B397" s="178" t="s">
        <v>1443</v>
      </c>
      <c r="C397" s="178" t="s">
        <v>657</v>
      </c>
      <c r="D397" s="178" t="s">
        <v>145</v>
      </c>
      <c r="E397" s="178" t="s">
        <v>1664</v>
      </c>
      <c r="F397" s="178" t="s">
        <v>1731</v>
      </c>
      <c r="G397" s="179" t="s">
        <v>436</v>
      </c>
      <c r="H397" s="178" t="s">
        <v>390</v>
      </c>
      <c r="I397" s="180" t="s">
        <v>436</v>
      </c>
      <c r="J397" s="180" t="s">
        <v>436</v>
      </c>
      <c r="K397" s="178" t="s">
        <v>390</v>
      </c>
      <c r="L397" s="178" t="s">
        <v>441</v>
      </c>
      <c r="M397" s="179" t="s">
        <v>887</v>
      </c>
      <c r="N397" s="179" t="s">
        <v>887</v>
      </c>
      <c r="O397" s="179" t="s">
        <v>887</v>
      </c>
      <c r="P397" s="178"/>
      <c r="Q397" s="181">
        <v>5</v>
      </c>
      <c r="R397" s="181">
        <v>2</v>
      </c>
      <c r="S397" s="182" t="s">
        <v>1470</v>
      </c>
      <c r="T397" s="9"/>
      <c r="U397" s="9"/>
      <c r="V397" s="9"/>
      <c r="W397" s="9"/>
    </row>
    <row r="398" spans="1:23" ht="15.75" customHeight="1">
      <c r="A398" s="178" t="s">
        <v>111</v>
      </c>
      <c r="B398" s="178" t="s">
        <v>1443</v>
      </c>
      <c r="C398" s="178" t="s">
        <v>657</v>
      </c>
      <c r="D398" s="178" t="s">
        <v>145</v>
      </c>
      <c r="E398" s="178" t="s">
        <v>1575</v>
      </c>
      <c r="F398" s="178" t="s">
        <v>1686</v>
      </c>
      <c r="G398" s="179">
        <v>5341</v>
      </c>
      <c r="H398" s="178" t="s">
        <v>390</v>
      </c>
      <c r="I398" s="180" t="s">
        <v>181</v>
      </c>
      <c r="J398" s="180">
        <v>0.74</v>
      </c>
      <c r="K398" s="178" t="s">
        <v>390</v>
      </c>
      <c r="L398" s="178" t="s">
        <v>436</v>
      </c>
      <c r="M398" s="179" t="s">
        <v>887</v>
      </c>
      <c r="N398" s="179" t="s">
        <v>1128</v>
      </c>
      <c r="O398" s="179" t="s">
        <v>887</v>
      </c>
      <c r="P398" s="178"/>
      <c r="Q398" s="181">
        <v>4054</v>
      </c>
      <c r="R398" s="181">
        <v>102</v>
      </c>
      <c r="S398" s="182"/>
      <c r="T398" s="9"/>
      <c r="U398" s="9"/>
      <c r="V398" s="9"/>
      <c r="W398" s="9"/>
    </row>
    <row r="399" spans="1:23" ht="15.75" customHeight="1">
      <c r="A399" s="178" t="s">
        <v>111</v>
      </c>
      <c r="B399" s="178" t="s">
        <v>1443</v>
      </c>
      <c r="C399" s="178" t="s">
        <v>657</v>
      </c>
      <c r="D399" s="178" t="s">
        <v>145</v>
      </c>
      <c r="E399" s="178" t="s">
        <v>1465</v>
      </c>
      <c r="F399" s="178" t="s">
        <v>1827</v>
      </c>
      <c r="G399" s="179">
        <v>3154</v>
      </c>
      <c r="H399" s="178" t="s">
        <v>390</v>
      </c>
      <c r="I399" s="180">
        <v>0.92</v>
      </c>
      <c r="J399" s="180">
        <v>0.91</v>
      </c>
      <c r="K399" s="178" t="s">
        <v>390</v>
      </c>
      <c r="L399" s="178" t="s">
        <v>436</v>
      </c>
      <c r="M399" s="179" t="s">
        <v>887</v>
      </c>
      <c r="N399" s="179" t="s">
        <v>1128</v>
      </c>
      <c r="O399" s="179" t="s">
        <v>1128</v>
      </c>
      <c r="P399" s="178" t="s">
        <v>1828</v>
      </c>
      <c r="Q399" s="181">
        <v>19266</v>
      </c>
      <c r="R399" s="181">
        <v>408</v>
      </c>
      <c r="S399" s="182"/>
      <c r="T399" s="9"/>
      <c r="U399" s="9"/>
      <c r="V399" s="9"/>
      <c r="W399" s="9"/>
    </row>
    <row r="400" spans="1:23" ht="15.75" customHeight="1">
      <c r="A400" s="178" t="s">
        <v>111</v>
      </c>
      <c r="B400" s="178" t="s">
        <v>1443</v>
      </c>
      <c r="C400" s="178" t="s">
        <v>657</v>
      </c>
      <c r="D400" s="178" t="s">
        <v>145</v>
      </c>
      <c r="E400" s="178" t="s">
        <v>1465</v>
      </c>
      <c r="F400" s="178" t="s">
        <v>1726</v>
      </c>
      <c r="G400" s="179">
        <v>206</v>
      </c>
      <c r="H400" s="178" t="s">
        <v>390</v>
      </c>
      <c r="I400" s="180" t="s">
        <v>436</v>
      </c>
      <c r="J400" s="180">
        <v>0.78</v>
      </c>
      <c r="K400" s="178" t="s">
        <v>390</v>
      </c>
      <c r="L400" s="178" t="s">
        <v>436</v>
      </c>
      <c r="M400" s="179" t="s">
        <v>887</v>
      </c>
      <c r="N400" s="179" t="s">
        <v>1128</v>
      </c>
      <c r="O400" s="179" t="s">
        <v>1128</v>
      </c>
      <c r="P400" s="178"/>
      <c r="Q400" s="181">
        <v>4339</v>
      </c>
      <c r="R400" s="181">
        <v>72</v>
      </c>
      <c r="S400" s="182"/>
      <c r="T400" s="9"/>
      <c r="U400" s="9"/>
      <c r="V400" s="9"/>
      <c r="W400" s="9"/>
    </row>
    <row r="401" spans="1:23" ht="15.75" customHeight="1">
      <c r="A401" s="178" t="s">
        <v>111</v>
      </c>
      <c r="B401" s="178" t="s">
        <v>1443</v>
      </c>
      <c r="C401" s="178" t="s">
        <v>657</v>
      </c>
      <c r="D401" s="178" t="s">
        <v>145</v>
      </c>
      <c r="E401" s="178" t="s">
        <v>1465</v>
      </c>
      <c r="F401" s="178" t="s">
        <v>1727</v>
      </c>
      <c r="G401" s="179">
        <v>0</v>
      </c>
      <c r="H401" s="178" t="s">
        <v>390</v>
      </c>
      <c r="I401" s="180">
        <v>0.01</v>
      </c>
      <c r="J401" s="180">
        <v>0</v>
      </c>
      <c r="K401" s="178" t="s">
        <v>390</v>
      </c>
      <c r="L401" s="178" t="s">
        <v>441</v>
      </c>
      <c r="M401" s="179" t="s">
        <v>887</v>
      </c>
      <c r="N401" s="179" t="s">
        <v>887</v>
      </c>
      <c r="O401" s="179" t="s">
        <v>887</v>
      </c>
      <c r="P401" s="178" t="s">
        <v>1829</v>
      </c>
      <c r="Q401" s="181">
        <v>0</v>
      </c>
      <c r="R401" s="181">
        <v>0</v>
      </c>
      <c r="S401" s="182"/>
      <c r="T401" s="9"/>
      <c r="U401" s="9"/>
      <c r="V401" s="9"/>
      <c r="W401" s="9"/>
    </row>
    <row r="402" spans="1:23" ht="15.75" customHeight="1">
      <c r="A402" s="178" t="s">
        <v>111</v>
      </c>
      <c r="B402" s="178" t="s">
        <v>1443</v>
      </c>
      <c r="C402" s="178" t="s">
        <v>657</v>
      </c>
      <c r="D402" s="178" t="s">
        <v>145</v>
      </c>
      <c r="E402" s="178" t="s">
        <v>1465</v>
      </c>
      <c r="F402" s="178" t="s">
        <v>1766</v>
      </c>
      <c r="G402" s="179">
        <v>0</v>
      </c>
      <c r="H402" s="178" t="s">
        <v>390</v>
      </c>
      <c r="I402" s="180" t="s">
        <v>436</v>
      </c>
      <c r="J402" s="180">
        <v>0</v>
      </c>
      <c r="K402" s="178" t="s">
        <v>390</v>
      </c>
      <c r="L402" s="178" t="s">
        <v>441</v>
      </c>
      <c r="M402" s="179" t="s">
        <v>887</v>
      </c>
      <c r="N402" s="179" t="s">
        <v>887</v>
      </c>
      <c r="O402" s="179" t="s">
        <v>887</v>
      </c>
      <c r="P402" s="178"/>
      <c r="Q402" s="181">
        <v>0</v>
      </c>
      <c r="R402" s="181">
        <v>0</v>
      </c>
      <c r="S402" s="182"/>
      <c r="T402" s="9"/>
      <c r="U402" s="9"/>
      <c r="V402" s="9"/>
      <c r="W402" s="9"/>
    </row>
    <row r="403" spans="1:23" ht="15.75" customHeight="1">
      <c r="A403" s="178" t="s">
        <v>111</v>
      </c>
      <c r="B403" s="178" t="s">
        <v>1443</v>
      </c>
      <c r="C403" s="178" t="s">
        <v>657</v>
      </c>
      <c r="D403" s="178" t="s">
        <v>145</v>
      </c>
      <c r="E403" s="178" t="s">
        <v>1465</v>
      </c>
      <c r="F403" s="178" t="s">
        <v>1830</v>
      </c>
      <c r="G403" s="179">
        <v>1</v>
      </c>
      <c r="H403" s="178" t="s">
        <v>390</v>
      </c>
      <c r="I403" s="180" t="s">
        <v>181</v>
      </c>
      <c r="J403" s="180">
        <v>0</v>
      </c>
      <c r="K403" s="178" t="s">
        <v>390</v>
      </c>
      <c r="L403" s="178" t="s">
        <v>441</v>
      </c>
      <c r="M403" s="179" t="s">
        <v>887</v>
      </c>
      <c r="N403" s="179" t="s">
        <v>887</v>
      </c>
      <c r="O403" s="179" t="s">
        <v>887</v>
      </c>
      <c r="P403" s="178"/>
      <c r="Q403" s="181">
        <v>0</v>
      </c>
      <c r="R403" s="181">
        <v>0</v>
      </c>
      <c r="S403" s="182"/>
      <c r="T403" s="9"/>
      <c r="U403" s="9"/>
      <c r="V403" s="9"/>
      <c r="W403" s="9"/>
    </row>
    <row r="404" spans="1:23" ht="15.75" customHeight="1">
      <c r="A404" s="178" t="s">
        <v>111</v>
      </c>
      <c r="B404" s="178" t="s">
        <v>1443</v>
      </c>
      <c r="C404" s="178" t="s">
        <v>657</v>
      </c>
      <c r="D404" s="178" t="s">
        <v>145</v>
      </c>
      <c r="E404" s="178" t="s">
        <v>1465</v>
      </c>
      <c r="F404" s="178" t="s">
        <v>1794</v>
      </c>
      <c r="G404" s="179">
        <v>2</v>
      </c>
      <c r="H404" s="178" t="s">
        <v>390</v>
      </c>
      <c r="I404" s="180">
        <v>0.14000000000000001</v>
      </c>
      <c r="J404" s="180">
        <v>0.14000000000000001</v>
      </c>
      <c r="K404" s="178" t="s">
        <v>390</v>
      </c>
      <c r="L404" s="178" t="s">
        <v>441</v>
      </c>
      <c r="M404" s="179" t="s">
        <v>887</v>
      </c>
      <c r="N404" s="179" t="s">
        <v>887</v>
      </c>
      <c r="O404" s="179" t="s">
        <v>887</v>
      </c>
      <c r="P404" s="178" t="s">
        <v>1611</v>
      </c>
      <c r="Q404" s="181">
        <v>0</v>
      </c>
      <c r="R404" s="181">
        <v>0</v>
      </c>
      <c r="S404" s="182"/>
      <c r="T404" s="9"/>
      <c r="U404" s="9"/>
      <c r="V404" s="9"/>
      <c r="W404" s="9"/>
    </row>
    <row r="405" spans="1:23" ht="15.75" customHeight="1">
      <c r="A405" s="178" t="s">
        <v>111</v>
      </c>
      <c r="B405" s="178" t="s">
        <v>1443</v>
      </c>
      <c r="C405" s="178" t="s">
        <v>657</v>
      </c>
      <c r="D405" s="178" t="s">
        <v>145</v>
      </c>
      <c r="E405" s="178" t="s">
        <v>1465</v>
      </c>
      <c r="F405" s="178" t="s">
        <v>1798</v>
      </c>
      <c r="G405" s="179">
        <v>44</v>
      </c>
      <c r="H405" s="178" t="s">
        <v>390</v>
      </c>
      <c r="I405" s="180">
        <v>0.06</v>
      </c>
      <c r="J405" s="180">
        <v>0.05</v>
      </c>
      <c r="K405" s="178" t="s">
        <v>390</v>
      </c>
      <c r="L405" s="178" t="s">
        <v>441</v>
      </c>
      <c r="M405" s="179" t="s">
        <v>887</v>
      </c>
      <c r="N405" s="179" t="s">
        <v>887</v>
      </c>
      <c r="O405" s="179" t="s">
        <v>887</v>
      </c>
      <c r="P405" s="178" t="s">
        <v>1831</v>
      </c>
      <c r="Q405" s="181">
        <v>785</v>
      </c>
      <c r="R405" s="181">
        <v>9</v>
      </c>
      <c r="S405" s="182"/>
      <c r="T405" s="9"/>
      <c r="U405" s="9"/>
      <c r="V405" s="9"/>
      <c r="W405" s="9"/>
    </row>
    <row r="406" spans="1:23" ht="15.75" customHeight="1">
      <c r="A406" s="178" t="s">
        <v>111</v>
      </c>
      <c r="B406" s="178" t="s">
        <v>1443</v>
      </c>
      <c r="C406" s="178" t="s">
        <v>657</v>
      </c>
      <c r="D406" s="178" t="s">
        <v>145</v>
      </c>
      <c r="E406" s="178" t="s">
        <v>1465</v>
      </c>
      <c r="F406" s="178" t="s">
        <v>1832</v>
      </c>
      <c r="G406" s="179">
        <v>95</v>
      </c>
      <c r="H406" s="178" t="s">
        <v>390</v>
      </c>
      <c r="I406" s="180">
        <v>0.17</v>
      </c>
      <c r="J406" s="180">
        <v>0.37</v>
      </c>
      <c r="K406" s="178" t="s">
        <v>390</v>
      </c>
      <c r="L406" s="178" t="s">
        <v>441</v>
      </c>
      <c r="M406" s="179" t="s">
        <v>887</v>
      </c>
      <c r="N406" s="179" t="s">
        <v>887</v>
      </c>
      <c r="O406" s="179" t="s">
        <v>887</v>
      </c>
      <c r="P406" s="178" t="s">
        <v>1833</v>
      </c>
      <c r="Q406" s="181">
        <v>764</v>
      </c>
      <c r="R406" s="181">
        <v>11</v>
      </c>
      <c r="S406" s="182"/>
      <c r="T406" s="9"/>
      <c r="U406" s="9"/>
      <c r="V406" s="9"/>
      <c r="W406" s="9"/>
    </row>
    <row r="407" spans="1:23" ht="15.75" customHeight="1">
      <c r="A407" s="178" t="s">
        <v>111</v>
      </c>
      <c r="B407" s="178" t="s">
        <v>1443</v>
      </c>
      <c r="C407" s="178" t="s">
        <v>657</v>
      </c>
      <c r="D407" s="178" t="s">
        <v>145</v>
      </c>
      <c r="E407" s="178" t="s">
        <v>1834</v>
      </c>
      <c r="F407" s="178" t="s">
        <v>1686</v>
      </c>
      <c r="G407" s="179">
        <v>2982</v>
      </c>
      <c r="H407" s="178" t="s">
        <v>390</v>
      </c>
      <c r="I407" s="180" t="s">
        <v>181</v>
      </c>
      <c r="J407" s="180">
        <v>0.27</v>
      </c>
      <c r="K407" s="178" t="s">
        <v>390</v>
      </c>
      <c r="L407" s="178" t="s">
        <v>436</v>
      </c>
      <c r="M407" s="179" t="s">
        <v>887</v>
      </c>
      <c r="N407" s="179" t="s">
        <v>1128</v>
      </c>
      <c r="O407" s="179" t="s">
        <v>887</v>
      </c>
      <c r="P407" s="178"/>
      <c r="Q407" s="181">
        <v>2561</v>
      </c>
      <c r="R407" s="181">
        <v>184</v>
      </c>
      <c r="S407" s="182"/>
      <c r="T407" s="9"/>
      <c r="U407" s="9"/>
      <c r="V407" s="9"/>
      <c r="W407" s="9"/>
    </row>
    <row r="408" spans="1:23" ht="15.75" customHeight="1">
      <c r="A408" s="178" t="s">
        <v>111</v>
      </c>
      <c r="B408" s="178" t="s">
        <v>1443</v>
      </c>
      <c r="C408" s="178" t="s">
        <v>657</v>
      </c>
      <c r="D408" s="178" t="s">
        <v>145</v>
      </c>
      <c r="E408" s="178" t="s">
        <v>1225</v>
      </c>
      <c r="F408" s="178" t="s">
        <v>1686</v>
      </c>
      <c r="G408" s="179">
        <v>1</v>
      </c>
      <c r="H408" s="178" t="s">
        <v>390</v>
      </c>
      <c r="I408" s="180">
        <v>0.31</v>
      </c>
      <c r="J408" s="180">
        <v>0.05</v>
      </c>
      <c r="K408" s="178" t="s">
        <v>390</v>
      </c>
      <c r="L408" s="178" t="s">
        <v>436</v>
      </c>
      <c r="M408" s="179" t="s">
        <v>887</v>
      </c>
      <c r="N408" s="179" t="s">
        <v>1128</v>
      </c>
      <c r="O408" s="179" t="s">
        <v>1128</v>
      </c>
      <c r="P408" s="178" t="s">
        <v>1673</v>
      </c>
      <c r="Q408" s="181">
        <v>79</v>
      </c>
      <c r="R408" s="181">
        <v>17</v>
      </c>
      <c r="S408" s="182"/>
      <c r="T408" s="9"/>
      <c r="U408" s="9"/>
      <c r="V408" s="9"/>
      <c r="W408" s="9"/>
    </row>
    <row r="409" spans="1:23" ht="15.75" customHeight="1">
      <c r="A409" s="178" t="s">
        <v>111</v>
      </c>
      <c r="B409" s="178" t="s">
        <v>1443</v>
      </c>
      <c r="C409" s="178" t="s">
        <v>657</v>
      </c>
      <c r="D409" s="178" t="s">
        <v>145</v>
      </c>
      <c r="E409" s="178" t="s">
        <v>1589</v>
      </c>
      <c r="F409" s="178" t="s">
        <v>1835</v>
      </c>
      <c r="G409" s="179">
        <v>636</v>
      </c>
      <c r="H409" s="178" t="s">
        <v>390</v>
      </c>
      <c r="I409" s="180" t="s">
        <v>181</v>
      </c>
      <c r="J409" s="180">
        <v>0.95</v>
      </c>
      <c r="K409" s="178" t="s">
        <v>390</v>
      </c>
      <c r="L409" s="178" t="s">
        <v>436</v>
      </c>
      <c r="M409" s="179" t="s">
        <v>887</v>
      </c>
      <c r="N409" s="179" t="s">
        <v>1128</v>
      </c>
      <c r="O409" s="179" t="s">
        <v>887</v>
      </c>
      <c r="P409" s="178"/>
      <c r="Q409" s="181">
        <v>492</v>
      </c>
      <c r="R409" s="181">
        <v>30</v>
      </c>
      <c r="S409" s="183"/>
      <c r="T409" s="9"/>
      <c r="U409" s="9"/>
      <c r="V409" s="9"/>
      <c r="W409" s="9"/>
    </row>
    <row r="410" spans="1:23" ht="15.75" customHeight="1">
      <c r="A410" s="178" t="s">
        <v>111</v>
      </c>
      <c r="B410" s="178" t="s">
        <v>1443</v>
      </c>
      <c r="C410" s="178" t="s">
        <v>657</v>
      </c>
      <c r="D410" s="178" t="s">
        <v>145</v>
      </c>
      <c r="E410" s="178" t="s">
        <v>1590</v>
      </c>
      <c r="F410" s="178" t="s">
        <v>1800</v>
      </c>
      <c r="G410" s="179" t="s">
        <v>436</v>
      </c>
      <c r="H410" s="178" t="s">
        <v>390</v>
      </c>
      <c r="I410" s="180">
        <v>0.01</v>
      </c>
      <c r="J410" s="180" t="s">
        <v>436</v>
      </c>
      <c r="K410" s="178" t="s">
        <v>390</v>
      </c>
      <c r="L410" s="178" t="s">
        <v>441</v>
      </c>
      <c r="M410" s="179" t="s">
        <v>887</v>
      </c>
      <c r="N410" s="179" t="s">
        <v>887</v>
      </c>
      <c r="O410" s="179" t="s">
        <v>887</v>
      </c>
      <c r="P410" s="178" t="s">
        <v>1836</v>
      </c>
      <c r="Q410" s="181">
        <v>0</v>
      </c>
      <c r="R410" s="181">
        <v>0</v>
      </c>
      <c r="S410" s="182"/>
      <c r="T410" s="9"/>
      <c r="U410" s="9"/>
      <c r="V410" s="9"/>
      <c r="W410" s="9"/>
    </row>
    <row r="411" spans="1:23" ht="15.75" customHeight="1">
      <c r="A411" s="178" t="s">
        <v>111</v>
      </c>
      <c r="B411" s="178" t="s">
        <v>1443</v>
      </c>
      <c r="C411" s="178" t="s">
        <v>657</v>
      </c>
      <c r="D411" s="178" t="s">
        <v>145</v>
      </c>
      <c r="E411" s="178" t="s">
        <v>1591</v>
      </c>
      <c r="F411" s="178" t="s">
        <v>1837</v>
      </c>
      <c r="G411" s="179">
        <v>3255</v>
      </c>
      <c r="H411" s="178" t="s">
        <v>390</v>
      </c>
      <c r="I411" s="180">
        <v>0.04</v>
      </c>
      <c r="J411" s="180">
        <v>0.22</v>
      </c>
      <c r="K411" s="178" t="s">
        <v>390</v>
      </c>
      <c r="L411" s="178" t="s">
        <v>438</v>
      </c>
      <c r="M411" s="179" t="s">
        <v>887</v>
      </c>
      <c r="N411" s="179" t="s">
        <v>887</v>
      </c>
      <c r="O411" s="179" t="s">
        <v>887</v>
      </c>
      <c r="P411" s="178" t="s">
        <v>1678</v>
      </c>
      <c r="Q411" s="181">
        <v>5290</v>
      </c>
      <c r="R411" s="181">
        <v>189</v>
      </c>
      <c r="S411" s="182"/>
      <c r="T411" s="9"/>
      <c r="U411" s="9"/>
      <c r="V411" s="9"/>
      <c r="W411" s="9"/>
    </row>
    <row r="412" spans="1:23" ht="15.75" customHeight="1">
      <c r="A412" s="178" t="s">
        <v>111</v>
      </c>
      <c r="B412" s="178" t="s">
        <v>1443</v>
      </c>
      <c r="C412" s="178" t="s">
        <v>657</v>
      </c>
      <c r="D412" s="178" t="s">
        <v>145</v>
      </c>
      <c r="E412" s="178" t="s">
        <v>1591</v>
      </c>
      <c r="F412" s="178" t="s">
        <v>1654</v>
      </c>
      <c r="G412" s="179" t="s">
        <v>436</v>
      </c>
      <c r="H412" s="178" t="s">
        <v>390</v>
      </c>
      <c r="I412" s="180" t="s">
        <v>436</v>
      </c>
      <c r="J412" s="180" t="s">
        <v>436</v>
      </c>
      <c r="K412" s="178" t="s">
        <v>390</v>
      </c>
      <c r="L412" s="178" t="s">
        <v>441</v>
      </c>
      <c r="M412" s="179" t="s">
        <v>887</v>
      </c>
      <c r="N412" s="179" t="s">
        <v>887</v>
      </c>
      <c r="O412" s="179" t="s">
        <v>887</v>
      </c>
      <c r="P412" s="178"/>
      <c r="Q412" s="181">
        <v>0</v>
      </c>
      <c r="R412" s="181">
        <v>0</v>
      </c>
      <c r="S412" s="182"/>
      <c r="T412" s="9"/>
      <c r="U412" s="9"/>
      <c r="V412" s="9"/>
      <c r="W412" s="9"/>
    </row>
    <row r="413" spans="1:23" ht="15.75" customHeight="1">
      <c r="A413" s="178" t="s">
        <v>111</v>
      </c>
      <c r="B413" s="178" t="s">
        <v>1443</v>
      </c>
      <c r="C413" s="178" t="s">
        <v>657</v>
      </c>
      <c r="D413" s="178" t="s">
        <v>145</v>
      </c>
      <c r="E413" s="178" t="s">
        <v>1838</v>
      </c>
      <c r="F413" s="178" t="s">
        <v>1686</v>
      </c>
      <c r="G413" s="179">
        <v>2407</v>
      </c>
      <c r="H413" s="178" t="s">
        <v>390</v>
      </c>
      <c r="I413" s="180" t="s">
        <v>181</v>
      </c>
      <c r="J413" s="180">
        <v>0.46</v>
      </c>
      <c r="K413" s="178" t="s">
        <v>390</v>
      </c>
      <c r="L413" s="178" t="s">
        <v>436</v>
      </c>
      <c r="M413" s="179" t="s">
        <v>887</v>
      </c>
      <c r="N413" s="179" t="s">
        <v>1128</v>
      </c>
      <c r="O413" s="179" t="s">
        <v>1128</v>
      </c>
      <c r="P413" s="178"/>
      <c r="Q413" s="181">
        <v>9803</v>
      </c>
      <c r="R413" s="181">
        <v>261</v>
      </c>
      <c r="S413" s="182"/>
      <c r="T413" s="9"/>
      <c r="U413" s="9"/>
      <c r="V413" s="9"/>
      <c r="W413" s="9"/>
    </row>
    <row r="414" spans="1:23" ht="15.75" customHeight="1">
      <c r="A414" s="178" t="s">
        <v>111</v>
      </c>
      <c r="B414" s="178" t="s">
        <v>1443</v>
      </c>
      <c r="C414" s="178" t="s">
        <v>657</v>
      </c>
      <c r="D414" s="178" t="s">
        <v>145</v>
      </c>
      <c r="E414" s="178" t="s">
        <v>1681</v>
      </c>
      <c r="F414" s="178" t="s">
        <v>1686</v>
      </c>
      <c r="G414" s="179">
        <v>1427</v>
      </c>
      <c r="H414" s="178" t="s">
        <v>390</v>
      </c>
      <c r="I414" s="180" t="s">
        <v>181</v>
      </c>
      <c r="J414" s="180">
        <v>0.66</v>
      </c>
      <c r="K414" s="178" t="s">
        <v>390</v>
      </c>
      <c r="L414" s="178" t="s">
        <v>436</v>
      </c>
      <c r="M414" s="179" t="s">
        <v>887</v>
      </c>
      <c r="N414" s="179" t="s">
        <v>1128</v>
      </c>
      <c r="O414" s="179" t="s">
        <v>887</v>
      </c>
      <c r="P414" s="178"/>
      <c r="Q414" s="181">
        <v>8771</v>
      </c>
      <c r="R414" s="181">
        <v>261</v>
      </c>
      <c r="S414" s="182"/>
      <c r="T414" s="9"/>
      <c r="U414" s="9"/>
      <c r="V414" s="9"/>
      <c r="W414" s="9"/>
    </row>
    <row r="415" spans="1:23" ht="15.75" customHeight="1">
      <c r="A415" s="178" t="s">
        <v>111</v>
      </c>
      <c r="B415" s="178" t="s">
        <v>1839</v>
      </c>
      <c r="C415" s="178" t="s">
        <v>658</v>
      </c>
      <c r="D415" s="178" t="s">
        <v>171</v>
      </c>
      <c r="E415" s="178" t="s">
        <v>1840</v>
      </c>
      <c r="F415" s="178" t="s">
        <v>1841</v>
      </c>
      <c r="G415" s="179" t="s">
        <v>436</v>
      </c>
      <c r="H415" s="178" t="s">
        <v>383</v>
      </c>
      <c r="I415" s="180" t="s">
        <v>436</v>
      </c>
      <c r="J415" s="180" t="s">
        <v>436</v>
      </c>
      <c r="K415" s="178" t="s">
        <v>383</v>
      </c>
      <c r="L415" s="178" t="s">
        <v>441</v>
      </c>
      <c r="M415" s="179" t="s">
        <v>887</v>
      </c>
      <c r="N415" s="179" t="s">
        <v>887</v>
      </c>
      <c r="O415" s="179" t="s">
        <v>887</v>
      </c>
      <c r="P415" s="179" t="s">
        <v>1842</v>
      </c>
      <c r="Q415" s="181">
        <v>0</v>
      </c>
      <c r="R415" s="181">
        <v>0</v>
      </c>
      <c r="S415" s="182"/>
      <c r="T415" s="9"/>
      <c r="U415" s="9"/>
      <c r="V415" s="9"/>
      <c r="W415" s="9"/>
    </row>
    <row r="416" spans="1:23" ht="15.75" customHeight="1">
      <c r="A416" s="178" t="s">
        <v>111</v>
      </c>
      <c r="B416" s="178" t="s">
        <v>1839</v>
      </c>
      <c r="C416" s="178" t="s">
        <v>658</v>
      </c>
      <c r="D416" s="178" t="s">
        <v>171</v>
      </c>
      <c r="E416" s="178" t="s">
        <v>1843</v>
      </c>
      <c r="F416" s="178" t="s">
        <v>1841</v>
      </c>
      <c r="G416" s="179" t="s">
        <v>436</v>
      </c>
      <c r="H416" s="178" t="s">
        <v>383</v>
      </c>
      <c r="I416" s="180" t="s">
        <v>436</v>
      </c>
      <c r="J416" s="180" t="s">
        <v>436</v>
      </c>
      <c r="K416" s="178" t="s">
        <v>383</v>
      </c>
      <c r="L416" s="178" t="s">
        <v>441</v>
      </c>
      <c r="M416" s="179" t="s">
        <v>887</v>
      </c>
      <c r="N416" s="179" t="s">
        <v>887</v>
      </c>
      <c r="O416" s="179" t="s">
        <v>887</v>
      </c>
      <c r="P416" s="179" t="s">
        <v>1842</v>
      </c>
      <c r="Q416" s="181">
        <v>0</v>
      </c>
      <c r="R416" s="181">
        <v>0</v>
      </c>
      <c r="S416" s="182"/>
      <c r="T416" s="9"/>
      <c r="U416" s="9"/>
      <c r="V416" s="9"/>
      <c r="W416" s="9"/>
    </row>
    <row r="417" spans="1:23" ht="15.75" customHeight="1">
      <c r="A417" s="178" t="s">
        <v>111</v>
      </c>
      <c r="B417" s="178" t="s">
        <v>1839</v>
      </c>
      <c r="C417" s="178" t="s">
        <v>658</v>
      </c>
      <c r="D417" s="178" t="s">
        <v>171</v>
      </c>
      <c r="E417" s="178" t="s">
        <v>1844</v>
      </c>
      <c r="F417" s="178" t="s">
        <v>1841</v>
      </c>
      <c r="G417" s="179" t="s">
        <v>436</v>
      </c>
      <c r="H417" s="178" t="s">
        <v>383</v>
      </c>
      <c r="I417" s="180" t="s">
        <v>436</v>
      </c>
      <c r="J417" s="180" t="s">
        <v>436</v>
      </c>
      <c r="K417" s="178" t="s">
        <v>383</v>
      </c>
      <c r="L417" s="178" t="s">
        <v>441</v>
      </c>
      <c r="M417" s="179" t="s">
        <v>887</v>
      </c>
      <c r="N417" s="179" t="s">
        <v>887</v>
      </c>
      <c r="O417" s="179" t="s">
        <v>887</v>
      </c>
      <c r="P417" s="179" t="s">
        <v>1842</v>
      </c>
      <c r="Q417" s="181">
        <v>0</v>
      </c>
      <c r="R417" s="181">
        <v>0</v>
      </c>
      <c r="S417" s="182"/>
      <c r="T417" s="9"/>
      <c r="U417" s="9"/>
      <c r="V417" s="9"/>
      <c r="W417" s="9"/>
    </row>
    <row r="418" spans="1:23" ht="15.75" customHeight="1">
      <c r="A418" s="178" t="s">
        <v>111</v>
      </c>
      <c r="B418" s="178" t="s">
        <v>1839</v>
      </c>
      <c r="C418" s="178" t="s">
        <v>658</v>
      </c>
      <c r="D418" s="178" t="s">
        <v>171</v>
      </c>
      <c r="E418" s="178" t="s">
        <v>1845</v>
      </c>
      <c r="F418" s="178" t="s">
        <v>1841</v>
      </c>
      <c r="G418" s="179" t="s">
        <v>436</v>
      </c>
      <c r="H418" s="178" t="s">
        <v>383</v>
      </c>
      <c r="I418" s="180" t="s">
        <v>436</v>
      </c>
      <c r="J418" s="180" t="s">
        <v>436</v>
      </c>
      <c r="K418" s="178" t="s">
        <v>383</v>
      </c>
      <c r="L418" s="178" t="s">
        <v>441</v>
      </c>
      <c r="M418" s="179" t="s">
        <v>887</v>
      </c>
      <c r="N418" s="179" t="s">
        <v>887</v>
      </c>
      <c r="O418" s="179" t="s">
        <v>887</v>
      </c>
      <c r="P418" s="179" t="s">
        <v>1842</v>
      </c>
      <c r="Q418" s="181">
        <v>0</v>
      </c>
      <c r="R418" s="181">
        <v>0</v>
      </c>
      <c r="S418" s="182"/>
      <c r="T418" s="9"/>
      <c r="U418" s="9"/>
      <c r="V418" s="9"/>
      <c r="W418" s="9"/>
    </row>
    <row r="419" spans="1:23" ht="15.75" customHeight="1">
      <c r="A419" s="178" t="s">
        <v>111</v>
      </c>
      <c r="B419" s="178" t="s">
        <v>1839</v>
      </c>
      <c r="C419" s="178" t="s">
        <v>658</v>
      </c>
      <c r="D419" s="178" t="s">
        <v>171</v>
      </c>
      <c r="E419" s="178" t="s">
        <v>1846</v>
      </c>
      <c r="F419" s="178" t="s">
        <v>1841</v>
      </c>
      <c r="G419" s="179" t="s">
        <v>436</v>
      </c>
      <c r="H419" s="178" t="s">
        <v>383</v>
      </c>
      <c r="I419" s="180" t="s">
        <v>436</v>
      </c>
      <c r="J419" s="180" t="s">
        <v>436</v>
      </c>
      <c r="K419" s="178" t="s">
        <v>383</v>
      </c>
      <c r="L419" s="178" t="s">
        <v>441</v>
      </c>
      <c r="M419" s="179" t="s">
        <v>887</v>
      </c>
      <c r="N419" s="179" t="s">
        <v>887</v>
      </c>
      <c r="O419" s="179" t="s">
        <v>887</v>
      </c>
      <c r="P419" s="179" t="s">
        <v>1842</v>
      </c>
      <c r="Q419" s="181">
        <v>0</v>
      </c>
      <c r="R419" s="181">
        <v>0</v>
      </c>
      <c r="S419" s="182"/>
      <c r="T419" s="9"/>
      <c r="U419" s="9"/>
      <c r="V419" s="9"/>
      <c r="W419" s="9"/>
    </row>
    <row r="420" spans="1:23" ht="15.75" customHeight="1">
      <c r="A420" s="178" t="s">
        <v>111</v>
      </c>
      <c r="B420" s="178" t="s">
        <v>1839</v>
      </c>
      <c r="C420" s="178" t="s">
        <v>658</v>
      </c>
      <c r="D420" s="178" t="s">
        <v>171</v>
      </c>
      <c r="E420" s="178" t="s">
        <v>1740</v>
      </c>
      <c r="F420" s="178" t="s">
        <v>1841</v>
      </c>
      <c r="G420" s="179" t="s">
        <v>436</v>
      </c>
      <c r="H420" s="178" t="s">
        <v>383</v>
      </c>
      <c r="I420" s="180" t="s">
        <v>436</v>
      </c>
      <c r="J420" s="180" t="s">
        <v>436</v>
      </c>
      <c r="K420" s="178" t="s">
        <v>383</v>
      </c>
      <c r="L420" s="178" t="s">
        <v>441</v>
      </c>
      <c r="M420" s="179" t="s">
        <v>887</v>
      </c>
      <c r="N420" s="179" t="s">
        <v>887</v>
      </c>
      <c r="O420" s="179" t="s">
        <v>887</v>
      </c>
      <c r="P420" s="179" t="s">
        <v>1842</v>
      </c>
      <c r="Q420" s="181">
        <v>0</v>
      </c>
      <c r="R420" s="181">
        <v>0</v>
      </c>
      <c r="S420" s="182"/>
      <c r="T420" s="9"/>
      <c r="U420" s="9"/>
      <c r="V420" s="9"/>
      <c r="W420" s="9"/>
    </row>
    <row r="421" spans="1:23" ht="15.75" customHeight="1">
      <c r="A421" s="178" t="s">
        <v>111</v>
      </c>
      <c r="B421" s="178" t="s">
        <v>1839</v>
      </c>
      <c r="C421" s="178" t="s">
        <v>658</v>
      </c>
      <c r="D421" s="178" t="s">
        <v>171</v>
      </c>
      <c r="E421" s="178" t="s">
        <v>1847</v>
      </c>
      <c r="F421" s="178" t="s">
        <v>1841</v>
      </c>
      <c r="G421" s="179" t="s">
        <v>436</v>
      </c>
      <c r="H421" s="178" t="s">
        <v>383</v>
      </c>
      <c r="I421" s="180" t="s">
        <v>436</v>
      </c>
      <c r="J421" s="180" t="s">
        <v>436</v>
      </c>
      <c r="K421" s="178" t="s">
        <v>383</v>
      </c>
      <c r="L421" s="178" t="s">
        <v>441</v>
      </c>
      <c r="M421" s="179" t="s">
        <v>887</v>
      </c>
      <c r="N421" s="179" t="s">
        <v>887</v>
      </c>
      <c r="O421" s="179" t="s">
        <v>887</v>
      </c>
      <c r="P421" s="179" t="s">
        <v>1842</v>
      </c>
      <c r="Q421" s="181">
        <v>0</v>
      </c>
      <c r="R421" s="181">
        <v>0</v>
      </c>
      <c r="S421" s="182"/>
      <c r="T421" s="9"/>
      <c r="U421" s="9"/>
      <c r="V421" s="9"/>
      <c r="W421" s="9"/>
    </row>
    <row r="422" spans="1:23" ht="15.75" customHeight="1">
      <c r="A422" s="178" t="s">
        <v>111</v>
      </c>
      <c r="B422" s="178" t="s">
        <v>1839</v>
      </c>
      <c r="C422" s="178" t="s">
        <v>658</v>
      </c>
      <c r="D422" s="178" t="s">
        <v>171</v>
      </c>
      <c r="E422" s="178" t="s">
        <v>1848</v>
      </c>
      <c r="F422" s="178" t="s">
        <v>1841</v>
      </c>
      <c r="G422" s="179" t="s">
        <v>436</v>
      </c>
      <c r="H422" s="178" t="s">
        <v>383</v>
      </c>
      <c r="I422" s="180" t="s">
        <v>436</v>
      </c>
      <c r="J422" s="180" t="s">
        <v>436</v>
      </c>
      <c r="K422" s="178" t="s">
        <v>383</v>
      </c>
      <c r="L422" s="178" t="s">
        <v>441</v>
      </c>
      <c r="M422" s="179" t="s">
        <v>887</v>
      </c>
      <c r="N422" s="179" t="s">
        <v>887</v>
      </c>
      <c r="O422" s="179" t="s">
        <v>887</v>
      </c>
      <c r="P422" s="179" t="s">
        <v>1842</v>
      </c>
      <c r="Q422" s="181">
        <v>0</v>
      </c>
      <c r="R422" s="181">
        <v>0</v>
      </c>
      <c r="S422" s="182"/>
      <c r="T422" s="9"/>
      <c r="U422" s="9"/>
      <c r="V422" s="9"/>
      <c r="W422" s="9"/>
    </row>
    <row r="423" spans="1:23" ht="15.75" customHeight="1">
      <c r="A423" s="178" t="s">
        <v>111</v>
      </c>
      <c r="B423" s="178" t="s">
        <v>1839</v>
      </c>
      <c r="C423" s="178" t="s">
        <v>658</v>
      </c>
      <c r="D423" s="178" t="s">
        <v>171</v>
      </c>
      <c r="E423" s="178" t="s">
        <v>1849</v>
      </c>
      <c r="F423" s="178" t="s">
        <v>1841</v>
      </c>
      <c r="G423" s="179" t="s">
        <v>436</v>
      </c>
      <c r="H423" s="178" t="s">
        <v>383</v>
      </c>
      <c r="I423" s="180" t="s">
        <v>436</v>
      </c>
      <c r="J423" s="180" t="s">
        <v>436</v>
      </c>
      <c r="K423" s="178" t="s">
        <v>383</v>
      </c>
      <c r="L423" s="178" t="s">
        <v>441</v>
      </c>
      <c r="M423" s="179" t="s">
        <v>887</v>
      </c>
      <c r="N423" s="179" t="s">
        <v>887</v>
      </c>
      <c r="O423" s="179" t="s">
        <v>887</v>
      </c>
      <c r="P423" s="179" t="s">
        <v>1842</v>
      </c>
      <c r="Q423" s="181">
        <v>0</v>
      </c>
      <c r="R423" s="181">
        <v>0</v>
      </c>
      <c r="S423" s="182"/>
      <c r="T423" s="9"/>
      <c r="U423" s="9"/>
      <c r="V423" s="9"/>
      <c r="W423" s="9"/>
    </row>
    <row r="424" spans="1:23" ht="15.75" customHeight="1">
      <c r="A424" s="178" t="s">
        <v>111</v>
      </c>
      <c r="B424" s="178" t="s">
        <v>1839</v>
      </c>
      <c r="C424" s="178" t="s">
        <v>658</v>
      </c>
      <c r="D424" s="178" t="s">
        <v>151</v>
      </c>
      <c r="E424" s="178" t="s">
        <v>1687</v>
      </c>
      <c r="F424" s="178" t="s">
        <v>1841</v>
      </c>
      <c r="G424" s="179" t="s">
        <v>436</v>
      </c>
      <c r="H424" s="178" t="s">
        <v>383</v>
      </c>
      <c r="I424" s="180" t="s">
        <v>436</v>
      </c>
      <c r="J424" s="180" t="s">
        <v>436</v>
      </c>
      <c r="K424" s="178" t="s">
        <v>383</v>
      </c>
      <c r="L424" s="178" t="s">
        <v>441</v>
      </c>
      <c r="M424" s="179" t="s">
        <v>887</v>
      </c>
      <c r="N424" s="179" t="s">
        <v>887</v>
      </c>
      <c r="O424" s="179" t="s">
        <v>887</v>
      </c>
      <c r="P424" s="179"/>
      <c r="Q424" s="181">
        <v>0</v>
      </c>
      <c r="R424" s="181">
        <v>0</v>
      </c>
      <c r="S424" s="182"/>
      <c r="T424" s="9"/>
      <c r="U424" s="9"/>
      <c r="V424" s="9"/>
      <c r="W424" s="9"/>
    </row>
    <row r="425" spans="1:23" ht="15.75" customHeight="1">
      <c r="A425" s="178" t="s">
        <v>111</v>
      </c>
      <c r="B425" s="178" t="s">
        <v>1839</v>
      </c>
      <c r="C425" s="178" t="s">
        <v>658</v>
      </c>
      <c r="D425" s="178" t="s">
        <v>151</v>
      </c>
      <c r="E425" s="178" t="s">
        <v>1850</v>
      </c>
      <c r="F425" s="178" t="s">
        <v>1841</v>
      </c>
      <c r="G425" s="179" t="s">
        <v>436</v>
      </c>
      <c r="H425" s="178" t="s">
        <v>383</v>
      </c>
      <c r="I425" s="180" t="s">
        <v>436</v>
      </c>
      <c r="J425" s="180" t="s">
        <v>436</v>
      </c>
      <c r="K425" s="178" t="s">
        <v>383</v>
      </c>
      <c r="L425" s="178" t="s">
        <v>441</v>
      </c>
      <c r="M425" s="179" t="s">
        <v>887</v>
      </c>
      <c r="N425" s="179" t="s">
        <v>887</v>
      </c>
      <c r="O425" s="179" t="s">
        <v>887</v>
      </c>
      <c r="P425" s="179"/>
      <c r="Q425" s="181">
        <v>0</v>
      </c>
      <c r="R425" s="181">
        <v>0</v>
      </c>
      <c r="S425" s="182"/>
      <c r="T425" s="9"/>
      <c r="U425" s="9"/>
      <c r="V425" s="9"/>
      <c r="W425" s="9"/>
    </row>
    <row r="426" spans="1:23" ht="15.75" customHeight="1">
      <c r="A426" s="178" t="s">
        <v>111</v>
      </c>
      <c r="B426" s="178" t="s">
        <v>1839</v>
      </c>
      <c r="C426" s="178" t="s">
        <v>658</v>
      </c>
      <c r="D426" s="178" t="s">
        <v>151</v>
      </c>
      <c r="E426" s="178" t="s">
        <v>1690</v>
      </c>
      <c r="F426" s="178" t="s">
        <v>1851</v>
      </c>
      <c r="G426" s="179" t="s">
        <v>436</v>
      </c>
      <c r="H426" s="178" t="s">
        <v>383</v>
      </c>
      <c r="I426" s="180" t="s">
        <v>436</v>
      </c>
      <c r="J426" s="180" t="s">
        <v>436</v>
      </c>
      <c r="K426" s="178" t="s">
        <v>383</v>
      </c>
      <c r="L426" s="178" t="s">
        <v>441</v>
      </c>
      <c r="M426" s="179" t="s">
        <v>887</v>
      </c>
      <c r="N426" s="179" t="s">
        <v>887</v>
      </c>
      <c r="O426" s="179" t="s">
        <v>887</v>
      </c>
      <c r="P426" s="179"/>
      <c r="Q426" s="181">
        <v>0</v>
      </c>
      <c r="R426" s="181">
        <v>0</v>
      </c>
      <c r="S426" s="182"/>
      <c r="T426" s="9"/>
      <c r="U426" s="9"/>
      <c r="V426" s="9"/>
      <c r="W426" s="9"/>
    </row>
    <row r="427" spans="1:23" ht="15.75" customHeight="1">
      <c r="A427" s="178" t="s">
        <v>111</v>
      </c>
      <c r="B427" s="178" t="s">
        <v>1839</v>
      </c>
      <c r="C427" s="178" t="s">
        <v>658</v>
      </c>
      <c r="D427" s="178" t="s">
        <v>151</v>
      </c>
      <c r="E427" s="178" t="s">
        <v>1852</v>
      </c>
      <c r="F427" s="178" t="s">
        <v>1841</v>
      </c>
      <c r="G427" s="179" t="s">
        <v>436</v>
      </c>
      <c r="H427" s="178" t="s">
        <v>383</v>
      </c>
      <c r="I427" s="180" t="s">
        <v>436</v>
      </c>
      <c r="J427" s="180" t="s">
        <v>436</v>
      </c>
      <c r="K427" s="178" t="s">
        <v>383</v>
      </c>
      <c r="L427" s="178" t="s">
        <v>441</v>
      </c>
      <c r="M427" s="179" t="s">
        <v>887</v>
      </c>
      <c r="N427" s="179" t="s">
        <v>887</v>
      </c>
      <c r="O427" s="179" t="s">
        <v>887</v>
      </c>
      <c r="P427" s="179"/>
      <c r="Q427" s="181">
        <v>0</v>
      </c>
      <c r="R427" s="181">
        <v>0</v>
      </c>
      <c r="S427" s="182"/>
      <c r="T427" s="9"/>
      <c r="U427" s="9"/>
      <c r="V427" s="9"/>
      <c r="W427" s="9"/>
    </row>
    <row r="428" spans="1:23" ht="15.75" customHeight="1">
      <c r="A428" s="178" t="s">
        <v>111</v>
      </c>
      <c r="B428" s="178" t="s">
        <v>1839</v>
      </c>
      <c r="C428" s="178" t="s">
        <v>658</v>
      </c>
      <c r="D428" s="178" t="s">
        <v>151</v>
      </c>
      <c r="E428" s="178" t="s">
        <v>1853</v>
      </c>
      <c r="F428" s="178" t="s">
        <v>1841</v>
      </c>
      <c r="G428" s="179" t="s">
        <v>436</v>
      </c>
      <c r="H428" s="178" t="s">
        <v>383</v>
      </c>
      <c r="I428" s="180" t="s">
        <v>436</v>
      </c>
      <c r="J428" s="180" t="s">
        <v>436</v>
      </c>
      <c r="K428" s="178" t="s">
        <v>383</v>
      </c>
      <c r="L428" s="178" t="s">
        <v>441</v>
      </c>
      <c r="M428" s="179" t="s">
        <v>887</v>
      </c>
      <c r="N428" s="179" t="s">
        <v>887</v>
      </c>
      <c r="O428" s="179" t="s">
        <v>887</v>
      </c>
      <c r="P428" s="179"/>
      <c r="Q428" s="181">
        <v>0</v>
      </c>
      <c r="R428" s="181">
        <v>0</v>
      </c>
      <c r="S428" s="182"/>
      <c r="T428" s="9"/>
      <c r="U428" s="9"/>
      <c r="V428" s="9"/>
      <c r="W428" s="9"/>
    </row>
    <row r="429" spans="1:23" ht="15.75" customHeight="1">
      <c r="A429" s="178" t="s">
        <v>111</v>
      </c>
      <c r="B429" s="178" t="s">
        <v>1839</v>
      </c>
      <c r="C429" s="178" t="s">
        <v>658</v>
      </c>
      <c r="D429" s="178" t="s">
        <v>151</v>
      </c>
      <c r="E429" s="178" t="s">
        <v>1854</v>
      </c>
      <c r="F429" s="178" t="s">
        <v>1841</v>
      </c>
      <c r="G429" s="179" t="s">
        <v>436</v>
      </c>
      <c r="H429" s="178" t="s">
        <v>383</v>
      </c>
      <c r="I429" s="180" t="s">
        <v>436</v>
      </c>
      <c r="J429" s="180" t="s">
        <v>436</v>
      </c>
      <c r="K429" s="178" t="s">
        <v>383</v>
      </c>
      <c r="L429" s="178" t="s">
        <v>441</v>
      </c>
      <c r="M429" s="179" t="s">
        <v>887</v>
      </c>
      <c r="N429" s="179" t="s">
        <v>887</v>
      </c>
      <c r="O429" s="179" t="s">
        <v>887</v>
      </c>
      <c r="P429" s="179"/>
      <c r="Q429" s="181">
        <v>0</v>
      </c>
      <c r="R429" s="181">
        <v>0</v>
      </c>
      <c r="S429" s="182"/>
      <c r="T429" s="9"/>
      <c r="U429" s="9"/>
      <c r="V429" s="9"/>
      <c r="W429" s="9"/>
    </row>
    <row r="430" spans="1:23" ht="15.75" customHeight="1">
      <c r="A430" s="178" t="s">
        <v>111</v>
      </c>
      <c r="B430" s="178">
        <v>2017</v>
      </c>
      <c r="C430" s="178" t="s">
        <v>658</v>
      </c>
      <c r="D430" s="178" t="s">
        <v>151</v>
      </c>
      <c r="E430" s="178" t="s">
        <v>1855</v>
      </c>
      <c r="F430" s="178" t="s">
        <v>1856</v>
      </c>
      <c r="G430" s="179">
        <v>51</v>
      </c>
      <c r="H430" s="178" t="s">
        <v>383</v>
      </c>
      <c r="I430" s="180" t="s">
        <v>436</v>
      </c>
      <c r="J430" s="180">
        <v>1</v>
      </c>
      <c r="K430" s="178" t="s">
        <v>383</v>
      </c>
      <c r="L430" s="178" t="s">
        <v>441</v>
      </c>
      <c r="M430" s="179" t="s">
        <v>887</v>
      </c>
      <c r="N430" s="179" t="s">
        <v>887</v>
      </c>
      <c r="O430" s="179" t="s">
        <v>887</v>
      </c>
      <c r="P430" s="179"/>
      <c r="Q430" s="181">
        <v>0</v>
      </c>
      <c r="R430" s="181">
        <v>0</v>
      </c>
      <c r="S430" s="182"/>
      <c r="T430" s="9"/>
      <c r="U430" s="9"/>
      <c r="V430" s="9"/>
      <c r="W430" s="9"/>
    </row>
    <row r="431" spans="1:23" ht="15.75" customHeight="1">
      <c r="A431" s="178" t="s">
        <v>111</v>
      </c>
      <c r="B431" s="178" t="s">
        <v>1839</v>
      </c>
      <c r="C431" s="178" t="s">
        <v>658</v>
      </c>
      <c r="D431" s="178" t="s">
        <v>151</v>
      </c>
      <c r="E431" s="178" t="s">
        <v>1703</v>
      </c>
      <c r="F431" s="178" t="s">
        <v>1851</v>
      </c>
      <c r="G431" s="179" t="s">
        <v>436</v>
      </c>
      <c r="H431" s="178" t="s">
        <v>383</v>
      </c>
      <c r="I431" s="180" t="s">
        <v>436</v>
      </c>
      <c r="J431" s="180" t="s">
        <v>436</v>
      </c>
      <c r="K431" s="178" t="s">
        <v>383</v>
      </c>
      <c r="L431" s="178" t="s">
        <v>441</v>
      </c>
      <c r="M431" s="179" t="s">
        <v>887</v>
      </c>
      <c r="N431" s="179" t="s">
        <v>887</v>
      </c>
      <c r="O431" s="179" t="s">
        <v>887</v>
      </c>
      <c r="P431" s="179"/>
      <c r="Q431" s="181">
        <v>0</v>
      </c>
      <c r="R431" s="181">
        <v>0</v>
      </c>
      <c r="S431" s="182"/>
      <c r="T431" s="9"/>
      <c r="U431" s="9"/>
      <c r="V431" s="9"/>
      <c r="W431" s="9"/>
    </row>
    <row r="432" spans="1:23" ht="15.75" customHeight="1">
      <c r="A432" s="178" t="s">
        <v>111</v>
      </c>
      <c r="B432" s="178" t="s">
        <v>1839</v>
      </c>
      <c r="C432" s="178" t="s">
        <v>658</v>
      </c>
      <c r="D432" s="178" t="s">
        <v>151</v>
      </c>
      <c r="E432" s="178" t="s">
        <v>1704</v>
      </c>
      <c r="F432" s="178" t="s">
        <v>1851</v>
      </c>
      <c r="G432" s="179" t="s">
        <v>436</v>
      </c>
      <c r="H432" s="178" t="s">
        <v>383</v>
      </c>
      <c r="I432" s="180" t="s">
        <v>436</v>
      </c>
      <c r="J432" s="180" t="s">
        <v>436</v>
      </c>
      <c r="K432" s="178" t="s">
        <v>383</v>
      </c>
      <c r="L432" s="178" t="s">
        <v>441</v>
      </c>
      <c r="M432" s="179" t="s">
        <v>887</v>
      </c>
      <c r="N432" s="179" t="s">
        <v>887</v>
      </c>
      <c r="O432" s="179" t="s">
        <v>887</v>
      </c>
      <c r="P432" s="179"/>
      <c r="Q432" s="181">
        <v>0</v>
      </c>
      <c r="R432" s="181">
        <v>0</v>
      </c>
      <c r="S432" s="182"/>
      <c r="T432" s="9"/>
      <c r="U432" s="9"/>
      <c r="V432" s="9"/>
      <c r="W432" s="9"/>
    </row>
    <row r="433" spans="1:23" ht="15.75" customHeight="1">
      <c r="A433" s="178" t="s">
        <v>111</v>
      </c>
      <c r="B433" s="178" t="s">
        <v>1839</v>
      </c>
      <c r="C433" s="178" t="s">
        <v>658</v>
      </c>
      <c r="D433" s="178" t="s">
        <v>151</v>
      </c>
      <c r="E433" s="178" t="s">
        <v>1153</v>
      </c>
      <c r="F433" s="178" t="s">
        <v>1851</v>
      </c>
      <c r="G433" s="179" t="s">
        <v>436</v>
      </c>
      <c r="H433" s="178" t="s">
        <v>383</v>
      </c>
      <c r="I433" s="180" t="s">
        <v>436</v>
      </c>
      <c r="J433" s="180" t="s">
        <v>436</v>
      </c>
      <c r="K433" s="178" t="s">
        <v>383</v>
      </c>
      <c r="L433" s="178" t="s">
        <v>441</v>
      </c>
      <c r="M433" s="179" t="s">
        <v>887</v>
      </c>
      <c r="N433" s="179" t="s">
        <v>887</v>
      </c>
      <c r="O433" s="179" t="s">
        <v>887</v>
      </c>
      <c r="P433" s="179"/>
      <c r="Q433" s="181">
        <v>0</v>
      </c>
      <c r="R433" s="181">
        <v>0</v>
      </c>
      <c r="S433" s="182"/>
      <c r="T433" s="9"/>
      <c r="U433" s="9"/>
      <c r="V433" s="9"/>
      <c r="W433" s="9"/>
    </row>
    <row r="434" spans="1:23" ht="15.75" customHeight="1">
      <c r="A434" s="178" t="s">
        <v>111</v>
      </c>
      <c r="B434" s="178" t="s">
        <v>1839</v>
      </c>
      <c r="C434" s="178" t="s">
        <v>658</v>
      </c>
      <c r="D434" s="178" t="s">
        <v>151</v>
      </c>
      <c r="E434" s="178" t="s">
        <v>1705</v>
      </c>
      <c r="F434" s="178" t="s">
        <v>1851</v>
      </c>
      <c r="G434" s="179" t="s">
        <v>436</v>
      </c>
      <c r="H434" s="178" t="s">
        <v>383</v>
      </c>
      <c r="I434" s="180" t="s">
        <v>436</v>
      </c>
      <c r="J434" s="180" t="s">
        <v>436</v>
      </c>
      <c r="K434" s="178" t="s">
        <v>383</v>
      </c>
      <c r="L434" s="178" t="s">
        <v>441</v>
      </c>
      <c r="M434" s="179" t="s">
        <v>887</v>
      </c>
      <c r="N434" s="179" t="s">
        <v>887</v>
      </c>
      <c r="O434" s="179" t="s">
        <v>887</v>
      </c>
      <c r="P434" s="179"/>
      <c r="Q434" s="181">
        <v>0</v>
      </c>
      <c r="R434" s="181">
        <v>0</v>
      </c>
      <c r="S434" s="182"/>
      <c r="T434" s="9"/>
      <c r="U434" s="9"/>
      <c r="V434" s="9"/>
      <c r="W434" s="9"/>
    </row>
    <row r="435" spans="1:23" ht="15.75" customHeight="1">
      <c r="A435" s="178" t="s">
        <v>111</v>
      </c>
      <c r="B435" s="178" t="s">
        <v>1839</v>
      </c>
      <c r="C435" s="178" t="s">
        <v>658</v>
      </c>
      <c r="D435" s="178" t="s">
        <v>151</v>
      </c>
      <c r="E435" s="178" t="s">
        <v>1706</v>
      </c>
      <c r="F435" s="178" t="s">
        <v>1851</v>
      </c>
      <c r="G435" s="179" t="s">
        <v>436</v>
      </c>
      <c r="H435" s="178" t="s">
        <v>383</v>
      </c>
      <c r="I435" s="180" t="s">
        <v>436</v>
      </c>
      <c r="J435" s="180" t="s">
        <v>436</v>
      </c>
      <c r="K435" s="178" t="s">
        <v>383</v>
      </c>
      <c r="L435" s="178" t="s">
        <v>441</v>
      </c>
      <c r="M435" s="179" t="s">
        <v>887</v>
      </c>
      <c r="N435" s="179" t="s">
        <v>887</v>
      </c>
      <c r="O435" s="179" t="s">
        <v>887</v>
      </c>
      <c r="P435" s="179"/>
      <c r="Q435" s="181">
        <v>0</v>
      </c>
      <c r="R435" s="181">
        <v>0</v>
      </c>
      <c r="S435" s="182"/>
      <c r="T435" s="9"/>
      <c r="U435" s="9"/>
      <c r="V435" s="9"/>
      <c r="W435" s="9"/>
    </row>
    <row r="436" spans="1:23" ht="15.75" customHeight="1">
      <c r="A436" s="178" t="s">
        <v>111</v>
      </c>
      <c r="B436" s="178" t="s">
        <v>1839</v>
      </c>
      <c r="C436" s="178" t="s">
        <v>658</v>
      </c>
      <c r="D436" s="178" t="s">
        <v>151</v>
      </c>
      <c r="E436" s="178" t="s">
        <v>1857</v>
      </c>
      <c r="F436" s="178" t="s">
        <v>1841</v>
      </c>
      <c r="G436" s="179" t="s">
        <v>436</v>
      </c>
      <c r="H436" s="178" t="s">
        <v>383</v>
      </c>
      <c r="I436" s="180" t="s">
        <v>436</v>
      </c>
      <c r="J436" s="180" t="s">
        <v>436</v>
      </c>
      <c r="K436" s="178" t="s">
        <v>383</v>
      </c>
      <c r="L436" s="178" t="s">
        <v>441</v>
      </c>
      <c r="M436" s="179" t="s">
        <v>887</v>
      </c>
      <c r="N436" s="179" t="s">
        <v>887</v>
      </c>
      <c r="O436" s="179" t="s">
        <v>887</v>
      </c>
      <c r="P436" s="179"/>
      <c r="Q436" s="181">
        <v>0</v>
      </c>
      <c r="R436" s="181">
        <v>0</v>
      </c>
      <c r="S436" s="182"/>
      <c r="T436" s="9"/>
      <c r="U436" s="9"/>
      <c r="V436" s="9"/>
      <c r="W436" s="9"/>
    </row>
    <row r="437" spans="1:23" ht="15.75" customHeight="1">
      <c r="A437" s="178" t="s">
        <v>111</v>
      </c>
      <c r="B437" s="178" t="s">
        <v>1839</v>
      </c>
      <c r="C437" s="178" t="s">
        <v>658</v>
      </c>
      <c r="D437" s="178" t="s">
        <v>151</v>
      </c>
      <c r="E437" s="178" t="s">
        <v>1156</v>
      </c>
      <c r="F437" s="178" t="s">
        <v>1851</v>
      </c>
      <c r="G437" s="179" t="s">
        <v>436</v>
      </c>
      <c r="H437" s="178" t="s">
        <v>383</v>
      </c>
      <c r="I437" s="180" t="s">
        <v>436</v>
      </c>
      <c r="J437" s="180" t="s">
        <v>436</v>
      </c>
      <c r="K437" s="178" t="s">
        <v>383</v>
      </c>
      <c r="L437" s="178" t="s">
        <v>441</v>
      </c>
      <c r="M437" s="179" t="s">
        <v>887</v>
      </c>
      <c r="N437" s="179" t="s">
        <v>887</v>
      </c>
      <c r="O437" s="179" t="s">
        <v>887</v>
      </c>
      <c r="P437" s="179"/>
      <c r="Q437" s="181">
        <v>0</v>
      </c>
      <c r="R437" s="181">
        <v>0</v>
      </c>
      <c r="S437" s="182"/>
      <c r="T437" s="9"/>
      <c r="U437" s="9"/>
      <c r="V437" s="9"/>
      <c r="W437" s="9"/>
    </row>
    <row r="438" spans="1:23" ht="15.75" customHeight="1">
      <c r="A438" s="178" t="s">
        <v>111</v>
      </c>
      <c r="B438" s="178" t="s">
        <v>1839</v>
      </c>
      <c r="C438" s="178" t="s">
        <v>658</v>
      </c>
      <c r="D438" s="178" t="s">
        <v>151</v>
      </c>
      <c r="E438" s="178" t="s">
        <v>1717</v>
      </c>
      <c r="F438" s="178" t="s">
        <v>1851</v>
      </c>
      <c r="G438" s="179" t="s">
        <v>436</v>
      </c>
      <c r="H438" s="178" t="s">
        <v>383</v>
      </c>
      <c r="I438" s="180" t="s">
        <v>436</v>
      </c>
      <c r="J438" s="180" t="s">
        <v>436</v>
      </c>
      <c r="K438" s="178" t="s">
        <v>383</v>
      </c>
      <c r="L438" s="178" t="s">
        <v>441</v>
      </c>
      <c r="M438" s="179" t="s">
        <v>887</v>
      </c>
      <c r="N438" s="179" t="s">
        <v>887</v>
      </c>
      <c r="O438" s="179" t="s">
        <v>887</v>
      </c>
      <c r="P438" s="179"/>
      <c r="Q438" s="181">
        <v>0</v>
      </c>
      <c r="R438" s="181">
        <v>0</v>
      </c>
      <c r="S438" s="182"/>
      <c r="T438" s="9"/>
      <c r="U438" s="9"/>
      <c r="V438" s="9"/>
      <c r="W438" s="9"/>
    </row>
    <row r="439" spans="1:23" ht="15.75" customHeight="1">
      <c r="A439" s="178" t="s">
        <v>111</v>
      </c>
      <c r="B439" s="178" t="s">
        <v>1839</v>
      </c>
      <c r="C439" s="178" t="s">
        <v>658</v>
      </c>
      <c r="D439" s="178" t="s">
        <v>151</v>
      </c>
      <c r="E439" s="178" t="s">
        <v>1858</v>
      </c>
      <c r="F439" s="178" t="s">
        <v>1856</v>
      </c>
      <c r="G439" s="179" t="s">
        <v>436</v>
      </c>
      <c r="H439" s="178" t="s">
        <v>383</v>
      </c>
      <c r="I439" s="180" t="s">
        <v>436</v>
      </c>
      <c r="J439" s="180" t="s">
        <v>436</v>
      </c>
      <c r="K439" s="178" t="s">
        <v>383</v>
      </c>
      <c r="L439" s="178" t="s">
        <v>441</v>
      </c>
      <c r="M439" s="179" t="s">
        <v>887</v>
      </c>
      <c r="N439" s="179" t="s">
        <v>887</v>
      </c>
      <c r="O439" s="179" t="s">
        <v>887</v>
      </c>
      <c r="P439" s="179"/>
      <c r="Q439" s="181">
        <v>0</v>
      </c>
      <c r="R439" s="181">
        <v>0</v>
      </c>
      <c r="S439" s="182"/>
      <c r="T439" s="9"/>
      <c r="U439" s="9"/>
      <c r="V439" s="9"/>
      <c r="W439" s="9"/>
    </row>
    <row r="440" spans="1:23" ht="15.75" customHeight="1">
      <c r="A440" s="178" t="s">
        <v>111</v>
      </c>
      <c r="B440" s="178" t="s">
        <v>1839</v>
      </c>
      <c r="C440" s="178" t="s">
        <v>658</v>
      </c>
      <c r="D440" s="178" t="s">
        <v>151</v>
      </c>
      <c r="E440" s="178" t="s">
        <v>1859</v>
      </c>
      <c r="F440" s="178" t="s">
        <v>1841</v>
      </c>
      <c r="G440" s="179" t="s">
        <v>436</v>
      </c>
      <c r="H440" s="178" t="s">
        <v>383</v>
      </c>
      <c r="I440" s="180" t="s">
        <v>436</v>
      </c>
      <c r="J440" s="180" t="s">
        <v>436</v>
      </c>
      <c r="K440" s="178" t="s">
        <v>383</v>
      </c>
      <c r="L440" s="178" t="s">
        <v>441</v>
      </c>
      <c r="M440" s="179" t="s">
        <v>887</v>
      </c>
      <c r="N440" s="179" t="s">
        <v>887</v>
      </c>
      <c r="O440" s="179" t="s">
        <v>887</v>
      </c>
      <c r="P440" s="179"/>
      <c r="Q440" s="181">
        <v>0</v>
      </c>
      <c r="R440" s="181">
        <v>0</v>
      </c>
      <c r="S440" s="182"/>
      <c r="T440" s="9"/>
      <c r="U440" s="9"/>
      <c r="V440" s="9"/>
      <c r="W440" s="9"/>
    </row>
    <row r="441" spans="1:23" ht="15.75" customHeight="1">
      <c r="A441" s="178" t="s">
        <v>111</v>
      </c>
      <c r="B441" s="178" t="s">
        <v>1839</v>
      </c>
      <c r="C441" s="178" t="s">
        <v>658</v>
      </c>
      <c r="D441" s="178" t="s">
        <v>151</v>
      </c>
      <c r="E441" s="178" t="s">
        <v>1506</v>
      </c>
      <c r="F441" s="178" t="s">
        <v>1841</v>
      </c>
      <c r="G441" s="179" t="s">
        <v>436</v>
      </c>
      <c r="H441" s="178" t="s">
        <v>383</v>
      </c>
      <c r="I441" s="180" t="s">
        <v>436</v>
      </c>
      <c r="J441" s="180" t="s">
        <v>436</v>
      </c>
      <c r="K441" s="178" t="s">
        <v>383</v>
      </c>
      <c r="L441" s="178" t="s">
        <v>441</v>
      </c>
      <c r="M441" s="179" t="s">
        <v>887</v>
      </c>
      <c r="N441" s="179" t="s">
        <v>887</v>
      </c>
      <c r="O441" s="179" t="s">
        <v>887</v>
      </c>
      <c r="P441" s="179"/>
      <c r="Q441" s="181">
        <v>0</v>
      </c>
      <c r="R441" s="181">
        <v>0</v>
      </c>
      <c r="S441" s="182"/>
      <c r="T441" s="9"/>
      <c r="U441" s="9"/>
      <c r="V441" s="9"/>
      <c r="W441" s="9"/>
    </row>
    <row r="442" spans="1:23" ht="15.75" customHeight="1">
      <c r="A442" s="178" t="s">
        <v>111</v>
      </c>
      <c r="B442" s="178" t="s">
        <v>1839</v>
      </c>
      <c r="C442" s="178" t="s">
        <v>658</v>
      </c>
      <c r="D442" s="178" t="s">
        <v>151</v>
      </c>
      <c r="E442" s="178" t="s">
        <v>1860</v>
      </c>
      <c r="F442" s="178" t="s">
        <v>1861</v>
      </c>
      <c r="G442" s="179" t="s">
        <v>436</v>
      </c>
      <c r="H442" s="178" t="s">
        <v>383</v>
      </c>
      <c r="I442" s="180" t="s">
        <v>436</v>
      </c>
      <c r="J442" s="180" t="s">
        <v>436</v>
      </c>
      <c r="K442" s="178" t="s">
        <v>383</v>
      </c>
      <c r="L442" s="178" t="s">
        <v>441</v>
      </c>
      <c r="M442" s="179" t="s">
        <v>887</v>
      </c>
      <c r="N442" s="179" t="s">
        <v>887</v>
      </c>
      <c r="O442" s="179" t="s">
        <v>887</v>
      </c>
      <c r="P442" s="179"/>
      <c r="Q442" s="181">
        <v>0</v>
      </c>
      <c r="R442" s="181">
        <v>0</v>
      </c>
      <c r="S442" s="182"/>
      <c r="T442" s="9"/>
      <c r="U442" s="9"/>
      <c r="V442" s="9"/>
      <c r="W442" s="9"/>
    </row>
    <row r="443" spans="1:23" ht="15.75" customHeight="1">
      <c r="A443" s="178" t="s">
        <v>111</v>
      </c>
      <c r="B443" s="178" t="s">
        <v>1839</v>
      </c>
      <c r="C443" s="178" t="s">
        <v>658</v>
      </c>
      <c r="D443" s="178" t="s">
        <v>151</v>
      </c>
      <c r="E443" s="178" t="s">
        <v>1862</v>
      </c>
      <c r="F443" s="178" t="s">
        <v>1856</v>
      </c>
      <c r="G443" s="179" t="s">
        <v>436</v>
      </c>
      <c r="H443" s="178" t="s">
        <v>383</v>
      </c>
      <c r="I443" s="180" t="s">
        <v>436</v>
      </c>
      <c r="J443" s="180" t="s">
        <v>436</v>
      </c>
      <c r="K443" s="178" t="s">
        <v>383</v>
      </c>
      <c r="L443" s="178" t="s">
        <v>441</v>
      </c>
      <c r="M443" s="179" t="s">
        <v>887</v>
      </c>
      <c r="N443" s="179" t="s">
        <v>887</v>
      </c>
      <c r="O443" s="179" t="s">
        <v>887</v>
      </c>
      <c r="P443" s="179"/>
      <c r="Q443" s="181">
        <v>0</v>
      </c>
      <c r="R443" s="181">
        <v>0</v>
      </c>
      <c r="S443" s="182"/>
      <c r="T443" s="9"/>
      <c r="U443" s="9"/>
      <c r="V443" s="9"/>
      <c r="W443" s="9"/>
    </row>
    <row r="444" spans="1:23" ht="15.75" customHeight="1">
      <c r="A444" s="178" t="s">
        <v>111</v>
      </c>
      <c r="B444" s="178" t="s">
        <v>1839</v>
      </c>
      <c r="C444" s="178" t="s">
        <v>658</v>
      </c>
      <c r="D444" s="178" t="s">
        <v>151</v>
      </c>
      <c r="E444" s="178" t="s">
        <v>1724</v>
      </c>
      <c r="F444" s="178" t="s">
        <v>1851</v>
      </c>
      <c r="G444" s="179" t="s">
        <v>436</v>
      </c>
      <c r="H444" s="178" t="s">
        <v>383</v>
      </c>
      <c r="I444" s="180" t="s">
        <v>436</v>
      </c>
      <c r="J444" s="180" t="s">
        <v>436</v>
      </c>
      <c r="K444" s="178" t="s">
        <v>383</v>
      </c>
      <c r="L444" s="178" t="s">
        <v>441</v>
      </c>
      <c r="M444" s="179" t="s">
        <v>887</v>
      </c>
      <c r="N444" s="179" t="s">
        <v>887</v>
      </c>
      <c r="O444" s="179" t="s">
        <v>887</v>
      </c>
      <c r="P444" s="179"/>
      <c r="Q444" s="181">
        <v>0</v>
      </c>
      <c r="R444" s="181">
        <v>0</v>
      </c>
      <c r="S444" s="182"/>
      <c r="T444" s="9"/>
      <c r="U444" s="9"/>
      <c r="V444" s="9"/>
      <c r="W444" s="9"/>
    </row>
    <row r="445" spans="1:23" ht="15.75" customHeight="1">
      <c r="A445" s="178" t="s">
        <v>111</v>
      </c>
      <c r="B445" s="178" t="s">
        <v>1839</v>
      </c>
      <c r="C445" s="178" t="s">
        <v>658</v>
      </c>
      <c r="D445" s="178" t="s">
        <v>151</v>
      </c>
      <c r="E445" s="178" t="s">
        <v>1173</v>
      </c>
      <c r="F445" s="178" t="s">
        <v>1851</v>
      </c>
      <c r="G445" s="179" t="s">
        <v>436</v>
      </c>
      <c r="H445" s="178" t="s">
        <v>383</v>
      </c>
      <c r="I445" s="180" t="s">
        <v>436</v>
      </c>
      <c r="J445" s="180" t="s">
        <v>436</v>
      </c>
      <c r="K445" s="178" t="s">
        <v>383</v>
      </c>
      <c r="L445" s="178" t="s">
        <v>441</v>
      </c>
      <c r="M445" s="179" t="s">
        <v>887</v>
      </c>
      <c r="N445" s="179" t="s">
        <v>887</v>
      </c>
      <c r="O445" s="179" t="s">
        <v>887</v>
      </c>
      <c r="P445" s="179"/>
      <c r="Q445" s="181">
        <v>0</v>
      </c>
      <c r="R445" s="181">
        <v>0</v>
      </c>
      <c r="S445" s="182"/>
      <c r="T445" s="9"/>
      <c r="U445" s="9"/>
      <c r="V445" s="9"/>
      <c r="W445" s="9"/>
    </row>
    <row r="446" spans="1:23" ht="15.75" customHeight="1">
      <c r="A446" s="178" t="s">
        <v>111</v>
      </c>
      <c r="B446" s="178" t="s">
        <v>1839</v>
      </c>
      <c r="C446" s="178" t="s">
        <v>658</v>
      </c>
      <c r="D446" s="178" t="s">
        <v>151</v>
      </c>
      <c r="E446" s="178" t="s">
        <v>1863</v>
      </c>
      <c r="F446" s="178" t="s">
        <v>1841</v>
      </c>
      <c r="G446" s="179" t="s">
        <v>436</v>
      </c>
      <c r="H446" s="178" t="s">
        <v>383</v>
      </c>
      <c r="I446" s="180" t="s">
        <v>436</v>
      </c>
      <c r="J446" s="180" t="s">
        <v>436</v>
      </c>
      <c r="K446" s="178" t="s">
        <v>383</v>
      </c>
      <c r="L446" s="178" t="s">
        <v>441</v>
      </c>
      <c r="M446" s="179" t="s">
        <v>887</v>
      </c>
      <c r="N446" s="179" t="s">
        <v>887</v>
      </c>
      <c r="O446" s="179" t="s">
        <v>887</v>
      </c>
      <c r="P446" s="179"/>
      <c r="Q446" s="181">
        <v>0</v>
      </c>
      <c r="R446" s="181">
        <v>0</v>
      </c>
      <c r="S446" s="182"/>
      <c r="T446" s="9"/>
      <c r="U446" s="9"/>
      <c r="V446" s="9"/>
      <c r="W446" s="9"/>
    </row>
    <row r="447" spans="1:23" ht="15.75" customHeight="1">
      <c r="A447" s="178" t="s">
        <v>111</v>
      </c>
      <c r="B447" s="178" t="s">
        <v>1839</v>
      </c>
      <c r="C447" s="178" t="s">
        <v>658</v>
      </c>
      <c r="D447" s="178" t="s">
        <v>151</v>
      </c>
      <c r="E447" s="178" t="s">
        <v>1864</v>
      </c>
      <c r="F447" s="178" t="s">
        <v>1861</v>
      </c>
      <c r="G447" s="179" t="s">
        <v>436</v>
      </c>
      <c r="H447" s="178" t="s">
        <v>383</v>
      </c>
      <c r="I447" s="180" t="s">
        <v>436</v>
      </c>
      <c r="J447" s="180" t="s">
        <v>436</v>
      </c>
      <c r="K447" s="178" t="s">
        <v>383</v>
      </c>
      <c r="L447" s="178" t="s">
        <v>441</v>
      </c>
      <c r="M447" s="179" t="s">
        <v>887</v>
      </c>
      <c r="N447" s="179" t="s">
        <v>887</v>
      </c>
      <c r="O447" s="179" t="s">
        <v>887</v>
      </c>
      <c r="P447" s="179"/>
      <c r="Q447" s="181">
        <v>0</v>
      </c>
      <c r="R447" s="181">
        <v>0</v>
      </c>
      <c r="S447" s="182"/>
      <c r="T447" s="9"/>
      <c r="U447" s="9"/>
      <c r="V447" s="9"/>
      <c r="W447" s="9"/>
    </row>
    <row r="448" spans="1:23" ht="15.75" customHeight="1">
      <c r="A448" s="178" t="s">
        <v>111</v>
      </c>
      <c r="B448" s="178" t="s">
        <v>1839</v>
      </c>
      <c r="C448" s="178" t="s">
        <v>658</v>
      </c>
      <c r="D448" s="178" t="s">
        <v>151</v>
      </c>
      <c r="E448" s="178" t="s">
        <v>1737</v>
      </c>
      <c r="F448" s="178" t="s">
        <v>1851</v>
      </c>
      <c r="G448" s="179" t="s">
        <v>436</v>
      </c>
      <c r="H448" s="178" t="s">
        <v>383</v>
      </c>
      <c r="I448" s="180" t="s">
        <v>436</v>
      </c>
      <c r="J448" s="180" t="s">
        <v>436</v>
      </c>
      <c r="K448" s="178" t="s">
        <v>383</v>
      </c>
      <c r="L448" s="178" t="s">
        <v>441</v>
      </c>
      <c r="M448" s="179" t="s">
        <v>887</v>
      </c>
      <c r="N448" s="179" t="s">
        <v>887</v>
      </c>
      <c r="O448" s="179" t="s">
        <v>887</v>
      </c>
      <c r="P448" s="179"/>
      <c r="Q448" s="181">
        <v>0</v>
      </c>
      <c r="R448" s="181">
        <v>0</v>
      </c>
      <c r="S448" s="182"/>
      <c r="T448" s="9"/>
      <c r="U448" s="9"/>
      <c r="V448" s="9"/>
      <c r="W448" s="9"/>
    </row>
    <row r="449" spans="1:23" ht="15.75" customHeight="1">
      <c r="A449" s="178" t="s">
        <v>111</v>
      </c>
      <c r="B449" s="178" t="s">
        <v>1839</v>
      </c>
      <c r="C449" s="178" t="s">
        <v>658</v>
      </c>
      <c r="D449" s="178" t="s">
        <v>151</v>
      </c>
      <c r="E449" s="178" t="s">
        <v>1182</v>
      </c>
      <c r="F449" s="178" t="s">
        <v>1851</v>
      </c>
      <c r="G449" s="179" t="s">
        <v>436</v>
      </c>
      <c r="H449" s="178" t="s">
        <v>383</v>
      </c>
      <c r="I449" s="180" t="s">
        <v>436</v>
      </c>
      <c r="J449" s="180" t="s">
        <v>436</v>
      </c>
      <c r="K449" s="178" t="s">
        <v>383</v>
      </c>
      <c r="L449" s="178" t="s">
        <v>441</v>
      </c>
      <c r="M449" s="179" t="s">
        <v>887</v>
      </c>
      <c r="N449" s="179" t="s">
        <v>887</v>
      </c>
      <c r="O449" s="179" t="s">
        <v>887</v>
      </c>
      <c r="P449" s="179"/>
      <c r="Q449" s="181">
        <v>0</v>
      </c>
      <c r="R449" s="181">
        <v>0</v>
      </c>
      <c r="S449" s="182"/>
      <c r="T449" s="9"/>
      <c r="U449" s="9"/>
      <c r="V449" s="9"/>
      <c r="W449" s="9"/>
    </row>
    <row r="450" spans="1:23" ht="15.75" customHeight="1">
      <c r="A450" s="178" t="s">
        <v>111</v>
      </c>
      <c r="B450" s="178" t="s">
        <v>1839</v>
      </c>
      <c r="C450" s="178" t="s">
        <v>658</v>
      </c>
      <c r="D450" s="178" t="s">
        <v>151</v>
      </c>
      <c r="E450" s="178" t="s">
        <v>1522</v>
      </c>
      <c r="F450" s="178" t="s">
        <v>1841</v>
      </c>
      <c r="G450" s="179" t="s">
        <v>436</v>
      </c>
      <c r="H450" s="178" t="s">
        <v>383</v>
      </c>
      <c r="I450" s="180" t="s">
        <v>436</v>
      </c>
      <c r="J450" s="180" t="s">
        <v>436</v>
      </c>
      <c r="K450" s="178" t="s">
        <v>383</v>
      </c>
      <c r="L450" s="178" t="s">
        <v>441</v>
      </c>
      <c r="M450" s="179" t="s">
        <v>887</v>
      </c>
      <c r="N450" s="179" t="s">
        <v>887</v>
      </c>
      <c r="O450" s="179" t="s">
        <v>887</v>
      </c>
      <c r="P450" s="179"/>
      <c r="Q450" s="181">
        <v>0</v>
      </c>
      <c r="R450" s="181">
        <v>0</v>
      </c>
      <c r="S450" s="182"/>
      <c r="T450" s="9"/>
      <c r="U450" s="9"/>
      <c r="V450" s="9"/>
      <c r="W450" s="9"/>
    </row>
    <row r="451" spans="1:23" ht="15.75" customHeight="1">
      <c r="A451" s="178" t="s">
        <v>111</v>
      </c>
      <c r="B451" s="178" t="s">
        <v>1839</v>
      </c>
      <c r="C451" s="178" t="s">
        <v>658</v>
      </c>
      <c r="D451" s="178" t="s">
        <v>151</v>
      </c>
      <c r="E451" s="178" t="s">
        <v>1865</v>
      </c>
      <c r="F451" s="178" t="s">
        <v>1841</v>
      </c>
      <c r="G451" s="179" t="s">
        <v>436</v>
      </c>
      <c r="H451" s="178" t="s">
        <v>383</v>
      </c>
      <c r="I451" s="180" t="s">
        <v>436</v>
      </c>
      <c r="J451" s="180" t="s">
        <v>436</v>
      </c>
      <c r="K451" s="178" t="s">
        <v>383</v>
      </c>
      <c r="L451" s="178" t="s">
        <v>441</v>
      </c>
      <c r="M451" s="179" t="s">
        <v>887</v>
      </c>
      <c r="N451" s="179" t="s">
        <v>887</v>
      </c>
      <c r="O451" s="179" t="s">
        <v>887</v>
      </c>
      <c r="P451" s="179"/>
      <c r="Q451" s="181">
        <v>0</v>
      </c>
      <c r="R451" s="181">
        <v>0</v>
      </c>
      <c r="S451" s="182"/>
      <c r="T451" s="9"/>
      <c r="U451" s="9"/>
      <c r="V451" s="9"/>
      <c r="W451" s="9"/>
    </row>
    <row r="452" spans="1:23" ht="15.75" customHeight="1">
      <c r="A452" s="178" t="s">
        <v>111</v>
      </c>
      <c r="B452" s="178" t="s">
        <v>1839</v>
      </c>
      <c r="C452" s="178" t="s">
        <v>658</v>
      </c>
      <c r="D452" s="178" t="s">
        <v>151</v>
      </c>
      <c r="E452" s="178" t="s">
        <v>1866</v>
      </c>
      <c r="F452" s="178" t="s">
        <v>1841</v>
      </c>
      <c r="G452" s="179" t="s">
        <v>436</v>
      </c>
      <c r="H452" s="178" t="s">
        <v>383</v>
      </c>
      <c r="I452" s="180" t="s">
        <v>436</v>
      </c>
      <c r="J452" s="180" t="s">
        <v>436</v>
      </c>
      <c r="K452" s="178" t="s">
        <v>383</v>
      </c>
      <c r="L452" s="178" t="s">
        <v>441</v>
      </c>
      <c r="M452" s="179" t="s">
        <v>887</v>
      </c>
      <c r="N452" s="179" t="s">
        <v>887</v>
      </c>
      <c r="O452" s="179" t="s">
        <v>887</v>
      </c>
      <c r="P452" s="179"/>
      <c r="Q452" s="181">
        <v>0</v>
      </c>
      <c r="R452" s="181">
        <v>0</v>
      </c>
      <c r="S452" s="182"/>
      <c r="T452" s="9"/>
      <c r="U452" s="9"/>
      <c r="V452" s="9"/>
      <c r="W452" s="9"/>
    </row>
    <row r="453" spans="1:23" ht="15.75" customHeight="1">
      <c r="A453" s="178" t="s">
        <v>111</v>
      </c>
      <c r="B453" s="178" t="s">
        <v>1839</v>
      </c>
      <c r="C453" s="178" t="s">
        <v>658</v>
      </c>
      <c r="D453" s="178" t="s">
        <v>151</v>
      </c>
      <c r="E453" s="178" t="s">
        <v>1540</v>
      </c>
      <c r="F453" s="178" t="s">
        <v>1841</v>
      </c>
      <c r="G453" s="179" t="s">
        <v>436</v>
      </c>
      <c r="H453" s="178" t="s">
        <v>383</v>
      </c>
      <c r="I453" s="180" t="s">
        <v>436</v>
      </c>
      <c r="J453" s="180" t="s">
        <v>436</v>
      </c>
      <c r="K453" s="178" t="s">
        <v>383</v>
      </c>
      <c r="L453" s="178" t="s">
        <v>441</v>
      </c>
      <c r="M453" s="179" t="s">
        <v>887</v>
      </c>
      <c r="N453" s="179" t="s">
        <v>887</v>
      </c>
      <c r="O453" s="179" t="s">
        <v>887</v>
      </c>
      <c r="P453" s="179"/>
      <c r="Q453" s="181">
        <v>0</v>
      </c>
      <c r="R453" s="181">
        <v>0</v>
      </c>
      <c r="S453" s="182"/>
      <c r="T453" s="9"/>
      <c r="U453" s="9"/>
      <c r="V453" s="9"/>
      <c r="W453" s="9"/>
    </row>
    <row r="454" spans="1:23" ht="15.75" customHeight="1">
      <c r="A454" s="178" t="s">
        <v>111</v>
      </c>
      <c r="B454" s="178" t="s">
        <v>1839</v>
      </c>
      <c r="C454" s="178" t="s">
        <v>658</v>
      </c>
      <c r="D454" s="178" t="s">
        <v>151</v>
      </c>
      <c r="E454" s="178" t="s">
        <v>1790</v>
      </c>
      <c r="F454" s="178" t="s">
        <v>1851</v>
      </c>
      <c r="G454" s="179" t="s">
        <v>436</v>
      </c>
      <c r="H454" s="178" t="s">
        <v>383</v>
      </c>
      <c r="I454" s="180" t="s">
        <v>436</v>
      </c>
      <c r="J454" s="180" t="s">
        <v>436</v>
      </c>
      <c r="K454" s="178" t="s">
        <v>383</v>
      </c>
      <c r="L454" s="178" t="s">
        <v>441</v>
      </c>
      <c r="M454" s="179" t="s">
        <v>887</v>
      </c>
      <c r="N454" s="179" t="s">
        <v>887</v>
      </c>
      <c r="O454" s="179" t="s">
        <v>887</v>
      </c>
      <c r="P454" s="179"/>
      <c r="Q454" s="181">
        <v>0</v>
      </c>
      <c r="R454" s="181">
        <v>0</v>
      </c>
      <c r="S454" s="182"/>
      <c r="T454" s="9"/>
      <c r="U454" s="9"/>
      <c r="V454" s="9"/>
      <c r="W454" s="9"/>
    </row>
    <row r="455" spans="1:23" ht="15.75" customHeight="1">
      <c r="A455" s="178" t="s">
        <v>111</v>
      </c>
      <c r="B455" s="178" t="s">
        <v>1839</v>
      </c>
      <c r="C455" s="178" t="s">
        <v>658</v>
      </c>
      <c r="D455" s="178" t="s">
        <v>151</v>
      </c>
      <c r="E455" s="178" t="s">
        <v>1867</v>
      </c>
      <c r="F455" s="178" t="s">
        <v>1868</v>
      </c>
      <c r="G455" s="179" t="s">
        <v>436</v>
      </c>
      <c r="H455" s="178" t="s">
        <v>383</v>
      </c>
      <c r="I455" s="180" t="s">
        <v>436</v>
      </c>
      <c r="J455" s="180" t="s">
        <v>436</v>
      </c>
      <c r="K455" s="178" t="s">
        <v>383</v>
      </c>
      <c r="L455" s="178" t="s">
        <v>441</v>
      </c>
      <c r="M455" s="179" t="s">
        <v>887</v>
      </c>
      <c r="N455" s="179" t="s">
        <v>887</v>
      </c>
      <c r="O455" s="179" t="s">
        <v>887</v>
      </c>
      <c r="P455" s="179"/>
      <c r="Q455" s="181">
        <v>0</v>
      </c>
      <c r="R455" s="181">
        <v>0</v>
      </c>
      <c r="S455" s="182"/>
      <c r="T455" s="9"/>
      <c r="U455" s="9"/>
      <c r="V455" s="9"/>
      <c r="W455" s="9"/>
    </row>
    <row r="456" spans="1:23" ht="15.75" customHeight="1">
      <c r="A456" s="178" t="s">
        <v>111</v>
      </c>
      <c r="B456" s="178" t="s">
        <v>1839</v>
      </c>
      <c r="C456" s="178" t="s">
        <v>658</v>
      </c>
      <c r="D456" s="178" t="s">
        <v>151</v>
      </c>
      <c r="E456" s="178" t="s">
        <v>1869</v>
      </c>
      <c r="F456" s="178" t="s">
        <v>1841</v>
      </c>
      <c r="G456" s="179" t="s">
        <v>436</v>
      </c>
      <c r="H456" s="178" t="s">
        <v>383</v>
      </c>
      <c r="I456" s="180" t="s">
        <v>436</v>
      </c>
      <c r="J456" s="180" t="s">
        <v>436</v>
      </c>
      <c r="K456" s="178" t="s">
        <v>383</v>
      </c>
      <c r="L456" s="178" t="s">
        <v>441</v>
      </c>
      <c r="M456" s="179" t="s">
        <v>887</v>
      </c>
      <c r="N456" s="179" t="s">
        <v>887</v>
      </c>
      <c r="O456" s="179" t="s">
        <v>887</v>
      </c>
      <c r="P456" s="179"/>
      <c r="Q456" s="181">
        <v>0</v>
      </c>
      <c r="R456" s="181">
        <v>0</v>
      </c>
      <c r="S456" s="182"/>
      <c r="T456" s="9"/>
      <c r="U456" s="9"/>
      <c r="V456" s="9"/>
      <c r="W456" s="9"/>
    </row>
    <row r="457" spans="1:23" ht="15.75" customHeight="1">
      <c r="A457" s="178" t="s">
        <v>111</v>
      </c>
      <c r="B457" s="178" t="s">
        <v>1839</v>
      </c>
      <c r="C457" s="178" t="s">
        <v>658</v>
      </c>
      <c r="D457" s="178" t="s">
        <v>151</v>
      </c>
      <c r="E457" s="178" t="s">
        <v>1870</v>
      </c>
      <c r="F457" s="178" t="s">
        <v>1841</v>
      </c>
      <c r="G457" s="179" t="s">
        <v>436</v>
      </c>
      <c r="H457" s="178" t="s">
        <v>383</v>
      </c>
      <c r="I457" s="180" t="s">
        <v>436</v>
      </c>
      <c r="J457" s="180" t="s">
        <v>436</v>
      </c>
      <c r="K457" s="178" t="s">
        <v>383</v>
      </c>
      <c r="L457" s="178" t="s">
        <v>441</v>
      </c>
      <c r="M457" s="179" t="s">
        <v>887</v>
      </c>
      <c r="N457" s="179" t="s">
        <v>887</v>
      </c>
      <c r="O457" s="179" t="s">
        <v>887</v>
      </c>
      <c r="P457" s="179"/>
      <c r="Q457" s="181">
        <v>0</v>
      </c>
      <c r="R457" s="181">
        <v>0</v>
      </c>
      <c r="S457" s="182"/>
      <c r="T457" s="9"/>
      <c r="U457" s="9"/>
      <c r="V457" s="9"/>
      <c r="W457" s="9"/>
    </row>
    <row r="458" spans="1:23" ht="15.75" customHeight="1">
      <c r="A458" s="178" t="s">
        <v>111</v>
      </c>
      <c r="B458" s="178" t="s">
        <v>1839</v>
      </c>
      <c r="C458" s="178" t="s">
        <v>658</v>
      </c>
      <c r="D458" s="178" t="s">
        <v>151</v>
      </c>
      <c r="E458" s="178" t="s">
        <v>1545</v>
      </c>
      <c r="F458" s="178" t="s">
        <v>1841</v>
      </c>
      <c r="G458" s="179" t="s">
        <v>436</v>
      </c>
      <c r="H458" s="178" t="s">
        <v>383</v>
      </c>
      <c r="I458" s="180" t="s">
        <v>436</v>
      </c>
      <c r="J458" s="180" t="s">
        <v>436</v>
      </c>
      <c r="K458" s="178" t="s">
        <v>383</v>
      </c>
      <c r="L458" s="178" t="s">
        <v>441</v>
      </c>
      <c r="M458" s="179" t="s">
        <v>887</v>
      </c>
      <c r="N458" s="179" t="s">
        <v>887</v>
      </c>
      <c r="O458" s="179" t="s">
        <v>887</v>
      </c>
      <c r="P458" s="179"/>
      <c r="Q458" s="181">
        <v>0</v>
      </c>
      <c r="R458" s="181">
        <v>0</v>
      </c>
      <c r="S458" s="182"/>
      <c r="T458" s="9"/>
      <c r="U458" s="9"/>
      <c r="V458" s="9"/>
      <c r="W458" s="9"/>
    </row>
    <row r="459" spans="1:23" ht="15.75" customHeight="1">
      <c r="A459" s="178" t="s">
        <v>111</v>
      </c>
      <c r="B459" s="178" t="s">
        <v>1839</v>
      </c>
      <c r="C459" s="178" t="s">
        <v>658</v>
      </c>
      <c r="D459" s="178" t="s">
        <v>151</v>
      </c>
      <c r="E459" s="178" t="s">
        <v>1871</v>
      </c>
      <c r="F459" s="178" t="s">
        <v>1841</v>
      </c>
      <c r="G459" s="179" t="s">
        <v>436</v>
      </c>
      <c r="H459" s="178" t="s">
        <v>383</v>
      </c>
      <c r="I459" s="180" t="s">
        <v>436</v>
      </c>
      <c r="J459" s="180" t="s">
        <v>436</v>
      </c>
      <c r="K459" s="178" t="s">
        <v>383</v>
      </c>
      <c r="L459" s="178" t="s">
        <v>441</v>
      </c>
      <c r="M459" s="179" t="s">
        <v>887</v>
      </c>
      <c r="N459" s="179" t="s">
        <v>887</v>
      </c>
      <c r="O459" s="179" t="s">
        <v>887</v>
      </c>
      <c r="P459" s="179"/>
      <c r="Q459" s="181">
        <v>0</v>
      </c>
      <c r="R459" s="181">
        <v>0</v>
      </c>
      <c r="S459" s="182"/>
      <c r="T459" s="9"/>
      <c r="U459" s="9"/>
      <c r="V459" s="9"/>
      <c r="W459" s="9"/>
    </row>
    <row r="460" spans="1:23" ht="15.75" customHeight="1">
      <c r="A460" s="178" t="s">
        <v>111</v>
      </c>
      <c r="B460" s="178" t="s">
        <v>1839</v>
      </c>
      <c r="C460" s="178" t="s">
        <v>658</v>
      </c>
      <c r="D460" s="178" t="s">
        <v>151</v>
      </c>
      <c r="E460" s="178" t="s">
        <v>1872</v>
      </c>
      <c r="F460" s="178" t="s">
        <v>1868</v>
      </c>
      <c r="G460" s="179" t="s">
        <v>436</v>
      </c>
      <c r="H460" s="178" t="s">
        <v>383</v>
      </c>
      <c r="I460" s="180" t="s">
        <v>436</v>
      </c>
      <c r="J460" s="180" t="s">
        <v>436</v>
      </c>
      <c r="K460" s="178" t="s">
        <v>383</v>
      </c>
      <c r="L460" s="178" t="s">
        <v>441</v>
      </c>
      <c r="M460" s="179" t="s">
        <v>887</v>
      </c>
      <c r="N460" s="179" t="s">
        <v>887</v>
      </c>
      <c r="O460" s="179" t="s">
        <v>887</v>
      </c>
      <c r="P460" s="179"/>
      <c r="Q460" s="181">
        <v>0</v>
      </c>
      <c r="R460" s="181">
        <v>0</v>
      </c>
      <c r="S460" s="182"/>
      <c r="T460" s="9"/>
      <c r="U460" s="9"/>
      <c r="V460" s="9"/>
      <c r="W460" s="9"/>
    </row>
    <row r="461" spans="1:23" ht="15.75" customHeight="1">
      <c r="A461" s="178" t="s">
        <v>111</v>
      </c>
      <c r="B461" s="178" t="s">
        <v>1839</v>
      </c>
      <c r="C461" s="178" t="s">
        <v>658</v>
      </c>
      <c r="D461" s="178" t="s">
        <v>151</v>
      </c>
      <c r="E461" s="178" t="s">
        <v>1563</v>
      </c>
      <c r="F461" s="178" t="s">
        <v>1873</v>
      </c>
      <c r="G461" s="179" t="s">
        <v>436</v>
      </c>
      <c r="H461" s="178" t="s">
        <v>383</v>
      </c>
      <c r="I461" s="180" t="s">
        <v>436</v>
      </c>
      <c r="J461" s="180" t="s">
        <v>436</v>
      </c>
      <c r="K461" s="178" t="s">
        <v>383</v>
      </c>
      <c r="L461" s="178" t="s">
        <v>441</v>
      </c>
      <c r="M461" s="179" t="s">
        <v>887</v>
      </c>
      <c r="N461" s="179" t="s">
        <v>887</v>
      </c>
      <c r="O461" s="179" t="s">
        <v>887</v>
      </c>
      <c r="P461" s="179"/>
      <c r="Q461" s="181">
        <v>0</v>
      </c>
      <c r="R461" s="181">
        <v>0</v>
      </c>
      <c r="S461" s="182"/>
      <c r="T461" s="9"/>
      <c r="U461" s="9"/>
      <c r="V461" s="9"/>
      <c r="W461" s="9"/>
    </row>
    <row r="462" spans="1:23" ht="15.75" customHeight="1">
      <c r="A462" s="178" t="s">
        <v>111</v>
      </c>
      <c r="B462" s="178" t="s">
        <v>1839</v>
      </c>
      <c r="C462" s="178" t="s">
        <v>658</v>
      </c>
      <c r="D462" s="178" t="s">
        <v>151</v>
      </c>
      <c r="E462" s="178" t="s">
        <v>1564</v>
      </c>
      <c r="F462" s="178" t="s">
        <v>1841</v>
      </c>
      <c r="G462" s="179" t="s">
        <v>436</v>
      </c>
      <c r="H462" s="178" t="s">
        <v>383</v>
      </c>
      <c r="I462" s="180" t="s">
        <v>436</v>
      </c>
      <c r="J462" s="180" t="s">
        <v>436</v>
      </c>
      <c r="K462" s="178" t="s">
        <v>383</v>
      </c>
      <c r="L462" s="178" t="s">
        <v>441</v>
      </c>
      <c r="M462" s="179" t="s">
        <v>887</v>
      </c>
      <c r="N462" s="179" t="s">
        <v>887</v>
      </c>
      <c r="O462" s="179" t="s">
        <v>887</v>
      </c>
      <c r="P462" s="179"/>
      <c r="Q462" s="181">
        <v>0</v>
      </c>
      <c r="R462" s="181">
        <v>0</v>
      </c>
      <c r="S462" s="182"/>
      <c r="T462" s="9"/>
      <c r="U462" s="9"/>
      <c r="V462" s="9"/>
      <c r="W462" s="9"/>
    </row>
    <row r="463" spans="1:23" ht="15.75" customHeight="1">
      <c r="A463" s="178" t="s">
        <v>111</v>
      </c>
      <c r="B463" s="178" t="s">
        <v>1839</v>
      </c>
      <c r="C463" s="178" t="s">
        <v>658</v>
      </c>
      <c r="D463" s="178" t="s">
        <v>151</v>
      </c>
      <c r="E463" s="178" t="s">
        <v>1874</v>
      </c>
      <c r="F463" s="178" t="s">
        <v>1841</v>
      </c>
      <c r="G463" s="179" t="s">
        <v>436</v>
      </c>
      <c r="H463" s="178" t="s">
        <v>383</v>
      </c>
      <c r="I463" s="180" t="s">
        <v>436</v>
      </c>
      <c r="J463" s="180" t="s">
        <v>436</v>
      </c>
      <c r="K463" s="178" t="s">
        <v>383</v>
      </c>
      <c r="L463" s="178" t="s">
        <v>441</v>
      </c>
      <c r="M463" s="179" t="s">
        <v>887</v>
      </c>
      <c r="N463" s="179" t="s">
        <v>887</v>
      </c>
      <c r="O463" s="179" t="s">
        <v>887</v>
      </c>
      <c r="P463" s="179"/>
      <c r="Q463" s="181">
        <v>0</v>
      </c>
      <c r="R463" s="181">
        <v>0</v>
      </c>
      <c r="S463" s="182"/>
      <c r="T463" s="9"/>
      <c r="U463" s="9"/>
      <c r="V463" s="9"/>
      <c r="W463" s="9"/>
    </row>
    <row r="464" spans="1:23" ht="15.75" customHeight="1">
      <c r="A464" s="178" t="s">
        <v>111</v>
      </c>
      <c r="B464" s="178" t="s">
        <v>1839</v>
      </c>
      <c r="C464" s="178" t="s">
        <v>658</v>
      </c>
      <c r="D464" s="178" t="s">
        <v>151</v>
      </c>
      <c r="E464" s="178" t="s">
        <v>1567</v>
      </c>
      <c r="F464" s="178" t="s">
        <v>1841</v>
      </c>
      <c r="G464" s="179" t="s">
        <v>436</v>
      </c>
      <c r="H464" s="178" t="s">
        <v>383</v>
      </c>
      <c r="I464" s="180" t="s">
        <v>436</v>
      </c>
      <c r="J464" s="180" t="s">
        <v>436</v>
      </c>
      <c r="K464" s="178" t="s">
        <v>383</v>
      </c>
      <c r="L464" s="178" t="s">
        <v>441</v>
      </c>
      <c r="M464" s="179" t="s">
        <v>887</v>
      </c>
      <c r="N464" s="179" t="s">
        <v>887</v>
      </c>
      <c r="O464" s="179" t="s">
        <v>887</v>
      </c>
      <c r="P464" s="179"/>
      <c r="Q464" s="181">
        <v>0</v>
      </c>
      <c r="R464" s="181">
        <v>0</v>
      </c>
      <c r="S464" s="182"/>
      <c r="T464" s="9"/>
      <c r="U464" s="9"/>
      <c r="V464" s="9"/>
      <c r="W464" s="9"/>
    </row>
    <row r="465" spans="1:23" ht="15.75" customHeight="1">
      <c r="A465" s="178" t="s">
        <v>111</v>
      </c>
      <c r="B465" s="178" t="s">
        <v>1839</v>
      </c>
      <c r="C465" s="178" t="s">
        <v>658</v>
      </c>
      <c r="D465" s="178" t="s">
        <v>151</v>
      </c>
      <c r="E465" s="178" t="s">
        <v>1875</v>
      </c>
      <c r="F465" s="178" t="s">
        <v>1851</v>
      </c>
      <c r="G465" s="179" t="s">
        <v>436</v>
      </c>
      <c r="H465" s="178" t="s">
        <v>383</v>
      </c>
      <c r="I465" s="180" t="s">
        <v>436</v>
      </c>
      <c r="J465" s="180" t="s">
        <v>436</v>
      </c>
      <c r="K465" s="178" t="s">
        <v>383</v>
      </c>
      <c r="L465" s="178" t="s">
        <v>441</v>
      </c>
      <c r="M465" s="179" t="s">
        <v>887</v>
      </c>
      <c r="N465" s="179" t="s">
        <v>887</v>
      </c>
      <c r="O465" s="179" t="s">
        <v>887</v>
      </c>
      <c r="P465" s="179"/>
      <c r="Q465" s="181">
        <v>0</v>
      </c>
      <c r="R465" s="181">
        <v>0</v>
      </c>
      <c r="S465" s="182"/>
      <c r="T465" s="9"/>
      <c r="U465" s="9"/>
      <c r="V465" s="9"/>
      <c r="W465" s="9"/>
    </row>
    <row r="466" spans="1:23" ht="15.75" customHeight="1">
      <c r="A466" s="178" t="s">
        <v>111</v>
      </c>
      <c r="B466" s="178" t="s">
        <v>1839</v>
      </c>
      <c r="C466" s="178" t="s">
        <v>658</v>
      </c>
      <c r="D466" s="178" t="s">
        <v>151</v>
      </c>
      <c r="E466" s="178" t="s">
        <v>1876</v>
      </c>
      <c r="F466" s="178" t="s">
        <v>1841</v>
      </c>
      <c r="G466" s="179" t="s">
        <v>436</v>
      </c>
      <c r="H466" s="178" t="s">
        <v>383</v>
      </c>
      <c r="I466" s="180" t="s">
        <v>436</v>
      </c>
      <c r="J466" s="180" t="s">
        <v>436</v>
      </c>
      <c r="K466" s="178" t="s">
        <v>383</v>
      </c>
      <c r="L466" s="178" t="s">
        <v>441</v>
      </c>
      <c r="M466" s="179" t="s">
        <v>887</v>
      </c>
      <c r="N466" s="179" t="s">
        <v>887</v>
      </c>
      <c r="O466" s="179" t="s">
        <v>887</v>
      </c>
      <c r="P466" s="179"/>
      <c r="Q466" s="181">
        <v>0</v>
      </c>
      <c r="R466" s="181">
        <v>0</v>
      </c>
      <c r="S466" s="182"/>
      <c r="T466" s="9"/>
      <c r="U466" s="9"/>
      <c r="V466" s="9"/>
      <c r="W466" s="9"/>
    </row>
    <row r="467" spans="1:23" ht="15.75" customHeight="1">
      <c r="A467" s="178" t="s">
        <v>111</v>
      </c>
      <c r="B467" s="178" t="s">
        <v>1839</v>
      </c>
      <c r="C467" s="178" t="s">
        <v>658</v>
      </c>
      <c r="D467" s="178" t="s">
        <v>151</v>
      </c>
      <c r="E467" s="178" t="s">
        <v>1575</v>
      </c>
      <c r="F467" s="178" t="s">
        <v>1841</v>
      </c>
      <c r="G467" s="179" t="s">
        <v>436</v>
      </c>
      <c r="H467" s="178" t="s">
        <v>383</v>
      </c>
      <c r="I467" s="180" t="s">
        <v>436</v>
      </c>
      <c r="J467" s="180" t="s">
        <v>436</v>
      </c>
      <c r="K467" s="178" t="s">
        <v>383</v>
      </c>
      <c r="L467" s="178" t="s">
        <v>436</v>
      </c>
      <c r="M467" s="179" t="s">
        <v>887</v>
      </c>
      <c r="N467" s="179" t="s">
        <v>887</v>
      </c>
      <c r="O467" s="179" t="s">
        <v>887</v>
      </c>
      <c r="P467" s="179"/>
      <c r="Q467" s="181">
        <v>0</v>
      </c>
      <c r="R467" s="181">
        <v>0</v>
      </c>
      <c r="S467" s="182"/>
      <c r="T467" s="9"/>
      <c r="U467" s="9"/>
      <c r="V467" s="9"/>
      <c r="W467" s="9"/>
    </row>
    <row r="468" spans="1:23" ht="15.75" customHeight="1">
      <c r="A468" s="178" t="s">
        <v>111</v>
      </c>
      <c r="B468" s="178" t="s">
        <v>1839</v>
      </c>
      <c r="C468" s="178" t="s">
        <v>658</v>
      </c>
      <c r="D468" s="178" t="s">
        <v>151</v>
      </c>
      <c r="E468" s="178" t="s">
        <v>1877</v>
      </c>
      <c r="F468" s="178" t="s">
        <v>1868</v>
      </c>
      <c r="G468" s="179" t="s">
        <v>436</v>
      </c>
      <c r="H468" s="178" t="s">
        <v>383</v>
      </c>
      <c r="I468" s="180" t="s">
        <v>436</v>
      </c>
      <c r="J468" s="180" t="s">
        <v>436</v>
      </c>
      <c r="K468" s="178" t="s">
        <v>383</v>
      </c>
      <c r="L468" s="178" t="s">
        <v>441</v>
      </c>
      <c r="M468" s="179" t="s">
        <v>887</v>
      </c>
      <c r="N468" s="179" t="s">
        <v>887</v>
      </c>
      <c r="O468" s="179" t="s">
        <v>887</v>
      </c>
      <c r="P468" s="179"/>
      <c r="Q468" s="181">
        <v>0</v>
      </c>
      <c r="R468" s="181">
        <v>0</v>
      </c>
      <c r="S468" s="182"/>
      <c r="T468" s="9"/>
      <c r="U468" s="9"/>
      <c r="V468" s="9"/>
      <c r="W468" s="9"/>
    </row>
    <row r="469" spans="1:23" ht="15.75" customHeight="1">
      <c r="A469" s="178" t="s">
        <v>111</v>
      </c>
      <c r="B469" s="178" t="s">
        <v>1839</v>
      </c>
      <c r="C469" s="178" t="s">
        <v>658</v>
      </c>
      <c r="D469" s="178" t="s">
        <v>151</v>
      </c>
      <c r="E469" s="178" t="s">
        <v>1878</v>
      </c>
      <c r="F469" s="178" t="s">
        <v>1841</v>
      </c>
      <c r="G469" s="179" t="s">
        <v>436</v>
      </c>
      <c r="H469" s="178" t="s">
        <v>383</v>
      </c>
      <c r="I469" s="180" t="s">
        <v>436</v>
      </c>
      <c r="J469" s="180" t="s">
        <v>436</v>
      </c>
      <c r="K469" s="178" t="s">
        <v>383</v>
      </c>
      <c r="L469" s="178" t="s">
        <v>441</v>
      </c>
      <c r="M469" s="179" t="s">
        <v>887</v>
      </c>
      <c r="N469" s="179" t="s">
        <v>887</v>
      </c>
      <c r="O469" s="179" t="s">
        <v>887</v>
      </c>
      <c r="P469" s="179"/>
      <c r="Q469" s="181">
        <v>0</v>
      </c>
      <c r="R469" s="181">
        <v>0</v>
      </c>
      <c r="S469" s="182"/>
      <c r="T469" s="9"/>
      <c r="U469" s="9"/>
      <c r="V469" s="9"/>
      <c r="W469" s="9"/>
    </row>
    <row r="470" spans="1:23" ht="15.75" customHeight="1">
      <c r="A470" s="178" t="s">
        <v>111</v>
      </c>
      <c r="B470" s="178" t="s">
        <v>1839</v>
      </c>
      <c r="C470" s="178" t="s">
        <v>658</v>
      </c>
      <c r="D470" s="178" t="s">
        <v>167</v>
      </c>
      <c r="E470" s="178" t="s">
        <v>1879</v>
      </c>
      <c r="F470" s="178" t="s">
        <v>1841</v>
      </c>
      <c r="G470" s="179" t="s">
        <v>436</v>
      </c>
      <c r="H470" s="178" t="s">
        <v>383</v>
      </c>
      <c r="I470" s="180" t="s">
        <v>436</v>
      </c>
      <c r="J470" s="180" t="s">
        <v>436</v>
      </c>
      <c r="K470" s="178" t="s">
        <v>383</v>
      </c>
      <c r="L470" s="178" t="s">
        <v>441</v>
      </c>
      <c r="M470" s="179" t="s">
        <v>887</v>
      </c>
      <c r="N470" s="179" t="s">
        <v>887</v>
      </c>
      <c r="O470" s="179" t="s">
        <v>887</v>
      </c>
      <c r="P470" s="179"/>
      <c r="Q470" s="181">
        <v>0</v>
      </c>
      <c r="R470" s="181">
        <v>0</v>
      </c>
      <c r="S470" s="182"/>
      <c r="T470" s="9"/>
      <c r="U470" s="9"/>
      <c r="V470" s="9"/>
      <c r="W470" s="9"/>
    </row>
    <row r="471" spans="1:23" ht="15.75" customHeight="1">
      <c r="A471" s="178" t="s">
        <v>111</v>
      </c>
      <c r="B471" s="178" t="s">
        <v>1839</v>
      </c>
      <c r="C471" s="178" t="s">
        <v>658</v>
      </c>
      <c r="D471" s="178" t="s">
        <v>167</v>
      </c>
      <c r="E471" s="178" t="s">
        <v>1880</v>
      </c>
      <c r="F471" s="178" t="s">
        <v>1841</v>
      </c>
      <c r="G471" s="179" t="s">
        <v>436</v>
      </c>
      <c r="H471" s="178" t="s">
        <v>383</v>
      </c>
      <c r="I471" s="180" t="s">
        <v>436</v>
      </c>
      <c r="J471" s="180" t="s">
        <v>436</v>
      </c>
      <c r="K471" s="178" t="s">
        <v>383</v>
      </c>
      <c r="L471" s="178" t="s">
        <v>441</v>
      </c>
      <c r="M471" s="179" t="s">
        <v>887</v>
      </c>
      <c r="N471" s="179" t="s">
        <v>887</v>
      </c>
      <c r="O471" s="179" t="s">
        <v>887</v>
      </c>
      <c r="P471" s="179"/>
      <c r="Q471" s="181">
        <v>0</v>
      </c>
      <c r="R471" s="181">
        <v>0</v>
      </c>
      <c r="S471" s="182"/>
      <c r="T471" s="9"/>
      <c r="U471" s="9"/>
      <c r="V471" s="9"/>
      <c r="W471" s="9"/>
    </row>
    <row r="472" spans="1:23" ht="15.75" customHeight="1">
      <c r="A472" s="178" t="s">
        <v>111</v>
      </c>
      <c r="B472" s="178" t="s">
        <v>1839</v>
      </c>
      <c r="C472" s="178" t="s">
        <v>658</v>
      </c>
      <c r="D472" s="178" t="s">
        <v>167</v>
      </c>
      <c r="E472" s="178" t="s">
        <v>1881</v>
      </c>
      <c r="F472" s="178" t="s">
        <v>1841</v>
      </c>
      <c r="G472" s="179" t="s">
        <v>436</v>
      </c>
      <c r="H472" s="178" t="s">
        <v>383</v>
      </c>
      <c r="I472" s="180" t="s">
        <v>436</v>
      </c>
      <c r="J472" s="180" t="s">
        <v>436</v>
      </c>
      <c r="K472" s="178" t="s">
        <v>383</v>
      </c>
      <c r="L472" s="178" t="s">
        <v>441</v>
      </c>
      <c r="M472" s="179" t="s">
        <v>887</v>
      </c>
      <c r="N472" s="179" t="s">
        <v>887</v>
      </c>
      <c r="O472" s="179" t="s">
        <v>887</v>
      </c>
      <c r="P472" s="179"/>
      <c r="Q472" s="181">
        <v>0</v>
      </c>
      <c r="R472" s="181">
        <v>0</v>
      </c>
      <c r="S472" s="182"/>
      <c r="T472" s="9"/>
      <c r="U472" s="9"/>
      <c r="V472" s="9"/>
      <c r="W472" s="9"/>
    </row>
    <row r="473" spans="1:23" ht="15.75" customHeight="1">
      <c r="A473" s="178" t="s">
        <v>111</v>
      </c>
      <c r="B473" s="178" t="s">
        <v>1839</v>
      </c>
      <c r="C473" s="178" t="s">
        <v>658</v>
      </c>
      <c r="D473" s="178" t="s">
        <v>167</v>
      </c>
      <c r="E473" s="178" t="s">
        <v>1882</v>
      </c>
      <c r="F473" s="178" t="s">
        <v>1841</v>
      </c>
      <c r="G473" s="179" t="s">
        <v>436</v>
      </c>
      <c r="H473" s="178" t="s">
        <v>383</v>
      </c>
      <c r="I473" s="180" t="s">
        <v>436</v>
      </c>
      <c r="J473" s="180" t="s">
        <v>436</v>
      </c>
      <c r="K473" s="178" t="s">
        <v>383</v>
      </c>
      <c r="L473" s="178" t="s">
        <v>441</v>
      </c>
      <c r="M473" s="179" t="s">
        <v>887</v>
      </c>
      <c r="N473" s="179" t="s">
        <v>887</v>
      </c>
      <c r="O473" s="179" t="s">
        <v>887</v>
      </c>
      <c r="P473" s="179"/>
      <c r="Q473" s="181">
        <v>0</v>
      </c>
      <c r="R473" s="181">
        <v>0</v>
      </c>
      <c r="S473" s="182"/>
      <c r="T473" s="9"/>
      <c r="U473" s="9"/>
      <c r="V473" s="9"/>
      <c r="W473" s="9"/>
    </row>
    <row r="474" spans="1:23" ht="15.75" customHeight="1">
      <c r="A474" s="178" t="s">
        <v>111</v>
      </c>
      <c r="B474" s="178" t="s">
        <v>1839</v>
      </c>
      <c r="C474" s="178" t="s">
        <v>658</v>
      </c>
      <c r="D474" s="178" t="s">
        <v>167</v>
      </c>
      <c r="E474" s="178" t="s">
        <v>1240</v>
      </c>
      <c r="F474" s="178" t="s">
        <v>1841</v>
      </c>
      <c r="G474" s="179" t="s">
        <v>436</v>
      </c>
      <c r="H474" s="178" t="s">
        <v>383</v>
      </c>
      <c r="I474" s="180" t="s">
        <v>436</v>
      </c>
      <c r="J474" s="180" t="s">
        <v>436</v>
      </c>
      <c r="K474" s="178" t="s">
        <v>383</v>
      </c>
      <c r="L474" s="178" t="s">
        <v>441</v>
      </c>
      <c r="M474" s="179" t="s">
        <v>887</v>
      </c>
      <c r="N474" s="179" t="s">
        <v>887</v>
      </c>
      <c r="O474" s="179" t="s">
        <v>887</v>
      </c>
      <c r="P474" s="179"/>
      <c r="Q474" s="181">
        <v>0</v>
      </c>
      <c r="R474" s="181">
        <v>0</v>
      </c>
      <c r="S474" s="182"/>
      <c r="T474" s="9"/>
      <c r="U474" s="9"/>
      <c r="V474" s="9"/>
      <c r="W474" s="9"/>
    </row>
    <row r="475" spans="1:23" ht="15.75" customHeight="1">
      <c r="A475" s="178" t="s">
        <v>111</v>
      </c>
      <c r="B475" s="178" t="s">
        <v>1839</v>
      </c>
      <c r="C475" s="178" t="s">
        <v>658</v>
      </c>
      <c r="D475" s="178" t="s">
        <v>167</v>
      </c>
      <c r="E475" s="178" t="s">
        <v>1188</v>
      </c>
      <c r="F475" s="178" t="s">
        <v>1841</v>
      </c>
      <c r="G475" s="179" t="s">
        <v>436</v>
      </c>
      <c r="H475" s="178" t="s">
        <v>383</v>
      </c>
      <c r="I475" s="180" t="s">
        <v>436</v>
      </c>
      <c r="J475" s="180" t="s">
        <v>436</v>
      </c>
      <c r="K475" s="178" t="s">
        <v>383</v>
      </c>
      <c r="L475" s="178" t="s">
        <v>441</v>
      </c>
      <c r="M475" s="179" t="s">
        <v>887</v>
      </c>
      <c r="N475" s="179" t="s">
        <v>887</v>
      </c>
      <c r="O475" s="179" t="s">
        <v>887</v>
      </c>
      <c r="P475" s="179"/>
      <c r="Q475" s="181">
        <v>0</v>
      </c>
      <c r="R475" s="181">
        <v>0</v>
      </c>
      <c r="S475" s="182"/>
      <c r="T475" s="9"/>
      <c r="U475" s="9"/>
      <c r="V475" s="9"/>
      <c r="W475" s="9"/>
    </row>
    <row r="476" spans="1:23" ht="15.75" customHeight="1">
      <c r="A476" s="178" t="s">
        <v>111</v>
      </c>
      <c r="B476" s="178" t="s">
        <v>1839</v>
      </c>
      <c r="C476" s="178" t="s">
        <v>658</v>
      </c>
      <c r="D476" s="178" t="s">
        <v>167</v>
      </c>
      <c r="E476" s="178" t="s">
        <v>1883</v>
      </c>
      <c r="F476" s="178" t="s">
        <v>1841</v>
      </c>
      <c r="G476" s="179" t="s">
        <v>436</v>
      </c>
      <c r="H476" s="178" t="s">
        <v>383</v>
      </c>
      <c r="I476" s="180" t="s">
        <v>436</v>
      </c>
      <c r="J476" s="180" t="s">
        <v>436</v>
      </c>
      <c r="K476" s="178" t="s">
        <v>383</v>
      </c>
      <c r="L476" s="178" t="s">
        <v>441</v>
      </c>
      <c r="M476" s="179" t="s">
        <v>887</v>
      </c>
      <c r="N476" s="179" t="s">
        <v>887</v>
      </c>
      <c r="O476" s="179" t="s">
        <v>887</v>
      </c>
      <c r="P476" s="179"/>
      <c r="Q476" s="181">
        <v>0</v>
      </c>
      <c r="R476" s="181">
        <v>0</v>
      </c>
      <c r="S476" s="182"/>
      <c r="T476" s="9"/>
      <c r="U476" s="9"/>
      <c r="V476" s="9"/>
      <c r="W476" s="9"/>
    </row>
    <row r="477" spans="1:23" ht="15.75" customHeight="1">
      <c r="A477" s="178" t="s">
        <v>111</v>
      </c>
      <c r="B477" s="178" t="s">
        <v>1839</v>
      </c>
      <c r="C477" s="178" t="s">
        <v>658</v>
      </c>
      <c r="D477" s="178" t="s">
        <v>167</v>
      </c>
      <c r="E477" s="178" t="s">
        <v>1884</v>
      </c>
      <c r="F477" s="178" t="s">
        <v>1841</v>
      </c>
      <c r="G477" s="179" t="s">
        <v>436</v>
      </c>
      <c r="H477" s="178" t="s">
        <v>383</v>
      </c>
      <c r="I477" s="180" t="s">
        <v>436</v>
      </c>
      <c r="J477" s="180" t="s">
        <v>436</v>
      </c>
      <c r="K477" s="178" t="s">
        <v>383</v>
      </c>
      <c r="L477" s="178" t="s">
        <v>441</v>
      </c>
      <c r="M477" s="179" t="s">
        <v>887</v>
      </c>
      <c r="N477" s="179" t="s">
        <v>887</v>
      </c>
      <c r="O477" s="179" t="s">
        <v>887</v>
      </c>
      <c r="P477" s="179"/>
      <c r="Q477" s="181">
        <v>0</v>
      </c>
      <c r="R477" s="181">
        <v>0</v>
      </c>
      <c r="S477" s="182"/>
      <c r="T477" s="9"/>
      <c r="U477" s="9"/>
      <c r="V477" s="9"/>
      <c r="W477" s="9"/>
    </row>
    <row r="478" spans="1:23" ht="15.75" customHeight="1">
      <c r="A478" s="178" t="s">
        <v>111</v>
      </c>
      <c r="B478" s="178" t="s">
        <v>1839</v>
      </c>
      <c r="C478" s="178" t="s">
        <v>658</v>
      </c>
      <c r="D478" s="178" t="s">
        <v>167</v>
      </c>
      <c r="E478" s="178" t="s">
        <v>1885</v>
      </c>
      <c r="F478" s="178" t="s">
        <v>1841</v>
      </c>
      <c r="G478" s="179" t="s">
        <v>436</v>
      </c>
      <c r="H478" s="178" t="s">
        <v>383</v>
      </c>
      <c r="I478" s="180" t="s">
        <v>436</v>
      </c>
      <c r="J478" s="180" t="s">
        <v>436</v>
      </c>
      <c r="K478" s="178" t="s">
        <v>383</v>
      </c>
      <c r="L478" s="178" t="s">
        <v>441</v>
      </c>
      <c r="M478" s="179" t="s">
        <v>887</v>
      </c>
      <c r="N478" s="179" t="s">
        <v>887</v>
      </c>
      <c r="O478" s="179" t="s">
        <v>887</v>
      </c>
      <c r="P478" s="179"/>
      <c r="Q478" s="181">
        <v>0</v>
      </c>
      <c r="R478" s="181">
        <v>0</v>
      </c>
      <c r="S478" s="182"/>
      <c r="T478" s="9"/>
      <c r="U478" s="9"/>
      <c r="V478" s="9"/>
      <c r="W478" s="9"/>
    </row>
    <row r="479" spans="1:23" ht="15.75" customHeight="1">
      <c r="A479" s="178" t="s">
        <v>111</v>
      </c>
      <c r="B479" s="178" t="s">
        <v>1839</v>
      </c>
      <c r="C479" s="178" t="s">
        <v>658</v>
      </c>
      <c r="D479" s="178" t="s">
        <v>167</v>
      </c>
      <c r="E479" s="178" t="s">
        <v>1886</v>
      </c>
      <c r="F479" s="178" t="s">
        <v>1841</v>
      </c>
      <c r="G479" s="179" t="s">
        <v>436</v>
      </c>
      <c r="H479" s="178" t="s">
        <v>383</v>
      </c>
      <c r="I479" s="180" t="s">
        <v>436</v>
      </c>
      <c r="J479" s="180" t="s">
        <v>436</v>
      </c>
      <c r="K479" s="178" t="s">
        <v>383</v>
      </c>
      <c r="L479" s="178" t="s">
        <v>441</v>
      </c>
      <c r="M479" s="179" t="s">
        <v>887</v>
      </c>
      <c r="N479" s="179" t="s">
        <v>887</v>
      </c>
      <c r="O479" s="179" t="s">
        <v>887</v>
      </c>
      <c r="P479" s="179"/>
      <c r="Q479" s="181">
        <v>0</v>
      </c>
      <c r="R479" s="181">
        <v>0</v>
      </c>
      <c r="S479" s="182"/>
      <c r="T479" s="9"/>
      <c r="U479" s="9"/>
      <c r="V479" s="9"/>
      <c r="W479" s="9"/>
    </row>
    <row r="480" spans="1:23" ht="15.75" customHeight="1">
      <c r="A480" s="178" t="s">
        <v>111</v>
      </c>
      <c r="B480" s="178" t="s">
        <v>1839</v>
      </c>
      <c r="C480" s="178" t="s">
        <v>658</v>
      </c>
      <c r="D480" s="178" t="s">
        <v>167</v>
      </c>
      <c r="E480" s="178" t="s">
        <v>1887</v>
      </c>
      <c r="F480" s="178" t="s">
        <v>1841</v>
      </c>
      <c r="G480" s="179" t="s">
        <v>436</v>
      </c>
      <c r="H480" s="178" t="s">
        <v>383</v>
      </c>
      <c r="I480" s="180" t="s">
        <v>436</v>
      </c>
      <c r="J480" s="180" t="s">
        <v>436</v>
      </c>
      <c r="K480" s="178" t="s">
        <v>383</v>
      </c>
      <c r="L480" s="178" t="s">
        <v>441</v>
      </c>
      <c r="M480" s="179" t="s">
        <v>887</v>
      </c>
      <c r="N480" s="179" t="s">
        <v>887</v>
      </c>
      <c r="O480" s="179" t="s">
        <v>887</v>
      </c>
      <c r="P480" s="179"/>
      <c r="Q480" s="181">
        <v>0</v>
      </c>
      <c r="R480" s="181">
        <v>0</v>
      </c>
      <c r="S480" s="182"/>
      <c r="T480" s="9"/>
      <c r="U480" s="9"/>
      <c r="V480" s="9"/>
      <c r="W480" s="9"/>
    </row>
    <row r="481" spans="1:23" ht="15.75" customHeight="1">
      <c r="A481" s="178" t="s">
        <v>111</v>
      </c>
      <c r="B481" s="178" t="s">
        <v>1839</v>
      </c>
      <c r="C481" s="178" t="s">
        <v>658</v>
      </c>
      <c r="D481" s="178" t="s">
        <v>167</v>
      </c>
      <c r="E481" s="178" t="s">
        <v>1223</v>
      </c>
      <c r="F481" s="178" t="s">
        <v>1841</v>
      </c>
      <c r="G481" s="179" t="s">
        <v>436</v>
      </c>
      <c r="H481" s="178" t="s">
        <v>383</v>
      </c>
      <c r="I481" s="180" t="s">
        <v>436</v>
      </c>
      <c r="J481" s="180" t="s">
        <v>436</v>
      </c>
      <c r="K481" s="178" t="s">
        <v>383</v>
      </c>
      <c r="L481" s="178" t="s">
        <v>441</v>
      </c>
      <c r="M481" s="179" t="s">
        <v>887</v>
      </c>
      <c r="N481" s="179" t="s">
        <v>887</v>
      </c>
      <c r="O481" s="179" t="s">
        <v>887</v>
      </c>
      <c r="P481" s="179"/>
      <c r="Q481" s="181">
        <v>0</v>
      </c>
      <c r="R481" s="181">
        <v>0</v>
      </c>
      <c r="S481" s="182"/>
      <c r="T481" s="9"/>
      <c r="U481" s="9"/>
      <c r="V481" s="9"/>
      <c r="W481" s="9"/>
    </row>
    <row r="482" spans="1:23" ht="15.75" customHeight="1">
      <c r="A482" s="178" t="s">
        <v>111</v>
      </c>
      <c r="B482" s="178" t="s">
        <v>1839</v>
      </c>
      <c r="C482" s="178" t="s">
        <v>658</v>
      </c>
      <c r="D482" s="178" t="s">
        <v>167</v>
      </c>
      <c r="E482" s="178" t="s">
        <v>1888</v>
      </c>
      <c r="F482" s="178" t="s">
        <v>1841</v>
      </c>
      <c r="G482" s="179" t="s">
        <v>436</v>
      </c>
      <c r="H482" s="178" t="s">
        <v>383</v>
      </c>
      <c r="I482" s="180" t="s">
        <v>436</v>
      </c>
      <c r="J482" s="180" t="s">
        <v>436</v>
      </c>
      <c r="K482" s="178" t="s">
        <v>383</v>
      </c>
      <c r="L482" s="178" t="s">
        <v>441</v>
      </c>
      <c r="M482" s="179" t="s">
        <v>887</v>
      </c>
      <c r="N482" s="179" t="s">
        <v>887</v>
      </c>
      <c r="O482" s="179" t="s">
        <v>887</v>
      </c>
      <c r="P482" s="179"/>
      <c r="Q482" s="181">
        <v>0</v>
      </c>
      <c r="R482" s="181">
        <v>0</v>
      </c>
      <c r="S482" s="182"/>
      <c r="T482" s="9"/>
      <c r="U482" s="9"/>
      <c r="V482" s="9"/>
      <c r="W482" s="9"/>
    </row>
    <row r="483" spans="1:23" ht="15.75" customHeight="1">
      <c r="A483" s="178" t="s">
        <v>111</v>
      </c>
      <c r="B483" s="178" t="s">
        <v>1839</v>
      </c>
      <c r="C483" s="178" t="s">
        <v>658</v>
      </c>
      <c r="D483" s="178" t="s">
        <v>167</v>
      </c>
      <c r="E483" s="178" t="s">
        <v>1256</v>
      </c>
      <c r="F483" s="178" t="s">
        <v>1841</v>
      </c>
      <c r="G483" s="179" t="s">
        <v>436</v>
      </c>
      <c r="H483" s="178" t="s">
        <v>383</v>
      </c>
      <c r="I483" s="180" t="s">
        <v>436</v>
      </c>
      <c r="J483" s="180" t="s">
        <v>436</v>
      </c>
      <c r="K483" s="178" t="s">
        <v>383</v>
      </c>
      <c r="L483" s="178" t="s">
        <v>441</v>
      </c>
      <c r="M483" s="179" t="s">
        <v>887</v>
      </c>
      <c r="N483" s="179" t="s">
        <v>887</v>
      </c>
      <c r="O483" s="179" t="s">
        <v>887</v>
      </c>
      <c r="P483" s="179"/>
      <c r="Q483" s="181">
        <v>0</v>
      </c>
      <c r="R483" s="181">
        <v>0</v>
      </c>
      <c r="S483" s="182"/>
      <c r="T483" s="9"/>
      <c r="U483" s="9"/>
      <c r="V483" s="9"/>
      <c r="W483" s="9"/>
    </row>
    <row r="484" spans="1:23" ht="15.75" customHeight="1">
      <c r="A484" s="178" t="s">
        <v>111</v>
      </c>
      <c r="B484" s="178" t="s">
        <v>1839</v>
      </c>
      <c r="C484" s="178" t="s">
        <v>658</v>
      </c>
      <c r="D484" s="178" t="s">
        <v>167</v>
      </c>
      <c r="E484" s="178" t="s">
        <v>1257</v>
      </c>
      <c r="F484" s="178" t="s">
        <v>1841</v>
      </c>
      <c r="G484" s="179" t="s">
        <v>436</v>
      </c>
      <c r="H484" s="178" t="s">
        <v>383</v>
      </c>
      <c r="I484" s="180" t="s">
        <v>436</v>
      </c>
      <c r="J484" s="180" t="s">
        <v>436</v>
      </c>
      <c r="K484" s="178" t="s">
        <v>383</v>
      </c>
      <c r="L484" s="178" t="s">
        <v>441</v>
      </c>
      <c r="M484" s="179" t="s">
        <v>887</v>
      </c>
      <c r="N484" s="179" t="s">
        <v>887</v>
      </c>
      <c r="O484" s="179" t="s">
        <v>887</v>
      </c>
      <c r="P484" s="179"/>
      <c r="Q484" s="181">
        <v>0</v>
      </c>
      <c r="R484" s="181">
        <v>0</v>
      </c>
      <c r="S484" s="182"/>
      <c r="T484" s="9"/>
      <c r="U484" s="9"/>
      <c r="V484" s="9"/>
      <c r="W484" s="9"/>
    </row>
    <row r="485" spans="1:23" ht="15.75" customHeight="1">
      <c r="A485" s="178" t="s">
        <v>111</v>
      </c>
      <c r="B485" s="178" t="s">
        <v>1839</v>
      </c>
      <c r="C485" s="178" t="s">
        <v>658</v>
      </c>
      <c r="D485" s="178" t="s">
        <v>167</v>
      </c>
      <c r="E485" s="178" t="s">
        <v>1261</v>
      </c>
      <c r="F485" s="178" t="s">
        <v>1841</v>
      </c>
      <c r="G485" s="179" t="s">
        <v>436</v>
      </c>
      <c r="H485" s="178" t="s">
        <v>383</v>
      </c>
      <c r="I485" s="180" t="s">
        <v>436</v>
      </c>
      <c r="J485" s="180" t="s">
        <v>436</v>
      </c>
      <c r="K485" s="178" t="s">
        <v>383</v>
      </c>
      <c r="L485" s="178" t="s">
        <v>441</v>
      </c>
      <c r="M485" s="179" t="s">
        <v>887</v>
      </c>
      <c r="N485" s="179" t="s">
        <v>887</v>
      </c>
      <c r="O485" s="179" t="s">
        <v>887</v>
      </c>
      <c r="P485" s="179"/>
      <c r="Q485" s="181">
        <v>0</v>
      </c>
      <c r="R485" s="181">
        <v>0</v>
      </c>
      <c r="S485" s="182"/>
      <c r="T485" s="9"/>
      <c r="U485" s="9"/>
      <c r="V485" s="9"/>
      <c r="W485" s="9"/>
    </row>
    <row r="486" spans="1:23" ht="15.75" customHeight="1">
      <c r="A486" s="178" t="s">
        <v>111</v>
      </c>
      <c r="B486" s="178" t="s">
        <v>1839</v>
      </c>
      <c r="C486" s="178" t="s">
        <v>658</v>
      </c>
      <c r="D486" s="178" t="s">
        <v>167</v>
      </c>
      <c r="E486" s="178" t="s">
        <v>1889</v>
      </c>
      <c r="F486" s="178" t="s">
        <v>1841</v>
      </c>
      <c r="G486" s="179" t="s">
        <v>436</v>
      </c>
      <c r="H486" s="178" t="s">
        <v>383</v>
      </c>
      <c r="I486" s="180" t="s">
        <v>436</v>
      </c>
      <c r="J486" s="180" t="s">
        <v>436</v>
      </c>
      <c r="K486" s="178" t="s">
        <v>383</v>
      </c>
      <c r="L486" s="178" t="s">
        <v>441</v>
      </c>
      <c r="M486" s="179" t="s">
        <v>887</v>
      </c>
      <c r="N486" s="179" t="s">
        <v>887</v>
      </c>
      <c r="O486" s="179" t="s">
        <v>887</v>
      </c>
      <c r="P486" s="179"/>
      <c r="Q486" s="181">
        <v>0</v>
      </c>
      <c r="R486" s="181">
        <v>0</v>
      </c>
      <c r="S486" s="182"/>
      <c r="T486" s="9"/>
      <c r="U486" s="9"/>
      <c r="V486" s="9"/>
      <c r="W486" s="9"/>
    </row>
    <row r="487" spans="1:23" ht="15.75" customHeight="1">
      <c r="A487" s="178" t="s">
        <v>111</v>
      </c>
      <c r="B487" s="178" t="s">
        <v>1839</v>
      </c>
      <c r="C487" s="178" t="s">
        <v>658</v>
      </c>
      <c r="D487" s="178" t="s">
        <v>167</v>
      </c>
      <c r="E487" s="178" t="s">
        <v>1267</v>
      </c>
      <c r="F487" s="178" t="s">
        <v>1841</v>
      </c>
      <c r="G487" s="179" t="s">
        <v>436</v>
      </c>
      <c r="H487" s="178" t="s">
        <v>383</v>
      </c>
      <c r="I487" s="180" t="s">
        <v>436</v>
      </c>
      <c r="J487" s="180" t="s">
        <v>436</v>
      </c>
      <c r="K487" s="178" t="s">
        <v>383</v>
      </c>
      <c r="L487" s="178" t="s">
        <v>441</v>
      </c>
      <c r="M487" s="179" t="s">
        <v>887</v>
      </c>
      <c r="N487" s="179" t="s">
        <v>887</v>
      </c>
      <c r="O487" s="179" t="s">
        <v>887</v>
      </c>
      <c r="P487" s="179"/>
      <c r="Q487" s="181">
        <v>0</v>
      </c>
      <c r="R487" s="181">
        <v>0</v>
      </c>
      <c r="S487" s="182"/>
      <c r="T487" s="9"/>
      <c r="U487" s="9"/>
      <c r="V487" s="9"/>
      <c r="W487" s="9"/>
    </row>
    <row r="488" spans="1:23" ht="15.75" customHeight="1">
      <c r="A488" s="178" t="s">
        <v>111</v>
      </c>
      <c r="B488" s="178" t="s">
        <v>1443</v>
      </c>
      <c r="C488" s="178" t="s">
        <v>658</v>
      </c>
      <c r="D488" s="178" t="s">
        <v>159</v>
      </c>
      <c r="E488" s="178" t="s">
        <v>1890</v>
      </c>
      <c r="F488" s="178" t="s">
        <v>1841</v>
      </c>
      <c r="G488" s="179">
        <v>53</v>
      </c>
      <c r="H488" s="178" t="s">
        <v>392</v>
      </c>
      <c r="I488" s="180" t="s">
        <v>436</v>
      </c>
      <c r="J488" s="180">
        <v>0.53311245170701504</v>
      </c>
      <c r="K488" s="178" t="s">
        <v>392</v>
      </c>
      <c r="L488" s="178" t="s">
        <v>436</v>
      </c>
      <c r="M488" s="179" t="s">
        <v>887</v>
      </c>
      <c r="N488" s="179" t="s">
        <v>1128</v>
      </c>
      <c r="O488" s="179" t="s">
        <v>1128</v>
      </c>
      <c r="P488" s="179"/>
      <c r="Q488" s="181">
        <v>637</v>
      </c>
      <c r="R488" s="181">
        <v>620</v>
      </c>
      <c r="S488" s="182"/>
      <c r="T488" s="9"/>
      <c r="U488" s="9"/>
      <c r="V488" s="9"/>
      <c r="W488" s="9"/>
    </row>
    <row r="489" spans="1:23" ht="15.75" customHeight="1">
      <c r="A489" s="178" t="s">
        <v>111</v>
      </c>
      <c r="B489" s="178" t="s">
        <v>1443</v>
      </c>
      <c r="C489" s="178" t="s">
        <v>658</v>
      </c>
      <c r="D489" s="178" t="s">
        <v>159</v>
      </c>
      <c r="E489" s="178" t="s">
        <v>1891</v>
      </c>
      <c r="F489" s="178" t="s">
        <v>1841</v>
      </c>
      <c r="G489" s="179" t="s">
        <v>436</v>
      </c>
      <c r="H489" s="178" t="s">
        <v>392</v>
      </c>
      <c r="I489" s="180" t="s">
        <v>436</v>
      </c>
      <c r="J489" s="180" t="s">
        <v>436</v>
      </c>
      <c r="K489" s="178" t="s">
        <v>392</v>
      </c>
      <c r="L489" s="178" t="s">
        <v>441</v>
      </c>
      <c r="M489" s="179" t="s">
        <v>887</v>
      </c>
      <c r="N489" s="179" t="s">
        <v>887</v>
      </c>
      <c r="O489" s="179" t="s">
        <v>887</v>
      </c>
      <c r="P489" s="179"/>
      <c r="Q489" s="181">
        <v>0</v>
      </c>
      <c r="R489" s="181">
        <v>0</v>
      </c>
      <c r="S489" s="182"/>
      <c r="T489" s="9"/>
      <c r="U489" s="9"/>
      <c r="V489" s="9"/>
      <c r="W489" s="9"/>
    </row>
    <row r="490" spans="1:23" ht="15.75" customHeight="1">
      <c r="A490" s="178" t="s">
        <v>111</v>
      </c>
      <c r="B490" s="178" t="s">
        <v>1443</v>
      </c>
      <c r="C490" s="178" t="s">
        <v>658</v>
      </c>
      <c r="D490" s="178" t="s">
        <v>159</v>
      </c>
      <c r="E490" s="178" t="s">
        <v>1133</v>
      </c>
      <c r="F490" s="178" t="s">
        <v>1841</v>
      </c>
      <c r="G490" s="179">
        <v>30</v>
      </c>
      <c r="H490" s="178" t="s">
        <v>392</v>
      </c>
      <c r="I490" s="180" t="s">
        <v>436</v>
      </c>
      <c r="J490" s="180">
        <v>0.967684523120522</v>
      </c>
      <c r="K490" s="178" t="s">
        <v>392</v>
      </c>
      <c r="L490" s="178" t="s">
        <v>436</v>
      </c>
      <c r="M490" s="179" t="s">
        <v>887</v>
      </c>
      <c r="N490" s="179" t="s">
        <v>887</v>
      </c>
      <c r="O490" s="179" t="s">
        <v>887</v>
      </c>
      <c r="P490" s="179"/>
      <c r="Q490" s="181">
        <v>21</v>
      </c>
      <c r="R490" s="181">
        <v>15</v>
      </c>
      <c r="S490" s="182" t="s">
        <v>1892</v>
      </c>
      <c r="T490" s="9"/>
      <c r="U490" s="9"/>
      <c r="V490" s="9"/>
      <c r="W490" s="9"/>
    </row>
    <row r="491" spans="1:23" ht="15.75" customHeight="1">
      <c r="A491" s="178" t="s">
        <v>111</v>
      </c>
      <c r="B491" s="178" t="s">
        <v>1443</v>
      </c>
      <c r="C491" s="178" t="s">
        <v>658</v>
      </c>
      <c r="D491" s="178" t="s">
        <v>159</v>
      </c>
      <c r="E491" s="178" t="s">
        <v>1238</v>
      </c>
      <c r="F491" s="178" t="s">
        <v>1841</v>
      </c>
      <c r="G491" s="179">
        <v>4</v>
      </c>
      <c r="H491" s="178" t="s">
        <v>392</v>
      </c>
      <c r="I491" s="180" t="s">
        <v>436</v>
      </c>
      <c r="J491" s="180">
        <v>3.2609056508499401E-3</v>
      </c>
      <c r="K491" s="178" t="s">
        <v>392</v>
      </c>
      <c r="L491" s="178" t="s">
        <v>436</v>
      </c>
      <c r="M491" s="179" t="s">
        <v>887</v>
      </c>
      <c r="N491" s="179" t="s">
        <v>1128</v>
      </c>
      <c r="O491" s="179" t="s">
        <v>1128</v>
      </c>
      <c r="P491" s="179"/>
      <c r="Q491" s="181">
        <v>242</v>
      </c>
      <c r="R491" s="181">
        <v>233</v>
      </c>
      <c r="S491" s="182"/>
      <c r="T491" s="9"/>
      <c r="U491" s="9"/>
      <c r="V491" s="9"/>
      <c r="W491" s="9"/>
    </row>
    <row r="492" spans="1:23" ht="15.75" customHeight="1">
      <c r="A492" s="178" t="s">
        <v>111</v>
      </c>
      <c r="B492" s="178" t="s">
        <v>1443</v>
      </c>
      <c r="C492" s="178" t="s">
        <v>658</v>
      </c>
      <c r="D492" s="178" t="s">
        <v>159</v>
      </c>
      <c r="E492" s="178" t="s">
        <v>1893</v>
      </c>
      <c r="F492" s="178" t="s">
        <v>1841</v>
      </c>
      <c r="G492" s="179">
        <v>479</v>
      </c>
      <c r="H492" s="178" t="s">
        <v>392</v>
      </c>
      <c r="I492" s="180" t="s">
        <v>436</v>
      </c>
      <c r="J492" s="180">
        <v>0.194839016053904</v>
      </c>
      <c r="K492" s="178" t="s">
        <v>392</v>
      </c>
      <c r="L492" s="178" t="s">
        <v>436</v>
      </c>
      <c r="M492" s="179" t="s">
        <v>887</v>
      </c>
      <c r="N492" s="179" t="s">
        <v>1128</v>
      </c>
      <c r="O492" s="179" t="s">
        <v>1128</v>
      </c>
      <c r="P492" s="179"/>
      <c r="Q492" s="181">
        <v>585</v>
      </c>
      <c r="R492" s="181">
        <v>554</v>
      </c>
      <c r="S492" s="182"/>
      <c r="T492" s="9"/>
      <c r="U492" s="9"/>
      <c r="V492" s="9"/>
      <c r="W492" s="9"/>
    </row>
    <row r="493" spans="1:23" ht="15.75" customHeight="1">
      <c r="A493" s="178" t="s">
        <v>111</v>
      </c>
      <c r="B493" s="178" t="s">
        <v>1443</v>
      </c>
      <c r="C493" s="178" t="s">
        <v>658</v>
      </c>
      <c r="D493" s="178" t="s">
        <v>159</v>
      </c>
      <c r="E493" s="178" t="s">
        <v>1879</v>
      </c>
      <c r="F493" s="178" t="s">
        <v>1841</v>
      </c>
      <c r="G493" s="179">
        <v>18</v>
      </c>
      <c r="H493" s="178" t="s">
        <v>392</v>
      </c>
      <c r="I493" s="180" t="s">
        <v>436</v>
      </c>
      <c r="J493" s="180">
        <v>1</v>
      </c>
      <c r="K493" s="178" t="s">
        <v>392</v>
      </c>
      <c r="L493" s="178" t="s">
        <v>436</v>
      </c>
      <c r="M493" s="179" t="s">
        <v>887</v>
      </c>
      <c r="N493" s="179" t="s">
        <v>1128</v>
      </c>
      <c r="O493" s="179" t="s">
        <v>1128</v>
      </c>
      <c r="P493" s="179"/>
      <c r="Q493" s="181">
        <v>361</v>
      </c>
      <c r="R493" s="181">
        <v>361</v>
      </c>
      <c r="S493" s="182"/>
      <c r="T493" s="9"/>
      <c r="U493" s="9"/>
      <c r="V493" s="9"/>
      <c r="W493" s="9"/>
    </row>
    <row r="494" spans="1:23" ht="15.75" customHeight="1">
      <c r="A494" s="178" t="s">
        <v>111</v>
      </c>
      <c r="B494" s="178" t="s">
        <v>1443</v>
      </c>
      <c r="C494" s="178" t="s">
        <v>658</v>
      </c>
      <c r="D494" s="178" t="s">
        <v>159</v>
      </c>
      <c r="E494" s="178" t="s">
        <v>1880</v>
      </c>
      <c r="F494" s="178" t="s">
        <v>1841</v>
      </c>
      <c r="G494" s="179">
        <v>0</v>
      </c>
      <c r="H494" s="178" t="s">
        <v>392</v>
      </c>
      <c r="I494" s="180" t="s">
        <v>436</v>
      </c>
      <c r="J494" s="180">
        <v>1</v>
      </c>
      <c r="K494" s="178" t="s">
        <v>392</v>
      </c>
      <c r="L494" s="178" t="s">
        <v>436</v>
      </c>
      <c r="M494" s="179" t="s">
        <v>887</v>
      </c>
      <c r="N494" s="179" t="s">
        <v>1128</v>
      </c>
      <c r="O494" s="179" t="s">
        <v>1128</v>
      </c>
      <c r="P494" s="179"/>
      <c r="Q494" s="181">
        <v>4</v>
      </c>
      <c r="R494" s="181">
        <v>4</v>
      </c>
      <c r="S494" s="182" t="s">
        <v>1894</v>
      </c>
      <c r="T494" s="9"/>
      <c r="U494" s="9"/>
      <c r="V494" s="9"/>
      <c r="W494" s="9"/>
    </row>
    <row r="495" spans="1:23" ht="15.75" customHeight="1">
      <c r="A495" s="178" t="s">
        <v>111</v>
      </c>
      <c r="B495" s="178" t="s">
        <v>1443</v>
      </c>
      <c r="C495" s="178" t="s">
        <v>658</v>
      </c>
      <c r="D495" s="178" t="s">
        <v>159</v>
      </c>
      <c r="E495" s="178" t="s">
        <v>1895</v>
      </c>
      <c r="F495" s="178" t="s">
        <v>1841</v>
      </c>
      <c r="G495" s="179" t="s">
        <v>436</v>
      </c>
      <c r="H495" s="178" t="s">
        <v>392</v>
      </c>
      <c r="I495" s="180" t="s">
        <v>436</v>
      </c>
      <c r="J495" s="180" t="s">
        <v>436</v>
      </c>
      <c r="K495" s="178" t="s">
        <v>392</v>
      </c>
      <c r="L495" s="178" t="s">
        <v>441</v>
      </c>
      <c r="M495" s="179" t="s">
        <v>887</v>
      </c>
      <c r="N495" s="179" t="s">
        <v>887</v>
      </c>
      <c r="O495" s="179" t="s">
        <v>887</v>
      </c>
      <c r="P495" s="179"/>
      <c r="Q495" s="181">
        <v>0</v>
      </c>
      <c r="R495" s="181">
        <v>0</v>
      </c>
      <c r="S495" s="182"/>
      <c r="T495" s="9"/>
      <c r="U495" s="9"/>
      <c r="V495" s="9"/>
      <c r="W495" s="9"/>
    </row>
    <row r="496" spans="1:23" ht="15.75" customHeight="1">
      <c r="A496" s="178" t="s">
        <v>111</v>
      </c>
      <c r="B496" s="178" t="s">
        <v>1443</v>
      </c>
      <c r="C496" s="178" t="s">
        <v>658</v>
      </c>
      <c r="D496" s="178" t="s">
        <v>159</v>
      </c>
      <c r="E496" s="178" t="s">
        <v>1491</v>
      </c>
      <c r="F496" s="178" t="s">
        <v>1841</v>
      </c>
      <c r="G496" s="179">
        <v>823</v>
      </c>
      <c r="H496" s="178" t="s">
        <v>392</v>
      </c>
      <c r="I496" s="180" t="s">
        <v>436</v>
      </c>
      <c r="J496" s="180">
        <v>0.54077650555714896</v>
      </c>
      <c r="K496" s="178" t="s">
        <v>392</v>
      </c>
      <c r="L496" s="178" t="s">
        <v>436</v>
      </c>
      <c r="M496" s="179" t="s">
        <v>887</v>
      </c>
      <c r="N496" s="179" t="s">
        <v>1128</v>
      </c>
      <c r="O496" s="179" t="s">
        <v>1128</v>
      </c>
      <c r="P496" s="179"/>
      <c r="Q496" s="181">
        <v>1131</v>
      </c>
      <c r="R496" s="181">
        <v>535</v>
      </c>
      <c r="S496" s="182" t="s">
        <v>1471</v>
      </c>
      <c r="T496" s="9"/>
      <c r="U496" s="9"/>
      <c r="V496" s="9"/>
      <c r="W496" s="9"/>
    </row>
    <row r="497" spans="1:23" ht="15.75" customHeight="1">
      <c r="A497" s="178" t="s">
        <v>111</v>
      </c>
      <c r="B497" s="178" t="s">
        <v>1443</v>
      </c>
      <c r="C497" s="178" t="s">
        <v>658</v>
      </c>
      <c r="D497" s="178" t="s">
        <v>159</v>
      </c>
      <c r="E497" s="178" t="s">
        <v>1896</v>
      </c>
      <c r="F497" s="178" t="s">
        <v>1841</v>
      </c>
      <c r="G497" s="179" t="s">
        <v>436</v>
      </c>
      <c r="H497" s="178" t="s">
        <v>392</v>
      </c>
      <c r="I497" s="180" t="s">
        <v>436</v>
      </c>
      <c r="J497" s="180" t="s">
        <v>436</v>
      </c>
      <c r="K497" s="178" t="s">
        <v>392</v>
      </c>
      <c r="L497" s="178" t="s">
        <v>436</v>
      </c>
      <c r="M497" s="179" t="s">
        <v>887</v>
      </c>
      <c r="N497" s="179" t="s">
        <v>1128</v>
      </c>
      <c r="O497" s="179" t="s">
        <v>1128</v>
      </c>
      <c r="P497" s="179"/>
      <c r="Q497" s="181">
        <v>125</v>
      </c>
      <c r="R497" s="181">
        <v>124</v>
      </c>
      <c r="S497" s="182" t="s">
        <v>1521</v>
      </c>
      <c r="T497" s="9"/>
      <c r="U497" s="9"/>
      <c r="V497" s="9"/>
      <c r="W497" s="9"/>
    </row>
    <row r="498" spans="1:23" ht="15.75" customHeight="1">
      <c r="A498" s="178" t="s">
        <v>111</v>
      </c>
      <c r="B498" s="178" t="s">
        <v>1443</v>
      </c>
      <c r="C498" s="178" t="s">
        <v>658</v>
      </c>
      <c r="D498" s="178" t="s">
        <v>159</v>
      </c>
      <c r="E498" s="178" t="s">
        <v>1897</v>
      </c>
      <c r="F498" s="178" t="s">
        <v>1841</v>
      </c>
      <c r="G498" s="179">
        <v>14</v>
      </c>
      <c r="H498" s="178" t="s">
        <v>392</v>
      </c>
      <c r="I498" s="180" t="s">
        <v>436</v>
      </c>
      <c r="J498" s="180">
        <v>3.25483876945915E-2</v>
      </c>
      <c r="K498" s="178" t="s">
        <v>392</v>
      </c>
      <c r="L498" s="178" t="s">
        <v>436</v>
      </c>
      <c r="M498" s="179" t="s">
        <v>887</v>
      </c>
      <c r="N498" s="179" t="s">
        <v>1128</v>
      </c>
      <c r="O498" s="179" t="s">
        <v>1128</v>
      </c>
      <c r="P498" s="179"/>
      <c r="Q498" s="181">
        <v>60</v>
      </c>
      <c r="R498" s="181">
        <v>60</v>
      </c>
      <c r="S498" s="182"/>
      <c r="T498" s="9"/>
      <c r="U498" s="9"/>
      <c r="V498" s="9"/>
      <c r="W498" s="9"/>
    </row>
    <row r="499" spans="1:23" ht="15.75" customHeight="1">
      <c r="A499" s="178" t="s">
        <v>111</v>
      </c>
      <c r="B499" s="178" t="s">
        <v>1443</v>
      </c>
      <c r="C499" s="178" t="s">
        <v>658</v>
      </c>
      <c r="D499" s="178" t="s">
        <v>159</v>
      </c>
      <c r="E499" s="178" t="s">
        <v>1185</v>
      </c>
      <c r="F499" s="178" t="s">
        <v>1841</v>
      </c>
      <c r="G499" s="179">
        <v>1</v>
      </c>
      <c r="H499" s="178" t="s">
        <v>392</v>
      </c>
      <c r="I499" s="180" t="s">
        <v>436</v>
      </c>
      <c r="J499" s="180">
        <v>7.1406979570485802E-4</v>
      </c>
      <c r="K499" s="178" t="s">
        <v>392</v>
      </c>
      <c r="L499" s="178" t="s">
        <v>436</v>
      </c>
      <c r="M499" s="179" t="s">
        <v>887</v>
      </c>
      <c r="N499" s="179" t="s">
        <v>1128</v>
      </c>
      <c r="O499" s="179" t="s">
        <v>1128</v>
      </c>
      <c r="P499" s="179"/>
      <c r="Q499" s="181">
        <v>3</v>
      </c>
      <c r="R499" s="181">
        <v>2</v>
      </c>
      <c r="S499" s="182" t="s">
        <v>1471</v>
      </c>
      <c r="T499" s="9"/>
      <c r="U499" s="9"/>
      <c r="V499" s="9"/>
      <c r="W499" s="9"/>
    </row>
    <row r="500" spans="1:23" ht="15.75" customHeight="1">
      <c r="A500" s="178" t="s">
        <v>111</v>
      </c>
      <c r="B500" s="178" t="s">
        <v>1443</v>
      </c>
      <c r="C500" s="178" t="s">
        <v>658</v>
      </c>
      <c r="D500" s="178" t="s">
        <v>159</v>
      </c>
      <c r="E500" s="178" t="s">
        <v>1186</v>
      </c>
      <c r="F500" s="178" t="s">
        <v>1841</v>
      </c>
      <c r="G500" s="179" t="s">
        <v>436</v>
      </c>
      <c r="H500" s="178" t="s">
        <v>392</v>
      </c>
      <c r="I500" s="180" t="s">
        <v>436</v>
      </c>
      <c r="J500" s="180" t="s">
        <v>436</v>
      </c>
      <c r="K500" s="178" t="s">
        <v>392</v>
      </c>
      <c r="L500" s="178" t="s">
        <v>441</v>
      </c>
      <c r="M500" s="179" t="s">
        <v>887</v>
      </c>
      <c r="N500" s="179" t="s">
        <v>887</v>
      </c>
      <c r="O500" s="179" t="s">
        <v>887</v>
      </c>
      <c r="P500" s="179"/>
      <c r="Q500" s="181">
        <v>0</v>
      </c>
      <c r="R500" s="181">
        <v>0</v>
      </c>
      <c r="S500" s="182"/>
      <c r="T500" s="9"/>
      <c r="U500" s="9"/>
      <c r="V500" s="9"/>
      <c r="W500" s="9"/>
    </row>
    <row r="501" spans="1:23" ht="15.75" customHeight="1">
      <c r="A501" s="178" t="s">
        <v>111</v>
      </c>
      <c r="B501" s="178" t="s">
        <v>1443</v>
      </c>
      <c r="C501" s="178" t="s">
        <v>658</v>
      </c>
      <c r="D501" s="178" t="s">
        <v>159</v>
      </c>
      <c r="E501" s="178" t="s">
        <v>1898</v>
      </c>
      <c r="F501" s="178" t="s">
        <v>1841</v>
      </c>
      <c r="G501" s="179">
        <v>0</v>
      </c>
      <c r="H501" s="178" t="s">
        <v>392</v>
      </c>
      <c r="I501" s="180" t="s">
        <v>436</v>
      </c>
      <c r="J501" s="180">
        <v>0.860927735234574</v>
      </c>
      <c r="K501" s="178" t="s">
        <v>392</v>
      </c>
      <c r="L501" s="178" t="s">
        <v>436</v>
      </c>
      <c r="M501" s="179" t="s">
        <v>887</v>
      </c>
      <c r="N501" s="179" t="s">
        <v>1128</v>
      </c>
      <c r="O501" s="179" t="s">
        <v>887</v>
      </c>
      <c r="P501" s="178" t="s">
        <v>1899</v>
      </c>
      <c r="Q501" s="181">
        <v>1</v>
      </c>
      <c r="R501" s="181">
        <v>1</v>
      </c>
      <c r="S501" s="182" t="s">
        <v>1894</v>
      </c>
      <c r="T501" s="9"/>
      <c r="U501" s="9"/>
      <c r="V501" s="9"/>
      <c r="W501" s="9"/>
    </row>
    <row r="502" spans="1:23" ht="15.75" customHeight="1">
      <c r="A502" s="178" t="s">
        <v>111</v>
      </c>
      <c r="B502" s="178" t="s">
        <v>1443</v>
      </c>
      <c r="C502" s="178" t="s">
        <v>658</v>
      </c>
      <c r="D502" s="178" t="s">
        <v>159</v>
      </c>
      <c r="E502" s="178" t="s">
        <v>1240</v>
      </c>
      <c r="F502" s="178" t="s">
        <v>1841</v>
      </c>
      <c r="G502" s="179">
        <v>14622</v>
      </c>
      <c r="H502" s="178" t="s">
        <v>392</v>
      </c>
      <c r="I502" s="180" t="s">
        <v>436</v>
      </c>
      <c r="J502" s="180">
        <v>0.28126449187150498</v>
      </c>
      <c r="K502" s="178" t="s">
        <v>392</v>
      </c>
      <c r="L502" s="178" t="s">
        <v>436</v>
      </c>
      <c r="M502" s="179" t="s">
        <v>887</v>
      </c>
      <c r="N502" s="179" t="s">
        <v>1128</v>
      </c>
      <c r="O502" s="179" t="s">
        <v>1128</v>
      </c>
      <c r="P502" s="179" t="s">
        <v>1900</v>
      </c>
      <c r="Q502" s="181">
        <v>568</v>
      </c>
      <c r="R502" s="181">
        <v>550</v>
      </c>
      <c r="S502" s="182"/>
      <c r="T502" s="9"/>
      <c r="U502" s="9"/>
      <c r="V502" s="9"/>
      <c r="W502" s="9"/>
    </row>
    <row r="503" spans="1:23" ht="15.75" customHeight="1">
      <c r="A503" s="178" t="s">
        <v>111</v>
      </c>
      <c r="B503" s="178" t="s">
        <v>1443</v>
      </c>
      <c r="C503" s="178" t="s">
        <v>658</v>
      </c>
      <c r="D503" s="178" t="s">
        <v>159</v>
      </c>
      <c r="E503" s="178" t="s">
        <v>1188</v>
      </c>
      <c r="F503" s="178" t="s">
        <v>1841</v>
      </c>
      <c r="G503" s="179">
        <v>0</v>
      </c>
      <c r="H503" s="178" t="s">
        <v>392</v>
      </c>
      <c r="I503" s="180" t="s">
        <v>436</v>
      </c>
      <c r="J503" s="180">
        <v>4.4976929220030201E-2</v>
      </c>
      <c r="K503" s="178" t="s">
        <v>392</v>
      </c>
      <c r="L503" s="178" t="s">
        <v>441</v>
      </c>
      <c r="M503" s="179" t="s">
        <v>887</v>
      </c>
      <c r="N503" s="179" t="s">
        <v>887</v>
      </c>
      <c r="O503" s="179" t="s">
        <v>887</v>
      </c>
      <c r="P503" s="179"/>
      <c r="Q503" s="181">
        <v>3</v>
      </c>
      <c r="R503" s="181">
        <v>1</v>
      </c>
      <c r="S503" s="182" t="s">
        <v>1471</v>
      </c>
      <c r="T503" s="9"/>
      <c r="U503" s="9"/>
      <c r="V503" s="9"/>
      <c r="W503" s="9"/>
    </row>
    <row r="504" spans="1:23" ht="15.75" customHeight="1">
      <c r="A504" s="178" t="s">
        <v>111</v>
      </c>
      <c r="B504" s="178" t="s">
        <v>1443</v>
      </c>
      <c r="C504" s="178" t="s">
        <v>658</v>
      </c>
      <c r="D504" s="178" t="s">
        <v>159</v>
      </c>
      <c r="E504" s="178" t="s">
        <v>1883</v>
      </c>
      <c r="F504" s="178" t="s">
        <v>1841</v>
      </c>
      <c r="G504" s="179">
        <v>142</v>
      </c>
      <c r="H504" s="178" t="s">
        <v>392</v>
      </c>
      <c r="I504" s="180" t="s">
        <v>436</v>
      </c>
      <c r="J504" s="180">
        <v>0.82177952415718503</v>
      </c>
      <c r="K504" s="178" t="s">
        <v>392</v>
      </c>
      <c r="L504" s="178" t="s">
        <v>436</v>
      </c>
      <c r="M504" s="179" t="s">
        <v>887</v>
      </c>
      <c r="N504" s="179" t="s">
        <v>1128</v>
      </c>
      <c r="O504" s="179" t="s">
        <v>1128</v>
      </c>
      <c r="P504" s="179" t="s">
        <v>1901</v>
      </c>
      <c r="Q504" s="181">
        <v>47</v>
      </c>
      <c r="R504" s="181">
        <v>47</v>
      </c>
      <c r="S504" s="182"/>
      <c r="T504" s="9"/>
      <c r="U504" s="9"/>
      <c r="V504" s="9"/>
      <c r="W504" s="9"/>
    </row>
    <row r="505" spans="1:23" ht="15.75" customHeight="1">
      <c r="A505" s="178" t="s">
        <v>111</v>
      </c>
      <c r="B505" s="178" t="s">
        <v>1443</v>
      </c>
      <c r="C505" s="178" t="s">
        <v>658</v>
      </c>
      <c r="D505" s="178" t="s">
        <v>159</v>
      </c>
      <c r="E505" s="178" t="s">
        <v>1884</v>
      </c>
      <c r="F505" s="178" t="s">
        <v>1841</v>
      </c>
      <c r="G505" s="179" t="s">
        <v>436</v>
      </c>
      <c r="H505" s="178" t="s">
        <v>392</v>
      </c>
      <c r="I505" s="180" t="s">
        <v>436</v>
      </c>
      <c r="J505" s="180" t="s">
        <v>436</v>
      </c>
      <c r="K505" s="178" t="s">
        <v>392</v>
      </c>
      <c r="L505" s="178" t="s">
        <v>441</v>
      </c>
      <c r="M505" s="179" t="s">
        <v>887</v>
      </c>
      <c r="N505" s="179" t="s">
        <v>887</v>
      </c>
      <c r="O505" s="179" t="s">
        <v>887</v>
      </c>
      <c r="P505" s="179"/>
      <c r="Q505" s="181">
        <v>1</v>
      </c>
      <c r="R505" s="181">
        <v>1</v>
      </c>
      <c r="S505" s="182" t="s">
        <v>1521</v>
      </c>
      <c r="T505" s="9"/>
      <c r="U505" s="9"/>
      <c r="V505" s="9"/>
      <c r="W505" s="9"/>
    </row>
    <row r="506" spans="1:23" ht="15.75" customHeight="1">
      <c r="A506" s="178" t="s">
        <v>111</v>
      </c>
      <c r="B506" s="178" t="s">
        <v>1443</v>
      </c>
      <c r="C506" s="178" t="s">
        <v>658</v>
      </c>
      <c r="D506" s="178" t="s">
        <v>159</v>
      </c>
      <c r="E506" s="178" t="s">
        <v>1902</v>
      </c>
      <c r="F506" s="178" t="s">
        <v>1841</v>
      </c>
      <c r="G506" s="179">
        <v>0</v>
      </c>
      <c r="H506" s="178" t="s">
        <v>392</v>
      </c>
      <c r="I506" s="180" t="s">
        <v>436</v>
      </c>
      <c r="J506" s="180">
        <v>8.4511319895153193E-3</v>
      </c>
      <c r="K506" s="178" t="s">
        <v>392</v>
      </c>
      <c r="L506" s="178" t="s">
        <v>441</v>
      </c>
      <c r="M506" s="179" t="s">
        <v>887</v>
      </c>
      <c r="N506" s="179" t="s">
        <v>887</v>
      </c>
      <c r="O506" s="179" t="s">
        <v>887</v>
      </c>
      <c r="P506" s="179"/>
      <c r="Q506" s="181">
        <v>1</v>
      </c>
      <c r="R506" s="181">
        <v>1</v>
      </c>
      <c r="S506" s="182" t="s">
        <v>1894</v>
      </c>
      <c r="T506" s="9"/>
      <c r="U506" s="9"/>
      <c r="V506" s="9"/>
      <c r="W506" s="9"/>
    </row>
    <row r="507" spans="1:23" ht="15.75" customHeight="1">
      <c r="A507" s="178" t="s">
        <v>111</v>
      </c>
      <c r="B507" s="178" t="s">
        <v>1443</v>
      </c>
      <c r="C507" s="178" t="s">
        <v>658</v>
      </c>
      <c r="D507" s="178" t="s">
        <v>159</v>
      </c>
      <c r="E507" s="178" t="s">
        <v>1202</v>
      </c>
      <c r="F507" s="178" t="s">
        <v>1841</v>
      </c>
      <c r="G507" s="179">
        <v>59</v>
      </c>
      <c r="H507" s="178" t="s">
        <v>392</v>
      </c>
      <c r="I507" s="180" t="s">
        <v>436</v>
      </c>
      <c r="J507" s="180">
        <v>1.8752215348912401E-3</v>
      </c>
      <c r="K507" s="178" t="s">
        <v>392</v>
      </c>
      <c r="L507" s="178" t="s">
        <v>436</v>
      </c>
      <c r="M507" s="179" t="s">
        <v>887</v>
      </c>
      <c r="N507" s="179" t="s">
        <v>1128</v>
      </c>
      <c r="O507" s="179" t="s">
        <v>1128</v>
      </c>
      <c r="P507" s="179"/>
      <c r="Q507" s="181">
        <v>196</v>
      </c>
      <c r="R507" s="181">
        <v>45</v>
      </c>
      <c r="S507" s="182" t="s">
        <v>1471</v>
      </c>
      <c r="T507" s="9"/>
      <c r="U507" s="9"/>
      <c r="V507" s="9"/>
      <c r="W507" s="9"/>
    </row>
    <row r="508" spans="1:23" ht="15.75" customHeight="1">
      <c r="A508" s="178" t="s">
        <v>111</v>
      </c>
      <c r="B508" s="178" t="s">
        <v>1443</v>
      </c>
      <c r="C508" s="178" t="s">
        <v>658</v>
      </c>
      <c r="D508" s="178" t="s">
        <v>159</v>
      </c>
      <c r="E508" s="178" t="s">
        <v>1885</v>
      </c>
      <c r="F508" s="178" t="s">
        <v>1841</v>
      </c>
      <c r="G508" s="179" t="s">
        <v>436</v>
      </c>
      <c r="H508" s="178" t="s">
        <v>392</v>
      </c>
      <c r="I508" s="180" t="s">
        <v>436</v>
      </c>
      <c r="J508" s="180" t="s">
        <v>436</v>
      </c>
      <c r="K508" s="178" t="s">
        <v>392</v>
      </c>
      <c r="L508" s="178" t="s">
        <v>441</v>
      </c>
      <c r="M508" s="179" t="s">
        <v>887</v>
      </c>
      <c r="N508" s="179" t="s">
        <v>887</v>
      </c>
      <c r="O508" s="179" t="s">
        <v>887</v>
      </c>
      <c r="P508" s="179"/>
      <c r="Q508" s="181">
        <v>0</v>
      </c>
      <c r="R508" s="181">
        <v>0</v>
      </c>
      <c r="S508" s="182"/>
      <c r="T508" s="9"/>
      <c r="U508" s="9"/>
      <c r="V508" s="9"/>
      <c r="W508" s="9"/>
    </row>
    <row r="509" spans="1:23" ht="15.75" customHeight="1">
      <c r="A509" s="178" t="s">
        <v>111</v>
      </c>
      <c r="B509" s="178" t="s">
        <v>1443</v>
      </c>
      <c r="C509" s="178" t="s">
        <v>658</v>
      </c>
      <c r="D509" s="178" t="s">
        <v>159</v>
      </c>
      <c r="E509" s="178" t="s">
        <v>1244</v>
      </c>
      <c r="F509" s="178" t="s">
        <v>1841</v>
      </c>
      <c r="G509" s="179">
        <v>149</v>
      </c>
      <c r="H509" s="178" t="s">
        <v>392</v>
      </c>
      <c r="I509" s="180" t="s">
        <v>436</v>
      </c>
      <c r="J509" s="180">
        <v>3.6966919371625197E-2</v>
      </c>
      <c r="K509" s="178" t="s">
        <v>392</v>
      </c>
      <c r="L509" s="178" t="s">
        <v>436</v>
      </c>
      <c r="M509" s="179" t="s">
        <v>887</v>
      </c>
      <c r="N509" s="179" t="s">
        <v>887</v>
      </c>
      <c r="O509" s="179" t="s">
        <v>887</v>
      </c>
      <c r="P509" s="179"/>
      <c r="Q509" s="181">
        <v>94</v>
      </c>
      <c r="R509" s="181">
        <v>21</v>
      </c>
      <c r="S509" s="182"/>
      <c r="T509" s="9"/>
      <c r="U509" s="9"/>
      <c r="V509" s="9"/>
      <c r="W509" s="9"/>
    </row>
    <row r="510" spans="1:23" ht="15.75" customHeight="1">
      <c r="A510" s="178" t="s">
        <v>111</v>
      </c>
      <c r="B510" s="178" t="s">
        <v>1443</v>
      </c>
      <c r="C510" s="178" t="s">
        <v>658</v>
      </c>
      <c r="D510" s="178" t="s">
        <v>159</v>
      </c>
      <c r="E510" s="178" t="s">
        <v>1903</v>
      </c>
      <c r="F510" s="178" t="s">
        <v>1841</v>
      </c>
      <c r="G510" s="179">
        <v>0</v>
      </c>
      <c r="H510" s="178" t="s">
        <v>392</v>
      </c>
      <c r="I510" s="180" t="s">
        <v>436</v>
      </c>
      <c r="J510" s="180">
        <v>1</v>
      </c>
      <c r="K510" s="178" t="s">
        <v>392</v>
      </c>
      <c r="L510" s="178" t="s">
        <v>441</v>
      </c>
      <c r="M510" s="179" t="s">
        <v>887</v>
      </c>
      <c r="N510" s="179" t="s">
        <v>887</v>
      </c>
      <c r="O510" s="179" t="s">
        <v>887</v>
      </c>
      <c r="P510" s="179"/>
      <c r="Q510" s="181">
        <v>0</v>
      </c>
      <c r="R510" s="181">
        <v>0</v>
      </c>
      <c r="S510" s="182"/>
      <c r="T510" s="9"/>
      <c r="U510" s="9"/>
      <c r="V510" s="9"/>
      <c r="W510" s="9"/>
    </row>
    <row r="511" spans="1:23" ht="15.75" customHeight="1">
      <c r="A511" s="178" t="s">
        <v>111</v>
      </c>
      <c r="B511" s="178" t="s">
        <v>1443</v>
      </c>
      <c r="C511" s="178" t="s">
        <v>658</v>
      </c>
      <c r="D511" s="178" t="s">
        <v>159</v>
      </c>
      <c r="E511" s="178" t="s">
        <v>1245</v>
      </c>
      <c r="F511" s="178" t="s">
        <v>1841</v>
      </c>
      <c r="G511" s="179" t="s">
        <v>436</v>
      </c>
      <c r="H511" s="178" t="s">
        <v>392</v>
      </c>
      <c r="I511" s="180" t="s">
        <v>436</v>
      </c>
      <c r="J511" s="180" t="s">
        <v>436</v>
      </c>
      <c r="K511" s="178" t="s">
        <v>392</v>
      </c>
      <c r="L511" s="178" t="s">
        <v>441</v>
      </c>
      <c r="M511" s="179" t="s">
        <v>887</v>
      </c>
      <c r="N511" s="179" t="s">
        <v>887</v>
      </c>
      <c r="O511" s="179" t="s">
        <v>887</v>
      </c>
      <c r="P511" s="179"/>
      <c r="Q511" s="181">
        <v>0</v>
      </c>
      <c r="R511" s="181">
        <v>0</v>
      </c>
      <c r="S511" s="182"/>
      <c r="T511" s="9"/>
      <c r="U511" s="9"/>
      <c r="V511" s="9"/>
      <c r="W511" s="9"/>
    </row>
    <row r="512" spans="1:23" ht="15.75" customHeight="1">
      <c r="A512" s="178" t="s">
        <v>111</v>
      </c>
      <c r="B512" s="178" t="s">
        <v>1443</v>
      </c>
      <c r="C512" s="178" t="s">
        <v>658</v>
      </c>
      <c r="D512" s="178" t="s">
        <v>159</v>
      </c>
      <c r="E512" s="178" t="s">
        <v>1247</v>
      </c>
      <c r="F512" s="178" t="s">
        <v>1841</v>
      </c>
      <c r="G512" s="179">
        <v>1</v>
      </c>
      <c r="H512" s="178" t="s">
        <v>392</v>
      </c>
      <c r="I512" s="180" t="s">
        <v>436</v>
      </c>
      <c r="J512" s="180">
        <v>1</v>
      </c>
      <c r="K512" s="178" t="s">
        <v>392</v>
      </c>
      <c r="L512" s="178" t="s">
        <v>441</v>
      </c>
      <c r="M512" s="179" t="s">
        <v>887</v>
      </c>
      <c r="N512" s="179" t="s">
        <v>887</v>
      </c>
      <c r="O512" s="179" t="s">
        <v>887</v>
      </c>
      <c r="P512" s="179"/>
      <c r="Q512" s="181">
        <v>0</v>
      </c>
      <c r="R512" s="181">
        <v>0</v>
      </c>
      <c r="S512" s="182"/>
      <c r="T512" s="9"/>
      <c r="U512" s="9"/>
      <c r="V512" s="9"/>
      <c r="W512" s="9"/>
    </row>
    <row r="513" spans="1:23" ht="15.75" customHeight="1">
      <c r="A513" s="178" t="s">
        <v>111</v>
      </c>
      <c r="B513" s="178" t="s">
        <v>1443</v>
      </c>
      <c r="C513" s="178" t="s">
        <v>658</v>
      </c>
      <c r="D513" s="178" t="s">
        <v>159</v>
      </c>
      <c r="E513" s="178" t="s">
        <v>1904</v>
      </c>
      <c r="F513" s="178" t="s">
        <v>1841</v>
      </c>
      <c r="G513" s="179" t="s">
        <v>436</v>
      </c>
      <c r="H513" s="178" t="s">
        <v>392</v>
      </c>
      <c r="I513" s="180" t="s">
        <v>436</v>
      </c>
      <c r="J513" s="180" t="s">
        <v>436</v>
      </c>
      <c r="K513" s="178" t="s">
        <v>392</v>
      </c>
      <c r="L513" s="178" t="s">
        <v>441</v>
      </c>
      <c r="M513" s="179" t="s">
        <v>887</v>
      </c>
      <c r="N513" s="179" t="s">
        <v>887</v>
      </c>
      <c r="O513" s="179" t="s">
        <v>887</v>
      </c>
      <c r="P513" s="179"/>
      <c r="Q513" s="181">
        <v>0</v>
      </c>
      <c r="R513" s="181">
        <v>0</v>
      </c>
      <c r="S513" s="182"/>
      <c r="T513" s="9"/>
      <c r="U513" s="9"/>
      <c r="V513" s="9"/>
      <c r="W513" s="9"/>
    </row>
    <row r="514" spans="1:23" ht="15.75" customHeight="1">
      <c r="A514" s="178" t="s">
        <v>111</v>
      </c>
      <c r="B514" s="178" t="s">
        <v>1443</v>
      </c>
      <c r="C514" s="178" t="s">
        <v>658</v>
      </c>
      <c r="D514" s="178" t="s">
        <v>159</v>
      </c>
      <c r="E514" s="178" t="s">
        <v>1905</v>
      </c>
      <c r="F514" s="178" t="s">
        <v>1841</v>
      </c>
      <c r="G514" s="179" t="s">
        <v>436</v>
      </c>
      <c r="H514" s="178" t="s">
        <v>392</v>
      </c>
      <c r="I514" s="180" t="s">
        <v>436</v>
      </c>
      <c r="J514" s="180" t="s">
        <v>436</v>
      </c>
      <c r="K514" s="178" t="s">
        <v>392</v>
      </c>
      <c r="L514" s="178" t="s">
        <v>441</v>
      </c>
      <c r="M514" s="179" t="s">
        <v>887</v>
      </c>
      <c r="N514" s="179" t="s">
        <v>887</v>
      </c>
      <c r="O514" s="179" t="s">
        <v>887</v>
      </c>
      <c r="P514" s="179"/>
      <c r="Q514" s="181">
        <v>0</v>
      </c>
      <c r="R514" s="181">
        <v>0</v>
      </c>
      <c r="S514" s="182"/>
      <c r="T514" s="9"/>
      <c r="U514" s="9"/>
      <c r="V514" s="9"/>
      <c r="W514" s="9"/>
    </row>
    <row r="515" spans="1:23" ht="15.75" customHeight="1">
      <c r="A515" s="178" t="s">
        <v>111</v>
      </c>
      <c r="B515" s="178" t="s">
        <v>1443</v>
      </c>
      <c r="C515" s="178" t="s">
        <v>658</v>
      </c>
      <c r="D515" s="178" t="s">
        <v>159</v>
      </c>
      <c r="E515" s="178" t="s">
        <v>1886</v>
      </c>
      <c r="F515" s="178" t="s">
        <v>1841</v>
      </c>
      <c r="G515" s="179">
        <v>0</v>
      </c>
      <c r="H515" s="178" t="s">
        <v>392</v>
      </c>
      <c r="I515" s="180" t="s">
        <v>436</v>
      </c>
      <c r="J515" s="180">
        <v>1</v>
      </c>
      <c r="K515" s="178" t="s">
        <v>392</v>
      </c>
      <c r="L515" s="178" t="s">
        <v>436</v>
      </c>
      <c r="M515" s="179" t="s">
        <v>887</v>
      </c>
      <c r="N515" s="179" t="s">
        <v>1128</v>
      </c>
      <c r="O515" s="179" t="s">
        <v>1128</v>
      </c>
      <c r="P515" s="179"/>
      <c r="Q515" s="181">
        <v>8</v>
      </c>
      <c r="R515" s="181">
        <v>8</v>
      </c>
      <c r="S515" s="182" t="s">
        <v>1894</v>
      </c>
      <c r="T515" s="9"/>
      <c r="U515" s="9"/>
      <c r="V515" s="9"/>
      <c r="W515" s="9"/>
    </row>
    <row r="516" spans="1:23" ht="15.75" customHeight="1">
      <c r="A516" s="178" t="s">
        <v>111</v>
      </c>
      <c r="B516" s="178" t="s">
        <v>1443</v>
      </c>
      <c r="C516" s="178" t="s">
        <v>658</v>
      </c>
      <c r="D516" s="178" t="s">
        <v>159</v>
      </c>
      <c r="E516" s="178" t="s">
        <v>1887</v>
      </c>
      <c r="F516" s="178" t="s">
        <v>1841</v>
      </c>
      <c r="G516" s="179">
        <v>0</v>
      </c>
      <c r="H516" s="178" t="s">
        <v>392</v>
      </c>
      <c r="I516" s="180" t="s">
        <v>436</v>
      </c>
      <c r="J516" s="180">
        <v>1</v>
      </c>
      <c r="K516" s="178" t="s">
        <v>392</v>
      </c>
      <c r="L516" s="178" t="s">
        <v>436</v>
      </c>
      <c r="M516" s="179" t="s">
        <v>887</v>
      </c>
      <c r="N516" s="179" t="s">
        <v>1128</v>
      </c>
      <c r="O516" s="179" t="s">
        <v>1128</v>
      </c>
      <c r="P516" s="179" t="s">
        <v>1906</v>
      </c>
      <c r="Q516" s="181">
        <v>1</v>
      </c>
      <c r="R516" s="181">
        <v>1</v>
      </c>
      <c r="S516" s="182" t="s">
        <v>1894</v>
      </c>
      <c r="T516" s="9"/>
      <c r="U516" s="9"/>
      <c r="V516" s="9"/>
      <c r="W516" s="9"/>
    </row>
    <row r="517" spans="1:23" ht="15.75" customHeight="1">
      <c r="A517" s="178" t="s">
        <v>111</v>
      </c>
      <c r="B517" s="178" t="s">
        <v>1443</v>
      </c>
      <c r="C517" s="178" t="s">
        <v>658</v>
      </c>
      <c r="D517" s="178" t="s">
        <v>159</v>
      </c>
      <c r="E517" s="178" t="s">
        <v>1223</v>
      </c>
      <c r="F517" s="178" t="s">
        <v>1841</v>
      </c>
      <c r="G517" s="179">
        <v>3</v>
      </c>
      <c r="H517" s="178" t="s">
        <v>392</v>
      </c>
      <c r="I517" s="180" t="s">
        <v>436</v>
      </c>
      <c r="J517" s="180">
        <v>1</v>
      </c>
      <c r="K517" s="178" t="s">
        <v>392</v>
      </c>
      <c r="L517" s="178" t="s">
        <v>436</v>
      </c>
      <c r="M517" s="179" t="s">
        <v>887</v>
      </c>
      <c r="N517" s="179" t="s">
        <v>1128</v>
      </c>
      <c r="O517" s="179" t="s">
        <v>1128</v>
      </c>
      <c r="P517" s="179"/>
      <c r="Q517" s="181">
        <v>0</v>
      </c>
      <c r="R517" s="181">
        <v>0</v>
      </c>
      <c r="S517" s="183" t="s">
        <v>1907</v>
      </c>
      <c r="T517" s="9"/>
      <c r="U517" s="9"/>
      <c r="V517" s="9"/>
      <c r="W517" s="9"/>
    </row>
    <row r="518" spans="1:23" ht="15.75" customHeight="1">
      <c r="A518" s="178" t="s">
        <v>111</v>
      </c>
      <c r="B518" s="178" t="s">
        <v>1443</v>
      </c>
      <c r="C518" s="178" t="s">
        <v>658</v>
      </c>
      <c r="D518" s="178" t="s">
        <v>159</v>
      </c>
      <c r="E518" s="178" t="s">
        <v>1250</v>
      </c>
      <c r="F518" s="178" t="s">
        <v>1841</v>
      </c>
      <c r="G518" s="179" t="s">
        <v>436</v>
      </c>
      <c r="H518" s="178" t="s">
        <v>392</v>
      </c>
      <c r="I518" s="180" t="s">
        <v>436</v>
      </c>
      <c r="J518" s="180" t="s">
        <v>436</v>
      </c>
      <c r="K518" s="178" t="s">
        <v>392</v>
      </c>
      <c r="L518" s="178" t="s">
        <v>441</v>
      </c>
      <c r="M518" s="179" t="s">
        <v>887</v>
      </c>
      <c r="N518" s="179" t="s">
        <v>887</v>
      </c>
      <c r="O518" s="179" t="s">
        <v>887</v>
      </c>
      <c r="P518" s="179"/>
      <c r="Q518" s="181">
        <v>0</v>
      </c>
      <c r="R518" s="181">
        <v>0</v>
      </c>
      <c r="S518" s="182"/>
      <c r="T518" s="9"/>
      <c r="U518" s="9"/>
      <c r="V518" s="9"/>
      <c r="W518" s="9"/>
    </row>
    <row r="519" spans="1:23" ht="15.75" customHeight="1">
      <c r="A519" s="178" t="s">
        <v>111</v>
      </c>
      <c r="B519" s="178" t="s">
        <v>1443</v>
      </c>
      <c r="C519" s="178" t="s">
        <v>658</v>
      </c>
      <c r="D519" s="178" t="s">
        <v>159</v>
      </c>
      <c r="E519" s="178" t="s">
        <v>1908</v>
      </c>
      <c r="F519" s="178" t="s">
        <v>1841</v>
      </c>
      <c r="G519" s="179" t="s">
        <v>436</v>
      </c>
      <c r="H519" s="178" t="s">
        <v>392</v>
      </c>
      <c r="I519" s="180" t="s">
        <v>436</v>
      </c>
      <c r="J519" s="180" t="s">
        <v>436</v>
      </c>
      <c r="K519" s="178" t="s">
        <v>392</v>
      </c>
      <c r="L519" s="178" t="s">
        <v>441</v>
      </c>
      <c r="M519" s="179" t="s">
        <v>887</v>
      </c>
      <c r="N519" s="179" t="s">
        <v>887</v>
      </c>
      <c r="O519" s="179" t="s">
        <v>887</v>
      </c>
      <c r="P519" s="179"/>
      <c r="Q519" s="181">
        <v>0</v>
      </c>
      <c r="R519" s="181">
        <v>0</v>
      </c>
      <c r="S519" s="182"/>
      <c r="T519" s="9"/>
      <c r="U519" s="9"/>
      <c r="V519" s="9"/>
      <c r="W519" s="9"/>
    </row>
    <row r="520" spans="1:23" ht="15.75" customHeight="1">
      <c r="A520" s="178" t="s">
        <v>111</v>
      </c>
      <c r="B520" s="178" t="s">
        <v>1443</v>
      </c>
      <c r="C520" s="178" t="s">
        <v>658</v>
      </c>
      <c r="D520" s="178" t="s">
        <v>159</v>
      </c>
      <c r="E520" s="178" t="s">
        <v>1252</v>
      </c>
      <c r="F520" s="178" t="s">
        <v>1841</v>
      </c>
      <c r="G520" s="179" t="s">
        <v>436</v>
      </c>
      <c r="H520" s="178" t="s">
        <v>392</v>
      </c>
      <c r="I520" s="180" t="s">
        <v>436</v>
      </c>
      <c r="J520" s="180" t="s">
        <v>436</v>
      </c>
      <c r="K520" s="178" t="s">
        <v>392</v>
      </c>
      <c r="L520" s="178" t="s">
        <v>441</v>
      </c>
      <c r="M520" s="179" t="s">
        <v>887</v>
      </c>
      <c r="N520" s="179" t="s">
        <v>887</v>
      </c>
      <c r="O520" s="179" t="s">
        <v>887</v>
      </c>
      <c r="P520" s="179"/>
      <c r="Q520" s="181">
        <v>0</v>
      </c>
      <c r="R520" s="181">
        <v>0</v>
      </c>
      <c r="S520" s="182"/>
      <c r="T520" s="9"/>
      <c r="U520" s="9"/>
      <c r="V520" s="9"/>
      <c r="W520" s="9"/>
    </row>
    <row r="521" spans="1:23" ht="15.75" customHeight="1">
      <c r="A521" s="178" t="s">
        <v>111</v>
      </c>
      <c r="B521" s="178" t="s">
        <v>1443</v>
      </c>
      <c r="C521" s="178" t="s">
        <v>658</v>
      </c>
      <c r="D521" s="178" t="s">
        <v>159</v>
      </c>
      <c r="E521" s="178" t="s">
        <v>1256</v>
      </c>
      <c r="F521" s="178" t="s">
        <v>1841</v>
      </c>
      <c r="G521" s="179">
        <v>4579</v>
      </c>
      <c r="H521" s="178" t="s">
        <v>392</v>
      </c>
      <c r="I521" s="180" t="s">
        <v>436</v>
      </c>
      <c r="J521" s="180">
        <v>0.22676488496213501</v>
      </c>
      <c r="K521" s="178" t="s">
        <v>392</v>
      </c>
      <c r="L521" s="178" t="s">
        <v>436</v>
      </c>
      <c r="M521" s="179" t="s">
        <v>887</v>
      </c>
      <c r="N521" s="179" t="s">
        <v>1128</v>
      </c>
      <c r="O521" s="179" t="s">
        <v>887</v>
      </c>
      <c r="P521" s="178" t="s">
        <v>1909</v>
      </c>
      <c r="Q521" s="181">
        <v>3450</v>
      </c>
      <c r="R521" s="181">
        <v>19</v>
      </c>
      <c r="S521" s="182"/>
      <c r="T521" s="9"/>
      <c r="U521" s="9"/>
      <c r="V521" s="9"/>
      <c r="W521" s="9"/>
    </row>
    <row r="522" spans="1:23" ht="15.75" customHeight="1">
      <c r="A522" s="178" t="s">
        <v>111</v>
      </c>
      <c r="B522" s="178" t="s">
        <v>1443</v>
      </c>
      <c r="C522" s="178" t="s">
        <v>658</v>
      </c>
      <c r="D522" s="178" t="s">
        <v>159</v>
      </c>
      <c r="E522" s="178" t="s">
        <v>1257</v>
      </c>
      <c r="F522" s="178" t="s">
        <v>1841</v>
      </c>
      <c r="G522" s="179">
        <v>14578</v>
      </c>
      <c r="H522" s="178" t="s">
        <v>392</v>
      </c>
      <c r="I522" s="180" t="s">
        <v>436</v>
      </c>
      <c r="J522" s="180">
        <v>0.62218810196290897</v>
      </c>
      <c r="K522" s="178" t="s">
        <v>392</v>
      </c>
      <c r="L522" s="178" t="s">
        <v>436</v>
      </c>
      <c r="M522" s="179" t="s">
        <v>887</v>
      </c>
      <c r="N522" s="179" t="s">
        <v>1128</v>
      </c>
      <c r="O522" s="179" t="s">
        <v>1128</v>
      </c>
      <c r="P522" s="179"/>
      <c r="Q522" s="181">
        <v>1038</v>
      </c>
      <c r="R522" s="181">
        <v>902</v>
      </c>
      <c r="S522" s="182"/>
      <c r="T522" s="9"/>
      <c r="U522" s="9"/>
      <c r="V522" s="9"/>
      <c r="W522" s="9"/>
    </row>
    <row r="523" spans="1:23" ht="15.75" customHeight="1">
      <c r="A523" s="178" t="s">
        <v>111</v>
      </c>
      <c r="B523" s="178" t="s">
        <v>1443</v>
      </c>
      <c r="C523" s="178" t="s">
        <v>658</v>
      </c>
      <c r="D523" s="178" t="s">
        <v>159</v>
      </c>
      <c r="E523" s="178" t="s">
        <v>1259</v>
      </c>
      <c r="F523" s="178" t="s">
        <v>1841</v>
      </c>
      <c r="G523" s="179">
        <v>11</v>
      </c>
      <c r="H523" s="178" t="s">
        <v>392</v>
      </c>
      <c r="I523" s="180" t="s">
        <v>436</v>
      </c>
      <c r="J523" s="180">
        <v>1</v>
      </c>
      <c r="K523" s="178" t="s">
        <v>392</v>
      </c>
      <c r="L523" s="178" t="s">
        <v>441</v>
      </c>
      <c r="M523" s="179" t="s">
        <v>887</v>
      </c>
      <c r="N523" s="179" t="s">
        <v>887</v>
      </c>
      <c r="O523" s="179" t="s">
        <v>887</v>
      </c>
      <c r="P523" s="179"/>
      <c r="Q523" s="181">
        <v>59</v>
      </c>
      <c r="R523" s="181">
        <v>21</v>
      </c>
      <c r="S523" s="182"/>
      <c r="T523" s="9"/>
      <c r="U523" s="9"/>
      <c r="V523" s="9"/>
      <c r="W523" s="9"/>
    </row>
    <row r="524" spans="1:23" ht="15.75" customHeight="1">
      <c r="A524" s="178" t="s">
        <v>111</v>
      </c>
      <c r="B524" s="178" t="s">
        <v>1443</v>
      </c>
      <c r="C524" s="178" t="s">
        <v>658</v>
      </c>
      <c r="D524" s="178" t="s">
        <v>159</v>
      </c>
      <c r="E524" s="178" t="s">
        <v>1261</v>
      </c>
      <c r="F524" s="178" t="s">
        <v>1841</v>
      </c>
      <c r="G524" s="179">
        <v>3061</v>
      </c>
      <c r="H524" s="178" t="s">
        <v>392</v>
      </c>
      <c r="I524" s="180" t="s">
        <v>436</v>
      </c>
      <c r="J524" s="180">
        <v>0.268086544534204</v>
      </c>
      <c r="K524" s="178" t="s">
        <v>392</v>
      </c>
      <c r="L524" s="178" t="s">
        <v>436</v>
      </c>
      <c r="M524" s="179" t="s">
        <v>887</v>
      </c>
      <c r="N524" s="179" t="s">
        <v>1128</v>
      </c>
      <c r="O524" s="179" t="s">
        <v>1128</v>
      </c>
      <c r="P524" s="179"/>
      <c r="Q524" s="181">
        <v>340</v>
      </c>
      <c r="R524" s="181">
        <v>333</v>
      </c>
      <c r="S524" s="182"/>
      <c r="T524" s="9"/>
      <c r="U524" s="9"/>
      <c r="V524" s="9"/>
      <c r="W524" s="9"/>
    </row>
    <row r="525" spans="1:23" ht="15.75" customHeight="1">
      <c r="A525" s="178" t="s">
        <v>111</v>
      </c>
      <c r="B525" s="178" t="s">
        <v>1443</v>
      </c>
      <c r="C525" s="178" t="s">
        <v>658</v>
      </c>
      <c r="D525" s="178" t="s">
        <v>159</v>
      </c>
      <c r="E525" s="178" t="s">
        <v>1263</v>
      </c>
      <c r="F525" s="178" t="s">
        <v>1841</v>
      </c>
      <c r="G525" s="179">
        <v>3400</v>
      </c>
      <c r="H525" s="178" t="s">
        <v>392</v>
      </c>
      <c r="I525" s="180" t="s">
        <v>436</v>
      </c>
      <c r="J525" s="180">
        <v>0.30947448939404898</v>
      </c>
      <c r="K525" s="178" t="s">
        <v>392</v>
      </c>
      <c r="L525" s="178" t="s">
        <v>436</v>
      </c>
      <c r="M525" s="179" t="s">
        <v>887</v>
      </c>
      <c r="N525" s="179" t="s">
        <v>1128</v>
      </c>
      <c r="O525" s="179" t="s">
        <v>1128</v>
      </c>
      <c r="P525" s="179" t="s">
        <v>1910</v>
      </c>
      <c r="Q525" s="181">
        <v>100</v>
      </c>
      <c r="R525" s="181">
        <v>12</v>
      </c>
      <c r="S525" s="182"/>
      <c r="T525" s="9"/>
      <c r="U525" s="9"/>
      <c r="V525" s="9"/>
      <c r="W525" s="9"/>
    </row>
    <row r="526" spans="1:23" ht="15.75" customHeight="1">
      <c r="A526" s="178" t="s">
        <v>111</v>
      </c>
      <c r="B526" s="178" t="s">
        <v>1443</v>
      </c>
      <c r="C526" s="178" t="s">
        <v>658</v>
      </c>
      <c r="D526" s="178" t="s">
        <v>159</v>
      </c>
      <c r="E526" s="178" t="s">
        <v>1267</v>
      </c>
      <c r="F526" s="178" t="s">
        <v>1841</v>
      </c>
      <c r="G526" s="179">
        <v>107</v>
      </c>
      <c r="H526" s="178" t="s">
        <v>392</v>
      </c>
      <c r="I526" s="180" t="s">
        <v>436</v>
      </c>
      <c r="J526" s="180">
        <v>1.0840236005449E-2</v>
      </c>
      <c r="K526" s="178" t="s">
        <v>392</v>
      </c>
      <c r="L526" s="178" t="s">
        <v>436</v>
      </c>
      <c r="M526" s="179" t="s">
        <v>887</v>
      </c>
      <c r="N526" s="179" t="s">
        <v>1128</v>
      </c>
      <c r="O526" s="179" t="s">
        <v>1128</v>
      </c>
      <c r="P526" s="179"/>
      <c r="Q526" s="181">
        <v>65</v>
      </c>
      <c r="R526" s="181">
        <v>18</v>
      </c>
      <c r="S526" s="182"/>
      <c r="T526" s="9"/>
      <c r="U526" s="9"/>
      <c r="V526" s="9"/>
      <c r="W526" s="9"/>
    </row>
    <row r="527" spans="1:23" ht="15.75" customHeight="1">
      <c r="A527" s="178" t="s">
        <v>111</v>
      </c>
      <c r="B527" s="178" t="s">
        <v>1443</v>
      </c>
      <c r="C527" s="178" t="s">
        <v>658</v>
      </c>
      <c r="D527" s="178" t="s">
        <v>163</v>
      </c>
      <c r="E527" s="178" t="s">
        <v>1890</v>
      </c>
      <c r="F527" s="178" t="s">
        <v>1841</v>
      </c>
      <c r="G527" s="179">
        <v>94</v>
      </c>
      <c r="H527" s="178" t="s">
        <v>392</v>
      </c>
      <c r="I527" s="180" t="s">
        <v>181</v>
      </c>
      <c r="J527" s="180">
        <v>0.94450221447742999</v>
      </c>
      <c r="K527" s="178" t="s">
        <v>392</v>
      </c>
      <c r="L527" s="178" t="s">
        <v>436</v>
      </c>
      <c r="M527" s="179" t="s">
        <v>887</v>
      </c>
      <c r="N527" s="179" t="s">
        <v>1128</v>
      </c>
      <c r="O527" s="179" t="s">
        <v>1128</v>
      </c>
      <c r="P527" s="179"/>
      <c r="Q527" s="181">
        <v>299</v>
      </c>
      <c r="R527" s="181">
        <v>282</v>
      </c>
      <c r="S527" s="182"/>
      <c r="T527" s="9"/>
      <c r="U527" s="9"/>
      <c r="V527" s="9"/>
      <c r="W527" s="9"/>
    </row>
    <row r="528" spans="1:23" ht="15.75" customHeight="1">
      <c r="A528" s="178" t="s">
        <v>111</v>
      </c>
      <c r="B528" s="178" t="s">
        <v>1443</v>
      </c>
      <c r="C528" s="178" t="s">
        <v>658</v>
      </c>
      <c r="D528" s="178" t="s">
        <v>163</v>
      </c>
      <c r="E528" s="178" t="s">
        <v>1911</v>
      </c>
      <c r="F528" s="178" t="s">
        <v>1841</v>
      </c>
      <c r="G528" s="179" t="s">
        <v>436</v>
      </c>
      <c r="H528" s="178" t="s">
        <v>392</v>
      </c>
      <c r="I528" s="180" t="s">
        <v>181</v>
      </c>
      <c r="J528" s="180" t="s">
        <v>436</v>
      </c>
      <c r="K528" s="178" t="s">
        <v>392</v>
      </c>
      <c r="L528" s="178" t="s">
        <v>436</v>
      </c>
      <c r="M528" s="179" t="s">
        <v>887</v>
      </c>
      <c r="N528" s="179" t="s">
        <v>1128</v>
      </c>
      <c r="O528" s="179" t="s">
        <v>1128</v>
      </c>
      <c r="P528" s="179"/>
      <c r="Q528" s="181">
        <v>0</v>
      </c>
      <c r="R528" s="181">
        <v>0</v>
      </c>
      <c r="S528" s="187" t="s">
        <v>1912</v>
      </c>
      <c r="T528" s="9"/>
      <c r="U528" s="9"/>
      <c r="V528" s="9"/>
      <c r="W528" s="9"/>
    </row>
    <row r="529" spans="1:23" ht="15.75" customHeight="1">
      <c r="A529" s="178" t="s">
        <v>111</v>
      </c>
      <c r="B529" s="178" t="s">
        <v>1443</v>
      </c>
      <c r="C529" s="178" t="s">
        <v>658</v>
      </c>
      <c r="D529" s="178" t="s">
        <v>163</v>
      </c>
      <c r="E529" s="178" t="s">
        <v>1891</v>
      </c>
      <c r="F529" s="178" t="s">
        <v>1841</v>
      </c>
      <c r="G529" s="179" t="s">
        <v>436</v>
      </c>
      <c r="H529" s="178" t="s">
        <v>392</v>
      </c>
      <c r="I529" s="180" t="s">
        <v>181</v>
      </c>
      <c r="J529" s="180" t="s">
        <v>436</v>
      </c>
      <c r="K529" s="178" t="s">
        <v>392</v>
      </c>
      <c r="L529" s="178" t="s">
        <v>441</v>
      </c>
      <c r="M529" s="179" t="s">
        <v>887</v>
      </c>
      <c r="N529" s="179" t="s">
        <v>887</v>
      </c>
      <c r="O529" s="179" t="s">
        <v>1128</v>
      </c>
      <c r="P529" s="179"/>
      <c r="Q529" s="181">
        <v>0</v>
      </c>
      <c r="R529" s="181">
        <v>0</v>
      </c>
      <c r="S529" s="182"/>
      <c r="T529" s="9"/>
      <c r="U529" s="9"/>
      <c r="V529" s="9"/>
      <c r="W529" s="9"/>
    </row>
    <row r="530" spans="1:23" ht="15.75" customHeight="1">
      <c r="A530" s="178" t="s">
        <v>111</v>
      </c>
      <c r="B530" s="178" t="s">
        <v>1443</v>
      </c>
      <c r="C530" s="178" t="s">
        <v>658</v>
      </c>
      <c r="D530" s="178" t="s">
        <v>163</v>
      </c>
      <c r="E530" s="178" t="s">
        <v>1238</v>
      </c>
      <c r="F530" s="178" t="s">
        <v>1841</v>
      </c>
      <c r="G530" s="179" t="s">
        <v>436</v>
      </c>
      <c r="H530" s="178" t="s">
        <v>392</v>
      </c>
      <c r="I530" s="180" t="s">
        <v>181</v>
      </c>
      <c r="J530" s="180" t="s">
        <v>436</v>
      </c>
      <c r="K530" s="178" t="s">
        <v>392</v>
      </c>
      <c r="L530" s="178" t="s">
        <v>436</v>
      </c>
      <c r="M530" s="179" t="s">
        <v>887</v>
      </c>
      <c r="N530" s="179" t="s">
        <v>1128</v>
      </c>
      <c r="O530" s="179" t="s">
        <v>1128</v>
      </c>
      <c r="P530" s="179"/>
      <c r="Q530" s="181">
        <v>0</v>
      </c>
      <c r="R530" s="181">
        <v>0</v>
      </c>
      <c r="S530" s="187" t="s">
        <v>1912</v>
      </c>
      <c r="T530" s="9"/>
      <c r="U530" s="9"/>
      <c r="V530" s="9"/>
      <c r="W530" s="9"/>
    </row>
    <row r="531" spans="1:23" ht="15.75" customHeight="1">
      <c r="A531" s="178" t="s">
        <v>111</v>
      </c>
      <c r="B531" s="178" t="s">
        <v>1443</v>
      </c>
      <c r="C531" s="178" t="s">
        <v>658</v>
      </c>
      <c r="D531" s="178" t="s">
        <v>163</v>
      </c>
      <c r="E531" s="178" t="s">
        <v>1893</v>
      </c>
      <c r="F531" s="178" t="s">
        <v>1841</v>
      </c>
      <c r="G531" s="179" t="s">
        <v>436</v>
      </c>
      <c r="H531" s="178" t="s">
        <v>392</v>
      </c>
      <c r="I531" s="180" t="s">
        <v>181</v>
      </c>
      <c r="J531" s="180" t="s">
        <v>436</v>
      </c>
      <c r="K531" s="178" t="s">
        <v>392</v>
      </c>
      <c r="L531" s="178" t="s">
        <v>436</v>
      </c>
      <c r="M531" s="179" t="s">
        <v>887</v>
      </c>
      <c r="N531" s="179" t="s">
        <v>1128</v>
      </c>
      <c r="O531" s="179" t="s">
        <v>1128</v>
      </c>
      <c r="P531" s="179"/>
      <c r="Q531" s="181">
        <v>665</v>
      </c>
      <c r="R531" s="181">
        <v>665</v>
      </c>
      <c r="S531" s="182"/>
      <c r="T531" s="9"/>
      <c r="U531" s="9"/>
      <c r="V531" s="9"/>
      <c r="W531" s="9"/>
    </row>
    <row r="532" spans="1:23" ht="15.75" customHeight="1">
      <c r="A532" s="178" t="s">
        <v>111</v>
      </c>
      <c r="B532" s="178" t="s">
        <v>1443</v>
      </c>
      <c r="C532" s="178" t="s">
        <v>658</v>
      </c>
      <c r="D532" s="178" t="s">
        <v>163</v>
      </c>
      <c r="E532" s="178" t="s">
        <v>1879</v>
      </c>
      <c r="F532" s="178" t="s">
        <v>1841</v>
      </c>
      <c r="G532" s="179" t="s">
        <v>436</v>
      </c>
      <c r="H532" s="178" t="s">
        <v>392</v>
      </c>
      <c r="I532" s="180" t="s">
        <v>181</v>
      </c>
      <c r="J532" s="180" t="s">
        <v>436</v>
      </c>
      <c r="K532" s="178" t="s">
        <v>392</v>
      </c>
      <c r="L532" s="178" t="s">
        <v>441</v>
      </c>
      <c r="M532" s="179" t="s">
        <v>887</v>
      </c>
      <c r="N532" s="179" t="s">
        <v>1128</v>
      </c>
      <c r="O532" s="179" t="s">
        <v>1128</v>
      </c>
      <c r="P532" s="179"/>
      <c r="Q532" s="181">
        <v>2119</v>
      </c>
      <c r="R532" s="181">
        <v>2119</v>
      </c>
      <c r="S532" s="182"/>
      <c r="T532" s="9"/>
      <c r="U532" s="9"/>
      <c r="V532" s="9"/>
      <c r="W532" s="9"/>
    </row>
    <row r="533" spans="1:23" ht="15.75" customHeight="1">
      <c r="A533" s="178" t="s">
        <v>111</v>
      </c>
      <c r="B533" s="178" t="s">
        <v>1443</v>
      </c>
      <c r="C533" s="178" t="s">
        <v>658</v>
      </c>
      <c r="D533" s="178" t="s">
        <v>163</v>
      </c>
      <c r="E533" s="178" t="s">
        <v>1880</v>
      </c>
      <c r="F533" s="178" t="s">
        <v>1841</v>
      </c>
      <c r="G533" s="179" t="s">
        <v>436</v>
      </c>
      <c r="H533" s="178" t="s">
        <v>392</v>
      </c>
      <c r="I533" s="180" t="s">
        <v>181</v>
      </c>
      <c r="J533" s="180" t="s">
        <v>436</v>
      </c>
      <c r="K533" s="178" t="s">
        <v>392</v>
      </c>
      <c r="L533" s="178" t="s">
        <v>436</v>
      </c>
      <c r="M533" s="179" t="s">
        <v>887</v>
      </c>
      <c r="N533" s="179" t="s">
        <v>1128</v>
      </c>
      <c r="O533" s="179" t="s">
        <v>1128</v>
      </c>
      <c r="P533" s="179"/>
      <c r="Q533" s="181">
        <v>13</v>
      </c>
      <c r="R533" s="181">
        <v>13</v>
      </c>
      <c r="S533" s="182" t="s">
        <v>1894</v>
      </c>
      <c r="T533" s="9"/>
      <c r="U533" s="9"/>
      <c r="V533" s="9"/>
      <c r="W533" s="9"/>
    </row>
    <row r="534" spans="1:23" ht="15.75" customHeight="1">
      <c r="A534" s="178" t="s">
        <v>111</v>
      </c>
      <c r="B534" s="178" t="s">
        <v>1443</v>
      </c>
      <c r="C534" s="178" t="s">
        <v>658</v>
      </c>
      <c r="D534" s="178" t="s">
        <v>163</v>
      </c>
      <c r="E534" s="178" t="s">
        <v>1895</v>
      </c>
      <c r="F534" s="178" t="s">
        <v>1841</v>
      </c>
      <c r="G534" s="179" t="s">
        <v>436</v>
      </c>
      <c r="H534" s="178" t="s">
        <v>392</v>
      </c>
      <c r="I534" s="180" t="s">
        <v>181</v>
      </c>
      <c r="J534" s="180" t="s">
        <v>436</v>
      </c>
      <c r="K534" s="178" t="s">
        <v>392</v>
      </c>
      <c r="L534" s="178" t="s">
        <v>441</v>
      </c>
      <c r="M534" s="179" t="s">
        <v>887</v>
      </c>
      <c r="N534" s="179" t="s">
        <v>887</v>
      </c>
      <c r="O534" s="179" t="s">
        <v>887</v>
      </c>
      <c r="P534" s="179"/>
      <c r="Q534" s="181">
        <v>0</v>
      </c>
      <c r="R534" s="181">
        <v>0</v>
      </c>
      <c r="S534" s="182"/>
      <c r="T534" s="9"/>
      <c r="U534" s="9"/>
      <c r="V534" s="9"/>
      <c r="W534" s="9"/>
    </row>
    <row r="535" spans="1:23" ht="15.75" customHeight="1">
      <c r="A535" s="178" t="s">
        <v>111</v>
      </c>
      <c r="B535" s="178" t="s">
        <v>1443</v>
      </c>
      <c r="C535" s="178" t="s">
        <v>658</v>
      </c>
      <c r="D535" s="178" t="s">
        <v>163</v>
      </c>
      <c r="E535" s="178" t="s">
        <v>1491</v>
      </c>
      <c r="F535" s="178" t="s">
        <v>1841</v>
      </c>
      <c r="G535" s="179">
        <v>205</v>
      </c>
      <c r="H535" s="178" t="s">
        <v>392</v>
      </c>
      <c r="I535" s="180" t="s">
        <v>181</v>
      </c>
      <c r="J535" s="180">
        <v>0.95229219548632504</v>
      </c>
      <c r="K535" s="178" t="s">
        <v>392</v>
      </c>
      <c r="L535" s="178" t="s">
        <v>436</v>
      </c>
      <c r="M535" s="179" t="s">
        <v>887</v>
      </c>
      <c r="N535" s="179" t="s">
        <v>1128</v>
      </c>
      <c r="O535" s="179" t="s">
        <v>1128</v>
      </c>
      <c r="P535" s="179"/>
      <c r="Q535" s="181">
        <v>1497</v>
      </c>
      <c r="R535" s="181">
        <v>1247</v>
      </c>
      <c r="S535" s="182"/>
      <c r="T535" s="9"/>
      <c r="U535" s="9"/>
      <c r="V535" s="9"/>
      <c r="W535" s="9"/>
    </row>
    <row r="536" spans="1:23" ht="15.75" customHeight="1">
      <c r="A536" s="178" t="s">
        <v>111</v>
      </c>
      <c r="B536" s="178" t="s">
        <v>1443</v>
      </c>
      <c r="C536" s="178" t="s">
        <v>658</v>
      </c>
      <c r="D536" s="178" t="s">
        <v>163</v>
      </c>
      <c r="E536" s="178" t="s">
        <v>1913</v>
      </c>
      <c r="F536" s="178" t="s">
        <v>1841</v>
      </c>
      <c r="G536" s="179">
        <v>34</v>
      </c>
      <c r="H536" s="178" t="s">
        <v>392</v>
      </c>
      <c r="I536" s="180" t="s">
        <v>181</v>
      </c>
      <c r="J536" s="180">
        <v>1</v>
      </c>
      <c r="K536" s="178" t="s">
        <v>392</v>
      </c>
      <c r="L536" s="178" t="s">
        <v>436</v>
      </c>
      <c r="M536" s="179" t="s">
        <v>887</v>
      </c>
      <c r="N536" s="179" t="s">
        <v>1128</v>
      </c>
      <c r="O536" s="179" t="s">
        <v>1128</v>
      </c>
      <c r="P536" s="179"/>
      <c r="Q536" s="181">
        <v>9</v>
      </c>
      <c r="R536" s="181">
        <v>7</v>
      </c>
      <c r="S536" s="183" t="s">
        <v>1907</v>
      </c>
      <c r="T536" s="9"/>
      <c r="U536" s="9"/>
      <c r="V536" s="9"/>
      <c r="W536" s="9"/>
    </row>
    <row r="537" spans="1:23" ht="15.75" customHeight="1">
      <c r="A537" s="178" t="s">
        <v>111</v>
      </c>
      <c r="B537" s="178" t="s">
        <v>1443</v>
      </c>
      <c r="C537" s="178" t="s">
        <v>658</v>
      </c>
      <c r="D537" s="178" t="s">
        <v>163</v>
      </c>
      <c r="E537" s="178" t="s">
        <v>1881</v>
      </c>
      <c r="F537" s="178" t="s">
        <v>1841</v>
      </c>
      <c r="G537" s="179" t="s">
        <v>436</v>
      </c>
      <c r="H537" s="178" t="s">
        <v>392</v>
      </c>
      <c r="I537" s="180" t="s">
        <v>181</v>
      </c>
      <c r="J537" s="180" t="s">
        <v>436</v>
      </c>
      <c r="K537" s="178" t="s">
        <v>392</v>
      </c>
      <c r="L537" s="178" t="s">
        <v>436</v>
      </c>
      <c r="M537" s="179" t="s">
        <v>887</v>
      </c>
      <c r="N537" s="179" t="s">
        <v>1128</v>
      </c>
      <c r="O537" s="179" t="s">
        <v>1128</v>
      </c>
      <c r="P537" s="178" t="s">
        <v>1914</v>
      </c>
      <c r="Q537" s="181">
        <v>10</v>
      </c>
      <c r="R537" s="181">
        <v>9</v>
      </c>
      <c r="S537" s="182" t="s">
        <v>1894</v>
      </c>
      <c r="T537" s="9"/>
      <c r="U537" s="9"/>
      <c r="V537" s="9"/>
      <c r="W537" s="9"/>
    </row>
    <row r="538" spans="1:23" ht="15.75" customHeight="1">
      <c r="A538" s="178" t="s">
        <v>111</v>
      </c>
      <c r="B538" s="178" t="s">
        <v>1443</v>
      </c>
      <c r="C538" s="178" t="s">
        <v>658</v>
      </c>
      <c r="D538" s="178" t="s">
        <v>163</v>
      </c>
      <c r="E538" s="178" t="s">
        <v>1915</v>
      </c>
      <c r="F538" s="178" t="s">
        <v>1841</v>
      </c>
      <c r="G538" s="179">
        <v>7</v>
      </c>
      <c r="H538" s="178" t="s">
        <v>392</v>
      </c>
      <c r="I538" s="180" t="s">
        <v>181</v>
      </c>
      <c r="J538" s="180">
        <v>0.210046010691056</v>
      </c>
      <c r="K538" s="178" t="s">
        <v>392</v>
      </c>
      <c r="L538" s="178" t="s">
        <v>436</v>
      </c>
      <c r="M538" s="179" t="s">
        <v>887</v>
      </c>
      <c r="N538" s="179" t="s">
        <v>1128</v>
      </c>
      <c r="O538" s="179" t="s">
        <v>1128</v>
      </c>
      <c r="P538" s="179"/>
      <c r="Q538" s="181">
        <v>51</v>
      </c>
      <c r="R538" s="181">
        <v>40</v>
      </c>
      <c r="S538" s="183" t="s">
        <v>1907</v>
      </c>
      <c r="T538" s="9"/>
      <c r="U538" s="9"/>
      <c r="V538" s="9"/>
      <c r="W538" s="9"/>
    </row>
    <row r="539" spans="1:23" ht="15.75" customHeight="1">
      <c r="A539" s="178" t="s">
        <v>111</v>
      </c>
      <c r="B539" s="178" t="s">
        <v>1443</v>
      </c>
      <c r="C539" s="178" t="s">
        <v>658</v>
      </c>
      <c r="D539" s="178" t="s">
        <v>163</v>
      </c>
      <c r="E539" s="178" t="s">
        <v>1185</v>
      </c>
      <c r="F539" s="178" t="s">
        <v>1841</v>
      </c>
      <c r="G539" s="179">
        <v>10</v>
      </c>
      <c r="H539" s="178" t="s">
        <v>392</v>
      </c>
      <c r="I539" s="180" t="s">
        <v>181</v>
      </c>
      <c r="J539" s="180">
        <v>2.55520563896534E-2</v>
      </c>
      <c r="K539" s="178" t="s">
        <v>392</v>
      </c>
      <c r="L539" s="178" t="s">
        <v>436</v>
      </c>
      <c r="M539" s="179" t="s">
        <v>887</v>
      </c>
      <c r="N539" s="179" t="s">
        <v>1128</v>
      </c>
      <c r="O539" s="179" t="s">
        <v>1128</v>
      </c>
      <c r="P539" s="179"/>
      <c r="Q539" s="181">
        <v>1</v>
      </c>
      <c r="R539" s="181">
        <v>1</v>
      </c>
      <c r="S539" s="183" t="s">
        <v>1907</v>
      </c>
      <c r="T539" s="9"/>
      <c r="U539" s="9"/>
      <c r="V539" s="9"/>
      <c r="W539" s="9"/>
    </row>
    <row r="540" spans="1:23" ht="15.75" customHeight="1">
      <c r="A540" s="178" t="s">
        <v>111</v>
      </c>
      <c r="B540" s="178" t="s">
        <v>1443</v>
      </c>
      <c r="C540" s="178" t="s">
        <v>658</v>
      </c>
      <c r="D540" s="178" t="s">
        <v>163</v>
      </c>
      <c r="E540" s="178" t="s">
        <v>1186</v>
      </c>
      <c r="F540" s="178" t="s">
        <v>1841</v>
      </c>
      <c r="G540" s="179" t="s">
        <v>436</v>
      </c>
      <c r="H540" s="178" t="s">
        <v>392</v>
      </c>
      <c r="I540" s="180" t="s">
        <v>181</v>
      </c>
      <c r="J540" s="180" t="s">
        <v>436</v>
      </c>
      <c r="K540" s="178" t="s">
        <v>392</v>
      </c>
      <c r="L540" s="178" t="s">
        <v>441</v>
      </c>
      <c r="M540" s="179" t="s">
        <v>887</v>
      </c>
      <c r="N540" s="179" t="s">
        <v>887</v>
      </c>
      <c r="O540" s="179" t="s">
        <v>887</v>
      </c>
      <c r="P540" s="179"/>
      <c r="Q540" s="181">
        <v>0</v>
      </c>
      <c r="R540" s="181">
        <v>0</v>
      </c>
      <c r="S540" s="182"/>
      <c r="T540" s="9"/>
      <c r="U540" s="9"/>
      <c r="V540" s="9"/>
      <c r="W540" s="9"/>
    </row>
    <row r="541" spans="1:23" ht="15.75" customHeight="1">
      <c r="A541" s="178" t="s">
        <v>111</v>
      </c>
      <c r="B541" s="178" t="s">
        <v>1443</v>
      </c>
      <c r="C541" s="178" t="s">
        <v>658</v>
      </c>
      <c r="D541" s="178" t="s">
        <v>163</v>
      </c>
      <c r="E541" s="178" t="s">
        <v>1240</v>
      </c>
      <c r="F541" s="178" t="s">
        <v>1841</v>
      </c>
      <c r="G541" s="179">
        <v>29723</v>
      </c>
      <c r="H541" s="178" t="s">
        <v>392</v>
      </c>
      <c r="I541" s="180" t="s">
        <v>181</v>
      </c>
      <c r="J541" s="180">
        <v>0.255647687206917</v>
      </c>
      <c r="K541" s="178" t="s">
        <v>392</v>
      </c>
      <c r="L541" s="178" t="s">
        <v>436</v>
      </c>
      <c r="M541" s="179" t="s">
        <v>887</v>
      </c>
      <c r="N541" s="179" t="s">
        <v>1128</v>
      </c>
      <c r="O541" s="179" t="s">
        <v>1128</v>
      </c>
      <c r="P541" s="179"/>
      <c r="Q541" s="181">
        <v>2817</v>
      </c>
      <c r="R541" s="181">
        <v>2700</v>
      </c>
      <c r="S541" s="182"/>
      <c r="T541" s="9"/>
      <c r="U541" s="9"/>
      <c r="V541" s="9"/>
      <c r="W541" s="9"/>
    </row>
    <row r="542" spans="1:23" ht="15.75" customHeight="1">
      <c r="A542" s="178" t="s">
        <v>111</v>
      </c>
      <c r="B542" s="178" t="s">
        <v>1443</v>
      </c>
      <c r="C542" s="178" t="s">
        <v>658</v>
      </c>
      <c r="D542" s="178" t="s">
        <v>163</v>
      </c>
      <c r="E542" s="178" t="s">
        <v>1188</v>
      </c>
      <c r="F542" s="178" t="s">
        <v>1841</v>
      </c>
      <c r="G542" s="179" t="s">
        <v>436</v>
      </c>
      <c r="H542" s="178" t="s">
        <v>392</v>
      </c>
      <c r="I542" s="180" t="s">
        <v>181</v>
      </c>
      <c r="J542" s="180" t="s">
        <v>436</v>
      </c>
      <c r="K542" s="178" t="s">
        <v>392</v>
      </c>
      <c r="L542" s="178" t="s">
        <v>441</v>
      </c>
      <c r="M542" s="179" t="s">
        <v>887</v>
      </c>
      <c r="N542" s="179" t="s">
        <v>887</v>
      </c>
      <c r="O542" s="179" t="s">
        <v>1128</v>
      </c>
      <c r="P542" s="178"/>
      <c r="Q542" s="181">
        <v>0</v>
      </c>
      <c r="R542" s="181">
        <v>0</v>
      </c>
      <c r="S542" s="182"/>
      <c r="T542" s="9"/>
      <c r="U542" s="9"/>
      <c r="V542" s="9"/>
      <c r="W542" s="9"/>
    </row>
    <row r="543" spans="1:23" ht="15.75" customHeight="1">
      <c r="A543" s="178" t="s">
        <v>111</v>
      </c>
      <c r="B543" s="178" t="s">
        <v>1443</v>
      </c>
      <c r="C543" s="178" t="s">
        <v>658</v>
      </c>
      <c r="D543" s="178" t="s">
        <v>163</v>
      </c>
      <c r="E543" s="178" t="s">
        <v>1883</v>
      </c>
      <c r="F543" s="178" t="s">
        <v>1841</v>
      </c>
      <c r="G543" s="179">
        <v>159</v>
      </c>
      <c r="H543" s="178" t="s">
        <v>392</v>
      </c>
      <c r="I543" s="180" t="s">
        <v>181</v>
      </c>
      <c r="J543" s="180">
        <v>0.96103673030271197</v>
      </c>
      <c r="K543" s="178" t="s">
        <v>392</v>
      </c>
      <c r="L543" s="178" t="s">
        <v>436</v>
      </c>
      <c r="M543" s="179" t="s">
        <v>887</v>
      </c>
      <c r="N543" s="179" t="s">
        <v>1128</v>
      </c>
      <c r="O543" s="179" t="s">
        <v>1128</v>
      </c>
      <c r="P543" s="179"/>
      <c r="Q543" s="181">
        <v>150</v>
      </c>
      <c r="R543" s="181">
        <v>116</v>
      </c>
      <c r="S543" s="182"/>
      <c r="T543" s="9"/>
      <c r="U543" s="9"/>
      <c r="V543" s="9"/>
      <c r="W543" s="9"/>
    </row>
    <row r="544" spans="1:23" ht="15.75" customHeight="1">
      <c r="A544" s="178" t="s">
        <v>111</v>
      </c>
      <c r="B544" s="178" t="s">
        <v>1443</v>
      </c>
      <c r="C544" s="178" t="s">
        <v>658</v>
      </c>
      <c r="D544" s="178" t="s">
        <v>163</v>
      </c>
      <c r="E544" s="178" t="s">
        <v>1884</v>
      </c>
      <c r="F544" s="178" t="s">
        <v>1841</v>
      </c>
      <c r="G544" s="179" t="s">
        <v>436</v>
      </c>
      <c r="H544" s="178" t="s">
        <v>392</v>
      </c>
      <c r="I544" s="180" t="s">
        <v>181</v>
      </c>
      <c r="J544" s="180" t="s">
        <v>436</v>
      </c>
      <c r="K544" s="178" t="s">
        <v>392</v>
      </c>
      <c r="L544" s="178" t="s">
        <v>441</v>
      </c>
      <c r="M544" s="179" t="s">
        <v>887</v>
      </c>
      <c r="N544" s="179" t="s">
        <v>887</v>
      </c>
      <c r="O544" s="179" t="s">
        <v>887</v>
      </c>
      <c r="P544" s="179"/>
      <c r="Q544" s="181">
        <v>0</v>
      </c>
      <c r="R544" s="181">
        <v>0</v>
      </c>
      <c r="S544" s="182"/>
      <c r="T544" s="9"/>
      <c r="U544" s="9"/>
      <c r="V544" s="9"/>
      <c r="W544" s="9"/>
    </row>
    <row r="545" spans="1:23" ht="15.75" customHeight="1">
      <c r="A545" s="178" t="s">
        <v>111</v>
      </c>
      <c r="B545" s="178" t="s">
        <v>1443</v>
      </c>
      <c r="C545" s="178" t="s">
        <v>658</v>
      </c>
      <c r="D545" s="178" t="s">
        <v>163</v>
      </c>
      <c r="E545" s="178" t="s">
        <v>1202</v>
      </c>
      <c r="F545" s="178" t="s">
        <v>1841</v>
      </c>
      <c r="G545" s="179">
        <v>12</v>
      </c>
      <c r="H545" s="178" t="s">
        <v>392</v>
      </c>
      <c r="I545" s="180" t="s">
        <v>181</v>
      </c>
      <c r="J545" s="180">
        <v>5.4367072970540704E-3</v>
      </c>
      <c r="K545" s="178" t="s">
        <v>392</v>
      </c>
      <c r="L545" s="178" t="s">
        <v>436</v>
      </c>
      <c r="M545" s="179" t="s">
        <v>887</v>
      </c>
      <c r="N545" s="179" t="s">
        <v>1128</v>
      </c>
      <c r="O545" s="179" t="s">
        <v>1128</v>
      </c>
      <c r="P545" s="179"/>
      <c r="Q545" s="181">
        <v>144</v>
      </c>
      <c r="R545" s="181">
        <v>144</v>
      </c>
      <c r="S545" s="182"/>
      <c r="T545" s="9"/>
      <c r="U545" s="9"/>
      <c r="V545" s="9"/>
      <c r="W545" s="9"/>
    </row>
    <row r="546" spans="1:23" ht="15.75" customHeight="1">
      <c r="A546" s="178" t="s">
        <v>111</v>
      </c>
      <c r="B546" s="178" t="s">
        <v>1443</v>
      </c>
      <c r="C546" s="178" t="s">
        <v>658</v>
      </c>
      <c r="D546" s="178" t="s">
        <v>163</v>
      </c>
      <c r="E546" s="178" t="s">
        <v>1885</v>
      </c>
      <c r="F546" s="178" t="s">
        <v>1841</v>
      </c>
      <c r="G546" s="179" t="s">
        <v>436</v>
      </c>
      <c r="H546" s="178" t="s">
        <v>392</v>
      </c>
      <c r="I546" s="180" t="s">
        <v>181</v>
      </c>
      <c r="J546" s="180" t="s">
        <v>436</v>
      </c>
      <c r="K546" s="178" t="s">
        <v>392</v>
      </c>
      <c r="L546" s="178" t="s">
        <v>436</v>
      </c>
      <c r="M546" s="179" t="s">
        <v>887</v>
      </c>
      <c r="N546" s="179" t="s">
        <v>887</v>
      </c>
      <c r="O546" s="179" t="s">
        <v>1128</v>
      </c>
      <c r="P546" s="179"/>
      <c r="Q546" s="181">
        <v>0</v>
      </c>
      <c r="R546" s="181">
        <v>0</v>
      </c>
      <c r="S546" s="182"/>
      <c r="T546" s="9"/>
      <c r="U546" s="9"/>
      <c r="V546" s="9"/>
      <c r="W546" s="9"/>
    </row>
    <row r="547" spans="1:23" ht="15.75" customHeight="1">
      <c r="A547" s="178" t="s">
        <v>111</v>
      </c>
      <c r="B547" s="178" t="s">
        <v>1443</v>
      </c>
      <c r="C547" s="178" t="s">
        <v>658</v>
      </c>
      <c r="D547" s="178" t="s">
        <v>163</v>
      </c>
      <c r="E547" s="178" t="s">
        <v>1916</v>
      </c>
      <c r="F547" s="178" t="s">
        <v>1841</v>
      </c>
      <c r="G547" s="179" t="s">
        <v>436</v>
      </c>
      <c r="H547" s="178" t="s">
        <v>392</v>
      </c>
      <c r="I547" s="180" t="s">
        <v>181</v>
      </c>
      <c r="J547" s="180" t="s">
        <v>436</v>
      </c>
      <c r="K547" s="178" t="s">
        <v>392</v>
      </c>
      <c r="L547" s="178" t="s">
        <v>441</v>
      </c>
      <c r="M547" s="179" t="s">
        <v>887</v>
      </c>
      <c r="N547" s="179" t="s">
        <v>887</v>
      </c>
      <c r="O547" s="179" t="s">
        <v>887</v>
      </c>
      <c r="P547" s="179"/>
      <c r="Q547" s="181">
        <v>0</v>
      </c>
      <c r="R547" s="181">
        <v>0</v>
      </c>
      <c r="S547" s="182"/>
      <c r="T547" s="9"/>
      <c r="U547" s="9"/>
      <c r="V547" s="9"/>
      <c r="W547" s="9"/>
    </row>
    <row r="548" spans="1:23" ht="15.75" customHeight="1">
      <c r="A548" s="178" t="s">
        <v>111</v>
      </c>
      <c r="B548" s="178" t="s">
        <v>1443</v>
      </c>
      <c r="C548" s="178" t="s">
        <v>658</v>
      </c>
      <c r="D548" s="178" t="s">
        <v>163</v>
      </c>
      <c r="E548" s="178" t="s">
        <v>1571</v>
      </c>
      <c r="F548" s="178" t="s">
        <v>1841</v>
      </c>
      <c r="G548" s="179">
        <v>10</v>
      </c>
      <c r="H548" s="178" t="s">
        <v>392</v>
      </c>
      <c r="I548" s="180" t="s">
        <v>181</v>
      </c>
      <c r="J548" s="180">
        <v>1</v>
      </c>
      <c r="K548" s="178" t="s">
        <v>392</v>
      </c>
      <c r="L548" s="178" t="s">
        <v>441</v>
      </c>
      <c r="M548" s="179" t="s">
        <v>887</v>
      </c>
      <c r="N548" s="179" t="s">
        <v>887</v>
      </c>
      <c r="O548" s="179" t="s">
        <v>887</v>
      </c>
      <c r="P548" s="179"/>
      <c r="Q548" s="181">
        <v>9</v>
      </c>
      <c r="R548" s="181">
        <v>4</v>
      </c>
      <c r="S548" s="182" t="s">
        <v>1917</v>
      </c>
      <c r="T548" s="9"/>
      <c r="U548" s="9"/>
      <c r="V548" s="9"/>
      <c r="W548" s="9"/>
    </row>
    <row r="549" spans="1:23" ht="15.75" customHeight="1">
      <c r="A549" s="178" t="s">
        <v>111</v>
      </c>
      <c r="B549" s="178" t="s">
        <v>1443</v>
      </c>
      <c r="C549" s="178" t="s">
        <v>658</v>
      </c>
      <c r="D549" s="178" t="s">
        <v>163</v>
      </c>
      <c r="E549" s="178" t="s">
        <v>1918</v>
      </c>
      <c r="F549" s="178" t="s">
        <v>1841</v>
      </c>
      <c r="G549" s="179" t="s">
        <v>436</v>
      </c>
      <c r="H549" s="178" t="s">
        <v>392</v>
      </c>
      <c r="I549" s="180" t="s">
        <v>181</v>
      </c>
      <c r="J549" s="180" t="s">
        <v>436</v>
      </c>
      <c r="K549" s="178" t="s">
        <v>392</v>
      </c>
      <c r="L549" s="178" t="s">
        <v>436</v>
      </c>
      <c r="M549" s="179" t="s">
        <v>887</v>
      </c>
      <c r="N549" s="179" t="s">
        <v>887</v>
      </c>
      <c r="O549" s="179" t="s">
        <v>887</v>
      </c>
      <c r="P549" s="179"/>
      <c r="Q549" s="181">
        <v>0</v>
      </c>
      <c r="R549" s="181">
        <v>0</v>
      </c>
      <c r="S549" s="182"/>
      <c r="T549" s="9"/>
      <c r="U549" s="9"/>
      <c r="V549" s="9"/>
      <c r="W549" s="9"/>
    </row>
    <row r="550" spans="1:23" ht="15.75" customHeight="1">
      <c r="A550" s="178" t="s">
        <v>111</v>
      </c>
      <c r="B550" s="178" t="s">
        <v>1443</v>
      </c>
      <c r="C550" s="178" t="s">
        <v>658</v>
      </c>
      <c r="D550" s="178" t="s">
        <v>163</v>
      </c>
      <c r="E550" s="178" t="s">
        <v>1886</v>
      </c>
      <c r="F550" s="178" t="s">
        <v>1841</v>
      </c>
      <c r="G550" s="179" t="s">
        <v>436</v>
      </c>
      <c r="H550" s="178" t="s">
        <v>392</v>
      </c>
      <c r="I550" s="180" t="s">
        <v>181</v>
      </c>
      <c r="J550" s="180" t="s">
        <v>436</v>
      </c>
      <c r="K550" s="178" t="s">
        <v>392</v>
      </c>
      <c r="L550" s="178" t="s">
        <v>441</v>
      </c>
      <c r="M550" s="179" t="s">
        <v>887</v>
      </c>
      <c r="N550" s="179" t="s">
        <v>887</v>
      </c>
      <c r="O550" s="179" t="s">
        <v>1128</v>
      </c>
      <c r="P550" s="179"/>
      <c r="Q550" s="181">
        <v>0</v>
      </c>
      <c r="R550" s="181">
        <v>0</v>
      </c>
      <c r="S550" s="182"/>
      <c r="T550" s="9"/>
      <c r="U550" s="9"/>
      <c r="V550" s="9"/>
      <c r="W550" s="9"/>
    </row>
    <row r="551" spans="1:23" ht="15.75" customHeight="1">
      <c r="A551" s="178" t="s">
        <v>111</v>
      </c>
      <c r="B551" s="178" t="s">
        <v>1443</v>
      </c>
      <c r="C551" s="178" t="s">
        <v>658</v>
      </c>
      <c r="D551" s="178" t="s">
        <v>163</v>
      </c>
      <c r="E551" s="178" t="s">
        <v>1887</v>
      </c>
      <c r="F551" s="178" t="s">
        <v>1841</v>
      </c>
      <c r="G551" s="179" t="s">
        <v>436</v>
      </c>
      <c r="H551" s="178" t="s">
        <v>392</v>
      </c>
      <c r="I551" s="180" t="s">
        <v>181</v>
      </c>
      <c r="J551" s="180" t="s">
        <v>436</v>
      </c>
      <c r="K551" s="178" t="s">
        <v>392</v>
      </c>
      <c r="L551" s="178" t="s">
        <v>441</v>
      </c>
      <c r="M551" s="179" t="s">
        <v>887</v>
      </c>
      <c r="N551" s="179" t="s">
        <v>887</v>
      </c>
      <c r="O551" s="179" t="s">
        <v>887</v>
      </c>
      <c r="P551" s="179"/>
      <c r="Q551" s="181">
        <v>0</v>
      </c>
      <c r="R551" s="181">
        <v>0</v>
      </c>
      <c r="S551" s="182"/>
      <c r="T551" s="9"/>
      <c r="U551" s="9"/>
      <c r="V551" s="9"/>
      <c r="W551" s="9"/>
    </row>
    <row r="552" spans="1:23" ht="15.75" customHeight="1">
      <c r="A552" s="178" t="s">
        <v>111</v>
      </c>
      <c r="B552" s="178" t="s">
        <v>1443</v>
      </c>
      <c r="C552" s="178" t="s">
        <v>658</v>
      </c>
      <c r="D552" s="178" t="s">
        <v>163</v>
      </c>
      <c r="E552" s="178" t="s">
        <v>1223</v>
      </c>
      <c r="F552" s="178" t="s">
        <v>1841</v>
      </c>
      <c r="G552" s="179" t="s">
        <v>436</v>
      </c>
      <c r="H552" s="178" t="s">
        <v>392</v>
      </c>
      <c r="I552" s="180" t="s">
        <v>181</v>
      </c>
      <c r="J552" s="180" t="s">
        <v>436</v>
      </c>
      <c r="K552" s="178" t="s">
        <v>392</v>
      </c>
      <c r="L552" s="178" t="s">
        <v>436</v>
      </c>
      <c r="M552" s="179" t="s">
        <v>887</v>
      </c>
      <c r="N552" s="179" t="s">
        <v>1128</v>
      </c>
      <c r="O552" s="179" t="s">
        <v>1128</v>
      </c>
      <c r="P552" s="179"/>
      <c r="Q552" s="181">
        <v>0</v>
      </c>
      <c r="R552" s="181">
        <v>0</v>
      </c>
      <c r="S552" s="183" t="s">
        <v>1907</v>
      </c>
      <c r="T552" s="9"/>
      <c r="U552" s="9"/>
      <c r="V552" s="9"/>
      <c r="W552" s="9"/>
    </row>
    <row r="553" spans="1:23" ht="15.75" customHeight="1">
      <c r="A553" s="178" t="s">
        <v>111</v>
      </c>
      <c r="B553" s="178" t="s">
        <v>1443</v>
      </c>
      <c r="C553" s="178" t="s">
        <v>658</v>
      </c>
      <c r="D553" s="178" t="s">
        <v>163</v>
      </c>
      <c r="E553" s="178" t="s">
        <v>1888</v>
      </c>
      <c r="F553" s="178" t="s">
        <v>1841</v>
      </c>
      <c r="G553" s="179">
        <v>3</v>
      </c>
      <c r="H553" s="178" t="s">
        <v>392</v>
      </c>
      <c r="I553" s="180" t="s">
        <v>181</v>
      </c>
      <c r="J553" s="180">
        <v>0.112514674843826</v>
      </c>
      <c r="K553" s="178" t="s">
        <v>392</v>
      </c>
      <c r="L553" s="178" t="s">
        <v>436</v>
      </c>
      <c r="M553" s="179" t="s">
        <v>887</v>
      </c>
      <c r="N553" s="179" t="s">
        <v>1128</v>
      </c>
      <c r="O553" s="179" t="s">
        <v>1128</v>
      </c>
      <c r="P553" s="179"/>
      <c r="Q553" s="181">
        <v>0</v>
      </c>
      <c r="R553" s="181">
        <v>0</v>
      </c>
      <c r="S553" s="183" t="s">
        <v>1907</v>
      </c>
      <c r="T553" s="9"/>
      <c r="U553" s="9"/>
      <c r="V553" s="9"/>
      <c r="W553" s="9"/>
    </row>
    <row r="554" spans="1:23" ht="15.75" customHeight="1">
      <c r="A554" s="178" t="s">
        <v>111</v>
      </c>
      <c r="B554" s="178" t="s">
        <v>1443</v>
      </c>
      <c r="C554" s="178" t="s">
        <v>658</v>
      </c>
      <c r="D554" s="178" t="s">
        <v>163</v>
      </c>
      <c r="E554" s="178" t="s">
        <v>1919</v>
      </c>
      <c r="F554" s="178" t="s">
        <v>1841</v>
      </c>
      <c r="G554" s="179">
        <v>3</v>
      </c>
      <c r="H554" s="178" t="s">
        <v>392</v>
      </c>
      <c r="I554" s="180" t="s">
        <v>181</v>
      </c>
      <c r="J554" s="180">
        <v>0.59100830397403703</v>
      </c>
      <c r="K554" s="178" t="s">
        <v>392</v>
      </c>
      <c r="L554" s="178" t="s">
        <v>436</v>
      </c>
      <c r="M554" s="179" t="s">
        <v>887</v>
      </c>
      <c r="N554" s="179" t="s">
        <v>1128</v>
      </c>
      <c r="O554" s="179" t="s">
        <v>1128</v>
      </c>
      <c r="P554" s="179"/>
      <c r="Q554" s="181">
        <v>17</v>
      </c>
      <c r="R554" s="181">
        <v>12</v>
      </c>
      <c r="S554" s="183" t="s">
        <v>1907</v>
      </c>
      <c r="T554" s="9"/>
      <c r="U554" s="9"/>
      <c r="V554" s="9"/>
      <c r="W554" s="9"/>
    </row>
    <row r="555" spans="1:23" ht="15.75" customHeight="1">
      <c r="A555" s="178" t="s">
        <v>111</v>
      </c>
      <c r="B555" s="178" t="s">
        <v>1443</v>
      </c>
      <c r="C555" s="178" t="s">
        <v>658</v>
      </c>
      <c r="D555" s="178" t="s">
        <v>163</v>
      </c>
      <c r="E555" s="178" t="s">
        <v>1256</v>
      </c>
      <c r="F555" s="178" t="s">
        <v>1841</v>
      </c>
      <c r="G555" s="179">
        <v>229</v>
      </c>
      <c r="H555" s="178" t="s">
        <v>392</v>
      </c>
      <c r="I555" s="180" t="s">
        <v>181</v>
      </c>
      <c r="J555" s="180">
        <v>0.89976896976130705</v>
      </c>
      <c r="K555" s="178" t="s">
        <v>392</v>
      </c>
      <c r="L555" s="178" t="s">
        <v>436</v>
      </c>
      <c r="M555" s="179" t="s">
        <v>887</v>
      </c>
      <c r="N555" s="179" t="s">
        <v>1128</v>
      </c>
      <c r="O555" s="179" t="s">
        <v>1128</v>
      </c>
      <c r="P555" s="179"/>
      <c r="Q555" s="181">
        <v>1122</v>
      </c>
      <c r="R555" s="181">
        <v>145</v>
      </c>
      <c r="S555" s="182"/>
      <c r="T555" s="9"/>
      <c r="U555" s="9"/>
      <c r="V555" s="9"/>
      <c r="W555" s="9"/>
    </row>
    <row r="556" spans="1:23" ht="15.75" customHeight="1">
      <c r="A556" s="178" t="s">
        <v>111</v>
      </c>
      <c r="B556" s="178" t="s">
        <v>1443</v>
      </c>
      <c r="C556" s="178" t="s">
        <v>658</v>
      </c>
      <c r="D556" s="178" t="s">
        <v>163</v>
      </c>
      <c r="E556" s="178" t="s">
        <v>1257</v>
      </c>
      <c r="F556" s="178" t="s">
        <v>1841</v>
      </c>
      <c r="G556" s="179">
        <v>19526</v>
      </c>
      <c r="H556" s="178" t="s">
        <v>392</v>
      </c>
      <c r="I556" s="180" t="s">
        <v>181</v>
      </c>
      <c r="J556" s="180">
        <v>0.386978776675174</v>
      </c>
      <c r="K556" s="178" t="s">
        <v>392</v>
      </c>
      <c r="L556" s="178" t="s">
        <v>436</v>
      </c>
      <c r="M556" s="179" t="s">
        <v>887</v>
      </c>
      <c r="N556" s="179" t="s">
        <v>1128</v>
      </c>
      <c r="O556" s="179" t="s">
        <v>1128</v>
      </c>
      <c r="P556" s="179"/>
      <c r="Q556" s="181">
        <v>2434</v>
      </c>
      <c r="R556" s="181">
        <v>2047</v>
      </c>
      <c r="S556" s="182"/>
      <c r="T556" s="9"/>
      <c r="U556" s="9"/>
      <c r="V556" s="9"/>
      <c r="W556" s="9"/>
    </row>
    <row r="557" spans="1:23" ht="15.75" customHeight="1">
      <c r="A557" s="178" t="s">
        <v>111</v>
      </c>
      <c r="B557" s="178" t="s">
        <v>1443</v>
      </c>
      <c r="C557" s="178" t="s">
        <v>658</v>
      </c>
      <c r="D557" s="178" t="s">
        <v>163</v>
      </c>
      <c r="E557" s="178" t="s">
        <v>1261</v>
      </c>
      <c r="F557" s="178" t="s">
        <v>1841</v>
      </c>
      <c r="G557" s="179">
        <v>3035</v>
      </c>
      <c r="H557" s="178" t="s">
        <v>392</v>
      </c>
      <c r="I557" s="180" t="s">
        <v>181</v>
      </c>
      <c r="J557" s="180">
        <v>0.18863795056848701</v>
      </c>
      <c r="K557" s="178" t="s">
        <v>392</v>
      </c>
      <c r="L557" s="178" t="s">
        <v>436</v>
      </c>
      <c r="M557" s="179" t="s">
        <v>887</v>
      </c>
      <c r="N557" s="179" t="s">
        <v>1128</v>
      </c>
      <c r="O557" s="179" t="s">
        <v>1128</v>
      </c>
      <c r="P557" s="179"/>
      <c r="Q557" s="181">
        <v>853</v>
      </c>
      <c r="R557" s="181">
        <v>729</v>
      </c>
      <c r="S557" s="182"/>
      <c r="T557" s="9"/>
      <c r="U557" s="9"/>
      <c r="V557" s="9"/>
      <c r="W557" s="9"/>
    </row>
    <row r="558" spans="1:23" ht="15.75" customHeight="1">
      <c r="A558" s="178" t="s">
        <v>111</v>
      </c>
      <c r="B558" s="178" t="s">
        <v>1443</v>
      </c>
      <c r="C558" s="178" t="s">
        <v>658</v>
      </c>
      <c r="D558" s="178" t="s">
        <v>163</v>
      </c>
      <c r="E558" s="178" t="s">
        <v>1267</v>
      </c>
      <c r="F558" s="178" t="s">
        <v>1841</v>
      </c>
      <c r="G558" s="179">
        <v>525</v>
      </c>
      <c r="H558" s="178" t="s">
        <v>392</v>
      </c>
      <c r="I558" s="180" t="s">
        <v>181</v>
      </c>
      <c r="J558" s="180">
        <v>0.19980427217663699</v>
      </c>
      <c r="K558" s="178" t="s">
        <v>392</v>
      </c>
      <c r="L558" s="178" t="s">
        <v>436</v>
      </c>
      <c r="M558" s="179" t="s">
        <v>887</v>
      </c>
      <c r="N558" s="179" t="s">
        <v>1128</v>
      </c>
      <c r="O558" s="179" t="s">
        <v>1128</v>
      </c>
      <c r="P558" s="179"/>
      <c r="Q558" s="181">
        <v>2680</v>
      </c>
      <c r="R558" s="181">
        <v>1787</v>
      </c>
      <c r="S558" s="182"/>
      <c r="T558" s="9"/>
      <c r="U558" s="9"/>
      <c r="V558" s="9"/>
      <c r="W558" s="9"/>
    </row>
    <row r="559" spans="1:23" ht="15.75" customHeight="1">
      <c r="A559" s="178" t="s">
        <v>111</v>
      </c>
      <c r="B559" s="178" t="s">
        <v>1839</v>
      </c>
      <c r="C559" s="178" t="s">
        <v>658</v>
      </c>
      <c r="D559" s="178" t="s">
        <v>147</v>
      </c>
      <c r="E559" s="178" t="s">
        <v>1474</v>
      </c>
      <c r="F559" s="178" t="s">
        <v>1920</v>
      </c>
      <c r="G559" s="179" t="s">
        <v>436</v>
      </c>
      <c r="H559" s="178" t="s">
        <v>383</v>
      </c>
      <c r="I559" s="180" t="s">
        <v>436</v>
      </c>
      <c r="J559" s="180" t="s">
        <v>436</v>
      </c>
      <c r="K559" s="178" t="s">
        <v>383</v>
      </c>
      <c r="L559" s="178" t="s">
        <v>441</v>
      </c>
      <c r="M559" s="179" t="s">
        <v>887</v>
      </c>
      <c r="N559" s="179" t="s">
        <v>887</v>
      </c>
      <c r="O559" s="179" t="s">
        <v>887</v>
      </c>
      <c r="P559" s="179"/>
      <c r="Q559" s="181">
        <v>0</v>
      </c>
      <c r="R559" s="181">
        <v>0</v>
      </c>
      <c r="S559" s="182"/>
      <c r="T559" s="9"/>
      <c r="U559" s="9"/>
      <c r="V559" s="9"/>
      <c r="W559" s="9"/>
    </row>
    <row r="560" spans="1:23" ht="15.75" customHeight="1">
      <c r="A560" s="178" t="s">
        <v>111</v>
      </c>
      <c r="B560" s="178" t="s">
        <v>1839</v>
      </c>
      <c r="C560" s="178" t="s">
        <v>658</v>
      </c>
      <c r="D560" s="178" t="s">
        <v>147</v>
      </c>
      <c r="E560" s="178" t="s">
        <v>1690</v>
      </c>
      <c r="F560" s="178" t="s">
        <v>1921</v>
      </c>
      <c r="G560" s="179" t="s">
        <v>436</v>
      </c>
      <c r="H560" s="178" t="s">
        <v>383</v>
      </c>
      <c r="I560" s="180" t="s">
        <v>436</v>
      </c>
      <c r="J560" s="180" t="s">
        <v>436</v>
      </c>
      <c r="K560" s="178" t="s">
        <v>383</v>
      </c>
      <c r="L560" s="178" t="s">
        <v>441</v>
      </c>
      <c r="M560" s="179" t="s">
        <v>887</v>
      </c>
      <c r="N560" s="179" t="s">
        <v>887</v>
      </c>
      <c r="O560" s="179" t="s">
        <v>887</v>
      </c>
      <c r="P560" s="179"/>
      <c r="Q560" s="181">
        <v>0</v>
      </c>
      <c r="R560" s="181">
        <v>0</v>
      </c>
      <c r="S560" s="182"/>
      <c r="T560" s="9"/>
      <c r="U560" s="9"/>
      <c r="V560" s="9"/>
      <c r="W560" s="9"/>
    </row>
    <row r="561" spans="1:23" ht="15.75" customHeight="1">
      <c r="A561" s="178" t="s">
        <v>111</v>
      </c>
      <c r="B561" s="178" t="s">
        <v>1839</v>
      </c>
      <c r="C561" s="178" t="s">
        <v>658</v>
      </c>
      <c r="D561" s="178" t="s">
        <v>147</v>
      </c>
      <c r="E561" s="178" t="s">
        <v>1840</v>
      </c>
      <c r="F561" s="178" t="s">
        <v>1922</v>
      </c>
      <c r="G561" s="179" t="s">
        <v>436</v>
      </c>
      <c r="H561" s="178" t="s">
        <v>383</v>
      </c>
      <c r="I561" s="180" t="s">
        <v>436</v>
      </c>
      <c r="J561" s="180" t="s">
        <v>436</v>
      </c>
      <c r="K561" s="178" t="s">
        <v>383</v>
      </c>
      <c r="L561" s="178" t="s">
        <v>441</v>
      </c>
      <c r="M561" s="179" t="s">
        <v>887</v>
      </c>
      <c r="N561" s="179" t="s">
        <v>887</v>
      </c>
      <c r="O561" s="179" t="s">
        <v>887</v>
      </c>
      <c r="P561" s="179"/>
      <c r="Q561" s="181">
        <v>0</v>
      </c>
      <c r="R561" s="181">
        <v>0</v>
      </c>
      <c r="S561" s="182"/>
      <c r="T561" s="9"/>
      <c r="U561" s="9"/>
      <c r="V561" s="9"/>
      <c r="W561" s="9"/>
    </row>
    <row r="562" spans="1:23" ht="15.75" customHeight="1">
      <c r="A562" s="178" t="s">
        <v>111</v>
      </c>
      <c r="B562" s="178" t="s">
        <v>1839</v>
      </c>
      <c r="C562" s="178" t="s">
        <v>658</v>
      </c>
      <c r="D562" s="178" t="s">
        <v>147</v>
      </c>
      <c r="E562" s="178" t="s">
        <v>1703</v>
      </c>
      <c r="F562" s="178" t="s">
        <v>1921</v>
      </c>
      <c r="G562" s="179" t="s">
        <v>436</v>
      </c>
      <c r="H562" s="178" t="s">
        <v>383</v>
      </c>
      <c r="I562" s="180" t="s">
        <v>436</v>
      </c>
      <c r="J562" s="180" t="s">
        <v>436</v>
      </c>
      <c r="K562" s="178" t="s">
        <v>383</v>
      </c>
      <c r="L562" s="178" t="s">
        <v>441</v>
      </c>
      <c r="M562" s="179" t="s">
        <v>887</v>
      </c>
      <c r="N562" s="179" t="s">
        <v>887</v>
      </c>
      <c r="O562" s="179" t="s">
        <v>887</v>
      </c>
      <c r="P562" s="179"/>
      <c r="Q562" s="181">
        <v>0</v>
      </c>
      <c r="R562" s="181">
        <v>0</v>
      </c>
      <c r="S562" s="182"/>
      <c r="T562" s="9"/>
      <c r="U562" s="9"/>
      <c r="V562" s="9"/>
      <c r="W562" s="9"/>
    </row>
    <row r="563" spans="1:23" ht="15.75" customHeight="1">
      <c r="A563" s="178" t="s">
        <v>111</v>
      </c>
      <c r="B563" s="178" t="s">
        <v>1839</v>
      </c>
      <c r="C563" s="178" t="s">
        <v>658</v>
      </c>
      <c r="D563" s="178" t="s">
        <v>147</v>
      </c>
      <c r="E563" s="178" t="s">
        <v>1704</v>
      </c>
      <c r="F563" s="178" t="s">
        <v>1921</v>
      </c>
      <c r="G563" s="179" t="s">
        <v>436</v>
      </c>
      <c r="H563" s="178" t="s">
        <v>383</v>
      </c>
      <c r="I563" s="180" t="s">
        <v>436</v>
      </c>
      <c r="J563" s="180" t="s">
        <v>436</v>
      </c>
      <c r="K563" s="178" t="s">
        <v>383</v>
      </c>
      <c r="L563" s="178" t="s">
        <v>441</v>
      </c>
      <c r="M563" s="179" t="s">
        <v>887</v>
      </c>
      <c r="N563" s="179" t="s">
        <v>887</v>
      </c>
      <c r="O563" s="179" t="s">
        <v>887</v>
      </c>
      <c r="P563" s="179"/>
      <c r="Q563" s="181">
        <v>0</v>
      </c>
      <c r="R563" s="181">
        <v>0</v>
      </c>
      <c r="S563" s="182"/>
      <c r="T563" s="9"/>
      <c r="U563" s="9"/>
      <c r="V563" s="9"/>
      <c r="W563" s="9"/>
    </row>
    <row r="564" spans="1:23" ht="15.75" customHeight="1">
      <c r="A564" s="178" t="s">
        <v>111</v>
      </c>
      <c r="B564" s="178" t="s">
        <v>1839</v>
      </c>
      <c r="C564" s="178" t="s">
        <v>658</v>
      </c>
      <c r="D564" s="178" t="s">
        <v>147</v>
      </c>
      <c r="E564" s="178" t="s">
        <v>1153</v>
      </c>
      <c r="F564" s="178" t="s">
        <v>1921</v>
      </c>
      <c r="G564" s="179" t="s">
        <v>436</v>
      </c>
      <c r="H564" s="178" t="s">
        <v>383</v>
      </c>
      <c r="I564" s="180" t="s">
        <v>436</v>
      </c>
      <c r="J564" s="180" t="s">
        <v>436</v>
      </c>
      <c r="K564" s="178" t="s">
        <v>383</v>
      </c>
      <c r="L564" s="178" t="s">
        <v>441</v>
      </c>
      <c r="M564" s="179" t="s">
        <v>887</v>
      </c>
      <c r="N564" s="179" t="s">
        <v>887</v>
      </c>
      <c r="O564" s="179" t="s">
        <v>887</v>
      </c>
      <c r="P564" s="179"/>
      <c r="Q564" s="181">
        <v>0</v>
      </c>
      <c r="R564" s="181">
        <v>0</v>
      </c>
      <c r="S564" s="182"/>
      <c r="T564" s="9"/>
      <c r="U564" s="9"/>
      <c r="V564" s="9"/>
      <c r="W564" s="9"/>
    </row>
    <row r="565" spans="1:23" ht="15.75" customHeight="1">
      <c r="A565" s="178" t="s">
        <v>111</v>
      </c>
      <c r="B565" s="178" t="s">
        <v>1839</v>
      </c>
      <c r="C565" s="178" t="s">
        <v>658</v>
      </c>
      <c r="D565" s="178" t="s">
        <v>147</v>
      </c>
      <c r="E565" s="178" t="s">
        <v>1705</v>
      </c>
      <c r="F565" s="178" t="s">
        <v>1921</v>
      </c>
      <c r="G565" s="179" t="s">
        <v>436</v>
      </c>
      <c r="H565" s="178" t="s">
        <v>383</v>
      </c>
      <c r="I565" s="180" t="s">
        <v>436</v>
      </c>
      <c r="J565" s="180" t="s">
        <v>436</v>
      </c>
      <c r="K565" s="178" t="s">
        <v>383</v>
      </c>
      <c r="L565" s="178" t="s">
        <v>441</v>
      </c>
      <c r="M565" s="179" t="s">
        <v>887</v>
      </c>
      <c r="N565" s="179" t="s">
        <v>887</v>
      </c>
      <c r="O565" s="179" t="s">
        <v>887</v>
      </c>
      <c r="P565" s="179"/>
      <c r="Q565" s="181">
        <v>0</v>
      </c>
      <c r="R565" s="181">
        <v>0</v>
      </c>
      <c r="S565" s="182"/>
      <c r="T565" s="9"/>
      <c r="U565" s="9"/>
      <c r="V565" s="9"/>
      <c r="W565" s="9"/>
    </row>
    <row r="566" spans="1:23" ht="15.75" customHeight="1">
      <c r="A566" s="178" t="s">
        <v>111</v>
      </c>
      <c r="B566" s="178" t="s">
        <v>1839</v>
      </c>
      <c r="C566" s="178" t="s">
        <v>658</v>
      </c>
      <c r="D566" s="178" t="s">
        <v>147</v>
      </c>
      <c r="E566" s="178" t="s">
        <v>1706</v>
      </c>
      <c r="F566" s="178" t="s">
        <v>1921</v>
      </c>
      <c r="G566" s="179" t="s">
        <v>436</v>
      </c>
      <c r="H566" s="178" t="s">
        <v>383</v>
      </c>
      <c r="I566" s="180" t="s">
        <v>436</v>
      </c>
      <c r="J566" s="180" t="s">
        <v>436</v>
      </c>
      <c r="K566" s="178" t="s">
        <v>383</v>
      </c>
      <c r="L566" s="178" t="s">
        <v>441</v>
      </c>
      <c r="M566" s="179" t="s">
        <v>887</v>
      </c>
      <c r="N566" s="179" t="s">
        <v>887</v>
      </c>
      <c r="O566" s="179" t="s">
        <v>887</v>
      </c>
      <c r="P566" s="179"/>
      <c r="Q566" s="181">
        <v>0</v>
      </c>
      <c r="R566" s="181">
        <v>0</v>
      </c>
      <c r="S566" s="182"/>
      <c r="T566" s="9"/>
      <c r="U566" s="9"/>
      <c r="V566" s="9"/>
      <c r="W566" s="9"/>
    </row>
    <row r="567" spans="1:23" ht="15.75" customHeight="1">
      <c r="A567" s="178" t="s">
        <v>111</v>
      </c>
      <c r="B567" s="178" t="s">
        <v>1839</v>
      </c>
      <c r="C567" s="178" t="s">
        <v>658</v>
      </c>
      <c r="D567" s="178" t="s">
        <v>147</v>
      </c>
      <c r="E567" s="178" t="s">
        <v>1615</v>
      </c>
      <c r="F567" s="178" t="s">
        <v>1923</v>
      </c>
      <c r="G567" s="179" t="s">
        <v>436</v>
      </c>
      <c r="H567" s="178" t="s">
        <v>383</v>
      </c>
      <c r="I567" s="180" t="s">
        <v>436</v>
      </c>
      <c r="J567" s="180" t="s">
        <v>436</v>
      </c>
      <c r="K567" s="178" t="s">
        <v>383</v>
      </c>
      <c r="L567" s="178" t="s">
        <v>441</v>
      </c>
      <c r="M567" s="179" t="s">
        <v>887</v>
      </c>
      <c r="N567" s="179" t="s">
        <v>887</v>
      </c>
      <c r="O567" s="179" t="s">
        <v>887</v>
      </c>
      <c r="P567" s="179"/>
      <c r="Q567" s="181">
        <v>0</v>
      </c>
      <c r="R567" s="181">
        <v>0</v>
      </c>
      <c r="S567" s="182"/>
      <c r="T567" s="9"/>
      <c r="U567" s="9"/>
      <c r="V567" s="9"/>
      <c r="W567" s="9"/>
    </row>
    <row r="568" spans="1:23" ht="15.75" customHeight="1">
      <c r="A568" s="178" t="s">
        <v>111</v>
      </c>
      <c r="B568" s="178" t="s">
        <v>1839</v>
      </c>
      <c r="C568" s="178" t="s">
        <v>658</v>
      </c>
      <c r="D568" s="178" t="s">
        <v>147</v>
      </c>
      <c r="E568" s="178" t="s">
        <v>1156</v>
      </c>
      <c r="F568" s="178" t="s">
        <v>1921</v>
      </c>
      <c r="G568" s="179" t="s">
        <v>436</v>
      </c>
      <c r="H568" s="178" t="s">
        <v>383</v>
      </c>
      <c r="I568" s="180" t="s">
        <v>436</v>
      </c>
      <c r="J568" s="180" t="s">
        <v>436</v>
      </c>
      <c r="K568" s="178" t="s">
        <v>383</v>
      </c>
      <c r="L568" s="178" t="s">
        <v>441</v>
      </c>
      <c r="M568" s="179" t="s">
        <v>887</v>
      </c>
      <c r="N568" s="179" t="s">
        <v>887</v>
      </c>
      <c r="O568" s="179" t="s">
        <v>887</v>
      </c>
      <c r="P568" s="179"/>
      <c r="Q568" s="181">
        <v>0</v>
      </c>
      <c r="R568" s="181">
        <v>0</v>
      </c>
      <c r="S568" s="182"/>
      <c r="T568" s="9"/>
      <c r="U568" s="9"/>
      <c r="V568" s="9"/>
      <c r="W568" s="9"/>
    </row>
    <row r="569" spans="1:23" ht="15.75" customHeight="1">
      <c r="A569" s="178" t="s">
        <v>111</v>
      </c>
      <c r="B569" s="178" t="s">
        <v>1839</v>
      </c>
      <c r="C569" s="178" t="s">
        <v>658</v>
      </c>
      <c r="D569" s="178" t="s">
        <v>147</v>
      </c>
      <c r="E569" s="178" t="s">
        <v>1717</v>
      </c>
      <c r="F569" s="178" t="s">
        <v>1921</v>
      </c>
      <c r="G569" s="179" t="s">
        <v>436</v>
      </c>
      <c r="H569" s="178" t="s">
        <v>383</v>
      </c>
      <c r="I569" s="180" t="s">
        <v>436</v>
      </c>
      <c r="J569" s="180" t="s">
        <v>436</v>
      </c>
      <c r="K569" s="178" t="s">
        <v>383</v>
      </c>
      <c r="L569" s="178" t="s">
        <v>441</v>
      </c>
      <c r="M569" s="179" t="s">
        <v>887</v>
      </c>
      <c r="N569" s="179" t="s">
        <v>887</v>
      </c>
      <c r="O569" s="179" t="s">
        <v>887</v>
      </c>
      <c r="P569" s="179"/>
      <c r="Q569" s="181">
        <v>0</v>
      </c>
      <c r="R569" s="181">
        <v>0</v>
      </c>
      <c r="S569" s="182"/>
      <c r="T569" s="9"/>
      <c r="U569" s="9"/>
      <c r="V569" s="9"/>
      <c r="W569" s="9"/>
    </row>
    <row r="570" spans="1:23" ht="15.75" customHeight="1">
      <c r="A570" s="178" t="s">
        <v>111</v>
      </c>
      <c r="B570" s="178" t="s">
        <v>1839</v>
      </c>
      <c r="C570" s="178" t="s">
        <v>658</v>
      </c>
      <c r="D570" s="178" t="s">
        <v>147</v>
      </c>
      <c r="E570" s="178" t="s">
        <v>1724</v>
      </c>
      <c r="F570" s="178" t="s">
        <v>1921</v>
      </c>
      <c r="G570" s="179" t="s">
        <v>436</v>
      </c>
      <c r="H570" s="178" t="s">
        <v>383</v>
      </c>
      <c r="I570" s="180" t="s">
        <v>436</v>
      </c>
      <c r="J570" s="180" t="s">
        <v>436</v>
      </c>
      <c r="K570" s="178" t="s">
        <v>383</v>
      </c>
      <c r="L570" s="178" t="s">
        <v>441</v>
      </c>
      <c r="M570" s="179" t="s">
        <v>887</v>
      </c>
      <c r="N570" s="179" t="s">
        <v>887</v>
      </c>
      <c r="O570" s="179" t="s">
        <v>887</v>
      </c>
      <c r="P570" s="179"/>
      <c r="Q570" s="181">
        <v>0</v>
      </c>
      <c r="R570" s="181">
        <v>0</v>
      </c>
      <c r="S570" s="182"/>
      <c r="T570" s="9"/>
      <c r="U570" s="9"/>
      <c r="V570" s="9"/>
      <c r="W570" s="9"/>
    </row>
    <row r="571" spans="1:23" ht="15.75" customHeight="1">
      <c r="A571" s="178" t="s">
        <v>111</v>
      </c>
      <c r="B571" s="178" t="s">
        <v>1839</v>
      </c>
      <c r="C571" s="178" t="s">
        <v>658</v>
      </c>
      <c r="D571" s="178" t="s">
        <v>147</v>
      </c>
      <c r="E571" s="178" t="s">
        <v>1173</v>
      </c>
      <c r="F571" s="178" t="s">
        <v>1921</v>
      </c>
      <c r="G571" s="179" t="s">
        <v>436</v>
      </c>
      <c r="H571" s="178" t="s">
        <v>383</v>
      </c>
      <c r="I571" s="180" t="s">
        <v>436</v>
      </c>
      <c r="J571" s="180" t="s">
        <v>436</v>
      </c>
      <c r="K571" s="178" t="s">
        <v>383</v>
      </c>
      <c r="L571" s="178" t="s">
        <v>441</v>
      </c>
      <c r="M571" s="179" t="s">
        <v>887</v>
      </c>
      <c r="N571" s="179" t="s">
        <v>887</v>
      </c>
      <c r="O571" s="179" t="s">
        <v>887</v>
      </c>
      <c r="P571" s="179"/>
      <c r="Q571" s="181">
        <v>0</v>
      </c>
      <c r="R571" s="181">
        <v>0</v>
      </c>
      <c r="S571" s="182"/>
      <c r="T571" s="9"/>
      <c r="U571" s="9"/>
      <c r="V571" s="9"/>
      <c r="W571" s="9"/>
    </row>
    <row r="572" spans="1:23" ht="15.75" customHeight="1">
      <c r="A572" s="178" t="s">
        <v>111</v>
      </c>
      <c r="B572" s="178" t="s">
        <v>1839</v>
      </c>
      <c r="C572" s="178" t="s">
        <v>658</v>
      </c>
      <c r="D572" s="178" t="s">
        <v>147</v>
      </c>
      <c r="E572" s="178" t="s">
        <v>1453</v>
      </c>
      <c r="F572" s="178" t="s">
        <v>1924</v>
      </c>
      <c r="G572" s="179" t="s">
        <v>436</v>
      </c>
      <c r="H572" s="178" t="s">
        <v>383</v>
      </c>
      <c r="I572" s="180" t="s">
        <v>436</v>
      </c>
      <c r="J572" s="180" t="s">
        <v>436</v>
      </c>
      <c r="K572" s="178" t="s">
        <v>383</v>
      </c>
      <c r="L572" s="178" t="s">
        <v>441</v>
      </c>
      <c r="M572" s="179" t="s">
        <v>887</v>
      </c>
      <c r="N572" s="179" t="s">
        <v>887</v>
      </c>
      <c r="O572" s="179" t="s">
        <v>887</v>
      </c>
      <c r="P572" s="179"/>
      <c r="Q572" s="181">
        <v>0</v>
      </c>
      <c r="R572" s="181">
        <v>0</v>
      </c>
      <c r="S572" s="182"/>
      <c r="T572" s="9"/>
      <c r="U572" s="9"/>
      <c r="V572" s="9"/>
      <c r="W572" s="9"/>
    </row>
    <row r="573" spans="1:23" ht="15.75" customHeight="1">
      <c r="A573" s="178" t="s">
        <v>111</v>
      </c>
      <c r="B573" s="178" t="s">
        <v>1839</v>
      </c>
      <c r="C573" s="178" t="s">
        <v>658</v>
      </c>
      <c r="D573" s="178" t="s">
        <v>147</v>
      </c>
      <c r="E573" s="178" t="s">
        <v>1453</v>
      </c>
      <c r="F573" s="178" t="s">
        <v>1925</v>
      </c>
      <c r="G573" s="179" t="s">
        <v>436</v>
      </c>
      <c r="H573" s="178" t="s">
        <v>383</v>
      </c>
      <c r="I573" s="180" t="s">
        <v>436</v>
      </c>
      <c r="J573" s="180" t="s">
        <v>436</v>
      </c>
      <c r="K573" s="178" t="s">
        <v>383</v>
      </c>
      <c r="L573" s="178" t="s">
        <v>441</v>
      </c>
      <c r="M573" s="179" t="s">
        <v>887</v>
      </c>
      <c r="N573" s="179" t="s">
        <v>887</v>
      </c>
      <c r="O573" s="179" t="s">
        <v>887</v>
      </c>
      <c r="P573" s="179"/>
      <c r="Q573" s="181">
        <v>0</v>
      </c>
      <c r="R573" s="181">
        <v>0</v>
      </c>
      <c r="S573" s="182"/>
      <c r="T573" s="9"/>
      <c r="U573" s="9"/>
      <c r="V573" s="9"/>
      <c r="W573" s="9"/>
    </row>
    <row r="574" spans="1:23" ht="15.75" customHeight="1">
      <c r="A574" s="178" t="s">
        <v>111</v>
      </c>
      <c r="B574" s="178" t="s">
        <v>1839</v>
      </c>
      <c r="C574" s="178" t="s">
        <v>658</v>
      </c>
      <c r="D574" s="178" t="s">
        <v>147</v>
      </c>
      <c r="E574" s="178" t="s">
        <v>1453</v>
      </c>
      <c r="F574" s="178" t="s">
        <v>1926</v>
      </c>
      <c r="G574" s="179" t="s">
        <v>436</v>
      </c>
      <c r="H574" s="178" t="s">
        <v>383</v>
      </c>
      <c r="I574" s="180" t="s">
        <v>436</v>
      </c>
      <c r="J574" s="180" t="s">
        <v>436</v>
      </c>
      <c r="K574" s="178" t="s">
        <v>383</v>
      </c>
      <c r="L574" s="178" t="s">
        <v>441</v>
      </c>
      <c r="M574" s="179" t="s">
        <v>887</v>
      </c>
      <c r="N574" s="179" t="s">
        <v>887</v>
      </c>
      <c r="O574" s="179" t="s">
        <v>887</v>
      </c>
      <c r="P574" s="179"/>
      <c r="Q574" s="181">
        <v>0</v>
      </c>
      <c r="R574" s="181">
        <v>0</v>
      </c>
      <c r="S574" s="182"/>
      <c r="T574" s="9"/>
      <c r="U574" s="9"/>
      <c r="V574" s="9"/>
      <c r="W574" s="9"/>
    </row>
    <row r="575" spans="1:23" ht="15.75" customHeight="1">
      <c r="A575" s="178" t="s">
        <v>111</v>
      </c>
      <c r="B575" s="178" t="s">
        <v>1839</v>
      </c>
      <c r="C575" s="178" t="s">
        <v>658</v>
      </c>
      <c r="D575" s="178" t="s">
        <v>147</v>
      </c>
      <c r="E575" s="178" t="s">
        <v>1453</v>
      </c>
      <c r="F575" s="178" t="s">
        <v>1927</v>
      </c>
      <c r="G575" s="179" t="s">
        <v>436</v>
      </c>
      <c r="H575" s="178" t="s">
        <v>383</v>
      </c>
      <c r="I575" s="180" t="s">
        <v>436</v>
      </c>
      <c r="J575" s="180" t="s">
        <v>436</v>
      </c>
      <c r="K575" s="178" t="s">
        <v>383</v>
      </c>
      <c r="L575" s="178" t="s">
        <v>441</v>
      </c>
      <c r="M575" s="179" t="s">
        <v>887</v>
      </c>
      <c r="N575" s="179" t="s">
        <v>887</v>
      </c>
      <c r="O575" s="179" t="s">
        <v>887</v>
      </c>
      <c r="P575" s="179"/>
      <c r="Q575" s="181">
        <v>0</v>
      </c>
      <c r="R575" s="181">
        <v>0</v>
      </c>
      <c r="S575" s="182"/>
      <c r="T575" s="9"/>
      <c r="U575" s="9"/>
      <c r="V575" s="9"/>
      <c r="W575" s="9"/>
    </row>
    <row r="576" spans="1:23" ht="15.75" customHeight="1">
      <c r="A576" s="178" t="s">
        <v>111</v>
      </c>
      <c r="B576" s="178" t="s">
        <v>1839</v>
      </c>
      <c r="C576" s="178" t="s">
        <v>658</v>
      </c>
      <c r="D576" s="178" t="s">
        <v>147</v>
      </c>
      <c r="E576" s="178" t="s">
        <v>1737</v>
      </c>
      <c r="F576" s="178" t="s">
        <v>1921</v>
      </c>
      <c r="G576" s="179" t="s">
        <v>436</v>
      </c>
      <c r="H576" s="178" t="s">
        <v>383</v>
      </c>
      <c r="I576" s="180" t="s">
        <v>436</v>
      </c>
      <c r="J576" s="180" t="s">
        <v>436</v>
      </c>
      <c r="K576" s="178" t="s">
        <v>383</v>
      </c>
      <c r="L576" s="178" t="s">
        <v>441</v>
      </c>
      <c r="M576" s="179" t="s">
        <v>887</v>
      </c>
      <c r="N576" s="179" t="s">
        <v>887</v>
      </c>
      <c r="O576" s="179" t="s">
        <v>887</v>
      </c>
      <c r="P576" s="179"/>
      <c r="Q576" s="181">
        <v>0</v>
      </c>
      <c r="R576" s="181">
        <v>0</v>
      </c>
      <c r="S576" s="182"/>
      <c r="T576" s="9"/>
      <c r="U576" s="9"/>
      <c r="V576" s="9"/>
      <c r="W576" s="9"/>
    </row>
    <row r="577" spans="1:23" ht="15.75" customHeight="1">
      <c r="A577" s="178" t="s">
        <v>111</v>
      </c>
      <c r="B577" s="178" t="s">
        <v>1839</v>
      </c>
      <c r="C577" s="178" t="s">
        <v>658</v>
      </c>
      <c r="D577" s="178" t="s">
        <v>147</v>
      </c>
      <c r="E577" s="178" t="s">
        <v>1623</v>
      </c>
      <c r="F577" s="178" t="s">
        <v>1928</v>
      </c>
      <c r="G577" s="179" t="s">
        <v>436</v>
      </c>
      <c r="H577" s="178" t="s">
        <v>383</v>
      </c>
      <c r="I577" s="180" t="s">
        <v>436</v>
      </c>
      <c r="J577" s="180" t="s">
        <v>436</v>
      </c>
      <c r="K577" s="178" t="s">
        <v>383</v>
      </c>
      <c r="L577" s="178" t="s">
        <v>441</v>
      </c>
      <c r="M577" s="179" t="s">
        <v>887</v>
      </c>
      <c r="N577" s="179" t="s">
        <v>887</v>
      </c>
      <c r="O577" s="179" t="s">
        <v>887</v>
      </c>
      <c r="P577" s="179"/>
      <c r="Q577" s="181">
        <v>0</v>
      </c>
      <c r="R577" s="181">
        <v>0</v>
      </c>
      <c r="S577" s="182"/>
      <c r="T577" s="9"/>
      <c r="U577" s="9"/>
      <c r="V577" s="9"/>
      <c r="W577" s="9"/>
    </row>
    <row r="578" spans="1:23" ht="15.75" customHeight="1">
      <c r="A578" s="178" t="s">
        <v>111</v>
      </c>
      <c r="B578" s="178" t="s">
        <v>1839</v>
      </c>
      <c r="C578" s="178" t="s">
        <v>658</v>
      </c>
      <c r="D578" s="178" t="s">
        <v>147</v>
      </c>
      <c r="E578" s="178" t="s">
        <v>1623</v>
      </c>
      <c r="F578" s="178" t="s">
        <v>1925</v>
      </c>
      <c r="G578" s="179" t="s">
        <v>436</v>
      </c>
      <c r="H578" s="178" t="s">
        <v>383</v>
      </c>
      <c r="I578" s="180" t="s">
        <v>436</v>
      </c>
      <c r="J578" s="180" t="s">
        <v>436</v>
      </c>
      <c r="K578" s="178" t="s">
        <v>383</v>
      </c>
      <c r="L578" s="178" t="s">
        <v>441</v>
      </c>
      <c r="M578" s="179" t="s">
        <v>887</v>
      </c>
      <c r="N578" s="179" t="s">
        <v>887</v>
      </c>
      <c r="O578" s="179" t="s">
        <v>887</v>
      </c>
      <c r="P578" s="179"/>
      <c r="Q578" s="181">
        <v>0</v>
      </c>
      <c r="R578" s="181">
        <v>0</v>
      </c>
      <c r="S578" s="182"/>
      <c r="T578" s="9"/>
      <c r="U578" s="9"/>
      <c r="V578" s="9"/>
      <c r="W578" s="9"/>
    </row>
    <row r="579" spans="1:23" ht="15.75" customHeight="1">
      <c r="A579" s="178" t="s">
        <v>111</v>
      </c>
      <c r="B579" s="178" t="s">
        <v>1839</v>
      </c>
      <c r="C579" s="178" t="s">
        <v>658</v>
      </c>
      <c r="D579" s="178" t="s">
        <v>147</v>
      </c>
      <c r="E579" s="178" t="s">
        <v>1182</v>
      </c>
      <c r="F579" s="178" t="s">
        <v>1921</v>
      </c>
      <c r="G579" s="179" t="s">
        <v>436</v>
      </c>
      <c r="H579" s="178" t="s">
        <v>383</v>
      </c>
      <c r="I579" s="180" t="s">
        <v>436</v>
      </c>
      <c r="J579" s="180" t="s">
        <v>436</v>
      </c>
      <c r="K579" s="178" t="s">
        <v>383</v>
      </c>
      <c r="L579" s="178" t="s">
        <v>441</v>
      </c>
      <c r="M579" s="179" t="s">
        <v>887</v>
      </c>
      <c r="N579" s="179" t="s">
        <v>887</v>
      </c>
      <c r="O579" s="179" t="s">
        <v>887</v>
      </c>
      <c r="P579" s="179"/>
      <c r="Q579" s="181">
        <v>0</v>
      </c>
      <c r="R579" s="181">
        <v>0</v>
      </c>
      <c r="S579" s="182"/>
      <c r="T579" s="9"/>
      <c r="U579" s="9"/>
      <c r="V579" s="9"/>
      <c r="W579" s="9"/>
    </row>
    <row r="580" spans="1:23" ht="15.75" customHeight="1">
      <c r="A580" s="178" t="s">
        <v>111</v>
      </c>
      <c r="B580" s="178" t="s">
        <v>1839</v>
      </c>
      <c r="C580" s="178" t="s">
        <v>658</v>
      </c>
      <c r="D580" s="178" t="s">
        <v>147</v>
      </c>
      <c r="E580" s="178" t="s">
        <v>1625</v>
      </c>
      <c r="F580" s="178" t="s">
        <v>1929</v>
      </c>
      <c r="G580" s="179" t="s">
        <v>436</v>
      </c>
      <c r="H580" s="178" t="s">
        <v>383</v>
      </c>
      <c r="I580" s="180" t="s">
        <v>436</v>
      </c>
      <c r="J580" s="180" t="s">
        <v>436</v>
      </c>
      <c r="K580" s="178" t="s">
        <v>383</v>
      </c>
      <c r="L580" s="178" t="s">
        <v>441</v>
      </c>
      <c r="M580" s="179" t="s">
        <v>887</v>
      </c>
      <c r="N580" s="179" t="s">
        <v>887</v>
      </c>
      <c r="O580" s="179" t="s">
        <v>887</v>
      </c>
      <c r="P580" s="179"/>
      <c r="Q580" s="181">
        <v>0</v>
      </c>
      <c r="R580" s="181">
        <v>0</v>
      </c>
      <c r="S580" s="182"/>
      <c r="T580" s="9"/>
      <c r="U580" s="9"/>
      <c r="V580" s="9"/>
      <c r="W580" s="9"/>
    </row>
    <row r="581" spans="1:23" ht="15.75" customHeight="1">
      <c r="A581" s="178" t="s">
        <v>111</v>
      </c>
      <c r="B581" s="178" t="s">
        <v>1839</v>
      </c>
      <c r="C581" s="178" t="s">
        <v>658</v>
      </c>
      <c r="D581" s="178" t="s">
        <v>147</v>
      </c>
      <c r="E581" s="178" t="s">
        <v>1625</v>
      </c>
      <c r="F581" s="178" t="s">
        <v>1924</v>
      </c>
      <c r="G581" s="179" t="s">
        <v>436</v>
      </c>
      <c r="H581" s="178" t="s">
        <v>383</v>
      </c>
      <c r="I581" s="180" t="s">
        <v>436</v>
      </c>
      <c r="J581" s="180" t="s">
        <v>436</v>
      </c>
      <c r="K581" s="178" t="s">
        <v>383</v>
      </c>
      <c r="L581" s="178" t="s">
        <v>441</v>
      </c>
      <c r="M581" s="179" t="s">
        <v>887</v>
      </c>
      <c r="N581" s="179" t="s">
        <v>887</v>
      </c>
      <c r="O581" s="179" t="s">
        <v>887</v>
      </c>
      <c r="P581" s="179"/>
      <c r="Q581" s="181">
        <v>0</v>
      </c>
      <c r="R581" s="181">
        <v>0</v>
      </c>
      <c r="S581" s="182"/>
      <c r="T581" s="9"/>
      <c r="U581" s="9"/>
      <c r="V581" s="9"/>
      <c r="W581" s="9"/>
    </row>
    <row r="582" spans="1:23" ht="15.75" customHeight="1">
      <c r="A582" s="178" t="s">
        <v>111</v>
      </c>
      <c r="B582" s="178" t="s">
        <v>1839</v>
      </c>
      <c r="C582" s="178" t="s">
        <v>658</v>
      </c>
      <c r="D582" s="178" t="s">
        <v>147</v>
      </c>
      <c r="E582" s="178" t="s">
        <v>1930</v>
      </c>
      <c r="F582" s="178" t="s">
        <v>1931</v>
      </c>
      <c r="G582" s="179" t="s">
        <v>436</v>
      </c>
      <c r="H582" s="178" t="s">
        <v>383</v>
      </c>
      <c r="I582" s="180" t="s">
        <v>436</v>
      </c>
      <c r="J582" s="180" t="s">
        <v>436</v>
      </c>
      <c r="K582" s="178" t="s">
        <v>383</v>
      </c>
      <c r="L582" s="178" t="s">
        <v>441</v>
      </c>
      <c r="M582" s="179" t="s">
        <v>887</v>
      </c>
      <c r="N582" s="179" t="s">
        <v>887</v>
      </c>
      <c r="O582" s="179" t="s">
        <v>887</v>
      </c>
      <c r="P582" s="179"/>
      <c r="Q582" s="181">
        <v>0</v>
      </c>
      <c r="R582" s="181">
        <v>0</v>
      </c>
      <c r="S582" s="182"/>
      <c r="T582" s="9"/>
      <c r="U582" s="9"/>
      <c r="V582" s="9"/>
      <c r="W582" s="9"/>
    </row>
    <row r="583" spans="1:23" ht="15.75" customHeight="1">
      <c r="A583" s="178" t="s">
        <v>111</v>
      </c>
      <c r="B583" s="178" t="s">
        <v>1839</v>
      </c>
      <c r="C583" s="178" t="s">
        <v>658</v>
      </c>
      <c r="D583" s="178" t="s">
        <v>147</v>
      </c>
      <c r="E583" s="178" t="s">
        <v>1932</v>
      </c>
      <c r="F583" s="178" t="s">
        <v>1929</v>
      </c>
      <c r="G583" s="179" t="s">
        <v>436</v>
      </c>
      <c r="H583" s="178" t="s">
        <v>383</v>
      </c>
      <c r="I583" s="180" t="s">
        <v>436</v>
      </c>
      <c r="J583" s="180" t="s">
        <v>436</v>
      </c>
      <c r="K583" s="178" t="s">
        <v>383</v>
      </c>
      <c r="L583" s="178" t="s">
        <v>441</v>
      </c>
      <c r="M583" s="179" t="s">
        <v>887</v>
      </c>
      <c r="N583" s="179" t="s">
        <v>887</v>
      </c>
      <c r="O583" s="179" t="s">
        <v>887</v>
      </c>
      <c r="P583" s="179"/>
      <c r="Q583" s="181">
        <v>0</v>
      </c>
      <c r="R583" s="181">
        <v>0</v>
      </c>
      <c r="S583" s="182"/>
      <c r="T583" s="9"/>
      <c r="U583" s="9"/>
      <c r="V583" s="9"/>
      <c r="W583" s="9"/>
    </row>
    <row r="584" spans="1:23" ht="15.75" customHeight="1">
      <c r="A584" s="178" t="s">
        <v>111</v>
      </c>
      <c r="B584" s="178" t="s">
        <v>1839</v>
      </c>
      <c r="C584" s="178" t="s">
        <v>658</v>
      </c>
      <c r="D584" s="178" t="s">
        <v>147</v>
      </c>
      <c r="E584" s="178" t="s">
        <v>1629</v>
      </c>
      <c r="F584" s="178" t="s">
        <v>1923</v>
      </c>
      <c r="G584" s="179" t="s">
        <v>436</v>
      </c>
      <c r="H584" s="178" t="s">
        <v>383</v>
      </c>
      <c r="I584" s="180" t="s">
        <v>436</v>
      </c>
      <c r="J584" s="180" t="s">
        <v>436</v>
      </c>
      <c r="K584" s="178" t="s">
        <v>383</v>
      </c>
      <c r="L584" s="178" t="s">
        <v>441</v>
      </c>
      <c r="M584" s="179" t="s">
        <v>887</v>
      </c>
      <c r="N584" s="179" t="s">
        <v>887</v>
      </c>
      <c r="O584" s="179" t="s">
        <v>887</v>
      </c>
      <c r="P584" s="179"/>
      <c r="Q584" s="181">
        <v>0</v>
      </c>
      <c r="R584" s="181">
        <v>0</v>
      </c>
      <c r="S584" s="182"/>
      <c r="T584" s="9"/>
      <c r="U584" s="9"/>
      <c r="V584" s="9"/>
      <c r="W584" s="9"/>
    </row>
    <row r="585" spans="1:23" ht="15.75" customHeight="1">
      <c r="A585" s="178" t="s">
        <v>111</v>
      </c>
      <c r="B585" s="178" t="s">
        <v>1839</v>
      </c>
      <c r="C585" s="178" t="s">
        <v>658</v>
      </c>
      <c r="D585" s="178" t="s">
        <v>147</v>
      </c>
      <c r="E585" s="178" t="s">
        <v>1630</v>
      </c>
      <c r="F585" s="178" t="s">
        <v>1925</v>
      </c>
      <c r="G585" s="179" t="s">
        <v>436</v>
      </c>
      <c r="H585" s="178" t="s">
        <v>383</v>
      </c>
      <c r="I585" s="180" t="s">
        <v>436</v>
      </c>
      <c r="J585" s="180" t="s">
        <v>436</v>
      </c>
      <c r="K585" s="178" t="s">
        <v>383</v>
      </c>
      <c r="L585" s="178" t="s">
        <v>441</v>
      </c>
      <c r="M585" s="179" t="s">
        <v>887</v>
      </c>
      <c r="N585" s="179" t="s">
        <v>887</v>
      </c>
      <c r="O585" s="179" t="s">
        <v>887</v>
      </c>
      <c r="P585" s="179"/>
      <c r="Q585" s="181">
        <v>0</v>
      </c>
      <c r="R585" s="181">
        <v>0</v>
      </c>
      <c r="S585" s="182"/>
      <c r="T585" s="9"/>
      <c r="U585" s="9"/>
      <c r="V585" s="9"/>
      <c r="W585" s="9"/>
    </row>
    <row r="586" spans="1:23" ht="15.75" customHeight="1">
      <c r="A586" s="178" t="s">
        <v>111</v>
      </c>
      <c r="B586" s="178" t="s">
        <v>1839</v>
      </c>
      <c r="C586" s="178" t="s">
        <v>658</v>
      </c>
      <c r="D586" s="178" t="s">
        <v>147</v>
      </c>
      <c r="E586" s="178" t="s">
        <v>1790</v>
      </c>
      <c r="F586" s="178" t="s">
        <v>1921</v>
      </c>
      <c r="G586" s="179" t="s">
        <v>436</v>
      </c>
      <c r="H586" s="178" t="s">
        <v>383</v>
      </c>
      <c r="I586" s="180" t="s">
        <v>436</v>
      </c>
      <c r="J586" s="180" t="s">
        <v>436</v>
      </c>
      <c r="K586" s="178" t="s">
        <v>383</v>
      </c>
      <c r="L586" s="178" t="s">
        <v>441</v>
      </c>
      <c r="M586" s="179" t="s">
        <v>887</v>
      </c>
      <c r="N586" s="179" t="s">
        <v>887</v>
      </c>
      <c r="O586" s="179" t="s">
        <v>887</v>
      </c>
      <c r="P586" s="179"/>
      <c r="Q586" s="181">
        <v>0</v>
      </c>
      <c r="R586" s="181">
        <v>0</v>
      </c>
      <c r="S586" s="182"/>
      <c r="T586" s="9"/>
      <c r="U586" s="9"/>
      <c r="V586" s="9"/>
      <c r="W586" s="9"/>
    </row>
    <row r="587" spans="1:23" ht="15.75" customHeight="1">
      <c r="A587" s="178" t="s">
        <v>111</v>
      </c>
      <c r="B587" s="178" t="s">
        <v>1839</v>
      </c>
      <c r="C587" s="178" t="s">
        <v>658</v>
      </c>
      <c r="D587" s="178" t="s">
        <v>147</v>
      </c>
      <c r="E587" s="178" t="s">
        <v>1643</v>
      </c>
      <c r="F587" s="178" t="s">
        <v>1929</v>
      </c>
      <c r="G587" s="179" t="s">
        <v>436</v>
      </c>
      <c r="H587" s="178" t="s">
        <v>383</v>
      </c>
      <c r="I587" s="180" t="s">
        <v>436</v>
      </c>
      <c r="J587" s="180" t="s">
        <v>436</v>
      </c>
      <c r="K587" s="178" t="s">
        <v>383</v>
      </c>
      <c r="L587" s="178" t="s">
        <v>441</v>
      </c>
      <c r="M587" s="179" t="s">
        <v>887</v>
      </c>
      <c r="N587" s="179" t="s">
        <v>887</v>
      </c>
      <c r="O587" s="179" t="s">
        <v>887</v>
      </c>
      <c r="P587" s="179"/>
      <c r="Q587" s="181">
        <v>0</v>
      </c>
      <c r="R587" s="181">
        <v>0</v>
      </c>
      <c r="S587" s="182"/>
      <c r="T587" s="9"/>
      <c r="U587" s="9"/>
      <c r="V587" s="9"/>
      <c r="W587" s="9"/>
    </row>
    <row r="588" spans="1:23" ht="15.75" customHeight="1">
      <c r="A588" s="178" t="s">
        <v>111</v>
      </c>
      <c r="B588" s="178" t="s">
        <v>1839</v>
      </c>
      <c r="C588" s="178" t="s">
        <v>658</v>
      </c>
      <c r="D588" s="178" t="s">
        <v>147</v>
      </c>
      <c r="E588" s="178" t="s">
        <v>1643</v>
      </c>
      <c r="F588" s="178" t="s">
        <v>1924</v>
      </c>
      <c r="G588" s="179" t="s">
        <v>436</v>
      </c>
      <c r="H588" s="178" t="s">
        <v>383</v>
      </c>
      <c r="I588" s="180" t="s">
        <v>436</v>
      </c>
      <c r="J588" s="180" t="s">
        <v>436</v>
      </c>
      <c r="K588" s="178" t="s">
        <v>383</v>
      </c>
      <c r="L588" s="178" t="s">
        <v>441</v>
      </c>
      <c r="M588" s="179" t="s">
        <v>887</v>
      </c>
      <c r="N588" s="179" t="s">
        <v>887</v>
      </c>
      <c r="O588" s="179" t="s">
        <v>887</v>
      </c>
      <c r="P588" s="179"/>
      <c r="Q588" s="181">
        <v>0</v>
      </c>
      <c r="R588" s="181">
        <v>0</v>
      </c>
      <c r="S588" s="182"/>
      <c r="T588" s="9"/>
      <c r="U588" s="9"/>
      <c r="V588" s="9"/>
      <c r="W588" s="9"/>
    </row>
    <row r="589" spans="1:23" ht="15.75" customHeight="1">
      <c r="A589" s="178" t="s">
        <v>111</v>
      </c>
      <c r="B589" s="178" t="s">
        <v>1839</v>
      </c>
      <c r="C589" s="178" t="s">
        <v>658</v>
      </c>
      <c r="D589" s="178" t="s">
        <v>147</v>
      </c>
      <c r="E589" s="178" t="s">
        <v>1643</v>
      </c>
      <c r="F589" s="178" t="s">
        <v>1927</v>
      </c>
      <c r="G589" s="179" t="s">
        <v>436</v>
      </c>
      <c r="H589" s="178" t="s">
        <v>383</v>
      </c>
      <c r="I589" s="180" t="s">
        <v>436</v>
      </c>
      <c r="J589" s="180" t="s">
        <v>436</v>
      </c>
      <c r="K589" s="178" t="s">
        <v>383</v>
      </c>
      <c r="L589" s="178" t="s">
        <v>441</v>
      </c>
      <c r="M589" s="179" t="s">
        <v>887</v>
      </c>
      <c r="N589" s="179" t="s">
        <v>887</v>
      </c>
      <c r="O589" s="179" t="s">
        <v>887</v>
      </c>
      <c r="P589" s="179"/>
      <c r="Q589" s="181">
        <v>0</v>
      </c>
      <c r="R589" s="181">
        <v>0</v>
      </c>
      <c r="S589" s="182"/>
      <c r="T589" s="9"/>
      <c r="U589" s="9"/>
      <c r="V589" s="9"/>
      <c r="W589" s="9"/>
    </row>
    <row r="590" spans="1:23" ht="15.75" customHeight="1">
      <c r="A590" s="178" t="s">
        <v>111</v>
      </c>
      <c r="B590" s="178" t="s">
        <v>1839</v>
      </c>
      <c r="C590" s="178" t="s">
        <v>658</v>
      </c>
      <c r="D590" s="178" t="s">
        <v>147</v>
      </c>
      <c r="E590" s="178" t="s">
        <v>1655</v>
      </c>
      <c r="F590" s="178" t="s">
        <v>1933</v>
      </c>
      <c r="G590" s="179" t="s">
        <v>436</v>
      </c>
      <c r="H590" s="178" t="s">
        <v>383</v>
      </c>
      <c r="I590" s="180" t="s">
        <v>436</v>
      </c>
      <c r="J590" s="180" t="s">
        <v>436</v>
      </c>
      <c r="K590" s="178" t="s">
        <v>383</v>
      </c>
      <c r="L590" s="178" t="s">
        <v>441</v>
      </c>
      <c r="M590" s="179" t="s">
        <v>887</v>
      </c>
      <c r="N590" s="179" t="s">
        <v>887</v>
      </c>
      <c r="O590" s="179" t="s">
        <v>887</v>
      </c>
      <c r="P590" s="179"/>
      <c r="Q590" s="181">
        <v>0</v>
      </c>
      <c r="R590" s="181">
        <v>0</v>
      </c>
      <c r="S590" s="182"/>
      <c r="T590" s="9"/>
      <c r="U590" s="9"/>
      <c r="V590" s="9"/>
      <c r="W590" s="9"/>
    </row>
    <row r="591" spans="1:23" ht="15.75" customHeight="1">
      <c r="A591" s="178" t="s">
        <v>111</v>
      </c>
      <c r="B591" s="178" t="s">
        <v>1839</v>
      </c>
      <c r="C591" s="178" t="s">
        <v>658</v>
      </c>
      <c r="D591" s="178" t="s">
        <v>147</v>
      </c>
      <c r="E591" s="178" t="s">
        <v>1655</v>
      </c>
      <c r="F591" s="178" t="s">
        <v>1927</v>
      </c>
      <c r="G591" s="179" t="s">
        <v>436</v>
      </c>
      <c r="H591" s="178" t="s">
        <v>383</v>
      </c>
      <c r="I591" s="180" t="s">
        <v>436</v>
      </c>
      <c r="J591" s="180" t="s">
        <v>436</v>
      </c>
      <c r="K591" s="178" t="s">
        <v>383</v>
      </c>
      <c r="L591" s="178" t="s">
        <v>441</v>
      </c>
      <c r="M591" s="179" t="s">
        <v>887</v>
      </c>
      <c r="N591" s="179" t="s">
        <v>887</v>
      </c>
      <c r="O591" s="179" t="s">
        <v>887</v>
      </c>
      <c r="P591" s="179"/>
      <c r="Q591" s="181">
        <v>0</v>
      </c>
      <c r="R591" s="181">
        <v>0</v>
      </c>
      <c r="S591" s="182"/>
      <c r="T591" s="9"/>
      <c r="U591" s="9"/>
      <c r="V591" s="9"/>
      <c r="W591" s="9"/>
    </row>
    <row r="592" spans="1:23" ht="15.75" customHeight="1">
      <c r="A592" s="178" t="s">
        <v>111</v>
      </c>
      <c r="B592" s="178" t="s">
        <v>1839</v>
      </c>
      <c r="C592" s="178" t="s">
        <v>658</v>
      </c>
      <c r="D592" s="178" t="s">
        <v>147</v>
      </c>
      <c r="E592" s="178" t="s">
        <v>1282</v>
      </c>
      <c r="F592" s="178" t="s">
        <v>1934</v>
      </c>
      <c r="G592" s="179" t="s">
        <v>436</v>
      </c>
      <c r="H592" s="178" t="s">
        <v>383</v>
      </c>
      <c r="I592" s="180" t="s">
        <v>436</v>
      </c>
      <c r="J592" s="180" t="s">
        <v>436</v>
      </c>
      <c r="K592" s="178" t="s">
        <v>383</v>
      </c>
      <c r="L592" s="178" t="s">
        <v>436</v>
      </c>
      <c r="M592" s="179" t="s">
        <v>887</v>
      </c>
      <c r="N592" s="179" t="s">
        <v>887</v>
      </c>
      <c r="O592" s="179" t="s">
        <v>887</v>
      </c>
      <c r="P592" s="179"/>
      <c r="Q592" s="181">
        <v>0</v>
      </c>
      <c r="R592" s="181">
        <v>0</v>
      </c>
      <c r="S592" s="182"/>
      <c r="T592" s="9"/>
      <c r="U592" s="9"/>
      <c r="V592" s="9"/>
      <c r="W592" s="9"/>
    </row>
    <row r="593" spans="1:23" ht="15.75" customHeight="1">
      <c r="A593" s="178" t="s">
        <v>111</v>
      </c>
      <c r="B593" s="178" t="s">
        <v>1839</v>
      </c>
      <c r="C593" s="178" t="s">
        <v>658</v>
      </c>
      <c r="D593" s="178" t="s">
        <v>147</v>
      </c>
      <c r="E593" s="178" t="s">
        <v>1875</v>
      </c>
      <c r="F593" s="178" t="s">
        <v>1921</v>
      </c>
      <c r="G593" s="179" t="s">
        <v>436</v>
      </c>
      <c r="H593" s="178" t="s">
        <v>383</v>
      </c>
      <c r="I593" s="180" t="s">
        <v>436</v>
      </c>
      <c r="J593" s="180" t="s">
        <v>436</v>
      </c>
      <c r="K593" s="178" t="s">
        <v>383</v>
      </c>
      <c r="L593" s="178" t="s">
        <v>441</v>
      </c>
      <c r="M593" s="179" t="s">
        <v>887</v>
      </c>
      <c r="N593" s="179" t="s">
        <v>887</v>
      </c>
      <c r="O593" s="179" t="s">
        <v>887</v>
      </c>
      <c r="P593" s="179"/>
      <c r="Q593" s="181">
        <v>0</v>
      </c>
      <c r="R593" s="181">
        <v>0</v>
      </c>
      <c r="S593" s="182"/>
      <c r="T593" s="9"/>
      <c r="U593" s="9"/>
      <c r="V593" s="9"/>
      <c r="W593" s="9"/>
    </row>
    <row r="594" spans="1:23" ht="15.75" customHeight="1">
      <c r="A594" s="178" t="s">
        <v>111</v>
      </c>
      <c r="B594" s="178" t="s">
        <v>1839</v>
      </c>
      <c r="C594" s="178" t="s">
        <v>658</v>
      </c>
      <c r="D594" s="178" t="s">
        <v>147</v>
      </c>
      <c r="E594" s="178" t="s">
        <v>1662</v>
      </c>
      <c r="F594" s="178" t="s">
        <v>1927</v>
      </c>
      <c r="G594" s="179" t="s">
        <v>436</v>
      </c>
      <c r="H594" s="178" t="s">
        <v>383</v>
      </c>
      <c r="I594" s="180" t="s">
        <v>436</v>
      </c>
      <c r="J594" s="180" t="s">
        <v>436</v>
      </c>
      <c r="K594" s="178" t="s">
        <v>383</v>
      </c>
      <c r="L594" s="178" t="s">
        <v>441</v>
      </c>
      <c r="M594" s="179" t="s">
        <v>887</v>
      </c>
      <c r="N594" s="179" t="s">
        <v>887</v>
      </c>
      <c r="O594" s="179" t="s">
        <v>887</v>
      </c>
      <c r="P594" s="179"/>
      <c r="Q594" s="181">
        <v>0</v>
      </c>
      <c r="R594" s="181">
        <v>0</v>
      </c>
      <c r="S594" s="182"/>
      <c r="T594" s="9"/>
      <c r="U594" s="9"/>
      <c r="V594" s="9"/>
      <c r="W594" s="9"/>
    </row>
    <row r="595" spans="1:23" ht="15.75" customHeight="1">
      <c r="A595" s="178" t="s">
        <v>111</v>
      </c>
      <c r="B595" s="178" t="s">
        <v>1839</v>
      </c>
      <c r="C595" s="178" t="s">
        <v>658</v>
      </c>
      <c r="D595" s="178" t="s">
        <v>147</v>
      </c>
      <c r="E595" s="178" t="s">
        <v>1935</v>
      </c>
      <c r="F595" s="178" t="s">
        <v>1936</v>
      </c>
      <c r="G595" s="179" t="s">
        <v>436</v>
      </c>
      <c r="H595" s="178" t="s">
        <v>383</v>
      </c>
      <c r="I595" s="180" t="s">
        <v>436</v>
      </c>
      <c r="J595" s="180" t="s">
        <v>436</v>
      </c>
      <c r="K595" s="178" t="s">
        <v>383</v>
      </c>
      <c r="L595" s="178" t="s">
        <v>441</v>
      </c>
      <c r="M595" s="179" t="s">
        <v>887</v>
      </c>
      <c r="N595" s="179" t="s">
        <v>887</v>
      </c>
      <c r="O595" s="179" t="s">
        <v>887</v>
      </c>
      <c r="P595" s="179"/>
      <c r="Q595" s="181">
        <v>0</v>
      </c>
      <c r="R595" s="181">
        <v>0</v>
      </c>
      <c r="S595" s="182"/>
      <c r="T595" s="9"/>
      <c r="U595" s="9"/>
      <c r="V595" s="9"/>
      <c r="W595" s="9"/>
    </row>
    <row r="596" spans="1:23" ht="15.75" customHeight="1">
      <c r="A596" s="178" t="s">
        <v>111</v>
      </c>
      <c r="B596" s="178" t="s">
        <v>1839</v>
      </c>
      <c r="C596" s="178" t="s">
        <v>658</v>
      </c>
      <c r="D596" s="178" t="s">
        <v>147</v>
      </c>
      <c r="E596" s="178" t="s">
        <v>1935</v>
      </c>
      <c r="F596" s="178" t="s">
        <v>1924</v>
      </c>
      <c r="G596" s="179" t="s">
        <v>436</v>
      </c>
      <c r="H596" s="178" t="s">
        <v>383</v>
      </c>
      <c r="I596" s="180" t="s">
        <v>436</v>
      </c>
      <c r="J596" s="180" t="s">
        <v>436</v>
      </c>
      <c r="K596" s="178" t="s">
        <v>383</v>
      </c>
      <c r="L596" s="178" t="s">
        <v>441</v>
      </c>
      <c r="M596" s="179" t="s">
        <v>887</v>
      </c>
      <c r="N596" s="179" t="s">
        <v>887</v>
      </c>
      <c r="O596" s="179" t="s">
        <v>887</v>
      </c>
      <c r="P596" s="179"/>
      <c r="Q596" s="181">
        <v>0</v>
      </c>
      <c r="R596" s="181">
        <v>0</v>
      </c>
      <c r="S596" s="182"/>
      <c r="T596" s="9"/>
      <c r="U596" s="9"/>
      <c r="V596" s="9"/>
      <c r="W596" s="9"/>
    </row>
    <row r="597" spans="1:23" ht="15.75" customHeight="1">
      <c r="A597" s="178" t="s">
        <v>111</v>
      </c>
      <c r="B597" s="178" t="s">
        <v>1839</v>
      </c>
      <c r="C597" s="178" t="s">
        <v>658</v>
      </c>
      <c r="D597" s="178" t="s">
        <v>147</v>
      </c>
      <c r="E597" s="178" t="s">
        <v>1935</v>
      </c>
      <c r="F597" s="178" t="s">
        <v>1937</v>
      </c>
      <c r="G597" s="179" t="s">
        <v>436</v>
      </c>
      <c r="H597" s="178" t="s">
        <v>383</v>
      </c>
      <c r="I597" s="180" t="s">
        <v>436</v>
      </c>
      <c r="J597" s="180" t="s">
        <v>436</v>
      </c>
      <c r="K597" s="178" t="s">
        <v>383</v>
      </c>
      <c r="L597" s="178" t="s">
        <v>441</v>
      </c>
      <c r="M597" s="179" t="s">
        <v>887</v>
      </c>
      <c r="N597" s="179" t="s">
        <v>887</v>
      </c>
      <c r="O597" s="179" t="s">
        <v>887</v>
      </c>
      <c r="P597" s="179"/>
      <c r="Q597" s="181">
        <v>0</v>
      </c>
      <c r="R597" s="181">
        <v>0</v>
      </c>
      <c r="S597" s="182"/>
      <c r="T597" s="9"/>
      <c r="U597" s="9"/>
      <c r="V597" s="9"/>
      <c r="W597" s="9"/>
    </row>
    <row r="598" spans="1:23" ht="15.75" customHeight="1">
      <c r="A598" s="178" t="s">
        <v>111</v>
      </c>
      <c r="B598" s="178" t="s">
        <v>1839</v>
      </c>
      <c r="C598" s="178" t="s">
        <v>658</v>
      </c>
      <c r="D598" s="178" t="s">
        <v>147</v>
      </c>
      <c r="E598" s="178" t="s">
        <v>1938</v>
      </c>
      <c r="F598" s="178" t="s">
        <v>1921</v>
      </c>
      <c r="G598" s="179" t="s">
        <v>436</v>
      </c>
      <c r="H598" s="178" t="s">
        <v>383</v>
      </c>
      <c r="I598" s="180" t="s">
        <v>436</v>
      </c>
      <c r="J598" s="180" t="s">
        <v>436</v>
      </c>
      <c r="K598" s="178" t="s">
        <v>383</v>
      </c>
      <c r="L598" s="178" t="s">
        <v>441</v>
      </c>
      <c r="M598" s="179" t="s">
        <v>887</v>
      </c>
      <c r="N598" s="179" t="s">
        <v>887</v>
      </c>
      <c r="O598" s="179" t="s">
        <v>887</v>
      </c>
      <c r="P598" s="179"/>
      <c r="Q598" s="181">
        <v>0</v>
      </c>
      <c r="R598" s="181">
        <v>0</v>
      </c>
      <c r="S598" s="182"/>
      <c r="T598" s="9"/>
      <c r="U598" s="9"/>
      <c r="V598" s="9"/>
      <c r="W598" s="9"/>
    </row>
    <row r="599" spans="1:23" ht="15.75" customHeight="1">
      <c r="A599" s="178" t="s">
        <v>111</v>
      </c>
      <c r="B599" s="178" t="s">
        <v>1839</v>
      </c>
      <c r="C599" s="178" t="s">
        <v>658</v>
      </c>
      <c r="D599" s="178" t="s">
        <v>147</v>
      </c>
      <c r="E599" s="178" t="s">
        <v>1939</v>
      </c>
      <c r="F599" s="178" t="s">
        <v>1925</v>
      </c>
      <c r="G599" s="179" t="s">
        <v>436</v>
      </c>
      <c r="H599" s="178" t="s">
        <v>383</v>
      </c>
      <c r="I599" s="180" t="s">
        <v>436</v>
      </c>
      <c r="J599" s="180" t="s">
        <v>436</v>
      </c>
      <c r="K599" s="178" t="s">
        <v>383</v>
      </c>
      <c r="L599" s="178" t="s">
        <v>441</v>
      </c>
      <c r="M599" s="179" t="s">
        <v>887</v>
      </c>
      <c r="N599" s="179" t="s">
        <v>887</v>
      </c>
      <c r="O599" s="179" t="s">
        <v>887</v>
      </c>
      <c r="P599" s="179"/>
      <c r="Q599" s="181">
        <v>0</v>
      </c>
      <c r="R599" s="181">
        <v>0</v>
      </c>
      <c r="S599" s="182"/>
      <c r="T599" s="9"/>
      <c r="U599" s="9"/>
      <c r="V599" s="9"/>
      <c r="W599" s="9"/>
    </row>
    <row r="600" spans="1:23" ht="15.75" customHeight="1">
      <c r="A600" s="178" t="s">
        <v>111</v>
      </c>
      <c r="B600" s="178" t="s">
        <v>1839</v>
      </c>
      <c r="C600" s="178" t="s">
        <v>658</v>
      </c>
      <c r="D600" s="178" t="s">
        <v>155</v>
      </c>
      <c r="E600" s="178" t="s">
        <v>1840</v>
      </c>
      <c r="F600" s="178" t="s">
        <v>1841</v>
      </c>
      <c r="G600" s="179" t="s">
        <v>436</v>
      </c>
      <c r="H600" s="178" t="s">
        <v>388</v>
      </c>
      <c r="I600" s="180" t="s">
        <v>436</v>
      </c>
      <c r="J600" s="180" t="s">
        <v>436</v>
      </c>
      <c r="K600" s="178" t="s">
        <v>388</v>
      </c>
      <c r="L600" s="178" t="s">
        <v>441</v>
      </c>
      <c r="M600" s="179" t="s">
        <v>887</v>
      </c>
      <c r="N600" s="179" t="s">
        <v>887</v>
      </c>
      <c r="O600" s="179" t="s">
        <v>887</v>
      </c>
      <c r="P600" s="179"/>
      <c r="Q600" s="181">
        <v>0</v>
      </c>
      <c r="R600" s="181">
        <v>0</v>
      </c>
      <c r="S600" s="182"/>
      <c r="T600" s="9"/>
      <c r="U600" s="9"/>
      <c r="V600" s="9"/>
      <c r="W600" s="9"/>
    </row>
    <row r="601" spans="1:23" ht="15.75" customHeight="1">
      <c r="A601" s="178" t="s">
        <v>111</v>
      </c>
      <c r="B601" s="178" t="s">
        <v>1839</v>
      </c>
      <c r="C601" s="178" t="s">
        <v>658</v>
      </c>
      <c r="D601" s="178" t="s">
        <v>155</v>
      </c>
      <c r="E601" s="178" t="s">
        <v>1940</v>
      </c>
      <c r="F601" s="178" t="s">
        <v>1841</v>
      </c>
      <c r="G601" s="179" t="s">
        <v>436</v>
      </c>
      <c r="H601" s="178" t="s">
        <v>388</v>
      </c>
      <c r="I601" s="180" t="s">
        <v>436</v>
      </c>
      <c r="J601" s="180" t="s">
        <v>436</v>
      </c>
      <c r="K601" s="178" t="s">
        <v>388</v>
      </c>
      <c r="L601" s="178" t="s">
        <v>441</v>
      </c>
      <c r="M601" s="179" t="s">
        <v>887</v>
      </c>
      <c r="N601" s="179" t="s">
        <v>887</v>
      </c>
      <c r="O601" s="179" t="s">
        <v>887</v>
      </c>
      <c r="P601" s="179"/>
      <c r="Q601" s="181">
        <v>0</v>
      </c>
      <c r="R601" s="181">
        <v>0</v>
      </c>
      <c r="S601" s="182"/>
      <c r="T601" s="9"/>
      <c r="U601" s="9"/>
      <c r="V601" s="9"/>
      <c r="W601" s="9"/>
    </row>
    <row r="602" spans="1:23" ht="15.75" customHeight="1">
      <c r="A602" s="178" t="s">
        <v>111</v>
      </c>
      <c r="B602" s="178" t="s">
        <v>1839</v>
      </c>
      <c r="C602" s="178" t="s">
        <v>658</v>
      </c>
      <c r="D602" s="178" t="s">
        <v>155</v>
      </c>
      <c r="E602" s="178" t="s">
        <v>1941</v>
      </c>
      <c r="F602" s="178" t="s">
        <v>1841</v>
      </c>
      <c r="G602" s="179" t="s">
        <v>436</v>
      </c>
      <c r="H602" s="178" t="s">
        <v>388</v>
      </c>
      <c r="I602" s="180" t="s">
        <v>436</v>
      </c>
      <c r="J602" s="180" t="s">
        <v>436</v>
      </c>
      <c r="K602" s="178" t="s">
        <v>388</v>
      </c>
      <c r="L602" s="178" t="s">
        <v>441</v>
      </c>
      <c r="M602" s="179" t="s">
        <v>887</v>
      </c>
      <c r="N602" s="179" t="s">
        <v>887</v>
      </c>
      <c r="O602" s="179" t="s">
        <v>887</v>
      </c>
      <c r="P602" s="179"/>
      <c r="Q602" s="181">
        <v>0</v>
      </c>
      <c r="R602" s="181">
        <v>0</v>
      </c>
      <c r="S602" s="182"/>
      <c r="T602" s="9"/>
      <c r="U602" s="9"/>
      <c r="V602" s="9"/>
      <c r="W602" s="9"/>
    </row>
    <row r="603" spans="1:23" ht="15.75" customHeight="1">
      <c r="A603" s="178" t="s">
        <v>111</v>
      </c>
      <c r="B603" s="178" t="s">
        <v>1839</v>
      </c>
      <c r="C603" s="178" t="s">
        <v>658</v>
      </c>
      <c r="D603" s="178" t="s">
        <v>155</v>
      </c>
      <c r="E603" s="178" t="s">
        <v>1942</v>
      </c>
      <c r="F603" s="178" t="s">
        <v>1841</v>
      </c>
      <c r="G603" s="179" t="s">
        <v>436</v>
      </c>
      <c r="H603" s="178" t="s">
        <v>388</v>
      </c>
      <c r="I603" s="180" t="s">
        <v>436</v>
      </c>
      <c r="J603" s="180" t="s">
        <v>436</v>
      </c>
      <c r="K603" s="178" t="s">
        <v>388</v>
      </c>
      <c r="L603" s="178" t="s">
        <v>441</v>
      </c>
      <c r="M603" s="179" t="s">
        <v>887</v>
      </c>
      <c r="N603" s="179" t="s">
        <v>887</v>
      </c>
      <c r="O603" s="179" t="s">
        <v>887</v>
      </c>
      <c r="P603" s="179"/>
      <c r="Q603" s="181">
        <v>0</v>
      </c>
      <c r="R603" s="181">
        <v>0</v>
      </c>
      <c r="S603" s="182"/>
      <c r="T603" s="9"/>
      <c r="U603" s="9"/>
      <c r="V603" s="9"/>
      <c r="W603" s="9"/>
    </row>
    <row r="604" spans="1:23" ht="15.75" customHeight="1">
      <c r="A604" s="178" t="s">
        <v>111</v>
      </c>
      <c r="B604" s="178" t="s">
        <v>1839</v>
      </c>
      <c r="C604" s="178" t="s">
        <v>658</v>
      </c>
      <c r="D604" s="178" t="s">
        <v>155</v>
      </c>
      <c r="E604" s="178" t="s">
        <v>1740</v>
      </c>
      <c r="F604" s="178" t="s">
        <v>1841</v>
      </c>
      <c r="G604" s="179" t="s">
        <v>436</v>
      </c>
      <c r="H604" s="178" t="s">
        <v>388</v>
      </c>
      <c r="I604" s="180" t="s">
        <v>436</v>
      </c>
      <c r="J604" s="180" t="s">
        <v>436</v>
      </c>
      <c r="K604" s="178" t="s">
        <v>388</v>
      </c>
      <c r="L604" s="178" t="s">
        <v>441</v>
      </c>
      <c r="M604" s="179" t="s">
        <v>887</v>
      </c>
      <c r="N604" s="179" t="s">
        <v>887</v>
      </c>
      <c r="O604" s="179" t="s">
        <v>887</v>
      </c>
      <c r="P604" s="179"/>
      <c r="Q604" s="181">
        <v>0</v>
      </c>
      <c r="R604" s="181">
        <v>0</v>
      </c>
      <c r="S604" s="182"/>
      <c r="T604" s="9"/>
      <c r="U604" s="9"/>
      <c r="V604" s="9"/>
      <c r="W604" s="9"/>
    </row>
    <row r="605" spans="1:23" ht="15.75" customHeight="1">
      <c r="A605" s="178" t="s">
        <v>111</v>
      </c>
      <c r="B605" s="178" t="s">
        <v>1839</v>
      </c>
      <c r="C605" s="178" t="s">
        <v>658</v>
      </c>
      <c r="D605" s="178" t="s">
        <v>155</v>
      </c>
      <c r="E605" s="178" t="s">
        <v>1943</v>
      </c>
      <c r="F605" s="178" t="s">
        <v>1841</v>
      </c>
      <c r="G605" s="179" t="s">
        <v>436</v>
      </c>
      <c r="H605" s="178" t="s">
        <v>388</v>
      </c>
      <c r="I605" s="180" t="s">
        <v>436</v>
      </c>
      <c r="J605" s="180" t="s">
        <v>436</v>
      </c>
      <c r="K605" s="178" t="s">
        <v>388</v>
      </c>
      <c r="L605" s="178" t="s">
        <v>441</v>
      </c>
      <c r="M605" s="179" t="s">
        <v>887</v>
      </c>
      <c r="N605" s="179" t="s">
        <v>887</v>
      </c>
      <c r="O605" s="179" t="s">
        <v>887</v>
      </c>
      <c r="P605" s="179"/>
      <c r="Q605" s="181">
        <v>0</v>
      </c>
      <c r="R605" s="181">
        <v>0</v>
      </c>
      <c r="S605" s="182"/>
      <c r="T605" s="9"/>
      <c r="U605" s="9"/>
      <c r="V605" s="9"/>
      <c r="W605" s="9"/>
    </row>
    <row r="606" spans="1:23" ht="15.75" customHeight="1">
      <c r="A606" s="178" t="s">
        <v>111</v>
      </c>
      <c r="B606" s="178" t="s">
        <v>1839</v>
      </c>
      <c r="C606" s="178" t="s">
        <v>658</v>
      </c>
      <c r="D606" s="178" t="s">
        <v>155</v>
      </c>
      <c r="E606" s="178" t="s">
        <v>1944</v>
      </c>
      <c r="F606" s="178" t="s">
        <v>1841</v>
      </c>
      <c r="G606" s="179" t="s">
        <v>436</v>
      </c>
      <c r="H606" s="178" t="s">
        <v>388</v>
      </c>
      <c r="I606" s="180" t="s">
        <v>436</v>
      </c>
      <c r="J606" s="180" t="s">
        <v>436</v>
      </c>
      <c r="K606" s="178" t="s">
        <v>388</v>
      </c>
      <c r="L606" s="178" t="s">
        <v>441</v>
      </c>
      <c r="M606" s="179" t="s">
        <v>887</v>
      </c>
      <c r="N606" s="179" t="s">
        <v>887</v>
      </c>
      <c r="O606" s="179" t="s">
        <v>887</v>
      </c>
      <c r="P606" s="179"/>
      <c r="Q606" s="181">
        <v>0</v>
      </c>
      <c r="R606" s="181">
        <v>0</v>
      </c>
      <c r="S606" s="182"/>
      <c r="T606" s="9"/>
      <c r="U606" s="9"/>
      <c r="V606" s="9"/>
      <c r="W606" s="9"/>
    </row>
    <row r="607" spans="1:23" ht="15.75" customHeight="1">
      <c r="A607" s="178" t="s">
        <v>111</v>
      </c>
      <c r="B607" s="178" t="s">
        <v>1839</v>
      </c>
      <c r="C607" s="178" t="s">
        <v>658</v>
      </c>
      <c r="D607" s="178" t="s">
        <v>155</v>
      </c>
      <c r="E607" s="178" t="s">
        <v>1878</v>
      </c>
      <c r="F607" s="178" t="s">
        <v>1841</v>
      </c>
      <c r="G607" s="179" t="s">
        <v>436</v>
      </c>
      <c r="H607" s="178" t="s">
        <v>388</v>
      </c>
      <c r="I607" s="180" t="s">
        <v>436</v>
      </c>
      <c r="J607" s="180" t="s">
        <v>436</v>
      </c>
      <c r="K607" s="178" t="s">
        <v>388</v>
      </c>
      <c r="L607" s="178" t="s">
        <v>441</v>
      </c>
      <c r="M607" s="179" t="s">
        <v>887</v>
      </c>
      <c r="N607" s="179" t="s">
        <v>887</v>
      </c>
      <c r="O607" s="179" t="s">
        <v>887</v>
      </c>
      <c r="P607" s="179"/>
      <c r="Q607" s="181">
        <v>0</v>
      </c>
      <c r="R607" s="181">
        <v>0</v>
      </c>
      <c r="S607" s="182"/>
      <c r="T607" s="9"/>
      <c r="U607" s="9"/>
      <c r="V607" s="9"/>
      <c r="W607" s="9"/>
    </row>
    <row r="608" spans="1:23" ht="15.75" customHeight="1">
      <c r="A608" s="178" t="s">
        <v>111</v>
      </c>
      <c r="B608" s="178" t="s">
        <v>1839</v>
      </c>
      <c r="C608" s="178" t="s">
        <v>658</v>
      </c>
      <c r="D608" s="178" t="s">
        <v>169</v>
      </c>
      <c r="E608" s="178" t="s">
        <v>1945</v>
      </c>
      <c r="F608" s="178" t="s">
        <v>1841</v>
      </c>
      <c r="G608" s="179" t="s">
        <v>436</v>
      </c>
      <c r="H608" s="178" t="s">
        <v>388</v>
      </c>
      <c r="I608" s="180" t="s">
        <v>436</v>
      </c>
      <c r="J608" s="180" t="s">
        <v>436</v>
      </c>
      <c r="K608" s="178" t="s">
        <v>388</v>
      </c>
      <c r="L608" s="178" t="s">
        <v>441</v>
      </c>
      <c r="M608" s="179" t="s">
        <v>887</v>
      </c>
      <c r="N608" s="179" t="s">
        <v>887</v>
      </c>
      <c r="O608" s="179" t="s">
        <v>887</v>
      </c>
      <c r="P608" s="179"/>
      <c r="Q608" s="181">
        <v>0</v>
      </c>
      <c r="R608" s="181">
        <v>0</v>
      </c>
      <c r="S608" s="182"/>
      <c r="T608" s="9"/>
      <c r="U608" s="9"/>
      <c r="V608" s="9"/>
      <c r="W608" s="9"/>
    </row>
    <row r="609" spans="1:23" ht="15.75" customHeight="1">
      <c r="A609" s="178" t="s">
        <v>111</v>
      </c>
      <c r="B609" s="178" t="s">
        <v>1839</v>
      </c>
      <c r="C609" s="178" t="s">
        <v>658</v>
      </c>
      <c r="D609" s="178" t="s">
        <v>165</v>
      </c>
      <c r="E609" s="178" t="s">
        <v>1911</v>
      </c>
      <c r="F609" s="178" t="s">
        <v>1841</v>
      </c>
      <c r="G609" s="179" t="s">
        <v>436</v>
      </c>
      <c r="H609" s="178" t="s">
        <v>388</v>
      </c>
      <c r="I609" s="180" t="s">
        <v>436</v>
      </c>
      <c r="J609" s="180" t="s">
        <v>436</v>
      </c>
      <c r="K609" s="178" t="s">
        <v>388</v>
      </c>
      <c r="L609" s="178" t="s">
        <v>441</v>
      </c>
      <c r="M609" s="179" t="s">
        <v>887</v>
      </c>
      <c r="N609" s="179" t="s">
        <v>887</v>
      </c>
      <c r="O609" s="179" t="s">
        <v>887</v>
      </c>
      <c r="P609" s="179"/>
      <c r="Q609" s="181">
        <v>0</v>
      </c>
      <c r="R609" s="181">
        <v>0</v>
      </c>
      <c r="S609" s="182"/>
      <c r="T609" s="9"/>
      <c r="U609" s="9"/>
      <c r="V609" s="9"/>
      <c r="W609" s="9"/>
    </row>
    <row r="610" spans="1:23" ht="15.75" customHeight="1">
      <c r="A610" s="178" t="s">
        <v>111</v>
      </c>
      <c r="B610" s="178" t="s">
        <v>1839</v>
      </c>
      <c r="C610" s="178" t="s">
        <v>658</v>
      </c>
      <c r="D610" s="178" t="s">
        <v>165</v>
      </c>
      <c r="E610" s="178" t="s">
        <v>1891</v>
      </c>
      <c r="F610" s="178" t="s">
        <v>1841</v>
      </c>
      <c r="G610" s="179" t="s">
        <v>436</v>
      </c>
      <c r="H610" s="178" t="s">
        <v>388</v>
      </c>
      <c r="I610" s="180" t="s">
        <v>436</v>
      </c>
      <c r="J610" s="180" t="s">
        <v>436</v>
      </c>
      <c r="K610" s="178" t="s">
        <v>388</v>
      </c>
      <c r="L610" s="178" t="s">
        <v>441</v>
      </c>
      <c r="M610" s="179" t="s">
        <v>887</v>
      </c>
      <c r="N610" s="179" t="s">
        <v>887</v>
      </c>
      <c r="O610" s="179" t="s">
        <v>887</v>
      </c>
      <c r="P610" s="179"/>
      <c r="Q610" s="181">
        <v>0</v>
      </c>
      <c r="R610" s="181">
        <v>0</v>
      </c>
      <c r="S610" s="182"/>
      <c r="T610" s="9"/>
      <c r="U610" s="9"/>
      <c r="V610" s="9"/>
      <c r="W610" s="9"/>
    </row>
    <row r="611" spans="1:23" ht="15.75" customHeight="1">
      <c r="A611" s="178" t="s">
        <v>111</v>
      </c>
      <c r="B611" s="178" t="s">
        <v>1839</v>
      </c>
      <c r="C611" s="178" t="s">
        <v>658</v>
      </c>
      <c r="D611" s="178" t="s">
        <v>165</v>
      </c>
      <c r="E611" s="178" t="s">
        <v>1133</v>
      </c>
      <c r="F611" s="178" t="s">
        <v>1841</v>
      </c>
      <c r="G611" s="179" t="s">
        <v>436</v>
      </c>
      <c r="H611" s="178" t="s">
        <v>388</v>
      </c>
      <c r="I611" s="180" t="s">
        <v>436</v>
      </c>
      <c r="J611" s="180" t="s">
        <v>436</v>
      </c>
      <c r="K611" s="178" t="s">
        <v>388</v>
      </c>
      <c r="L611" s="178" t="s">
        <v>441</v>
      </c>
      <c r="M611" s="179" t="s">
        <v>887</v>
      </c>
      <c r="N611" s="179" t="s">
        <v>887</v>
      </c>
      <c r="O611" s="179" t="s">
        <v>887</v>
      </c>
      <c r="P611" s="179"/>
      <c r="Q611" s="181">
        <v>0</v>
      </c>
      <c r="R611" s="181">
        <v>0</v>
      </c>
      <c r="S611" s="182"/>
      <c r="T611" s="9"/>
      <c r="U611" s="9"/>
      <c r="V611" s="9"/>
      <c r="W611" s="9"/>
    </row>
    <row r="612" spans="1:23" ht="15.75" customHeight="1">
      <c r="A612" s="178" t="s">
        <v>111</v>
      </c>
      <c r="B612" s="178" t="s">
        <v>1839</v>
      </c>
      <c r="C612" s="178" t="s">
        <v>658</v>
      </c>
      <c r="D612" s="178" t="s">
        <v>165</v>
      </c>
      <c r="E612" s="178" t="s">
        <v>1879</v>
      </c>
      <c r="F612" s="178" t="s">
        <v>1841</v>
      </c>
      <c r="G612" s="179" t="s">
        <v>436</v>
      </c>
      <c r="H612" s="178" t="s">
        <v>388</v>
      </c>
      <c r="I612" s="180" t="s">
        <v>436</v>
      </c>
      <c r="J612" s="180" t="s">
        <v>436</v>
      </c>
      <c r="K612" s="178" t="s">
        <v>388</v>
      </c>
      <c r="L612" s="178" t="s">
        <v>441</v>
      </c>
      <c r="M612" s="179" t="s">
        <v>887</v>
      </c>
      <c r="N612" s="179" t="s">
        <v>887</v>
      </c>
      <c r="O612" s="179" t="s">
        <v>887</v>
      </c>
      <c r="P612" s="179"/>
      <c r="Q612" s="181">
        <v>0</v>
      </c>
      <c r="R612" s="181">
        <v>0</v>
      </c>
      <c r="S612" s="182"/>
      <c r="T612" s="9"/>
      <c r="U612" s="9"/>
      <c r="V612" s="9"/>
      <c r="W612" s="9"/>
    </row>
    <row r="613" spans="1:23" ht="15.75" customHeight="1">
      <c r="A613" s="178" t="s">
        <v>111</v>
      </c>
      <c r="B613" s="178" t="s">
        <v>1839</v>
      </c>
      <c r="C613" s="178" t="s">
        <v>658</v>
      </c>
      <c r="D613" s="178" t="s">
        <v>165</v>
      </c>
      <c r="E613" s="178" t="s">
        <v>1880</v>
      </c>
      <c r="F613" s="178" t="s">
        <v>1841</v>
      </c>
      <c r="G613" s="179" t="s">
        <v>436</v>
      </c>
      <c r="H613" s="178" t="s">
        <v>388</v>
      </c>
      <c r="I613" s="180" t="s">
        <v>436</v>
      </c>
      <c r="J613" s="180" t="s">
        <v>436</v>
      </c>
      <c r="K613" s="178" t="s">
        <v>388</v>
      </c>
      <c r="L613" s="178" t="s">
        <v>441</v>
      </c>
      <c r="M613" s="179" t="s">
        <v>887</v>
      </c>
      <c r="N613" s="179" t="s">
        <v>887</v>
      </c>
      <c r="O613" s="179" t="s">
        <v>887</v>
      </c>
      <c r="P613" s="179"/>
      <c r="Q613" s="181">
        <v>0</v>
      </c>
      <c r="R613" s="181">
        <v>0</v>
      </c>
      <c r="S613" s="182"/>
      <c r="T613" s="9"/>
      <c r="U613" s="9"/>
      <c r="V613" s="9"/>
      <c r="W613" s="9"/>
    </row>
    <row r="614" spans="1:23" ht="15.75" customHeight="1">
      <c r="A614" s="178" t="s">
        <v>111</v>
      </c>
      <c r="B614" s="178" t="s">
        <v>1839</v>
      </c>
      <c r="C614" s="178" t="s">
        <v>658</v>
      </c>
      <c r="D614" s="178" t="s">
        <v>165</v>
      </c>
      <c r="E614" s="178" t="s">
        <v>1881</v>
      </c>
      <c r="F614" s="178" t="s">
        <v>1841</v>
      </c>
      <c r="G614" s="179" t="s">
        <v>436</v>
      </c>
      <c r="H614" s="178" t="s">
        <v>388</v>
      </c>
      <c r="I614" s="180" t="s">
        <v>436</v>
      </c>
      <c r="J614" s="180" t="s">
        <v>436</v>
      </c>
      <c r="K614" s="178" t="s">
        <v>388</v>
      </c>
      <c r="L614" s="178" t="s">
        <v>441</v>
      </c>
      <c r="M614" s="179" t="s">
        <v>887</v>
      </c>
      <c r="N614" s="179" t="s">
        <v>887</v>
      </c>
      <c r="O614" s="179" t="s">
        <v>887</v>
      </c>
      <c r="P614" s="179"/>
      <c r="Q614" s="181">
        <v>0</v>
      </c>
      <c r="R614" s="181">
        <v>0</v>
      </c>
      <c r="S614" s="182"/>
      <c r="T614" s="9"/>
      <c r="U614" s="9"/>
      <c r="V614" s="9"/>
      <c r="W614" s="9"/>
    </row>
    <row r="615" spans="1:23" ht="15.75" customHeight="1">
      <c r="A615" s="178" t="s">
        <v>111</v>
      </c>
      <c r="B615" s="178" t="s">
        <v>1839</v>
      </c>
      <c r="C615" s="178" t="s">
        <v>658</v>
      </c>
      <c r="D615" s="178" t="s">
        <v>165</v>
      </c>
      <c r="E615" s="178" t="s">
        <v>1185</v>
      </c>
      <c r="F615" s="178" t="s">
        <v>1841</v>
      </c>
      <c r="G615" s="179" t="s">
        <v>436</v>
      </c>
      <c r="H615" s="178" t="s">
        <v>388</v>
      </c>
      <c r="I615" s="180" t="s">
        <v>436</v>
      </c>
      <c r="J615" s="180" t="s">
        <v>436</v>
      </c>
      <c r="K615" s="178" t="s">
        <v>388</v>
      </c>
      <c r="L615" s="178" t="s">
        <v>441</v>
      </c>
      <c r="M615" s="179" t="s">
        <v>887</v>
      </c>
      <c r="N615" s="179" t="s">
        <v>887</v>
      </c>
      <c r="O615" s="179" t="s">
        <v>887</v>
      </c>
      <c r="P615" s="179"/>
      <c r="Q615" s="181">
        <v>0</v>
      </c>
      <c r="R615" s="181">
        <v>0</v>
      </c>
      <c r="S615" s="182"/>
      <c r="T615" s="9"/>
      <c r="U615" s="9"/>
      <c r="V615" s="9"/>
      <c r="W615" s="9"/>
    </row>
    <row r="616" spans="1:23" ht="15.75" customHeight="1">
      <c r="A616" s="178" t="s">
        <v>111</v>
      </c>
      <c r="B616" s="178" t="s">
        <v>1839</v>
      </c>
      <c r="C616" s="178" t="s">
        <v>658</v>
      </c>
      <c r="D616" s="178" t="s">
        <v>165</v>
      </c>
      <c r="E616" s="178" t="s">
        <v>1186</v>
      </c>
      <c r="F616" s="178" t="s">
        <v>1841</v>
      </c>
      <c r="G616" s="179" t="s">
        <v>436</v>
      </c>
      <c r="H616" s="178" t="s">
        <v>388</v>
      </c>
      <c r="I616" s="180" t="s">
        <v>436</v>
      </c>
      <c r="J616" s="180" t="s">
        <v>436</v>
      </c>
      <c r="K616" s="178" t="s">
        <v>388</v>
      </c>
      <c r="L616" s="178" t="s">
        <v>441</v>
      </c>
      <c r="M616" s="179" t="s">
        <v>887</v>
      </c>
      <c r="N616" s="179" t="s">
        <v>887</v>
      </c>
      <c r="O616" s="179" t="s">
        <v>887</v>
      </c>
      <c r="P616" s="179"/>
      <c r="Q616" s="181">
        <v>0</v>
      </c>
      <c r="R616" s="181">
        <v>0</v>
      </c>
      <c r="S616" s="182"/>
      <c r="T616" s="9"/>
      <c r="U616" s="9"/>
      <c r="V616" s="9"/>
      <c r="W616" s="9"/>
    </row>
    <row r="617" spans="1:23" ht="15.75" customHeight="1">
      <c r="A617" s="178" t="s">
        <v>111</v>
      </c>
      <c r="B617" s="178" t="s">
        <v>1839</v>
      </c>
      <c r="C617" s="178" t="s">
        <v>658</v>
      </c>
      <c r="D617" s="178" t="s">
        <v>165</v>
      </c>
      <c r="E617" s="178" t="s">
        <v>1240</v>
      </c>
      <c r="F617" s="178" t="s">
        <v>1841</v>
      </c>
      <c r="G617" s="179" t="s">
        <v>436</v>
      </c>
      <c r="H617" s="178" t="s">
        <v>388</v>
      </c>
      <c r="I617" s="180" t="s">
        <v>436</v>
      </c>
      <c r="J617" s="180" t="s">
        <v>436</v>
      </c>
      <c r="K617" s="178" t="s">
        <v>388</v>
      </c>
      <c r="L617" s="178" t="s">
        <v>441</v>
      </c>
      <c r="M617" s="179" t="s">
        <v>887</v>
      </c>
      <c r="N617" s="179" t="s">
        <v>887</v>
      </c>
      <c r="O617" s="179" t="s">
        <v>887</v>
      </c>
      <c r="P617" s="179"/>
      <c r="Q617" s="181">
        <v>0</v>
      </c>
      <c r="R617" s="181">
        <v>0</v>
      </c>
      <c r="S617" s="182"/>
      <c r="T617" s="9"/>
      <c r="U617" s="9"/>
      <c r="V617" s="9"/>
      <c r="W617" s="9"/>
    </row>
    <row r="618" spans="1:23" ht="15.75" customHeight="1">
      <c r="A618" s="178" t="s">
        <v>111</v>
      </c>
      <c r="B618" s="178" t="s">
        <v>1839</v>
      </c>
      <c r="C618" s="178" t="s">
        <v>658</v>
      </c>
      <c r="D618" s="178" t="s">
        <v>165</v>
      </c>
      <c r="E618" s="178" t="s">
        <v>1188</v>
      </c>
      <c r="F618" s="178" t="s">
        <v>1841</v>
      </c>
      <c r="G618" s="179" t="s">
        <v>436</v>
      </c>
      <c r="H618" s="178" t="s">
        <v>388</v>
      </c>
      <c r="I618" s="180" t="s">
        <v>436</v>
      </c>
      <c r="J618" s="180" t="s">
        <v>436</v>
      </c>
      <c r="K618" s="178" t="s">
        <v>388</v>
      </c>
      <c r="L618" s="178" t="s">
        <v>441</v>
      </c>
      <c r="M618" s="179" t="s">
        <v>887</v>
      </c>
      <c r="N618" s="179" t="s">
        <v>887</v>
      </c>
      <c r="O618" s="179" t="s">
        <v>887</v>
      </c>
      <c r="P618" s="179"/>
      <c r="Q618" s="181">
        <v>0</v>
      </c>
      <c r="R618" s="181">
        <v>0</v>
      </c>
      <c r="S618" s="182"/>
      <c r="T618" s="9"/>
      <c r="U618" s="9"/>
      <c r="V618" s="9"/>
      <c r="W618" s="9"/>
    </row>
    <row r="619" spans="1:23" ht="15.75" customHeight="1">
      <c r="A619" s="178" t="s">
        <v>111</v>
      </c>
      <c r="B619" s="178" t="s">
        <v>1839</v>
      </c>
      <c r="C619" s="178" t="s">
        <v>658</v>
      </c>
      <c r="D619" s="178" t="s">
        <v>165</v>
      </c>
      <c r="E619" s="178" t="s">
        <v>1883</v>
      </c>
      <c r="F619" s="178" t="s">
        <v>1841</v>
      </c>
      <c r="G619" s="179" t="s">
        <v>436</v>
      </c>
      <c r="H619" s="178" t="s">
        <v>388</v>
      </c>
      <c r="I619" s="180" t="s">
        <v>436</v>
      </c>
      <c r="J619" s="180" t="s">
        <v>436</v>
      </c>
      <c r="K619" s="178" t="s">
        <v>388</v>
      </c>
      <c r="L619" s="178" t="s">
        <v>441</v>
      </c>
      <c r="M619" s="179" t="s">
        <v>887</v>
      </c>
      <c r="N619" s="179" t="s">
        <v>887</v>
      </c>
      <c r="O619" s="179" t="s">
        <v>887</v>
      </c>
      <c r="P619" s="179"/>
      <c r="Q619" s="181">
        <v>0</v>
      </c>
      <c r="R619" s="181">
        <v>0</v>
      </c>
      <c r="S619" s="182"/>
      <c r="T619" s="9"/>
      <c r="U619" s="9"/>
      <c r="V619" s="9"/>
      <c r="W619" s="9"/>
    </row>
    <row r="620" spans="1:23" ht="15.75" customHeight="1">
      <c r="A620" s="178" t="s">
        <v>111</v>
      </c>
      <c r="B620" s="178" t="s">
        <v>1839</v>
      </c>
      <c r="C620" s="178" t="s">
        <v>658</v>
      </c>
      <c r="D620" s="178" t="s">
        <v>165</v>
      </c>
      <c r="E620" s="178" t="s">
        <v>1884</v>
      </c>
      <c r="F620" s="178" t="s">
        <v>1841</v>
      </c>
      <c r="G620" s="179" t="s">
        <v>436</v>
      </c>
      <c r="H620" s="178" t="s">
        <v>388</v>
      </c>
      <c r="I620" s="180" t="s">
        <v>436</v>
      </c>
      <c r="J620" s="180" t="s">
        <v>436</v>
      </c>
      <c r="K620" s="178" t="s">
        <v>388</v>
      </c>
      <c r="L620" s="178" t="s">
        <v>441</v>
      </c>
      <c r="M620" s="179" t="s">
        <v>887</v>
      </c>
      <c r="N620" s="179" t="s">
        <v>887</v>
      </c>
      <c r="O620" s="179" t="s">
        <v>887</v>
      </c>
      <c r="P620" s="179"/>
      <c r="Q620" s="181">
        <v>0</v>
      </c>
      <c r="R620" s="181">
        <v>0</v>
      </c>
      <c r="S620" s="182"/>
      <c r="T620" s="9"/>
      <c r="U620" s="9"/>
      <c r="V620" s="9"/>
      <c r="W620" s="9"/>
    </row>
    <row r="621" spans="1:23" ht="15.75" customHeight="1">
      <c r="A621" s="178" t="s">
        <v>111</v>
      </c>
      <c r="B621" s="178" t="s">
        <v>1839</v>
      </c>
      <c r="C621" s="178" t="s">
        <v>658</v>
      </c>
      <c r="D621" s="178" t="s">
        <v>165</v>
      </c>
      <c r="E621" s="178" t="s">
        <v>1202</v>
      </c>
      <c r="F621" s="178" t="s">
        <v>1841</v>
      </c>
      <c r="G621" s="179" t="s">
        <v>436</v>
      </c>
      <c r="H621" s="178" t="s">
        <v>388</v>
      </c>
      <c r="I621" s="180" t="s">
        <v>436</v>
      </c>
      <c r="J621" s="180" t="s">
        <v>436</v>
      </c>
      <c r="K621" s="178" t="s">
        <v>388</v>
      </c>
      <c r="L621" s="178" t="s">
        <v>441</v>
      </c>
      <c r="M621" s="179" t="s">
        <v>887</v>
      </c>
      <c r="N621" s="179" t="s">
        <v>887</v>
      </c>
      <c r="O621" s="179" t="s">
        <v>887</v>
      </c>
      <c r="P621" s="179"/>
      <c r="Q621" s="181">
        <v>0</v>
      </c>
      <c r="R621" s="181">
        <v>0</v>
      </c>
      <c r="S621" s="182"/>
      <c r="T621" s="9"/>
      <c r="U621" s="9"/>
      <c r="V621" s="9"/>
      <c r="W621" s="9"/>
    </row>
    <row r="622" spans="1:23" ht="15.75" customHeight="1">
      <c r="A622" s="178" t="s">
        <v>111</v>
      </c>
      <c r="B622" s="178" t="s">
        <v>1839</v>
      </c>
      <c r="C622" s="178" t="s">
        <v>658</v>
      </c>
      <c r="D622" s="178" t="s">
        <v>165</v>
      </c>
      <c r="E622" s="178" t="s">
        <v>1885</v>
      </c>
      <c r="F622" s="178" t="s">
        <v>1841</v>
      </c>
      <c r="G622" s="179" t="s">
        <v>436</v>
      </c>
      <c r="H622" s="178" t="s">
        <v>388</v>
      </c>
      <c r="I622" s="180" t="s">
        <v>436</v>
      </c>
      <c r="J622" s="180" t="s">
        <v>436</v>
      </c>
      <c r="K622" s="178" t="s">
        <v>388</v>
      </c>
      <c r="L622" s="178" t="s">
        <v>441</v>
      </c>
      <c r="M622" s="179" t="s">
        <v>887</v>
      </c>
      <c r="N622" s="179" t="s">
        <v>887</v>
      </c>
      <c r="O622" s="179" t="s">
        <v>887</v>
      </c>
      <c r="P622" s="179"/>
      <c r="Q622" s="181">
        <v>0</v>
      </c>
      <c r="R622" s="181">
        <v>0</v>
      </c>
      <c r="S622" s="182"/>
      <c r="T622" s="9"/>
      <c r="U622" s="9"/>
      <c r="V622" s="9"/>
      <c r="W622" s="9"/>
    </row>
    <row r="623" spans="1:23" ht="15.75" customHeight="1">
      <c r="A623" s="178" t="s">
        <v>111</v>
      </c>
      <c r="B623" s="178" t="s">
        <v>1839</v>
      </c>
      <c r="C623" s="178" t="s">
        <v>658</v>
      </c>
      <c r="D623" s="178" t="s">
        <v>165</v>
      </c>
      <c r="E623" s="178" t="s">
        <v>1886</v>
      </c>
      <c r="F623" s="178" t="s">
        <v>1841</v>
      </c>
      <c r="G623" s="179" t="s">
        <v>436</v>
      </c>
      <c r="H623" s="178" t="s">
        <v>388</v>
      </c>
      <c r="I623" s="180" t="s">
        <v>436</v>
      </c>
      <c r="J623" s="180" t="s">
        <v>436</v>
      </c>
      <c r="K623" s="178" t="s">
        <v>388</v>
      </c>
      <c r="L623" s="178" t="s">
        <v>441</v>
      </c>
      <c r="M623" s="179" t="s">
        <v>887</v>
      </c>
      <c r="N623" s="179" t="s">
        <v>887</v>
      </c>
      <c r="O623" s="179" t="s">
        <v>887</v>
      </c>
      <c r="P623" s="179"/>
      <c r="Q623" s="181">
        <v>0</v>
      </c>
      <c r="R623" s="181">
        <v>0</v>
      </c>
      <c r="S623" s="182"/>
      <c r="T623" s="9"/>
      <c r="U623" s="9"/>
      <c r="V623" s="9"/>
      <c r="W623" s="9"/>
    </row>
    <row r="624" spans="1:23" ht="15.75" customHeight="1">
      <c r="A624" s="178" t="s">
        <v>111</v>
      </c>
      <c r="B624" s="178" t="s">
        <v>1839</v>
      </c>
      <c r="C624" s="178" t="s">
        <v>658</v>
      </c>
      <c r="D624" s="178" t="s">
        <v>165</v>
      </c>
      <c r="E624" s="178" t="s">
        <v>1887</v>
      </c>
      <c r="F624" s="178" t="s">
        <v>1841</v>
      </c>
      <c r="G624" s="179" t="s">
        <v>436</v>
      </c>
      <c r="H624" s="178" t="s">
        <v>388</v>
      </c>
      <c r="I624" s="180" t="s">
        <v>436</v>
      </c>
      <c r="J624" s="180" t="s">
        <v>436</v>
      </c>
      <c r="K624" s="178" t="s">
        <v>388</v>
      </c>
      <c r="L624" s="178" t="s">
        <v>441</v>
      </c>
      <c r="M624" s="179" t="s">
        <v>887</v>
      </c>
      <c r="N624" s="179" t="s">
        <v>887</v>
      </c>
      <c r="O624" s="179" t="s">
        <v>887</v>
      </c>
      <c r="P624" s="179"/>
      <c r="Q624" s="181">
        <v>0</v>
      </c>
      <c r="R624" s="181">
        <v>0</v>
      </c>
      <c r="S624" s="182"/>
      <c r="T624" s="9"/>
      <c r="U624" s="9"/>
      <c r="V624" s="9"/>
      <c r="W624" s="9"/>
    </row>
    <row r="625" spans="1:23" ht="15.75" customHeight="1">
      <c r="A625" s="178" t="s">
        <v>111</v>
      </c>
      <c r="B625" s="178" t="s">
        <v>1839</v>
      </c>
      <c r="C625" s="178" t="s">
        <v>658</v>
      </c>
      <c r="D625" s="178" t="s">
        <v>165</v>
      </c>
      <c r="E625" s="178" t="s">
        <v>1223</v>
      </c>
      <c r="F625" s="178" t="s">
        <v>1841</v>
      </c>
      <c r="G625" s="179" t="s">
        <v>436</v>
      </c>
      <c r="H625" s="178" t="s">
        <v>388</v>
      </c>
      <c r="I625" s="180" t="s">
        <v>436</v>
      </c>
      <c r="J625" s="180" t="s">
        <v>436</v>
      </c>
      <c r="K625" s="178" t="s">
        <v>388</v>
      </c>
      <c r="L625" s="178" t="s">
        <v>441</v>
      </c>
      <c r="M625" s="179" t="s">
        <v>887</v>
      </c>
      <c r="N625" s="179" t="s">
        <v>887</v>
      </c>
      <c r="O625" s="179" t="s">
        <v>887</v>
      </c>
      <c r="P625" s="179"/>
      <c r="Q625" s="181">
        <v>0</v>
      </c>
      <c r="R625" s="181">
        <v>0</v>
      </c>
      <c r="S625" s="182"/>
      <c r="T625" s="9"/>
      <c r="U625" s="9"/>
      <c r="V625" s="9"/>
      <c r="W625" s="9"/>
    </row>
    <row r="626" spans="1:23" ht="15.75" customHeight="1">
      <c r="A626" s="178" t="s">
        <v>111</v>
      </c>
      <c r="B626" s="178" t="s">
        <v>1839</v>
      </c>
      <c r="C626" s="178" t="s">
        <v>658</v>
      </c>
      <c r="D626" s="178" t="s">
        <v>165</v>
      </c>
      <c r="E626" s="178" t="s">
        <v>1888</v>
      </c>
      <c r="F626" s="178" t="s">
        <v>1841</v>
      </c>
      <c r="G626" s="179" t="s">
        <v>436</v>
      </c>
      <c r="H626" s="178" t="s">
        <v>388</v>
      </c>
      <c r="I626" s="180" t="s">
        <v>436</v>
      </c>
      <c r="J626" s="180" t="s">
        <v>436</v>
      </c>
      <c r="K626" s="178" t="s">
        <v>388</v>
      </c>
      <c r="L626" s="178" t="s">
        <v>441</v>
      </c>
      <c r="M626" s="179" t="s">
        <v>887</v>
      </c>
      <c r="N626" s="179" t="s">
        <v>887</v>
      </c>
      <c r="O626" s="179" t="s">
        <v>887</v>
      </c>
      <c r="P626" s="179"/>
      <c r="Q626" s="181">
        <v>0</v>
      </c>
      <c r="R626" s="181">
        <v>0</v>
      </c>
      <c r="S626" s="182"/>
      <c r="T626" s="9"/>
      <c r="U626" s="9"/>
      <c r="V626" s="9"/>
      <c r="W626" s="9"/>
    </row>
    <row r="627" spans="1:23" ht="15.75" customHeight="1">
      <c r="A627" s="178" t="s">
        <v>111</v>
      </c>
      <c r="B627" s="178" t="s">
        <v>1839</v>
      </c>
      <c r="C627" s="178" t="s">
        <v>658</v>
      </c>
      <c r="D627" s="178" t="s">
        <v>165</v>
      </c>
      <c r="E627" s="178" t="s">
        <v>1256</v>
      </c>
      <c r="F627" s="178" t="s">
        <v>1841</v>
      </c>
      <c r="G627" s="179" t="s">
        <v>436</v>
      </c>
      <c r="H627" s="178" t="s">
        <v>388</v>
      </c>
      <c r="I627" s="180" t="s">
        <v>436</v>
      </c>
      <c r="J627" s="180" t="s">
        <v>436</v>
      </c>
      <c r="K627" s="178" t="s">
        <v>388</v>
      </c>
      <c r="L627" s="178" t="s">
        <v>441</v>
      </c>
      <c r="M627" s="179" t="s">
        <v>887</v>
      </c>
      <c r="N627" s="179" t="s">
        <v>887</v>
      </c>
      <c r="O627" s="179" t="s">
        <v>887</v>
      </c>
      <c r="P627" s="179"/>
      <c r="Q627" s="181">
        <v>0</v>
      </c>
      <c r="R627" s="181">
        <v>0</v>
      </c>
      <c r="S627" s="182"/>
      <c r="T627" s="9"/>
      <c r="U627" s="9"/>
      <c r="V627" s="9"/>
      <c r="W627" s="9"/>
    </row>
    <row r="628" spans="1:23" ht="15.75" customHeight="1">
      <c r="A628" s="178" t="s">
        <v>111</v>
      </c>
      <c r="B628" s="178" t="s">
        <v>1839</v>
      </c>
      <c r="C628" s="178" t="s">
        <v>658</v>
      </c>
      <c r="D628" s="178" t="s">
        <v>165</v>
      </c>
      <c r="E628" s="178" t="s">
        <v>1257</v>
      </c>
      <c r="F628" s="178" t="s">
        <v>1841</v>
      </c>
      <c r="G628" s="179" t="s">
        <v>436</v>
      </c>
      <c r="H628" s="178" t="s">
        <v>388</v>
      </c>
      <c r="I628" s="180" t="s">
        <v>436</v>
      </c>
      <c r="J628" s="180" t="s">
        <v>436</v>
      </c>
      <c r="K628" s="178" t="s">
        <v>388</v>
      </c>
      <c r="L628" s="178" t="s">
        <v>441</v>
      </c>
      <c r="M628" s="179" t="s">
        <v>887</v>
      </c>
      <c r="N628" s="179" t="s">
        <v>887</v>
      </c>
      <c r="O628" s="179" t="s">
        <v>887</v>
      </c>
      <c r="P628" s="179"/>
      <c r="Q628" s="181">
        <v>0</v>
      </c>
      <c r="R628" s="181">
        <v>0</v>
      </c>
      <c r="S628" s="182"/>
      <c r="T628" s="9"/>
      <c r="U628" s="9"/>
      <c r="V628" s="9"/>
      <c r="W628" s="9"/>
    </row>
    <row r="629" spans="1:23" ht="15.75" customHeight="1">
      <c r="A629" s="178" t="s">
        <v>111</v>
      </c>
      <c r="B629" s="178" t="s">
        <v>1839</v>
      </c>
      <c r="C629" s="178" t="s">
        <v>658</v>
      </c>
      <c r="D629" s="178" t="s">
        <v>165</v>
      </c>
      <c r="E629" s="178" t="s">
        <v>1261</v>
      </c>
      <c r="F629" s="178" t="s">
        <v>1841</v>
      </c>
      <c r="G629" s="179" t="s">
        <v>436</v>
      </c>
      <c r="H629" s="178" t="s">
        <v>388</v>
      </c>
      <c r="I629" s="180" t="s">
        <v>436</v>
      </c>
      <c r="J629" s="180" t="s">
        <v>436</v>
      </c>
      <c r="K629" s="178" t="s">
        <v>388</v>
      </c>
      <c r="L629" s="178" t="s">
        <v>441</v>
      </c>
      <c r="M629" s="179" t="s">
        <v>887</v>
      </c>
      <c r="N629" s="179" t="s">
        <v>887</v>
      </c>
      <c r="O629" s="179" t="s">
        <v>887</v>
      </c>
      <c r="P629" s="179"/>
      <c r="Q629" s="181">
        <v>0</v>
      </c>
      <c r="R629" s="181">
        <v>0</v>
      </c>
      <c r="S629" s="182"/>
      <c r="T629" s="9"/>
      <c r="U629" s="9"/>
      <c r="V629" s="9"/>
      <c r="W629" s="9"/>
    </row>
    <row r="630" spans="1:23" ht="15.75" customHeight="1">
      <c r="A630" s="178" t="s">
        <v>111</v>
      </c>
      <c r="B630" s="178" t="s">
        <v>1839</v>
      </c>
      <c r="C630" s="178" t="s">
        <v>658</v>
      </c>
      <c r="D630" s="178" t="s">
        <v>165</v>
      </c>
      <c r="E630" s="178" t="s">
        <v>1889</v>
      </c>
      <c r="F630" s="178" t="s">
        <v>1841</v>
      </c>
      <c r="G630" s="179" t="s">
        <v>436</v>
      </c>
      <c r="H630" s="178" t="s">
        <v>388</v>
      </c>
      <c r="I630" s="180" t="s">
        <v>436</v>
      </c>
      <c r="J630" s="180" t="s">
        <v>436</v>
      </c>
      <c r="K630" s="178" t="s">
        <v>388</v>
      </c>
      <c r="L630" s="178" t="s">
        <v>441</v>
      </c>
      <c r="M630" s="179" t="s">
        <v>887</v>
      </c>
      <c r="N630" s="179" t="s">
        <v>887</v>
      </c>
      <c r="O630" s="179" t="s">
        <v>887</v>
      </c>
      <c r="P630" s="179"/>
      <c r="Q630" s="181">
        <v>0</v>
      </c>
      <c r="R630" s="181">
        <v>0</v>
      </c>
      <c r="S630" s="182"/>
      <c r="T630" s="9"/>
      <c r="U630" s="9"/>
      <c r="V630" s="9"/>
      <c r="W630" s="9"/>
    </row>
    <row r="631" spans="1:23" ht="15.75" customHeight="1">
      <c r="A631" s="178" t="s">
        <v>111</v>
      </c>
      <c r="B631" s="178" t="s">
        <v>1839</v>
      </c>
      <c r="C631" s="178" t="s">
        <v>658</v>
      </c>
      <c r="D631" s="178" t="s">
        <v>165</v>
      </c>
      <c r="E631" s="178" t="s">
        <v>1267</v>
      </c>
      <c r="F631" s="178" t="s">
        <v>1841</v>
      </c>
      <c r="G631" s="179" t="s">
        <v>436</v>
      </c>
      <c r="H631" s="178" t="s">
        <v>388</v>
      </c>
      <c r="I631" s="180" t="s">
        <v>436</v>
      </c>
      <c r="J631" s="180" t="s">
        <v>436</v>
      </c>
      <c r="K631" s="178" t="s">
        <v>388</v>
      </c>
      <c r="L631" s="178" t="s">
        <v>441</v>
      </c>
      <c r="M631" s="179" t="s">
        <v>887</v>
      </c>
      <c r="N631" s="179" t="s">
        <v>887</v>
      </c>
      <c r="O631" s="179" t="s">
        <v>887</v>
      </c>
      <c r="P631" s="179"/>
      <c r="Q631" s="181">
        <v>0</v>
      </c>
      <c r="R631" s="181">
        <v>0</v>
      </c>
      <c r="S631" s="182"/>
      <c r="T631" s="9"/>
      <c r="U631" s="9"/>
      <c r="V631" s="9"/>
      <c r="W631" s="9"/>
    </row>
    <row r="632" spans="1:23" ht="15.75" customHeight="1">
      <c r="A632" s="178" t="s">
        <v>111</v>
      </c>
      <c r="B632" s="178" t="s">
        <v>1839</v>
      </c>
      <c r="C632" s="178" t="s">
        <v>658</v>
      </c>
      <c r="D632" s="178" t="s">
        <v>153</v>
      </c>
      <c r="E632" s="178" t="s">
        <v>1946</v>
      </c>
      <c r="F632" s="178" t="s">
        <v>1947</v>
      </c>
      <c r="G632" s="179">
        <v>781</v>
      </c>
      <c r="H632" s="178" t="s">
        <v>388</v>
      </c>
      <c r="I632" s="180" t="s">
        <v>436</v>
      </c>
      <c r="J632" s="180">
        <v>1</v>
      </c>
      <c r="K632" s="178" t="s">
        <v>388</v>
      </c>
      <c r="L632" s="178" t="s">
        <v>436</v>
      </c>
      <c r="M632" s="179" t="s">
        <v>887</v>
      </c>
      <c r="N632" s="179" t="s">
        <v>1128</v>
      </c>
      <c r="O632" s="179" t="s">
        <v>887</v>
      </c>
      <c r="P632" s="179"/>
      <c r="Q632" s="181">
        <v>833</v>
      </c>
      <c r="R632" s="181">
        <v>24</v>
      </c>
      <c r="S632" s="183" t="s">
        <v>1948</v>
      </c>
      <c r="T632" s="9"/>
      <c r="U632" s="9"/>
      <c r="V632" s="9"/>
      <c r="W632" s="9"/>
    </row>
    <row r="633" spans="1:23" ht="15.75" customHeight="1">
      <c r="A633" s="178" t="s">
        <v>111</v>
      </c>
      <c r="B633" s="178" t="s">
        <v>1839</v>
      </c>
      <c r="C633" s="178" t="s">
        <v>658</v>
      </c>
      <c r="D633" s="178" t="s">
        <v>153</v>
      </c>
      <c r="E633" s="178" t="s">
        <v>1949</v>
      </c>
      <c r="F633" s="178" t="s">
        <v>1841</v>
      </c>
      <c r="G633" s="179" t="s">
        <v>436</v>
      </c>
      <c r="H633" s="178" t="s">
        <v>388</v>
      </c>
      <c r="I633" s="180" t="s">
        <v>436</v>
      </c>
      <c r="J633" s="180" t="s">
        <v>436</v>
      </c>
      <c r="K633" s="178" t="s">
        <v>388</v>
      </c>
      <c r="L633" s="178" t="s">
        <v>441</v>
      </c>
      <c r="M633" s="179" t="s">
        <v>887</v>
      </c>
      <c r="N633" s="179" t="s">
        <v>887</v>
      </c>
      <c r="O633" s="179" t="s">
        <v>887</v>
      </c>
      <c r="P633" s="179"/>
      <c r="Q633" s="181">
        <v>498</v>
      </c>
      <c r="R633" s="181">
        <v>43</v>
      </c>
      <c r="S633" s="183" t="s">
        <v>1950</v>
      </c>
      <c r="T633" s="9"/>
      <c r="U633" s="9"/>
      <c r="V633" s="9"/>
      <c r="W633" s="9"/>
    </row>
    <row r="634" spans="1:23" ht="15.75" customHeight="1">
      <c r="A634" s="178" t="s">
        <v>111</v>
      </c>
      <c r="B634" s="178" t="s">
        <v>1839</v>
      </c>
      <c r="C634" s="178" t="s">
        <v>658</v>
      </c>
      <c r="D634" s="178" t="s">
        <v>153</v>
      </c>
      <c r="E634" s="178" t="s">
        <v>1951</v>
      </c>
      <c r="F634" s="178" t="s">
        <v>1947</v>
      </c>
      <c r="G634" s="179" t="s">
        <v>436</v>
      </c>
      <c r="H634" s="178" t="s">
        <v>388</v>
      </c>
      <c r="I634" s="180" t="s">
        <v>436</v>
      </c>
      <c r="J634" s="180" t="s">
        <v>436</v>
      </c>
      <c r="K634" s="178" t="s">
        <v>388</v>
      </c>
      <c r="L634" s="178" t="s">
        <v>441</v>
      </c>
      <c r="M634" s="179" t="s">
        <v>887</v>
      </c>
      <c r="N634" s="179" t="s">
        <v>887</v>
      </c>
      <c r="O634" s="179" t="s">
        <v>887</v>
      </c>
      <c r="P634" s="179"/>
      <c r="Q634" s="181">
        <v>0</v>
      </c>
      <c r="R634" s="181">
        <v>0</v>
      </c>
      <c r="S634" s="182"/>
      <c r="T634" s="9"/>
      <c r="U634" s="9"/>
      <c r="V634" s="9"/>
      <c r="W634" s="9"/>
    </row>
    <row r="635" spans="1:23" ht="15.75" customHeight="1">
      <c r="A635" s="178" t="s">
        <v>111</v>
      </c>
      <c r="B635" s="178" t="s">
        <v>1839</v>
      </c>
      <c r="C635" s="178" t="s">
        <v>658</v>
      </c>
      <c r="D635" s="178" t="s">
        <v>153</v>
      </c>
      <c r="E635" s="178" t="s">
        <v>1952</v>
      </c>
      <c r="F635" s="178" t="s">
        <v>1841</v>
      </c>
      <c r="G635" s="179" t="s">
        <v>436</v>
      </c>
      <c r="H635" s="178" t="s">
        <v>388</v>
      </c>
      <c r="I635" s="180" t="s">
        <v>436</v>
      </c>
      <c r="J635" s="180" t="s">
        <v>436</v>
      </c>
      <c r="K635" s="178" t="s">
        <v>388</v>
      </c>
      <c r="L635" s="178" t="s">
        <v>441</v>
      </c>
      <c r="M635" s="179" t="s">
        <v>887</v>
      </c>
      <c r="N635" s="179" t="s">
        <v>887</v>
      </c>
      <c r="O635" s="179" t="s">
        <v>887</v>
      </c>
      <c r="P635" s="179"/>
      <c r="Q635" s="181">
        <v>0</v>
      </c>
      <c r="R635" s="181">
        <v>0</v>
      </c>
      <c r="S635" s="182"/>
      <c r="T635" s="9"/>
      <c r="U635" s="9"/>
      <c r="V635" s="9"/>
      <c r="W635" s="9"/>
    </row>
    <row r="636" spans="1:23" ht="15.75" customHeight="1">
      <c r="A636" s="178" t="s">
        <v>111</v>
      </c>
      <c r="B636" s="178" t="s">
        <v>1839</v>
      </c>
      <c r="C636" s="178" t="s">
        <v>658</v>
      </c>
      <c r="D636" s="178" t="s">
        <v>153</v>
      </c>
      <c r="E636" s="178" t="s">
        <v>1953</v>
      </c>
      <c r="F636" s="178" t="s">
        <v>1841</v>
      </c>
      <c r="G636" s="179" t="s">
        <v>436</v>
      </c>
      <c r="H636" s="178" t="s">
        <v>388</v>
      </c>
      <c r="I636" s="180" t="s">
        <v>436</v>
      </c>
      <c r="J636" s="180" t="s">
        <v>436</v>
      </c>
      <c r="K636" s="178" t="s">
        <v>388</v>
      </c>
      <c r="L636" s="178" t="s">
        <v>441</v>
      </c>
      <c r="M636" s="179" t="s">
        <v>887</v>
      </c>
      <c r="N636" s="179" t="s">
        <v>887</v>
      </c>
      <c r="O636" s="179" t="s">
        <v>887</v>
      </c>
      <c r="P636" s="179"/>
      <c r="Q636" s="181">
        <v>7</v>
      </c>
      <c r="R636" s="181">
        <v>2</v>
      </c>
      <c r="S636" s="182" t="s">
        <v>1917</v>
      </c>
      <c r="T636" s="9"/>
      <c r="U636" s="9"/>
      <c r="V636" s="9"/>
      <c r="W636" s="9"/>
    </row>
    <row r="637" spans="1:23" ht="15.75" customHeight="1">
      <c r="A637" s="178" t="s">
        <v>111</v>
      </c>
      <c r="B637" s="178" t="s">
        <v>1839</v>
      </c>
      <c r="C637" s="178" t="s">
        <v>658</v>
      </c>
      <c r="D637" s="178" t="s">
        <v>153</v>
      </c>
      <c r="E637" s="178" t="s">
        <v>1954</v>
      </c>
      <c r="F637" s="178" t="s">
        <v>1841</v>
      </c>
      <c r="G637" s="179" t="s">
        <v>436</v>
      </c>
      <c r="H637" s="178" t="s">
        <v>388</v>
      </c>
      <c r="I637" s="180" t="s">
        <v>436</v>
      </c>
      <c r="J637" s="180" t="s">
        <v>436</v>
      </c>
      <c r="K637" s="178" t="s">
        <v>388</v>
      </c>
      <c r="L637" s="178" t="s">
        <v>441</v>
      </c>
      <c r="M637" s="179" t="s">
        <v>887</v>
      </c>
      <c r="N637" s="179" t="s">
        <v>887</v>
      </c>
      <c r="O637" s="179" t="s">
        <v>887</v>
      </c>
      <c r="P637" s="179"/>
      <c r="Q637" s="181">
        <v>34</v>
      </c>
      <c r="R637" s="181">
        <v>5</v>
      </c>
      <c r="S637" s="182" t="s">
        <v>1917</v>
      </c>
      <c r="T637" s="9"/>
      <c r="U637" s="9"/>
      <c r="V637" s="9"/>
      <c r="W637" s="9"/>
    </row>
    <row r="638" spans="1:23" ht="15.75" customHeight="1">
      <c r="A638" s="178" t="s">
        <v>111</v>
      </c>
      <c r="B638" s="178" t="s">
        <v>1839</v>
      </c>
      <c r="C638" s="178" t="s">
        <v>658</v>
      </c>
      <c r="D638" s="178" t="s">
        <v>153</v>
      </c>
      <c r="E638" s="178" t="s">
        <v>1955</v>
      </c>
      <c r="F638" s="178" t="s">
        <v>1841</v>
      </c>
      <c r="G638" s="179" t="s">
        <v>436</v>
      </c>
      <c r="H638" s="178" t="s">
        <v>388</v>
      </c>
      <c r="I638" s="180" t="s">
        <v>436</v>
      </c>
      <c r="J638" s="180" t="s">
        <v>436</v>
      </c>
      <c r="K638" s="178" t="s">
        <v>388</v>
      </c>
      <c r="L638" s="178" t="s">
        <v>441</v>
      </c>
      <c r="M638" s="179" t="s">
        <v>887</v>
      </c>
      <c r="N638" s="179" t="s">
        <v>887</v>
      </c>
      <c r="O638" s="179" t="s">
        <v>887</v>
      </c>
      <c r="P638" s="179"/>
      <c r="Q638" s="181">
        <v>0</v>
      </c>
      <c r="R638" s="181">
        <v>0</v>
      </c>
      <c r="S638" s="182"/>
      <c r="T638" s="9"/>
      <c r="U638" s="9"/>
      <c r="V638" s="9"/>
      <c r="W638" s="9"/>
    </row>
    <row r="639" spans="1:23" ht="15.75" customHeight="1">
      <c r="A639" s="178" t="s">
        <v>111</v>
      </c>
      <c r="B639" s="178" t="s">
        <v>1839</v>
      </c>
      <c r="C639" s="178" t="s">
        <v>658</v>
      </c>
      <c r="D639" s="178" t="s">
        <v>153</v>
      </c>
      <c r="E639" s="178" t="s">
        <v>1956</v>
      </c>
      <c r="F639" s="178" t="s">
        <v>1947</v>
      </c>
      <c r="G639" s="179" t="s">
        <v>436</v>
      </c>
      <c r="H639" s="178" t="s">
        <v>388</v>
      </c>
      <c r="I639" s="180" t="s">
        <v>436</v>
      </c>
      <c r="J639" s="180" t="s">
        <v>436</v>
      </c>
      <c r="K639" s="178" t="s">
        <v>388</v>
      </c>
      <c r="L639" s="178" t="s">
        <v>441</v>
      </c>
      <c r="M639" s="179" t="s">
        <v>887</v>
      </c>
      <c r="N639" s="179" t="s">
        <v>887</v>
      </c>
      <c r="O639" s="179" t="s">
        <v>887</v>
      </c>
      <c r="P639" s="179"/>
      <c r="Q639" s="181">
        <v>7855</v>
      </c>
      <c r="R639" s="181">
        <v>30</v>
      </c>
      <c r="S639" s="183" t="s">
        <v>1948</v>
      </c>
      <c r="T639" s="9"/>
      <c r="U639" s="9"/>
      <c r="V639" s="9"/>
      <c r="W639" s="9"/>
    </row>
    <row r="640" spans="1:23" ht="15.75" customHeight="1">
      <c r="A640" s="178" t="s">
        <v>111</v>
      </c>
      <c r="B640" s="178" t="s">
        <v>1839</v>
      </c>
      <c r="C640" s="178" t="s">
        <v>658</v>
      </c>
      <c r="D640" s="178" t="s">
        <v>153</v>
      </c>
      <c r="E640" s="178" t="s">
        <v>1957</v>
      </c>
      <c r="F640" s="178" t="s">
        <v>1841</v>
      </c>
      <c r="G640" s="179" t="s">
        <v>436</v>
      </c>
      <c r="H640" s="178" t="s">
        <v>388</v>
      </c>
      <c r="I640" s="180" t="s">
        <v>436</v>
      </c>
      <c r="J640" s="180" t="s">
        <v>436</v>
      </c>
      <c r="K640" s="178" t="s">
        <v>388</v>
      </c>
      <c r="L640" s="178" t="s">
        <v>441</v>
      </c>
      <c r="M640" s="179" t="s">
        <v>887</v>
      </c>
      <c r="N640" s="179" t="s">
        <v>887</v>
      </c>
      <c r="O640" s="179" t="s">
        <v>887</v>
      </c>
      <c r="P640" s="179"/>
      <c r="Q640" s="181">
        <v>106</v>
      </c>
      <c r="R640" s="181">
        <v>17</v>
      </c>
      <c r="S640" s="182" t="s">
        <v>1950</v>
      </c>
      <c r="T640" s="9"/>
      <c r="U640" s="9"/>
      <c r="V640" s="9"/>
      <c r="W640" s="9"/>
    </row>
    <row r="641" spans="1:23" ht="15.75" customHeight="1">
      <c r="A641" s="178" t="s">
        <v>111</v>
      </c>
      <c r="B641" s="178" t="s">
        <v>1839</v>
      </c>
      <c r="C641" s="178" t="s">
        <v>658</v>
      </c>
      <c r="D641" s="178" t="s">
        <v>153</v>
      </c>
      <c r="E641" s="178" t="s">
        <v>1958</v>
      </c>
      <c r="F641" s="178" t="s">
        <v>1841</v>
      </c>
      <c r="G641" s="179">
        <v>331</v>
      </c>
      <c r="H641" s="178" t="s">
        <v>388</v>
      </c>
      <c r="I641" s="180" t="s">
        <v>436</v>
      </c>
      <c r="J641" s="180">
        <v>1</v>
      </c>
      <c r="K641" s="178" t="s">
        <v>388</v>
      </c>
      <c r="L641" s="178" t="s">
        <v>436</v>
      </c>
      <c r="M641" s="179" t="s">
        <v>887</v>
      </c>
      <c r="N641" s="179" t="s">
        <v>1128</v>
      </c>
      <c r="O641" s="179" t="s">
        <v>887</v>
      </c>
      <c r="P641" s="179"/>
      <c r="Q641" s="181">
        <v>513</v>
      </c>
      <c r="R641" s="181">
        <v>58</v>
      </c>
      <c r="S641" s="183" t="s">
        <v>1950</v>
      </c>
      <c r="T641" s="9"/>
      <c r="U641" s="9"/>
      <c r="V641" s="9"/>
      <c r="W641" s="9"/>
    </row>
    <row r="642" spans="1:23" ht="15.75" customHeight="1">
      <c r="A642" s="178" t="s">
        <v>111</v>
      </c>
      <c r="B642" s="178" t="s">
        <v>1443</v>
      </c>
      <c r="C642" s="178" t="s">
        <v>659</v>
      </c>
      <c r="D642" s="178" t="s">
        <v>181</v>
      </c>
      <c r="E642" s="178" t="s">
        <v>1959</v>
      </c>
      <c r="F642" s="178" t="s">
        <v>1960</v>
      </c>
      <c r="G642" s="179">
        <v>10</v>
      </c>
      <c r="H642" s="178" t="s">
        <v>388</v>
      </c>
      <c r="I642" s="180" t="s">
        <v>436</v>
      </c>
      <c r="J642" s="180">
        <v>1</v>
      </c>
      <c r="K642" s="178" t="s">
        <v>388</v>
      </c>
      <c r="L642" s="178" t="s">
        <v>436</v>
      </c>
      <c r="M642" s="179" t="s">
        <v>887</v>
      </c>
      <c r="N642" s="179" t="s">
        <v>1128</v>
      </c>
      <c r="O642" s="179" t="s">
        <v>887</v>
      </c>
      <c r="P642" s="178" t="s">
        <v>1961</v>
      </c>
      <c r="Q642" s="181">
        <v>85</v>
      </c>
      <c r="R642" s="181">
        <v>21</v>
      </c>
      <c r="S642" s="183" t="s">
        <v>1962</v>
      </c>
      <c r="T642" s="9"/>
      <c r="U642" s="9"/>
      <c r="V642" s="9"/>
      <c r="W642" s="9"/>
    </row>
    <row r="643" spans="1:23" ht="15.75" customHeight="1">
      <c r="A643" s="178" t="s">
        <v>111</v>
      </c>
      <c r="B643" s="178" t="s">
        <v>1443</v>
      </c>
      <c r="C643" s="178" t="s">
        <v>659</v>
      </c>
      <c r="D643" s="178" t="s">
        <v>181</v>
      </c>
      <c r="E643" s="178" t="s">
        <v>1963</v>
      </c>
      <c r="F643" s="178" t="s">
        <v>1960</v>
      </c>
      <c r="G643" s="179">
        <v>10</v>
      </c>
      <c r="H643" s="178" t="s">
        <v>388</v>
      </c>
      <c r="I643" s="180" t="s">
        <v>436</v>
      </c>
      <c r="J643" s="180">
        <v>1</v>
      </c>
      <c r="K643" s="178" t="s">
        <v>388</v>
      </c>
      <c r="L643" s="178" t="s">
        <v>436</v>
      </c>
      <c r="M643" s="179" t="s">
        <v>887</v>
      </c>
      <c r="N643" s="179" t="s">
        <v>1128</v>
      </c>
      <c r="O643" s="179" t="s">
        <v>887</v>
      </c>
      <c r="P643" s="178" t="s">
        <v>1961</v>
      </c>
      <c r="Q643" s="181">
        <v>4</v>
      </c>
      <c r="R643" s="181">
        <v>1</v>
      </c>
      <c r="S643" s="183" t="s">
        <v>1962</v>
      </c>
      <c r="T643" s="9"/>
      <c r="U643" s="9"/>
      <c r="V643" s="9"/>
      <c r="W643" s="9"/>
    </row>
    <row r="644" spans="1:23" ht="15.75" customHeight="1">
      <c r="A644" s="178" t="s">
        <v>111</v>
      </c>
      <c r="B644" s="178" t="s">
        <v>1443</v>
      </c>
      <c r="C644" s="178" t="s">
        <v>659</v>
      </c>
      <c r="D644" s="178" t="s">
        <v>181</v>
      </c>
      <c r="E644" s="178" t="s">
        <v>1964</v>
      </c>
      <c r="F644" s="178" t="s">
        <v>1960</v>
      </c>
      <c r="G644" s="179">
        <v>23</v>
      </c>
      <c r="H644" s="178" t="s">
        <v>388</v>
      </c>
      <c r="I644" s="180" t="s">
        <v>436</v>
      </c>
      <c r="J644" s="180">
        <v>1</v>
      </c>
      <c r="K644" s="178" t="s">
        <v>388</v>
      </c>
      <c r="L644" s="178" t="s">
        <v>436</v>
      </c>
      <c r="M644" s="179" t="s">
        <v>887</v>
      </c>
      <c r="N644" s="179" t="s">
        <v>1128</v>
      </c>
      <c r="O644" s="179" t="s">
        <v>887</v>
      </c>
      <c r="P644" s="178" t="s">
        <v>1961</v>
      </c>
      <c r="Q644" s="181">
        <v>71</v>
      </c>
      <c r="R644" s="181">
        <v>10</v>
      </c>
      <c r="S644" s="183" t="s">
        <v>1962</v>
      </c>
      <c r="T644" s="9"/>
      <c r="U644" s="9"/>
      <c r="V644" s="9"/>
      <c r="W644" s="9"/>
    </row>
    <row r="645" spans="1:23" ht="15.75" customHeight="1">
      <c r="A645" s="178" t="s">
        <v>111</v>
      </c>
      <c r="B645" s="178" t="s">
        <v>1443</v>
      </c>
      <c r="C645" s="178" t="s">
        <v>659</v>
      </c>
      <c r="D645" s="178" t="s">
        <v>181</v>
      </c>
      <c r="E645" s="178" t="s">
        <v>1965</v>
      </c>
      <c r="F645" s="178" t="s">
        <v>1960</v>
      </c>
      <c r="G645" s="179">
        <v>23</v>
      </c>
      <c r="H645" s="178" t="s">
        <v>388</v>
      </c>
      <c r="I645" s="180" t="s">
        <v>436</v>
      </c>
      <c r="J645" s="180">
        <v>1</v>
      </c>
      <c r="K645" s="178" t="s">
        <v>388</v>
      </c>
      <c r="L645" s="178" t="s">
        <v>436</v>
      </c>
      <c r="M645" s="179" t="s">
        <v>887</v>
      </c>
      <c r="N645" s="179" t="s">
        <v>1128</v>
      </c>
      <c r="O645" s="179" t="s">
        <v>887</v>
      </c>
      <c r="P645" s="178" t="s">
        <v>1961</v>
      </c>
      <c r="Q645" s="181">
        <v>57</v>
      </c>
      <c r="R645" s="181">
        <v>13</v>
      </c>
      <c r="S645" s="183" t="s">
        <v>1962</v>
      </c>
      <c r="T645" s="9"/>
      <c r="U645" s="9"/>
      <c r="V645" s="9"/>
      <c r="W645" s="9"/>
    </row>
    <row r="646" spans="1:23" ht="15.75" customHeight="1">
      <c r="A646" s="178" t="s">
        <v>111</v>
      </c>
      <c r="B646" s="178" t="s">
        <v>1443</v>
      </c>
      <c r="C646" s="178" t="s">
        <v>659</v>
      </c>
      <c r="D646" s="178" t="s">
        <v>181</v>
      </c>
      <c r="E646" s="178" t="s">
        <v>1966</v>
      </c>
      <c r="F646" s="178" t="s">
        <v>1960</v>
      </c>
      <c r="G646" s="179">
        <v>214</v>
      </c>
      <c r="H646" s="178" t="s">
        <v>388</v>
      </c>
      <c r="I646" s="180" t="s">
        <v>436</v>
      </c>
      <c r="J646" s="180">
        <v>1</v>
      </c>
      <c r="K646" s="178" t="s">
        <v>388</v>
      </c>
      <c r="L646" s="178" t="s">
        <v>436</v>
      </c>
      <c r="M646" s="179" t="s">
        <v>887</v>
      </c>
      <c r="N646" s="179" t="s">
        <v>1128</v>
      </c>
      <c r="O646" s="179" t="s">
        <v>887</v>
      </c>
      <c r="P646" s="179"/>
      <c r="Q646" s="181">
        <v>11</v>
      </c>
      <c r="R646" s="181">
        <v>6</v>
      </c>
      <c r="S646" s="183" t="s">
        <v>1962</v>
      </c>
      <c r="T646" s="9"/>
      <c r="U646" s="9"/>
      <c r="V646" s="9"/>
      <c r="W646" s="9"/>
    </row>
    <row r="647" spans="1:23" ht="15.75" customHeight="1">
      <c r="A647" s="178" t="s">
        <v>111</v>
      </c>
      <c r="B647" s="178" t="s">
        <v>1443</v>
      </c>
      <c r="C647" s="178" t="s">
        <v>659</v>
      </c>
      <c r="D647" s="178" t="s">
        <v>181</v>
      </c>
      <c r="E647" s="178" t="s">
        <v>1967</v>
      </c>
      <c r="F647" s="178" t="s">
        <v>1968</v>
      </c>
      <c r="G647" s="179">
        <v>2</v>
      </c>
      <c r="H647" s="178" t="s">
        <v>388</v>
      </c>
      <c r="I647" s="180" t="s">
        <v>436</v>
      </c>
      <c r="J647" s="180">
        <v>1</v>
      </c>
      <c r="K647" s="178" t="s">
        <v>388</v>
      </c>
      <c r="L647" s="178" t="s">
        <v>441</v>
      </c>
      <c r="M647" s="179" t="s">
        <v>887</v>
      </c>
      <c r="N647" s="179" t="s">
        <v>887</v>
      </c>
      <c r="O647" s="179" t="s">
        <v>887</v>
      </c>
      <c r="P647" s="179"/>
      <c r="Q647" s="181">
        <v>0</v>
      </c>
      <c r="R647" s="181">
        <v>0</v>
      </c>
      <c r="S647" s="182"/>
      <c r="T647" s="9"/>
      <c r="U647" s="9"/>
      <c r="V647" s="9"/>
      <c r="W647" s="9"/>
    </row>
    <row r="648" spans="1:23" ht="15.75" customHeight="1">
      <c r="A648" s="178" t="s">
        <v>111</v>
      </c>
      <c r="B648" s="178" t="s">
        <v>1443</v>
      </c>
      <c r="C648" s="178" t="s">
        <v>659</v>
      </c>
      <c r="D648" s="178" t="s">
        <v>181</v>
      </c>
      <c r="E648" s="178" t="s">
        <v>1969</v>
      </c>
      <c r="F648" s="178" t="s">
        <v>1960</v>
      </c>
      <c r="G648" s="179" t="s">
        <v>436</v>
      </c>
      <c r="H648" s="178" t="s">
        <v>388</v>
      </c>
      <c r="I648" s="180" t="s">
        <v>436</v>
      </c>
      <c r="J648" s="180" t="s">
        <v>436</v>
      </c>
      <c r="K648" s="178" t="s">
        <v>388</v>
      </c>
      <c r="L648" s="178" t="s">
        <v>441</v>
      </c>
      <c r="M648" s="179" t="s">
        <v>887</v>
      </c>
      <c r="N648" s="179" t="s">
        <v>887</v>
      </c>
      <c r="O648" s="179" t="s">
        <v>887</v>
      </c>
      <c r="P648" s="179"/>
      <c r="Q648" s="181">
        <v>0</v>
      </c>
      <c r="R648" s="181">
        <v>0</v>
      </c>
      <c r="S648" s="182"/>
      <c r="T648" s="9"/>
      <c r="U648" s="9"/>
      <c r="V648" s="9"/>
      <c r="W648" s="9"/>
    </row>
    <row r="649" spans="1:23" ht="15.75" customHeight="1">
      <c r="A649" s="178" t="s">
        <v>111</v>
      </c>
      <c r="B649" s="178" t="s">
        <v>1443</v>
      </c>
      <c r="C649" s="178" t="s">
        <v>659</v>
      </c>
      <c r="D649" s="178" t="s">
        <v>181</v>
      </c>
      <c r="E649" s="178" t="s">
        <v>1970</v>
      </c>
      <c r="F649" s="178" t="s">
        <v>1971</v>
      </c>
      <c r="G649" s="179">
        <v>2</v>
      </c>
      <c r="H649" s="178" t="s">
        <v>388</v>
      </c>
      <c r="I649" s="180" t="s">
        <v>436</v>
      </c>
      <c r="J649" s="180">
        <v>1</v>
      </c>
      <c r="K649" s="178" t="s">
        <v>388</v>
      </c>
      <c r="L649" s="178" t="s">
        <v>441</v>
      </c>
      <c r="M649" s="179" t="s">
        <v>887</v>
      </c>
      <c r="N649" s="179" t="s">
        <v>887</v>
      </c>
      <c r="O649" s="179" t="s">
        <v>887</v>
      </c>
      <c r="P649" s="179"/>
      <c r="Q649" s="181">
        <v>0</v>
      </c>
      <c r="R649" s="181">
        <v>0</v>
      </c>
      <c r="S649" s="182"/>
      <c r="T649" s="9"/>
      <c r="U649" s="9"/>
      <c r="V649" s="9"/>
      <c r="W649" s="9"/>
    </row>
    <row r="650" spans="1:23" ht="15.75" customHeight="1">
      <c r="A650" s="178" t="s">
        <v>111</v>
      </c>
      <c r="B650" s="178" t="s">
        <v>1443</v>
      </c>
      <c r="C650" s="178" t="s">
        <v>659</v>
      </c>
      <c r="D650" s="178" t="s">
        <v>181</v>
      </c>
      <c r="E650" s="178" t="s">
        <v>1972</v>
      </c>
      <c r="F650" s="178" t="s">
        <v>1973</v>
      </c>
      <c r="G650" s="179">
        <v>26</v>
      </c>
      <c r="H650" s="178" t="s">
        <v>388</v>
      </c>
      <c r="I650" s="180" t="s">
        <v>436</v>
      </c>
      <c r="J650" s="180">
        <v>1</v>
      </c>
      <c r="K650" s="178" t="s">
        <v>388</v>
      </c>
      <c r="L650" s="178" t="s">
        <v>436</v>
      </c>
      <c r="M650" s="179" t="s">
        <v>887</v>
      </c>
      <c r="N650" s="179" t="s">
        <v>1128</v>
      </c>
      <c r="O650" s="179" t="s">
        <v>1128</v>
      </c>
      <c r="P650" s="179"/>
      <c r="Q650" s="181">
        <v>203</v>
      </c>
      <c r="R650" s="181">
        <v>24</v>
      </c>
      <c r="S650" s="182"/>
      <c r="T650" s="9"/>
      <c r="U650" s="9"/>
      <c r="V650" s="9"/>
      <c r="W650" s="9"/>
    </row>
    <row r="651" spans="1:23" ht="15.75" customHeight="1">
      <c r="A651" s="178" t="s">
        <v>111</v>
      </c>
      <c r="B651" s="178" t="s">
        <v>1443</v>
      </c>
      <c r="C651" s="178" t="s">
        <v>659</v>
      </c>
      <c r="D651" s="178" t="s">
        <v>181</v>
      </c>
      <c r="E651" s="178" t="s">
        <v>1974</v>
      </c>
      <c r="F651" s="178" t="s">
        <v>1960</v>
      </c>
      <c r="G651" s="179">
        <v>1</v>
      </c>
      <c r="H651" s="178" t="s">
        <v>388</v>
      </c>
      <c r="I651" s="180" t="s">
        <v>436</v>
      </c>
      <c r="J651" s="180">
        <v>1</v>
      </c>
      <c r="K651" s="178" t="s">
        <v>388</v>
      </c>
      <c r="L651" s="178" t="s">
        <v>436</v>
      </c>
      <c r="M651" s="179" t="s">
        <v>887</v>
      </c>
      <c r="N651" s="179" t="s">
        <v>1128</v>
      </c>
      <c r="O651" s="179" t="s">
        <v>887</v>
      </c>
      <c r="P651" s="179"/>
      <c r="Q651" s="181">
        <v>89</v>
      </c>
      <c r="R651" s="181">
        <v>15</v>
      </c>
      <c r="S651" s="183" t="s">
        <v>1962</v>
      </c>
      <c r="T651" s="9"/>
      <c r="U651" s="9"/>
      <c r="V651" s="9"/>
      <c r="W651" s="9"/>
    </row>
    <row r="652" spans="1:23" ht="15.75" customHeight="1">
      <c r="A652" s="178" t="s">
        <v>111</v>
      </c>
      <c r="B652" s="178" t="s">
        <v>1443</v>
      </c>
      <c r="C652" s="178" t="s">
        <v>659</v>
      </c>
      <c r="D652" s="178" t="s">
        <v>181</v>
      </c>
      <c r="E652" s="178" t="s">
        <v>1975</v>
      </c>
      <c r="F652" s="178" t="s">
        <v>1960</v>
      </c>
      <c r="G652" s="179" t="s">
        <v>436</v>
      </c>
      <c r="H652" s="178" t="s">
        <v>388</v>
      </c>
      <c r="I652" s="180" t="s">
        <v>436</v>
      </c>
      <c r="J652" s="180" t="s">
        <v>436</v>
      </c>
      <c r="K652" s="178" t="s">
        <v>388</v>
      </c>
      <c r="L652" s="178" t="s">
        <v>441</v>
      </c>
      <c r="M652" s="179" t="s">
        <v>887</v>
      </c>
      <c r="N652" s="179" t="s">
        <v>887</v>
      </c>
      <c r="O652" s="179" t="s">
        <v>887</v>
      </c>
      <c r="P652" s="179"/>
      <c r="Q652" s="181">
        <v>0</v>
      </c>
      <c r="R652" s="181">
        <v>0</v>
      </c>
      <c r="S652" s="182"/>
      <c r="T652" s="9"/>
      <c r="U652" s="9"/>
      <c r="V652" s="9"/>
      <c r="W652" s="9"/>
    </row>
    <row r="653" spans="1:23" ht="15.75" customHeight="1">
      <c r="A653" s="178" t="s">
        <v>111</v>
      </c>
      <c r="B653" s="178" t="s">
        <v>1443</v>
      </c>
      <c r="C653" s="178" t="s">
        <v>659</v>
      </c>
      <c r="D653" s="178" t="s">
        <v>181</v>
      </c>
      <c r="E653" s="178" t="s">
        <v>1976</v>
      </c>
      <c r="F653" s="178" t="s">
        <v>1968</v>
      </c>
      <c r="G653" s="179" t="s">
        <v>436</v>
      </c>
      <c r="H653" s="178" t="s">
        <v>388</v>
      </c>
      <c r="I653" s="180" t="s">
        <v>436</v>
      </c>
      <c r="J653" s="180" t="s">
        <v>436</v>
      </c>
      <c r="K653" s="178" t="s">
        <v>388</v>
      </c>
      <c r="L653" s="178" t="s">
        <v>441</v>
      </c>
      <c r="M653" s="179" t="s">
        <v>887</v>
      </c>
      <c r="N653" s="179" t="s">
        <v>887</v>
      </c>
      <c r="O653" s="179" t="s">
        <v>887</v>
      </c>
      <c r="P653" s="179"/>
      <c r="Q653" s="181">
        <v>0</v>
      </c>
      <c r="R653" s="181">
        <v>0</v>
      </c>
      <c r="S653" s="182"/>
      <c r="T653" s="9"/>
      <c r="U653" s="9"/>
      <c r="V653" s="9"/>
      <c r="W653" s="9"/>
    </row>
    <row r="654" spans="1:23" ht="15.75" customHeight="1">
      <c r="A654" s="178" t="s">
        <v>111</v>
      </c>
      <c r="B654" s="178" t="s">
        <v>1443</v>
      </c>
      <c r="C654" s="178" t="s">
        <v>659</v>
      </c>
      <c r="D654" s="178" t="s">
        <v>181</v>
      </c>
      <c r="E654" s="178" t="s">
        <v>1977</v>
      </c>
      <c r="F654" s="178" t="s">
        <v>1960</v>
      </c>
      <c r="G654" s="179" t="s">
        <v>436</v>
      </c>
      <c r="H654" s="178" t="s">
        <v>388</v>
      </c>
      <c r="I654" s="180" t="s">
        <v>436</v>
      </c>
      <c r="J654" s="180" t="s">
        <v>436</v>
      </c>
      <c r="K654" s="178" t="s">
        <v>388</v>
      </c>
      <c r="L654" s="178" t="s">
        <v>441</v>
      </c>
      <c r="M654" s="179" t="s">
        <v>887</v>
      </c>
      <c r="N654" s="179" t="s">
        <v>887</v>
      </c>
      <c r="O654" s="179" t="s">
        <v>887</v>
      </c>
      <c r="P654" s="179"/>
      <c r="Q654" s="181">
        <v>5</v>
      </c>
      <c r="R654" s="181">
        <v>4</v>
      </c>
      <c r="S654" s="182" t="s">
        <v>1917</v>
      </c>
      <c r="T654" s="9"/>
      <c r="U654" s="9"/>
      <c r="V654" s="9"/>
      <c r="W654" s="9"/>
    </row>
    <row r="655" spans="1:23" ht="15.75" customHeight="1">
      <c r="A655" s="178" t="s">
        <v>111</v>
      </c>
      <c r="B655" s="178" t="s">
        <v>1443</v>
      </c>
      <c r="C655" s="178" t="s">
        <v>659</v>
      </c>
      <c r="D655" s="178" t="s">
        <v>181</v>
      </c>
      <c r="E655" s="178" t="s">
        <v>1978</v>
      </c>
      <c r="F655" s="178" t="s">
        <v>1960</v>
      </c>
      <c r="G655" s="179">
        <v>214</v>
      </c>
      <c r="H655" s="178" t="s">
        <v>388</v>
      </c>
      <c r="I655" s="180" t="s">
        <v>436</v>
      </c>
      <c r="J655" s="180">
        <v>1</v>
      </c>
      <c r="K655" s="178" t="s">
        <v>388</v>
      </c>
      <c r="L655" s="178" t="s">
        <v>436</v>
      </c>
      <c r="M655" s="179" t="s">
        <v>887</v>
      </c>
      <c r="N655" s="179" t="s">
        <v>1128</v>
      </c>
      <c r="O655" s="179" t="s">
        <v>887</v>
      </c>
      <c r="P655" s="179"/>
      <c r="Q655" s="181">
        <v>53</v>
      </c>
      <c r="R655" s="181">
        <v>12</v>
      </c>
      <c r="S655" s="183" t="s">
        <v>1962</v>
      </c>
      <c r="T655" s="9"/>
      <c r="U655" s="9"/>
      <c r="V655" s="9"/>
      <c r="W655" s="9"/>
    </row>
    <row r="656" spans="1:23" ht="15.75" customHeight="1">
      <c r="A656" s="178" t="s">
        <v>111</v>
      </c>
      <c r="B656" s="178" t="s">
        <v>1443</v>
      </c>
      <c r="C656" s="178" t="s">
        <v>659</v>
      </c>
      <c r="D656" s="178" t="s">
        <v>181</v>
      </c>
      <c r="E656" s="178" t="s">
        <v>1979</v>
      </c>
      <c r="F656" s="178" t="s">
        <v>1960</v>
      </c>
      <c r="G656" s="179">
        <v>1</v>
      </c>
      <c r="H656" s="178" t="s">
        <v>388</v>
      </c>
      <c r="I656" s="180" t="s">
        <v>436</v>
      </c>
      <c r="J656" s="180">
        <v>1</v>
      </c>
      <c r="K656" s="178" t="s">
        <v>388</v>
      </c>
      <c r="L656" s="178" t="s">
        <v>436</v>
      </c>
      <c r="M656" s="179" t="s">
        <v>887</v>
      </c>
      <c r="N656" s="179" t="s">
        <v>1128</v>
      </c>
      <c r="O656" s="179" t="s">
        <v>887</v>
      </c>
      <c r="P656" s="179"/>
      <c r="Q656" s="181">
        <v>43</v>
      </c>
      <c r="R656" s="181">
        <v>7</v>
      </c>
      <c r="S656" s="183" t="s">
        <v>1962</v>
      </c>
      <c r="T656" s="9"/>
      <c r="U656" s="9"/>
      <c r="V656" s="9"/>
      <c r="W656" s="9"/>
    </row>
    <row r="657" spans="1:23" ht="15.75" customHeight="1">
      <c r="A657" s="178" t="s">
        <v>111</v>
      </c>
      <c r="B657" s="178" t="s">
        <v>1443</v>
      </c>
      <c r="C657" s="178" t="s">
        <v>659</v>
      </c>
      <c r="D657" s="178" t="s">
        <v>181</v>
      </c>
      <c r="E657" s="178" t="s">
        <v>1980</v>
      </c>
      <c r="F657" s="178" t="s">
        <v>1960</v>
      </c>
      <c r="G657" s="179">
        <v>69</v>
      </c>
      <c r="H657" s="178" t="s">
        <v>388</v>
      </c>
      <c r="I657" s="180" t="s">
        <v>436</v>
      </c>
      <c r="J657" s="180">
        <v>1</v>
      </c>
      <c r="K657" s="178" t="s">
        <v>388</v>
      </c>
      <c r="L657" s="178" t="s">
        <v>436</v>
      </c>
      <c r="M657" s="179" t="s">
        <v>887</v>
      </c>
      <c r="N657" s="179" t="s">
        <v>1128</v>
      </c>
      <c r="O657" s="179" t="s">
        <v>887</v>
      </c>
      <c r="P657" s="178" t="s">
        <v>1961</v>
      </c>
      <c r="Q657" s="181">
        <v>0</v>
      </c>
      <c r="R657" s="181">
        <v>0</v>
      </c>
      <c r="S657" s="183" t="s">
        <v>1962</v>
      </c>
      <c r="T657" s="9"/>
      <c r="U657" s="9"/>
      <c r="V657" s="9"/>
      <c r="W657" s="9"/>
    </row>
    <row r="658" spans="1:23" ht="15.75" customHeight="1">
      <c r="A658" s="178" t="s">
        <v>111</v>
      </c>
      <c r="B658" s="178" t="s">
        <v>1443</v>
      </c>
      <c r="C658" s="178" t="s">
        <v>659</v>
      </c>
      <c r="D658" s="178" t="s">
        <v>181</v>
      </c>
      <c r="E658" s="178" t="s">
        <v>1981</v>
      </c>
      <c r="F658" s="178" t="s">
        <v>1968</v>
      </c>
      <c r="G658" s="179">
        <v>11</v>
      </c>
      <c r="H658" s="178" t="s">
        <v>388</v>
      </c>
      <c r="I658" s="180" t="s">
        <v>436</v>
      </c>
      <c r="J658" s="180">
        <v>1</v>
      </c>
      <c r="K658" s="178" t="s">
        <v>388</v>
      </c>
      <c r="L658" s="178" t="s">
        <v>441</v>
      </c>
      <c r="M658" s="179" t="s">
        <v>887</v>
      </c>
      <c r="N658" s="179" t="s">
        <v>887</v>
      </c>
      <c r="O658" s="179" t="s">
        <v>887</v>
      </c>
      <c r="P658" s="179"/>
      <c r="Q658" s="181">
        <v>0</v>
      </c>
      <c r="R658" s="181">
        <v>0</v>
      </c>
      <c r="S658" s="182"/>
      <c r="T658" s="9"/>
      <c r="U658" s="9"/>
      <c r="V658" s="9"/>
      <c r="W658" s="9"/>
    </row>
    <row r="659" spans="1:23" ht="15.75" customHeight="1">
      <c r="A659" s="178" t="s">
        <v>111</v>
      </c>
      <c r="B659" s="178" t="s">
        <v>1443</v>
      </c>
      <c r="C659" s="178" t="s">
        <v>659</v>
      </c>
      <c r="D659" s="178" t="s">
        <v>181</v>
      </c>
      <c r="E659" s="178" t="s">
        <v>1982</v>
      </c>
      <c r="F659" s="178" t="s">
        <v>1960</v>
      </c>
      <c r="G659" s="179">
        <v>69</v>
      </c>
      <c r="H659" s="178" t="s">
        <v>388</v>
      </c>
      <c r="I659" s="180" t="s">
        <v>436</v>
      </c>
      <c r="J659" s="180">
        <v>1</v>
      </c>
      <c r="K659" s="178" t="s">
        <v>388</v>
      </c>
      <c r="L659" s="178" t="s">
        <v>436</v>
      </c>
      <c r="M659" s="179" t="s">
        <v>887</v>
      </c>
      <c r="N659" s="179" t="s">
        <v>1128</v>
      </c>
      <c r="O659" s="179" t="s">
        <v>887</v>
      </c>
      <c r="P659" s="178" t="s">
        <v>1961</v>
      </c>
      <c r="Q659" s="181">
        <v>0</v>
      </c>
      <c r="R659" s="181">
        <v>0</v>
      </c>
      <c r="S659" s="183" t="s">
        <v>1962</v>
      </c>
      <c r="T659" s="9"/>
      <c r="U659" s="9"/>
      <c r="V659" s="9"/>
      <c r="W659" s="9"/>
    </row>
    <row r="660" spans="1:23" ht="15.75" customHeight="1">
      <c r="A660" s="178" t="s">
        <v>111</v>
      </c>
      <c r="B660" s="178" t="s">
        <v>1443</v>
      </c>
      <c r="C660" s="178" t="s">
        <v>659</v>
      </c>
      <c r="D660" s="178" t="s">
        <v>181</v>
      </c>
      <c r="E660" s="178" t="s">
        <v>1983</v>
      </c>
      <c r="F660" s="178" t="s">
        <v>1973</v>
      </c>
      <c r="G660" s="179">
        <v>2</v>
      </c>
      <c r="H660" s="178" t="s">
        <v>388</v>
      </c>
      <c r="I660" s="180" t="s">
        <v>436</v>
      </c>
      <c r="J660" s="180">
        <v>1</v>
      </c>
      <c r="K660" s="178" t="s">
        <v>388</v>
      </c>
      <c r="L660" s="178" t="s">
        <v>436</v>
      </c>
      <c r="M660" s="179" t="s">
        <v>887</v>
      </c>
      <c r="N660" s="179" t="s">
        <v>1128</v>
      </c>
      <c r="O660" s="179" t="s">
        <v>1128</v>
      </c>
      <c r="P660" s="179"/>
      <c r="Q660" s="181">
        <v>97</v>
      </c>
      <c r="R660" s="181">
        <v>17</v>
      </c>
      <c r="S660" s="182"/>
      <c r="T660" s="9"/>
      <c r="U660" s="9"/>
      <c r="V660" s="9"/>
      <c r="W660" s="9"/>
    </row>
    <row r="661" spans="1:23" ht="15.75" customHeight="1">
      <c r="A661" s="178" t="s">
        <v>111</v>
      </c>
      <c r="B661" s="178" t="s">
        <v>1443</v>
      </c>
      <c r="C661" s="178" t="s">
        <v>659</v>
      </c>
      <c r="D661" s="178" t="s">
        <v>181</v>
      </c>
      <c r="E661" s="178" t="s">
        <v>1984</v>
      </c>
      <c r="F661" s="178" t="s">
        <v>1960</v>
      </c>
      <c r="G661" s="179">
        <v>69</v>
      </c>
      <c r="H661" s="178" t="s">
        <v>388</v>
      </c>
      <c r="I661" s="180" t="s">
        <v>436</v>
      </c>
      <c r="J661" s="180">
        <v>1</v>
      </c>
      <c r="K661" s="178" t="s">
        <v>388</v>
      </c>
      <c r="L661" s="178" t="s">
        <v>436</v>
      </c>
      <c r="M661" s="179" t="s">
        <v>887</v>
      </c>
      <c r="N661" s="179" t="s">
        <v>1128</v>
      </c>
      <c r="O661" s="179" t="s">
        <v>887</v>
      </c>
      <c r="P661" s="178" t="s">
        <v>1961</v>
      </c>
      <c r="Q661" s="181">
        <v>20</v>
      </c>
      <c r="R661" s="181">
        <v>4</v>
      </c>
      <c r="S661" s="183" t="s">
        <v>1962</v>
      </c>
      <c r="T661" s="9"/>
      <c r="U661" s="9"/>
      <c r="V661" s="9"/>
      <c r="W661" s="9"/>
    </row>
    <row r="662" spans="1:23" ht="15.75" customHeight="1">
      <c r="A662" s="178" t="s">
        <v>111</v>
      </c>
      <c r="B662" s="178" t="s">
        <v>1443</v>
      </c>
      <c r="C662" s="178" t="s">
        <v>659</v>
      </c>
      <c r="D662" s="178" t="s">
        <v>181</v>
      </c>
      <c r="E662" s="178" t="s">
        <v>1985</v>
      </c>
      <c r="F662" s="178" t="s">
        <v>1968</v>
      </c>
      <c r="G662" s="179">
        <v>19</v>
      </c>
      <c r="H662" s="178" t="s">
        <v>388</v>
      </c>
      <c r="I662" s="180" t="s">
        <v>436</v>
      </c>
      <c r="J662" s="180">
        <v>1</v>
      </c>
      <c r="K662" s="178" t="s">
        <v>388</v>
      </c>
      <c r="L662" s="178" t="s">
        <v>441</v>
      </c>
      <c r="M662" s="179" t="s">
        <v>887</v>
      </c>
      <c r="N662" s="179" t="s">
        <v>887</v>
      </c>
      <c r="O662" s="179" t="s">
        <v>887</v>
      </c>
      <c r="P662" s="179"/>
      <c r="Q662" s="181">
        <v>0</v>
      </c>
      <c r="R662" s="181">
        <v>0</v>
      </c>
      <c r="S662" s="182"/>
      <c r="T662" s="9"/>
      <c r="U662" s="9"/>
      <c r="V662" s="9"/>
      <c r="W662" s="9"/>
    </row>
    <row r="663" spans="1:23" ht="15.75" customHeight="1">
      <c r="A663" s="178" t="s">
        <v>111</v>
      </c>
      <c r="B663" s="178" t="s">
        <v>1443</v>
      </c>
      <c r="C663" s="178" t="s">
        <v>659</v>
      </c>
      <c r="D663" s="178" t="s">
        <v>181</v>
      </c>
      <c r="E663" s="178" t="s">
        <v>1986</v>
      </c>
      <c r="F663" s="178" t="s">
        <v>1971</v>
      </c>
      <c r="G663" s="179" t="s">
        <v>436</v>
      </c>
      <c r="H663" s="178" t="s">
        <v>388</v>
      </c>
      <c r="I663" s="180" t="s">
        <v>436</v>
      </c>
      <c r="J663" s="180" t="s">
        <v>436</v>
      </c>
      <c r="K663" s="178" t="s">
        <v>388</v>
      </c>
      <c r="L663" s="178" t="s">
        <v>441</v>
      </c>
      <c r="M663" s="179" t="s">
        <v>887</v>
      </c>
      <c r="N663" s="179" t="s">
        <v>887</v>
      </c>
      <c r="O663" s="179" t="s">
        <v>887</v>
      </c>
      <c r="P663" s="179"/>
      <c r="Q663" s="181">
        <v>0</v>
      </c>
      <c r="R663" s="181">
        <v>0</v>
      </c>
      <c r="S663" s="182"/>
      <c r="T663" s="9"/>
      <c r="U663" s="9"/>
      <c r="V663" s="9"/>
      <c r="W663" s="9"/>
    </row>
    <row r="664" spans="1:23" ht="15.75" customHeight="1">
      <c r="A664" s="178" t="s">
        <v>111</v>
      </c>
      <c r="B664" s="178" t="s">
        <v>1443</v>
      </c>
      <c r="C664" s="178" t="s">
        <v>659</v>
      </c>
      <c r="D664" s="178" t="s">
        <v>181</v>
      </c>
      <c r="E664" s="178" t="s">
        <v>1987</v>
      </c>
      <c r="F664" s="178" t="s">
        <v>1960</v>
      </c>
      <c r="G664" s="179" t="s">
        <v>436</v>
      </c>
      <c r="H664" s="178" t="s">
        <v>388</v>
      </c>
      <c r="I664" s="180" t="s">
        <v>436</v>
      </c>
      <c r="J664" s="180" t="s">
        <v>436</v>
      </c>
      <c r="K664" s="178" t="s">
        <v>388</v>
      </c>
      <c r="L664" s="178" t="s">
        <v>441</v>
      </c>
      <c r="M664" s="179" t="s">
        <v>887</v>
      </c>
      <c r="N664" s="179" t="s">
        <v>887</v>
      </c>
      <c r="O664" s="179" t="s">
        <v>887</v>
      </c>
      <c r="P664" s="179"/>
      <c r="Q664" s="181">
        <v>10</v>
      </c>
      <c r="R664" s="181">
        <v>3</v>
      </c>
      <c r="S664" s="182" t="s">
        <v>1917</v>
      </c>
      <c r="T664" s="9"/>
      <c r="U664" s="9"/>
      <c r="V664" s="9"/>
      <c r="W664" s="9"/>
    </row>
    <row r="665" spans="1:23" ht="15.75" customHeight="1">
      <c r="A665" s="178" t="s">
        <v>111</v>
      </c>
      <c r="B665" s="178" t="s">
        <v>1443</v>
      </c>
      <c r="C665" s="178" t="s">
        <v>659</v>
      </c>
      <c r="D665" s="178" t="s">
        <v>181</v>
      </c>
      <c r="E665" s="178" t="s">
        <v>1988</v>
      </c>
      <c r="F665" s="178" t="s">
        <v>1960</v>
      </c>
      <c r="G665" s="179" t="s">
        <v>436</v>
      </c>
      <c r="H665" s="178" t="s">
        <v>388</v>
      </c>
      <c r="I665" s="180" t="s">
        <v>436</v>
      </c>
      <c r="J665" s="180" t="s">
        <v>436</v>
      </c>
      <c r="K665" s="178" t="s">
        <v>388</v>
      </c>
      <c r="L665" s="178" t="s">
        <v>441</v>
      </c>
      <c r="M665" s="179" t="s">
        <v>887</v>
      </c>
      <c r="N665" s="179" t="s">
        <v>887</v>
      </c>
      <c r="O665" s="179" t="s">
        <v>887</v>
      </c>
      <c r="P665" s="179"/>
      <c r="Q665" s="181">
        <v>236</v>
      </c>
      <c r="R665" s="181">
        <v>33</v>
      </c>
      <c r="S665" s="182" t="s">
        <v>1917</v>
      </c>
      <c r="T665" s="9"/>
      <c r="U665" s="9"/>
      <c r="V665" s="9"/>
      <c r="W665" s="9"/>
    </row>
    <row r="666" spans="1:23" ht="15.75" customHeight="1">
      <c r="A666" s="178" t="s">
        <v>111</v>
      </c>
      <c r="B666" s="178" t="s">
        <v>1443</v>
      </c>
      <c r="C666" s="178" t="s">
        <v>659</v>
      </c>
      <c r="D666" s="178" t="s">
        <v>181</v>
      </c>
      <c r="E666" s="178" t="s">
        <v>1946</v>
      </c>
      <c r="F666" s="178" t="s">
        <v>1968</v>
      </c>
      <c r="G666" s="179">
        <v>656</v>
      </c>
      <c r="H666" s="178" t="s">
        <v>388</v>
      </c>
      <c r="I666" s="180" t="s">
        <v>436</v>
      </c>
      <c r="J666" s="180">
        <v>1</v>
      </c>
      <c r="K666" s="178" t="s">
        <v>388</v>
      </c>
      <c r="L666" s="178" t="s">
        <v>436</v>
      </c>
      <c r="M666" s="179" t="s">
        <v>887</v>
      </c>
      <c r="N666" s="179" t="s">
        <v>1128</v>
      </c>
      <c r="O666" s="179" t="s">
        <v>887</v>
      </c>
      <c r="P666" s="179"/>
      <c r="Q666" s="181">
        <v>833</v>
      </c>
      <c r="R666" s="181">
        <v>24</v>
      </c>
      <c r="S666" s="183" t="s">
        <v>1948</v>
      </c>
      <c r="T666" s="9"/>
      <c r="U666" s="9"/>
      <c r="V666" s="9"/>
      <c r="W666" s="9"/>
    </row>
    <row r="667" spans="1:23" ht="15.75" customHeight="1">
      <c r="A667" s="178" t="s">
        <v>111</v>
      </c>
      <c r="B667" s="178" t="s">
        <v>1443</v>
      </c>
      <c r="C667" s="178" t="s">
        <v>659</v>
      </c>
      <c r="D667" s="178" t="s">
        <v>181</v>
      </c>
      <c r="E667" s="178" t="s">
        <v>1989</v>
      </c>
      <c r="F667" s="178" t="s">
        <v>1968</v>
      </c>
      <c r="G667" s="179">
        <v>54</v>
      </c>
      <c r="H667" s="178" t="s">
        <v>388</v>
      </c>
      <c r="I667" s="180" t="s">
        <v>436</v>
      </c>
      <c r="J667" s="180">
        <v>1</v>
      </c>
      <c r="K667" s="178" t="s">
        <v>388</v>
      </c>
      <c r="L667" s="178" t="s">
        <v>436</v>
      </c>
      <c r="M667" s="179" t="s">
        <v>887</v>
      </c>
      <c r="N667" s="179" t="s">
        <v>1128</v>
      </c>
      <c r="O667" s="179" t="s">
        <v>887</v>
      </c>
      <c r="P667" s="179"/>
      <c r="Q667" s="181">
        <v>121</v>
      </c>
      <c r="R667" s="181">
        <v>7</v>
      </c>
      <c r="S667" s="183"/>
      <c r="T667" s="9"/>
      <c r="U667" s="9"/>
      <c r="V667" s="9"/>
      <c r="W667" s="9"/>
    </row>
    <row r="668" spans="1:23" ht="15.75" customHeight="1">
      <c r="A668" s="178" t="s">
        <v>111</v>
      </c>
      <c r="B668" s="178" t="s">
        <v>1443</v>
      </c>
      <c r="C668" s="178" t="s">
        <v>659</v>
      </c>
      <c r="D668" s="178" t="s">
        <v>181</v>
      </c>
      <c r="E668" s="178" t="s">
        <v>1990</v>
      </c>
      <c r="F668" s="178" t="s">
        <v>1968</v>
      </c>
      <c r="G668" s="179">
        <v>426</v>
      </c>
      <c r="H668" s="178" t="s">
        <v>388</v>
      </c>
      <c r="I668" s="180" t="s">
        <v>436</v>
      </c>
      <c r="J668" s="180">
        <v>1</v>
      </c>
      <c r="K668" s="178" t="s">
        <v>388</v>
      </c>
      <c r="L668" s="178" t="s">
        <v>436</v>
      </c>
      <c r="M668" s="179" t="s">
        <v>887</v>
      </c>
      <c r="N668" s="179" t="s">
        <v>1128</v>
      </c>
      <c r="O668" s="179" t="s">
        <v>887</v>
      </c>
      <c r="P668" s="179"/>
      <c r="Q668" s="181">
        <v>290</v>
      </c>
      <c r="R668" s="181">
        <v>10</v>
      </c>
      <c r="S668" s="183"/>
      <c r="T668" s="9"/>
      <c r="U668" s="9"/>
      <c r="V668" s="9"/>
      <c r="W668" s="9"/>
    </row>
    <row r="669" spans="1:23" ht="15.75" customHeight="1">
      <c r="A669" s="178" t="s">
        <v>111</v>
      </c>
      <c r="B669" s="178" t="s">
        <v>1443</v>
      </c>
      <c r="C669" s="178" t="s">
        <v>659</v>
      </c>
      <c r="D669" s="178" t="s">
        <v>181</v>
      </c>
      <c r="E669" s="178" t="s">
        <v>1991</v>
      </c>
      <c r="F669" s="178" t="s">
        <v>1960</v>
      </c>
      <c r="G669" s="179">
        <v>81</v>
      </c>
      <c r="H669" s="178" t="s">
        <v>388</v>
      </c>
      <c r="I669" s="180" t="s">
        <v>436</v>
      </c>
      <c r="J669" s="180">
        <v>1</v>
      </c>
      <c r="K669" s="178" t="s">
        <v>388</v>
      </c>
      <c r="L669" s="178" t="s">
        <v>436</v>
      </c>
      <c r="M669" s="179" t="s">
        <v>887</v>
      </c>
      <c r="N669" s="179" t="s">
        <v>1128</v>
      </c>
      <c r="O669" s="179" t="s">
        <v>887</v>
      </c>
      <c r="P669" s="178" t="s">
        <v>1961</v>
      </c>
      <c r="Q669" s="181">
        <v>0</v>
      </c>
      <c r="R669" s="181">
        <v>0</v>
      </c>
      <c r="S669" s="183" t="s">
        <v>1962</v>
      </c>
      <c r="T669" s="9"/>
      <c r="U669" s="9"/>
      <c r="V669" s="9"/>
      <c r="W669" s="9"/>
    </row>
    <row r="670" spans="1:23" ht="15.75" customHeight="1">
      <c r="A670" s="178" t="s">
        <v>111</v>
      </c>
      <c r="B670" s="178" t="s">
        <v>1443</v>
      </c>
      <c r="C670" s="178" t="s">
        <v>659</v>
      </c>
      <c r="D670" s="178" t="s">
        <v>181</v>
      </c>
      <c r="E670" s="178" t="s">
        <v>1992</v>
      </c>
      <c r="F670" s="178" t="s">
        <v>1971</v>
      </c>
      <c r="G670" s="179">
        <v>35</v>
      </c>
      <c r="H670" s="178" t="s">
        <v>388</v>
      </c>
      <c r="I670" s="180" t="s">
        <v>436</v>
      </c>
      <c r="J670" s="180">
        <v>1</v>
      </c>
      <c r="K670" s="178" t="s">
        <v>388</v>
      </c>
      <c r="L670" s="178" t="s">
        <v>441</v>
      </c>
      <c r="M670" s="179" t="s">
        <v>887</v>
      </c>
      <c r="N670" s="179" t="s">
        <v>887</v>
      </c>
      <c r="O670" s="179" t="s">
        <v>887</v>
      </c>
      <c r="P670" s="179"/>
      <c r="Q670" s="181">
        <v>0</v>
      </c>
      <c r="R670" s="181">
        <v>0</v>
      </c>
      <c r="S670" s="182"/>
      <c r="T670" s="9"/>
      <c r="U670" s="9"/>
      <c r="V670" s="9"/>
      <c r="W670" s="9"/>
    </row>
    <row r="671" spans="1:23" ht="15.75" customHeight="1">
      <c r="A671" s="178" t="s">
        <v>111</v>
      </c>
      <c r="B671" s="178" t="s">
        <v>1443</v>
      </c>
      <c r="C671" s="178" t="s">
        <v>659</v>
      </c>
      <c r="D671" s="178" t="s">
        <v>181</v>
      </c>
      <c r="E671" s="178" t="s">
        <v>1949</v>
      </c>
      <c r="F671" s="178" t="s">
        <v>1960</v>
      </c>
      <c r="G671" s="179">
        <v>81</v>
      </c>
      <c r="H671" s="178" t="s">
        <v>388</v>
      </c>
      <c r="I671" s="180" t="s">
        <v>436</v>
      </c>
      <c r="J671" s="180">
        <v>1</v>
      </c>
      <c r="K671" s="178" t="s">
        <v>388</v>
      </c>
      <c r="L671" s="178" t="s">
        <v>436</v>
      </c>
      <c r="M671" s="179" t="s">
        <v>887</v>
      </c>
      <c r="N671" s="179" t="s">
        <v>1128</v>
      </c>
      <c r="O671" s="179" t="s">
        <v>887</v>
      </c>
      <c r="P671" s="178" t="s">
        <v>1961</v>
      </c>
      <c r="Q671" s="181">
        <v>498</v>
      </c>
      <c r="R671" s="181">
        <v>43</v>
      </c>
      <c r="S671" s="183" t="s">
        <v>1950</v>
      </c>
      <c r="T671" s="9"/>
      <c r="U671" s="9"/>
      <c r="V671" s="9"/>
      <c r="W671" s="9"/>
    </row>
    <row r="672" spans="1:23" ht="15.75" customHeight="1">
      <c r="A672" s="178" t="s">
        <v>111</v>
      </c>
      <c r="B672" s="178" t="s">
        <v>1443</v>
      </c>
      <c r="C672" s="178" t="s">
        <v>659</v>
      </c>
      <c r="D672" s="178" t="s">
        <v>181</v>
      </c>
      <c r="E672" s="178" t="s">
        <v>1993</v>
      </c>
      <c r="F672" s="178" t="s">
        <v>1968</v>
      </c>
      <c r="G672" s="179">
        <v>7</v>
      </c>
      <c r="H672" s="178" t="s">
        <v>388</v>
      </c>
      <c r="I672" s="180" t="s">
        <v>436</v>
      </c>
      <c r="J672" s="180">
        <v>1</v>
      </c>
      <c r="K672" s="178" t="s">
        <v>388</v>
      </c>
      <c r="L672" s="178" t="s">
        <v>441</v>
      </c>
      <c r="M672" s="179" t="s">
        <v>887</v>
      </c>
      <c r="N672" s="179" t="s">
        <v>887</v>
      </c>
      <c r="O672" s="179" t="s">
        <v>887</v>
      </c>
      <c r="P672" s="179"/>
      <c r="Q672" s="181">
        <v>0</v>
      </c>
      <c r="R672" s="181">
        <v>0</v>
      </c>
      <c r="S672" s="182"/>
      <c r="T672" s="9"/>
      <c r="U672" s="9"/>
      <c r="V672" s="9"/>
      <c r="W672" s="9"/>
    </row>
    <row r="673" spans="1:23" ht="15.75" customHeight="1">
      <c r="A673" s="178" t="s">
        <v>111</v>
      </c>
      <c r="B673" s="178" t="s">
        <v>1443</v>
      </c>
      <c r="C673" s="178" t="s">
        <v>659</v>
      </c>
      <c r="D673" s="178" t="s">
        <v>181</v>
      </c>
      <c r="E673" s="178" t="s">
        <v>1994</v>
      </c>
      <c r="F673" s="178" t="s">
        <v>1971</v>
      </c>
      <c r="G673" s="179">
        <v>35</v>
      </c>
      <c r="H673" s="178" t="s">
        <v>388</v>
      </c>
      <c r="I673" s="180" t="s">
        <v>436</v>
      </c>
      <c r="J673" s="180">
        <v>1</v>
      </c>
      <c r="K673" s="178" t="s">
        <v>388</v>
      </c>
      <c r="L673" s="178" t="s">
        <v>436</v>
      </c>
      <c r="M673" s="179" t="s">
        <v>887</v>
      </c>
      <c r="N673" s="179" t="s">
        <v>1128</v>
      </c>
      <c r="O673" s="179" t="s">
        <v>887</v>
      </c>
      <c r="P673" s="179"/>
      <c r="Q673" s="181">
        <v>1</v>
      </c>
      <c r="R673" s="181">
        <v>1</v>
      </c>
      <c r="S673" s="183" t="s">
        <v>1962</v>
      </c>
      <c r="T673" s="9"/>
      <c r="U673" s="9"/>
      <c r="V673" s="9"/>
      <c r="W673" s="9"/>
    </row>
    <row r="674" spans="1:23" ht="15.75" customHeight="1">
      <c r="A674" s="178" t="s">
        <v>111</v>
      </c>
      <c r="B674" s="178" t="s">
        <v>1443</v>
      </c>
      <c r="C674" s="178" t="s">
        <v>659</v>
      </c>
      <c r="D674" s="178" t="s">
        <v>181</v>
      </c>
      <c r="E674" s="178" t="s">
        <v>1995</v>
      </c>
      <c r="F674" s="178" t="s">
        <v>1960</v>
      </c>
      <c r="G674" s="179" t="s">
        <v>436</v>
      </c>
      <c r="H674" s="178" t="s">
        <v>388</v>
      </c>
      <c r="I674" s="180" t="s">
        <v>436</v>
      </c>
      <c r="J674" s="180" t="s">
        <v>436</v>
      </c>
      <c r="K674" s="178" t="s">
        <v>388</v>
      </c>
      <c r="L674" s="178" t="s">
        <v>441</v>
      </c>
      <c r="M674" s="179" t="s">
        <v>887</v>
      </c>
      <c r="N674" s="179" t="s">
        <v>887</v>
      </c>
      <c r="O674" s="179" t="s">
        <v>887</v>
      </c>
      <c r="P674" s="179"/>
      <c r="Q674" s="181">
        <v>2</v>
      </c>
      <c r="R674" s="181">
        <v>2</v>
      </c>
      <c r="S674" s="182" t="s">
        <v>1917</v>
      </c>
      <c r="T674" s="9"/>
      <c r="U674" s="9"/>
      <c r="V674" s="9"/>
      <c r="W674" s="9"/>
    </row>
    <row r="675" spans="1:23" ht="15.75" customHeight="1">
      <c r="A675" s="178" t="s">
        <v>111</v>
      </c>
      <c r="B675" s="178" t="s">
        <v>1443</v>
      </c>
      <c r="C675" s="178" t="s">
        <v>659</v>
      </c>
      <c r="D675" s="178" t="s">
        <v>181</v>
      </c>
      <c r="E675" s="178" t="s">
        <v>1996</v>
      </c>
      <c r="F675" s="178" t="s">
        <v>1971</v>
      </c>
      <c r="G675" s="179">
        <v>16</v>
      </c>
      <c r="H675" s="178" t="s">
        <v>388</v>
      </c>
      <c r="I675" s="180" t="s">
        <v>436</v>
      </c>
      <c r="J675" s="180">
        <v>1</v>
      </c>
      <c r="K675" s="178" t="s">
        <v>388</v>
      </c>
      <c r="L675" s="178" t="s">
        <v>441</v>
      </c>
      <c r="M675" s="179" t="s">
        <v>887</v>
      </c>
      <c r="N675" s="179" t="s">
        <v>887</v>
      </c>
      <c r="O675" s="179" t="s">
        <v>887</v>
      </c>
      <c r="P675" s="179"/>
      <c r="Q675" s="181">
        <v>0</v>
      </c>
      <c r="R675" s="181">
        <v>0</v>
      </c>
      <c r="S675" s="182"/>
      <c r="T675" s="9"/>
      <c r="U675" s="9"/>
      <c r="V675" s="9"/>
      <c r="W675" s="9"/>
    </row>
    <row r="676" spans="1:23" ht="15.75" customHeight="1">
      <c r="A676" s="178" t="s">
        <v>111</v>
      </c>
      <c r="B676" s="178" t="s">
        <v>1443</v>
      </c>
      <c r="C676" s="178" t="s">
        <v>659</v>
      </c>
      <c r="D676" s="178" t="s">
        <v>181</v>
      </c>
      <c r="E676" s="178" t="s">
        <v>1997</v>
      </c>
      <c r="F676" s="178" t="s">
        <v>1971</v>
      </c>
      <c r="G676" s="179">
        <v>60</v>
      </c>
      <c r="H676" s="178" t="s">
        <v>388</v>
      </c>
      <c r="I676" s="180" t="s">
        <v>436</v>
      </c>
      <c r="J676" s="180">
        <v>1</v>
      </c>
      <c r="K676" s="178" t="s">
        <v>388</v>
      </c>
      <c r="L676" s="178" t="s">
        <v>441</v>
      </c>
      <c r="M676" s="179" t="s">
        <v>887</v>
      </c>
      <c r="N676" s="179" t="s">
        <v>887</v>
      </c>
      <c r="O676" s="179" t="s">
        <v>887</v>
      </c>
      <c r="P676" s="179"/>
      <c r="Q676" s="181">
        <v>0</v>
      </c>
      <c r="R676" s="181">
        <v>0</v>
      </c>
      <c r="S676" s="182"/>
      <c r="T676" s="9"/>
      <c r="U676" s="9"/>
      <c r="V676" s="9"/>
      <c r="W676" s="9"/>
    </row>
    <row r="677" spans="1:23" ht="15.75" customHeight="1">
      <c r="A677" s="178" t="s">
        <v>111</v>
      </c>
      <c r="B677" s="178" t="s">
        <v>1443</v>
      </c>
      <c r="C677" s="178" t="s">
        <v>659</v>
      </c>
      <c r="D677" s="178" t="s">
        <v>181</v>
      </c>
      <c r="E677" s="178" t="s">
        <v>1998</v>
      </c>
      <c r="F677" s="178" t="s">
        <v>1960</v>
      </c>
      <c r="G677" s="179">
        <v>20</v>
      </c>
      <c r="H677" s="178" t="s">
        <v>388</v>
      </c>
      <c r="I677" s="180" t="s">
        <v>436</v>
      </c>
      <c r="J677" s="180">
        <v>1</v>
      </c>
      <c r="K677" s="178" t="s">
        <v>388</v>
      </c>
      <c r="L677" s="178" t="s">
        <v>436</v>
      </c>
      <c r="M677" s="179" t="s">
        <v>887</v>
      </c>
      <c r="N677" s="179" t="s">
        <v>1128</v>
      </c>
      <c r="O677" s="179" t="s">
        <v>887</v>
      </c>
      <c r="P677" s="179"/>
      <c r="Q677" s="181">
        <v>78</v>
      </c>
      <c r="R677" s="181">
        <v>8</v>
      </c>
      <c r="S677" s="183" t="s">
        <v>1962</v>
      </c>
      <c r="T677" s="9"/>
      <c r="U677" s="9"/>
      <c r="V677" s="9"/>
      <c r="W677" s="9"/>
    </row>
    <row r="678" spans="1:23" ht="15.75" customHeight="1">
      <c r="A678" s="178" t="s">
        <v>111</v>
      </c>
      <c r="B678" s="178" t="s">
        <v>1443</v>
      </c>
      <c r="C678" s="178" t="s">
        <v>659</v>
      </c>
      <c r="D678" s="178" t="s">
        <v>181</v>
      </c>
      <c r="E678" s="178" t="s">
        <v>1999</v>
      </c>
      <c r="F678" s="178" t="s">
        <v>1971</v>
      </c>
      <c r="G678" s="179">
        <v>25</v>
      </c>
      <c r="H678" s="178" t="s">
        <v>388</v>
      </c>
      <c r="I678" s="180" t="s">
        <v>436</v>
      </c>
      <c r="J678" s="180">
        <v>1</v>
      </c>
      <c r="K678" s="178" t="s">
        <v>388</v>
      </c>
      <c r="L678" s="178" t="s">
        <v>441</v>
      </c>
      <c r="M678" s="179" t="s">
        <v>887</v>
      </c>
      <c r="N678" s="179" t="s">
        <v>887</v>
      </c>
      <c r="O678" s="179" t="s">
        <v>887</v>
      </c>
      <c r="P678" s="179"/>
      <c r="Q678" s="181">
        <v>0</v>
      </c>
      <c r="R678" s="181">
        <v>0</v>
      </c>
      <c r="S678" s="182"/>
      <c r="T678" s="9"/>
      <c r="U678" s="9"/>
      <c r="V678" s="9"/>
      <c r="W678" s="9"/>
    </row>
    <row r="679" spans="1:23" ht="15.75" customHeight="1">
      <c r="A679" s="178" t="s">
        <v>111</v>
      </c>
      <c r="B679" s="178" t="s">
        <v>1443</v>
      </c>
      <c r="C679" s="178" t="s">
        <v>659</v>
      </c>
      <c r="D679" s="178" t="s">
        <v>181</v>
      </c>
      <c r="E679" s="178" t="s">
        <v>2000</v>
      </c>
      <c r="F679" s="178" t="s">
        <v>1968</v>
      </c>
      <c r="G679" s="179">
        <v>9</v>
      </c>
      <c r="H679" s="178" t="s">
        <v>388</v>
      </c>
      <c r="I679" s="180" t="s">
        <v>436</v>
      </c>
      <c r="J679" s="180">
        <v>1</v>
      </c>
      <c r="K679" s="178" t="s">
        <v>388</v>
      </c>
      <c r="L679" s="178" t="s">
        <v>441</v>
      </c>
      <c r="M679" s="179" t="s">
        <v>887</v>
      </c>
      <c r="N679" s="179" t="s">
        <v>887</v>
      </c>
      <c r="O679" s="179" t="s">
        <v>887</v>
      </c>
      <c r="P679" s="179"/>
      <c r="Q679" s="181">
        <v>0</v>
      </c>
      <c r="R679" s="181">
        <v>0</v>
      </c>
      <c r="S679" s="182"/>
      <c r="T679" s="9"/>
      <c r="U679" s="9"/>
      <c r="V679" s="9"/>
      <c r="W679" s="9"/>
    </row>
    <row r="680" spans="1:23" ht="15.75" customHeight="1">
      <c r="A680" s="178" t="s">
        <v>111</v>
      </c>
      <c r="B680" s="178" t="s">
        <v>1443</v>
      </c>
      <c r="C680" s="178" t="s">
        <v>659</v>
      </c>
      <c r="D680" s="178" t="s">
        <v>181</v>
      </c>
      <c r="E680" s="178" t="s">
        <v>2001</v>
      </c>
      <c r="F680" s="178" t="s">
        <v>1960</v>
      </c>
      <c r="G680" s="179">
        <v>60</v>
      </c>
      <c r="H680" s="178" t="s">
        <v>388</v>
      </c>
      <c r="I680" s="180" t="s">
        <v>436</v>
      </c>
      <c r="J680" s="180">
        <v>1</v>
      </c>
      <c r="K680" s="178" t="s">
        <v>388</v>
      </c>
      <c r="L680" s="178" t="s">
        <v>436</v>
      </c>
      <c r="M680" s="179" t="s">
        <v>887</v>
      </c>
      <c r="N680" s="179" t="s">
        <v>1128</v>
      </c>
      <c r="O680" s="179" t="s">
        <v>887</v>
      </c>
      <c r="P680" s="178" t="s">
        <v>1961</v>
      </c>
      <c r="Q680" s="181">
        <v>28</v>
      </c>
      <c r="R680" s="181">
        <v>10</v>
      </c>
      <c r="S680" s="183" t="s">
        <v>1962</v>
      </c>
      <c r="T680" s="9"/>
      <c r="U680" s="9"/>
      <c r="V680" s="9"/>
      <c r="W680" s="9"/>
    </row>
    <row r="681" spans="1:23" ht="15.75" customHeight="1">
      <c r="A681" s="178" t="s">
        <v>111</v>
      </c>
      <c r="B681" s="178" t="s">
        <v>1443</v>
      </c>
      <c r="C681" s="178" t="s">
        <v>659</v>
      </c>
      <c r="D681" s="178" t="s">
        <v>181</v>
      </c>
      <c r="E681" s="178" t="s">
        <v>2002</v>
      </c>
      <c r="F681" s="178" t="s">
        <v>1960</v>
      </c>
      <c r="G681" s="179">
        <v>60</v>
      </c>
      <c r="H681" s="178" t="s">
        <v>388</v>
      </c>
      <c r="I681" s="180" t="s">
        <v>436</v>
      </c>
      <c r="J681" s="180">
        <v>1</v>
      </c>
      <c r="K681" s="178" t="s">
        <v>388</v>
      </c>
      <c r="L681" s="178" t="s">
        <v>436</v>
      </c>
      <c r="M681" s="179" t="s">
        <v>887</v>
      </c>
      <c r="N681" s="179" t="s">
        <v>1128</v>
      </c>
      <c r="O681" s="179" t="s">
        <v>887</v>
      </c>
      <c r="P681" s="178" t="s">
        <v>1961</v>
      </c>
      <c r="Q681" s="181">
        <v>27</v>
      </c>
      <c r="R681" s="181">
        <v>6</v>
      </c>
      <c r="S681" s="183" t="s">
        <v>1962</v>
      </c>
      <c r="T681" s="9"/>
      <c r="U681" s="9"/>
      <c r="V681" s="9"/>
      <c r="W681" s="9"/>
    </row>
    <row r="682" spans="1:23" ht="15.75" customHeight="1">
      <c r="A682" s="178" t="s">
        <v>111</v>
      </c>
      <c r="B682" s="178" t="s">
        <v>1443</v>
      </c>
      <c r="C682" s="178" t="s">
        <v>659</v>
      </c>
      <c r="D682" s="178" t="s">
        <v>181</v>
      </c>
      <c r="E682" s="178" t="s">
        <v>2003</v>
      </c>
      <c r="F682" s="178" t="s">
        <v>1960</v>
      </c>
      <c r="G682" s="179">
        <v>60</v>
      </c>
      <c r="H682" s="178" t="s">
        <v>388</v>
      </c>
      <c r="I682" s="180" t="s">
        <v>436</v>
      </c>
      <c r="J682" s="180">
        <v>1</v>
      </c>
      <c r="K682" s="178" t="s">
        <v>388</v>
      </c>
      <c r="L682" s="178" t="s">
        <v>436</v>
      </c>
      <c r="M682" s="179" t="s">
        <v>887</v>
      </c>
      <c r="N682" s="179" t="s">
        <v>1128</v>
      </c>
      <c r="O682" s="179" t="s">
        <v>887</v>
      </c>
      <c r="P682" s="178" t="s">
        <v>1961</v>
      </c>
      <c r="Q682" s="181">
        <v>2</v>
      </c>
      <c r="R682" s="181">
        <v>2</v>
      </c>
      <c r="S682" s="183" t="s">
        <v>1962</v>
      </c>
      <c r="T682" s="9"/>
      <c r="U682" s="9"/>
      <c r="V682" s="9"/>
      <c r="W682" s="9"/>
    </row>
    <row r="683" spans="1:23" ht="15.75" customHeight="1">
      <c r="A683" s="178" t="s">
        <v>111</v>
      </c>
      <c r="B683" s="178" t="s">
        <v>1443</v>
      </c>
      <c r="C683" s="178" t="s">
        <v>659</v>
      </c>
      <c r="D683" s="178" t="s">
        <v>181</v>
      </c>
      <c r="E683" s="178" t="s">
        <v>2004</v>
      </c>
      <c r="F683" s="178" t="s">
        <v>1960</v>
      </c>
      <c r="G683" s="179">
        <v>60</v>
      </c>
      <c r="H683" s="178" t="s">
        <v>388</v>
      </c>
      <c r="I683" s="180" t="s">
        <v>436</v>
      </c>
      <c r="J683" s="180">
        <v>1</v>
      </c>
      <c r="K683" s="178" t="s">
        <v>388</v>
      </c>
      <c r="L683" s="178" t="s">
        <v>436</v>
      </c>
      <c r="M683" s="179" t="s">
        <v>887</v>
      </c>
      <c r="N683" s="179" t="s">
        <v>1128</v>
      </c>
      <c r="O683" s="179" t="s">
        <v>887</v>
      </c>
      <c r="P683" s="178" t="s">
        <v>1961</v>
      </c>
      <c r="Q683" s="181">
        <v>118</v>
      </c>
      <c r="R683" s="181">
        <v>25</v>
      </c>
      <c r="S683" s="183" t="s">
        <v>1962</v>
      </c>
      <c r="T683" s="9"/>
      <c r="U683" s="9"/>
      <c r="V683" s="9"/>
      <c r="W683" s="9"/>
    </row>
    <row r="684" spans="1:23" ht="15.75" customHeight="1">
      <c r="A684" s="178" t="s">
        <v>111</v>
      </c>
      <c r="B684" s="178" t="s">
        <v>1443</v>
      </c>
      <c r="C684" s="178" t="s">
        <v>659</v>
      </c>
      <c r="D684" s="178" t="s">
        <v>181</v>
      </c>
      <c r="E684" s="178" t="s">
        <v>2005</v>
      </c>
      <c r="F684" s="178" t="s">
        <v>1960</v>
      </c>
      <c r="G684" s="179">
        <v>60</v>
      </c>
      <c r="H684" s="178" t="s">
        <v>388</v>
      </c>
      <c r="I684" s="180" t="s">
        <v>436</v>
      </c>
      <c r="J684" s="180">
        <v>1</v>
      </c>
      <c r="K684" s="178" t="s">
        <v>388</v>
      </c>
      <c r="L684" s="178" t="s">
        <v>436</v>
      </c>
      <c r="M684" s="179" t="s">
        <v>887</v>
      </c>
      <c r="N684" s="179" t="s">
        <v>1128</v>
      </c>
      <c r="O684" s="179" t="s">
        <v>887</v>
      </c>
      <c r="P684" s="178" t="s">
        <v>1961</v>
      </c>
      <c r="Q684" s="181">
        <v>23</v>
      </c>
      <c r="R684" s="181">
        <v>2</v>
      </c>
      <c r="S684" s="183" t="s">
        <v>1962</v>
      </c>
      <c r="T684" s="9"/>
      <c r="U684" s="9"/>
      <c r="V684" s="9"/>
      <c r="W684" s="9"/>
    </row>
    <row r="685" spans="1:23" ht="15.75" customHeight="1">
      <c r="A685" s="178" t="s">
        <v>111</v>
      </c>
      <c r="B685" s="178" t="s">
        <v>1443</v>
      </c>
      <c r="C685" s="178" t="s">
        <v>659</v>
      </c>
      <c r="D685" s="178" t="s">
        <v>181</v>
      </c>
      <c r="E685" s="178" t="s">
        <v>2006</v>
      </c>
      <c r="F685" s="178" t="s">
        <v>1971</v>
      </c>
      <c r="G685" s="179">
        <v>94</v>
      </c>
      <c r="H685" s="178" t="s">
        <v>388</v>
      </c>
      <c r="I685" s="180" t="s">
        <v>436</v>
      </c>
      <c r="J685" s="180">
        <v>1</v>
      </c>
      <c r="K685" s="178" t="s">
        <v>388</v>
      </c>
      <c r="L685" s="178" t="s">
        <v>441</v>
      </c>
      <c r="M685" s="179" t="s">
        <v>887</v>
      </c>
      <c r="N685" s="179" t="s">
        <v>887</v>
      </c>
      <c r="O685" s="179" t="s">
        <v>887</v>
      </c>
      <c r="P685" s="179"/>
      <c r="Q685" s="181">
        <v>0</v>
      </c>
      <c r="R685" s="181">
        <v>0</v>
      </c>
      <c r="S685" s="182"/>
      <c r="T685" s="9"/>
      <c r="U685" s="9"/>
      <c r="V685" s="9"/>
      <c r="W685" s="9"/>
    </row>
    <row r="686" spans="1:23" ht="15.75" customHeight="1">
      <c r="A686" s="178" t="s">
        <v>111</v>
      </c>
      <c r="B686" s="178" t="s">
        <v>1443</v>
      </c>
      <c r="C686" s="178" t="s">
        <v>659</v>
      </c>
      <c r="D686" s="178" t="s">
        <v>181</v>
      </c>
      <c r="E686" s="178" t="s">
        <v>2007</v>
      </c>
      <c r="F686" s="178" t="s">
        <v>1968</v>
      </c>
      <c r="G686" s="179">
        <v>195</v>
      </c>
      <c r="H686" s="178" t="s">
        <v>388</v>
      </c>
      <c r="I686" s="180" t="s">
        <v>436</v>
      </c>
      <c r="J686" s="180">
        <v>1</v>
      </c>
      <c r="K686" s="178" t="s">
        <v>388</v>
      </c>
      <c r="L686" s="178" t="s">
        <v>441</v>
      </c>
      <c r="M686" s="179" t="s">
        <v>887</v>
      </c>
      <c r="N686" s="179" t="s">
        <v>887</v>
      </c>
      <c r="O686" s="179" t="s">
        <v>887</v>
      </c>
      <c r="P686" s="179"/>
      <c r="Q686" s="181">
        <v>0</v>
      </c>
      <c r="R686" s="181">
        <v>0</v>
      </c>
      <c r="S686" s="182"/>
      <c r="T686" s="9"/>
      <c r="U686" s="9"/>
      <c r="V686" s="9"/>
      <c r="W686" s="9"/>
    </row>
    <row r="687" spans="1:23" ht="15.75" customHeight="1">
      <c r="A687" s="178" t="s">
        <v>111</v>
      </c>
      <c r="B687" s="178" t="s">
        <v>1443</v>
      </c>
      <c r="C687" s="178" t="s">
        <v>659</v>
      </c>
      <c r="D687" s="178" t="s">
        <v>181</v>
      </c>
      <c r="E687" s="178" t="s">
        <v>2008</v>
      </c>
      <c r="F687" s="178" t="s">
        <v>1960</v>
      </c>
      <c r="G687" s="179">
        <v>167</v>
      </c>
      <c r="H687" s="178" t="s">
        <v>388</v>
      </c>
      <c r="I687" s="180" t="s">
        <v>436</v>
      </c>
      <c r="J687" s="180">
        <v>1</v>
      </c>
      <c r="K687" s="178" t="s">
        <v>388</v>
      </c>
      <c r="L687" s="178" t="s">
        <v>436</v>
      </c>
      <c r="M687" s="179" t="s">
        <v>887</v>
      </c>
      <c r="N687" s="179" t="s">
        <v>1128</v>
      </c>
      <c r="O687" s="179" t="s">
        <v>887</v>
      </c>
      <c r="P687" s="178" t="s">
        <v>1961</v>
      </c>
      <c r="Q687" s="181">
        <v>11</v>
      </c>
      <c r="R687" s="181">
        <v>9</v>
      </c>
      <c r="S687" s="183" t="s">
        <v>1962</v>
      </c>
      <c r="T687" s="9"/>
      <c r="U687" s="9"/>
      <c r="V687" s="9"/>
      <c r="W687" s="9"/>
    </row>
    <row r="688" spans="1:23" ht="15.75" customHeight="1">
      <c r="A688" s="178" t="s">
        <v>111</v>
      </c>
      <c r="B688" s="178" t="s">
        <v>1443</v>
      </c>
      <c r="C688" s="178" t="s">
        <v>659</v>
      </c>
      <c r="D688" s="178" t="s">
        <v>181</v>
      </c>
      <c r="E688" s="178" t="s">
        <v>2009</v>
      </c>
      <c r="F688" s="178" t="s">
        <v>1960</v>
      </c>
      <c r="G688" s="179">
        <v>167</v>
      </c>
      <c r="H688" s="178" t="s">
        <v>388</v>
      </c>
      <c r="I688" s="180" t="s">
        <v>436</v>
      </c>
      <c r="J688" s="180">
        <v>1</v>
      </c>
      <c r="K688" s="178" t="s">
        <v>388</v>
      </c>
      <c r="L688" s="178" t="s">
        <v>436</v>
      </c>
      <c r="M688" s="179" t="s">
        <v>887</v>
      </c>
      <c r="N688" s="179" t="s">
        <v>1128</v>
      </c>
      <c r="O688" s="179" t="s">
        <v>887</v>
      </c>
      <c r="P688" s="178" t="s">
        <v>1961</v>
      </c>
      <c r="Q688" s="181">
        <v>8</v>
      </c>
      <c r="R688" s="181">
        <v>2</v>
      </c>
      <c r="S688" s="183" t="s">
        <v>1962</v>
      </c>
      <c r="T688" s="9"/>
      <c r="U688" s="9"/>
      <c r="V688" s="9"/>
      <c r="W688" s="9"/>
    </row>
    <row r="689" spans="1:23" ht="15.75" customHeight="1">
      <c r="A689" s="178" t="s">
        <v>111</v>
      </c>
      <c r="B689" s="178" t="s">
        <v>1443</v>
      </c>
      <c r="C689" s="178" t="s">
        <v>659</v>
      </c>
      <c r="D689" s="178" t="s">
        <v>181</v>
      </c>
      <c r="E689" s="178" t="s">
        <v>2010</v>
      </c>
      <c r="F689" s="178" t="s">
        <v>1960</v>
      </c>
      <c r="G689" s="179">
        <v>167</v>
      </c>
      <c r="H689" s="178" t="s">
        <v>388</v>
      </c>
      <c r="I689" s="180" t="s">
        <v>436</v>
      </c>
      <c r="J689" s="180">
        <v>1</v>
      </c>
      <c r="K689" s="178" t="s">
        <v>388</v>
      </c>
      <c r="L689" s="178" t="s">
        <v>436</v>
      </c>
      <c r="M689" s="179" t="s">
        <v>887</v>
      </c>
      <c r="N689" s="179" t="s">
        <v>1128</v>
      </c>
      <c r="O689" s="179" t="s">
        <v>887</v>
      </c>
      <c r="P689" s="178" t="s">
        <v>1961</v>
      </c>
      <c r="Q689" s="181">
        <v>11</v>
      </c>
      <c r="R689" s="181">
        <v>3</v>
      </c>
      <c r="S689" s="183" t="s">
        <v>1962</v>
      </c>
      <c r="T689" s="9"/>
      <c r="U689" s="9"/>
      <c r="V689" s="9"/>
      <c r="W689" s="9"/>
    </row>
    <row r="690" spans="1:23" ht="15.75" customHeight="1">
      <c r="A690" s="178" t="s">
        <v>111</v>
      </c>
      <c r="B690" s="178" t="s">
        <v>1443</v>
      </c>
      <c r="C690" s="178" t="s">
        <v>659</v>
      </c>
      <c r="D690" s="178" t="s">
        <v>181</v>
      </c>
      <c r="E690" s="178" t="s">
        <v>2011</v>
      </c>
      <c r="F690" s="178" t="s">
        <v>1971</v>
      </c>
      <c r="G690" s="179">
        <v>17</v>
      </c>
      <c r="H690" s="178" t="s">
        <v>388</v>
      </c>
      <c r="I690" s="180" t="s">
        <v>436</v>
      </c>
      <c r="J690" s="180">
        <v>1</v>
      </c>
      <c r="K690" s="178" t="s">
        <v>388</v>
      </c>
      <c r="L690" s="178" t="s">
        <v>441</v>
      </c>
      <c r="M690" s="179" t="s">
        <v>887</v>
      </c>
      <c r="N690" s="179" t="s">
        <v>887</v>
      </c>
      <c r="O690" s="179" t="s">
        <v>887</v>
      </c>
      <c r="P690" s="178" t="s">
        <v>1961</v>
      </c>
      <c r="Q690" s="181">
        <v>0</v>
      </c>
      <c r="R690" s="181">
        <v>0</v>
      </c>
      <c r="S690" s="182"/>
      <c r="T690" s="9"/>
      <c r="U690" s="9"/>
      <c r="V690" s="9"/>
      <c r="W690" s="9"/>
    </row>
    <row r="691" spans="1:23" ht="15.75" customHeight="1">
      <c r="A691" s="178" t="s">
        <v>111</v>
      </c>
      <c r="B691" s="178" t="s">
        <v>1443</v>
      </c>
      <c r="C691" s="178" t="s">
        <v>659</v>
      </c>
      <c r="D691" s="178" t="s">
        <v>181</v>
      </c>
      <c r="E691" s="178" t="s">
        <v>2012</v>
      </c>
      <c r="F691" s="178" t="s">
        <v>1971</v>
      </c>
      <c r="G691" s="179">
        <v>17</v>
      </c>
      <c r="H691" s="178" t="s">
        <v>388</v>
      </c>
      <c r="I691" s="180" t="s">
        <v>436</v>
      </c>
      <c r="J691" s="180">
        <v>1</v>
      </c>
      <c r="K691" s="178" t="s">
        <v>388</v>
      </c>
      <c r="L691" s="178" t="s">
        <v>436</v>
      </c>
      <c r="M691" s="179" t="s">
        <v>887</v>
      </c>
      <c r="N691" s="179" t="s">
        <v>1128</v>
      </c>
      <c r="O691" s="179" t="s">
        <v>887</v>
      </c>
      <c r="P691" s="178" t="s">
        <v>1961</v>
      </c>
      <c r="Q691" s="181">
        <v>67</v>
      </c>
      <c r="R691" s="181">
        <v>49</v>
      </c>
      <c r="S691" s="182" t="s">
        <v>2013</v>
      </c>
      <c r="T691" s="9"/>
      <c r="U691" s="9"/>
      <c r="V691" s="9"/>
      <c r="W691" s="9"/>
    </row>
    <row r="692" spans="1:23" ht="15.75" customHeight="1">
      <c r="A692" s="178" t="s">
        <v>111</v>
      </c>
      <c r="B692" s="178" t="s">
        <v>1443</v>
      </c>
      <c r="C692" s="178" t="s">
        <v>659</v>
      </c>
      <c r="D692" s="178" t="s">
        <v>181</v>
      </c>
      <c r="E692" s="178" t="s">
        <v>1956</v>
      </c>
      <c r="F692" s="178" t="s">
        <v>1968</v>
      </c>
      <c r="G692" s="179">
        <v>167</v>
      </c>
      <c r="H692" s="178" t="s">
        <v>388</v>
      </c>
      <c r="I692" s="180" t="s">
        <v>436</v>
      </c>
      <c r="J692" s="180">
        <v>1</v>
      </c>
      <c r="K692" s="178" t="s">
        <v>388</v>
      </c>
      <c r="L692" s="178" t="s">
        <v>436</v>
      </c>
      <c r="M692" s="179" t="s">
        <v>887</v>
      </c>
      <c r="N692" s="179" t="s">
        <v>1128</v>
      </c>
      <c r="O692" s="179" t="s">
        <v>887</v>
      </c>
      <c r="P692" s="179"/>
      <c r="Q692" s="181">
        <v>7855</v>
      </c>
      <c r="R692" s="181">
        <v>30</v>
      </c>
      <c r="S692" s="183" t="s">
        <v>1948</v>
      </c>
      <c r="T692" s="9"/>
      <c r="U692" s="9"/>
      <c r="V692" s="9"/>
      <c r="W692" s="9"/>
    </row>
    <row r="693" spans="1:23" ht="15.75" customHeight="1">
      <c r="A693" s="178" t="s">
        <v>111</v>
      </c>
      <c r="B693" s="178" t="s">
        <v>1443</v>
      </c>
      <c r="C693" s="178" t="s">
        <v>659</v>
      </c>
      <c r="D693" s="178" t="s">
        <v>181</v>
      </c>
      <c r="E693" s="178" t="s">
        <v>1957</v>
      </c>
      <c r="F693" s="178" t="s">
        <v>1960</v>
      </c>
      <c r="G693" s="179">
        <v>167</v>
      </c>
      <c r="H693" s="178" t="s">
        <v>388</v>
      </c>
      <c r="I693" s="180" t="s">
        <v>436</v>
      </c>
      <c r="J693" s="180">
        <v>1</v>
      </c>
      <c r="K693" s="178" t="s">
        <v>388</v>
      </c>
      <c r="L693" s="178" t="s">
        <v>436</v>
      </c>
      <c r="M693" s="179" t="s">
        <v>887</v>
      </c>
      <c r="N693" s="179" t="s">
        <v>1128</v>
      </c>
      <c r="O693" s="179" t="s">
        <v>887</v>
      </c>
      <c r="P693" s="178" t="s">
        <v>1961</v>
      </c>
      <c r="Q693" s="181">
        <v>104</v>
      </c>
      <c r="R693" s="181">
        <v>16</v>
      </c>
      <c r="S693" s="182" t="s">
        <v>1950</v>
      </c>
      <c r="T693" s="9"/>
      <c r="U693" s="9"/>
      <c r="V693" s="9"/>
      <c r="W693" s="9"/>
    </row>
    <row r="694" spans="1:23" ht="15.75" customHeight="1">
      <c r="A694" s="178" t="s">
        <v>111</v>
      </c>
      <c r="B694" s="178" t="s">
        <v>1443</v>
      </c>
      <c r="C694" s="178" t="s">
        <v>659</v>
      </c>
      <c r="D694" s="178" t="s">
        <v>181</v>
      </c>
      <c r="E694" s="178" t="s">
        <v>2014</v>
      </c>
      <c r="F694" s="178" t="s">
        <v>1968</v>
      </c>
      <c r="G694" s="179">
        <v>1</v>
      </c>
      <c r="H694" s="178" t="s">
        <v>388</v>
      </c>
      <c r="I694" s="180" t="s">
        <v>436</v>
      </c>
      <c r="J694" s="180">
        <v>1</v>
      </c>
      <c r="K694" s="178" t="s">
        <v>388</v>
      </c>
      <c r="L694" s="178" t="s">
        <v>441</v>
      </c>
      <c r="M694" s="179" t="s">
        <v>887</v>
      </c>
      <c r="N694" s="179" t="s">
        <v>887</v>
      </c>
      <c r="O694" s="179" t="s">
        <v>887</v>
      </c>
      <c r="P694" s="179"/>
      <c r="Q694" s="181">
        <v>0</v>
      </c>
      <c r="R694" s="181">
        <v>0</v>
      </c>
      <c r="S694" s="182"/>
      <c r="T694" s="9"/>
      <c r="U694" s="9"/>
      <c r="V694" s="9"/>
      <c r="W694" s="9"/>
    </row>
    <row r="695" spans="1:23" ht="15.75" customHeight="1">
      <c r="A695" s="178" t="s">
        <v>111</v>
      </c>
      <c r="B695" s="178" t="s">
        <v>1443</v>
      </c>
      <c r="C695" s="178" t="s">
        <v>659</v>
      </c>
      <c r="D695" s="178" t="s">
        <v>181</v>
      </c>
      <c r="E695" s="178" t="s">
        <v>2015</v>
      </c>
      <c r="F695" s="178" t="s">
        <v>1968</v>
      </c>
      <c r="G695" s="179">
        <v>9</v>
      </c>
      <c r="H695" s="178" t="s">
        <v>388</v>
      </c>
      <c r="I695" s="180" t="s">
        <v>436</v>
      </c>
      <c r="J695" s="180">
        <v>1</v>
      </c>
      <c r="K695" s="178" t="s">
        <v>388</v>
      </c>
      <c r="L695" s="178" t="s">
        <v>441</v>
      </c>
      <c r="M695" s="179" t="s">
        <v>887</v>
      </c>
      <c r="N695" s="179" t="s">
        <v>887</v>
      </c>
      <c r="O695" s="179" t="s">
        <v>887</v>
      </c>
      <c r="P695" s="179"/>
      <c r="Q695" s="181">
        <v>0</v>
      </c>
      <c r="R695" s="181">
        <v>0</v>
      </c>
      <c r="S695" s="182"/>
      <c r="T695" s="9"/>
      <c r="U695" s="9"/>
      <c r="V695" s="9"/>
      <c r="W695" s="9"/>
    </row>
    <row r="696" spans="1:23" ht="15.75" customHeight="1">
      <c r="A696" s="178" t="s">
        <v>111</v>
      </c>
      <c r="B696" s="178" t="s">
        <v>1443</v>
      </c>
      <c r="C696" s="178" t="s">
        <v>659</v>
      </c>
      <c r="D696" s="178" t="s">
        <v>181</v>
      </c>
      <c r="E696" s="178" t="s">
        <v>2016</v>
      </c>
      <c r="F696" s="178" t="s">
        <v>1960</v>
      </c>
      <c r="G696" s="179" t="s">
        <v>436</v>
      </c>
      <c r="H696" s="178" t="s">
        <v>388</v>
      </c>
      <c r="I696" s="180" t="s">
        <v>436</v>
      </c>
      <c r="J696" s="180" t="s">
        <v>436</v>
      </c>
      <c r="K696" s="178" t="s">
        <v>388</v>
      </c>
      <c r="L696" s="178" t="s">
        <v>441</v>
      </c>
      <c r="M696" s="179" t="s">
        <v>887</v>
      </c>
      <c r="N696" s="179" t="s">
        <v>887</v>
      </c>
      <c r="O696" s="179" t="s">
        <v>887</v>
      </c>
      <c r="P696" s="179"/>
      <c r="Q696" s="181">
        <v>154</v>
      </c>
      <c r="R696" s="181">
        <v>34</v>
      </c>
      <c r="S696" s="182" t="s">
        <v>1917</v>
      </c>
      <c r="T696" s="9"/>
      <c r="U696" s="9"/>
      <c r="V696" s="9"/>
      <c r="W696" s="9"/>
    </row>
    <row r="697" spans="1:23" ht="15.75" customHeight="1">
      <c r="A697" s="178" t="s">
        <v>111</v>
      </c>
      <c r="B697" s="178" t="s">
        <v>1443</v>
      </c>
      <c r="C697" s="178" t="s">
        <v>659</v>
      </c>
      <c r="D697" s="178" t="s">
        <v>181</v>
      </c>
      <c r="E697" s="178" t="s">
        <v>2017</v>
      </c>
      <c r="F697" s="178" t="s">
        <v>1960</v>
      </c>
      <c r="G697" s="179">
        <v>93</v>
      </c>
      <c r="H697" s="178" t="s">
        <v>388</v>
      </c>
      <c r="I697" s="180" t="s">
        <v>436</v>
      </c>
      <c r="J697" s="180">
        <v>1</v>
      </c>
      <c r="K697" s="178" t="s">
        <v>388</v>
      </c>
      <c r="L697" s="178" t="s">
        <v>436</v>
      </c>
      <c r="M697" s="179" t="s">
        <v>887</v>
      </c>
      <c r="N697" s="179" t="s">
        <v>1128</v>
      </c>
      <c r="O697" s="179" t="s">
        <v>887</v>
      </c>
      <c r="P697" s="179"/>
      <c r="Q697" s="181">
        <v>154</v>
      </c>
      <c r="R697" s="181">
        <v>38</v>
      </c>
      <c r="S697" s="183" t="s">
        <v>1962</v>
      </c>
      <c r="T697" s="9"/>
      <c r="U697" s="9"/>
      <c r="V697" s="9"/>
      <c r="W697" s="9"/>
    </row>
    <row r="698" spans="1:23" ht="15.75" customHeight="1">
      <c r="A698" s="178" t="s">
        <v>111</v>
      </c>
      <c r="B698" s="178" t="s">
        <v>1443</v>
      </c>
      <c r="C698" s="178" t="s">
        <v>659</v>
      </c>
      <c r="D698" s="178" t="s">
        <v>181</v>
      </c>
      <c r="E698" s="178" t="s">
        <v>1958</v>
      </c>
      <c r="F698" s="178" t="s">
        <v>1960</v>
      </c>
      <c r="G698" s="179">
        <v>140</v>
      </c>
      <c r="H698" s="178" t="s">
        <v>388</v>
      </c>
      <c r="I698" s="180" t="s">
        <v>436</v>
      </c>
      <c r="J698" s="180">
        <v>1</v>
      </c>
      <c r="K698" s="178" t="s">
        <v>388</v>
      </c>
      <c r="L698" s="178" t="s">
        <v>436</v>
      </c>
      <c r="M698" s="179" t="s">
        <v>887</v>
      </c>
      <c r="N698" s="179" t="s">
        <v>1128</v>
      </c>
      <c r="O698" s="179" t="s">
        <v>887</v>
      </c>
      <c r="P698" s="179"/>
      <c r="Q698" s="181">
        <v>513</v>
      </c>
      <c r="R698" s="181">
        <v>58</v>
      </c>
      <c r="S698" s="183" t="s">
        <v>1950</v>
      </c>
      <c r="T698" s="9"/>
      <c r="U698" s="9"/>
      <c r="V698" s="9"/>
      <c r="W698" s="9"/>
    </row>
    <row r="699" spans="1:23" ht="15.75" customHeight="1">
      <c r="A699" s="178" t="s">
        <v>111</v>
      </c>
      <c r="B699" s="178" t="s">
        <v>1443</v>
      </c>
      <c r="C699" s="178" t="s">
        <v>659</v>
      </c>
      <c r="D699" s="178" t="s">
        <v>181</v>
      </c>
      <c r="E699" s="178" t="s">
        <v>2018</v>
      </c>
      <c r="F699" s="178" t="s">
        <v>1960</v>
      </c>
      <c r="G699" s="179">
        <v>8</v>
      </c>
      <c r="H699" s="178" t="s">
        <v>388</v>
      </c>
      <c r="I699" s="180" t="s">
        <v>436</v>
      </c>
      <c r="J699" s="180">
        <v>1</v>
      </c>
      <c r="K699" s="178" t="s">
        <v>388</v>
      </c>
      <c r="L699" s="178" t="s">
        <v>436</v>
      </c>
      <c r="M699" s="179" t="s">
        <v>887</v>
      </c>
      <c r="N699" s="179" t="s">
        <v>1128</v>
      </c>
      <c r="O699" s="179" t="s">
        <v>887</v>
      </c>
      <c r="P699" s="179"/>
      <c r="Q699" s="181">
        <v>82</v>
      </c>
      <c r="R699" s="181">
        <v>4</v>
      </c>
      <c r="S699" s="183" t="s">
        <v>1962</v>
      </c>
      <c r="T699" s="9"/>
      <c r="U699" s="9"/>
      <c r="V699" s="9"/>
      <c r="W699" s="9"/>
    </row>
    <row r="700" spans="1:23" ht="15.75" customHeight="1">
      <c r="A700" s="178" t="s">
        <v>111</v>
      </c>
      <c r="B700" s="178" t="s">
        <v>1443</v>
      </c>
      <c r="C700" s="178" t="s">
        <v>659</v>
      </c>
      <c r="D700" s="178" t="s">
        <v>181</v>
      </c>
      <c r="E700" s="178" t="s">
        <v>2019</v>
      </c>
      <c r="F700" s="178" t="s">
        <v>2020</v>
      </c>
      <c r="G700" s="179" t="s">
        <v>436</v>
      </c>
      <c r="H700" s="178" t="s">
        <v>388</v>
      </c>
      <c r="I700" s="180" t="s">
        <v>436</v>
      </c>
      <c r="J700" s="180" t="s">
        <v>436</v>
      </c>
      <c r="K700" s="178" t="s">
        <v>388</v>
      </c>
      <c r="L700" s="178" t="s">
        <v>441</v>
      </c>
      <c r="M700" s="179" t="s">
        <v>887</v>
      </c>
      <c r="N700" s="179" t="s">
        <v>887</v>
      </c>
      <c r="O700" s="179" t="s">
        <v>887</v>
      </c>
      <c r="P700" s="179"/>
      <c r="Q700" s="181">
        <v>0</v>
      </c>
      <c r="R700" s="181">
        <v>0</v>
      </c>
      <c r="S700" s="182"/>
      <c r="T700" s="9"/>
      <c r="U700" s="9"/>
      <c r="V700" s="9"/>
      <c r="W700" s="9"/>
    </row>
    <row r="701" spans="1:23" ht="15.75" customHeight="1">
      <c r="A701" s="178" t="s">
        <v>111</v>
      </c>
      <c r="B701" s="178" t="s">
        <v>1443</v>
      </c>
      <c r="C701" s="178" t="s">
        <v>659</v>
      </c>
      <c r="D701" s="178" t="s">
        <v>181</v>
      </c>
      <c r="E701" s="178" t="s">
        <v>2021</v>
      </c>
      <c r="F701" s="178" t="s">
        <v>1968</v>
      </c>
      <c r="G701" s="179">
        <v>164</v>
      </c>
      <c r="H701" s="178" t="s">
        <v>388</v>
      </c>
      <c r="I701" s="180">
        <v>1</v>
      </c>
      <c r="J701" s="180">
        <v>1</v>
      </c>
      <c r="K701" s="178" t="s">
        <v>388</v>
      </c>
      <c r="L701" s="178" t="s">
        <v>436</v>
      </c>
      <c r="M701" s="179" t="s">
        <v>887</v>
      </c>
      <c r="N701" s="179" t="s">
        <v>1128</v>
      </c>
      <c r="O701" s="179" t="s">
        <v>887</v>
      </c>
      <c r="P701" s="179"/>
      <c r="Q701" s="181">
        <v>3112</v>
      </c>
      <c r="R701" s="181">
        <v>14</v>
      </c>
      <c r="S701" s="183"/>
      <c r="T701" s="9"/>
      <c r="U701" s="9"/>
      <c r="V701" s="9"/>
      <c r="W701" s="9"/>
    </row>
    <row r="702" spans="1:23" ht="15.75" customHeight="1">
      <c r="A702" s="178" t="s">
        <v>111</v>
      </c>
      <c r="B702" s="178" t="s">
        <v>1443</v>
      </c>
      <c r="C702" s="178" t="s">
        <v>659</v>
      </c>
      <c r="D702" s="178" t="s">
        <v>181</v>
      </c>
      <c r="E702" s="178" t="s">
        <v>2022</v>
      </c>
      <c r="F702" s="178" t="s">
        <v>1968</v>
      </c>
      <c r="G702" s="179">
        <v>1</v>
      </c>
      <c r="H702" s="178" t="s">
        <v>388</v>
      </c>
      <c r="I702" s="180" t="s">
        <v>436</v>
      </c>
      <c r="J702" s="180">
        <v>1</v>
      </c>
      <c r="K702" s="178" t="s">
        <v>388</v>
      </c>
      <c r="L702" s="178" t="s">
        <v>441</v>
      </c>
      <c r="M702" s="179" t="s">
        <v>887</v>
      </c>
      <c r="N702" s="179" t="s">
        <v>887</v>
      </c>
      <c r="O702" s="179" t="s">
        <v>887</v>
      </c>
      <c r="P702" s="179"/>
      <c r="Q702" s="181">
        <v>0</v>
      </c>
      <c r="R702" s="181">
        <v>0</v>
      </c>
      <c r="S702" s="182"/>
      <c r="T702" s="9"/>
      <c r="U702" s="9"/>
      <c r="V702" s="9"/>
      <c r="W702" s="9"/>
    </row>
    <row r="703" spans="1:23" ht="15.75" customHeight="1">
      <c r="A703" s="178" t="s">
        <v>111</v>
      </c>
      <c r="B703" s="178" t="s">
        <v>1443</v>
      </c>
      <c r="C703" s="178" t="s">
        <v>659</v>
      </c>
      <c r="D703" s="178" t="s">
        <v>181</v>
      </c>
      <c r="E703" s="178" t="s">
        <v>2023</v>
      </c>
      <c r="F703" s="178" t="s">
        <v>1960</v>
      </c>
      <c r="G703" s="179" t="s">
        <v>436</v>
      </c>
      <c r="H703" s="178" t="s">
        <v>388</v>
      </c>
      <c r="I703" s="180" t="s">
        <v>436</v>
      </c>
      <c r="J703" s="180" t="s">
        <v>436</v>
      </c>
      <c r="K703" s="178" t="s">
        <v>388</v>
      </c>
      <c r="L703" s="178" t="s">
        <v>441</v>
      </c>
      <c r="M703" s="179" t="s">
        <v>887</v>
      </c>
      <c r="N703" s="179" t="s">
        <v>887</v>
      </c>
      <c r="O703" s="179" t="s">
        <v>887</v>
      </c>
      <c r="P703" s="179"/>
      <c r="Q703" s="181">
        <v>1</v>
      </c>
      <c r="R703" s="181">
        <v>1</v>
      </c>
      <c r="S703" s="182" t="s">
        <v>1917</v>
      </c>
      <c r="T703" s="9"/>
      <c r="U703" s="9"/>
      <c r="V703" s="9"/>
      <c r="W703" s="9"/>
    </row>
    <row r="704" spans="1:23" ht="15.75" customHeight="1">
      <c r="A704" s="178" t="s">
        <v>111</v>
      </c>
      <c r="B704" s="178" t="s">
        <v>1443</v>
      </c>
      <c r="C704" s="178" t="s">
        <v>659</v>
      </c>
      <c r="D704" s="178" t="s">
        <v>181</v>
      </c>
      <c r="E704" s="178" t="s">
        <v>2024</v>
      </c>
      <c r="F704" s="178" t="s">
        <v>1960</v>
      </c>
      <c r="G704" s="179" t="s">
        <v>436</v>
      </c>
      <c r="H704" s="178" t="s">
        <v>388</v>
      </c>
      <c r="I704" s="180" t="s">
        <v>436</v>
      </c>
      <c r="J704" s="180" t="s">
        <v>436</v>
      </c>
      <c r="K704" s="178" t="s">
        <v>388</v>
      </c>
      <c r="L704" s="178" t="s">
        <v>441</v>
      </c>
      <c r="M704" s="179" t="s">
        <v>887</v>
      </c>
      <c r="N704" s="179" t="s">
        <v>887</v>
      </c>
      <c r="O704" s="179" t="s">
        <v>887</v>
      </c>
      <c r="P704" s="179"/>
      <c r="Q704" s="181">
        <v>9</v>
      </c>
      <c r="R704" s="181">
        <v>3</v>
      </c>
      <c r="S704" s="182" t="s">
        <v>1917</v>
      </c>
      <c r="T704" s="9"/>
      <c r="U704" s="9"/>
      <c r="V704" s="9"/>
      <c r="W704" s="9"/>
    </row>
    <row r="705" spans="1:23" ht="15.75" customHeight="1">
      <c r="A705" s="178" t="s">
        <v>111</v>
      </c>
      <c r="B705" s="178" t="s">
        <v>1443</v>
      </c>
      <c r="C705" s="178" t="s">
        <v>659</v>
      </c>
      <c r="D705" s="178" t="s">
        <v>181</v>
      </c>
      <c r="E705" s="178" t="s">
        <v>2025</v>
      </c>
      <c r="F705" s="178" t="s">
        <v>1971</v>
      </c>
      <c r="G705" s="179">
        <v>1</v>
      </c>
      <c r="H705" s="178" t="s">
        <v>388</v>
      </c>
      <c r="I705" s="180" t="s">
        <v>436</v>
      </c>
      <c r="J705" s="180">
        <v>1</v>
      </c>
      <c r="K705" s="178" t="s">
        <v>388</v>
      </c>
      <c r="L705" s="178" t="s">
        <v>441</v>
      </c>
      <c r="M705" s="179" t="s">
        <v>887</v>
      </c>
      <c r="N705" s="179" t="s">
        <v>887</v>
      </c>
      <c r="O705" s="179" t="s">
        <v>887</v>
      </c>
      <c r="P705" s="179"/>
      <c r="Q705" s="181">
        <v>0</v>
      </c>
      <c r="R705" s="181">
        <v>0</v>
      </c>
      <c r="S705" s="182"/>
      <c r="T705" s="9"/>
      <c r="U705" s="9"/>
      <c r="V705" s="9"/>
      <c r="W705" s="9"/>
    </row>
    <row r="706" spans="1:23" ht="15.75" customHeight="1">
      <c r="A706" s="178" t="s">
        <v>111</v>
      </c>
      <c r="B706" s="178" t="s">
        <v>1443</v>
      </c>
      <c r="C706" s="178" t="s">
        <v>659</v>
      </c>
      <c r="D706" s="178" t="s">
        <v>181</v>
      </c>
      <c r="E706" s="178" t="s">
        <v>2026</v>
      </c>
      <c r="F706" s="178" t="s">
        <v>1971</v>
      </c>
      <c r="G706" s="179">
        <v>60</v>
      </c>
      <c r="H706" s="178" t="s">
        <v>388</v>
      </c>
      <c r="I706" s="180" t="s">
        <v>436</v>
      </c>
      <c r="J706" s="180">
        <v>1</v>
      </c>
      <c r="K706" s="178" t="s">
        <v>388</v>
      </c>
      <c r="L706" s="178" t="s">
        <v>441</v>
      </c>
      <c r="M706" s="179" t="s">
        <v>887</v>
      </c>
      <c r="N706" s="179" t="s">
        <v>887</v>
      </c>
      <c r="O706" s="179" t="s">
        <v>887</v>
      </c>
      <c r="P706" s="179"/>
      <c r="Q706" s="181">
        <v>0</v>
      </c>
      <c r="R706" s="181">
        <v>0</v>
      </c>
      <c r="S706" s="182"/>
      <c r="T706" s="9"/>
      <c r="U706" s="9"/>
      <c r="V706" s="9"/>
      <c r="W706" s="9"/>
    </row>
    <row r="707" spans="1:23" ht="15.75" customHeight="1">
      <c r="A707" s="178" t="s">
        <v>111</v>
      </c>
      <c r="B707" s="178" t="s">
        <v>1443</v>
      </c>
      <c r="C707" s="178" t="s">
        <v>659</v>
      </c>
      <c r="D707" s="178" t="s">
        <v>181</v>
      </c>
      <c r="E707" s="178" t="s">
        <v>2027</v>
      </c>
      <c r="F707" s="178" t="s">
        <v>1960</v>
      </c>
      <c r="G707" s="179">
        <v>30</v>
      </c>
      <c r="H707" s="178" t="s">
        <v>388</v>
      </c>
      <c r="I707" s="180" t="s">
        <v>436</v>
      </c>
      <c r="J707" s="180">
        <v>1</v>
      </c>
      <c r="K707" s="178" t="s">
        <v>388</v>
      </c>
      <c r="L707" s="178" t="s">
        <v>436</v>
      </c>
      <c r="M707" s="179" t="s">
        <v>887</v>
      </c>
      <c r="N707" s="179" t="s">
        <v>1128</v>
      </c>
      <c r="O707" s="179" t="s">
        <v>887</v>
      </c>
      <c r="P707" s="179"/>
      <c r="Q707" s="181">
        <v>135</v>
      </c>
      <c r="R707" s="181">
        <v>21</v>
      </c>
      <c r="S707" s="183" t="s">
        <v>1962</v>
      </c>
      <c r="T707" s="9"/>
      <c r="U707" s="9"/>
      <c r="V707" s="9"/>
      <c r="W707" s="9"/>
    </row>
    <row r="708" spans="1:23" ht="15.75" customHeight="1">
      <c r="A708" s="178" t="s">
        <v>111</v>
      </c>
      <c r="B708" s="178" t="s">
        <v>1443</v>
      </c>
      <c r="C708" s="178" t="s">
        <v>659</v>
      </c>
      <c r="D708" s="178" t="s">
        <v>181</v>
      </c>
      <c r="E708" s="178" t="s">
        <v>2028</v>
      </c>
      <c r="F708" s="178" t="s">
        <v>1960</v>
      </c>
      <c r="G708" s="179">
        <v>38</v>
      </c>
      <c r="H708" s="178" t="s">
        <v>388</v>
      </c>
      <c r="I708" s="180" t="s">
        <v>436</v>
      </c>
      <c r="J708" s="180">
        <v>1</v>
      </c>
      <c r="K708" s="178" t="s">
        <v>388</v>
      </c>
      <c r="L708" s="178" t="s">
        <v>436</v>
      </c>
      <c r="M708" s="179" t="s">
        <v>887</v>
      </c>
      <c r="N708" s="179" t="s">
        <v>1128</v>
      </c>
      <c r="O708" s="179" t="s">
        <v>887</v>
      </c>
      <c r="P708" s="179"/>
      <c r="Q708" s="181">
        <v>128</v>
      </c>
      <c r="R708" s="181">
        <v>21</v>
      </c>
      <c r="S708" s="183" t="s">
        <v>1962</v>
      </c>
      <c r="T708" s="9"/>
      <c r="U708" s="9"/>
      <c r="V708" s="9"/>
      <c r="W708" s="9"/>
    </row>
    <row r="709" spans="1:23" ht="15.75" customHeight="1">
      <c r="A709" s="178" t="s">
        <v>111</v>
      </c>
      <c r="B709" s="178" t="s">
        <v>1443</v>
      </c>
      <c r="C709" s="178" t="s">
        <v>659</v>
      </c>
      <c r="D709" s="178" t="s">
        <v>181</v>
      </c>
      <c r="E709" s="178" t="s">
        <v>1563</v>
      </c>
      <c r="F709" s="178" t="s">
        <v>2020</v>
      </c>
      <c r="G709" s="179" t="s">
        <v>436</v>
      </c>
      <c r="H709" s="178" t="s">
        <v>388</v>
      </c>
      <c r="I709" s="180" t="s">
        <v>436</v>
      </c>
      <c r="J709" s="180" t="s">
        <v>436</v>
      </c>
      <c r="K709" s="178" t="s">
        <v>388</v>
      </c>
      <c r="L709" s="178" t="s">
        <v>441</v>
      </c>
      <c r="M709" s="179" t="s">
        <v>887</v>
      </c>
      <c r="N709" s="179" t="s">
        <v>887</v>
      </c>
      <c r="O709" s="179" t="s">
        <v>887</v>
      </c>
      <c r="P709" s="179"/>
      <c r="Q709" s="181">
        <v>0</v>
      </c>
      <c r="R709" s="181">
        <v>0</v>
      </c>
      <c r="S709" s="182"/>
      <c r="T709" s="9"/>
      <c r="U709" s="9"/>
      <c r="V709" s="9"/>
      <c r="W709" s="9"/>
    </row>
    <row r="710" spans="1:23" ht="15.75" customHeight="1">
      <c r="A710" s="178" t="s">
        <v>111</v>
      </c>
      <c r="B710" s="178" t="s">
        <v>1443</v>
      </c>
      <c r="C710" s="178" t="s">
        <v>659</v>
      </c>
      <c r="D710" s="178" t="s">
        <v>181</v>
      </c>
      <c r="E710" s="178" t="s">
        <v>1564</v>
      </c>
      <c r="F710" s="178" t="s">
        <v>2029</v>
      </c>
      <c r="G710" s="179" t="s">
        <v>436</v>
      </c>
      <c r="H710" s="178" t="s">
        <v>388</v>
      </c>
      <c r="I710" s="180" t="s">
        <v>436</v>
      </c>
      <c r="J710" s="180" t="s">
        <v>436</v>
      </c>
      <c r="K710" s="178" t="s">
        <v>388</v>
      </c>
      <c r="L710" s="178" t="s">
        <v>441</v>
      </c>
      <c r="M710" s="179" t="s">
        <v>887</v>
      </c>
      <c r="N710" s="179" t="s">
        <v>887</v>
      </c>
      <c r="O710" s="179" t="s">
        <v>887</v>
      </c>
      <c r="P710" s="179"/>
      <c r="Q710" s="181">
        <v>0</v>
      </c>
      <c r="R710" s="181">
        <v>0</v>
      </c>
      <c r="S710" s="182"/>
      <c r="T710" s="9"/>
      <c r="U710" s="9"/>
      <c r="V710" s="9"/>
      <c r="W710" s="9"/>
    </row>
    <row r="711" spans="1:23" ht="15.75" customHeight="1">
      <c r="A711" s="178" t="s">
        <v>111</v>
      </c>
      <c r="B711" s="178" t="s">
        <v>1443</v>
      </c>
      <c r="C711" s="178" t="s">
        <v>659</v>
      </c>
      <c r="D711" s="178" t="s">
        <v>181</v>
      </c>
      <c r="E711" s="178" t="s">
        <v>1874</v>
      </c>
      <c r="F711" s="178" t="s">
        <v>2030</v>
      </c>
      <c r="G711" s="179" t="s">
        <v>436</v>
      </c>
      <c r="H711" s="178" t="s">
        <v>388</v>
      </c>
      <c r="I711" s="180" t="s">
        <v>436</v>
      </c>
      <c r="J711" s="180" t="s">
        <v>436</v>
      </c>
      <c r="K711" s="178" t="s">
        <v>388</v>
      </c>
      <c r="L711" s="178" t="s">
        <v>441</v>
      </c>
      <c r="M711" s="179" t="s">
        <v>887</v>
      </c>
      <c r="N711" s="179" t="s">
        <v>887</v>
      </c>
      <c r="O711" s="179" t="s">
        <v>887</v>
      </c>
      <c r="P711" s="179"/>
      <c r="Q711" s="181">
        <v>0</v>
      </c>
      <c r="R711" s="181">
        <v>0</v>
      </c>
      <c r="S711" s="182"/>
      <c r="T711" s="9"/>
      <c r="U711" s="9"/>
      <c r="V711" s="9"/>
      <c r="W711" s="9"/>
    </row>
    <row r="712" spans="1:23" ht="15.75" customHeight="1">
      <c r="A712" s="178" t="s">
        <v>111</v>
      </c>
      <c r="B712" s="178" t="s">
        <v>1443</v>
      </c>
      <c r="C712" s="178" t="s">
        <v>659</v>
      </c>
      <c r="D712" s="178" t="s">
        <v>181</v>
      </c>
      <c r="E712" s="178" t="s">
        <v>2031</v>
      </c>
      <c r="F712" s="178" t="s">
        <v>1968</v>
      </c>
      <c r="G712" s="179">
        <v>1</v>
      </c>
      <c r="H712" s="178" t="s">
        <v>388</v>
      </c>
      <c r="I712" s="180" t="s">
        <v>436</v>
      </c>
      <c r="J712" s="180">
        <v>1</v>
      </c>
      <c r="K712" s="178" t="s">
        <v>388</v>
      </c>
      <c r="L712" s="178" t="s">
        <v>441</v>
      </c>
      <c r="M712" s="179" t="s">
        <v>887</v>
      </c>
      <c r="N712" s="179" t="s">
        <v>887</v>
      </c>
      <c r="O712" s="179" t="s">
        <v>887</v>
      </c>
      <c r="P712" s="179"/>
      <c r="Q712" s="181">
        <v>0</v>
      </c>
      <c r="R712" s="181">
        <v>0</v>
      </c>
      <c r="S712" s="182"/>
      <c r="T712" s="9"/>
      <c r="U712" s="9"/>
      <c r="V712" s="9"/>
      <c r="W712" s="9"/>
    </row>
    <row r="713" spans="1:23" ht="15.75" customHeight="1">
      <c r="A713" s="178" t="s">
        <v>111</v>
      </c>
      <c r="B713" s="178" t="s">
        <v>1443</v>
      </c>
      <c r="C713" s="178" t="s">
        <v>659</v>
      </c>
      <c r="D713" s="178" t="s">
        <v>181</v>
      </c>
      <c r="E713" s="178" t="s">
        <v>2032</v>
      </c>
      <c r="F713" s="178" t="s">
        <v>1968</v>
      </c>
      <c r="G713" s="179">
        <v>256</v>
      </c>
      <c r="H713" s="178" t="s">
        <v>388</v>
      </c>
      <c r="I713" s="180" t="s">
        <v>436</v>
      </c>
      <c r="J713" s="180">
        <v>1</v>
      </c>
      <c r="K713" s="178" t="s">
        <v>388</v>
      </c>
      <c r="L713" s="178" t="s">
        <v>436</v>
      </c>
      <c r="M713" s="179" t="s">
        <v>887</v>
      </c>
      <c r="N713" s="179" t="s">
        <v>1128</v>
      </c>
      <c r="O713" s="179" t="s">
        <v>887</v>
      </c>
      <c r="P713" s="179"/>
      <c r="Q713" s="181">
        <v>0</v>
      </c>
      <c r="R713" s="181">
        <v>0</v>
      </c>
      <c r="S713" s="183" t="s">
        <v>1962</v>
      </c>
      <c r="T713" s="9"/>
      <c r="U713" s="9"/>
      <c r="V713" s="9"/>
      <c r="W713" s="9"/>
    </row>
    <row r="714" spans="1:23" ht="15.75" customHeight="1">
      <c r="A714" s="178" t="s">
        <v>111</v>
      </c>
      <c r="B714" s="178" t="s">
        <v>1443</v>
      </c>
      <c r="C714" s="178" t="s">
        <v>659</v>
      </c>
      <c r="D714" s="178" t="s">
        <v>181</v>
      </c>
      <c r="E714" s="178" t="s">
        <v>2033</v>
      </c>
      <c r="F714" s="178" t="s">
        <v>1968</v>
      </c>
      <c r="G714" s="179">
        <v>30</v>
      </c>
      <c r="H714" s="178" t="s">
        <v>388</v>
      </c>
      <c r="I714" s="180" t="s">
        <v>436</v>
      </c>
      <c r="J714" s="180">
        <v>1</v>
      </c>
      <c r="K714" s="178" t="s">
        <v>388</v>
      </c>
      <c r="L714" s="178" t="s">
        <v>441</v>
      </c>
      <c r="M714" s="179" t="s">
        <v>887</v>
      </c>
      <c r="N714" s="179" t="s">
        <v>887</v>
      </c>
      <c r="O714" s="179" t="s">
        <v>887</v>
      </c>
      <c r="P714" s="179"/>
      <c r="Q714" s="181">
        <v>0</v>
      </c>
      <c r="R714" s="181">
        <v>0</v>
      </c>
      <c r="S714" s="182"/>
      <c r="T714" s="9"/>
      <c r="U714" s="9"/>
      <c r="V714" s="9"/>
      <c r="W714" s="9"/>
    </row>
    <row r="715" spans="1:23" ht="15.75" customHeight="1">
      <c r="A715" s="178" t="s">
        <v>111</v>
      </c>
      <c r="B715" s="178" t="s">
        <v>1443</v>
      </c>
      <c r="C715" s="178" t="s">
        <v>659</v>
      </c>
      <c r="D715" s="178" t="s">
        <v>181</v>
      </c>
      <c r="E715" s="178" t="s">
        <v>2034</v>
      </c>
      <c r="F715" s="178" t="s">
        <v>1960</v>
      </c>
      <c r="G715" s="179">
        <v>33</v>
      </c>
      <c r="H715" s="178" t="s">
        <v>388</v>
      </c>
      <c r="I715" s="180" t="s">
        <v>436</v>
      </c>
      <c r="J715" s="180">
        <v>1</v>
      </c>
      <c r="K715" s="178" t="s">
        <v>388</v>
      </c>
      <c r="L715" s="178" t="s">
        <v>436</v>
      </c>
      <c r="M715" s="179" t="s">
        <v>887</v>
      </c>
      <c r="N715" s="179" t="s">
        <v>1128</v>
      </c>
      <c r="O715" s="179" t="s">
        <v>887</v>
      </c>
      <c r="P715" s="179"/>
      <c r="Q715" s="181">
        <v>0</v>
      </c>
      <c r="R715" s="181">
        <v>0</v>
      </c>
      <c r="S715" s="183" t="s">
        <v>1962</v>
      </c>
      <c r="T715" s="9"/>
      <c r="U715" s="9"/>
      <c r="V715" s="9"/>
      <c r="W715" s="9"/>
    </row>
    <row r="716" spans="1:23" ht="15.75" customHeight="1">
      <c r="A716" s="178" t="s">
        <v>111</v>
      </c>
      <c r="B716" s="178" t="s">
        <v>1443</v>
      </c>
      <c r="C716" s="178" t="s">
        <v>659</v>
      </c>
      <c r="D716" s="178" t="s">
        <v>181</v>
      </c>
      <c r="E716" s="178" t="s">
        <v>2035</v>
      </c>
      <c r="F716" s="178" t="s">
        <v>1971</v>
      </c>
      <c r="G716" s="179">
        <v>16</v>
      </c>
      <c r="H716" s="178" t="s">
        <v>388</v>
      </c>
      <c r="I716" s="180" t="s">
        <v>436</v>
      </c>
      <c r="J716" s="180">
        <v>1</v>
      </c>
      <c r="K716" s="178" t="s">
        <v>388</v>
      </c>
      <c r="L716" s="178" t="s">
        <v>441</v>
      </c>
      <c r="M716" s="179" t="s">
        <v>887</v>
      </c>
      <c r="N716" s="179" t="s">
        <v>887</v>
      </c>
      <c r="O716" s="179" t="s">
        <v>887</v>
      </c>
      <c r="P716" s="179"/>
      <c r="Q716" s="181">
        <v>11</v>
      </c>
      <c r="R716" s="181">
        <v>1</v>
      </c>
      <c r="S716" s="182" t="s">
        <v>1917</v>
      </c>
      <c r="T716" s="9"/>
      <c r="U716" s="9"/>
      <c r="V716" s="9"/>
      <c r="W716" s="9"/>
    </row>
    <row r="717" spans="1:23" ht="15.75" customHeight="1">
      <c r="A717" s="178" t="s">
        <v>111</v>
      </c>
      <c r="B717" s="178" t="s">
        <v>1443</v>
      </c>
      <c r="C717" s="178" t="s">
        <v>659</v>
      </c>
      <c r="D717" s="178" t="s">
        <v>181</v>
      </c>
      <c r="E717" s="178" t="s">
        <v>2036</v>
      </c>
      <c r="F717" s="178" t="s">
        <v>1971</v>
      </c>
      <c r="G717" s="179">
        <v>75</v>
      </c>
      <c r="H717" s="178" t="s">
        <v>388</v>
      </c>
      <c r="I717" s="180" t="s">
        <v>436</v>
      </c>
      <c r="J717" s="180">
        <v>1</v>
      </c>
      <c r="K717" s="178" t="s">
        <v>388</v>
      </c>
      <c r="L717" s="178" t="s">
        <v>436</v>
      </c>
      <c r="M717" s="179" t="s">
        <v>887</v>
      </c>
      <c r="N717" s="179" t="s">
        <v>1128</v>
      </c>
      <c r="O717" s="179" t="s">
        <v>887</v>
      </c>
      <c r="P717" s="179"/>
      <c r="Q717" s="181">
        <v>24</v>
      </c>
      <c r="R717" s="181">
        <v>15</v>
      </c>
      <c r="S717" s="182" t="s">
        <v>2013</v>
      </c>
      <c r="T717" s="9"/>
      <c r="U717" s="9"/>
      <c r="V717" s="9"/>
      <c r="W717" s="9"/>
    </row>
    <row r="718" spans="1:23" ht="15.75" customHeight="1">
      <c r="A718" s="178" t="s">
        <v>111</v>
      </c>
      <c r="B718" s="178" t="s">
        <v>1443</v>
      </c>
      <c r="C718" s="178" t="s">
        <v>659</v>
      </c>
      <c r="D718" s="178" t="s">
        <v>181</v>
      </c>
      <c r="E718" s="178" t="s">
        <v>2037</v>
      </c>
      <c r="F718" s="178" t="s">
        <v>1960</v>
      </c>
      <c r="G718" s="179">
        <v>226</v>
      </c>
      <c r="H718" s="178" t="s">
        <v>388</v>
      </c>
      <c r="I718" s="180" t="s">
        <v>436</v>
      </c>
      <c r="J718" s="180">
        <v>1</v>
      </c>
      <c r="K718" s="178" t="s">
        <v>388</v>
      </c>
      <c r="L718" s="178" t="s">
        <v>436</v>
      </c>
      <c r="M718" s="179" t="s">
        <v>887</v>
      </c>
      <c r="N718" s="179" t="s">
        <v>1128</v>
      </c>
      <c r="O718" s="179" t="s">
        <v>887</v>
      </c>
      <c r="P718" s="178" t="s">
        <v>1961</v>
      </c>
      <c r="Q718" s="181">
        <v>1</v>
      </c>
      <c r="R718" s="181">
        <v>1</v>
      </c>
      <c r="S718" s="183" t="s">
        <v>1962</v>
      </c>
      <c r="T718" s="9"/>
      <c r="U718" s="9"/>
      <c r="V718" s="9"/>
      <c r="W718" s="9"/>
    </row>
    <row r="719" spans="1:23" ht="15.75" customHeight="1">
      <c r="A719" s="178" t="s">
        <v>111</v>
      </c>
      <c r="B719" s="178" t="s">
        <v>1443</v>
      </c>
      <c r="C719" s="178" t="s">
        <v>659</v>
      </c>
      <c r="D719" s="178" t="s">
        <v>181</v>
      </c>
      <c r="E719" s="178" t="s">
        <v>2038</v>
      </c>
      <c r="F719" s="178" t="s">
        <v>1960</v>
      </c>
      <c r="G719" s="179">
        <v>226</v>
      </c>
      <c r="H719" s="178" t="s">
        <v>388</v>
      </c>
      <c r="I719" s="180" t="s">
        <v>436</v>
      </c>
      <c r="J719" s="180">
        <v>1</v>
      </c>
      <c r="K719" s="178" t="s">
        <v>388</v>
      </c>
      <c r="L719" s="178" t="s">
        <v>436</v>
      </c>
      <c r="M719" s="179" t="s">
        <v>887</v>
      </c>
      <c r="N719" s="179" t="s">
        <v>1128</v>
      </c>
      <c r="O719" s="179" t="s">
        <v>887</v>
      </c>
      <c r="P719" s="178" t="s">
        <v>1961</v>
      </c>
      <c r="Q719" s="181">
        <v>171</v>
      </c>
      <c r="R719" s="181">
        <v>26</v>
      </c>
      <c r="S719" s="183" t="s">
        <v>1962</v>
      </c>
      <c r="T719" s="9"/>
      <c r="U719" s="9"/>
      <c r="V719" s="9"/>
      <c r="W719" s="9"/>
    </row>
    <row r="720" spans="1:23" ht="15.75" customHeight="1">
      <c r="A720" s="178" t="s">
        <v>111</v>
      </c>
      <c r="B720" s="178" t="s">
        <v>1443</v>
      </c>
      <c r="C720" s="178" t="s">
        <v>659</v>
      </c>
      <c r="D720" s="178" t="s">
        <v>181</v>
      </c>
      <c r="E720" s="178" t="s">
        <v>2039</v>
      </c>
      <c r="F720" s="178" t="s">
        <v>2020</v>
      </c>
      <c r="G720" s="179" t="s">
        <v>436</v>
      </c>
      <c r="H720" s="178" t="s">
        <v>388</v>
      </c>
      <c r="I720" s="180" t="s">
        <v>436</v>
      </c>
      <c r="J720" s="180" t="s">
        <v>436</v>
      </c>
      <c r="K720" s="178" t="s">
        <v>388</v>
      </c>
      <c r="L720" s="178" t="s">
        <v>441</v>
      </c>
      <c r="M720" s="179" t="s">
        <v>887</v>
      </c>
      <c r="N720" s="179" t="s">
        <v>887</v>
      </c>
      <c r="O720" s="179" t="s">
        <v>887</v>
      </c>
      <c r="P720" s="179"/>
      <c r="Q720" s="181">
        <v>0</v>
      </c>
      <c r="R720" s="181">
        <v>0</v>
      </c>
      <c r="S720" s="182"/>
      <c r="T720" s="9"/>
      <c r="U720" s="9"/>
      <c r="V720" s="9"/>
      <c r="W720" s="9"/>
    </row>
    <row r="721" spans="1:23" ht="15.75" customHeight="1">
      <c r="A721" s="178" t="s">
        <v>111</v>
      </c>
      <c r="B721" s="178" t="s">
        <v>1443</v>
      </c>
      <c r="C721" s="178" t="s">
        <v>659</v>
      </c>
      <c r="D721" s="178" t="s">
        <v>181</v>
      </c>
      <c r="E721" s="178" t="s">
        <v>2040</v>
      </c>
      <c r="F721" s="178" t="s">
        <v>1960</v>
      </c>
      <c r="G721" s="179">
        <v>226</v>
      </c>
      <c r="H721" s="178" t="s">
        <v>388</v>
      </c>
      <c r="I721" s="180" t="s">
        <v>436</v>
      </c>
      <c r="J721" s="180">
        <v>1</v>
      </c>
      <c r="K721" s="178" t="s">
        <v>388</v>
      </c>
      <c r="L721" s="178" t="s">
        <v>436</v>
      </c>
      <c r="M721" s="179" t="s">
        <v>887</v>
      </c>
      <c r="N721" s="179" t="s">
        <v>1128</v>
      </c>
      <c r="O721" s="179" t="s">
        <v>887</v>
      </c>
      <c r="P721" s="178" t="s">
        <v>1961</v>
      </c>
      <c r="Q721" s="181">
        <v>12</v>
      </c>
      <c r="R721" s="181">
        <v>4</v>
      </c>
      <c r="S721" s="183" t="s">
        <v>1962</v>
      </c>
      <c r="T721" s="9"/>
      <c r="U721" s="9"/>
      <c r="V721" s="9"/>
      <c r="W721" s="9"/>
    </row>
    <row r="722" spans="1:23" ht="15.75" customHeight="1">
      <c r="A722" s="178" t="s">
        <v>111</v>
      </c>
      <c r="B722" s="178" t="s">
        <v>1443</v>
      </c>
      <c r="C722" s="178" t="s">
        <v>659</v>
      </c>
      <c r="D722" s="178" t="s">
        <v>181</v>
      </c>
      <c r="E722" s="178" t="s">
        <v>2041</v>
      </c>
      <c r="F722" s="178" t="s">
        <v>1960</v>
      </c>
      <c r="G722" s="179">
        <v>143</v>
      </c>
      <c r="H722" s="178" t="s">
        <v>388</v>
      </c>
      <c r="I722" s="180" t="s">
        <v>436</v>
      </c>
      <c r="J722" s="180">
        <v>1</v>
      </c>
      <c r="K722" s="178" t="s">
        <v>388</v>
      </c>
      <c r="L722" s="178" t="s">
        <v>436</v>
      </c>
      <c r="M722" s="179" t="s">
        <v>887</v>
      </c>
      <c r="N722" s="179" t="s">
        <v>1128</v>
      </c>
      <c r="O722" s="179" t="s">
        <v>887</v>
      </c>
      <c r="P722" s="179"/>
      <c r="Q722" s="181">
        <v>9</v>
      </c>
      <c r="R722" s="181">
        <v>0</v>
      </c>
      <c r="S722" s="182" t="s">
        <v>2042</v>
      </c>
      <c r="T722" s="9"/>
      <c r="U722" s="9"/>
      <c r="V722" s="9"/>
      <c r="W722" s="9"/>
    </row>
    <row r="723" spans="1:23" ht="15.75" customHeight="1">
      <c r="A723" s="178" t="s">
        <v>111</v>
      </c>
      <c r="B723" s="178" t="s">
        <v>1443</v>
      </c>
      <c r="C723" s="178" t="s">
        <v>659</v>
      </c>
      <c r="D723" s="178" t="s">
        <v>181</v>
      </c>
      <c r="E723" s="178" t="s">
        <v>2043</v>
      </c>
      <c r="F723" s="178" t="s">
        <v>1971</v>
      </c>
      <c r="G723" s="179" t="s">
        <v>436</v>
      </c>
      <c r="H723" s="178" t="s">
        <v>388</v>
      </c>
      <c r="I723" s="180" t="s">
        <v>436</v>
      </c>
      <c r="J723" s="180" t="s">
        <v>436</v>
      </c>
      <c r="K723" s="178" t="s">
        <v>388</v>
      </c>
      <c r="L723" s="178" t="s">
        <v>441</v>
      </c>
      <c r="M723" s="179" t="s">
        <v>887</v>
      </c>
      <c r="N723" s="179" t="s">
        <v>887</v>
      </c>
      <c r="O723" s="179" t="s">
        <v>887</v>
      </c>
      <c r="P723" s="179"/>
      <c r="Q723" s="181">
        <v>0</v>
      </c>
      <c r="R723" s="181">
        <v>0</v>
      </c>
      <c r="S723" s="182"/>
      <c r="T723" s="9"/>
      <c r="U723" s="9"/>
      <c r="V723" s="9"/>
      <c r="W723" s="9"/>
    </row>
    <row r="724" spans="1:23" ht="15.75" customHeight="1">
      <c r="A724" s="178" t="s">
        <v>111</v>
      </c>
      <c r="B724" s="178" t="s">
        <v>1443</v>
      </c>
      <c r="C724" s="178" t="s">
        <v>659</v>
      </c>
      <c r="D724" s="178" t="s">
        <v>181</v>
      </c>
      <c r="E724" s="178" t="s">
        <v>2044</v>
      </c>
      <c r="F724" s="178" t="s">
        <v>1973</v>
      </c>
      <c r="G724" s="179">
        <v>5</v>
      </c>
      <c r="H724" s="178" t="s">
        <v>388</v>
      </c>
      <c r="I724" s="180" t="s">
        <v>436</v>
      </c>
      <c r="J724" s="180">
        <v>1</v>
      </c>
      <c r="K724" s="178" t="s">
        <v>388</v>
      </c>
      <c r="L724" s="178" t="s">
        <v>436</v>
      </c>
      <c r="M724" s="179" t="s">
        <v>887</v>
      </c>
      <c r="N724" s="179" t="s">
        <v>1128</v>
      </c>
      <c r="O724" s="179" t="s">
        <v>1128</v>
      </c>
      <c r="P724" s="179"/>
      <c r="Q724" s="181">
        <v>38</v>
      </c>
      <c r="R724" s="181">
        <v>15</v>
      </c>
      <c r="S724" s="182"/>
      <c r="T724" s="9"/>
      <c r="U724" s="9"/>
      <c r="V724" s="9"/>
      <c r="W724" s="9"/>
    </row>
    <row r="725" spans="1:23" ht="15.75" customHeight="1">
      <c r="A725" s="178" t="s">
        <v>111</v>
      </c>
      <c r="B725" s="178" t="s">
        <v>1443</v>
      </c>
      <c r="C725" s="178" t="s">
        <v>660</v>
      </c>
      <c r="D725" s="178" t="s">
        <v>149</v>
      </c>
      <c r="E725" s="178" t="s">
        <v>1161</v>
      </c>
      <c r="F725" s="178" t="s">
        <v>2045</v>
      </c>
      <c r="G725" s="179">
        <v>0</v>
      </c>
      <c r="H725" s="178" t="s">
        <v>388</v>
      </c>
      <c r="I725" s="180" t="s">
        <v>436</v>
      </c>
      <c r="J725" s="180" t="s">
        <v>436</v>
      </c>
      <c r="K725" s="178" t="s">
        <v>388</v>
      </c>
      <c r="L725" s="178" t="s">
        <v>436</v>
      </c>
      <c r="M725" s="179" t="s">
        <v>887</v>
      </c>
      <c r="N725" s="179" t="s">
        <v>1128</v>
      </c>
      <c r="O725" s="179" t="s">
        <v>1128</v>
      </c>
      <c r="P725" s="178" t="s">
        <v>2046</v>
      </c>
      <c r="Q725" s="181">
        <v>350</v>
      </c>
      <c r="R725" s="181">
        <v>323</v>
      </c>
      <c r="S725" s="182"/>
      <c r="T725" s="9"/>
      <c r="U725" s="9"/>
      <c r="V725" s="9"/>
      <c r="W725" s="9"/>
    </row>
    <row r="726" spans="1:23" ht="15.75" customHeight="1">
      <c r="A726" s="178" t="s">
        <v>111</v>
      </c>
      <c r="B726" s="178" t="s">
        <v>1443</v>
      </c>
      <c r="C726" s="178" t="s">
        <v>656</v>
      </c>
      <c r="D726" s="178" t="s">
        <v>145</v>
      </c>
      <c r="E726" s="178" t="s">
        <v>1214</v>
      </c>
      <c r="F726" s="178" t="s">
        <v>1667</v>
      </c>
      <c r="G726" s="179">
        <v>23</v>
      </c>
      <c r="H726" s="178" t="s">
        <v>390</v>
      </c>
      <c r="I726" s="180" t="s">
        <v>436</v>
      </c>
      <c r="J726" s="180">
        <v>0.98</v>
      </c>
      <c r="K726" s="178" t="s">
        <v>390</v>
      </c>
      <c r="L726" s="178" t="s">
        <v>436</v>
      </c>
      <c r="M726" s="179" t="s">
        <v>887</v>
      </c>
      <c r="N726" s="179" t="s">
        <v>1128</v>
      </c>
      <c r="O726" s="179" t="s">
        <v>1128</v>
      </c>
      <c r="P726" s="178" t="s">
        <v>1518</v>
      </c>
      <c r="Q726" s="181">
        <v>344</v>
      </c>
      <c r="R726" s="181">
        <v>48</v>
      </c>
      <c r="S726" s="182" t="s">
        <v>1622</v>
      </c>
      <c r="T726" s="9"/>
      <c r="U726" s="9"/>
      <c r="V726" s="9"/>
      <c r="W726" s="9"/>
    </row>
    <row r="727" spans="1:23" ht="15.75" customHeight="1">
      <c r="A727" s="178" t="s">
        <v>111</v>
      </c>
      <c r="B727" s="178" t="s">
        <v>1443</v>
      </c>
      <c r="C727" s="178" t="s">
        <v>660</v>
      </c>
      <c r="D727" s="178" t="s">
        <v>149</v>
      </c>
      <c r="E727" s="178" t="s">
        <v>1211</v>
      </c>
      <c r="F727" s="178" t="s">
        <v>1468</v>
      </c>
      <c r="G727" s="179" t="s">
        <v>436</v>
      </c>
      <c r="H727" s="178" t="s">
        <v>390</v>
      </c>
      <c r="I727" s="180" t="s">
        <v>181</v>
      </c>
      <c r="J727" s="180" t="s">
        <v>436</v>
      </c>
      <c r="K727" s="178" t="s">
        <v>390</v>
      </c>
      <c r="L727" s="178" t="s">
        <v>441</v>
      </c>
      <c r="M727" s="179" t="s">
        <v>887</v>
      </c>
      <c r="N727" s="179" t="s">
        <v>887</v>
      </c>
      <c r="O727" s="179" t="s">
        <v>1128</v>
      </c>
      <c r="P727" s="179" t="s">
        <v>1469</v>
      </c>
      <c r="Q727" s="181">
        <v>1</v>
      </c>
      <c r="R727" s="181">
        <v>1</v>
      </c>
      <c r="S727" s="182" t="s">
        <v>1470</v>
      </c>
      <c r="T727" s="9"/>
      <c r="U727" s="9"/>
      <c r="V727" s="9"/>
      <c r="W727" s="9"/>
    </row>
    <row r="728" spans="1:23" ht="15.75" customHeight="1">
      <c r="A728" s="178" t="s">
        <v>111</v>
      </c>
      <c r="B728" s="178" t="s">
        <v>1443</v>
      </c>
      <c r="C728" s="178" t="s">
        <v>657</v>
      </c>
      <c r="D728" s="178" t="s">
        <v>145</v>
      </c>
      <c r="E728" s="178" t="s">
        <v>1214</v>
      </c>
      <c r="F728" s="178" t="s">
        <v>1827</v>
      </c>
      <c r="G728" s="179">
        <v>23</v>
      </c>
      <c r="H728" s="178" t="s">
        <v>390</v>
      </c>
      <c r="I728" s="180">
        <v>0.4</v>
      </c>
      <c r="J728" s="180">
        <v>1</v>
      </c>
      <c r="K728" s="178" t="s">
        <v>390</v>
      </c>
      <c r="L728" s="178" t="s">
        <v>436</v>
      </c>
      <c r="M728" s="179" t="s">
        <v>887</v>
      </c>
      <c r="N728" s="179" t="s">
        <v>1128</v>
      </c>
      <c r="O728" s="179" t="s">
        <v>887</v>
      </c>
      <c r="P728" s="178" t="s">
        <v>1797</v>
      </c>
      <c r="Q728" s="181">
        <v>227</v>
      </c>
      <c r="R728" s="181">
        <v>56</v>
      </c>
      <c r="S728" s="182"/>
      <c r="T728" s="9"/>
      <c r="U728" s="9"/>
      <c r="V728" s="9"/>
      <c r="W728" s="9"/>
    </row>
    <row r="729" spans="1:23" ht="15.75" customHeight="1">
      <c r="A729" s="178" t="s">
        <v>111</v>
      </c>
      <c r="B729" s="178" t="s">
        <v>1443</v>
      </c>
      <c r="C729" s="178" t="s">
        <v>657</v>
      </c>
      <c r="D729" s="178" t="s">
        <v>145</v>
      </c>
      <c r="E729" s="178" t="s">
        <v>1214</v>
      </c>
      <c r="F729" s="178" t="s">
        <v>1726</v>
      </c>
      <c r="G729" s="179">
        <v>119</v>
      </c>
      <c r="H729" s="178" t="s">
        <v>390</v>
      </c>
      <c r="I729" s="180" t="s">
        <v>436</v>
      </c>
      <c r="J729" s="180">
        <v>0.96</v>
      </c>
      <c r="K729" s="178" t="s">
        <v>390</v>
      </c>
      <c r="L729" s="178" t="s">
        <v>436</v>
      </c>
      <c r="M729" s="179" t="s">
        <v>887</v>
      </c>
      <c r="N729" s="179" t="s">
        <v>1128</v>
      </c>
      <c r="O729" s="179" t="s">
        <v>1128</v>
      </c>
      <c r="P729" s="178" t="s">
        <v>1469</v>
      </c>
      <c r="Q729" s="181">
        <v>955</v>
      </c>
      <c r="R729" s="181">
        <v>94</v>
      </c>
      <c r="S729" s="182"/>
      <c r="T729" s="9"/>
      <c r="U729" s="9"/>
      <c r="V729" s="9"/>
      <c r="W729" s="9"/>
    </row>
    <row r="730" spans="1:23" ht="15.75" customHeight="1">
      <c r="A730" s="178" t="s">
        <v>111</v>
      </c>
      <c r="B730" s="178" t="s">
        <v>1443</v>
      </c>
      <c r="C730" s="178" t="s">
        <v>656</v>
      </c>
      <c r="D730" s="178" t="s">
        <v>145</v>
      </c>
      <c r="E730" s="178" t="s">
        <v>1220</v>
      </c>
      <c r="F730" s="178" t="s">
        <v>1600</v>
      </c>
      <c r="G730" s="179">
        <v>1611</v>
      </c>
      <c r="H730" s="178" t="s">
        <v>390</v>
      </c>
      <c r="I730" s="180" t="s">
        <v>436</v>
      </c>
      <c r="J730" s="180">
        <v>0.77</v>
      </c>
      <c r="K730" s="178" t="s">
        <v>390</v>
      </c>
      <c r="L730" s="178" t="s">
        <v>436</v>
      </c>
      <c r="M730" s="179" t="s">
        <v>887</v>
      </c>
      <c r="N730" s="179" t="s">
        <v>1128</v>
      </c>
      <c r="O730" s="179" t="s">
        <v>1128</v>
      </c>
      <c r="P730" s="178"/>
      <c r="Q730" s="181">
        <v>5383</v>
      </c>
      <c r="R730" s="181">
        <v>200</v>
      </c>
      <c r="S730" s="182"/>
      <c r="T730" s="9"/>
      <c r="U730" s="9"/>
      <c r="V730" s="9"/>
      <c r="W730" s="9"/>
    </row>
    <row r="731" spans="1:23" ht="15.75" customHeight="1">
      <c r="A731" s="178" t="s">
        <v>111</v>
      </c>
      <c r="B731" s="178" t="s">
        <v>1443</v>
      </c>
      <c r="C731" s="178" t="s">
        <v>657</v>
      </c>
      <c r="D731" s="178" t="s">
        <v>145</v>
      </c>
      <c r="E731" s="178" t="s">
        <v>1220</v>
      </c>
      <c r="F731" s="178" t="s">
        <v>1817</v>
      </c>
      <c r="G731" s="179">
        <v>592</v>
      </c>
      <c r="H731" s="178" t="s">
        <v>390</v>
      </c>
      <c r="I731" s="180" t="s">
        <v>436</v>
      </c>
      <c r="J731" s="180">
        <v>0.91</v>
      </c>
      <c r="K731" s="178" t="s">
        <v>390</v>
      </c>
      <c r="L731" s="178" t="s">
        <v>436</v>
      </c>
      <c r="M731" s="179" t="s">
        <v>887</v>
      </c>
      <c r="N731" s="179" t="s">
        <v>1128</v>
      </c>
      <c r="O731" s="179" t="s">
        <v>1128</v>
      </c>
      <c r="P731" s="178"/>
      <c r="Q731" s="181">
        <v>5104</v>
      </c>
      <c r="R731" s="181">
        <v>285</v>
      </c>
      <c r="S731" s="182"/>
      <c r="T731" s="9"/>
      <c r="U731" s="9"/>
      <c r="V731" s="9"/>
      <c r="W731" s="9"/>
    </row>
    <row r="732" spans="1:23" ht="15.75" customHeight="1">
      <c r="A732" s="178" t="s">
        <v>111</v>
      </c>
      <c r="B732" s="178" t="s">
        <v>1443</v>
      </c>
      <c r="C732" s="178" t="s">
        <v>657</v>
      </c>
      <c r="D732" s="178" t="s">
        <v>145</v>
      </c>
      <c r="E732" s="178" t="s">
        <v>1211</v>
      </c>
      <c r="F732" s="178" t="s">
        <v>1654</v>
      </c>
      <c r="G732" s="179" t="s">
        <v>436</v>
      </c>
      <c r="H732" s="178" t="s">
        <v>390</v>
      </c>
      <c r="I732" s="180" t="s">
        <v>181</v>
      </c>
      <c r="J732" s="180" t="s">
        <v>436</v>
      </c>
      <c r="K732" s="178" t="s">
        <v>390</v>
      </c>
      <c r="L732" s="178" t="s">
        <v>441</v>
      </c>
      <c r="M732" s="179" t="s">
        <v>887</v>
      </c>
      <c r="N732" s="179" t="s">
        <v>887</v>
      </c>
      <c r="O732" s="179" t="s">
        <v>887</v>
      </c>
      <c r="P732" s="178"/>
      <c r="Q732" s="181">
        <v>0</v>
      </c>
      <c r="R732" s="181">
        <v>0</v>
      </c>
      <c r="S732" s="182"/>
      <c r="T732" s="9"/>
      <c r="U732" s="9"/>
      <c r="V732" s="9"/>
      <c r="W732" s="9"/>
    </row>
    <row r="733" spans="1:23" ht="15.75" customHeight="1">
      <c r="A733" s="178" t="s">
        <v>111</v>
      </c>
      <c r="B733" s="178" t="s">
        <v>1443</v>
      </c>
      <c r="C733" s="178" t="s">
        <v>660</v>
      </c>
      <c r="D733" s="178" t="s">
        <v>149</v>
      </c>
      <c r="E733" s="178" t="s">
        <v>1214</v>
      </c>
      <c r="F733" s="178" t="s">
        <v>1468</v>
      </c>
      <c r="G733" s="179" t="s">
        <v>436</v>
      </c>
      <c r="H733" s="178" t="s">
        <v>390</v>
      </c>
      <c r="I733" s="180" t="s">
        <v>181</v>
      </c>
      <c r="J733" s="180" t="s">
        <v>436</v>
      </c>
      <c r="K733" s="178" t="s">
        <v>390</v>
      </c>
      <c r="L733" s="178" t="s">
        <v>441</v>
      </c>
      <c r="M733" s="179" t="s">
        <v>887</v>
      </c>
      <c r="N733" s="179" t="s">
        <v>887</v>
      </c>
      <c r="O733" s="179" t="s">
        <v>1128</v>
      </c>
      <c r="P733" s="179" t="s">
        <v>1469</v>
      </c>
      <c r="Q733" s="181">
        <v>0</v>
      </c>
      <c r="R733" s="181">
        <v>0</v>
      </c>
      <c r="S733" s="182"/>
      <c r="T733" s="9"/>
      <c r="U733" s="9"/>
      <c r="V733" s="9"/>
      <c r="W733" s="9"/>
    </row>
    <row r="734" spans="1:23" ht="15.75" customHeight="1">
      <c r="A734" s="178" t="s">
        <v>111</v>
      </c>
      <c r="B734" s="178" t="s">
        <v>1443</v>
      </c>
      <c r="C734" s="178" t="s">
        <v>657</v>
      </c>
      <c r="D734" s="178" t="s">
        <v>145</v>
      </c>
      <c r="E734" s="178" t="s">
        <v>1220</v>
      </c>
      <c r="F734" s="178" t="s">
        <v>2047</v>
      </c>
      <c r="G734" s="179">
        <v>1365</v>
      </c>
      <c r="H734" s="178" t="s">
        <v>390</v>
      </c>
      <c r="I734" s="180" t="s">
        <v>436</v>
      </c>
      <c r="J734" s="180">
        <v>0.72</v>
      </c>
      <c r="K734" s="178" t="s">
        <v>390</v>
      </c>
      <c r="L734" s="178" t="s">
        <v>436</v>
      </c>
      <c r="M734" s="179" t="s">
        <v>887</v>
      </c>
      <c r="N734" s="179" t="s">
        <v>1128</v>
      </c>
      <c r="O734" s="179" t="s">
        <v>1128</v>
      </c>
      <c r="P734" s="178"/>
      <c r="Q734" s="181">
        <v>4914</v>
      </c>
      <c r="R734" s="181">
        <v>201</v>
      </c>
      <c r="S734" s="182"/>
      <c r="T734" s="9"/>
      <c r="U734" s="9"/>
      <c r="V734" s="9"/>
      <c r="W734" s="9"/>
    </row>
    <row r="735" spans="1:23" ht="15.75" customHeight="1">
      <c r="A735" s="178" t="s">
        <v>111</v>
      </c>
      <c r="B735" s="178" t="s">
        <v>1443</v>
      </c>
      <c r="C735" s="178" t="s">
        <v>657</v>
      </c>
      <c r="D735" s="178" t="s">
        <v>145</v>
      </c>
      <c r="E735" s="178" t="s">
        <v>1214</v>
      </c>
      <c r="F735" s="178" t="s">
        <v>2048</v>
      </c>
      <c r="G735" s="179">
        <v>0</v>
      </c>
      <c r="H735" s="178" t="s">
        <v>390</v>
      </c>
      <c r="I735" s="180" t="s">
        <v>181</v>
      </c>
      <c r="J735" s="180">
        <v>1</v>
      </c>
      <c r="K735" s="178" t="s">
        <v>390</v>
      </c>
      <c r="L735" s="178" t="s">
        <v>436</v>
      </c>
      <c r="M735" s="179" t="s">
        <v>887</v>
      </c>
      <c r="N735" s="179" t="s">
        <v>1128</v>
      </c>
      <c r="O735" s="179" t="s">
        <v>887</v>
      </c>
      <c r="P735" s="178"/>
      <c r="Q735" s="181">
        <v>0</v>
      </c>
      <c r="R735" s="181">
        <v>0</v>
      </c>
      <c r="S735" s="183" t="s">
        <v>1622</v>
      </c>
      <c r="T735" s="9"/>
      <c r="U735" s="9"/>
      <c r="V735" s="9"/>
      <c r="W735" s="9"/>
    </row>
    <row r="736" spans="1:23" ht="15.75" customHeight="1">
      <c r="A736" s="178" t="s">
        <v>111</v>
      </c>
      <c r="B736" s="178" t="s">
        <v>1443</v>
      </c>
      <c r="C736" s="178" t="s">
        <v>657</v>
      </c>
      <c r="D736" s="178" t="s">
        <v>145</v>
      </c>
      <c r="E736" s="178" t="s">
        <v>1221</v>
      </c>
      <c r="F736" s="178" t="s">
        <v>1559</v>
      </c>
      <c r="G736" s="179">
        <v>483</v>
      </c>
      <c r="H736" s="178" t="s">
        <v>390</v>
      </c>
      <c r="I736" s="180" t="s">
        <v>436</v>
      </c>
      <c r="J736" s="180">
        <v>0.89</v>
      </c>
      <c r="K736" s="178" t="s">
        <v>390</v>
      </c>
      <c r="L736" s="178" t="s">
        <v>436</v>
      </c>
      <c r="M736" s="179" t="s">
        <v>887</v>
      </c>
      <c r="N736" s="179" t="s">
        <v>1128</v>
      </c>
      <c r="O736" s="179" t="s">
        <v>1128</v>
      </c>
      <c r="P736" s="178"/>
      <c r="Q736" s="181">
        <v>1770</v>
      </c>
      <c r="R736" s="181">
        <v>158</v>
      </c>
      <c r="S736" s="182"/>
      <c r="T736" s="9"/>
      <c r="U736" s="9"/>
      <c r="V736" s="9"/>
      <c r="W736" s="9"/>
    </row>
    <row r="737" spans="1:23" ht="15.75" customHeight="1">
      <c r="A737" s="178" t="s">
        <v>111</v>
      </c>
      <c r="B737" s="178" t="s">
        <v>1443</v>
      </c>
      <c r="C737" s="178" t="s">
        <v>657</v>
      </c>
      <c r="D737" s="178" t="s">
        <v>145</v>
      </c>
      <c r="E737" s="178" t="s">
        <v>1214</v>
      </c>
      <c r="F737" s="178" t="s">
        <v>1653</v>
      </c>
      <c r="G737" s="179">
        <v>0</v>
      </c>
      <c r="H737" s="178" t="s">
        <v>390</v>
      </c>
      <c r="I737" s="180">
        <v>0.4</v>
      </c>
      <c r="J737" s="180">
        <v>0</v>
      </c>
      <c r="K737" s="178" t="s">
        <v>390</v>
      </c>
      <c r="L737" s="178" t="s">
        <v>441</v>
      </c>
      <c r="M737" s="179" t="s">
        <v>887</v>
      </c>
      <c r="N737" s="179" t="s">
        <v>887</v>
      </c>
      <c r="O737" s="179" t="s">
        <v>887</v>
      </c>
      <c r="P737" s="178" t="s">
        <v>1797</v>
      </c>
      <c r="Q737" s="181">
        <v>0</v>
      </c>
      <c r="R737" s="181">
        <v>0</v>
      </c>
      <c r="S737" s="182"/>
      <c r="T737" s="9"/>
      <c r="U737" s="9"/>
      <c r="V737" s="9"/>
      <c r="W737" s="9"/>
    </row>
    <row r="738" spans="1:23" ht="15.75" customHeight="1">
      <c r="A738" s="178" t="s">
        <v>111</v>
      </c>
      <c r="B738" s="178" t="s">
        <v>1443</v>
      </c>
      <c r="C738" s="178" t="s">
        <v>657</v>
      </c>
      <c r="D738" s="178" t="s">
        <v>145</v>
      </c>
      <c r="E738" s="178" t="s">
        <v>1214</v>
      </c>
      <c r="F738" s="178" t="s">
        <v>1654</v>
      </c>
      <c r="G738" s="179" t="s">
        <v>436</v>
      </c>
      <c r="H738" s="178" t="s">
        <v>390</v>
      </c>
      <c r="I738" s="180">
        <v>0.39</v>
      </c>
      <c r="J738" s="180" t="s">
        <v>436</v>
      </c>
      <c r="K738" s="178" t="s">
        <v>390</v>
      </c>
      <c r="L738" s="178" t="s">
        <v>441</v>
      </c>
      <c r="M738" s="179" t="s">
        <v>887</v>
      </c>
      <c r="N738" s="179" t="s">
        <v>887</v>
      </c>
      <c r="O738" s="179" t="s">
        <v>887</v>
      </c>
      <c r="P738" s="178" t="s">
        <v>2049</v>
      </c>
      <c r="Q738" s="181">
        <v>0</v>
      </c>
      <c r="R738" s="181">
        <v>0</v>
      </c>
      <c r="S738" s="182"/>
      <c r="T738" s="9"/>
      <c r="U738" s="9"/>
      <c r="V738" s="9"/>
      <c r="W738" s="9"/>
    </row>
    <row r="739" spans="1:23" ht="15.75" customHeight="1">
      <c r="A739" s="178" t="s">
        <v>111</v>
      </c>
      <c r="B739" s="178" t="s">
        <v>1443</v>
      </c>
      <c r="C739" s="178" t="s">
        <v>660</v>
      </c>
      <c r="D739" s="178" t="s">
        <v>149</v>
      </c>
      <c r="E739" s="178" t="s">
        <v>1220</v>
      </c>
      <c r="F739" s="178" t="s">
        <v>1468</v>
      </c>
      <c r="G739" s="179">
        <v>31</v>
      </c>
      <c r="H739" s="178" t="s">
        <v>390</v>
      </c>
      <c r="I739" s="180" t="s">
        <v>181</v>
      </c>
      <c r="J739" s="180">
        <v>0.1</v>
      </c>
      <c r="K739" s="178" t="s">
        <v>390</v>
      </c>
      <c r="L739" s="178" t="s">
        <v>436</v>
      </c>
      <c r="M739" s="179" t="s">
        <v>887</v>
      </c>
      <c r="N739" s="179" t="s">
        <v>1128</v>
      </c>
      <c r="O739" s="179" t="s">
        <v>1128</v>
      </c>
      <c r="P739" s="178" t="s">
        <v>1493</v>
      </c>
      <c r="Q739" s="181">
        <v>1401</v>
      </c>
      <c r="R739" s="181">
        <v>100</v>
      </c>
      <c r="S739" s="182"/>
      <c r="T739" s="9"/>
      <c r="U739" s="9"/>
      <c r="V739" s="9"/>
      <c r="W739" s="9"/>
    </row>
    <row r="740" spans="1:23" ht="15.75" customHeight="1">
      <c r="A740" s="178" t="s">
        <v>111</v>
      </c>
      <c r="B740" s="178" t="s">
        <v>1443</v>
      </c>
      <c r="C740" s="178" t="s">
        <v>657</v>
      </c>
      <c r="D740" s="178" t="s">
        <v>145</v>
      </c>
      <c r="E740" s="178" t="s">
        <v>1220</v>
      </c>
      <c r="F740" s="178" t="s">
        <v>1742</v>
      </c>
      <c r="G740" s="179">
        <v>0</v>
      </c>
      <c r="H740" s="178" t="s">
        <v>390</v>
      </c>
      <c r="I740" s="180" t="s">
        <v>436</v>
      </c>
      <c r="J740" s="180">
        <v>0</v>
      </c>
      <c r="K740" s="178" t="s">
        <v>390</v>
      </c>
      <c r="L740" s="178" t="s">
        <v>441</v>
      </c>
      <c r="M740" s="179" t="s">
        <v>887</v>
      </c>
      <c r="N740" s="179" t="s">
        <v>887</v>
      </c>
      <c r="O740" s="179" t="s">
        <v>887</v>
      </c>
      <c r="P740" s="178"/>
      <c r="Q740" s="181">
        <v>0</v>
      </c>
      <c r="R740" s="181">
        <v>0</v>
      </c>
      <c r="S740" s="182"/>
      <c r="T740" s="9"/>
      <c r="U740" s="9"/>
      <c r="V740" s="9"/>
      <c r="W740" s="9"/>
    </row>
    <row r="741" spans="1:23" ht="15.75" customHeight="1">
      <c r="A741" s="178" t="s">
        <v>111</v>
      </c>
      <c r="B741" s="178" t="s">
        <v>1443</v>
      </c>
      <c r="C741" s="178" t="s">
        <v>660</v>
      </c>
      <c r="D741" s="178" t="s">
        <v>149</v>
      </c>
      <c r="E741" s="178" t="s">
        <v>1221</v>
      </c>
      <c r="F741" s="178" t="s">
        <v>1475</v>
      </c>
      <c r="G741" s="179" t="s">
        <v>436</v>
      </c>
      <c r="H741" s="178" t="s">
        <v>390</v>
      </c>
      <c r="I741" s="180" t="s">
        <v>181</v>
      </c>
      <c r="J741" s="180" t="s">
        <v>436</v>
      </c>
      <c r="K741" s="178" t="s">
        <v>390</v>
      </c>
      <c r="L741" s="178" t="s">
        <v>441</v>
      </c>
      <c r="M741" s="179" t="s">
        <v>887</v>
      </c>
      <c r="N741" s="179" t="s">
        <v>887</v>
      </c>
      <c r="O741" s="179" t="s">
        <v>1128</v>
      </c>
      <c r="P741" s="178" t="s">
        <v>1513</v>
      </c>
      <c r="Q741" s="181">
        <v>14</v>
      </c>
      <c r="R741" s="181">
        <v>7</v>
      </c>
      <c r="S741" s="182" t="s">
        <v>1470</v>
      </c>
      <c r="T741" s="9"/>
      <c r="U741" s="9"/>
      <c r="V741" s="9"/>
      <c r="W741" s="9"/>
    </row>
    <row r="742" spans="1:23" ht="15.75" customHeight="1">
      <c r="A742" s="9"/>
      <c r="B742" s="9"/>
      <c r="C742" s="9"/>
      <c r="D742" s="9"/>
      <c r="E742" s="9"/>
      <c r="F742" s="9"/>
      <c r="G742" s="188"/>
      <c r="H742" s="188"/>
      <c r="I742" s="188"/>
      <c r="J742" s="188"/>
      <c r="K742" s="188"/>
      <c r="L742" s="188"/>
      <c r="M742" s="9"/>
      <c r="N742" s="9"/>
      <c r="O742" s="9"/>
      <c r="P742" s="9"/>
      <c r="Q742" s="9"/>
      <c r="R742" s="9"/>
      <c r="S742" s="189"/>
      <c r="T742" s="9"/>
      <c r="U742" s="9"/>
      <c r="V742" s="9"/>
      <c r="W742" s="9"/>
    </row>
    <row r="743" spans="1:23" ht="15.75" customHeight="1">
      <c r="A743" s="9"/>
      <c r="B743" s="9"/>
      <c r="C743" s="9"/>
      <c r="D743" s="9"/>
      <c r="E743" s="9"/>
      <c r="F743" s="9"/>
      <c r="G743" s="188"/>
      <c r="H743" s="188"/>
      <c r="I743" s="188"/>
      <c r="J743" s="188"/>
      <c r="K743" s="188"/>
      <c r="L743" s="188"/>
      <c r="M743" s="9"/>
      <c r="N743" s="9"/>
      <c r="O743" s="9"/>
      <c r="P743" s="9"/>
      <c r="Q743" s="9"/>
      <c r="R743" s="9"/>
      <c r="S743" s="189"/>
      <c r="T743" s="9"/>
      <c r="U743" s="9"/>
      <c r="V743" s="9"/>
      <c r="W743" s="9"/>
    </row>
    <row r="744" spans="1:23" ht="15.75" customHeight="1">
      <c r="A744" s="9"/>
      <c r="B744" s="9"/>
      <c r="C744" s="9"/>
      <c r="D744" s="9"/>
      <c r="E744" s="9"/>
      <c r="F744" s="9"/>
      <c r="G744" s="188"/>
      <c r="H744" s="188"/>
      <c r="I744" s="188"/>
      <c r="J744" s="188"/>
      <c r="K744" s="188"/>
      <c r="L744" s="188"/>
      <c r="M744" s="9"/>
      <c r="N744" s="9"/>
      <c r="O744" s="9"/>
      <c r="P744" s="9"/>
      <c r="Q744" s="9"/>
      <c r="R744" s="9"/>
      <c r="S744" s="189"/>
      <c r="T744" s="9"/>
      <c r="U744" s="9"/>
      <c r="V744" s="9"/>
      <c r="W744" s="9"/>
    </row>
    <row r="745" spans="1:23" ht="15.75" customHeight="1">
      <c r="A745" s="9"/>
      <c r="B745" s="9"/>
      <c r="C745" s="9"/>
      <c r="D745" s="9"/>
      <c r="E745" s="9"/>
      <c r="F745" s="9"/>
      <c r="G745" s="188"/>
      <c r="H745" s="188"/>
      <c r="I745" s="188"/>
      <c r="J745" s="188"/>
      <c r="K745" s="188"/>
      <c r="L745" s="188"/>
      <c r="M745" s="9"/>
      <c r="N745" s="9"/>
      <c r="O745" s="9"/>
      <c r="P745" s="9"/>
      <c r="Q745" s="9"/>
      <c r="R745" s="9"/>
      <c r="S745" s="189"/>
      <c r="T745" s="9"/>
      <c r="U745" s="9"/>
      <c r="V745" s="9"/>
      <c r="W745" s="9"/>
    </row>
    <row r="746" spans="1:23" ht="15.75" customHeight="1">
      <c r="A746" s="9"/>
      <c r="B746" s="9"/>
      <c r="C746" s="9"/>
      <c r="D746" s="9"/>
      <c r="E746" s="9"/>
      <c r="F746" s="9"/>
      <c r="G746" s="188"/>
      <c r="H746" s="188"/>
      <c r="I746" s="188"/>
      <c r="J746" s="188"/>
      <c r="K746" s="188"/>
      <c r="L746" s="188"/>
      <c r="M746" s="9"/>
      <c r="N746" s="9"/>
      <c r="O746" s="9"/>
      <c r="P746" s="9"/>
      <c r="Q746" s="9"/>
      <c r="R746" s="9"/>
      <c r="S746" s="189"/>
      <c r="T746" s="9"/>
      <c r="U746" s="9"/>
      <c r="V746" s="9"/>
      <c r="W746" s="9"/>
    </row>
    <row r="747" spans="1:23" ht="15.75" customHeight="1">
      <c r="A747" s="9"/>
      <c r="B747" s="9"/>
      <c r="C747" s="9"/>
      <c r="D747" s="9"/>
      <c r="E747" s="9"/>
      <c r="F747" s="9"/>
      <c r="G747" s="188"/>
      <c r="H747" s="188"/>
      <c r="I747" s="188"/>
      <c r="J747" s="188"/>
      <c r="K747" s="188"/>
      <c r="L747" s="188"/>
      <c r="M747" s="9"/>
      <c r="N747" s="9"/>
      <c r="O747" s="9"/>
      <c r="P747" s="9"/>
      <c r="Q747" s="9"/>
      <c r="R747" s="9"/>
      <c r="S747" s="189"/>
      <c r="T747" s="9"/>
      <c r="U747" s="9"/>
      <c r="V747" s="9"/>
      <c r="W747" s="9"/>
    </row>
    <row r="748" spans="1:23" ht="15.75" customHeight="1">
      <c r="A748" s="9"/>
      <c r="B748" s="9"/>
      <c r="C748" s="9"/>
      <c r="D748" s="9"/>
      <c r="E748" s="9"/>
      <c r="F748" s="9"/>
      <c r="G748" s="188"/>
      <c r="H748" s="188"/>
      <c r="I748" s="188"/>
      <c r="J748" s="188"/>
      <c r="K748" s="188"/>
      <c r="L748" s="188"/>
      <c r="M748" s="9"/>
      <c r="N748" s="9"/>
      <c r="O748" s="9"/>
      <c r="P748" s="9"/>
      <c r="Q748" s="9"/>
      <c r="R748" s="9"/>
      <c r="S748" s="189"/>
      <c r="T748" s="9"/>
      <c r="U748" s="9"/>
      <c r="V748" s="9"/>
      <c r="W748" s="9"/>
    </row>
    <row r="749" spans="1:23" ht="15.75" customHeight="1">
      <c r="A749" s="9"/>
      <c r="B749" s="9"/>
      <c r="C749" s="9"/>
      <c r="D749" s="9"/>
      <c r="E749" s="9"/>
      <c r="F749" s="9"/>
      <c r="G749" s="188"/>
      <c r="H749" s="188"/>
      <c r="I749" s="188"/>
      <c r="J749" s="188"/>
      <c r="K749" s="188"/>
      <c r="L749" s="188"/>
      <c r="M749" s="9"/>
      <c r="N749" s="9"/>
      <c r="O749" s="9"/>
      <c r="P749" s="9"/>
      <c r="Q749" s="9"/>
      <c r="R749" s="9"/>
      <c r="S749" s="189"/>
      <c r="T749" s="9"/>
      <c r="U749" s="9"/>
      <c r="V749" s="9"/>
      <c r="W749" s="9"/>
    </row>
    <row r="750" spans="1:23" ht="15.75" customHeight="1">
      <c r="A750" s="9"/>
      <c r="B750" s="9"/>
      <c r="C750" s="9"/>
      <c r="D750" s="9"/>
      <c r="E750" s="9"/>
      <c r="F750" s="9"/>
      <c r="G750" s="188"/>
      <c r="H750" s="188"/>
      <c r="I750" s="188"/>
      <c r="J750" s="188"/>
      <c r="K750" s="188"/>
      <c r="L750" s="188"/>
      <c r="M750" s="9"/>
      <c r="N750" s="9"/>
      <c r="O750" s="9"/>
      <c r="P750" s="9"/>
      <c r="Q750" s="9"/>
      <c r="R750" s="9"/>
      <c r="S750" s="189"/>
      <c r="T750" s="9"/>
      <c r="U750" s="9"/>
      <c r="V750" s="9"/>
      <c r="W750" s="9"/>
    </row>
    <row r="751" spans="1:23" ht="15.75" customHeight="1">
      <c r="A751" s="9"/>
      <c r="B751" s="9"/>
      <c r="C751" s="9"/>
      <c r="D751" s="9"/>
      <c r="E751" s="9"/>
      <c r="F751" s="9"/>
      <c r="G751" s="188"/>
      <c r="H751" s="188"/>
      <c r="I751" s="188"/>
      <c r="J751" s="188"/>
      <c r="K751" s="188"/>
      <c r="L751" s="188"/>
      <c r="M751" s="9"/>
      <c r="N751" s="9"/>
      <c r="O751" s="9"/>
      <c r="P751" s="9"/>
      <c r="Q751" s="9"/>
      <c r="R751" s="9"/>
      <c r="S751" s="189"/>
      <c r="T751" s="9"/>
      <c r="U751" s="9"/>
      <c r="V751" s="9"/>
      <c r="W751" s="9"/>
    </row>
    <row r="752" spans="1:23" ht="15.75" customHeight="1">
      <c r="A752" s="9"/>
      <c r="B752" s="9"/>
      <c r="C752" s="9"/>
      <c r="D752" s="9"/>
      <c r="E752" s="9"/>
      <c r="F752" s="9"/>
      <c r="G752" s="190"/>
      <c r="H752" s="188"/>
      <c r="I752" s="188"/>
      <c r="J752" s="188"/>
      <c r="K752" s="188"/>
      <c r="L752" s="188"/>
      <c r="M752" s="9"/>
      <c r="N752" s="9"/>
      <c r="O752" s="9"/>
      <c r="P752" s="9"/>
      <c r="Q752" s="9"/>
      <c r="R752" s="9"/>
      <c r="S752" s="189"/>
      <c r="T752" s="9"/>
      <c r="U752" s="9"/>
      <c r="V752" s="9"/>
      <c r="W752" s="9"/>
    </row>
    <row r="753" spans="1:23" ht="15.75" customHeight="1">
      <c r="A753" s="9"/>
      <c r="B753" s="9"/>
      <c r="C753" s="9"/>
      <c r="D753" s="9"/>
      <c r="E753" s="9"/>
      <c r="F753" s="9"/>
      <c r="G753" s="188"/>
      <c r="H753" s="188"/>
      <c r="I753" s="188"/>
      <c r="J753" s="188"/>
      <c r="K753" s="188"/>
      <c r="L753" s="188"/>
      <c r="M753" s="9"/>
      <c r="N753" s="9"/>
      <c r="O753" s="9"/>
      <c r="P753" s="9"/>
      <c r="Q753" s="9"/>
      <c r="R753" s="9"/>
      <c r="S753" s="189"/>
      <c r="T753" s="9"/>
      <c r="U753" s="9"/>
      <c r="V753" s="9"/>
      <c r="W753" s="9"/>
    </row>
    <row r="754" spans="1:23" ht="15.75" customHeight="1">
      <c r="A754" s="9"/>
      <c r="B754" s="9"/>
      <c r="C754" s="9"/>
      <c r="D754" s="9"/>
      <c r="E754" s="9"/>
      <c r="F754" s="9"/>
      <c r="G754" s="188"/>
      <c r="H754" s="188"/>
      <c r="I754" s="188"/>
      <c r="J754" s="188"/>
      <c r="K754" s="188"/>
      <c r="L754" s="188"/>
      <c r="M754" s="9"/>
      <c r="N754" s="9"/>
      <c r="O754" s="9"/>
      <c r="P754" s="9"/>
      <c r="Q754" s="9"/>
      <c r="R754" s="9"/>
      <c r="S754" s="189"/>
      <c r="T754" s="9"/>
      <c r="U754" s="9"/>
      <c r="V754" s="9"/>
      <c r="W754" s="9"/>
    </row>
    <row r="755" spans="1:23" ht="15.75" customHeight="1">
      <c r="A755" s="9"/>
      <c r="B755" s="9"/>
      <c r="C755" s="9"/>
      <c r="D755" s="9"/>
      <c r="E755" s="9"/>
      <c r="F755" s="9"/>
      <c r="G755" s="188"/>
      <c r="H755" s="191"/>
      <c r="I755" s="188"/>
      <c r="J755" s="188"/>
      <c r="K755" s="188"/>
      <c r="L755" s="188"/>
      <c r="M755" s="9"/>
      <c r="N755" s="9"/>
      <c r="O755" s="9"/>
      <c r="P755" s="9"/>
      <c r="Q755" s="9"/>
      <c r="R755" s="9"/>
      <c r="S755" s="189"/>
      <c r="T755" s="9"/>
      <c r="U755" s="9"/>
      <c r="V755" s="9"/>
      <c r="W755" s="9"/>
    </row>
    <row r="756" spans="1:23" ht="15.75" customHeight="1">
      <c r="A756" s="9"/>
      <c r="B756" s="9"/>
      <c r="C756" s="9"/>
      <c r="D756" s="9"/>
      <c r="E756" s="9"/>
      <c r="F756" s="9"/>
      <c r="G756" s="188"/>
      <c r="H756" s="188"/>
      <c r="I756" s="188"/>
      <c r="J756" s="188"/>
      <c r="K756" s="188"/>
      <c r="L756" s="188"/>
      <c r="M756" s="9"/>
      <c r="N756" s="9"/>
      <c r="O756" s="9"/>
      <c r="P756" s="9"/>
      <c r="Q756" s="9"/>
      <c r="R756" s="9"/>
      <c r="S756" s="189"/>
      <c r="T756" s="9"/>
      <c r="U756" s="9"/>
      <c r="V756" s="9"/>
      <c r="W756" s="9"/>
    </row>
    <row r="757" spans="1:23" ht="15.75" customHeight="1">
      <c r="A757" s="9"/>
      <c r="B757" s="9"/>
      <c r="C757" s="9"/>
      <c r="D757" s="9"/>
      <c r="E757" s="9"/>
      <c r="F757" s="9"/>
      <c r="G757" s="188"/>
      <c r="H757" s="188"/>
      <c r="I757" s="188"/>
      <c r="J757" s="188"/>
      <c r="K757" s="188"/>
      <c r="L757" s="188"/>
      <c r="M757" s="9"/>
      <c r="N757" s="9"/>
      <c r="O757" s="9"/>
      <c r="P757" s="9"/>
      <c r="Q757" s="9"/>
      <c r="R757" s="9"/>
      <c r="S757" s="189"/>
      <c r="T757" s="9"/>
      <c r="U757" s="9"/>
      <c r="V757" s="9"/>
      <c r="W757" s="9"/>
    </row>
    <row r="758" spans="1:23" ht="15.75" customHeight="1">
      <c r="A758" s="9"/>
      <c r="B758" s="9"/>
      <c r="C758" s="9"/>
      <c r="D758" s="9"/>
      <c r="E758" s="9"/>
      <c r="F758" s="9"/>
      <c r="G758" s="188"/>
      <c r="H758" s="188"/>
      <c r="I758" s="188"/>
      <c r="J758" s="188"/>
      <c r="K758" s="188"/>
      <c r="L758" s="188"/>
      <c r="M758" s="9"/>
      <c r="N758" s="9"/>
      <c r="O758" s="9"/>
      <c r="P758" s="9"/>
      <c r="Q758" s="9"/>
      <c r="R758" s="9"/>
      <c r="S758" s="189"/>
      <c r="T758" s="9"/>
      <c r="U758" s="9"/>
      <c r="V758" s="9"/>
      <c r="W758" s="9"/>
    </row>
    <row r="759" spans="1:23" ht="15.75" customHeight="1">
      <c r="A759" s="9"/>
      <c r="B759" s="9"/>
      <c r="C759" s="9"/>
      <c r="D759" s="9"/>
      <c r="E759" s="9"/>
      <c r="F759" s="9"/>
      <c r="G759" s="188"/>
      <c r="H759" s="188"/>
      <c r="I759" s="188"/>
      <c r="J759" s="188"/>
      <c r="K759" s="188"/>
      <c r="L759" s="188"/>
      <c r="M759" s="9"/>
      <c r="N759" s="9"/>
      <c r="O759" s="9"/>
      <c r="P759" s="9"/>
      <c r="Q759" s="9"/>
      <c r="R759" s="9"/>
      <c r="S759" s="189"/>
      <c r="T759" s="9"/>
      <c r="U759" s="9"/>
      <c r="V759" s="9"/>
      <c r="W759" s="9"/>
    </row>
    <row r="760" spans="1:23" ht="15.75" customHeight="1">
      <c r="A760" s="9"/>
      <c r="B760" s="9"/>
      <c r="C760" s="9"/>
      <c r="D760" s="9"/>
      <c r="E760" s="9"/>
      <c r="F760" s="9"/>
      <c r="G760" s="188"/>
      <c r="H760" s="188"/>
      <c r="I760" s="188"/>
      <c r="J760" s="188"/>
      <c r="K760" s="188"/>
      <c r="L760" s="188"/>
      <c r="M760" s="9"/>
      <c r="N760" s="9"/>
      <c r="O760" s="9"/>
      <c r="P760" s="9"/>
      <c r="Q760" s="9"/>
      <c r="R760" s="9"/>
      <c r="S760" s="189"/>
      <c r="T760" s="9"/>
      <c r="U760" s="9"/>
      <c r="V760" s="9"/>
      <c r="W760" s="9"/>
    </row>
    <row r="761" spans="1:23" ht="15.75" customHeight="1">
      <c r="A761" s="9"/>
      <c r="B761" s="9"/>
      <c r="C761" s="9"/>
      <c r="D761" s="9"/>
      <c r="E761" s="9"/>
      <c r="F761" s="9"/>
      <c r="G761" s="188"/>
      <c r="H761" s="188"/>
      <c r="I761" s="188"/>
      <c r="J761" s="188"/>
      <c r="K761" s="188"/>
      <c r="L761" s="188"/>
      <c r="M761" s="9"/>
      <c r="N761" s="9"/>
      <c r="O761" s="9"/>
      <c r="P761" s="9"/>
      <c r="Q761" s="9"/>
      <c r="R761" s="9"/>
      <c r="S761" s="189"/>
      <c r="T761" s="9"/>
      <c r="U761" s="9"/>
      <c r="V761" s="9"/>
      <c r="W761" s="9"/>
    </row>
    <row r="762" spans="1:23" ht="15.75" customHeight="1">
      <c r="A762" s="9"/>
      <c r="B762" s="9"/>
      <c r="C762" s="9"/>
      <c r="D762" s="9"/>
      <c r="E762" s="9"/>
      <c r="F762" s="9"/>
      <c r="G762" s="188"/>
      <c r="H762" s="188"/>
      <c r="I762" s="188"/>
      <c r="J762" s="188"/>
      <c r="K762" s="188"/>
      <c r="L762" s="188"/>
      <c r="M762" s="9"/>
      <c r="N762" s="9"/>
      <c r="O762" s="9"/>
      <c r="P762" s="9"/>
      <c r="Q762" s="9"/>
      <c r="R762" s="9"/>
      <c r="S762" s="189"/>
      <c r="T762" s="9"/>
      <c r="U762" s="9"/>
      <c r="V762" s="9"/>
      <c r="W762" s="9"/>
    </row>
    <row r="763" spans="1:23" ht="15.75" customHeight="1">
      <c r="A763" s="9"/>
      <c r="B763" s="9"/>
      <c r="C763" s="9"/>
      <c r="D763" s="9"/>
      <c r="E763" s="9"/>
      <c r="F763" s="9"/>
      <c r="G763" s="188"/>
      <c r="H763" s="188"/>
      <c r="I763" s="188"/>
      <c r="J763" s="188"/>
      <c r="K763" s="188"/>
      <c r="L763" s="188"/>
      <c r="M763" s="9"/>
      <c r="N763" s="9"/>
      <c r="O763" s="9"/>
      <c r="P763" s="9"/>
      <c r="Q763" s="9"/>
      <c r="R763" s="9"/>
      <c r="S763" s="189"/>
      <c r="T763" s="9"/>
      <c r="U763" s="9"/>
      <c r="V763" s="9"/>
      <c r="W763" s="9"/>
    </row>
    <row r="764" spans="1:23" ht="15.75" customHeight="1">
      <c r="A764" s="9"/>
      <c r="B764" s="9"/>
      <c r="C764" s="9"/>
      <c r="D764" s="9"/>
      <c r="E764" s="9"/>
      <c r="F764" s="9"/>
      <c r="G764" s="188"/>
      <c r="H764" s="188"/>
      <c r="I764" s="188"/>
      <c r="J764" s="188"/>
      <c r="K764" s="188"/>
      <c r="L764" s="188"/>
      <c r="M764" s="9"/>
      <c r="N764" s="9"/>
      <c r="O764" s="9"/>
      <c r="P764" s="9"/>
      <c r="Q764" s="9"/>
      <c r="R764" s="9"/>
      <c r="S764" s="189"/>
      <c r="T764" s="9"/>
      <c r="U764" s="9"/>
      <c r="V764" s="9"/>
      <c r="W764" s="9"/>
    </row>
    <row r="765" spans="1:23" ht="15.75" customHeight="1">
      <c r="A765" s="9"/>
      <c r="B765" s="9"/>
      <c r="C765" s="9"/>
      <c r="D765" s="9"/>
      <c r="E765" s="9"/>
      <c r="F765" s="9"/>
      <c r="G765" s="188"/>
      <c r="H765" s="188"/>
      <c r="I765" s="188"/>
      <c r="J765" s="188"/>
      <c r="K765" s="188"/>
      <c r="L765" s="188"/>
      <c r="M765" s="9"/>
      <c r="N765" s="9"/>
      <c r="O765" s="9"/>
      <c r="P765" s="9"/>
      <c r="Q765" s="9"/>
      <c r="R765" s="9"/>
      <c r="S765" s="189"/>
      <c r="T765" s="9"/>
      <c r="U765" s="9"/>
      <c r="V765" s="9"/>
      <c r="W765" s="9"/>
    </row>
    <row r="766" spans="1:23" ht="15.75" customHeight="1">
      <c r="A766" s="9"/>
      <c r="B766" s="9"/>
      <c r="C766" s="9"/>
      <c r="D766" s="9"/>
      <c r="E766" s="9"/>
      <c r="F766" s="9"/>
      <c r="G766" s="188"/>
      <c r="H766" s="188"/>
      <c r="I766" s="188"/>
      <c r="J766" s="188"/>
      <c r="K766" s="188"/>
      <c r="L766" s="188"/>
      <c r="M766" s="9"/>
      <c r="N766" s="9"/>
      <c r="O766" s="9"/>
      <c r="P766" s="9"/>
      <c r="Q766" s="9"/>
      <c r="R766" s="9"/>
      <c r="S766" s="189"/>
      <c r="T766" s="9"/>
      <c r="U766" s="9"/>
      <c r="V766" s="9"/>
      <c r="W766" s="9"/>
    </row>
    <row r="767" spans="1:23" ht="15.75" customHeight="1">
      <c r="A767" s="9"/>
      <c r="B767" s="9"/>
      <c r="C767" s="9"/>
      <c r="D767" s="9"/>
      <c r="E767" s="9"/>
      <c r="F767" s="9"/>
      <c r="G767" s="188"/>
      <c r="H767" s="188"/>
      <c r="I767" s="188"/>
      <c r="J767" s="188"/>
      <c r="K767" s="188"/>
      <c r="L767" s="188"/>
      <c r="M767" s="9"/>
      <c r="N767" s="9"/>
      <c r="O767" s="9"/>
      <c r="P767" s="9"/>
      <c r="Q767" s="9"/>
      <c r="R767" s="9"/>
      <c r="S767" s="189"/>
      <c r="T767" s="9"/>
      <c r="U767" s="9"/>
      <c r="V767" s="9"/>
      <c r="W767" s="9"/>
    </row>
    <row r="768" spans="1:23" ht="15.75" customHeight="1">
      <c r="A768" s="9"/>
      <c r="B768" s="9"/>
      <c r="C768" s="9"/>
      <c r="D768" s="9"/>
      <c r="E768" s="9"/>
      <c r="F768" s="9"/>
      <c r="G768" s="188"/>
      <c r="H768" s="188"/>
      <c r="I768" s="188"/>
      <c r="J768" s="188"/>
      <c r="K768" s="188"/>
      <c r="L768" s="188"/>
      <c r="M768" s="9"/>
      <c r="N768" s="9"/>
      <c r="O768" s="9"/>
      <c r="P768" s="9"/>
      <c r="Q768" s="9"/>
      <c r="R768" s="9"/>
      <c r="S768" s="189"/>
      <c r="T768" s="9"/>
      <c r="U768" s="9"/>
      <c r="V768" s="9"/>
      <c r="W768" s="9"/>
    </row>
    <row r="769" spans="1:23" ht="15.75" customHeight="1">
      <c r="A769" s="9"/>
      <c r="B769" s="9"/>
      <c r="C769" s="9"/>
      <c r="D769" s="9"/>
      <c r="E769" s="9"/>
      <c r="F769" s="9"/>
      <c r="G769" s="188"/>
      <c r="H769" s="188"/>
      <c r="I769" s="188"/>
      <c r="J769" s="188"/>
      <c r="K769" s="188"/>
      <c r="L769" s="188"/>
      <c r="M769" s="9"/>
      <c r="N769" s="9"/>
      <c r="O769" s="9"/>
      <c r="P769" s="9"/>
      <c r="Q769" s="9"/>
      <c r="R769" s="9"/>
      <c r="S769" s="189"/>
      <c r="T769" s="9"/>
      <c r="U769" s="9"/>
      <c r="V769" s="9"/>
      <c r="W769" s="9"/>
    </row>
    <row r="770" spans="1:23" ht="15.75" customHeight="1">
      <c r="A770" s="9"/>
      <c r="B770" s="9"/>
      <c r="C770" s="9"/>
      <c r="D770" s="9"/>
      <c r="E770" s="9"/>
      <c r="F770" s="9"/>
      <c r="G770" s="188"/>
      <c r="H770" s="188"/>
      <c r="I770" s="188"/>
      <c r="J770" s="188"/>
      <c r="K770" s="188"/>
      <c r="L770" s="188"/>
      <c r="M770" s="9"/>
      <c r="N770" s="9"/>
      <c r="O770" s="9"/>
      <c r="P770" s="9"/>
      <c r="Q770" s="9"/>
      <c r="R770" s="9"/>
      <c r="S770" s="189"/>
      <c r="T770" s="9"/>
      <c r="U770" s="9"/>
      <c r="V770" s="9"/>
      <c r="W770" s="9"/>
    </row>
    <row r="771" spans="1:23" ht="15.75" customHeight="1">
      <c r="A771" s="9"/>
      <c r="B771" s="9"/>
      <c r="C771" s="9"/>
      <c r="D771" s="9"/>
      <c r="E771" s="9"/>
      <c r="F771" s="9"/>
      <c r="G771" s="188"/>
      <c r="H771" s="188"/>
      <c r="I771" s="188"/>
      <c r="J771" s="188"/>
      <c r="K771" s="188"/>
      <c r="L771" s="188"/>
      <c r="M771" s="9"/>
      <c r="N771" s="9"/>
      <c r="O771" s="9"/>
      <c r="P771" s="9"/>
      <c r="Q771" s="9"/>
      <c r="R771" s="9"/>
      <c r="S771" s="189"/>
      <c r="T771" s="9"/>
      <c r="U771" s="9"/>
      <c r="V771" s="9"/>
      <c r="W771" s="9"/>
    </row>
    <row r="772" spans="1:23" ht="15.75" customHeight="1">
      <c r="A772" s="9"/>
      <c r="B772" s="9"/>
      <c r="C772" s="9"/>
      <c r="D772" s="9"/>
      <c r="E772" s="9"/>
      <c r="F772" s="9"/>
      <c r="G772" s="188"/>
      <c r="H772" s="188"/>
      <c r="I772" s="188"/>
      <c r="J772" s="188"/>
      <c r="K772" s="188"/>
      <c r="L772" s="188"/>
      <c r="M772" s="9"/>
      <c r="N772" s="9"/>
      <c r="O772" s="9"/>
      <c r="P772" s="9"/>
      <c r="Q772" s="9"/>
      <c r="R772" s="9"/>
      <c r="S772" s="189"/>
      <c r="T772" s="9"/>
      <c r="U772" s="9"/>
      <c r="V772" s="9"/>
      <c r="W772" s="9"/>
    </row>
    <row r="773" spans="1:23" ht="15.75" customHeight="1">
      <c r="A773" s="9"/>
      <c r="B773" s="9"/>
      <c r="C773" s="9"/>
      <c r="D773" s="9"/>
      <c r="E773" s="9"/>
      <c r="F773" s="9"/>
      <c r="G773" s="188"/>
      <c r="H773" s="188"/>
      <c r="I773" s="188"/>
      <c r="J773" s="188"/>
      <c r="K773" s="188"/>
      <c r="L773" s="188"/>
      <c r="M773" s="9"/>
      <c r="N773" s="9"/>
      <c r="O773" s="9"/>
      <c r="P773" s="9"/>
      <c r="Q773" s="9"/>
      <c r="R773" s="9"/>
      <c r="S773" s="189"/>
      <c r="T773" s="9"/>
      <c r="U773" s="9"/>
      <c r="V773" s="9"/>
      <c r="W773" s="9"/>
    </row>
    <row r="774" spans="1:23" ht="15.75" customHeight="1">
      <c r="A774" s="9"/>
      <c r="B774" s="9"/>
      <c r="C774" s="9"/>
      <c r="D774" s="9"/>
      <c r="E774" s="9"/>
      <c r="F774" s="9"/>
      <c r="G774" s="188"/>
      <c r="H774" s="188"/>
      <c r="I774" s="188"/>
      <c r="J774" s="188"/>
      <c r="K774" s="188"/>
      <c r="L774" s="188"/>
      <c r="M774" s="9"/>
      <c r="N774" s="9"/>
      <c r="O774" s="9"/>
      <c r="P774" s="9"/>
      <c r="Q774" s="9"/>
      <c r="R774" s="9"/>
      <c r="S774" s="189"/>
      <c r="T774" s="9"/>
      <c r="U774" s="9"/>
      <c r="V774" s="9"/>
      <c r="W774" s="9"/>
    </row>
    <row r="775" spans="1:23" ht="15.75" customHeight="1">
      <c r="A775" s="9"/>
      <c r="B775" s="9"/>
      <c r="C775" s="9"/>
      <c r="D775" s="9"/>
      <c r="E775" s="9"/>
      <c r="F775" s="9"/>
      <c r="G775" s="188"/>
      <c r="H775" s="188"/>
      <c r="I775" s="188"/>
      <c r="J775" s="188"/>
      <c r="K775" s="188"/>
      <c r="L775" s="188"/>
      <c r="M775" s="9"/>
      <c r="N775" s="9"/>
      <c r="O775" s="9"/>
      <c r="P775" s="9"/>
      <c r="Q775" s="9"/>
      <c r="R775" s="9"/>
      <c r="S775" s="189"/>
      <c r="T775" s="9"/>
      <c r="U775" s="9"/>
      <c r="V775" s="9"/>
      <c r="W775" s="9"/>
    </row>
    <row r="776" spans="1:23" ht="15.75" customHeight="1">
      <c r="A776" s="9"/>
      <c r="B776" s="9"/>
      <c r="C776" s="9"/>
      <c r="D776" s="9"/>
      <c r="E776" s="9"/>
      <c r="F776" s="9"/>
      <c r="G776" s="188"/>
      <c r="H776" s="188"/>
      <c r="I776" s="188"/>
      <c r="J776" s="188"/>
      <c r="K776" s="188"/>
      <c r="L776" s="188"/>
      <c r="M776" s="9"/>
      <c r="N776" s="9"/>
      <c r="O776" s="9"/>
      <c r="P776" s="9"/>
      <c r="Q776" s="9"/>
      <c r="R776" s="9"/>
      <c r="S776" s="189"/>
      <c r="T776" s="9"/>
      <c r="U776" s="9"/>
      <c r="V776" s="9"/>
      <c r="W776" s="9"/>
    </row>
    <row r="777" spans="1:23" ht="15.75" customHeight="1">
      <c r="A777" s="9"/>
      <c r="B777" s="9"/>
      <c r="C777" s="9"/>
      <c r="D777" s="9"/>
      <c r="E777" s="9"/>
      <c r="F777" s="9"/>
      <c r="G777" s="188"/>
      <c r="H777" s="188"/>
      <c r="I777" s="188"/>
      <c r="J777" s="188"/>
      <c r="K777" s="188"/>
      <c r="L777" s="188"/>
      <c r="M777" s="9"/>
      <c r="N777" s="9"/>
      <c r="O777" s="9"/>
      <c r="P777" s="9"/>
      <c r="Q777" s="9"/>
      <c r="R777" s="9"/>
      <c r="S777" s="189"/>
      <c r="T777" s="9"/>
      <c r="U777" s="9"/>
      <c r="V777" s="9"/>
      <c r="W777" s="9"/>
    </row>
    <row r="778" spans="1:23" ht="15.75" customHeight="1">
      <c r="A778" s="9"/>
      <c r="B778" s="9"/>
      <c r="C778" s="9"/>
      <c r="D778" s="9"/>
      <c r="E778" s="9"/>
      <c r="F778" s="9"/>
      <c r="G778" s="188"/>
      <c r="H778" s="188"/>
      <c r="I778" s="188"/>
      <c r="J778" s="188"/>
      <c r="K778" s="188"/>
      <c r="L778" s="188"/>
      <c r="M778" s="9"/>
      <c r="N778" s="9"/>
      <c r="O778" s="9"/>
      <c r="P778" s="9"/>
      <c r="Q778" s="9"/>
      <c r="R778" s="9"/>
      <c r="S778" s="189"/>
      <c r="T778" s="9"/>
      <c r="U778" s="9"/>
      <c r="V778" s="9"/>
      <c r="W778" s="9"/>
    </row>
    <row r="779" spans="1:23" ht="15.75" customHeight="1">
      <c r="A779" s="9"/>
      <c r="B779" s="9"/>
      <c r="C779" s="9"/>
      <c r="D779" s="9"/>
      <c r="E779" s="9"/>
      <c r="F779" s="9"/>
      <c r="G779" s="188"/>
      <c r="H779" s="188"/>
      <c r="I779" s="188"/>
      <c r="J779" s="188"/>
      <c r="K779" s="188"/>
      <c r="L779" s="188"/>
      <c r="M779" s="9"/>
      <c r="N779" s="9"/>
      <c r="O779" s="9"/>
      <c r="P779" s="9"/>
      <c r="Q779" s="9"/>
      <c r="R779" s="9"/>
      <c r="S779" s="189"/>
      <c r="T779" s="9"/>
      <c r="U779" s="9"/>
      <c r="V779" s="9"/>
      <c r="W779" s="9"/>
    </row>
    <row r="780" spans="1:23" ht="15.75" customHeight="1">
      <c r="A780" s="9"/>
      <c r="B780" s="9"/>
      <c r="C780" s="9"/>
      <c r="D780" s="9"/>
      <c r="E780" s="9"/>
      <c r="F780" s="9"/>
      <c r="G780" s="188"/>
      <c r="H780" s="188"/>
      <c r="I780" s="188"/>
      <c r="J780" s="188"/>
      <c r="K780" s="188"/>
      <c r="L780" s="188"/>
      <c r="M780" s="9"/>
      <c r="N780" s="9"/>
      <c r="O780" s="9"/>
      <c r="P780" s="9"/>
      <c r="Q780" s="9"/>
      <c r="R780" s="9"/>
      <c r="S780" s="189"/>
      <c r="T780" s="9"/>
      <c r="U780" s="9"/>
      <c r="V780" s="9"/>
      <c r="W780" s="9"/>
    </row>
    <row r="781" spans="1:23" ht="15.75" customHeight="1">
      <c r="A781" s="9"/>
      <c r="B781" s="9"/>
      <c r="C781" s="9"/>
      <c r="D781" s="9"/>
      <c r="E781" s="9"/>
      <c r="F781" s="9"/>
      <c r="G781" s="188"/>
      <c r="H781" s="188"/>
      <c r="I781" s="188"/>
      <c r="J781" s="188"/>
      <c r="K781" s="188"/>
      <c r="L781" s="188"/>
      <c r="M781" s="9"/>
      <c r="N781" s="9"/>
      <c r="O781" s="9"/>
      <c r="P781" s="9"/>
      <c r="Q781" s="9"/>
      <c r="R781" s="9"/>
      <c r="S781" s="189"/>
      <c r="T781" s="9"/>
      <c r="U781" s="9"/>
      <c r="V781" s="9"/>
      <c r="W781" s="9"/>
    </row>
    <row r="782" spans="1:23" ht="15.75" customHeight="1">
      <c r="A782" s="9"/>
      <c r="B782" s="9"/>
      <c r="C782" s="9"/>
      <c r="D782" s="9"/>
      <c r="E782" s="9"/>
      <c r="F782" s="9"/>
      <c r="G782" s="188"/>
      <c r="H782" s="188"/>
      <c r="I782" s="188"/>
      <c r="J782" s="188"/>
      <c r="K782" s="188"/>
      <c r="L782" s="188"/>
      <c r="M782" s="9"/>
      <c r="N782" s="9"/>
      <c r="O782" s="9"/>
      <c r="P782" s="9"/>
      <c r="Q782" s="9"/>
      <c r="R782" s="9"/>
      <c r="S782" s="189"/>
      <c r="T782" s="9"/>
      <c r="U782" s="9"/>
      <c r="V782" s="9"/>
      <c r="W782" s="9"/>
    </row>
    <row r="783" spans="1:23" ht="15.75" customHeight="1">
      <c r="A783" s="9"/>
      <c r="B783" s="9"/>
      <c r="C783" s="9"/>
      <c r="D783" s="9"/>
      <c r="E783" s="9"/>
      <c r="F783" s="9"/>
      <c r="G783" s="188"/>
      <c r="H783" s="188"/>
      <c r="I783" s="188"/>
      <c r="J783" s="188"/>
      <c r="K783" s="188"/>
      <c r="L783" s="188"/>
      <c r="M783" s="9"/>
      <c r="N783" s="9"/>
      <c r="O783" s="9"/>
      <c r="P783" s="9"/>
      <c r="Q783" s="9"/>
      <c r="R783" s="9"/>
      <c r="S783" s="189"/>
      <c r="T783" s="9"/>
      <c r="U783" s="9"/>
      <c r="V783" s="9"/>
      <c r="W783" s="9"/>
    </row>
    <row r="784" spans="1:23" ht="15.75" customHeight="1">
      <c r="A784" s="9"/>
      <c r="B784" s="9"/>
      <c r="C784" s="9"/>
      <c r="D784" s="9"/>
      <c r="E784" s="9"/>
      <c r="F784" s="9"/>
      <c r="G784" s="188"/>
      <c r="H784" s="188"/>
      <c r="I784" s="188"/>
      <c r="J784" s="188"/>
      <c r="K784" s="188"/>
      <c r="L784" s="188"/>
      <c r="M784" s="9"/>
      <c r="N784" s="9"/>
      <c r="O784" s="9"/>
      <c r="P784" s="9"/>
      <c r="Q784" s="9"/>
      <c r="R784" s="9"/>
      <c r="S784" s="189"/>
      <c r="T784" s="9"/>
      <c r="U784" s="9"/>
      <c r="V784" s="9"/>
      <c r="W784" s="9"/>
    </row>
    <row r="785" spans="1:23" ht="15.75" customHeight="1">
      <c r="A785" s="9"/>
      <c r="B785" s="9"/>
      <c r="C785" s="9"/>
      <c r="D785" s="9"/>
      <c r="E785" s="9"/>
      <c r="F785" s="9"/>
      <c r="G785" s="188"/>
      <c r="H785" s="188"/>
      <c r="I785" s="188"/>
      <c r="J785" s="188"/>
      <c r="K785" s="188"/>
      <c r="L785" s="188"/>
      <c r="M785" s="9"/>
      <c r="N785" s="9"/>
      <c r="O785" s="9"/>
      <c r="P785" s="9"/>
      <c r="Q785" s="9"/>
      <c r="R785" s="9"/>
      <c r="S785" s="189"/>
      <c r="T785" s="9"/>
      <c r="U785" s="9"/>
      <c r="V785" s="9"/>
      <c r="W785" s="9"/>
    </row>
    <row r="786" spans="1:23" ht="15.75" customHeight="1">
      <c r="A786" s="9"/>
      <c r="B786" s="9"/>
      <c r="C786" s="9"/>
      <c r="D786" s="9"/>
      <c r="E786" s="9"/>
      <c r="F786" s="9"/>
      <c r="G786" s="188"/>
      <c r="H786" s="188"/>
      <c r="I786" s="188"/>
      <c r="J786" s="188"/>
      <c r="K786" s="188"/>
      <c r="L786" s="188"/>
      <c r="M786" s="9"/>
      <c r="N786" s="9"/>
      <c r="O786" s="9"/>
      <c r="P786" s="9"/>
      <c r="Q786" s="9"/>
      <c r="R786" s="9"/>
      <c r="S786" s="189"/>
      <c r="T786" s="9"/>
      <c r="U786" s="9"/>
      <c r="V786" s="9"/>
      <c r="W786" s="9"/>
    </row>
    <row r="787" spans="1:23" ht="15.75" customHeight="1">
      <c r="A787" s="9"/>
      <c r="B787" s="9"/>
      <c r="C787" s="9"/>
      <c r="D787" s="9"/>
      <c r="E787" s="9"/>
      <c r="F787" s="9"/>
      <c r="G787" s="188"/>
      <c r="H787" s="188"/>
      <c r="I787" s="188"/>
      <c r="J787" s="188"/>
      <c r="K787" s="188"/>
      <c r="L787" s="188"/>
      <c r="M787" s="9"/>
      <c r="N787" s="9"/>
      <c r="O787" s="9"/>
      <c r="P787" s="9"/>
      <c r="Q787" s="9"/>
      <c r="R787" s="9"/>
      <c r="S787" s="189"/>
      <c r="T787" s="9"/>
      <c r="U787" s="9"/>
      <c r="V787" s="9"/>
      <c r="W787" s="9"/>
    </row>
    <row r="788" spans="1:23" ht="15.75" customHeight="1">
      <c r="A788" s="9"/>
      <c r="B788" s="9"/>
      <c r="C788" s="9"/>
      <c r="D788" s="9"/>
      <c r="E788" s="9"/>
      <c r="F788" s="9"/>
      <c r="G788" s="188"/>
      <c r="H788" s="188"/>
      <c r="I788" s="188"/>
      <c r="J788" s="188"/>
      <c r="K788" s="188"/>
      <c r="L788" s="188"/>
      <c r="M788" s="9"/>
      <c r="N788" s="9"/>
      <c r="O788" s="9"/>
      <c r="P788" s="9"/>
      <c r="Q788" s="9"/>
      <c r="R788" s="9"/>
      <c r="S788" s="189"/>
      <c r="T788" s="9"/>
      <c r="U788" s="9"/>
      <c r="V788" s="9"/>
      <c r="W788" s="9"/>
    </row>
    <row r="789" spans="1:23" ht="15.75" customHeight="1">
      <c r="A789" s="9"/>
      <c r="B789" s="9"/>
      <c r="C789" s="9"/>
      <c r="D789" s="9"/>
      <c r="E789" s="9"/>
      <c r="F789" s="9"/>
      <c r="G789" s="188"/>
      <c r="H789" s="188"/>
      <c r="I789" s="188"/>
      <c r="J789" s="188"/>
      <c r="K789" s="188"/>
      <c r="L789" s="188"/>
      <c r="M789" s="9"/>
      <c r="N789" s="9"/>
      <c r="O789" s="9"/>
      <c r="P789" s="9"/>
      <c r="Q789" s="9"/>
      <c r="R789" s="9"/>
      <c r="S789" s="189"/>
      <c r="T789" s="9"/>
      <c r="U789" s="9"/>
      <c r="V789" s="9"/>
      <c r="W789" s="9"/>
    </row>
    <row r="790" spans="1:23" ht="15.75" customHeight="1">
      <c r="A790" s="9"/>
      <c r="B790" s="9"/>
      <c r="C790" s="9"/>
      <c r="D790" s="9"/>
      <c r="E790" s="9"/>
      <c r="F790" s="9"/>
      <c r="G790" s="188"/>
      <c r="H790" s="188"/>
      <c r="I790" s="188"/>
      <c r="J790" s="188"/>
      <c r="K790" s="188"/>
      <c r="L790" s="188"/>
      <c r="M790" s="9"/>
      <c r="N790" s="9"/>
      <c r="O790" s="9"/>
      <c r="P790" s="9"/>
      <c r="Q790" s="9"/>
      <c r="R790" s="9"/>
      <c r="S790" s="189"/>
      <c r="T790" s="9"/>
      <c r="U790" s="9"/>
      <c r="V790" s="9"/>
      <c r="W790" s="9"/>
    </row>
    <row r="791" spans="1:23" ht="15.75" customHeight="1">
      <c r="A791" s="9"/>
      <c r="B791" s="9"/>
      <c r="C791" s="9"/>
      <c r="D791" s="9"/>
      <c r="E791" s="9"/>
      <c r="F791" s="9"/>
      <c r="G791" s="188"/>
      <c r="H791" s="188"/>
      <c r="I791" s="188"/>
      <c r="J791" s="188"/>
      <c r="K791" s="188"/>
      <c r="L791" s="188"/>
      <c r="M791" s="9"/>
      <c r="N791" s="9"/>
      <c r="O791" s="9"/>
      <c r="P791" s="9"/>
      <c r="Q791" s="9"/>
      <c r="R791" s="9"/>
      <c r="S791" s="189"/>
      <c r="T791" s="9"/>
      <c r="U791" s="9"/>
      <c r="V791" s="9"/>
      <c r="W791" s="9"/>
    </row>
    <row r="792" spans="1:23" ht="15.75" customHeight="1">
      <c r="A792" s="9"/>
      <c r="B792" s="9"/>
      <c r="C792" s="9"/>
      <c r="D792" s="9"/>
      <c r="E792" s="9"/>
      <c r="F792" s="9"/>
      <c r="G792" s="188"/>
      <c r="H792" s="188"/>
      <c r="I792" s="188"/>
      <c r="J792" s="188"/>
      <c r="K792" s="188"/>
      <c r="L792" s="188"/>
      <c r="M792" s="9"/>
      <c r="N792" s="9"/>
      <c r="O792" s="9"/>
      <c r="P792" s="9"/>
      <c r="Q792" s="9"/>
      <c r="R792" s="9"/>
      <c r="S792" s="189"/>
      <c r="T792" s="9"/>
      <c r="U792" s="9"/>
      <c r="V792" s="9"/>
      <c r="W792" s="9"/>
    </row>
    <row r="793" spans="1:23" ht="15.75" customHeight="1">
      <c r="A793" s="9"/>
      <c r="B793" s="9"/>
      <c r="C793" s="9"/>
      <c r="D793" s="9"/>
      <c r="E793" s="9"/>
      <c r="F793" s="9"/>
      <c r="G793" s="188"/>
      <c r="H793" s="188"/>
      <c r="I793" s="188"/>
      <c r="J793" s="188"/>
      <c r="K793" s="188"/>
      <c r="L793" s="188"/>
      <c r="M793" s="9"/>
      <c r="N793" s="9"/>
      <c r="O793" s="9"/>
      <c r="P793" s="9"/>
      <c r="Q793" s="9"/>
      <c r="R793" s="9"/>
      <c r="S793" s="189"/>
      <c r="T793" s="9"/>
      <c r="U793" s="9"/>
      <c r="V793" s="9"/>
      <c r="W793" s="9"/>
    </row>
    <row r="794" spans="1:23" ht="15.75" customHeight="1">
      <c r="A794" s="9"/>
      <c r="B794" s="9"/>
      <c r="C794" s="9"/>
      <c r="D794" s="9"/>
      <c r="E794" s="9"/>
      <c r="F794" s="9"/>
      <c r="G794" s="188"/>
      <c r="H794" s="188"/>
      <c r="I794" s="188"/>
      <c r="J794" s="188"/>
      <c r="K794" s="188"/>
      <c r="L794" s="188"/>
      <c r="M794" s="9"/>
      <c r="N794" s="9"/>
      <c r="O794" s="9"/>
      <c r="P794" s="9"/>
      <c r="Q794" s="9"/>
      <c r="R794" s="9"/>
      <c r="S794" s="189"/>
      <c r="T794" s="9"/>
      <c r="U794" s="9"/>
      <c r="V794" s="9"/>
      <c r="W794" s="9"/>
    </row>
    <row r="795" spans="1:23" ht="15.75" customHeight="1">
      <c r="A795" s="9"/>
      <c r="B795" s="9"/>
      <c r="C795" s="9"/>
      <c r="D795" s="9"/>
      <c r="E795" s="9"/>
      <c r="F795" s="9"/>
      <c r="G795" s="188"/>
      <c r="H795" s="188"/>
      <c r="I795" s="188"/>
      <c r="J795" s="188"/>
      <c r="K795" s="188"/>
      <c r="L795" s="188"/>
      <c r="M795" s="9"/>
      <c r="N795" s="9"/>
      <c r="O795" s="9"/>
      <c r="P795" s="9"/>
      <c r="Q795" s="9"/>
      <c r="R795" s="9"/>
      <c r="S795" s="189"/>
      <c r="T795" s="9"/>
      <c r="U795" s="9"/>
      <c r="V795" s="9"/>
      <c r="W795" s="9"/>
    </row>
    <row r="796" spans="1:23" ht="15.75" customHeight="1">
      <c r="A796" s="9"/>
      <c r="B796" s="9"/>
      <c r="C796" s="9"/>
      <c r="D796" s="9"/>
      <c r="E796" s="9"/>
      <c r="F796" s="9"/>
      <c r="G796" s="188"/>
      <c r="H796" s="188"/>
      <c r="I796" s="188"/>
      <c r="J796" s="188"/>
      <c r="K796" s="188"/>
      <c r="L796" s="188"/>
      <c r="M796" s="9"/>
      <c r="N796" s="9"/>
      <c r="O796" s="9"/>
      <c r="P796" s="9"/>
      <c r="Q796" s="9"/>
      <c r="R796" s="9"/>
      <c r="S796" s="189"/>
      <c r="T796" s="9"/>
      <c r="U796" s="9"/>
      <c r="V796" s="9"/>
      <c r="W796" s="9"/>
    </row>
    <row r="797" spans="1:23" ht="15.75" customHeight="1">
      <c r="A797" s="9"/>
      <c r="B797" s="9"/>
      <c r="C797" s="9"/>
      <c r="D797" s="9"/>
      <c r="E797" s="9"/>
      <c r="F797" s="9"/>
      <c r="G797" s="188"/>
      <c r="H797" s="188"/>
      <c r="I797" s="188"/>
      <c r="J797" s="188"/>
      <c r="K797" s="188"/>
      <c r="L797" s="188"/>
      <c r="M797" s="9"/>
      <c r="N797" s="9"/>
      <c r="O797" s="9"/>
      <c r="P797" s="9"/>
      <c r="Q797" s="9"/>
      <c r="R797" s="9"/>
      <c r="S797" s="189"/>
      <c r="T797" s="9"/>
      <c r="U797" s="9"/>
      <c r="V797" s="9"/>
      <c r="W797" s="9"/>
    </row>
    <row r="798" spans="1:23" ht="15.75" customHeight="1">
      <c r="A798" s="9"/>
      <c r="B798" s="9"/>
      <c r="C798" s="9"/>
      <c r="D798" s="9"/>
      <c r="E798" s="9"/>
      <c r="F798" s="9"/>
      <c r="G798" s="188"/>
      <c r="H798" s="188"/>
      <c r="I798" s="188"/>
      <c r="J798" s="188"/>
      <c r="K798" s="188"/>
      <c r="L798" s="188"/>
      <c r="M798" s="9"/>
      <c r="N798" s="9"/>
      <c r="O798" s="9"/>
      <c r="P798" s="9"/>
      <c r="Q798" s="9"/>
      <c r="R798" s="9"/>
      <c r="S798" s="189"/>
      <c r="T798" s="9"/>
      <c r="U798" s="9"/>
      <c r="V798" s="9"/>
      <c r="W798" s="9"/>
    </row>
    <row r="799" spans="1:23" ht="15.75" customHeight="1">
      <c r="A799" s="9"/>
      <c r="B799" s="9"/>
      <c r="C799" s="9"/>
      <c r="D799" s="9"/>
      <c r="E799" s="9"/>
      <c r="F799" s="9"/>
      <c r="G799" s="188"/>
      <c r="H799" s="188"/>
      <c r="I799" s="188"/>
      <c r="J799" s="188"/>
      <c r="K799" s="188"/>
      <c r="L799" s="188"/>
      <c r="M799" s="9"/>
      <c r="N799" s="9"/>
      <c r="O799" s="9"/>
      <c r="P799" s="9"/>
      <c r="Q799" s="9"/>
      <c r="R799" s="9"/>
      <c r="S799" s="189"/>
      <c r="T799" s="9"/>
      <c r="U799" s="9"/>
      <c r="V799" s="9"/>
      <c r="W799" s="9"/>
    </row>
    <row r="800" spans="1:23" ht="15.75" customHeight="1">
      <c r="A800" s="9"/>
      <c r="B800" s="9"/>
      <c r="C800" s="9"/>
      <c r="D800" s="9"/>
      <c r="E800" s="9"/>
      <c r="F800" s="9"/>
      <c r="G800" s="188"/>
      <c r="H800" s="188"/>
      <c r="I800" s="188"/>
      <c r="J800" s="188"/>
      <c r="K800" s="188"/>
      <c r="L800" s="188"/>
      <c r="M800" s="9"/>
      <c r="N800" s="9"/>
      <c r="O800" s="9"/>
      <c r="P800" s="9"/>
      <c r="Q800" s="9"/>
      <c r="R800" s="9"/>
      <c r="S800" s="189"/>
      <c r="T800" s="9"/>
      <c r="U800" s="9"/>
      <c r="V800" s="9"/>
      <c r="W800" s="9"/>
    </row>
    <row r="801" spans="1:23" ht="15.75" customHeight="1">
      <c r="A801" s="9"/>
      <c r="B801" s="9"/>
      <c r="C801" s="9"/>
      <c r="D801" s="9"/>
      <c r="E801" s="9"/>
      <c r="F801" s="9"/>
      <c r="G801" s="188"/>
      <c r="H801" s="188"/>
      <c r="I801" s="188"/>
      <c r="J801" s="188"/>
      <c r="K801" s="188"/>
      <c r="L801" s="188"/>
      <c r="M801" s="9"/>
      <c r="N801" s="9"/>
      <c r="O801" s="9"/>
      <c r="P801" s="9"/>
      <c r="Q801" s="9"/>
      <c r="R801" s="9"/>
      <c r="S801" s="189"/>
      <c r="T801" s="9"/>
      <c r="U801" s="9"/>
      <c r="V801" s="9"/>
      <c r="W801" s="9"/>
    </row>
    <row r="802" spans="1:23" ht="15.75" customHeight="1">
      <c r="A802" s="9"/>
      <c r="B802" s="9"/>
      <c r="C802" s="9"/>
      <c r="D802" s="9"/>
      <c r="E802" s="9"/>
      <c r="F802" s="9"/>
      <c r="G802" s="188"/>
      <c r="H802" s="188"/>
      <c r="I802" s="188"/>
      <c r="J802" s="188"/>
      <c r="K802" s="188"/>
      <c r="L802" s="188"/>
      <c r="M802" s="9"/>
      <c r="N802" s="9"/>
      <c r="O802" s="9"/>
      <c r="P802" s="9"/>
      <c r="Q802" s="9"/>
      <c r="R802" s="9"/>
      <c r="S802" s="189"/>
      <c r="T802" s="9"/>
      <c r="U802" s="9"/>
      <c r="V802" s="9"/>
      <c r="W802" s="9"/>
    </row>
    <row r="803" spans="1:23" ht="15.75" customHeight="1">
      <c r="A803" s="9"/>
      <c r="B803" s="9"/>
      <c r="C803" s="9"/>
      <c r="D803" s="9"/>
      <c r="E803" s="9"/>
      <c r="F803" s="9"/>
      <c r="G803" s="188"/>
      <c r="H803" s="188"/>
      <c r="I803" s="188"/>
      <c r="J803" s="188"/>
      <c r="K803" s="188"/>
      <c r="L803" s="188"/>
      <c r="M803" s="9"/>
      <c r="N803" s="9"/>
      <c r="O803" s="9"/>
      <c r="P803" s="9"/>
      <c r="Q803" s="9"/>
      <c r="R803" s="9"/>
      <c r="S803" s="189"/>
      <c r="T803" s="9"/>
      <c r="U803" s="9"/>
      <c r="V803" s="9"/>
      <c r="W803" s="9"/>
    </row>
    <row r="804" spans="1:23" ht="15.75" customHeight="1">
      <c r="A804" s="9"/>
      <c r="B804" s="9"/>
      <c r="C804" s="9"/>
      <c r="D804" s="9"/>
      <c r="E804" s="9"/>
      <c r="F804" s="9"/>
      <c r="G804" s="188"/>
      <c r="H804" s="188"/>
      <c r="I804" s="188"/>
      <c r="J804" s="188"/>
      <c r="K804" s="188"/>
      <c r="L804" s="188"/>
      <c r="M804" s="9"/>
      <c r="N804" s="9"/>
      <c r="O804" s="9"/>
      <c r="P804" s="9"/>
      <c r="Q804" s="9"/>
      <c r="R804" s="9"/>
      <c r="S804" s="189"/>
      <c r="T804" s="9"/>
      <c r="U804" s="9"/>
      <c r="V804" s="9"/>
      <c r="W804" s="9"/>
    </row>
    <row r="805" spans="1:23" ht="15.75" customHeight="1">
      <c r="A805" s="9"/>
      <c r="B805" s="9"/>
      <c r="C805" s="9"/>
      <c r="D805" s="9"/>
      <c r="E805" s="9"/>
      <c r="F805" s="9"/>
      <c r="G805" s="188"/>
      <c r="H805" s="188"/>
      <c r="I805" s="188"/>
      <c r="J805" s="188"/>
      <c r="K805" s="188"/>
      <c r="L805" s="188"/>
      <c r="M805" s="9"/>
      <c r="N805" s="9"/>
      <c r="O805" s="9"/>
      <c r="P805" s="9"/>
      <c r="Q805" s="9"/>
      <c r="R805" s="9"/>
      <c r="S805" s="189"/>
      <c r="T805" s="9"/>
      <c r="U805" s="9"/>
      <c r="V805" s="9"/>
      <c r="W805" s="9"/>
    </row>
    <row r="806" spans="1:23" ht="15.75" customHeight="1">
      <c r="A806" s="9"/>
      <c r="B806" s="9"/>
      <c r="C806" s="9"/>
      <c r="D806" s="9"/>
      <c r="E806" s="9"/>
      <c r="F806" s="9"/>
      <c r="G806" s="188"/>
      <c r="H806" s="188"/>
      <c r="I806" s="188"/>
      <c r="J806" s="188"/>
      <c r="K806" s="188"/>
      <c r="L806" s="188"/>
      <c r="M806" s="9"/>
      <c r="N806" s="9"/>
      <c r="O806" s="9"/>
      <c r="P806" s="9"/>
      <c r="Q806" s="9"/>
      <c r="R806" s="9"/>
      <c r="S806" s="189"/>
      <c r="T806" s="9"/>
      <c r="U806" s="9"/>
      <c r="V806" s="9"/>
      <c r="W806" s="9"/>
    </row>
    <row r="807" spans="1:23" ht="15.75" customHeight="1">
      <c r="A807" s="9"/>
      <c r="B807" s="9"/>
      <c r="C807" s="9"/>
      <c r="D807" s="9"/>
      <c r="E807" s="9"/>
      <c r="F807" s="9"/>
      <c r="G807" s="188"/>
      <c r="H807" s="188"/>
      <c r="I807" s="188"/>
      <c r="J807" s="188"/>
      <c r="K807" s="188"/>
      <c r="L807" s="188"/>
      <c r="M807" s="9"/>
      <c r="N807" s="9"/>
      <c r="O807" s="9"/>
      <c r="P807" s="9"/>
      <c r="Q807" s="9"/>
      <c r="R807" s="9"/>
      <c r="S807" s="189"/>
      <c r="T807" s="9"/>
      <c r="U807" s="9"/>
      <c r="V807" s="9"/>
      <c r="W807" s="9"/>
    </row>
    <row r="808" spans="1:23" ht="15.75" customHeight="1">
      <c r="A808" s="9"/>
      <c r="B808" s="9"/>
      <c r="C808" s="9"/>
      <c r="D808" s="9"/>
      <c r="E808" s="9"/>
      <c r="F808" s="9"/>
      <c r="G808" s="188"/>
      <c r="H808" s="188"/>
      <c r="I808" s="188"/>
      <c r="J808" s="188"/>
      <c r="K808" s="188"/>
      <c r="L808" s="188"/>
      <c r="M808" s="9"/>
      <c r="N808" s="9"/>
      <c r="O808" s="9"/>
      <c r="P808" s="9"/>
      <c r="Q808" s="9"/>
      <c r="R808" s="9"/>
      <c r="S808" s="189"/>
      <c r="T808" s="9"/>
      <c r="U808" s="9"/>
      <c r="V808" s="9"/>
      <c r="W808" s="9"/>
    </row>
    <row r="809" spans="1:23" ht="15.75" customHeight="1">
      <c r="A809" s="9"/>
      <c r="B809" s="9"/>
      <c r="C809" s="9"/>
      <c r="D809" s="9"/>
      <c r="E809" s="9"/>
      <c r="F809" s="9"/>
      <c r="G809" s="188"/>
      <c r="H809" s="188"/>
      <c r="I809" s="188"/>
      <c r="J809" s="188"/>
      <c r="K809" s="188"/>
      <c r="L809" s="188"/>
      <c r="M809" s="9"/>
      <c r="N809" s="9"/>
      <c r="O809" s="9"/>
      <c r="P809" s="9"/>
      <c r="Q809" s="9"/>
      <c r="R809" s="9"/>
      <c r="S809" s="189"/>
      <c r="T809" s="9"/>
      <c r="U809" s="9"/>
      <c r="V809" s="9"/>
      <c r="W809" s="9"/>
    </row>
    <row r="810" spans="1:23" ht="15.75" customHeight="1">
      <c r="A810" s="9"/>
      <c r="B810" s="9"/>
      <c r="C810" s="9"/>
      <c r="D810" s="9"/>
      <c r="E810" s="9"/>
      <c r="F810" s="9"/>
      <c r="G810" s="188"/>
      <c r="H810" s="188"/>
      <c r="I810" s="188"/>
      <c r="J810" s="188"/>
      <c r="K810" s="188"/>
      <c r="L810" s="188"/>
      <c r="M810" s="9"/>
      <c r="N810" s="9"/>
      <c r="O810" s="9"/>
      <c r="P810" s="9"/>
      <c r="Q810" s="9"/>
      <c r="R810" s="9"/>
      <c r="S810" s="189"/>
      <c r="T810" s="9"/>
      <c r="U810" s="9"/>
      <c r="V810" s="9"/>
      <c r="W810" s="9"/>
    </row>
    <row r="811" spans="1:23" ht="15.75" customHeight="1">
      <c r="A811" s="9"/>
      <c r="B811" s="9"/>
      <c r="C811" s="9"/>
      <c r="D811" s="9"/>
      <c r="E811" s="9"/>
      <c r="F811" s="9"/>
      <c r="G811" s="188"/>
      <c r="H811" s="188"/>
      <c r="I811" s="188"/>
      <c r="J811" s="188"/>
      <c r="K811" s="188"/>
      <c r="L811" s="188"/>
      <c r="M811" s="9"/>
      <c r="N811" s="9"/>
      <c r="O811" s="9"/>
      <c r="P811" s="9"/>
      <c r="Q811" s="9"/>
      <c r="R811" s="9"/>
      <c r="S811" s="189"/>
      <c r="T811" s="9"/>
      <c r="U811" s="9"/>
      <c r="V811" s="9"/>
      <c r="W811" s="9"/>
    </row>
    <row r="812" spans="1:23" ht="15.75" customHeight="1">
      <c r="A812" s="9"/>
      <c r="B812" s="9"/>
      <c r="C812" s="9"/>
      <c r="D812" s="9"/>
      <c r="E812" s="9"/>
      <c r="F812" s="9"/>
      <c r="G812" s="188"/>
      <c r="H812" s="188"/>
      <c r="I812" s="188"/>
      <c r="J812" s="188"/>
      <c r="K812" s="188"/>
      <c r="L812" s="188"/>
      <c r="M812" s="9"/>
      <c r="N812" s="9"/>
      <c r="O812" s="9"/>
      <c r="P812" s="9"/>
      <c r="Q812" s="9"/>
      <c r="R812" s="9"/>
      <c r="S812" s="189"/>
      <c r="T812" s="9"/>
      <c r="U812" s="9"/>
      <c r="V812" s="9"/>
      <c r="W812" s="9"/>
    </row>
    <row r="813" spans="1:23" ht="15.75" customHeight="1">
      <c r="A813" s="9"/>
      <c r="B813" s="9"/>
      <c r="C813" s="9"/>
      <c r="D813" s="9"/>
      <c r="E813" s="9"/>
      <c r="F813" s="9"/>
      <c r="G813" s="188"/>
      <c r="H813" s="188"/>
      <c r="I813" s="188"/>
      <c r="J813" s="188"/>
      <c r="K813" s="188"/>
      <c r="L813" s="188"/>
      <c r="M813" s="9"/>
      <c r="N813" s="9"/>
      <c r="O813" s="9"/>
      <c r="P813" s="9"/>
      <c r="Q813" s="9"/>
      <c r="R813" s="9"/>
      <c r="S813" s="189"/>
      <c r="T813" s="9"/>
      <c r="U813" s="9"/>
      <c r="V813" s="9"/>
      <c r="W813" s="9"/>
    </row>
    <row r="814" spans="1:23" ht="15.75" customHeight="1">
      <c r="A814" s="9"/>
      <c r="B814" s="9"/>
      <c r="C814" s="9"/>
      <c r="D814" s="9"/>
      <c r="E814" s="9"/>
      <c r="F814" s="9"/>
      <c r="G814" s="188"/>
      <c r="H814" s="188"/>
      <c r="I814" s="188"/>
      <c r="J814" s="188"/>
      <c r="K814" s="188"/>
      <c r="L814" s="188"/>
      <c r="M814" s="9"/>
      <c r="N814" s="9"/>
      <c r="O814" s="9"/>
      <c r="P814" s="9"/>
      <c r="Q814" s="9"/>
      <c r="R814" s="9"/>
      <c r="S814" s="189"/>
      <c r="T814" s="9"/>
      <c r="U814" s="9"/>
      <c r="V814" s="9"/>
      <c r="W814" s="9"/>
    </row>
    <row r="815" spans="1:23" ht="15.75" customHeight="1">
      <c r="A815" s="9"/>
      <c r="B815" s="9"/>
      <c r="C815" s="9"/>
      <c r="D815" s="9"/>
      <c r="E815" s="9"/>
      <c r="F815" s="9"/>
      <c r="G815" s="188"/>
      <c r="H815" s="188"/>
      <c r="I815" s="188"/>
      <c r="J815" s="188"/>
      <c r="K815" s="188"/>
      <c r="L815" s="188"/>
      <c r="M815" s="9"/>
      <c r="N815" s="9"/>
      <c r="O815" s="9"/>
      <c r="P815" s="9"/>
      <c r="Q815" s="9"/>
      <c r="R815" s="9"/>
      <c r="S815" s="189"/>
      <c r="T815" s="9"/>
      <c r="U815" s="9"/>
      <c r="V815" s="9"/>
      <c r="W815" s="9"/>
    </row>
    <row r="816" spans="1:23" ht="15.75" customHeight="1">
      <c r="A816" s="9"/>
      <c r="B816" s="9"/>
      <c r="C816" s="9"/>
      <c r="D816" s="9"/>
      <c r="E816" s="9"/>
      <c r="F816" s="9"/>
      <c r="G816" s="188"/>
      <c r="H816" s="188"/>
      <c r="I816" s="188"/>
      <c r="J816" s="188"/>
      <c r="K816" s="188"/>
      <c r="L816" s="188"/>
      <c r="M816" s="9"/>
      <c r="N816" s="9"/>
      <c r="O816" s="9"/>
      <c r="P816" s="9"/>
      <c r="Q816" s="9"/>
      <c r="R816" s="9"/>
      <c r="S816" s="189"/>
      <c r="T816" s="9"/>
      <c r="U816" s="9"/>
      <c r="V816" s="9"/>
      <c r="W816" s="9"/>
    </row>
    <row r="817" spans="1:23" ht="15.75" customHeight="1">
      <c r="A817" s="9"/>
      <c r="B817" s="9"/>
      <c r="C817" s="9"/>
      <c r="D817" s="9"/>
      <c r="E817" s="9"/>
      <c r="F817" s="9"/>
      <c r="G817" s="188"/>
      <c r="H817" s="188"/>
      <c r="I817" s="188"/>
      <c r="J817" s="188"/>
      <c r="K817" s="188"/>
      <c r="L817" s="188"/>
      <c r="M817" s="9"/>
      <c r="N817" s="9"/>
      <c r="O817" s="9"/>
      <c r="P817" s="9"/>
      <c r="Q817" s="9"/>
      <c r="R817" s="9"/>
      <c r="S817" s="189"/>
      <c r="T817" s="9"/>
      <c r="U817" s="9"/>
      <c r="V817" s="9"/>
      <c r="W817" s="9"/>
    </row>
    <row r="818" spans="1:23" ht="15.75" customHeight="1">
      <c r="A818" s="9"/>
      <c r="B818" s="9"/>
      <c r="C818" s="9"/>
      <c r="D818" s="9"/>
      <c r="E818" s="9"/>
      <c r="F818" s="9"/>
      <c r="G818" s="188"/>
      <c r="H818" s="188"/>
      <c r="I818" s="188"/>
      <c r="J818" s="188"/>
      <c r="K818" s="188"/>
      <c r="L818" s="188"/>
      <c r="M818" s="9"/>
      <c r="N818" s="9"/>
      <c r="O818" s="9"/>
      <c r="P818" s="9"/>
      <c r="Q818" s="9"/>
      <c r="R818" s="9"/>
      <c r="S818" s="189"/>
      <c r="T818" s="9"/>
      <c r="U818" s="9"/>
      <c r="V818" s="9"/>
      <c r="W818" s="9"/>
    </row>
    <row r="819" spans="1:23" ht="15.75" customHeight="1">
      <c r="A819" s="9"/>
      <c r="B819" s="9"/>
      <c r="C819" s="9"/>
      <c r="D819" s="9"/>
      <c r="E819" s="9"/>
      <c r="F819" s="9"/>
      <c r="G819" s="188"/>
      <c r="H819" s="188"/>
      <c r="I819" s="188"/>
      <c r="J819" s="188"/>
      <c r="K819" s="188"/>
      <c r="L819" s="188"/>
      <c r="M819" s="9"/>
      <c r="N819" s="9"/>
      <c r="O819" s="9"/>
      <c r="P819" s="9"/>
      <c r="Q819" s="9"/>
      <c r="R819" s="9"/>
      <c r="S819" s="189"/>
      <c r="T819" s="9"/>
      <c r="U819" s="9"/>
      <c r="V819" s="9"/>
      <c r="W819" s="9"/>
    </row>
    <row r="820" spans="1:23" ht="15.75" customHeight="1">
      <c r="A820" s="9"/>
      <c r="B820" s="9"/>
      <c r="C820" s="9"/>
      <c r="D820" s="9"/>
      <c r="E820" s="9"/>
      <c r="F820" s="9"/>
      <c r="G820" s="188"/>
      <c r="H820" s="188"/>
      <c r="I820" s="188"/>
      <c r="J820" s="188"/>
      <c r="K820" s="188"/>
      <c r="L820" s="188"/>
      <c r="M820" s="9"/>
      <c r="N820" s="9"/>
      <c r="O820" s="9"/>
      <c r="P820" s="9"/>
      <c r="Q820" s="9"/>
      <c r="R820" s="9"/>
      <c r="S820" s="189"/>
      <c r="T820" s="9"/>
      <c r="U820" s="9"/>
      <c r="V820" s="9"/>
      <c r="W820" s="9"/>
    </row>
    <row r="821" spans="1:23" ht="15.75" customHeight="1">
      <c r="A821" s="9"/>
      <c r="B821" s="9"/>
      <c r="C821" s="9"/>
      <c r="D821" s="9"/>
      <c r="E821" s="9"/>
      <c r="F821" s="9"/>
      <c r="G821" s="188"/>
      <c r="H821" s="188"/>
      <c r="I821" s="188"/>
      <c r="J821" s="188"/>
      <c r="K821" s="188"/>
      <c r="L821" s="188"/>
      <c r="M821" s="9"/>
      <c r="N821" s="9"/>
      <c r="O821" s="9"/>
      <c r="P821" s="9"/>
      <c r="Q821" s="9"/>
      <c r="R821" s="9"/>
      <c r="S821" s="189"/>
      <c r="T821" s="9"/>
      <c r="U821" s="9"/>
      <c r="V821" s="9"/>
      <c r="W821" s="9"/>
    </row>
    <row r="822" spans="1:23" ht="15.75" customHeight="1">
      <c r="A822" s="9"/>
      <c r="B822" s="9"/>
      <c r="C822" s="9"/>
      <c r="D822" s="9"/>
      <c r="E822" s="9"/>
      <c r="F822" s="9"/>
      <c r="G822" s="188"/>
      <c r="H822" s="188"/>
      <c r="I822" s="188"/>
      <c r="J822" s="188"/>
      <c r="K822" s="188"/>
      <c r="L822" s="188"/>
      <c r="M822" s="9"/>
      <c r="N822" s="9"/>
      <c r="O822" s="9"/>
      <c r="P822" s="9"/>
      <c r="Q822" s="9"/>
      <c r="R822" s="9"/>
      <c r="S822" s="189"/>
      <c r="T822" s="9"/>
      <c r="U822" s="9"/>
      <c r="V822" s="9"/>
      <c r="W822" s="9"/>
    </row>
    <row r="823" spans="1:23" ht="15.75" customHeight="1">
      <c r="A823" s="9"/>
      <c r="B823" s="9"/>
      <c r="C823" s="9"/>
      <c r="D823" s="9"/>
      <c r="E823" s="9"/>
      <c r="F823" s="9"/>
      <c r="G823" s="188"/>
      <c r="H823" s="188"/>
      <c r="I823" s="188"/>
      <c r="J823" s="188"/>
      <c r="K823" s="188"/>
      <c r="L823" s="188"/>
      <c r="M823" s="9"/>
      <c r="N823" s="9"/>
      <c r="O823" s="9"/>
      <c r="P823" s="9"/>
      <c r="Q823" s="9"/>
      <c r="R823" s="9"/>
      <c r="S823" s="189"/>
      <c r="T823" s="9"/>
      <c r="U823" s="9"/>
      <c r="V823" s="9"/>
      <c r="W823" s="9"/>
    </row>
    <row r="824" spans="1:23" ht="15.75" customHeight="1">
      <c r="A824" s="9"/>
      <c r="B824" s="9"/>
      <c r="C824" s="9"/>
      <c r="D824" s="9"/>
      <c r="E824" s="9"/>
      <c r="F824" s="9"/>
      <c r="G824" s="188"/>
      <c r="H824" s="188"/>
      <c r="I824" s="188"/>
      <c r="J824" s="188"/>
      <c r="K824" s="188"/>
      <c r="L824" s="188"/>
      <c r="M824" s="9"/>
      <c r="N824" s="9"/>
      <c r="O824" s="9"/>
      <c r="P824" s="9"/>
      <c r="Q824" s="9"/>
      <c r="R824" s="9"/>
      <c r="S824" s="189"/>
      <c r="T824" s="9"/>
      <c r="U824" s="9"/>
      <c r="V824" s="9"/>
      <c r="W824" s="9"/>
    </row>
    <row r="825" spans="1:23" ht="15.75" customHeight="1">
      <c r="A825" s="9"/>
      <c r="B825" s="9"/>
      <c r="C825" s="9"/>
      <c r="D825" s="9"/>
      <c r="E825" s="9"/>
      <c r="F825" s="9"/>
      <c r="G825" s="188"/>
      <c r="H825" s="188"/>
      <c r="I825" s="188"/>
      <c r="J825" s="188"/>
      <c r="K825" s="188"/>
      <c r="L825" s="188"/>
      <c r="M825" s="9"/>
      <c r="N825" s="9"/>
      <c r="O825" s="9"/>
      <c r="P825" s="9"/>
      <c r="Q825" s="9"/>
      <c r="R825" s="9"/>
      <c r="S825" s="189"/>
      <c r="T825" s="9"/>
      <c r="U825" s="9"/>
      <c r="V825" s="9"/>
      <c r="W825" s="9"/>
    </row>
    <row r="826" spans="1:23" ht="15.75" customHeight="1">
      <c r="A826" s="9"/>
      <c r="B826" s="9"/>
      <c r="C826" s="9"/>
      <c r="D826" s="9"/>
      <c r="E826" s="9"/>
      <c r="F826" s="9"/>
      <c r="G826" s="188"/>
      <c r="H826" s="188"/>
      <c r="I826" s="188"/>
      <c r="J826" s="188"/>
      <c r="K826" s="188"/>
      <c r="L826" s="188"/>
      <c r="M826" s="9"/>
      <c r="N826" s="9"/>
      <c r="O826" s="9"/>
      <c r="P826" s="9"/>
      <c r="Q826" s="9"/>
      <c r="R826" s="9"/>
      <c r="S826" s="189"/>
      <c r="T826" s="9"/>
      <c r="U826" s="9"/>
      <c r="V826" s="9"/>
      <c r="W826" s="9"/>
    </row>
    <row r="827" spans="1:23" ht="15.75" customHeight="1">
      <c r="A827" s="9"/>
      <c r="B827" s="9"/>
      <c r="C827" s="9"/>
      <c r="D827" s="9"/>
      <c r="E827" s="9"/>
      <c r="F827" s="9"/>
      <c r="G827" s="188"/>
      <c r="H827" s="188"/>
      <c r="I827" s="188"/>
      <c r="J827" s="188"/>
      <c r="K827" s="188"/>
      <c r="L827" s="188"/>
      <c r="M827" s="9"/>
      <c r="N827" s="9"/>
      <c r="O827" s="9"/>
      <c r="P827" s="9"/>
      <c r="Q827" s="9"/>
      <c r="R827" s="9"/>
      <c r="S827" s="189"/>
      <c r="T827" s="9"/>
      <c r="U827" s="9"/>
      <c r="V827" s="9"/>
      <c r="W827" s="9"/>
    </row>
    <row r="828" spans="1:23" ht="15.75" customHeight="1">
      <c r="A828" s="9"/>
      <c r="B828" s="9"/>
      <c r="C828" s="9"/>
      <c r="D828" s="9"/>
      <c r="E828" s="9"/>
      <c r="F828" s="9"/>
      <c r="G828" s="188"/>
      <c r="H828" s="188"/>
      <c r="I828" s="188"/>
      <c r="J828" s="188"/>
      <c r="K828" s="188"/>
      <c r="L828" s="188"/>
      <c r="M828" s="9"/>
      <c r="N828" s="9"/>
      <c r="O828" s="9"/>
      <c r="P828" s="9"/>
      <c r="Q828" s="9"/>
      <c r="R828" s="9"/>
      <c r="S828" s="189"/>
      <c r="T828" s="9"/>
      <c r="U828" s="9"/>
      <c r="V828" s="9"/>
      <c r="W828" s="9"/>
    </row>
    <row r="829" spans="1:23" ht="15.75" customHeight="1">
      <c r="A829" s="9"/>
      <c r="B829" s="9"/>
      <c r="C829" s="9"/>
      <c r="D829" s="9"/>
      <c r="E829" s="9"/>
      <c r="F829" s="9"/>
      <c r="G829" s="188"/>
      <c r="H829" s="188"/>
      <c r="I829" s="188"/>
      <c r="J829" s="188"/>
      <c r="K829" s="188"/>
      <c r="L829" s="188"/>
      <c r="M829" s="9"/>
      <c r="N829" s="9"/>
      <c r="O829" s="9"/>
      <c r="P829" s="9"/>
      <c r="Q829" s="9"/>
      <c r="R829" s="9"/>
      <c r="S829" s="189"/>
      <c r="T829" s="9"/>
      <c r="U829" s="9"/>
      <c r="V829" s="9"/>
      <c r="W829" s="9"/>
    </row>
    <row r="830" spans="1:23" ht="15.75" customHeight="1">
      <c r="A830" s="9"/>
      <c r="B830" s="9"/>
      <c r="C830" s="9"/>
      <c r="D830" s="9"/>
      <c r="E830" s="9"/>
      <c r="F830" s="9"/>
      <c r="G830" s="188"/>
      <c r="H830" s="188"/>
      <c r="I830" s="188"/>
      <c r="J830" s="188"/>
      <c r="K830" s="188"/>
      <c r="L830" s="188"/>
      <c r="M830" s="9"/>
      <c r="N830" s="9"/>
      <c r="O830" s="9"/>
      <c r="P830" s="9"/>
      <c r="Q830" s="9"/>
      <c r="R830" s="9"/>
      <c r="S830" s="189"/>
      <c r="T830" s="9"/>
      <c r="U830" s="9"/>
      <c r="V830" s="9"/>
      <c r="W830" s="9"/>
    </row>
    <row r="831" spans="1:23" ht="15.75" customHeight="1">
      <c r="A831" s="9"/>
      <c r="B831" s="9"/>
      <c r="C831" s="9"/>
      <c r="D831" s="9"/>
      <c r="E831" s="9"/>
      <c r="F831" s="9"/>
      <c r="G831" s="188"/>
      <c r="H831" s="188"/>
      <c r="I831" s="188"/>
      <c r="J831" s="188"/>
      <c r="K831" s="188"/>
      <c r="L831" s="188"/>
      <c r="M831" s="9"/>
      <c r="N831" s="9"/>
      <c r="O831" s="9"/>
      <c r="P831" s="9"/>
      <c r="Q831" s="9"/>
      <c r="R831" s="9"/>
      <c r="S831" s="189"/>
      <c r="T831" s="9"/>
      <c r="U831" s="9"/>
      <c r="V831" s="9"/>
      <c r="W831" s="9"/>
    </row>
    <row r="832" spans="1:23" ht="15.75" customHeight="1">
      <c r="A832" s="9"/>
      <c r="B832" s="9"/>
      <c r="C832" s="9"/>
      <c r="D832" s="9"/>
      <c r="E832" s="9"/>
      <c r="F832" s="9"/>
      <c r="G832" s="188"/>
      <c r="H832" s="188"/>
      <c r="I832" s="188"/>
      <c r="J832" s="188"/>
      <c r="K832" s="188"/>
      <c r="L832" s="188"/>
      <c r="M832" s="9"/>
      <c r="N832" s="9"/>
      <c r="O832" s="9"/>
      <c r="P832" s="9"/>
      <c r="Q832" s="9"/>
      <c r="R832" s="9"/>
      <c r="S832" s="189"/>
      <c r="T832" s="9"/>
      <c r="U832" s="9"/>
      <c r="V832" s="9"/>
      <c r="W832" s="9"/>
    </row>
    <row r="833" spans="1:23" ht="15.75" customHeight="1">
      <c r="A833" s="9"/>
      <c r="B833" s="9"/>
      <c r="C833" s="9"/>
      <c r="D833" s="9"/>
      <c r="E833" s="9"/>
      <c r="F833" s="9"/>
      <c r="G833" s="188"/>
      <c r="H833" s="188"/>
      <c r="I833" s="188"/>
      <c r="J833" s="188"/>
      <c r="K833" s="188"/>
      <c r="L833" s="188"/>
      <c r="M833" s="9"/>
      <c r="N833" s="9"/>
      <c r="O833" s="9"/>
      <c r="P833" s="9"/>
      <c r="Q833" s="9"/>
      <c r="R833" s="9"/>
      <c r="S833" s="189"/>
      <c r="T833" s="9"/>
      <c r="U833" s="9"/>
      <c r="V833" s="9"/>
      <c r="W833" s="9"/>
    </row>
    <row r="834" spans="1:23" ht="15.75" customHeight="1">
      <c r="A834" s="9"/>
      <c r="B834" s="9"/>
      <c r="C834" s="9"/>
      <c r="D834" s="9"/>
      <c r="E834" s="9"/>
      <c r="F834" s="9"/>
      <c r="G834" s="188"/>
      <c r="H834" s="188"/>
      <c r="I834" s="188"/>
      <c r="J834" s="188"/>
      <c r="K834" s="188"/>
      <c r="L834" s="188"/>
      <c r="M834" s="9"/>
      <c r="N834" s="9"/>
      <c r="O834" s="9"/>
      <c r="P834" s="9"/>
      <c r="Q834" s="9"/>
      <c r="R834" s="9"/>
      <c r="S834" s="189"/>
      <c r="T834" s="9"/>
      <c r="U834" s="9"/>
      <c r="V834" s="9"/>
      <c r="W834" s="9"/>
    </row>
    <row r="835" spans="1:23" ht="15.75" customHeight="1">
      <c r="A835" s="9"/>
      <c r="B835" s="9"/>
      <c r="C835" s="9"/>
      <c r="D835" s="9"/>
      <c r="E835" s="9"/>
      <c r="F835" s="9"/>
      <c r="G835" s="188"/>
      <c r="H835" s="188"/>
      <c r="I835" s="188"/>
      <c r="J835" s="188"/>
      <c r="K835" s="188"/>
      <c r="L835" s="188"/>
      <c r="M835" s="9"/>
      <c r="N835" s="9"/>
      <c r="O835" s="9"/>
      <c r="P835" s="9"/>
      <c r="Q835" s="9"/>
      <c r="R835" s="9"/>
      <c r="S835" s="189"/>
      <c r="T835" s="9"/>
      <c r="U835" s="9"/>
      <c r="V835" s="9"/>
      <c r="W835" s="9"/>
    </row>
    <row r="836" spans="1:23" ht="15.75" customHeight="1">
      <c r="A836" s="9"/>
      <c r="B836" s="9"/>
      <c r="C836" s="9"/>
      <c r="D836" s="9"/>
      <c r="E836" s="9"/>
      <c r="F836" s="9"/>
      <c r="G836" s="188"/>
      <c r="H836" s="188"/>
      <c r="I836" s="188"/>
      <c r="J836" s="188"/>
      <c r="K836" s="188"/>
      <c r="L836" s="188"/>
      <c r="M836" s="9"/>
      <c r="N836" s="9"/>
      <c r="O836" s="9"/>
      <c r="P836" s="9"/>
      <c r="Q836" s="9"/>
      <c r="R836" s="9"/>
      <c r="S836" s="189"/>
      <c r="T836" s="9"/>
      <c r="U836" s="9"/>
      <c r="V836" s="9"/>
      <c r="W836" s="9"/>
    </row>
    <row r="837" spans="1:23" ht="15.75" customHeight="1">
      <c r="A837" s="9"/>
      <c r="B837" s="9"/>
      <c r="C837" s="9"/>
      <c r="D837" s="9"/>
      <c r="E837" s="9"/>
      <c r="F837" s="9"/>
      <c r="G837" s="188"/>
      <c r="H837" s="188"/>
      <c r="I837" s="188"/>
      <c r="J837" s="188"/>
      <c r="K837" s="188"/>
      <c r="L837" s="188"/>
      <c r="M837" s="9"/>
      <c r="N837" s="9"/>
      <c r="O837" s="9"/>
      <c r="P837" s="9"/>
      <c r="Q837" s="9"/>
      <c r="R837" s="9"/>
      <c r="S837" s="189"/>
      <c r="T837" s="9"/>
      <c r="U837" s="9"/>
      <c r="V837" s="9"/>
      <c r="W837" s="9"/>
    </row>
    <row r="838" spans="1:23" ht="15.75" customHeight="1">
      <c r="A838" s="9"/>
      <c r="B838" s="9"/>
      <c r="C838" s="9"/>
      <c r="D838" s="9"/>
      <c r="E838" s="9"/>
      <c r="F838" s="9"/>
      <c r="G838" s="188"/>
      <c r="H838" s="188"/>
      <c r="I838" s="188"/>
      <c r="J838" s="188"/>
      <c r="K838" s="188"/>
      <c r="L838" s="188"/>
      <c r="M838" s="9"/>
      <c r="N838" s="9"/>
      <c r="O838" s="9"/>
      <c r="P838" s="9"/>
      <c r="Q838" s="9"/>
      <c r="R838" s="9"/>
      <c r="S838" s="189"/>
      <c r="T838" s="9"/>
      <c r="U838" s="9"/>
      <c r="V838" s="9"/>
      <c r="W838" s="9"/>
    </row>
    <row r="839" spans="1:23" ht="15.75" customHeight="1">
      <c r="A839" s="9"/>
      <c r="B839" s="9"/>
      <c r="C839" s="9"/>
      <c r="D839" s="9"/>
      <c r="E839" s="9"/>
      <c r="F839" s="9"/>
      <c r="G839" s="188"/>
      <c r="H839" s="188"/>
      <c r="I839" s="188"/>
      <c r="J839" s="188"/>
      <c r="K839" s="188"/>
      <c r="L839" s="188"/>
      <c r="M839" s="9"/>
      <c r="N839" s="9"/>
      <c r="O839" s="9"/>
      <c r="P839" s="9"/>
      <c r="Q839" s="9"/>
      <c r="R839" s="9"/>
      <c r="S839" s="189"/>
      <c r="T839" s="9"/>
      <c r="U839" s="9"/>
      <c r="V839" s="9"/>
      <c r="W839" s="9"/>
    </row>
    <row r="840" spans="1:23" ht="15.75" customHeight="1">
      <c r="A840" s="9"/>
      <c r="B840" s="9"/>
      <c r="C840" s="9"/>
      <c r="D840" s="9"/>
      <c r="E840" s="9"/>
      <c r="F840" s="9"/>
      <c r="G840" s="188"/>
      <c r="H840" s="188"/>
      <c r="I840" s="188"/>
      <c r="J840" s="188"/>
      <c r="K840" s="188"/>
      <c r="L840" s="188"/>
      <c r="M840" s="9"/>
      <c r="N840" s="9"/>
      <c r="O840" s="9"/>
      <c r="P840" s="9"/>
      <c r="Q840" s="9"/>
      <c r="R840" s="9"/>
      <c r="S840" s="189"/>
      <c r="T840" s="9"/>
      <c r="U840" s="9"/>
      <c r="V840" s="9"/>
      <c r="W840" s="9"/>
    </row>
    <row r="841" spans="1:23" ht="15.75" customHeight="1">
      <c r="A841" s="9"/>
      <c r="B841" s="9"/>
      <c r="C841" s="9"/>
      <c r="D841" s="9"/>
      <c r="E841" s="9"/>
      <c r="F841" s="9"/>
      <c r="G841" s="188"/>
      <c r="H841" s="188"/>
      <c r="I841" s="188"/>
      <c r="J841" s="188"/>
      <c r="K841" s="188"/>
      <c r="L841" s="188"/>
      <c r="M841" s="9"/>
      <c r="N841" s="9"/>
      <c r="O841" s="9"/>
      <c r="P841" s="9"/>
      <c r="Q841" s="9"/>
      <c r="R841" s="9"/>
      <c r="S841" s="189"/>
      <c r="T841" s="9"/>
      <c r="U841" s="9"/>
      <c r="V841" s="9"/>
      <c r="W841" s="9"/>
    </row>
    <row r="842" spans="1:23" ht="15.75" customHeight="1">
      <c r="A842" s="9"/>
      <c r="B842" s="9"/>
      <c r="C842" s="9"/>
      <c r="D842" s="9"/>
      <c r="E842" s="9"/>
      <c r="F842" s="9"/>
      <c r="G842" s="188"/>
      <c r="H842" s="188"/>
      <c r="I842" s="188"/>
      <c r="J842" s="188"/>
      <c r="K842" s="188"/>
      <c r="L842" s="188"/>
      <c r="M842" s="9"/>
      <c r="N842" s="9"/>
      <c r="O842" s="9"/>
      <c r="P842" s="9"/>
      <c r="Q842" s="9"/>
      <c r="R842" s="9"/>
      <c r="S842" s="189"/>
      <c r="T842" s="9"/>
      <c r="U842" s="9"/>
      <c r="V842" s="9"/>
      <c r="W842" s="9"/>
    </row>
    <row r="843" spans="1:23" ht="15.75" customHeight="1">
      <c r="A843" s="9"/>
      <c r="B843" s="9"/>
      <c r="C843" s="9"/>
      <c r="D843" s="9"/>
      <c r="E843" s="9"/>
      <c r="F843" s="9"/>
      <c r="G843" s="188"/>
      <c r="H843" s="188"/>
      <c r="I843" s="188"/>
      <c r="J843" s="188"/>
      <c r="K843" s="188"/>
      <c r="L843" s="188"/>
      <c r="M843" s="9"/>
      <c r="N843" s="9"/>
      <c r="O843" s="9"/>
      <c r="P843" s="9"/>
      <c r="Q843" s="9"/>
      <c r="R843" s="9"/>
      <c r="S843" s="189"/>
      <c r="T843" s="9"/>
      <c r="U843" s="9"/>
      <c r="V843" s="9"/>
      <c r="W843" s="9"/>
    </row>
    <row r="844" spans="1:23" ht="15.75" customHeight="1">
      <c r="A844" s="9"/>
      <c r="B844" s="9"/>
      <c r="C844" s="9"/>
      <c r="D844" s="9"/>
      <c r="E844" s="9"/>
      <c r="F844" s="9"/>
      <c r="G844" s="188"/>
      <c r="H844" s="188"/>
      <c r="I844" s="188"/>
      <c r="J844" s="188"/>
      <c r="K844" s="188"/>
      <c r="L844" s="188"/>
      <c r="M844" s="9"/>
      <c r="N844" s="9"/>
      <c r="O844" s="9"/>
      <c r="P844" s="9"/>
      <c r="Q844" s="9"/>
      <c r="R844" s="9"/>
      <c r="S844" s="189"/>
      <c r="T844" s="9"/>
      <c r="U844" s="9"/>
      <c r="V844" s="9"/>
      <c r="W844" s="9"/>
    </row>
    <row r="845" spans="1:23" ht="15.75" customHeight="1">
      <c r="A845" s="9"/>
      <c r="B845" s="9"/>
      <c r="C845" s="9"/>
      <c r="D845" s="9"/>
      <c r="E845" s="9"/>
      <c r="F845" s="9"/>
      <c r="G845" s="188"/>
      <c r="H845" s="188"/>
      <c r="I845" s="188"/>
      <c r="J845" s="188"/>
      <c r="K845" s="188"/>
      <c r="L845" s="188"/>
      <c r="M845" s="9"/>
      <c r="N845" s="9"/>
      <c r="O845" s="9"/>
      <c r="P845" s="9"/>
      <c r="Q845" s="9"/>
      <c r="R845" s="9"/>
      <c r="S845" s="189"/>
      <c r="T845" s="9"/>
      <c r="U845" s="9"/>
      <c r="V845" s="9"/>
      <c r="W845" s="9"/>
    </row>
    <row r="846" spans="1:23" ht="15.75" customHeight="1">
      <c r="A846" s="9"/>
      <c r="B846" s="9"/>
      <c r="C846" s="9"/>
      <c r="D846" s="9"/>
      <c r="E846" s="9"/>
      <c r="F846" s="9"/>
      <c r="G846" s="188"/>
      <c r="H846" s="188"/>
      <c r="I846" s="188"/>
      <c r="J846" s="188"/>
      <c r="K846" s="188"/>
      <c r="L846" s="188"/>
      <c r="M846" s="9"/>
      <c r="N846" s="9"/>
      <c r="O846" s="9"/>
      <c r="P846" s="9"/>
      <c r="Q846" s="9"/>
      <c r="R846" s="9"/>
      <c r="S846" s="189"/>
      <c r="T846" s="9"/>
      <c r="U846" s="9"/>
      <c r="V846" s="9"/>
      <c r="W846" s="9"/>
    </row>
    <row r="847" spans="1:23" ht="15.75" customHeight="1">
      <c r="A847" s="9"/>
      <c r="B847" s="9"/>
      <c r="C847" s="9"/>
      <c r="D847" s="9"/>
      <c r="E847" s="9"/>
      <c r="F847" s="9"/>
      <c r="G847" s="188"/>
      <c r="H847" s="188"/>
      <c r="I847" s="188"/>
      <c r="J847" s="188"/>
      <c r="K847" s="188"/>
      <c r="L847" s="188"/>
      <c r="M847" s="9"/>
      <c r="N847" s="9"/>
      <c r="O847" s="9"/>
      <c r="P847" s="9"/>
      <c r="Q847" s="9"/>
      <c r="R847" s="9"/>
      <c r="S847" s="189"/>
      <c r="T847" s="9"/>
      <c r="U847" s="9"/>
      <c r="V847" s="9"/>
      <c r="W847" s="9"/>
    </row>
    <row r="848" spans="1:23" ht="15.75" customHeight="1">
      <c r="A848" s="9"/>
      <c r="B848" s="9"/>
      <c r="C848" s="9"/>
      <c r="D848" s="9"/>
      <c r="E848" s="9"/>
      <c r="F848" s="9"/>
      <c r="G848" s="188"/>
      <c r="H848" s="188"/>
      <c r="I848" s="188"/>
      <c r="J848" s="188"/>
      <c r="K848" s="188"/>
      <c r="L848" s="188"/>
      <c r="M848" s="9"/>
      <c r="N848" s="9"/>
      <c r="O848" s="9"/>
      <c r="P848" s="9"/>
      <c r="Q848" s="9"/>
      <c r="R848" s="9"/>
      <c r="S848" s="189"/>
      <c r="T848" s="9"/>
      <c r="U848" s="9"/>
      <c r="V848" s="9"/>
      <c r="W848" s="9"/>
    </row>
    <row r="849" spans="1:23" ht="15.75" customHeight="1">
      <c r="A849" s="9"/>
      <c r="B849" s="9"/>
      <c r="C849" s="9"/>
      <c r="D849" s="9"/>
      <c r="E849" s="9"/>
      <c r="F849" s="9"/>
      <c r="G849" s="188"/>
      <c r="H849" s="188"/>
      <c r="I849" s="188"/>
      <c r="J849" s="188"/>
      <c r="K849" s="188"/>
      <c r="L849" s="188"/>
      <c r="M849" s="9"/>
      <c r="N849" s="9"/>
      <c r="O849" s="9"/>
      <c r="P849" s="9"/>
      <c r="Q849" s="9"/>
      <c r="R849" s="9"/>
      <c r="S849" s="189"/>
      <c r="T849" s="9"/>
      <c r="U849" s="9"/>
      <c r="V849" s="9"/>
      <c r="W849" s="9"/>
    </row>
    <row r="850" spans="1:23" ht="15.75" customHeight="1">
      <c r="A850" s="9"/>
      <c r="B850" s="9"/>
      <c r="C850" s="9"/>
      <c r="D850" s="9"/>
      <c r="E850" s="9"/>
      <c r="F850" s="9"/>
      <c r="G850" s="188"/>
      <c r="H850" s="188"/>
      <c r="I850" s="188"/>
      <c r="J850" s="188"/>
      <c r="K850" s="188"/>
      <c r="L850" s="188"/>
      <c r="M850" s="9"/>
      <c r="N850" s="9"/>
      <c r="O850" s="9"/>
      <c r="P850" s="9"/>
      <c r="Q850" s="9"/>
      <c r="R850" s="9"/>
      <c r="S850" s="189"/>
      <c r="T850" s="9"/>
      <c r="U850" s="9"/>
      <c r="V850" s="9"/>
      <c r="W850" s="9"/>
    </row>
    <row r="851" spans="1:23" ht="15.75" customHeight="1">
      <c r="A851" s="9"/>
      <c r="B851" s="9"/>
      <c r="C851" s="9"/>
      <c r="D851" s="9"/>
      <c r="E851" s="9"/>
      <c r="F851" s="9"/>
      <c r="G851" s="188"/>
      <c r="H851" s="188"/>
      <c r="I851" s="188"/>
      <c r="J851" s="188"/>
      <c r="K851" s="188"/>
      <c r="L851" s="188"/>
      <c r="M851" s="9"/>
      <c r="N851" s="9"/>
      <c r="O851" s="9"/>
      <c r="P851" s="9"/>
      <c r="Q851" s="9"/>
      <c r="R851" s="9"/>
      <c r="S851" s="189"/>
      <c r="T851" s="9"/>
      <c r="U851" s="9"/>
      <c r="V851" s="9"/>
      <c r="W851" s="9"/>
    </row>
    <row r="852" spans="1:23" ht="15.75" customHeight="1">
      <c r="A852" s="9"/>
      <c r="B852" s="9"/>
      <c r="C852" s="9"/>
      <c r="D852" s="9"/>
      <c r="E852" s="9"/>
      <c r="F852" s="9"/>
      <c r="G852" s="188"/>
      <c r="H852" s="188"/>
      <c r="I852" s="188"/>
      <c r="J852" s="188"/>
      <c r="K852" s="188"/>
      <c r="L852" s="188"/>
      <c r="M852" s="9"/>
      <c r="N852" s="9"/>
      <c r="O852" s="9"/>
      <c r="P852" s="9"/>
      <c r="Q852" s="9"/>
      <c r="R852" s="9"/>
      <c r="S852" s="189"/>
      <c r="T852" s="9"/>
      <c r="U852" s="9"/>
      <c r="V852" s="9"/>
      <c r="W852" s="9"/>
    </row>
    <row r="853" spans="1:23" ht="15.75" customHeight="1">
      <c r="A853" s="9"/>
      <c r="B853" s="9"/>
      <c r="C853" s="9"/>
      <c r="D853" s="9"/>
      <c r="E853" s="9"/>
      <c r="F853" s="9"/>
      <c r="G853" s="188"/>
      <c r="H853" s="188"/>
      <c r="I853" s="188"/>
      <c r="J853" s="188"/>
      <c r="K853" s="188"/>
      <c r="L853" s="188"/>
      <c r="M853" s="9"/>
      <c r="N853" s="9"/>
      <c r="O853" s="9"/>
      <c r="P853" s="9"/>
      <c r="Q853" s="9"/>
      <c r="R853" s="9"/>
      <c r="S853" s="189"/>
      <c r="T853" s="9"/>
      <c r="U853" s="9"/>
      <c r="V853" s="9"/>
      <c r="W853" s="9"/>
    </row>
    <row r="854" spans="1:23" ht="15.75" customHeight="1">
      <c r="A854" s="9"/>
      <c r="B854" s="9"/>
      <c r="C854" s="9"/>
      <c r="D854" s="9"/>
      <c r="E854" s="9"/>
      <c r="F854" s="9"/>
      <c r="G854" s="188"/>
      <c r="H854" s="188"/>
      <c r="I854" s="188"/>
      <c r="J854" s="188"/>
      <c r="K854" s="188"/>
      <c r="L854" s="188"/>
      <c r="M854" s="9"/>
      <c r="N854" s="9"/>
      <c r="O854" s="9"/>
      <c r="P854" s="9"/>
      <c r="Q854" s="9"/>
      <c r="R854" s="9"/>
      <c r="S854" s="189"/>
      <c r="T854" s="9"/>
      <c r="U854" s="9"/>
      <c r="V854" s="9"/>
      <c r="W854" s="9"/>
    </row>
    <row r="855" spans="1:23" ht="15.75" customHeight="1">
      <c r="A855" s="9"/>
      <c r="B855" s="9"/>
      <c r="C855" s="9"/>
      <c r="D855" s="9"/>
      <c r="E855" s="9"/>
      <c r="F855" s="9"/>
      <c r="G855" s="188"/>
      <c r="H855" s="188"/>
      <c r="I855" s="188"/>
      <c r="J855" s="188"/>
      <c r="K855" s="188"/>
      <c r="L855" s="188"/>
      <c r="M855" s="9"/>
      <c r="N855" s="9"/>
      <c r="O855" s="9"/>
      <c r="P855" s="9"/>
      <c r="Q855" s="9"/>
      <c r="R855" s="9"/>
      <c r="S855" s="189"/>
      <c r="T855" s="9"/>
      <c r="U855" s="9"/>
      <c r="V855" s="9"/>
      <c r="W855" s="9"/>
    </row>
    <row r="856" spans="1:23" ht="15.75" customHeight="1">
      <c r="A856" s="9"/>
      <c r="B856" s="9"/>
      <c r="C856" s="9"/>
      <c r="D856" s="9"/>
      <c r="E856" s="9"/>
      <c r="F856" s="9"/>
      <c r="G856" s="188"/>
      <c r="H856" s="188"/>
      <c r="I856" s="188"/>
      <c r="J856" s="188"/>
      <c r="K856" s="188"/>
      <c r="L856" s="188"/>
      <c r="M856" s="9"/>
      <c r="N856" s="9"/>
      <c r="O856" s="9"/>
      <c r="P856" s="9"/>
      <c r="Q856" s="9"/>
      <c r="R856" s="9"/>
      <c r="S856" s="189"/>
      <c r="T856" s="9"/>
      <c r="U856" s="9"/>
      <c r="V856" s="9"/>
      <c r="W856" s="9"/>
    </row>
    <row r="857" spans="1:23" ht="15.75" customHeight="1">
      <c r="A857" s="9"/>
      <c r="B857" s="9"/>
      <c r="C857" s="9"/>
      <c r="D857" s="9"/>
      <c r="E857" s="9"/>
      <c r="F857" s="9"/>
      <c r="G857" s="188"/>
      <c r="H857" s="188"/>
      <c r="I857" s="188"/>
      <c r="J857" s="188"/>
      <c r="K857" s="188"/>
      <c r="L857" s="188"/>
      <c r="M857" s="9"/>
      <c r="N857" s="9"/>
      <c r="O857" s="9"/>
      <c r="P857" s="9"/>
      <c r="Q857" s="9"/>
      <c r="R857" s="9"/>
      <c r="S857" s="189"/>
      <c r="T857" s="9"/>
      <c r="U857" s="9"/>
      <c r="V857" s="9"/>
      <c r="W857" s="9"/>
    </row>
    <row r="858" spans="1:23" ht="15.75" customHeight="1">
      <c r="A858" s="9"/>
      <c r="B858" s="9"/>
      <c r="C858" s="9"/>
      <c r="D858" s="9"/>
      <c r="E858" s="9"/>
      <c r="F858" s="9"/>
      <c r="G858" s="188"/>
      <c r="H858" s="188"/>
      <c r="I858" s="188"/>
      <c r="J858" s="188"/>
      <c r="K858" s="188"/>
      <c r="L858" s="188"/>
      <c r="M858" s="9"/>
      <c r="N858" s="9"/>
      <c r="O858" s="9"/>
      <c r="P858" s="9"/>
      <c r="Q858" s="9"/>
      <c r="R858" s="9"/>
      <c r="S858" s="189"/>
      <c r="T858" s="9"/>
      <c r="U858" s="9"/>
      <c r="V858" s="9"/>
      <c r="W858" s="9"/>
    </row>
    <row r="859" spans="1:23" ht="15.75" customHeight="1">
      <c r="A859" s="9"/>
      <c r="B859" s="9"/>
      <c r="C859" s="9"/>
      <c r="D859" s="9"/>
      <c r="E859" s="9"/>
      <c r="F859" s="9"/>
      <c r="G859" s="188"/>
      <c r="H859" s="188"/>
      <c r="I859" s="188"/>
      <c r="J859" s="188"/>
      <c r="K859" s="188"/>
      <c r="L859" s="188"/>
      <c r="M859" s="9"/>
      <c r="N859" s="9"/>
      <c r="O859" s="9"/>
      <c r="P859" s="9"/>
      <c r="Q859" s="9"/>
      <c r="R859" s="9"/>
      <c r="S859" s="189"/>
      <c r="T859" s="9"/>
      <c r="U859" s="9"/>
      <c r="V859" s="9"/>
      <c r="W859" s="9"/>
    </row>
    <row r="860" spans="1:23" ht="15.75" customHeight="1">
      <c r="A860" s="9"/>
      <c r="B860" s="9"/>
      <c r="C860" s="9"/>
      <c r="D860" s="9"/>
      <c r="E860" s="9"/>
      <c r="F860" s="9"/>
      <c r="G860" s="188"/>
      <c r="H860" s="188"/>
      <c r="I860" s="188"/>
      <c r="J860" s="188"/>
      <c r="K860" s="188"/>
      <c r="L860" s="188"/>
      <c r="M860" s="9"/>
      <c r="N860" s="9"/>
      <c r="O860" s="9"/>
      <c r="P860" s="9"/>
      <c r="Q860" s="9"/>
      <c r="R860" s="9"/>
      <c r="S860" s="189"/>
      <c r="T860" s="9"/>
      <c r="U860" s="9"/>
      <c r="V860" s="9"/>
      <c r="W860" s="9"/>
    </row>
    <row r="861" spans="1:23" ht="15.75" customHeight="1">
      <c r="A861" s="9"/>
      <c r="B861" s="9"/>
      <c r="C861" s="9"/>
      <c r="D861" s="9"/>
      <c r="E861" s="9"/>
      <c r="F861" s="9"/>
      <c r="G861" s="188"/>
      <c r="H861" s="188"/>
      <c r="I861" s="188"/>
      <c r="J861" s="188"/>
      <c r="K861" s="188"/>
      <c r="L861" s="188"/>
      <c r="M861" s="9"/>
      <c r="N861" s="9"/>
      <c r="O861" s="9"/>
      <c r="P861" s="9"/>
      <c r="Q861" s="9"/>
      <c r="R861" s="9"/>
      <c r="S861" s="189"/>
      <c r="T861" s="9"/>
      <c r="U861" s="9"/>
      <c r="V861" s="9"/>
      <c r="W861" s="9"/>
    </row>
    <row r="862" spans="1:23" ht="15.75" customHeight="1">
      <c r="A862" s="9"/>
      <c r="B862" s="9"/>
      <c r="C862" s="9"/>
      <c r="D862" s="9"/>
      <c r="E862" s="9"/>
      <c r="F862" s="9"/>
      <c r="G862" s="188"/>
      <c r="H862" s="188"/>
      <c r="I862" s="188"/>
      <c r="J862" s="188"/>
      <c r="K862" s="188"/>
      <c r="L862" s="188"/>
      <c r="M862" s="9"/>
      <c r="N862" s="9"/>
      <c r="O862" s="9"/>
      <c r="P862" s="9"/>
      <c r="Q862" s="9"/>
      <c r="R862" s="9"/>
      <c r="S862" s="189"/>
      <c r="T862" s="9"/>
      <c r="U862" s="9"/>
      <c r="V862" s="9"/>
      <c r="W862" s="9"/>
    </row>
    <row r="863" spans="1:23" ht="15.75" customHeight="1">
      <c r="A863" s="9"/>
      <c r="B863" s="9"/>
      <c r="C863" s="9"/>
      <c r="D863" s="9"/>
      <c r="E863" s="9"/>
      <c r="F863" s="9"/>
      <c r="G863" s="188"/>
      <c r="H863" s="188"/>
      <c r="I863" s="188"/>
      <c r="J863" s="188"/>
      <c r="K863" s="188"/>
      <c r="L863" s="188"/>
      <c r="M863" s="9"/>
      <c r="N863" s="9"/>
      <c r="O863" s="9"/>
      <c r="P863" s="9"/>
      <c r="Q863" s="9"/>
      <c r="R863" s="9"/>
      <c r="S863" s="189"/>
      <c r="T863" s="9"/>
      <c r="U863" s="9"/>
      <c r="V863" s="9"/>
      <c r="W863" s="9"/>
    </row>
    <row r="864" spans="1:23" ht="15.75" customHeight="1">
      <c r="A864" s="9"/>
      <c r="B864" s="9"/>
      <c r="C864" s="9"/>
      <c r="D864" s="9"/>
      <c r="E864" s="9"/>
      <c r="F864" s="9"/>
      <c r="G864" s="188"/>
      <c r="H864" s="188"/>
      <c r="I864" s="188"/>
      <c r="J864" s="188"/>
      <c r="K864" s="188"/>
      <c r="L864" s="188"/>
      <c r="M864" s="9"/>
      <c r="N864" s="9"/>
      <c r="O864" s="9"/>
      <c r="P864" s="9"/>
      <c r="Q864" s="9"/>
      <c r="R864" s="9"/>
      <c r="S864" s="189"/>
      <c r="T864" s="9"/>
      <c r="U864" s="9"/>
      <c r="V864" s="9"/>
      <c r="W864" s="9"/>
    </row>
    <row r="865" spans="1:23" ht="15.75" customHeight="1">
      <c r="A865" s="9"/>
      <c r="B865" s="9"/>
      <c r="C865" s="9"/>
      <c r="D865" s="9"/>
      <c r="E865" s="9"/>
      <c r="F865" s="9"/>
      <c r="G865" s="188"/>
      <c r="H865" s="188"/>
      <c r="I865" s="188"/>
      <c r="J865" s="188"/>
      <c r="K865" s="188"/>
      <c r="L865" s="188"/>
      <c r="M865" s="9"/>
      <c r="N865" s="9"/>
      <c r="O865" s="9"/>
      <c r="P865" s="9"/>
      <c r="Q865" s="9"/>
      <c r="R865" s="9"/>
      <c r="S865" s="189"/>
      <c r="T865" s="9"/>
      <c r="U865" s="9"/>
      <c r="V865" s="9"/>
      <c r="W865" s="9"/>
    </row>
    <row r="866" spans="1:23" ht="15.75" customHeight="1">
      <c r="A866" s="9"/>
      <c r="B866" s="9"/>
      <c r="C866" s="9"/>
      <c r="D866" s="9"/>
      <c r="E866" s="9"/>
      <c r="F866" s="9"/>
      <c r="G866" s="188"/>
      <c r="H866" s="188"/>
      <c r="I866" s="188"/>
      <c r="J866" s="188"/>
      <c r="K866" s="188"/>
      <c r="L866" s="188"/>
      <c r="M866" s="9"/>
      <c r="N866" s="9"/>
      <c r="O866" s="9"/>
      <c r="P866" s="9"/>
      <c r="Q866" s="9"/>
      <c r="R866" s="9"/>
      <c r="S866" s="189"/>
      <c r="T866" s="9"/>
      <c r="U866" s="9"/>
      <c r="V866" s="9"/>
      <c r="W866" s="9"/>
    </row>
    <row r="867" spans="1:23" ht="15.75" customHeight="1">
      <c r="A867" s="9"/>
      <c r="B867" s="9"/>
      <c r="C867" s="9"/>
      <c r="D867" s="9"/>
      <c r="E867" s="9"/>
      <c r="F867" s="9"/>
      <c r="G867" s="188"/>
      <c r="H867" s="188"/>
      <c r="I867" s="188"/>
      <c r="J867" s="188"/>
      <c r="K867" s="188"/>
      <c r="L867" s="188"/>
      <c r="M867" s="9"/>
      <c r="N867" s="9"/>
      <c r="O867" s="9"/>
      <c r="P867" s="9"/>
      <c r="Q867" s="9"/>
      <c r="R867" s="9"/>
      <c r="S867" s="189"/>
      <c r="T867" s="9"/>
      <c r="U867" s="9"/>
      <c r="V867" s="9"/>
      <c r="W867" s="9"/>
    </row>
    <row r="868" spans="1:23" ht="15.75" customHeight="1">
      <c r="A868" s="9"/>
      <c r="B868" s="9"/>
      <c r="C868" s="9"/>
      <c r="D868" s="9"/>
      <c r="E868" s="9"/>
      <c r="F868" s="9"/>
      <c r="G868" s="188"/>
      <c r="H868" s="188"/>
      <c r="I868" s="188"/>
      <c r="J868" s="188"/>
      <c r="K868" s="188"/>
      <c r="L868" s="188"/>
      <c r="M868" s="9"/>
      <c r="N868" s="9"/>
      <c r="O868" s="9"/>
      <c r="P868" s="9"/>
      <c r="Q868" s="9"/>
      <c r="R868" s="9"/>
      <c r="S868" s="189"/>
      <c r="T868" s="9"/>
      <c r="U868" s="9"/>
      <c r="V868" s="9"/>
      <c r="W868" s="9"/>
    </row>
    <row r="869" spans="1:23" ht="15.75" customHeight="1">
      <c r="A869" s="9"/>
      <c r="B869" s="9"/>
      <c r="C869" s="9"/>
      <c r="D869" s="9"/>
      <c r="E869" s="9"/>
      <c r="F869" s="9"/>
      <c r="G869" s="188"/>
      <c r="H869" s="188"/>
      <c r="I869" s="188"/>
      <c r="J869" s="188"/>
      <c r="K869" s="188"/>
      <c r="L869" s="188"/>
      <c r="M869" s="9"/>
      <c r="N869" s="9"/>
      <c r="O869" s="9"/>
      <c r="P869" s="9"/>
      <c r="Q869" s="9"/>
      <c r="R869" s="9"/>
      <c r="S869" s="189"/>
      <c r="T869" s="9"/>
      <c r="U869" s="9"/>
      <c r="V869" s="9"/>
      <c r="W869" s="9"/>
    </row>
    <row r="870" spans="1:23" ht="15.75" customHeight="1">
      <c r="A870" s="9"/>
      <c r="B870" s="9"/>
      <c r="C870" s="9"/>
      <c r="D870" s="9"/>
      <c r="E870" s="9"/>
      <c r="F870" s="9"/>
      <c r="G870" s="188"/>
      <c r="H870" s="188"/>
      <c r="I870" s="188"/>
      <c r="J870" s="188"/>
      <c r="K870" s="188"/>
      <c r="L870" s="188"/>
      <c r="M870" s="9"/>
      <c r="N870" s="9"/>
      <c r="O870" s="9"/>
      <c r="P870" s="9"/>
      <c r="Q870" s="9"/>
      <c r="R870" s="9"/>
      <c r="S870" s="189"/>
      <c r="T870" s="9"/>
      <c r="U870" s="9"/>
      <c r="V870" s="9"/>
      <c r="W870" s="9"/>
    </row>
    <row r="871" spans="1:23" ht="15.75" customHeight="1">
      <c r="A871" s="9"/>
      <c r="B871" s="9"/>
      <c r="C871" s="9"/>
      <c r="D871" s="9"/>
      <c r="E871" s="9"/>
      <c r="F871" s="9"/>
      <c r="G871" s="188"/>
      <c r="H871" s="188"/>
      <c r="I871" s="188"/>
      <c r="J871" s="188"/>
      <c r="K871" s="188"/>
      <c r="L871" s="188"/>
      <c r="M871" s="9"/>
      <c r="N871" s="9"/>
      <c r="O871" s="9"/>
      <c r="P871" s="9"/>
      <c r="Q871" s="9"/>
      <c r="R871" s="9"/>
      <c r="S871" s="189"/>
      <c r="T871" s="9"/>
      <c r="U871" s="9"/>
      <c r="V871" s="9"/>
      <c r="W871" s="9"/>
    </row>
    <row r="872" spans="1:23" ht="15.75" customHeight="1">
      <c r="A872" s="9"/>
      <c r="B872" s="9"/>
      <c r="C872" s="9"/>
      <c r="D872" s="9"/>
      <c r="E872" s="9"/>
      <c r="F872" s="9"/>
      <c r="G872" s="188"/>
      <c r="H872" s="188"/>
      <c r="I872" s="188"/>
      <c r="J872" s="188"/>
      <c r="K872" s="188"/>
      <c r="L872" s="188"/>
      <c r="M872" s="9"/>
      <c r="N872" s="9"/>
      <c r="O872" s="9"/>
      <c r="P872" s="9"/>
      <c r="Q872" s="9"/>
      <c r="R872" s="9"/>
      <c r="S872" s="189"/>
      <c r="T872" s="9"/>
      <c r="U872" s="9"/>
      <c r="V872" s="9"/>
      <c r="W872" s="9"/>
    </row>
    <row r="873" spans="1:23" ht="15.75" customHeight="1">
      <c r="A873" s="9"/>
      <c r="B873" s="9"/>
      <c r="C873" s="9"/>
      <c r="D873" s="9"/>
      <c r="E873" s="9"/>
      <c r="F873" s="9"/>
      <c r="G873" s="188"/>
      <c r="H873" s="188"/>
      <c r="I873" s="188"/>
      <c r="J873" s="188"/>
      <c r="K873" s="188"/>
      <c r="L873" s="188"/>
      <c r="M873" s="9"/>
      <c r="N873" s="9"/>
      <c r="O873" s="9"/>
      <c r="P873" s="9"/>
      <c r="Q873" s="9"/>
      <c r="R873" s="9"/>
      <c r="S873" s="189"/>
      <c r="T873" s="9"/>
      <c r="U873" s="9"/>
      <c r="V873" s="9"/>
      <c r="W873" s="9"/>
    </row>
    <row r="874" spans="1:23" ht="15.75" customHeight="1">
      <c r="A874" s="9"/>
      <c r="B874" s="9"/>
      <c r="C874" s="9"/>
      <c r="D874" s="9"/>
      <c r="E874" s="9"/>
      <c r="F874" s="9"/>
      <c r="G874" s="188"/>
      <c r="H874" s="188"/>
      <c r="I874" s="188"/>
      <c r="J874" s="188"/>
      <c r="K874" s="188"/>
      <c r="L874" s="188"/>
      <c r="M874" s="9"/>
      <c r="N874" s="9"/>
      <c r="O874" s="9"/>
      <c r="P874" s="9"/>
      <c r="Q874" s="9"/>
      <c r="R874" s="9"/>
      <c r="S874" s="189"/>
      <c r="T874" s="9"/>
      <c r="U874" s="9"/>
      <c r="V874" s="9"/>
      <c r="W874" s="9"/>
    </row>
    <row r="875" spans="1:23" ht="15.75" customHeight="1">
      <c r="A875" s="9"/>
      <c r="B875" s="9"/>
      <c r="C875" s="9"/>
      <c r="D875" s="9"/>
      <c r="E875" s="9"/>
      <c r="F875" s="9"/>
      <c r="G875" s="188"/>
      <c r="H875" s="188"/>
      <c r="I875" s="188"/>
      <c r="J875" s="188"/>
      <c r="K875" s="188"/>
      <c r="L875" s="188"/>
      <c r="M875" s="9"/>
      <c r="N875" s="9"/>
      <c r="O875" s="9"/>
      <c r="P875" s="9"/>
      <c r="Q875" s="9"/>
      <c r="R875" s="9"/>
      <c r="S875" s="189"/>
      <c r="T875" s="9"/>
      <c r="U875" s="9"/>
      <c r="V875" s="9"/>
      <c r="W875" s="9"/>
    </row>
    <row r="876" spans="1:23" ht="15.75" customHeight="1">
      <c r="A876" s="9"/>
      <c r="B876" s="9"/>
      <c r="C876" s="9"/>
      <c r="D876" s="9"/>
      <c r="E876" s="9"/>
      <c r="F876" s="9"/>
      <c r="G876" s="188"/>
      <c r="H876" s="188"/>
      <c r="I876" s="188"/>
      <c r="J876" s="188"/>
      <c r="K876" s="188"/>
      <c r="L876" s="188"/>
      <c r="M876" s="9"/>
      <c r="N876" s="9"/>
      <c r="O876" s="9"/>
      <c r="P876" s="9"/>
      <c r="Q876" s="9"/>
      <c r="R876" s="9"/>
      <c r="S876" s="189"/>
      <c r="T876" s="9"/>
      <c r="U876" s="9"/>
      <c r="V876" s="9"/>
      <c r="W876" s="9"/>
    </row>
    <row r="877" spans="1:23" ht="15.75" customHeight="1">
      <c r="A877" s="9"/>
      <c r="B877" s="9"/>
      <c r="C877" s="9"/>
      <c r="D877" s="9"/>
      <c r="E877" s="9"/>
      <c r="F877" s="9"/>
      <c r="G877" s="188"/>
      <c r="H877" s="188"/>
      <c r="I877" s="188"/>
      <c r="J877" s="188"/>
      <c r="K877" s="188"/>
      <c r="L877" s="188"/>
      <c r="M877" s="9"/>
      <c r="N877" s="9"/>
      <c r="O877" s="9"/>
      <c r="P877" s="9"/>
      <c r="Q877" s="9"/>
      <c r="R877" s="9"/>
      <c r="S877" s="189"/>
      <c r="T877" s="9"/>
      <c r="U877" s="9"/>
      <c r="V877" s="9"/>
      <c r="W877" s="9"/>
    </row>
    <row r="878" spans="1:23" ht="15.75" customHeight="1">
      <c r="A878" s="9"/>
      <c r="B878" s="9"/>
      <c r="C878" s="9"/>
      <c r="D878" s="9"/>
      <c r="E878" s="9"/>
      <c r="F878" s="9"/>
      <c r="G878" s="188"/>
      <c r="H878" s="188"/>
      <c r="I878" s="188"/>
      <c r="J878" s="188"/>
      <c r="K878" s="188"/>
      <c r="L878" s="188"/>
      <c r="M878" s="9"/>
      <c r="N878" s="9"/>
      <c r="O878" s="9"/>
      <c r="P878" s="9"/>
      <c r="Q878" s="9"/>
      <c r="R878" s="9"/>
      <c r="S878" s="189"/>
      <c r="T878" s="9"/>
      <c r="U878" s="9"/>
      <c r="V878" s="9"/>
      <c r="W878" s="9"/>
    </row>
    <row r="879" spans="1:23" ht="15.75" customHeight="1">
      <c r="A879" s="9"/>
      <c r="B879" s="9"/>
      <c r="C879" s="9"/>
      <c r="D879" s="9"/>
      <c r="E879" s="9"/>
      <c r="F879" s="9"/>
      <c r="G879" s="188"/>
      <c r="H879" s="188"/>
      <c r="I879" s="188"/>
      <c r="J879" s="188"/>
      <c r="K879" s="188"/>
      <c r="L879" s="188"/>
      <c r="M879" s="9"/>
      <c r="N879" s="9"/>
      <c r="O879" s="9"/>
      <c r="P879" s="9"/>
      <c r="Q879" s="9"/>
      <c r="R879" s="9"/>
      <c r="S879" s="189"/>
      <c r="T879" s="9"/>
      <c r="U879" s="9"/>
      <c r="V879" s="9"/>
      <c r="W879" s="9"/>
    </row>
    <row r="880" spans="1:23" ht="15.75" customHeight="1">
      <c r="A880" s="9"/>
      <c r="B880" s="9"/>
      <c r="C880" s="9"/>
      <c r="D880" s="9"/>
      <c r="E880" s="9"/>
      <c r="F880" s="9"/>
      <c r="G880" s="188"/>
      <c r="H880" s="188"/>
      <c r="I880" s="188"/>
      <c r="J880" s="188"/>
      <c r="K880" s="188"/>
      <c r="L880" s="188"/>
      <c r="M880" s="9"/>
      <c r="N880" s="9"/>
      <c r="O880" s="9"/>
      <c r="P880" s="9"/>
      <c r="Q880" s="9"/>
      <c r="R880" s="9"/>
      <c r="S880" s="189"/>
      <c r="T880" s="9"/>
      <c r="U880" s="9"/>
      <c r="V880" s="9"/>
      <c r="W880" s="9"/>
    </row>
    <row r="881" spans="1:23" ht="15.75" customHeight="1">
      <c r="A881" s="9"/>
      <c r="B881" s="9"/>
      <c r="C881" s="9"/>
      <c r="D881" s="9"/>
      <c r="E881" s="9"/>
      <c r="F881" s="9"/>
      <c r="G881" s="188"/>
      <c r="H881" s="188"/>
      <c r="I881" s="188"/>
      <c r="J881" s="188"/>
      <c r="K881" s="188"/>
      <c r="L881" s="188"/>
      <c r="M881" s="9"/>
      <c r="N881" s="9"/>
      <c r="O881" s="9"/>
      <c r="P881" s="9"/>
      <c r="Q881" s="9"/>
      <c r="R881" s="9"/>
      <c r="S881" s="189"/>
      <c r="T881" s="9"/>
      <c r="U881" s="9"/>
      <c r="V881" s="9"/>
      <c r="W881" s="9"/>
    </row>
    <row r="882" spans="1:23" ht="15.75" customHeight="1">
      <c r="A882" s="9"/>
      <c r="B882" s="9"/>
      <c r="C882" s="9"/>
      <c r="D882" s="9"/>
      <c r="E882" s="9"/>
      <c r="F882" s="9"/>
      <c r="G882" s="188"/>
      <c r="H882" s="188"/>
      <c r="I882" s="188"/>
      <c r="J882" s="188"/>
      <c r="K882" s="188"/>
      <c r="L882" s="188"/>
      <c r="M882" s="9"/>
      <c r="N882" s="9"/>
      <c r="O882" s="9"/>
      <c r="P882" s="9"/>
      <c r="Q882" s="9"/>
      <c r="R882" s="9"/>
      <c r="S882" s="189"/>
      <c r="T882" s="9"/>
      <c r="U882" s="9"/>
      <c r="V882" s="9"/>
      <c r="W882" s="9"/>
    </row>
    <row r="883" spans="1:23" ht="15.75" customHeight="1">
      <c r="A883" s="9"/>
      <c r="B883" s="9"/>
      <c r="C883" s="9"/>
      <c r="D883" s="9"/>
      <c r="E883" s="9"/>
      <c r="F883" s="9"/>
      <c r="G883" s="188"/>
      <c r="H883" s="188"/>
      <c r="I883" s="188"/>
      <c r="J883" s="188"/>
      <c r="K883" s="188"/>
      <c r="L883" s="188"/>
      <c r="M883" s="9"/>
      <c r="N883" s="9"/>
      <c r="O883" s="9"/>
      <c r="P883" s="9"/>
      <c r="Q883" s="9"/>
      <c r="R883" s="9"/>
      <c r="S883" s="189"/>
      <c r="T883" s="9"/>
      <c r="U883" s="9"/>
      <c r="V883" s="9"/>
      <c r="W883" s="9"/>
    </row>
    <row r="884" spans="1:23" ht="15.75" customHeight="1">
      <c r="A884" s="9"/>
      <c r="B884" s="9"/>
      <c r="C884" s="9"/>
      <c r="D884" s="9"/>
      <c r="E884" s="9"/>
      <c r="F884" s="9"/>
      <c r="G884" s="188"/>
      <c r="H884" s="188"/>
      <c r="I884" s="188"/>
      <c r="J884" s="188"/>
      <c r="K884" s="188"/>
      <c r="L884" s="188"/>
      <c r="M884" s="9"/>
      <c r="N884" s="9"/>
      <c r="O884" s="9"/>
      <c r="P884" s="9"/>
      <c r="Q884" s="9"/>
      <c r="R884" s="9"/>
      <c r="S884" s="189"/>
      <c r="T884" s="9"/>
      <c r="U884" s="9"/>
      <c r="V884" s="9"/>
      <c r="W884" s="9"/>
    </row>
    <row r="885" spans="1:23" ht="15.75" customHeight="1">
      <c r="A885" s="9"/>
      <c r="B885" s="9"/>
      <c r="C885" s="9"/>
      <c r="D885" s="9"/>
      <c r="E885" s="9"/>
      <c r="F885" s="9"/>
      <c r="G885" s="188"/>
      <c r="H885" s="188"/>
      <c r="I885" s="188"/>
      <c r="J885" s="188"/>
      <c r="K885" s="188"/>
      <c r="L885" s="188"/>
      <c r="M885" s="9"/>
      <c r="N885" s="9"/>
      <c r="O885" s="9"/>
      <c r="P885" s="9"/>
      <c r="Q885" s="9"/>
      <c r="R885" s="9"/>
      <c r="S885" s="189"/>
      <c r="T885" s="9"/>
      <c r="U885" s="9"/>
      <c r="V885" s="9"/>
      <c r="W885" s="9"/>
    </row>
    <row r="886" spans="1:23" ht="15.75" customHeight="1">
      <c r="A886" s="9"/>
      <c r="B886" s="9"/>
      <c r="C886" s="9"/>
      <c r="D886" s="9"/>
      <c r="E886" s="9"/>
      <c r="F886" s="9"/>
      <c r="G886" s="188"/>
      <c r="H886" s="188"/>
      <c r="I886" s="188"/>
      <c r="J886" s="188"/>
      <c r="K886" s="188"/>
      <c r="L886" s="188"/>
      <c r="M886" s="9"/>
      <c r="N886" s="9"/>
      <c r="O886" s="9"/>
      <c r="P886" s="9"/>
      <c r="Q886" s="9"/>
      <c r="R886" s="9"/>
      <c r="S886" s="189"/>
      <c r="T886" s="9"/>
      <c r="U886" s="9"/>
      <c r="V886" s="9"/>
      <c r="W886" s="9"/>
    </row>
    <row r="887" spans="1:23" ht="15.75" customHeight="1">
      <c r="A887" s="9"/>
      <c r="B887" s="9"/>
      <c r="C887" s="9"/>
      <c r="D887" s="9"/>
      <c r="E887" s="9"/>
      <c r="F887" s="9"/>
      <c r="G887" s="188"/>
      <c r="H887" s="188"/>
      <c r="I887" s="188"/>
      <c r="J887" s="188"/>
      <c r="K887" s="188"/>
      <c r="L887" s="188"/>
      <c r="M887" s="9"/>
      <c r="N887" s="9"/>
      <c r="O887" s="9"/>
      <c r="P887" s="9"/>
      <c r="Q887" s="9"/>
      <c r="R887" s="9"/>
      <c r="S887" s="189"/>
      <c r="T887" s="9"/>
      <c r="U887" s="9"/>
      <c r="V887" s="9"/>
      <c r="W887" s="9"/>
    </row>
    <row r="888" spans="1:23" ht="15.75" customHeight="1">
      <c r="A888" s="9"/>
      <c r="B888" s="9"/>
      <c r="C888" s="9"/>
      <c r="D888" s="9"/>
      <c r="E888" s="9"/>
      <c r="F888" s="9"/>
      <c r="G888" s="188"/>
      <c r="H888" s="188"/>
      <c r="I888" s="188"/>
      <c r="J888" s="188"/>
      <c r="K888" s="188"/>
      <c r="L888" s="188"/>
      <c r="M888" s="9"/>
      <c r="N888" s="9"/>
      <c r="O888" s="9"/>
      <c r="P888" s="9"/>
      <c r="Q888" s="9"/>
      <c r="R888" s="9"/>
      <c r="S888" s="189"/>
      <c r="T888" s="9"/>
      <c r="U888" s="9"/>
      <c r="V888" s="9"/>
      <c r="W888" s="9"/>
    </row>
    <row r="889" spans="1:23" ht="15.75" customHeight="1">
      <c r="A889" s="9"/>
      <c r="B889" s="9"/>
      <c r="C889" s="9"/>
      <c r="D889" s="9"/>
      <c r="E889" s="9"/>
      <c r="F889" s="9"/>
      <c r="G889" s="188"/>
      <c r="H889" s="188"/>
      <c r="I889" s="188"/>
      <c r="J889" s="188"/>
      <c r="K889" s="188"/>
      <c r="L889" s="188"/>
      <c r="M889" s="9"/>
      <c r="N889" s="9"/>
      <c r="O889" s="9"/>
      <c r="P889" s="9"/>
      <c r="Q889" s="9"/>
      <c r="R889" s="9"/>
      <c r="S889" s="189"/>
      <c r="T889" s="9"/>
      <c r="U889" s="9"/>
      <c r="V889" s="9"/>
      <c r="W889" s="9"/>
    </row>
    <row r="890" spans="1:23" ht="15.75" customHeight="1">
      <c r="A890" s="9"/>
      <c r="B890" s="9"/>
      <c r="C890" s="9"/>
      <c r="D890" s="9"/>
      <c r="E890" s="9"/>
      <c r="F890" s="9"/>
      <c r="G890" s="188"/>
      <c r="H890" s="188"/>
      <c r="I890" s="188"/>
      <c r="J890" s="188"/>
      <c r="K890" s="188"/>
      <c r="L890" s="188"/>
      <c r="M890" s="9"/>
      <c r="N890" s="9"/>
      <c r="O890" s="9"/>
      <c r="P890" s="9"/>
      <c r="Q890" s="9"/>
      <c r="R890" s="9"/>
      <c r="S890" s="189"/>
      <c r="T890" s="9"/>
      <c r="U890" s="9"/>
      <c r="V890" s="9"/>
      <c r="W890" s="9"/>
    </row>
    <row r="891" spans="1:23" ht="15.75" customHeight="1">
      <c r="A891" s="9"/>
      <c r="B891" s="9"/>
      <c r="C891" s="9"/>
      <c r="D891" s="9"/>
      <c r="E891" s="9"/>
      <c r="F891" s="9"/>
      <c r="G891" s="188"/>
      <c r="H891" s="188"/>
      <c r="I891" s="188"/>
      <c r="J891" s="188"/>
      <c r="K891" s="188"/>
      <c r="L891" s="188"/>
      <c r="M891" s="9"/>
      <c r="N891" s="9"/>
      <c r="O891" s="9"/>
      <c r="P891" s="9"/>
      <c r="Q891" s="9"/>
      <c r="R891" s="9"/>
      <c r="S891" s="189"/>
      <c r="T891" s="9"/>
      <c r="U891" s="9"/>
      <c r="V891" s="9"/>
      <c r="W891" s="9"/>
    </row>
    <row r="892" spans="1:23" ht="15.75" customHeight="1">
      <c r="A892" s="9"/>
      <c r="B892" s="9"/>
      <c r="C892" s="9"/>
      <c r="D892" s="9"/>
      <c r="E892" s="9"/>
      <c r="F892" s="9"/>
      <c r="G892" s="188"/>
      <c r="H892" s="188"/>
      <c r="I892" s="188"/>
      <c r="J892" s="188"/>
      <c r="K892" s="188"/>
      <c r="L892" s="188"/>
      <c r="M892" s="9"/>
      <c r="N892" s="9"/>
      <c r="O892" s="9"/>
      <c r="P892" s="9"/>
      <c r="Q892" s="9"/>
      <c r="R892" s="9"/>
      <c r="S892" s="189"/>
      <c r="T892" s="9"/>
      <c r="U892" s="9"/>
      <c r="V892" s="9"/>
      <c r="W892" s="9"/>
    </row>
    <row r="893" spans="1:23" ht="15.75" customHeight="1">
      <c r="A893" s="9"/>
      <c r="B893" s="9"/>
      <c r="C893" s="9"/>
      <c r="D893" s="9"/>
      <c r="E893" s="9"/>
      <c r="F893" s="9"/>
      <c r="G893" s="188"/>
      <c r="H893" s="188"/>
      <c r="I893" s="188"/>
      <c r="J893" s="188"/>
      <c r="K893" s="188"/>
      <c r="L893" s="188"/>
      <c r="M893" s="9"/>
      <c r="N893" s="9"/>
      <c r="O893" s="9"/>
      <c r="P893" s="9"/>
      <c r="Q893" s="9"/>
      <c r="R893" s="9"/>
      <c r="S893" s="189"/>
      <c r="T893" s="9"/>
      <c r="U893" s="9"/>
      <c r="V893" s="9"/>
      <c r="W893" s="9"/>
    </row>
    <row r="894" spans="1:23" ht="15.75" customHeight="1">
      <c r="A894" s="9"/>
      <c r="B894" s="9"/>
      <c r="C894" s="9"/>
      <c r="D894" s="9"/>
      <c r="E894" s="9"/>
      <c r="F894" s="9"/>
      <c r="G894" s="188"/>
      <c r="H894" s="188"/>
      <c r="I894" s="188"/>
      <c r="J894" s="188"/>
      <c r="K894" s="188"/>
      <c r="L894" s="188"/>
      <c r="M894" s="9"/>
      <c r="N894" s="9"/>
      <c r="O894" s="9"/>
      <c r="P894" s="9"/>
      <c r="Q894" s="9"/>
      <c r="R894" s="9"/>
      <c r="S894" s="189"/>
      <c r="T894" s="9"/>
      <c r="U894" s="9"/>
      <c r="V894" s="9"/>
      <c r="W894" s="9"/>
    </row>
    <row r="895" spans="1:23" ht="15.75" customHeight="1">
      <c r="A895" s="9"/>
      <c r="B895" s="9"/>
      <c r="C895" s="9"/>
      <c r="D895" s="9"/>
      <c r="E895" s="9"/>
      <c r="F895" s="9"/>
      <c r="G895" s="188"/>
      <c r="H895" s="188"/>
      <c r="I895" s="188"/>
      <c r="J895" s="188"/>
      <c r="K895" s="188"/>
      <c r="L895" s="188"/>
      <c r="M895" s="9"/>
      <c r="N895" s="9"/>
      <c r="O895" s="9"/>
      <c r="P895" s="9"/>
      <c r="Q895" s="9"/>
      <c r="R895" s="9"/>
      <c r="S895" s="189"/>
      <c r="T895" s="9"/>
      <c r="U895" s="9"/>
      <c r="V895" s="9"/>
      <c r="W895" s="9"/>
    </row>
    <row r="896" spans="1:23" ht="15.75" customHeight="1">
      <c r="A896" s="9"/>
      <c r="B896" s="9"/>
      <c r="C896" s="9"/>
      <c r="D896" s="9"/>
      <c r="E896" s="9"/>
      <c r="F896" s="9"/>
      <c r="G896" s="188"/>
      <c r="H896" s="188"/>
      <c r="I896" s="188"/>
      <c r="J896" s="188"/>
      <c r="K896" s="188"/>
      <c r="L896" s="188"/>
      <c r="M896" s="9"/>
      <c r="N896" s="9"/>
      <c r="O896" s="9"/>
      <c r="P896" s="9"/>
      <c r="Q896" s="9"/>
      <c r="R896" s="9"/>
      <c r="S896" s="189"/>
      <c r="T896" s="9"/>
      <c r="U896" s="9"/>
      <c r="V896" s="9"/>
      <c r="W896" s="9"/>
    </row>
    <row r="897" spans="1:23" ht="15.75" customHeight="1">
      <c r="A897" s="9"/>
      <c r="B897" s="9"/>
      <c r="C897" s="9"/>
      <c r="D897" s="9"/>
      <c r="E897" s="9"/>
      <c r="F897" s="9"/>
      <c r="G897" s="188"/>
      <c r="H897" s="188"/>
      <c r="I897" s="188"/>
      <c r="J897" s="188"/>
      <c r="K897" s="188"/>
      <c r="L897" s="188"/>
      <c r="M897" s="9"/>
      <c r="N897" s="9"/>
      <c r="O897" s="9"/>
      <c r="P897" s="9"/>
      <c r="Q897" s="9"/>
      <c r="R897" s="9"/>
      <c r="S897" s="189"/>
      <c r="T897" s="9"/>
      <c r="U897" s="9"/>
      <c r="V897" s="9"/>
      <c r="W897" s="9"/>
    </row>
    <row r="898" spans="1:23" ht="15.75" customHeight="1">
      <c r="A898" s="9"/>
      <c r="B898" s="9"/>
      <c r="C898" s="9"/>
      <c r="D898" s="9"/>
      <c r="E898" s="9"/>
      <c r="F898" s="9"/>
      <c r="G898" s="188"/>
      <c r="H898" s="188"/>
      <c r="I898" s="188"/>
      <c r="J898" s="188"/>
      <c r="K898" s="188"/>
      <c r="L898" s="188"/>
      <c r="M898" s="9"/>
      <c r="N898" s="9"/>
      <c r="O898" s="9"/>
      <c r="P898" s="9"/>
      <c r="Q898" s="9"/>
      <c r="R898" s="9"/>
      <c r="S898" s="189"/>
      <c r="T898" s="9"/>
      <c r="U898" s="9"/>
      <c r="V898" s="9"/>
      <c r="W898" s="9"/>
    </row>
    <row r="899" spans="1:23" ht="15.75" customHeight="1">
      <c r="A899" s="9"/>
      <c r="B899" s="9"/>
      <c r="C899" s="9"/>
      <c r="D899" s="9"/>
      <c r="E899" s="9"/>
      <c r="F899" s="9"/>
      <c r="G899" s="188"/>
      <c r="H899" s="188"/>
      <c r="I899" s="188"/>
      <c r="J899" s="188"/>
      <c r="K899" s="188"/>
      <c r="L899" s="188"/>
      <c r="M899" s="9"/>
      <c r="N899" s="9"/>
      <c r="O899" s="9"/>
      <c r="P899" s="9"/>
      <c r="Q899" s="9"/>
      <c r="R899" s="9"/>
      <c r="S899" s="189"/>
      <c r="T899" s="9"/>
      <c r="U899" s="9"/>
      <c r="V899" s="9"/>
      <c r="W899" s="9"/>
    </row>
    <row r="900" spans="1:23" ht="15.75" customHeight="1">
      <c r="A900" s="9"/>
      <c r="B900" s="9"/>
      <c r="C900" s="9"/>
      <c r="D900" s="9"/>
      <c r="E900" s="9"/>
      <c r="F900" s="9"/>
      <c r="G900" s="188"/>
      <c r="H900" s="188"/>
      <c r="I900" s="188"/>
      <c r="J900" s="188"/>
      <c r="K900" s="188"/>
      <c r="L900" s="188"/>
      <c r="M900" s="9"/>
      <c r="N900" s="9"/>
      <c r="O900" s="9"/>
      <c r="P900" s="9"/>
      <c r="Q900" s="9"/>
      <c r="R900" s="9"/>
      <c r="S900" s="189"/>
      <c r="T900" s="9"/>
      <c r="U900" s="9"/>
      <c r="V900" s="9"/>
      <c r="W900" s="9"/>
    </row>
    <row r="901" spans="1:23" ht="15.75" customHeight="1">
      <c r="A901" s="9"/>
      <c r="B901" s="9"/>
      <c r="C901" s="9"/>
      <c r="D901" s="9"/>
      <c r="E901" s="9"/>
      <c r="F901" s="9"/>
      <c r="G901" s="188"/>
      <c r="H901" s="188"/>
      <c r="I901" s="188"/>
      <c r="J901" s="188"/>
      <c r="K901" s="188"/>
      <c r="L901" s="188"/>
      <c r="M901" s="9"/>
      <c r="N901" s="9"/>
      <c r="O901" s="9"/>
      <c r="P901" s="9"/>
      <c r="Q901" s="9"/>
      <c r="R901" s="9"/>
      <c r="S901" s="189"/>
      <c r="T901" s="9"/>
      <c r="U901" s="9"/>
      <c r="V901" s="9"/>
      <c r="W901" s="9"/>
    </row>
    <row r="902" spans="1:23" ht="15.75" customHeight="1">
      <c r="A902" s="9"/>
      <c r="B902" s="9"/>
      <c r="C902" s="9"/>
      <c r="D902" s="9"/>
      <c r="E902" s="9"/>
      <c r="F902" s="9"/>
      <c r="G902" s="188"/>
      <c r="H902" s="188"/>
      <c r="I902" s="188"/>
      <c r="J902" s="188"/>
      <c r="K902" s="188"/>
      <c r="L902" s="188"/>
      <c r="M902" s="9"/>
      <c r="N902" s="9"/>
      <c r="O902" s="9"/>
      <c r="P902" s="9"/>
      <c r="Q902" s="9"/>
      <c r="R902" s="9"/>
      <c r="S902" s="189"/>
      <c r="T902" s="9"/>
      <c r="U902" s="9"/>
      <c r="V902" s="9"/>
      <c r="W902" s="9"/>
    </row>
    <row r="903" spans="1:23" ht="15.75" customHeight="1">
      <c r="A903" s="9"/>
      <c r="B903" s="9"/>
      <c r="C903" s="9"/>
      <c r="D903" s="9"/>
      <c r="E903" s="9"/>
      <c r="F903" s="9"/>
      <c r="G903" s="188"/>
      <c r="H903" s="188"/>
      <c r="I903" s="188"/>
      <c r="J903" s="188"/>
      <c r="K903" s="188"/>
      <c r="L903" s="188"/>
      <c r="M903" s="9"/>
      <c r="N903" s="9"/>
      <c r="O903" s="9"/>
      <c r="P903" s="9"/>
      <c r="Q903" s="9"/>
      <c r="R903" s="9"/>
      <c r="S903" s="189"/>
      <c r="T903" s="9"/>
      <c r="U903" s="9"/>
      <c r="V903" s="9"/>
      <c r="W903" s="9"/>
    </row>
    <row r="904" spans="1:23" ht="15.75" customHeight="1">
      <c r="A904" s="9"/>
      <c r="B904" s="9"/>
      <c r="C904" s="9"/>
      <c r="D904" s="9"/>
      <c r="E904" s="9"/>
      <c r="F904" s="9"/>
      <c r="G904" s="188"/>
      <c r="H904" s="188"/>
      <c r="I904" s="188"/>
      <c r="J904" s="188"/>
      <c r="K904" s="188"/>
      <c r="L904" s="188"/>
      <c r="M904" s="9"/>
      <c r="N904" s="9"/>
      <c r="O904" s="9"/>
      <c r="P904" s="9"/>
      <c r="Q904" s="9"/>
      <c r="R904" s="9"/>
      <c r="S904" s="189"/>
      <c r="T904" s="9"/>
      <c r="U904" s="9"/>
      <c r="V904" s="9"/>
      <c r="W904" s="9"/>
    </row>
    <row r="905" spans="1:23" ht="15.75" customHeight="1">
      <c r="A905" s="9"/>
      <c r="B905" s="9"/>
      <c r="C905" s="9"/>
      <c r="D905" s="9"/>
      <c r="E905" s="9"/>
      <c r="F905" s="9"/>
      <c r="G905" s="188"/>
      <c r="H905" s="188"/>
      <c r="I905" s="188"/>
      <c r="J905" s="188"/>
      <c r="K905" s="188"/>
      <c r="L905" s="188"/>
      <c r="M905" s="9"/>
      <c r="N905" s="9"/>
      <c r="O905" s="9"/>
      <c r="P905" s="9"/>
      <c r="Q905" s="9"/>
      <c r="R905" s="9"/>
      <c r="S905" s="189"/>
      <c r="T905" s="9"/>
      <c r="U905" s="9"/>
      <c r="V905" s="9"/>
      <c r="W905" s="9"/>
    </row>
    <row r="906" spans="1:23" ht="15.75" customHeight="1">
      <c r="A906" s="9"/>
      <c r="B906" s="9"/>
      <c r="C906" s="9"/>
      <c r="D906" s="9"/>
      <c r="E906" s="9"/>
      <c r="F906" s="9"/>
      <c r="G906" s="188"/>
      <c r="H906" s="188"/>
      <c r="I906" s="188"/>
      <c r="J906" s="188"/>
      <c r="K906" s="188"/>
      <c r="L906" s="188"/>
      <c r="M906" s="9"/>
      <c r="N906" s="9"/>
      <c r="O906" s="9"/>
      <c r="P906" s="9"/>
      <c r="Q906" s="9"/>
      <c r="R906" s="9"/>
      <c r="S906" s="189"/>
      <c r="T906" s="9"/>
      <c r="U906" s="9"/>
      <c r="V906" s="9"/>
      <c r="W906" s="9"/>
    </row>
    <row r="907" spans="1:23" ht="15.75" customHeight="1">
      <c r="A907" s="9"/>
      <c r="B907" s="9"/>
      <c r="C907" s="9"/>
      <c r="D907" s="9"/>
      <c r="E907" s="9"/>
      <c r="F907" s="9"/>
      <c r="G907" s="188"/>
      <c r="H907" s="188"/>
      <c r="I907" s="188"/>
      <c r="J907" s="188"/>
      <c r="K907" s="188"/>
      <c r="L907" s="188"/>
      <c r="M907" s="9"/>
      <c r="N907" s="9"/>
      <c r="O907" s="9"/>
      <c r="P907" s="9"/>
      <c r="Q907" s="9"/>
      <c r="R907" s="9"/>
      <c r="S907" s="189"/>
      <c r="T907" s="9"/>
      <c r="U907" s="9"/>
      <c r="V907" s="9"/>
      <c r="W907" s="9"/>
    </row>
    <row r="908" spans="1:23" ht="15.75" customHeight="1">
      <c r="A908" s="9"/>
      <c r="B908" s="9"/>
      <c r="C908" s="9"/>
      <c r="D908" s="9"/>
      <c r="E908" s="9"/>
      <c r="F908" s="9"/>
      <c r="G908" s="188"/>
      <c r="H908" s="188"/>
      <c r="I908" s="188"/>
      <c r="J908" s="188"/>
      <c r="K908" s="188"/>
      <c r="L908" s="188"/>
      <c r="M908" s="9"/>
      <c r="N908" s="9"/>
      <c r="O908" s="9"/>
      <c r="P908" s="9"/>
      <c r="Q908" s="9"/>
      <c r="R908" s="9"/>
      <c r="S908" s="189"/>
      <c r="T908" s="9"/>
      <c r="U908" s="9"/>
      <c r="V908" s="9"/>
      <c r="W908" s="9"/>
    </row>
    <row r="909" spans="1:23" ht="15.75" customHeight="1">
      <c r="A909" s="9"/>
      <c r="B909" s="9"/>
      <c r="C909" s="9"/>
      <c r="D909" s="9"/>
      <c r="E909" s="9"/>
      <c r="F909" s="9"/>
      <c r="G909" s="188"/>
      <c r="H909" s="188"/>
      <c r="I909" s="188"/>
      <c r="J909" s="188"/>
      <c r="K909" s="188"/>
      <c r="L909" s="188"/>
      <c r="M909" s="9"/>
      <c r="N909" s="9"/>
      <c r="O909" s="9"/>
      <c r="P909" s="9"/>
      <c r="Q909" s="9"/>
      <c r="R909" s="9"/>
      <c r="S909" s="189"/>
      <c r="T909" s="9"/>
      <c r="U909" s="9"/>
      <c r="V909" s="9"/>
      <c r="W909" s="9"/>
    </row>
    <row r="910" spans="1:23" ht="15.75" customHeight="1">
      <c r="A910" s="9"/>
      <c r="B910" s="9"/>
      <c r="C910" s="9"/>
      <c r="D910" s="9"/>
      <c r="E910" s="9"/>
      <c r="F910" s="9"/>
      <c r="G910" s="188"/>
      <c r="H910" s="188"/>
      <c r="I910" s="188"/>
      <c r="J910" s="188"/>
      <c r="K910" s="188"/>
      <c r="L910" s="188"/>
      <c r="M910" s="9"/>
      <c r="N910" s="9"/>
      <c r="O910" s="9"/>
      <c r="P910" s="9"/>
      <c r="Q910" s="9"/>
      <c r="R910" s="9"/>
      <c r="S910" s="189"/>
      <c r="T910" s="9"/>
      <c r="U910" s="9"/>
      <c r="V910" s="9"/>
      <c r="W910" s="9"/>
    </row>
    <row r="911" spans="1:23" ht="15.75" customHeight="1">
      <c r="A911" s="9"/>
      <c r="B911" s="9"/>
      <c r="C911" s="9"/>
      <c r="D911" s="9"/>
      <c r="E911" s="9"/>
      <c r="F911" s="9"/>
      <c r="G911" s="188"/>
      <c r="H911" s="188"/>
      <c r="I911" s="188"/>
      <c r="J911" s="188"/>
      <c r="K911" s="188"/>
      <c r="L911" s="188"/>
      <c r="M911" s="9"/>
      <c r="N911" s="9"/>
      <c r="O911" s="9"/>
      <c r="P911" s="9"/>
      <c r="Q911" s="9"/>
      <c r="R911" s="9"/>
      <c r="S911" s="189"/>
      <c r="T911" s="9"/>
      <c r="U911" s="9"/>
      <c r="V911" s="9"/>
      <c r="W911" s="9"/>
    </row>
    <row r="912" spans="1:23" ht="15.75" customHeight="1">
      <c r="A912" s="9"/>
      <c r="B912" s="9"/>
      <c r="C912" s="9"/>
      <c r="D912" s="9"/>
      <c r="E912" s="9"/>
      <c r="F912" s="9"/>
      <c r="G912" s="188"/>
      <c r="H912" s="188"/>
      <c r="I912" s="188"/>
      <c r="J912" s="188"/>
      <c r="K912" s="188"/>
      <c r="L912" s="188"/>
      <c r="M912" s="9"/>
      <c r="N912" s="9"/>
      <c r="O912" s="9"/>
      <c r="P912" s="9"/>
      <c r="Q912" s="9"/>
      <c r="R912" s="9"/>
      <c r="S912" s="189"/>
      <c r="T912" s="9"/>
      <c r="U912" s="9"/>
      <c r="V912" s="9"/>
      <c r="W912" s="9"/>
    </row>
    <row r="913" spans="1:23" ht="15.75" customHeight="1">
      <c r="A913" s="9"/>
      <c r="B913" s="9"/>
      <c r="C913" s="9"/>
      <c r="D913" s="9"/>
      <c r="E913" s="9"/>
      <c r="F913" s="9"/>
      <c r="G913" s="188"/>
      <c r="H913" s="188"/>
      <c r="I913" s="188"/>
      <c r="J913" s="188"/>
      <c r="K913" s="188"/>
      <c r="L913" s="188"/>
      <c r="M913" s="9"/>
      <c r="N913" s="9"/>
      <c r="O913" s="9"/>
      <c r="P913" s="9"/>
      <c r="Q913" s="9"/>
      <c r="R913" s="9"/>
      <c r="S913" s="189"/>
      <c r="T913" s="9"/>
      <c r="U913" s="9"/>
      <c r="V913" s="9"/>
      <c r="W913" s="9"/>
    </row>
    <row r="914" spans="1:23" ht="15.75" customHeight="1">
      <c r="A914" s="9"/>
      <c r="B914" s="9"/>
      <c r="C914" s="9"/>
      <c r="D914" s="9"/>
      <c r="E914" s="9"/>
      <c r="F914" s="9"/>
      <c r="G914" s="188"/>
      <c r="H914" s="188"/>
      <c r="I914" s="188"/>
      <c r="J914" s="188"/>
      <c r="K914" s="188"/>
      <c r="L914" s="188"/>
      <c r="M914" s="9"/>
      <c r="N914" s="9"/>
      <c r="O914" s="9"/>
      <c r="P914" s="9"/>
      <c r="Q914" s="9"/>
      <c r="R914" s="9"/>
      <c r="S914" s="189"/>
      <c r="T914" s="9"/>
      <c r="U914" s="9"/>
      <c r="V914" s="9"/>
      <c r="W914" s="9"/>
    </row>
    <row r="915" spans="1:23" ht="15.75" customHeight="1">
      <c r="A915" s="9"/>
      <c r="B915" s="9"/>
      <c r="C915" s="9"/>
      <c r="D915" s="9"/>
      <c r="E915" s="9"/>
      <c r="F915" s="9"/>
      <c r="G915" s="188"/>
      <c r="H915" s="188"/>
      <c r="I915" s="188"/>
      <c r="J915" s="188"/>
      <c r="K915" s="188"/>
      <c r="L915" s="188"/>
      <c r="M915" s="9"/>
      <c r="N915" s="9"/>
      <c r="O915" s="9"/>
      <c r="P915" s="9"/>
      <c r="Q915" s="9"/>
      <c r="R915" s="9"/>
      <c r="S915" s="189"/>
      <c r="T915" s="9"/>
      <c r="U915" s="9"/>
      <c r="V915" s="9"/>
      <c r="W915" s="9"/>
    </row>
    <row r="916" spans="1:23" ht="15.75" customHeight="1">
      <c r="A916" s="9"/>
      <c r="B916" s="9"/>
      <c r="C916" s="9"/>
      <c r="D916" s="9"/>
      <c r="E916" s="9"/>
      <c r="F916" s="9"/>
      <c r="G916" s="188"/>
      <c r="H916" s="188"/>
      <c r="I916" s="188"/>
      <c r="J916" s="188"/>
      <c r="K916" s="188"/>
      <c r="L916" s="188"/>
      <c r="M916" s="9"/>
      <c r="N916" s="9"/>
      <c r="O916" s="9"/>
      <c r="P916" s="9"/>
      <c r="Q916" s="9"/>
      <c r="R916" s="9"/>
      <c r="S916" s="189"/>
      <c r="T916" s="9"/>
      <c r="U916" s="9"/>
      <c r="V916" s="9"/>
      <c r="W916" s="9"/>
    </row>
    <row r="917" spans="1:23" ht="15.75" customHeight="1">
      <c r="A917" s="9"/>
      <c r="B917" s="9"/>
      <c r="C917" s="9"/>
      <c r="D917" s="9"/>
      <c r="E917" s="9"/>
      <c r="F917" s="9"/>
      <c r="G917" s="188"/>
      <c r="H917" s="188"/>
      <c r="I917" s="188"/>
      <c r="J917" s="188"/>
      <c r="K917" s="188"/>
      <c r="L917" s="188"/>
      <c r="M917" s="9"/>
      <c r="N917" s="9"/>
      <c r="O917" s="9"/>
      <c r="P917" s="9"/>
      <c r="Q917" s="9"/>
      <c r="R917" s="9"/>
      <c r="S917" s="189"/>
      <c r="T917" s="9"/>
      <c r="U917" s="9"/>
      <c r="V917" s="9"/>
      <c r="W917" s="9"/>
    </row>
    <row r="918" spans="1:23" ht="15.75" customHeight="1">
      <c r="A918" s="9"/>
      <c r="B918" s="9"/>
      <c r="C918" s="9"/>
      <c r="D918" s="9"/>
      <c r="E918" s="9"/>
      <c r="F918" s="9"/>
      <c r="G918" s="188"/>
      <c r="H918" s="188"/>
      <c r="I918" s="188"/>
      <c r="J918" s="188"/>
      <c r="K918" s="188"/>
      <c r="L918" s="188"/>
      <c r="M918" s="9"/>
      <c r="N918" s="9"/>
      <c r="O918" s="9"/>
      <c r="P918" s="9"/>
      <c r="Q918" s="9"/>
      <c r="R918" s="9"/>
      <c r="S918" s="189"/>
      <c r="T918" s="9"/>
      <c r="U918" s="9"/>
      <c r="V918" s="9"/>
      <c r="W918" s="9"/>
    </row>
    <row r="919" spans="1:23" ht="15.75" customHeight="1">
      <c r="A919" s="9"/>
      <c r="B919" s="9"/>
      <c r="C919" s="9"/>
      <c r="D919" s="9"/>
      <c r="E919" s="9"/>
      <c r="F919" s="9"/>
      <c r="G919" s="188"/>
      <c r="H919" s="188"/>
      <c r="I919" s="188"/>
      <c r="J919" s="188"/>
      <c r="K919" s="188"/>
      <c r="L919" s="188"/>
      <c r="M919" s="9"/>
      <c r="N919" s="9"/>
      <c r="O919" s="9"/>
      <c r="P919" s="9"/>
      <c r="Q919" s="9"/>
      <c r="R919" s="9"/>
      <c r="S919" s="189"/>
      <c r="T919" s="9"/>
      <c r="U919" s="9"/>
      <c r="V919" s="9"/>
      <c r="W919" s="9"/>
    </row>
    <row r="920" spans="1:23" ht="15.75" customHeight="1">
      <c r="A920" s="9"/>
      <c r="B920" s="9"/>
      <c r="C920" s="9"/>
      <c r="D920" s="9"/>
      <c r="E920" s="9"/>
      <c r="F920" s="9"/>
      <c r="G920" s="188"/>
      <c r="H920" s="188"/>
      <c r="I920" s="188"/>
      <c r="J920" s="188"/>
      <c r="K920" s="188"/>
      <c r="L920" s="188"/>
      <c r="M920" s="9"/>
      <c r="N920" s="9"/>
      <c r="O920" s="9"/>
      <c r="P920" s="9"/>
      <c r="Q920" s="9"/>
      <c r="R920" s="9"/>
      <c r="S920" s="189"/>
      <c r="T920" s="9"/>
      <c r="U920" s="9"/>
      <c r="V920" s="9"/>
      <c r="W920" s="9"/>
    </row>
    <row r="921" spans="1:23" ht="15.75" customHeight="1">
      <c r="A921" s="9"/>
      <c r="B921" s="9"/>
      <c r="C921" s="9"/>
      <c r="D921" s="9"/>
      <c r="E921" s="9"/>
      <c r="F921" s="9"/>
      <c r="G921" s="188"/>
      <c r="H921" s="188"/>
      <c r="I921" s="188"/>
      <c r="J921" s="188"/>
      <c r="K921" s="188"/>
      <c r="L921" s="188"/>
      <c r="M921" s="9"/>
      <c r="N921" s="9"/>
      <c r="O921" s="9"/>
      <c r="P921" s="9"/>
      <c r="Q921" s="9"/>
      <c r="R921" s="9"/>
      <c r="S921" s="189"/>
      <c r="T921" s="9"/>
      <c r="U921" s="9"/>
      <c r="V921" s="9"/>
      <c r="W921" s="9"/>
    </row>
    <row r="922" spans="1:23" ht="15.75" customHeight="1">
      <c r="A922" s="9"/>
      <c r="B922" s="9"/>
      <c r="C922" s="9"/>
      <c r="D922" s="9"/>
      <c r="E922" s="9"/>
      <c r="F922" s="9"/>
      <c r="G922" s="188"/>
      <c r="H922" s="188"/>
      <c r="I922" s="188"/>
      <c r="J922" s="188"/>
      <c r="K922" s="188"/>
      <c r="L922" s="188"/>
      <c r="M922" s="9"/>
      <c r="N922" s="9"/>
      <c r="O922" s="9"/>
      <c r="P922" s="9"/>
      <c r="Q922" s="9"/>
      <c r="R922" s="9"/>
      <c r="S922" s="189"/>
      <c r="T922" s="9"/>
      <c r="U922" s="9"/>
      <c r="V922" s="9"/>
      <c r="W922" s="9"/>
    </row>
    <row r="923" spans="1:23" ht="15.75" customHeight="1">
      <c r="A923" s="9"/>
      <c r="B923" s="9"/>
      <c r="C923" s="9"/>
      <c r="D923" s="9"/>
      <c r="E923" s="9"/>
      <c r="F923" s="9"/>
      <c r="G923" s="188"/>
      <c r="H923" s="188"/>
      <c r="I923" s="188"/>
      <c r="J923" s="188"/>
      <c r="K923" s="188"/>
      <c r="L923" s="188"/>
      <c r="M923" s="9"/>
      <c r="N923" s="9"/>
      <c r="O923" s="9"/>
      <c r="P923" s="9"/>
      <c r="Q923" s="9"/>
      <c r="R923" s="9"/>
      <c r="S923" s="189"/>
      <c r="T923" s="9"/>
      <c r="U923" s="9"/>
      <c r="V923" s="9"/>
      <c r="W923" s="9"/>
    </row>
    <row r="924" spans="1:23" ht="15.75" customHeight="1">
      <c r="A924" s="9"/>
      <c r="B924" s="9"/>
      <c r="C924" s="9"/>
      <c r="D924" s="9"/>
      <c r="E924" s="9"/>
      <c r="F924" s="9"/>
      <c r="G924" s="188"/>
      <c r="H924" s="188"/>
      <c r="I924" s="188"/>
      <c r="J924" s="188"/>
      <c r="K924" s="188"/>
      <c r="L924" s="188"/>
      <c r="M924" s="9"/>
      <c r="N924" s="9"/>
      <c r="O924" s="9"/>
      <c r="P924" s="9"/>
      <c r="Q924" s="9"/>
      <c r="R924" s="9"/>
      <c r="S924" s="189"/>
      <c r="T924" s="9"/>
      <c r="U924" s="9"/>
      <c r="V924" s="9"/>
      <c r="W924" s="9"/>
    </row>
    <row r="925" spans="1:23" ht="15.75" customHeight="1">
      <c r="A925" s="9"/>
      <c r="B925" s="9"/>
      <c r="C925" s="9"/>
      <c r="D925" s="9"/>
      <c r="E925" s="9"/>
      <c r="F925" s="9"/>
      <c r="G925" s="188"/>
      <c r="H925" s="188"/>
      <c r="I925" s="188"/>
      <c r="J925" s="188"/>
      <c r="K925" s="188"/>
      <c r="L925" s="188"/>
      <c r="M925" s="9"/>
      <c r="N925" s="9"/>
      <c r="O925" s="9"/>
      <c r="P925" s="9"/>
      <c r="Q925" s="9"/>
      <c r="R925" s="9"/>
      <c r="S925" s="189"/>
      <c r="T925" s="9"/>
      <c r="U925" s="9"/>
      <c r="V925" s="9"/>
      <c r="W925" s="9"/>
    </row>
    <row r="926" spans="1:23" ht="15.75" customHeight="1">
      <c r="A926" s="9"/>
      <c r="B926" s="9"/>
      <c r="C926" s="9"/>
      <c r="D926" s="9"/>
      <c r="E926" s="9"/>
      <c r="F926" s="9"/>
      <c r="G926" s="188"/>
      <c r="H926" s="188"/>
      <c r="I926" s="188"/>
      <c r="J926" s="188"/>
      <c r="K926" s="188"/>
      <c r="L926" s="188"/>
      <c r="M926" s="9"/>
      <c r="N926" s="9"/>
      <c r="O926" s="9"/>
      <c r="P926" s="9"/>
      <c r="Q926" s="9"/>
      <c r="R926" s="9"/>
      <c r="S926" s="189"/>
      <c r="T926" s="9"/>
      <c r="U926" s="9"/>
      <c r="V926" s="9"/>
      <c r="W926" s="9"/>
    </row>
    <row r="927" spans="1:23" ht="15.75" customHeight="1">
      <c r="A927" s="9"/>
      <c r="B927" s="9"/>
      <c r="C927" s="9"/>
      <c r="D927" s="9"/>
      <c r="E927" s="9"/>
      <c r="F927" s="9"/>
      <c r="G927" s="188"/>
      <c r="H927" s="188"/>
      <c r="I927" s="188"/>
      <c r="J927" s="188"/>
      <c r="K927" s="188"/>
      <c r="L927" s="188"/>
      <c r="M927" s="9"/>
      <c r="N927" s="9"/>
      <c r="O927" s="9"/>
      <c r="P927" s="9"/>
      <c r="Q927" s="9"/>
      <c r="R927" s="9"/>
      <c r="S927" s="189"/>
      <c r="T927" s="9"/>
      <c r="U927" s="9"/>
      <c r="V927" s="9"/>
      <c r="W927" s="9"/>
    </row>
    <row r="928" spans="1:23" ht="15.75" customHeight="1">
      <c r="A928" s="9"/>
      <c r="B928" s="9"/>
      <c r="C928" s="9"/>
      <c r="D928" s="9"/>
      <c r="E928" s="9"/>
      <c r="F928" s="9"/>
      <c r="G928" s="188"/>
      <c r="H928" s="188"/>
      <c r="I928" s="188"/>
      <c r="J928" s="188"/>
      <c r="K928" s="188"/>
      <c r="L928" s="188"/>
      <c r="M928" s="9"/>
      <c r="N928" s="9"/>
      <c r="O928" s="9"/>
      <c r="P928" s="9"/>
      <c r="Q928" s="9"/>
      <c r="R928" s="9"/>
      <c r="S928" s="189"/>
      <c r="T928" s="9"/>
      <c r="U928" s="9"/>
      <c r="V928" s="9"/>
      <c r="W928" s="9"/>
    </row>
    <row r="929" spans="1:23" ht="15.75" customHeight="1">
      <c r="A929" s="9"/>
      <c r="B929" s="9"/>
      <c r="C929" s="9"/>
      <c r="D929" s="9"/>
      <c r="E929" s="9"/>
      <c r="F929" s="9"/>
      <c r="G929" s="188"/>
      <c r="H929" s="188"/>
      <c r="I929" s="188"/>
      <c r="J929" s="188"/>
      <c r="K929" s="188"/>
      <c r="L929" s="188"/>
      <c r="M929" s="9"/>
      <c r="N929" s="9"/>
      <c r="O929" s="9"/>
      <c r="P929" s="9"/>
      <c r="Q929" s="9"/>
      <c r="R929" s="9"/>
      <c r="S929" s="189"/>
      <c r="T929" s="9"/>
      <c r="U929" s="9"/>
      <c r="V929" s="9"/>
      <c r="W929" s="9"/>
    </row>
    <row r="930" spans="1:23" ht="15.75" customHeight="1">
      <c r="A930" s="9"/>
      <c r="B930" s="9"/>
      <c r="C930" s="9"/>
      <c r="D930" s="9"/>
      <c r="E930" s="9"/>
      <c r="F930" s="9"/>
      <c r="G930" s="188"/>
      <c r="H930" s="188"/>
      <c r="I930" s="188"/>
      <c r="J930" s="188"/>
      <c r="K930" s="188"/>
      <c r="L930" s="188"/>
      <c r="M930" s="9"/>
      <c r="N930" s="9"/>
      <c r="O930" s="9"/>
      <c r="P930" s="9"/>
      <c r="Q930" s="9"/>
      <c r="R930" s="9"/>
      <c r="S930" s="189"/>
      <c r="T930" s="9"/>
      <c r="U930" s="9"/>
      <c r="V930" s="9"/>
      <c r="W930" s="9"/>
    </row>
    <row r="931" spans="1:23" ht="15.75" customHeight="1">
      <c r="A931" s="9"/>
      <c r="B931" s="9"/>
      <c r="C931" s="9"/>
      <c r="D931" s="9"/>
      <c r="E931" s="9"/>
      <c r="F931" s="9"/>
      <c r="G931" s="188"/>
      <c r="H931" s="188"/>
      <c r="I931" s="188"/>
      <c r="J931" s="188"/>
      <c r="K931" s="188"/>
      <c r="L931" s="188"/>
      <c r="M931" s="9"/>
      <c r="N931" s="9"/>
      <c r="O931" s="9"/>
      <c r="P931" s="9"/>
      <c r="Q931" s="9"/>
      <c r="R931" s="9"/>
      <c r="S931" s="189"/>
      <c r="T931" s="9"/>
      <c r="U931" s="9"/>
      <c r="V931" s="9"/>
      <c r="W931" s="9"/>
    </row>
    <row r="932" spans="1:23" ht="15.75" customHeight="1">
      <c r="A932" s="9"/>
      <c r="B932" s="9"/>
      <c r="C932" s="9"/>
      <c r="D932" s="9"/>
      <c r="E932" s="9"/>
      <c r="F932" s="9"/>
      <c r="G932" s="188"/>
      <c r="H932" s="188"/>
      <c r="I932" s="188"/>
      <c r="J932" s="188"/>
      <c r="K932" s="188"/>
      <c r="L932" s="188"/>
      <c r="M932" s="9"/>
      <c r="N932" s="9"/>
      <c r="O932" s="9"/>
      <c r="P932" s="9"/>
      <c r="Q932" s="9"/>
      <c r="R932" s="9"/>
      <c r="S932" s="189"/>
      <c r="T932" s="9"/>
      <c r="U932" s="9"/>
      <c r="V932" s="9"/>
      <c r="W932" s="9"/>
    </row>
    <row r="933" spans="1:23" ht="15.75" customHeight="1">
      <c r="A933" s="9"/>
      <c r="B933" s="9"/>
      <c r="C933" s="9"/>
      <c r="D933" s="9"/>
      <c r="E933" s="9"/>
      <c r="F933" s="9"/>
      <c r="G933" s="188"/>
      <c r="H933" s="188"/>
      <c r="I933" s="188"/>
      <c r="J933" s="188"/>
      <c r="K933" s="188"/>
      <c r="L933" s="188"/>
      <c r="M933" s="9"/>
      <c r="N933" s="9"/>
      <c r="O933" s="9"/>
      <c r="P933" s="9"/>
      <c r="Q933" s="9"/>
      <c r="R933" s="9"/>
      <c r="S933" s="189"/>
      <c r="T933" s="9"/>
      <c r="U933" s="9"/>
      <c r="V933" s="9"/>
      <c r="W933" s="9"/>
    </row>
    <row r="934" spans="1:23" ht="15.75" customHeight="1">
      <c r="A934" s="9"/>
      <c r="B934" s="9"/>
      <c r="C934" s="9"/>
      <c r="D934" s="9"/>
      <c r="E934" s="9"/>
      <c r="F934" s="9"/>
      <c r="G934" s="188"/>
      <c r="H934" s="188"/>
      <c r="I934" s="188"/>
      <c r="J934" s="188"/>
      <c r="K934" s="188"/>
      <c r="L934" s="188"/>
      <c r="M934" s="9"/>
      <c r="N934" s="9"/>
      <c r="O934" s="9"/>
      <c r="P934" s="9"/>
      <c r="Q934" s="9"/>
      <c r="R934" s="9"/>
      <c r="S934" s="189"/>
      <c r="T934" s="9"/>
      <c r="U934" s="9"/>
      <c r="V934" s="9"/>
      <c r="W934" s="9"/>
    </row>
    <row r="935" spans="1:23" ht="15.75" customHeight="1">
      <c r="A935" s="9"/>
      <c r="B935" s="9"/>
      <c r="C935" s="9"/>
      <c r="D935" s="9"/>
      <c r="E935" s="9"/>
      <c r="F935" s="9"/>
      <c r="G935" s="188"/>
      <c r="H935" s="188"/>
      <c r="I935" s="188"/>
      <c r="J935" s="188"/>
      <c r="K935" s="188"/>
      <c r="L935" s="188"/>
      <c r="M935" s="9"/>
      <c r="N935" s="9"/>
      <c r="O935" s="9"/>
      <c r="P935" s="9"/>
      <c r="Q935" s="9"/>
      <c r="R935" s="9"/>
      <c r="S935" s="189"/>
      <c r="T935" s="9"/>
      <c r="U935" s="9"/>
      <c r="V935" s="9"/>
      <c r="W935" s="9"/>
    </row>
    <row r="936" spans="1:23" ht="15.75" customHeight="1">
      <c r="A936" s="9"/>
      <c r="B936" s="9"/>
      <c r="C936" s="9"/>
      <c r="D936" s="9"/>
      <c r="E936" s="9"/>
      <c r="F936" s="9"/>
      <c r="G936" s="188"/>
      <c r="H936" s="188"/>
      <c r="I936" s="188"/>
      <c r="J936" s="188"/>
      <c r="K936" s="188"/>
      <c r="L936" s="188"/>
      <c r="M936" s="9"/>
      <c r="N936" s="9"/>
      <c r="O936" s="9"/>
      <c r="P936" s="9"/>
      <c r="Q936" s="9"/>
      <c r="R936" s="9"/>
      <c r="S936" s="189"/>
      <c r="T936" s="9"/>
      <c r="U936" s="9"/>
      <c r="V936" s="9"/>
      <c r="W936" s="9"/>
    </row>
    <row r="937" spans="1:23" ht="15.75" customHeight="1">
      <c r="A937" s="9"/>
      <c r="B937" s="9"/>
      <c r="C937" s="9"/>
      <c r="D937" s="9"/>
      <c r="E937" s="9"/>
      <c r="F937" s="9"/>
      <c r="G937" s="188"/>
      <c r="H937" s="188"/>
      <c r="I937" s="188"/>
      <c r="J937" s="188"/>
      <c r="K937" s="188"/>
      <c r="L937" s="188"/>
      <c r="M937" s="9"/>
      <c r="N937" s="9"/>
      <c r="O937" s="9"/>
      <c r="P937" s="9"/>
      <c r="Q937" s="9"/>
      <c r="R937" s="9"/>
      <c r="S937" s="189"/>
      <c r="T937" s="9"/>
      <c r="U937" s="9"/>
      <c r="V937" s="9"/>
      <c r="W937" s="9"/>
    </row>
    <row r="938" spans="1:23" ht="15.75" customHeight="1">
      <c r="A938" s="9"/>
      <c r="B938" s="9"/>
      <c r="C938" s="9"/>
      <c r="D938" s="9"/>
      <c r="E938" s="9"/>
      <c r="F938" s="9"/>
      <c r="G938" s="188"/>
      <c r="H938" s="188"/>
      <c r="I938" s="188"/>
      <c r="J938" s="188"/>
      <c r="K938" s="188"/>
      <c r="L938" s="188"/>
      <c r="M938" s="9"/>
      <c r="N938" s="9"/>
      <c r="O938" s="9"/>
      <c r="P938" s="9"/>
      <c r="Q938" s="9"/>
      <c r="R938" s="9"/>
      <c r="S938" s="189"/>
      <c r="T938" s="9"/>
      <c r="U938" s="9"/>
      <c r="V938" s="9"/>
      <c r="W938" s="9"/>
    </row>
    <row r="939" spans="1:23" ht="15.75" customHeight="1">
      <c r="A939" s="9"/>
      <c r="B939" s="9"/>
      <c r="C939" s="9"/>
      <c r="D939" s="9"/>
      <c r="E939" s="9"/>
      <c r="F939" s="9"/>
      <c r="G939" s="188"/>
      <c r="H939" s="188"/>
      <c r="I939" s="188"/>
      <c r="J939" s="188"/>
      <c r="K939" s="188"/>
      <c r="L939" s="188"/>
      <c r="M939" s="9"/>
      <c r="N939" s="9"/>
      <c r="O939" s="9"/>
      <c r="P939" s="9"/>
      <c r="Q939" s="9"/>
      <c r="R939" s="9"/>
      <c r="S939" s="189"/>
      <c r="T939" s="9"/>
      <c r="U939" s="9"/>
      <c r="V939" s="9"/>
      <c r="W939" s="9"/>
    </row>
    <row r="940" spans="1:23" ht="15.75" customHeight="1">
      <c r="A940" s="9"/>
      <c r="B940" s="9"/>
      <c r="C940" s="9"/>
      <c r="D940" s="9"/>
      <c r="E940" s="9"/>
      <c r="F940" s="9"/>
      <c r="G940" s="188"/>
      <c r="H940" s="188"/>
      <c r="I940" s="188"/>
      <c r="J940" s="188"/>
      <c r="K940" s="188"/>
      <c r="L940" s="188"/>
      <c r="M940" s="9"/>
      <c r="N940" s="9"/>
      <c r="O940" s="9"/>
      <c r="P940" s="9"/>
      <c r="Q940" s="9"/>
      <c r="R940" s="9"/>
      <c r="S940" s="189"/>
      <c r="T940" s="9"/>
      <c r="U940" s="9"/>
      <c r="V940" s="9"/>
      <c r="W940" s="9"/>
    </row>
    <row r="941" spans="1:23" ht="15.75" customHeight="1">
      <c r="A941" s="9"/>
      <c r="B941" s="9"/>
      <c r="C941" s="9"/>
      <c r="D941" s="9"/>
      <c r="E941" s="9"/>
      <c r="F941" s="9"/>
      <c r="G941" s="188"/>
      <c r="H941" s="188"/>
      <c r="I941" s="188"/>
      <c r="J941" s="188"/>
      <c r="K941" s="188"/>
      <c r="L941" s="188"/>
      <c r="M941" s="9"/>
      <c r="N941" s="9"/>
      <c r="O941" s="9"/>
      <c r="P941" s="9"/>
      <c r="Q941" s="9"/>
      <c r="R941" s="9"/>
      <c r="S941" s="189"/>
      <c r="T941" s="9"/>
      <c r="U941" s="9"/>
      <c r="V941" s="9"/>
      <c r="W941" s="9"/>
    </row>
    <row r="942" spans="1:23" ht="15.75" customHeight="1">
      <c r="A942" s="9"/>
      <c r="B942" s="9"/>
      <c r="C942" s="9"/>
      <c r="D942" s="9"/>
      <c r="E942" s="9"/>
      <c r="F942" s="9"/>
      <c r="G942" s="188"/>
      <c r="H942" s="188"/>
      <c r="I942" s="188"/>
      <c r="J942" s="188"/>
      <c r="K942" s="188"/>
      <c r="L942" s="188"/>
      <c r="M942" s="9"/>
      <c r="N942" s="9"/>
      <c r="O942" s="9"/>
      <c r="P942" s="9"/>
      <c r="Q942" s="9"/>
      <c r="R942" s="9"/>
      <c r="S942" s="189"/>
      <c r="T942" s="9"/>
      <c r="U942" s="9"/>
      <c r="V942" s="9"/>
      <c r="W942" s="9"/>
    </row>
    <row r="943" spans="1:23" ht="15.75" customHeight="1">
      <c r="A943" s="9"/>
      <c r="B943" s="9"/>
      <c r="C943" s="9"/>
      <c r="D943" s="9"/>
      <c r="E943" s="9"/>
      <c r="F943" s="9"/>
      <c r="G943" s="188"/>
      <c r="H943" s="188"/>
      <c r="I943" s="188"/>
      <c r="J943" s="188"/>
      <c r="K943" s="188"/>
      <c r="L943" s="188"/>
      <c r="M943" s="9"/>
      <c r="N943" s="9"/>
      <c r="O943" s="9"/>
      <c r="P943" s="9"/>
      <c r="Q943" s="9"/>
      <c r="R943" s="9"/>
      <c r="S943" s="189"/>
      <c r="T943" s="9"/>
      <c r="U943" s="9"/>
      <c r="V943" s="9"/>
      <c r="W943" s="9"/>
    </row>
    <row r="944" spans="1:23" ht="15.75" customHeight="1">
      <c r="A944" s="9"/>
      <c r="B944" s="9"/>
      <c r="C944" s="9"/>
      <c r="D944" s="9"/>
      <c r="E944" s="9"/>
      <c r="F944" s="9"/>
      <c r="G944" s="188"/>
      <c r="H944" s="188"/>
      <c r="I944" s="188"/>
      <c r="J944" s="188"/>
      <c r="K944" s="188"/>
      <c r="L944" s="188"/>
      <c r="M944" s="9"/>
      <c r="N944" s="9"/>
      <c r="O944" s="9"/>
      <c r="P944" s="9"/>
      <c r="Q944" s="9"/>
      <c r="R944" s="9"/>
      <c r="S944" s="189"/>
      <c r="T944" s="9"/>
      <c r="U944" s="9"/>
      <c r="V944" s="9"/>
      <c r="W944" s="9"/>
    </row>
    <row r="945" spans="1:23" ht="15.75" customHeight="1">
      <c r="A945" s="9"/>
      <c r="B945" s="9"/>
      <c r="C945" s="9"/>
      <c r="D945" s="9"/>
      <c r="E945" s="9"/>
      <c r="F945" s="9"/>
      <c r="G945" s="188"/>
      <c r="H945" s="188"/>
      <c r="I945" s="188"/>
      <c r="J945" s="188"/>
      <c r="K945" s="188"/>
      <c r="L945" s="188"/>
      <c r="M945" s="9"/>
      <c r="N945" s="9"/>
      <c r="O945" s="9"/>
      <c r="P945" s="9"/>
      <c r="Q945" s="9"/>
      <c r="R945" s="9"/>
      <c r="S945" s="189"/>
      <c r="T945" s="9"/>
      <c r="U945" s="9"/>
      <c r="V945" s="9"/>
      <c r="W945" s="9"/>
    </row>
    <row r="946" spans="1:23" ht="15.75" customHeight="1">
      <c r="A946" s="9"/>
      <c r="B946" s="9"/>
      <c r="C946" s="9"/>
      <c r="D946" s="9"/>
      <c r="E946" s="9"/>
      <c r="F946" s="9"/>
      <c r="G946" s="188"/>
      <c r="H946" s="188"/>
      <c r="I946" s="188"/>
      <c r="J946" s="188"/>
      <c r="K946" s="188"/>
      <c r="L946" s="188"/>
      <c r="M946" s="9"/>
      <c r="N946" s="9"/>
      <c r="O946" s="9"/>
      <c r="P946" s="9"/>
      <c r="Q946" s="9"/>
      <c r="R946" s="9"/>
      <c r="S946" s="189"/>
      <c r="T946" s="9"/>
      <c r="U946" s="9"/>
      <c r="V946" s="9"/>
      <c r="W946" s="9"/>
    </row>
    <row r="947" spans="1:23" ht="15.75" customHeight="1">
      <c r="A947" s="9"/>
      <c r="B947" s="9"/>
      <c r="C947" s="9"/>
      <c r="D947" s="9"/>
      <c r="E947" s="9"/>
      <c r="F947" s="9"/>
      <c r="G947" s="188"/>
      <c r="H947" s="188"/>
      <c r="I947" s="188"/>
      <c r="J947" s="188"/>
      <c r="K947" s="188"/>
      <c r="L947" s="188"/>
      <c r="M947" s="9"/>
      <c r="N947" s="9"/>
      <c r="O947" s="9"/>
      <c r="P947" s="9"/>
      <c r="Q947" s="9"/>
      <c r="R947" s="9"/>
      <c r="S947" s="189"/>
      <c r="T947" s="9"/>
      <c r="U947" s="9"/>
      <c r="V947" s="9"/>
      <c r="W947" s="9"/>
    </row>
    <row r="948" spans="1:23" ht="15.75" customHeight="1">
      <c r="A948" s="9"/>
      <c r="B948" s="9"/>
      <c r="C948" s="9"/>
      <c r="D948" s="9"/>
      <c r="E948" s="9"/>
      <c r="F948" s="9"/>
      <c r="G948" s="188"/>
      <c r="H948" s="188"/>
      <c r="I948" s="188"/>
      <c r="J948" s="188"/>
      <c r="K948" s="188"/>
      <c r="L948" s="188"/>
      <c r="M948" s="9"/>
      <c r="N948" s="9"/>
      <c r="O948" s="9"/>
      <c r="P948" s="9"/>
      <c r="Q948" s="9"/>
      <c r="R948" s="9"/>
      <c r="S948" s="189"/>
      <c r="T948" s="9"/>
      <c r="U948" s="9"/>
      <c r="V948" s="9"/>
      <c r="W948" s="9"/>
    </row>
    <row r="949" spans="1:23" ht="15.75" customHeight="1">
      <c r="A949" s="9"/>
      <c r="B949" s="9"/>
      <c r="C949" s="9"/>
      <c r="D949" s="9"/>
      <c r="E949" s="9"/>
      <c r="F949" s="9"/>
      <c r="G949" s="188"/>
      <c r="H949" s="188"/>
      <c r="I949" s="188"/>
      <c r="J949" s="188"/>
      <c r="K949" s="188"/>
      <c r="L949" s="188"/>
      <c r="M949" s="9"/>
      <c r="N949" s="9"/>
      <c r="O949" s="9"/>
      <c r="P949" s="9"/>
      <c r="Q949" s="9"/>
      <c r="R949" s="9"/>
      <c r="S949" s="189"/>
      <c r="T949" s="9"/>
      <c r="U949" s="9"/>
      <c r="V949" s="9"/>
      <c r="W949" s="9"/>
    </row>
    <row r="950" spans="1:23" ht="15.75" customHeight="1">
      <c r="A950" s="9"/>
      <c r="B950" s="9"/>
      <c r="C950" s="9"/>
      <c r="D950" s="9"/>
      <c r="E950" s="9"/>
      <c r="F950" s="9"/>
      <c r="G950" s="188"/>
      <c r="H950" s="188"/>
      <c r="I950" s="188"/>
      <c r="J950" s="188"/>
      <c r="K950" s="188"/>
      <c r="L950" s="188"/>
      <c r="M950" s="9"/>
      <c r="N950" s="9"/>
      <c r="O950" s="9"/>
      <c r="P950" s="9"/>
      <c r="Q950" s="9"/>
      <c r="R950" s="9"/>
      <c r="S950" s="189"/>
      <c r="T950" s="9"/>
      <c r="U950" s="9"/>
      <c r="V950" s="9"/>
      <c r="W950" s="9"/>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'N:\COLLECTE DES DONNEES\2022\8- Rapport annuel\GT donnée biologiques et d''activité\[AR_TABLES_section2bio_VF.xlsx]MasterCodeList'!#REF!</xm:f>
          </x14:formula1>
          <xm:sqref>H4:H6 K4:L6 A4:A6 C4:D6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1655"/>
  <sheetViews>
    <sheetView tabSelected="1" topLeftCell="A1634" zoomScale="90" zoomScaleNormal="90" workbookViewId="0">
      <selection activeCell="T1662" sqref="T1661:T1662"/>
    </sheetView>
  </sheetViews>
  <sheetFormatPr baseColWidth="10" defaultColWidth="11.42578125" defaultRowHeight="12.75"/>
  <cols>
    <col min="1" max="7" width="11.42578125" style="424"/>
    <col min="8" max="8" width="11.42578125" style="450"/>
    <col min="9" max="11" width="11.42578125" style="424"/>
    <col min="12" max="14" width="11.42578125" style="450"/>
    <col min="15" max="19" width="11.42578125" style="424"/>
    <col min="20" max="20" width="40.5703125" style="426" customWidth="1"/>
    <col min="21" max="16384" width="11.42578125" style="424"/>
  </cols>
  <sheetData>
    <row r="1" spans="1:20">
      <c r="A1" s="281" t="s">
        <v>2050</v>
      </c>
      <c r="B1" s="283"/>
      <c r="C1" s="283"/>
      <c r="P1" s="425"/>
      <c r="Q1" s="425"/>
      <c r="R1" s="425"/>
      <c r="S1" s="425"/>
    </row>
    <row r="2" spans="1:20" ht="114.75">
      <c r="A2" s="287" t="s">
        <v>88</v>
      </c>
      <c r="B2" s="287" t="s">
        <v>857</v>
      </c>
      <c r="C2" s="287" t="s">
        <v>854</v>
      </c>
      <c r="D2" s="287" t="s">
        <v>143</v>
      </c>
      <c r="E2" s="287" t="s">
        <v>1109</v>
      </c>
      <c r="F2" s="287" t="s">
        <v>1434</v>
      </c>
      <c r="G2" s="287" t="s">
        <v>294</v>
      </c>
      <c r="H2" s="427" t="s">
        <v>2051</v>
      </c>
      <c r="I2" s="288" t="s">
        <v>1118</v>
      </c>
      <c r="J2" s="288" t="s">
        <v>1119</v>
      </c>
      <c r="K2" s="288" t="s">
        <v>1120</v>
      </c>
      <c r="L2" s="289" t="s">
        <v>2052</v>
      </c>
      <c r="M2" s="427" t="s">
        <v>2053</v>
      </c>
      <c r="N2" s="427" t="s">
        <v>2054</v>
      </c>
      <c r="O2" s="287" t="s">
        <v>860</v>
      </c>
      <c r="P2" s="428" t="s">
        <v>2055</v>
      </c>
      <c r="Q2" s="429" t="s">
        <v>2056</v>
      </c>
      <c r="R2" s="430" t="s">
        <v>2057</v>
      </c>
      <c r="S2" s="431" t="s">
        <v>2058</v>
      </c>
      <c r="T2" s="432" t="s">
        <v>1125</v>
      </c>
    </row>
    <row r="3" spans="1:20">
      <c r="A3" s="196" t="s">
        <v>111</v>
      </c>
      <c r="B3" s="196">
        <v>2022</v>
      </c>
      <c r="C3" s="197" t="s">
        <v>660</v>
      </c>
      <c r="D3" s="197" t="s">
        <v>149</v>
      </c>
      <c r="E3" s="198" t="s">
        <v>1159</v>
      </c>
      <c r="F3" s="197" t="s">
        <v>1468</v>
      </c>
      <c r="G3" s="197" t="s">
        <v>300</v>
      </c>
      <c r="H3" s="196" t="s">
        <v>1128</v>
      </c>
      <c r="I3" s="197" t="s">
        <v>480</v>
      </c>
      <c r="J3" s="197" t="s">
        <v>185</v>
      </c>
      <c r="K3" s="197" t="s">
        <v>2059</v>
      </c>
      <c r="L3" s="196" t="s">
        <v>2060</v>
      </c>
      <c r="M3" s="196" t="s">
        <v>1129</v>
      </c>
      <c r="N3" s="196" t="s">
        <v>887</v>
      </c>
      <c r="O3" s="197" t="s">
        <v>2061</v>
      </c>
      <c r="P3" s="433">
        <v>54</v>
      </c>
      <c r="Q3" s="433">
        <v>28</v>
      </c>
      <c r="R3" s="434" t="str">
        <f>IF(M3="N/A","N/A", P3/M3*100)</f>
        <v>N/A</v>
      </c>
      <c r="S3" s="435" t="str">
        <f t="shared" ref="S3:S66" si="0">IF(M3="N/A","N/A",IF(OR(R3&lt;90,R3&gt;150),"X",""))</f>
        <v>N/A</v>
      </c>
      <c r="T3" s="436"/>
    </row>
    <row r="4" spans="1:20">
      <c r="A4" s="196" t="s">
        <v>111</v>
      </c>
      <c r="B4" s="196">
        <v>2022</v>
      </c>
      <c r="C4" s="198" t="s">
        <v>660</v>
      </c>
      <c r="D4" s="197" t="s">
        <v>149</v>
      </c>
      <c r="E4" s="198" t="s">
        <v>1506</v>
      </c>
      <c r="F4" s="197" t="s">
        <v>1468</v>
      </c>
      <c r="G4" s="197" t="s">
        <v>296</v>
      </c>
      <c r="H4" s="196" t="s">
        <v>1128</v>
      </c>
      <c r="I4" s="198" t="s">
        <v>480</v>
      </c>
      <c r="J4" s="199" t="s">
        <v>195</v>
      </c>
      <c r="K4" s="197" t="s">
        <v>816</v>
      </c>
      <c r="L4" s="196" t="s">
        <v>2060</v>
      </c>
      <c r="M4" s="200" t="s">
        <v>1129</v>
      </c>
      <c r="N4" s="196" t="s">
        <v>887</v>
      </c>
      <c r="O4" s="197"/>
      <c r="P4" s="433">
        <v>332</v>
      </c>
      <c r="Q4" s="433">
        <v>15</v>
      </c>
      <c r="R4" s="434" t="str">
        <f t="shared" ref="R4:R67" si="1">IF(M4="N/A","N/A", P4/M4*100)</f>
        <v>N/A</v>
      </c>
      <c r="S4" s="435" t="str">
        <f t="shared" si="0"/>
        <v>N/A</v>
      </c>
      <c r="T4" s="436"/>
    </row>
    <row r="5" spans="1:20">
      <c r="A5" s="196" t="s">
        <v>111</v>
      </c>
      <c r="B5" s="196">
        <v>2022</v>
      </c>
      <c r="C5" s="198" t="s">
        <v>656</v>
      </c>
      <c r="D5" s="197" t="s">
        <v>145</v>
      </c>
      <c r="E5" s="198" t="s">
        <v>1166</v>
      </c>
      <c r="F5" s="197" t="s">
        <v>1617</v>
      </c>
      <c r="G5" s="197" t="s">
        <v>296</v>
      </c>
      <c r="H5" s="196" t="s">
        <v>1128</v>
      </c>
      <c r="I5" s="198" t="s">
        <v>480</v>
      </c>
      <c r="J5" s="199" t="s">
        <v>195</v>
      </c>
      <c r="K5" s="197" t="s">
        <v>734</v>
      </c>
      <c r="L5" s="196" t="s">
        <v>2060</v>
      </c>
      <c r="M5" s="200" t="s">
        <v>1129</v>
      </c>
      <c r="N5" s="196" t="s">
        <v>887</v>
      </c>
      <c r="O5" s="197"/>
      <c r="P5" s="433">
        <v>23</v>
      </c>
      <c r="Q5" s="433">
        <v>9</v>
      </c>
      <c r="R5" s="434" t="str">
        <f t="shared" si="1"/>
        <v>N/A</v>
      </c>
      <c r="S5" s="435" t="str">
        <f t="shared" si="0"/>
        <v>N/A</v>
      </c>
      <c r="T5" s="436"/>
    </row>
    <row r="6" spans="1:20">
      <c r="A6" s="196" t="s">
        <v>111</v>
      </c>
      <c r="B6" s="196">
        <v>2022</v>
      </c>
      <c r="C6" s="198" t="s">
        <v>656</v>
      </c>
      <c r="D6" s="197" t="s">
        <v>145</v>
      </c>
      <c r="E6" s="198" t="s">
        <v>1166</v>
      </c>
      <c r="F6" s="197" t="s">
        <v>1617</v>
      </c>
      <c r="G6" s="197" t="s">
        <v>2062</v>
      </c>
      <c r="H6" s="196" t="s">
        <v>1128</v>
      </c>
      <c r="I6" s="198" t="s">
        <v>480</v>
      </c>
      <c r="J6" s="199" t="s">
        <v>195</v>
      </c>
      <c r="K6" s="197" t="s">
        <v>734</v>
      </c>
      <c r="L6" s="196" t="s">
        <v>2060</v>
      </c>
      <c r="M6" s="200" t="s">
        <v>1129</v>
      </c>
      <c r="N6" s="196" t="s">
        <v>887</v>
      </c>
      <c r="O6" s="197"/>
      <c r="P6" s="433">
        <v>23</v>
      </c>
      <c r="Q6" s="433">
        <v>10</v>
      </c>
      <c r="R6" s="434" t="str">
        <f t="shared" si="1"/>
        <v>N/A</v>
      </c>
      <c r="S6" s="435" t="str">
        <f t="shared" si="0"/>
        <v>N/A</v>
      </c>
      <c r="T6" s="436"/>
    </row>
    <row r="7" spans="1:20">
      <c r="A7" s="196" t="s">
        <v>111</v>
      </c>
      <c r="B7" s="196">
        <v>2022</v>
      </c>
      <c r="C7" s="198" t="s">
        <v>656</v>
      </c>
      <c r="D7" s="197" t="s">
        <v>145</v>
      </c>
      <c r="E7" s="198" t="s">
        <v>1166</v>
      </c>
      <c r="F7" s="197" t="s">
        <v>1617</v>
      </c>
      <c r="G7" s="197" t="s">
        <v>300</v>
      </c>
      <c r="H7" s="196" t="s">
        <v>1128</v>
      </c>
      <c r="I7" s="198" t="s">
        <v>480</v>
      </c>
      <c r="J7" s="199" t="s">
        <v>195</v>
      </c>
      <c r="K7" s="197" t="s">
        <v>734</v>
      </c>
      <c r="L7" s="196" t="s">
        <v>2060</v>
      </c>
      <c r="M7" s="200" t="s">
        <v>1129</v>
      </c>
      <c r="N7" s="196" t="s">
        <v>887</v>
      </c>
      <c r="O7" s="197"/>
      <c r="P7" s="433">
        <v>23</v>
      </c>
      <c r="Q7" s="433">
        <v>10</v>
      </c>
      <c r="R7" s="434" t="str">
        <f t="shared" si="1"/>
        <v>N/A</v>
      </c>
      <c r="S7" s="435" t="str">
        <f t="shared" si="0"/>
        <v>N/A</v>
      </c>
      <c r="T7" s="436"/>
    </row>
    <row r="8" spans="1:20">
      <c r="A8" s="196" t="s">
        <v>111</v>
      </c>
      <c r="B8" s="196">
        <v>2022</v>
      </c>
      <c r="C8" s="198" t="s">
        <v>656</v>
      </c>
      <c r="D8" s="197" t="s">
        <v>145</v>
      </c>
      <c r="E8" s="198" t="s">
        <v>1166</v>
      </c>
      <c r="F8" s="197" t="s">
        <v>1617</v>
      </c>
      <c r="G8" s="197" t="s">
        <v>298</v>
      </c>
      <c r="H8" s="196" t="s">
        <v>1128</v>
      </c>
      <c r="I8" s="198" t="s">
        <v>480</v>
      </c>
      <c r="J8" s="199" t="s">
        <v>195</v>
      </c>
      <c r="K8" s="197" t="s">
        <v>734</v>
      </c>
      <c r="L8" s="196" t="s">
        <v>2060</v>
      </c>
      <c r="M8" s="200" t="s">
        <v>1129</v>
      </c>
      <c r="N8" s="196" t="s">
        <v>887</v>
      </c>
      <c r="O8" s="197"/>
      <c r="P8" s="433">
        <v>31</v>
      </c>
      <c r="Q8" s="433">
        <v>10</v>
      </c>
      <c r="R8" s="434" t="str">
        <f t="shared" si="1"/>
        <v>N/A</v>
      </c>
      <c r="S8" s="435" t="str">
        <f t="shared" si="0"/>
        <v>N/A</v>
      </c>
      <c r="T8" s="436"/>
    </row>
    <row r="9" spans="1:20">
      <c r="A9" s="196" t="s">
        <v>111</v>
      </c>
      <c r="B9" s="196">
        <v>2022</v>
      </c>
      <c r="C9" s="198" t="s">
        <v>656</v>
      </c>
      <c r="D9" s="197" t="s">
        <v>145</v>
      </c>
      <c r="E9" s="198" t="s">
        <v>1453</v>
      </c>
      <c r="F9" s="197" t="s">
        <v>1617</v>
      </c>
      <c r="G9" s="197" t="s">
        <v>296</v>
      </c>
      <c r="H9" s="196" t="s">
        <v>1128</v>
      </c>
      <c r="I9" s="198" t="s">
        <v>480</v>
      </c>
      <c r="J9" s="199" t="s">
        <v>195</v>
      </c>
      <c r="K9" s="197" t="s">
        <v>734</v>
      </c>
      <c r="L9" s="196" t="s">
        <v>2060</v>
      </c>
      <c r="M9" s="200" t="s">
        <v>1129</v>
      </c>
      <c r="N9" s="196" t="s">
        <v>887</v>
      </c>
      <c r="O9" s="197"/>
      <c r="P9" s="433">
        <v>55</v>
      </c>
      <c r="Q9" s="433">
        <v>19</v>
      </c>
      <c r="R9" s="434" t="str">
        <f t="shared" si="1"/>
        <v>N/A</v>
      </c>
      <c r="S9" s="435" t="str">
        <f t="shared" si="0"/>
        <v>N/A</v>
      </c>
      <c r="T9" s="436"/>
    </row>
    <row r="10" spans="1:20">
      <c r="A10" s="196" t="s">
        <v>111</v>
      </c>
      <c r="B10" s="196">
        <v>2022</v>
      </c>
      <c r="C10" s="198" t="s">
        <v>656</v>
      </c>
      <c r="D10" s="197" t="s">
        <v>145</v>
      </c>
      <c r="E10" s="198" t="s">
        <v>1453</v>
      </c>
      <c r="F10" s="197" t="s">
        <v>1617</v>
      </c>
      <c r="G10" s="197" t="s">
        <v>2062</v>
      </c>
      <c r="H10" s="196" t="s">
        <v>1128</v>
      </c>
      <c r="I10" s="198" t="s">
        <v>480</v>
      </c>
      <c r="J10" s="199" t="s">
        <v>195</v>
      </c>
      <c r="K10" s="197" t="s">
        <v>734</v>
      </c>
      <c r="L10" s="196" t="s">
        <v>2060</v>
      </c>
      <c r="M10" s="200" t="s">
        <v>1129</v>
      </c>
      <c r="N10" s="196" t="s">
        <v>887</v>
      </c>
      <c r="O10" s="197"/>
      <c r="P10" s="433">
        <v>54</v>
      </c>
      <c r="Q10" s="433">
        <v>19</v>
      </c>
      <c r="R10" s="434" t="str">
        <f t="shared" si="1"/>
        <v>N/A</v>
      </c>
      <c r="S10" s="435" t="str">
        <f t="shared" si="0"/>
        <v>N/A</v>
      </c>
      <c r="T10" s="436"/>
    </row>
    <row r="11" spans="1:20">
      <c r="A11" s="196" t="s">
        <v>111</v>
      </c>
      <c r="B11" s="196">
        <v>2022</v>
      </c>
      <c r="C11" s="198" t="s">
        <v>656</v>
      </c>
      <c r="D11" s="197" t="s">
        <v>145</v>
      </c>
      <c r="E11" s="198" t="s">
        <v>1453</v>
      </c>
      <c r="F11" s="197" t="s">
        <v>1617</v>
      </c>
      <c r="G11" s="197" t="s">
        <v>300</v>
      </c>
      <c r="H11" s="196" t="s">
        <v>1128</v>
      </c>
      <c r="I11" s="198" t="s">
        <v>480</v>
      </c>
      <c r="J11" s="199" t="s">
        <v>195</v>
      </c>
      <c r="K11" s="197" t="s">
        <v>734</v>
      </c>
      <c r="L11" s="196" t="s">
        <v>2060</v>
      </c>
      <c r="M11" s="200" t="s">
        <v>1129</v>
      </c>
      <c r="N11" s="196" t="s">
        <v>887</v>
      </c>
      <c r="O11" s="197"/>
      <c r="P11" s="433">
        <v>55</v>
      </c>
      <c r="Q11" s="433">
        <v>19</v>
      </c>
      <c r="R11" s="434" t="str">
        <f t="shared" si="1"/>
        <v>N/A</v>
      </c>
      <c r="S11" s="435" t="str">
        <f t="shared" si="0"/>
        <v>N/A</v>
      </c>
      <c r="T11" s="436"/>
    </row>
    <row r="12" spans="1:20">
      <c r="A12" s="196" t="s">
        <v>111</v>
      </c>
      <c r="B12" s="196">
        <v>2022</v>
      </c>
      <c r="C12" s="198" t="s">
        <v>656</v>
      </c>
      <c r="D12" s="197" t="s">
        <v>145</v>
      </c>
      <c r="E12" s="198" t="s">
        <v>1453</v>
      </c>
      <c r="F12" s="197" t="s">
        <v>1617</v>
      </c>
      <c r="G12" s="197" t="s">
        <v>298</v>
      </c>
      <c r="H12" s="196" t="s">
        <v>1128</v>
      </c>
      <c r="I12" s="198" t="s">
        <v>480</v>
      </c>
      <c r="J12" s="199" t="s">
        <v>195</v>
      </c>
      <c r="K12" s="197" t="s">
        <v>734</v>
      </c>
      <c r="L12" s="196" t="s">
        <v>2060</v>
      </c>
      <c r="M12" s="200" t="s">
        <v>1129</v>
      </c>
      <c r="N12" s="196" t="s">
        <v>887</v>
      </c>
      <c r="O12" s="197"/>
      <c r="P12" s="433">
        <v>55</v>
      </c>
      <c r="Q12" s="433">
        <v>19</v>
      </c>
      <c r="R12" s="434" t="str">
        <f t="shared" si="1"/>
        <v>N/A</v>
      </c>
      <c r="S12" s="435" t="str">
        <f t="shared" si="0"/>
        <v>N/A</v>
      </c>
      <c r="T12" s="436"/>
    </row>
    <row r="13" spans="1:20">
      <c r="A13" s="196" t="s">
        <v>111</v>
      </c>
      <c r="B13" s="196">
        <v>2022</v>
      </c>
      <c r="C13" s="198" t="s">
        <v>656</v>
      </c>
      <c r="D13" s="197" t="s">
        <v>145</v>
      </c>
      <c r="E13" s="198" t="s">
        <v>1528</v>
      </c>
      <c r="F13" s="197" t="s">
        <v>1600</v>
      </c>
      <c r="G13" s="197" t="s">
        <v>296</v>
      </c>
      <c r="H13" s="196" t="s">
        <v>1128</v>
      </c>
      <c r="I13" s="198" t="s">
        <v>480</v>
      </c>
      <c r="J13" s="199" t="s">
        <v>195</v>
      </c>
      <c r="K13" s="197" t="s">
        <v>734</v>
      </c>
      <c r="L13" s="196" t="s">
        <v>2060</v>
      </c>
      <c r="M13" s="200" t="s">
        <v>1129</v>
      </c>
      <c r="N13" s="196" t="s">
        <v>887</v>
      </c>
      <c r="O13" s="197"/>
      <c r="P13" s="433">
        <v>873</v>
      </c>
      <c r="Q13" s="433">
        <v>51</v>
      </c>
      <c r="R13" s="434" t="str">
        <f t="shared" si="1"/>
        <v>N/A</v>
      </c>
      <c r="S13" s="435" t="str">
        <f t="shared" si="0"/>
        <v>N/A</v>
      </c>
      <c r="T13" s="436"/>
    </row>
    <row r="14" spans="1:20">
      <c r="A14" s="196" t="s">
        <v>111</v>
      </c>
      <c r="B14" s="196">
        <v>2022</v>
      </c>
      <c r="C14" s="198" t="s">
        <v>656</v>
      </c>
      <c r="D14" s="197" t="s">
        <v>145</v>
      </c>
      <c r="E14" s="198" t="s">
        <v>1528</v>
      </c>
      <c r="F14" s="197" t="s">
        <v>1600</v>
      </c>
      <c r="G14" s="197" t="s">
        <v>2062</v>
      </c>
      <c r="H14" s="196" t="s">
        <v>1128</v>
      </c>
      <c r="I14" s="198" t="s">
        <v>480</v>
      </c>
      <c r="J14" s="199" t="s">
        <v>195</v>
      </c>
      <c r="K14" s="197" t="s">
        <v>734</v>
      </c>
      <c r="L14" s="196" t="s">
        <v>2060</v>
      </c>
      <c r="M14" s="200" t="s">
        <v>1129</v>
      </c>
      <c r="N14" s="196" t="s">
        <v>887</v>
      </c>
      <c r="O14" s="197"/>
      <c r="P14" s="433">
        <v>857</v>
      </c>
      <c r="Q14" s="433">
        <v>51</v>
      </c>
      <c r="R14" s="434" t="str">
        <f t="shared" si="1"/>
        <v>N/A</v>
      </c>
      <c r="S14" s="435" t="str">
        <f t="shared" si="0"/>
        <v>N/A</v>
      </c>
      <c r="T14" s="436"/>
    </row>
    <row r="15" spans="1:20">
      <c r="A15" s="196" t="s">
        <v>111</v>
      </c>
      <c r="B15" s="196">
        <v>2022</v>
      </c>
      <c r="C15" s="198" t="s">
        <v>656</v>
      </c>
      <c r="D15" s="197" t="s">
        <v>145</v>
      </c>
      <c r="E15" s="198" t="s">
        <v>1528</v>
      </c>
      <c r="F15" s="197" t="s">
        <v>1600</v>
      </c>
      <c r="G15" s="197" t="s">
        <v>300</v>
      </c>
      <c r="H15" s="196" t="s">
        <v>1128</v>
      </c>
      <c r="I15" s="198" t="s">
        <v>480</v>
      </c>
      <c r="J15" s="199" t="s">
        <v>195</v>
      </c>
      <c r="K15" s="197" t="s">
        <v>734</v>
      </c>
      <c r="L15" s="196" t="s">
        <v>2060</v>
      </c>
      <c r="M15" s="200" t="s">
        <v>1129</v>
      </c>
      <c r="N15" s="196" t="s">
        <v>887</v>
      </c>
      <c r="O15" s="197"/>
      <c r="P15" s="433">
        <v>875</v>
      </c>
      <c r="Q15" s="433">
        <v>51</v>
      </c>
      <c r="R15" s="434" t="str">
        <f t="shared" si="1"/>
        <v>N/A</v>
      </c>
      <c r="S15" s="435" t="str">
        <f t="shared" si="0"/>
        <v>N/A</v>
      </c>
      <c r="T15" s="436"/>
    </row>
    <row r="16" spans="1:20">
      <c r="A16" s="196" t="s">
        <v>111</v>
      </c>
      <c r="B16" s="196">
        <v>2022</v>
      </c>
      <c r="C16" s="198" t="s">
        <v>656</v>
      </c>
      <c r="D16" s="197" t="s">
        <v>145</v>
      </c>
      <c r="E16" s="198" t="s">
        <v>1528</v>
      </c>
      <c r="F16" s="197" t="s">
        <v>1600</v>
      </c>
      <c r="G16" s="197" t="s">
        <v>298</v>
      </c>
      <c r="H16" s="196" t="s">
        <v>1128</v>
      </c>
      <c r="I16" s="198" t="s">
        <v>480</v>
      </c>
      <c r="J16" s="199" t="s">
        <v>195</v>
      </c>
      <c r="K16" s="197" t="s">
        <v>734</v>
      </c>
      <c r="L16" s="196" t="s">
        <v>2060</v>
      </c>
      <c r="M16" s="200" t="s">
        <v>1129</v>
      </c>
      <c r="N16" s="196" t="s">
        <v>887</v>
      </c>
      <c r="O16" s="197"/>
      <c r="P16" s="433">
        <v>894</v>
      </c>
      <c r="Q16" s="433">
        <v>51</v>
      </c>
      <c r="R16" s="434" t="str">
        <f t="shared" si="1"/>
        <v>N/A</v>
      </c>
      <c r="S16" s="435" t="str">
        <f t="shared" si="0"/>
        <v>N/A</v>
      </c>
      <c r="T16" s="436"/>
    </row>
    <row r="17" spans="1:20">
      <c r="A17" s="196" t="s">
        <v>111</v>
      </c>
      <c r="B17" s="196">
        <v>2022</v>
      </c>
      <c r="C17" s="198" t="s">
        <v>656</v>
      </c>
      <c r="D17" s="197" t="s">
        <v>145</v>
      </c>
      <c r="E17" s="198" t="s">
        <v>1529</v>
      </c>
      <c r="F17" s="197" t="s">
        <v>1600</v>
      </c>
      <c r="G17" s="197" t="s">
        <v>2062</v>
      </c>
      <c r="H17" s="196" t="s">
        <v>1128</v>
      </c>
      <c r="I17" s="198" t="s">
        <v>480</v>
      </c>
      <c r="J17" s="199" t="s">
        <v>195</v>
      </c>
      <c r="K17" s="197" t="s">
        <v>734</v>
      </c>
      <c r="L17" s="196" t="s">
        <v>2060</v>
      </c>
      <c r="M17" s="200" t="s">
        <v>1129</v>
      </c>
      <c r="N17" s="196" t="s">
        <v>887</v>
      </c>
      <c r="O17" s="197"/>
      <c r="P17" s="433">
        <v>0</v>
      </c>
      <c r="Q17" s="433">
        <v>0</v>
      </c>
      <c r="R17" s="434" t="str">
        <f t="shared" si="1"/>
        <v>N/A</v>
      </c>
      <c r="S17" s="435" t="str">
        <f t="shared" si="0"/>
        <v>N/A</v>
      </c>
      <c r="T17" s="437" t="s">
        <v>2063</v>
      </c>
    </row>
    <row r="18" spans="1:20">
      <c r="A18" s="196" t="s">
        <v>111</v>
      </c>
      <c r="B18" s="196">
        <v>2022</v>
      </c>
      <c r="C18" s="198" t="s">
        <v>656</v>
      </c>
      <c r="D18" s="197" t="s">
        <v>145</v>
      </c>
      <c r="E18" s="198" t="s">
        <v>1529</v>
      </c>
      <c r="F18" s="197" t="s">
        <v>1600</v>
      </c>
      <c r="G18" s="197" t="s">
        <v>300</v>
      </c>
      <c r="H18" s="196" t="s">
        <v>1128</v>
      </c>
      <c r="I18" s="198" t="s">
        <v>480</v>
      </c>
      <c r="J18" s="199" t="s">
        <v>195</v>
      </c>
      <c r="K18" s="197" t="s">
        <v>734</v>
      </c>
      <c r="L18" s="196" t="s">
        <v>2060</v>
      </c>
      <c r="M18" s="200" t="s">
        <v>1129</v>
      </c>
      <c r="N18" s="196" t="s">
        <v>887</v>
      </c>
      <c r="O18" s="197"/>
      <c r="P18" s="433">
        <v>0</v>
      </c>
      <c r="Q18" s="433">
        <v>0</v>
      </c>
      <c r="R18" s="434" t="str">
        <f t="shared" si="1"/>
        <v>N/A</v>
      </c>
      <c r="S18" s="435" t="str">
        <f t="shared" si="0"/>
        <v>N/A</v>
      </c>
      <c r="T18" s="437" t="s">
        <v>2063</v>
      </c>
    </row>
    <row r="19" spans="1:20">
      <c r="A19" s="196" t="s">
        <v>111</v>
      </c>
      <c r="B19" s="196">
        <v>2022</v>
      </c>
      <c r="C19" s="198" t="s">
        <v>656</v>
      </c>
      <c r="D19" s="197" t="s">
        <v>145</v>
      </c>
      <c r="E19" s="198" t="s">
        <v>1529</v>
      </c>
      <c r="F19" s="197" t="s">
        <v>1600</v>
      </c>
      <c r="G19" s="197" t="s">
        <v>298</v>
      </c>
      <c r="H19" s="196" t="s">
        <v>1128</v>
      </c>
      <c r="I19" s="198" t="s">
        <v>480</v>
      </c>
      <c r="J19" s="199" t="s">
        <v>195</v>
      </c>
      <c r="K19" s="197" t="s">
        <v>734</v>
      </c>
      <c r="L19" s="196" t="s">
        <v>2060</v>
      </c>
      <c r="M19" s="200" t="s">
        <v>1129</v>
      </c>
      <c r="N19" s="196" t="s">
        <v>887</v>
      </c>
      <c r="O19" s="197"/>
      <c r="P19" s="433">
        <v>0</v>
      </c>
      <c r="Q19" s="433">
        <v>0</v>
      </c>
      <c r="R19" s="434" t="str">
        <f t="shared" si="1"/>
        <v>N/A</v>
      </c>
      <c r="S19" s="435" t="str">
        <f t="shared" si="0"/>
        <v>N/A</v>
      </c>
      <c r="T19" s="437" t="s">
        <v>2063</v>
      </c>
    </row>
    <row r="20" spans="1:20">
      <c r="A20" s="196" t="s">
        <v>111</v>
      </c>
      <c r="B20" s="196">
        <v>2022</v>
      </c>
      <c r="C20" s="198" t="s">
        <v>656</v>
      </c>
      <c r="D20" s="197" t="s">
        <v>145</v>
      </c>
      <c r="E20" s="198" t="s">
        <v>1536</v>
      </c>
      <c r="F20" s="197" t="s">
        <v>1617</v>
      </c>
      <c r="G20" s="197" t="s">
        <v>296</v>
      </c>
      <c r="H20" s="196" t="s">
        <v>1128</v>
      </c>
      <c r="I20" s="198" t="s">
        <v>480</v>
      </c>
      <c r="J20" s="199" t="s">
        <v>195</v>
      </c>
      <c r="K20" s="197" t="s">
        <v>734</v>
      </c>
      <c r="L20" s="196" t="s">
        <v>2060</v>
      </c>
      <c r="M20" s="200" t="s">
        <v>1129</v>
      </c>
      <c r="N20" s="196" t="s">
        <v>887</v>
      </c>
      <c r="O20" s="197"/>
      <c r="P20" s="433">
        <v>104</v>
      </c>
      <c r="Q20" s="433">
        <v>22</v>
      </c>
      <c r="R20" s="434" t="str">
        <f t="shared" si="1"/>
        <v>N/A</v>
      </c>
      <c r="S20" s="435" t="str">
        <f t="shared" si="0"/>
        <v>N/A</v>
      </c>
      <c r="T20" s="436"/>
    </row>
    <row r="21" spans="1:20">
      <c r="A21" s="196" t="s">
        <v>111</v>
      </c>
      <c r="B21" s="196">
        <v>2022</v>
      </c>
      <c r="C21" s="198" t="s">
        <v>656</v>
      </c>
      <c r="D21" s="197" t="s">
        <v>145</v>
      </c>
      <c r="E21" s="198" t="s">
        <v>1536</v>
      </c>
      <c r="F21" s="197" t="s">
        <v>1617</v>
      </c>
      <c r="G21" s="197" t="s">
        <v>2062</v>
      </c>
      <c r="H21" s="196" t="s">
        <v>1128</v>
      </c>
      <c r="I21" s="198" t="s">
        <v>480</v>
      </c>
      <c r="J21" s="199" t="s">
        <v>195</v>
      </c>
      <c r="K21" s="197" t="s">
        <v>734</v>
      </c>
      <c r="L21" s="196" t="s">
        <v>2060</v>
      </c>
      <c r="M21" s="200" t="s">
        <v>1129</v>
      </c>
      <c r="N21" s="196" t="s">
        <v>887</v>
      </c>
      <c r="O21" s="197"/>
      <c r="P21" s="433">
        <v>107</v>
      </c>
      <c r="Q21" s="433">
        <v>21</v>
      </c>
      <c r="R21" s="434" t="str">
        <f t="shared" si="1"/>
        <v>N/A</v>
      </c>
      <c r="S21" s="435" t="str">
        <f t="shared" si="0"/>
        <v>N/A</v>
      </c>
      <c r="T21" s="436"/>
    </row>
    <row r="22" spans="1:20">
      <c r="A22" s="196" t="s">
        <v>111</v>
      </c>
      <c r="B22" s="196">
        <v>2022</v>
      </c>
      <c r="C22" s="198" t="s">
        <v>656</v>
      </c>
      <c r="D22" s="197" t="s">
        <v>145</v>
      </c>
      <c r="E22" s="198" t="s">
        <v>1536</v>
      </c>
      <c r="F22" s="197" t="s">
        <v>1617</v>
      </c>
      <c r="G22" s="197" t="s">
        <v>300</v>
      </c>
      <c r="H22" s="196" t="s">
        <v>1128</v>
      </c>
      <c r="I22" s="198" t="s">
        <v>480</v>
      </c>
      <c r="J22" s="199" t="s">
        <v>195</v>
      </c>
      <c r="K22" s="197" t="s">
        <v>734</v>
      </c>
      <c r="L22" s="196" t="s">
        <v>2060</v>
      </c>
      <c r="M22" s="200" t="s">
        <v>1129</v>
      </c>
      <c r="N22" s="196" t="s">
        <v>887</v>
      </c>
      <c r="O22" s="197"/>
      <c r="P22" s="433">
        <v>111</v>
      </c>
      <c r="Q22" s="433">
        <v>23</v>
      </c>
      <c r="R22" s="434" t="str">
        <f t="shared" si="1"/>
        <v>N/A</v>
      </c>
      <c r="S22" s="435" t="str">
        <f t="shared" si="0"/>
        <v>N/A</v>
      </c>
      <c r="T22" s="436"/>
    </row>
    <row r="23" spans="1:20">
      <c r="A23" s="196" t="s">
        <v>111</v>
      </c>
      <c r="B23" s="196">
        <v>2022</v>
      </c>
      <c r="C23" s="198" t="s">
        <v>656</v>
      </c>
      <c r="D23" s="197" t="s">
        <v>145</v>
      </c>
      <c r="E23" s="198" t="s">
        <v>1536</v>
      </c>
      <c r="F23" s="197" t="s">
        <v>1617</v>
      </c>
      <c r="G23" s="197" t="s">
        <v>298</v>
      </c>
      <c r="H23" s="196" t="s">
        <v>1128</v>
      </c>
      <c r="I23" s="198" t="s">
        <v>480</v>
      </c>
      <c r="J23" s="199" t="s">
        <v>195</v>
      </c>
      <c r="K23" s="197" t="s">
        <v>734</v>
      </c>
      <c r="L23" s="196" t="s">
        <v>2060</v>
      </c>
      <c r="M23" s="200" t="s">
        <v>1129</v>
      </c>
      <c r="N23" s="196" t="s">
        <v>887</v>
      </c>
      <c r="O23" s="197"/>
      <c r="P23" s="433">
        <v>118</v>
      </c>
      <c r="Q23" s="433">
        <v>23</v>
      </c>
      <c r="R23" s="434" t="str">
        <f t="shared" si="1"/>
        <v>N/A</v>
      </c>
      <c r="S23" s="435" t="str">
        <f t="shared" si="0"/>
        <v>N/A</v>
      </c>
      <c r="T23" s="436"/>
    </row>
    <row r="24" spans="1:20">
      <c r="A24" s="196" t="s">
        <v>111</v>
      </c>
      <c r="B24" s="196">
        <v>2022</v>
      </c>
      <c r="C24" s="198" t="s">
        <v>656</v>
      </c>
      <c r="D24" s="197" t="s">
        <v>145</v>
      </c>
      <c r="E24" s="198" t="s">
        <v>1458</v>
      </c>
      <c r="F24" s="197" t="s">
        <v>1617</v>
      </c>
      <c r="G24" s="197" t="s">
        <v>296</v>
      </c>
      <c r="H24" s="196" t="s">
        <v>1128</v>
      </c>
      <c r="I24" s="198" t="s">
        <v>480</v>
      </c>
      <c r="J24" s="199" t="s">
        <v>195</v>
      </c>
      <c r="K24" s="197" t="s">
        <v>734</v>
      </c>
      <c r="L24" s="196" t="s">
        <v>2060</v>
      </c>
      <c r="M24" s="200" t="s">
        <v>1129</v>
      </c>
      <c r="N24" s="196" t="s">
        <v>887</v>
      </c>
      <c r="O24" s="197"/>
      <c r="P24" s="433">
        <v>697</v>
      </c>
      <c r="Q24" s="433">
        <v>50</v>
      </c>
      <c r="R24" s="434" t="str">
        <f t="shared" si="1"/>
        <v>N/A</v>
      </c>
      <c r="S24" s="435" t="str">
        <f t="shared" si="0"/>
        <v>N/A</v>
      </c>
      <c r="T24" s="436"/>
    </row>
    <row r="25" spans="1:20">
      <c r="A25" s="196" t="s">
        <v>111</v>
      </c>
      <c r="B25" s="196">
        <v>2022</v>
      </c>
      <c r="C25" s="198" t="s">
        <v>656</v>
      </c>
      <c r="D25" s="197" t="s">
        <v>145</v>
      </c>
      <c r="E25" s="198" t="s">
        <v>1458</v>
      </c>
      <c r="F25" s="197" t="s">
        <v>1617</v>
      </c>
      <c r="G25" s="197" t="s">
        <v>2062</v>
      </c>
      <c r="H25" s="196" t="s">
        <v>1128</v>
      </c>
      <c r="I25" s="198" t="s">
        <v>480</v>
      </c>
      <c r="J25" s="199" t="s">
        <v>195</v>
      </c>
      <c r="K25" s="197" t="s">
        <v>734</v>
      </c>
      <c r="L25" s="196" t="s">
        <v>2060</v>
      </c>
      <c r="M25" s="200" t="s">
        <v>1129</v>
      </c>
      <c r="N25" s="196" t="s">
        <v>887</v>
      </c>
      <c r="O25" s="197"/>
      <c r="P25" s="433">
        <v>559</v>
      </c>
      <c r="Q25" s="433">
        <v>49</v>
      </c>
      <c r="R25" s="434" t="str">
        <f t="shared" si="1"/>
        <v>N/A</v>
      </c>
      <c r="S25" s="435" t="str">
        <f t="shared" si="0"/>
        <v>N/A</v>
      </c>
      <c r="T25" s="436"/>
    </row>
    <row r="26" spans="1:20">
      <c r="A26" s="196" t="s">
        <v>111</v>
      </c>
      <c r="B26" s="196">
        <v>2022</v>
      </c>
      <c r="C26" s="198" t="s">
        <v>656</v>
      </c>
      <c r="D26" s="197" t="s">
        <v>145</v>
      </c>
      <c r="E26" s="198" t="s">
        <v>1458</v>
      </c>
      <c r="F26" s="197" t="s">
        <v>1617</v>
      </c>
      <c r="G26" s="197" t="s">
        <v>300</v>
      </c>
      <c r="H26" s="196" t="s">
        <v>1128</v>
      </c>
      <c r="I26" s="198" t="s">
        <v>480</v>
      </c>
      <c r="J26" s="199" t="s">
        <v>195</v>
      </c>
      <c r="K26" s="197" t="s">
        <v>734</v>
      </c>
      <c r="L26" s="196" t="s">
        <v>2060</v>
      </c>
      <c r="M26" s="200" t="s">
        <v>1129</v>
      </c>
      <c r="N26" s="196" t="s">
        <v>887</v>
      </c>
      <c r="O26" s="197"/>
      <c r="P26" s="433">
        <v>703</v>
      </c>
      <c r="Q26" s="433">
        <v>50</v>
      </c>
      <c r="R26" s="434" t="str">
        <f t="shared" si="1"/>
        <v>N/A</v>
      </c>
      <c r="S26" s="435" t="str">
        <f t="shared" si="0"/>
        <v>N/A</v>
      </c>
      <c r="T26" s="436"/>
    </row>
    <row r="27" spans="1:20">
      <c r="A27" s="196" t="s">
        <v>111</v>
      </c>
      <c r="B27" s="196">
        <v>2022</v>
      </c>
      <c r="C27" s="198" t="s">
        <v>656</v>
      </c>
      <c r="D27" s="197" t="s">
        <v>145</v>
      </c>
      <c r="E27" s="198" t="s">
        <v>1458</v>
      </c>
      <c r="F27" s="197" t="s">
        <v>1617</v>
      </c>
      <c r="G27" s="197" t="s">
        <v>298</v>
      </c>
      <c r="H27" s="196" t="s">
        <v>1128</v>
      </c>
      <c r="I27" s="198" t="s">
        <v>480</v>
      </c>
      <c r="J27" s="199" t="s">
        <v>195</v>
      </c>
      <c r="K27" s="197" t="s">
        <v>734</v>
      </c>
      <c r="L27" s="196" t="s">
        <v>2060</v>
      </c>
      <c r="M27" s="200" t="s">
        <v>1129</v>
      </c>
      <c r="N27" s="196" t="s">
        <v>887</v>
      </c>
      <c r="O27" s="197"/>
      <c r="P27" s="433">
        <v>825</v>
      </c>
      <c r="Q27" s="433">
        <v>50</v>
      </c>
      <c r="R27" s="434" t="str">
        <f t="shared" si="1"/>
        <v>N/A</v>
      </c>
      <c r="S27" s="435" t="str">
        <f t="shared" si="0"/>
        <v>N/A</v>
      </c>
      <c r="T27" s="436"/>
    </row>
    <row r="28" spans="1:20">
      <c r="A28" s="196" t="s">
        <v>111</v>
      </c>
      <c r="B28" s="196">
        <v>2022</v>
      </c>
      <c r="C28" s="198" t="s">
        <v>656</v>
      </c>
      <c r="D28" s="197" t="s">
        <v>145</v>
      </c>
      <c r="E28" s="198" t="s">
        <v>1465</v>
      </c>
      <c r="F28" s="197" t="s">
        <v>1667</v>
      </c>
      <c r="G28" s="197" t="s">
        <v>296</v>
      </c>
      <c r="H28" s="196" t="s">
        <v>1128</v>
      </c>
      <c r="I28" s="198" t="s">
        <v>480</v>
      </c>
      <c r="J28" s="199" t="s">
        <v>195</v>
      </c>
      <c r="K28" s="197" t="s">
        <v>734</v>
      </c>
      <c r="L28" s="196" t="s">
        <v>2060</v>
      </c>
      <c r="M28" s="200" t="s">
        <v>1129</v>
      </c>
      <c r="N28" s="196" t="s">
        <v>887</v>
      </c>
      <c r="O28" s="197"/>
      <c r="P28" s="433">
        <v>13</v>
      </c>
      <c r="Q28" s="433">
        <v>3</v>
      </c>
      <c r="R28" s="434" t="str">
        <f t="shared" si="1"/>
        <v>N/A</v>
      </c>
      <c r="S28" s="435" t="str">
        <f t="shared" si="0"/>
        <v>N/A</v>
      </c>
      <c r="T28" s="436"/>
    </row>
    <row r="29" spans="1:20">
      <c r="A29" s="196" t="s">
        <v>111</v>
      </c>
      <c r="B29" s="196">
        <v>2022</v>
      </c>
      <c r="C29" s="198" t="s">
        <v>656</v>
      </c>
      <c r="D29" s="197" t="s">
        <v>145</v>
      </c>
      <c r="E29" s="198" t="s">
        <v>1465</v>
      </c>
      <c r="F29" s="197" t="s">
        <v>1667</v>
      </c>
      <c r="G29" s="197" t="s">
        <v>2062</v>
      </c>
      <c r="H29" s="196" t="s">
        <v>1128</v>
      </c>
      <c r="I29" s="198" t="s">
        <v>480</v>
      </c>
      <c r="J29" s="199" t="s">
        <v>195</v>
      </c>
      <c r="K29" s="197" t="s">
        <v>734</v>
      </c>
      <c r="L29" s="196" t="s">
        <v>2060</v>
      </c>
      <c r="M29" s="200" t="s">
        <v>1129</v>
      </c>
      <c r="N29" s="196" t="s">
        <v>887</v>
      </c>
      <c r="O29" s="197"/>
      <c r="P29" s="433">
        <v>8</v>
      </c>
      <c r="Q29" s="433">
        <v>4</v>
      </c>
      <c r="R29" s="434" t="str">
        <f t="shared" si="1"/>
        <v>N/A</v>
      </c>
      <c r="S29" s="435" t="str">
        <f t="shared" si="0"/>
        <v>N/A</v>
      </c>
      <c r="T29" s="436"/>
    </row>
    <row r="30" spans="1:20">
      <c r="A30" s="196" t="s">
        <v>111</v>
      </c>
      <c r="B30" s="196">
        <v>2022</v>
      </c>
      <c r="C30" s="198" t="s">
        <v>656</v>
      </c>
      <c r="D30" s="197" t="s">
        <v>145</v>
      </c>
      <c r="E30" s="198" t="s">
        <v>1465</v>
      </c>
      <c r="F30" s="197" t="s">
        <v>1667</v>
      </c>
      <c r="G30" s="197" t="s">
        <v>300</v>
      </c>
      <c r="H30" s="196" t="s">
        <v>1128</v>
      </c>
      <c r="I30" s="198" t="s">
        <v>480</v>
      </c>
      <c r="J30" s="199" t="s">
        <v>195</v>
      </c>
      <c r="K30" s="197" t="s">
        <v>734</v>
      </c>
      <c r="L30" s="196" t="s">
        <v>2060</v>
      </c>
      <c r="M30" s="200" t="s">
        <v>1129</v>
      </c>
      <c r="N30" s="196" t="s">
        <v>887</v>
      </c>
      <c r="O30" s="197"/>
      <c r="P30" s="433">
        <v>14</v>
      </c>
      <c r="Q30" s="433">
        <v>4</v>
      </c>
      <c r="R30" s="434" t="str">
        <f t="shared" si="1"/>
        <v>N/A</v>
      </c>
      <c r="S30" s="435" t="str">
        <f t="shared" si="0"/>
        <v>N/A</v>
      </c>
      <c r="T30" s="436"/>
    </row>
    <row r="31" spans="1:20">
      <c r="A31" s="196" t="s">
        <v>111</v>
      </c>
      <c r="B31" s="196">
        <v>2022</v>
      </c>
      <c r="C31" s="198" t="s">
        <v>656</v>
      </c>
      <c r="D31" s="197" t="s">
        <v>145</v>
      </c>
      <c r="E31" s="198" t="s">
        <v>1465</v>
      </c>
      <c r="F31" s="197" t="s">
        <v>1667</v>
      </c>
      <c r="G31" s="197" t="s">
        <v>298</v>
      </c>
      <c r="H31" s="196" t="s">
        <v>1128</v>
      </c>
      <c r="I31" s="198" t="s">
        <v>480</v>
      </c>
      <c r="J31" s="199" t="s">
        <v>195</v>
      </c>
      <c r="K31" s="197" t="s">
        <v>734</v>
      </c>
      <c r="L31" s="196" t="s">
        <v>2060</v>
      </c>
      <c r="M31" s="200" t="s">
        <v>1129</v>
      </c>
      <c r="N31" s="196" t="s">
        <v>887</v>
      </c>
      <c r="O31" s="197"/>
      <c r="P31" s="433">
        <v>15</v>
      </c>
      <c r="Q31" s="433">
        <v>4</v>
      </c>
      <c r="R31" s="434" t="str">
        <f t="shared" si="1"/>
        <v>N/A</v>
      </c>
      <c r="S31" s="435" t="str">
        <f t="shared" si="0"/>
        <v>N/A</v>
      </c>
      <c r="T31" s="436"/>
    </row>
    <row r="32" spans="1:20">
      <c r="A32" s="196" t="s">
        <v>111</v>
      </c>
      <c r="B32" s="196">
        <v>2022</v>
      </c>
      <c r="C32" s="198" t="s">
        <v>657</v>
      </c>
      <c r="D32" s="197" t="s">
        <v>145</v>
      </c>
      <c r="E32" s="198" t="s">
        <v>1608</v>
      </c>
      <c r="F32" s="197" t="s">
        <v>1686</v>
      </c>
      <c r="G32" s="197" t="s">
        <v>296</v>
      </c>
      <c r="H32" s="196" t="s">
        <v>1128</v>
      </c>
      <c r="I32" s="198" t="s">
        <v>480</v>
      </c>
      <c r="J32" s="199" t="s">
        <v>195</v>
      </c>
      <c r="K32" s="197" t="s">
        <v>734</v>
      </c>
      <c r="L32" s="196" t="s">
        <v>2060</v>
      </c>
      <c r="M32" s="200" t="s">
        <v>1129</v>
      </c>
      <c r="N32" s="196" t="s">
        <v>887</v>
      </c>
      <c r="O32" s="197"/>
      <c r="P32" s="433">
        <v>0</v>
      </c>
      <c r="Q32" s="433">
        <v>0</v>
      </c>
      <c r="R32" s="434" t="str">
        <f t="shared" si="1"/>
        <v>N/A</v>
      </c>
      <c r="S32" s="435" t="str">
        <f t="shared" si="0"/>
        <v>N/A</v>
      </c>
      <c r="T32" s="437" t="s">
        <v>2064</v>
      </c>
    </row>
    <row r="33" spans="1:20">
      <c r="A33" s="196" t="s">
        <v>111</v>
      </c>
      <c r="B33" s="196">
        <v>2022</v>
      </c>
      <c r="C33" s="198" t="s">
        <v>657</v>
      </c>
      <c r="D33" s="197" t="s">
        <v>145</v>
      </c>
      <c r="E33" s="198" t="s">
        <v>1608</v>
      </c>
      <c r="F33" s="197" t="s">
        <v>1686</v>
      </c>
      <c r="G33" s="197" t="s">
        <v>2062</v>
      </c>
      <c r="H33" s="196" t="s">
        <v>1128</v>
      </c>
      <c r="I33" s="198" t="s">
        <v>480</v>
      </c>
      <c r="J33" s="199" t="s">
        <v>195</v>
      </c>
      <c r="K33" s="197" t="s">
        <v>734</v>
      </c>
      <c r="L33" s="196" t="s">
        <v>2060</v>
      </c>
      <c r="M33" s="200" t="s">
        <v>1129</v>
      </c>
      <c r="N33" s="196" t="s">
        <v>887</v>
      </c>
      <c r="O33" s="197"/>
      <c r="P33" s="433">
        <v>0</v>
      </c>
      <c r="Q33" s="433">
        <v>0</v>
      </c>
      <c r="R33" s="434" t="str">
        <f t="shared" si="1"/>
        <v>N/A</v>
      </c>
      <c r="S33" s="435" t="str">
        <f t="shared" si="0"/>
        <v>N/A</v>
      </c>
      <c r="T33" s="437" t="s">
        <v>2064</v>
      </c>
    </row>
    <row r="34" spans="1:20">
      <c r="A34" s="196" t="s">
        <v>111</v>
      </c>
      <c r="B34" s="196">
        <v>2022</v>
      </c>
      <c r="C34" s="198" t="s">
        <v>657</v>
      </c>
      <c r="D34" s="197" t="s">
        <v>145</v>
      </c>
      <c r="E34" s="198" t="s">
        <v>1608</v>
      </c>
      <c r="F34" s="197" t="s">
        <v>1686</v>
      </c>
      <c r="G34" s="197" t="s">
        <v>300</v>
      </c>
      <c r="H34" s="196" t="s">
        <v>1128</v>
      </c>
      <c r="I34" s="198" t="s">
        <v>480</v>
      </c>
      <c r="J34" s="199" t="s">
        <v>195</v>
      </c>
      <c r="K34" s="197" t="s">
        <v>734</v>
      </c>
      <c r="L34" s="196" t="s">
        <v>2060</v>
      </c>
      <c r="M34" s="200" t="s">
        <v>1129</v>
      </c>
      <c r="N34" s="196" t="s">
        <v>887</v>
      </c>
      <c r="O34" s="197"/>
      <c r="P34" s="433">
        <v>0</v>
      </c>
      <c r="Q34" s="433">
        <v>0</v>
      </c>
      <c r="R34" s="434" t="str">
        <f t="shared" si="1"/>
        <v>N/A</v>
      </c>
      <c r="S34" s="435" t="str">
        <f t="shared" si="0"/>
        <v>N/A</v>
      </c>
      <c r="T34" s="437" t="s">
        <v>2064</v>
      </c>
    </row>
    <row r="35" spans="1:20">
      <c r="A35" s="196" t="s">
        <v>111</v>
      </c>
      <c r="B35" s="196">
        <v>2022</v>
      </c>
      <c r="C35" s="198" t="s">
        <v>657</v>
      </c>
      <c r="D35" s="197" t="s">
        <v>145</v>
      </c>
      <c r="E35" s="198" t="s">
        <v>1608</v>
      </c>
      <c r="F35" s="197" t="s">
        <v>1686</v>
      </c>
      <c r="G35" s="197" t="s">
        <v>298</v>
      </c>
      <c r="H35" s="196" t="s">
        <v>1128</v>
      </c>
      <c r="I35" s="198" t="s">
        <v>480</v>
      </c>
      <c r="J35" s="199" t="s">
        <v>195</v>
      </c>
      <c r="K35" s="197" t="s">
        <v>734</v>
      </c>
      <c r="L35" s="196" t="s">
        <v>2060</v>
      </c>
      <c r="M35" s="200" t="s">
        <v>1129</v>
      </c>
      <c r="N35" s="196" t="s">
        <v>887</v>
      </c>
      <c r="O35" s="197"/>
      <c r="P35" s="433">
        <v>0</v>
      </c>
      <c r="Q35" s="433">
        <v>0</v>
      </c>
      <c r="R35" s="434" t="str">
        <f t="shared" si="1"/>
        <v>N/A</v>
      </c>
      <c r="S35" s="435" t="str">
        <f t="shared" si="0"/>
        <v>N/A</v>
      </c>
      <c r="T35" s="437" t="s">
        <v>2064</v>
      </c>
    </row>
    <row r="36" spans="1:20">
      <c r="A36" s="196" t="s">
        <v>111</v>
      </c>
      <c r="B36" s="196">
        <v>2022</v>
      </c>
      <c r="C36" s="198" t="s">
        <v>657</v>
      </c>
      <c r="D36" s="197" t="s">
        <v>145</v>
      </c>
      <c r="E36" s="198" t="s">
        <v>1623</v>
      </c>
      <c r="F36" s="197" t="s">
        <v>1559</v>
      </c>
      <c r="G36" s="197" t="s">
        <v>296</v>
      </c>
      <c r="H36" s="196" t="s">
        <v>1128</v>
      </c>
      <c r="I36" s="198" t="s">
        <v>480</v>
      </c>
      <c r="J36" s="199" t="s">
        <v>195</v>
      </c>
      <c r="K36" s="197" t="s">
        <v>734</v>
      </c>
      <c r="L36" s="196" t="s">
        <v>2060</v>
      </c>
      <c r="M36" s="200" t="s">
        <v>1129</v>
      </c>
      <c r="N36" s="196" t="s">
        <v>887</v>
      </c>
      <c r="O36" s="197"/>
      <c r="P36" s="433">
        <v>0</v>
      </c>
      <c r="Q36" s="433">
        <v>0</v>
      </c>
      <c r="R36" s="434" t="str">
        <f t="shared" si="1"/>
        <v>N/A</v>
      </c>
      <c r="S36" s="435" t="str">
        <f t="shared" si="0"/>
        <v>N/A</v>
      </c>
      <c r="T36" s="437" t="s">
        <v>2064</v>
      </c>
    </row>
    <row r="37" spans="1:20">
      <c r="A37" s="196" t="s">
        <v>111</v>
      </c>
      <c r="B37" s="196">
        <v>2022</v>
      </c>
      <c r="C37" s="198" t="s">
        <v>657</v>
      </c>
      <c r="D37" s="197" t="s">
        <v>145</v>
      </c>
      <c r="E37" s="198" t="s">
        <v>1623</v>
      </c>
      <c r="F37" s="197" t="s">
        <v>1559</v>
      </c>
      <c r="G37" s="197" t="s">
        <v>2062</v>
      </c>
      <c r="H37" s="196" t="s">
        <v>1128</v>
      </c>
      <c r="I37" s="198" t="s">
        <v>480</v>
      </c>
      <c r="J37" s="199" t="s">
        <v>195</v>
      </c>
      <c r="K37" s="197" t="s">
        <v>734</v>
      </c>
      <c r="L37" s="196" t="s">
        <v>2060</v>
      </c>
      <c r="M37" s="200" t="s">
        <v>1129</v>
      </c>
      <c r="N37" s="196" t="s">
        <v>887</v>
      </c>
      <c r="O37" s="197"/>
      <c r="P37" s="433">
        <v>0</v>
      </c>
      <c r="Q37" s="433">
        <v>0</v>
      </c>
      <c r="R37" s="434" t="str">
        <f t="shared" si="1"/>
        <v>N/A</v>
      </c>
      <c r="S37" s="435" t="str">
        <f t="shared" si="0"/>
        <v>N/A</v>
      </c>
      <c r="T37" s="437" t="s">
        <v>2064</v>
      </c>
    </row>
    <row r="38" spans="1:20">
      <c r="A38" s="196" t="s">
        <v>111</v>
      </c>
      <c r="B38" s="196">
        <v>2022</v>
      </c>
      <c r="C38" s="198" t="s">
        <v>657</v>
      </c>
      <c r="D38" s="197" t="s">
        <v>145</v>
      </c>
      <c r="E38" s="198" t="s">
        <v>1623</v>
      </c>
      <c r="F38" s="197" t="s">
        <v>1559</v>
      </c>
      <c r="G38" s="197" t="s">
        <v>300</v>
      </c>
      <c r="H38" s="196" t="s">
        <v>1128</v>
      </c>
      <c r="I38" s="198" t="s">
        <v>480</v>
      </c>
      <c r="J38" s="199" t="s">
        <v>195</v>
      </c>
      <c r="K38" s="197" t="s">
        <v>734</v>
      </c>
      <c r="L38" s="196" t="s">
        <v>2060</v>
      </c>
      <c r="M38" s="200" t="s">
        <v>1129</v>
      </c>
      <c r="N38" s="196" t="s">
        <v>887</v>
      </c>
      <c r="O38" s="197"/>
      <c r="P38" s="433">
        <v>0</v>
      </c>
      <c r="Q38" s="433">
        <v>0</v>
      </c>
      <c r="R38" s="434" t="str">
        <f t="shared" si="1"/>
        <v>N/A</v>
      </c>
      <c r="S38" s="435" t="str">
        <f t="shared" si="0"/>
        <v>N/A</v>
      </c>
      <c r="T38" s="437" t="s">
        <v>2064</v>
      </c>
    </row>
    <row r="39" spans="1:20">
      <c r="A39" s="196" t="s">
        <v>111</v>
      </c>
      <c r="B39" s="196">
        <v>2022</v>
      </c>
      <c r="C39" s="198" t="s">
        <v>657</v>
      </c>
      <c r="D39" s="197" t="s">
        <v>145</v>
      </c>
      <c r="E39" s="198" t="s">
        <v>1623</v>
      </c>
      <c r="F39" s="197" t="s">
        <v>1559</v>
      </c>
      <c r="G39" s="197" t="s">
        <v>298</v>
      </c>
      <c r="H39" s="196" t="s">
        <v>1128</v>
      </c>
      <c r="I39" s="198" t="s">
        <v>480</v>
      </c>
      <c r="J39" s="199" t="s">
        <v>195</v>
      </c>
      <c r="K39" s="197" t="s">
        <v>734</v>
      </c>
      <c r="L39" s="196" t="s">
        <v>2060</v>
      </c>
      <c r="M39" s="200" t="s">
        <v>1129</v>
      </c>
      <c r="N39" s="196" t="s">
        <v>887</v>
      </c>
      <c r="O39" s="197"/>
      <c r="P39" s="433">
        <v>0</v>
      </c>
      <c r="Q39" s="433">
        <v>0</v>
      </c>
      <c r="R39" s="434" t="str">
        <f t="shared" si="1"/>
        <v>N/A</v>
      </c>
      <c r="S39" s="435" t="str">
        <f t="shared" si="0"/>
        <v>N/A</v>
      </c>
      <c r="T39" s="437" t="s">
        <v>2064</v>
      </c>
    </row>
    <row r="40" spans="1:20">
      <c r="A40" s="196" t="s">
        <v>111</v>
      </c>
      <c r="B40" s="196">
        <v>2022</v>
      </c>
      <c r="C40" s="198" t="s">
        <v>657</v>
      </c>
      <c r="D40" s="197" t="s">
        <v>145</v>
      </c>
      <c r="E40" s="198" t="s">
        <v>1739</v>
      </c>
      <c r="F40" s="197" t="s">
        <v>1686</v>
      </c>
      <c r="G40" s="197" t="s">
        <v>2062</v>
      </c>
      <c r="H40" s="196" t="s">
        <v>1128</v>
      </c>
      <c r="I40" s="198" t="s">
        <v>480</v>
      </c>
      <c r="J40" s="199" t="s">
        <v>195</v>
      </c>
      <c r="K40" s="197" t="s">
        <v>734</v>
      </c>
      <c r="L40" s="196" t="s">
        <v>2060</v>
      </c>
      <c r="M40" s="200" t="s">
        <v>1129</v>
      </c>
      <c r="N40" s="196" t="s">
        <v>887</v>
      </c>
      <c r="O40" s="197"/>
      <c r="P40" s="433">
        <v>0</v>
      </c>
      <c r="Q40" s="433">
        <v>0</v>
      </c>
      <c r="R40" s="434" t="str">
        <f t="shared" si="1"/>
        <v>N/A</v>
      </c>
      <c r="S40" s="435" t="str">
        <f t="shared" si="0"/>
        <v>N/A</v>
      </c>
      <c r="T40" s="437" t="s">
        <v>2064</v>
      </c>
    </row>
    <row r="41" spans="1:20">
      <c r="A41" s="196" t="s">
        <v>111</v>
      </c>
      <c r="B41" s="196">
        <v>2022</v>
      </c>
      <c r="C41" s="198" t="s">
        <v>657</v>
      </c>
      <c r="D41" s="197" t="s">
        <v>145</v>
      </c>
      <c r="E41" s="198" t="s">
        <v>1739</v>
      </c>
      <c r="F41" s="197" t="s">
        <v>1686</v>
      </c>
      <c r="G41" s="197" t="s">
        <v>300</v>
      </c>
      <c r="H41" s="196" t="s">
        <v>1128</v>
      </c>
      <c r="I41" s="198" t="s">
        <v>480</v>
      </c>
      <c r="J41" s="199" t="s">
        <v>195</v>
      </c>
      <c r="K41" s="197" t="s">
        <v>734</v>
      </c>
      <c r="L41" s="196" t="s">
        <v>2060</v>
      </c>
      <c r="M41" s="200" t="s">
        <v>1129</v>
      </c>
      <c r="N41" s="196" t="s">
        <v>887</v>
      </c>
      <c r="O41" s="197"/>
      <c r="P41" s="433">
        <v>0</v>
      </c>
      <c r="Q41" s="433">
        <v>0</v>
      </c>
      <c r="R41" s="434" t="str">
        <f t="shared" si="1"/>
        <v>N/A</v>
      </c>
      <c r="S41" s="435" t="str">
        <f t="shared" si="0"/>
        <v>N/A</v>
      </c>
      <c r="T41" s="437" t="s">
        <v>2064</v>
      </c>
    </row>
    <row r="42" spans="1:20">
      <c r="A42" s="196" t="s">
        <v>111</v>
      </c>
      <c r="B42" s="196">
        <v>2022</v>
      </c>
      <c r="C42" s="198" t="s">
        <v>657</v>
      </c>
      <c r="D42" s="197" t="s">
        <v>145</v>
      </c>
      <c r="E42" s="198" t="s">
        <v>1739</v>
      </c>
      <c r="F42" s="197" t="s">
        <v>1686</v>
      </c>
      <c r="G42" s="197" t="s">
        <v>298</v>
      </c>
      <c r="H42" s="196" t="s">
        <v>1128</v>
      </c>
      <c r="I42" s="198" t="s">
        <v>480</v>
      </c>
      <c r="J42" s="199" t="s">
        <v>195</v>
      </c>
      <c r="K42" s="197" t="s">
        <v>734</v>
      </c>
      <c r="L42" s="196" t="s">
        <v>2060</v>
      </c>
      <c r="M42" s="200" t="s">
        <v>1129</v>
      </c>
      <c r="N42" s="196" t="s">
        <v>887</v>
      </c>
      <c r="O42" s="197"/>
      <c r="P42" s="433">
        <v>0</v>
      </c>
      <c r="Q42" s="433">
        <v>0</v>
      </c>
      <c r="R42" s="434" t="str">
        <f t="shared" si="1"/>
        <v>N/A</v>
      </c>
      <c r="S42" s="435" t="str">
        <f t="shared" si="0"/>
        <v>N/A</v>
      </c>
      <c r="T42" s="437" t="s">
        <v>2064</v>
      </c>
    </row>
    <row r="43" spans="1:20">
      <c r="A43" s="196" t="s">
        <v>111</v>
      </c>
      <c r="B43" s="196">
        <v>2022</v>
      </c>
      <c r="C43" s="198" t="s">
        <v>657</v>
      </c>
      <c r="D43" s="197" t="s">
        <v>145</v>
      </c>
      <c r="E43" s="198" t="s">
        <v>1631</v>
      </c>
      <c r="F43" s="197" t="s">
        <v>1763</v>
      </c>
      <c r="G43" s="197" t="s">
        <v>296</v>
      </c>
      <c r="H43" s="196" t="s">
        <v>1128</v>
      </c>
      <c r="I43" s="198" t="s">
        <v>480</v>
      </c>
      <c r="J43" s="199" t="s">
        <v>195</v>
      </c>
      <c r="K43" s="197" t="s">
        <v>734</v>
      </c>
      <c r="L43" s="196" t="s">
        <v>2060</v>
      </c>
      <c r="M43" s="200" t="s">
        <v>1129</v>
      </c>
      <c r="N43" s="196" t="s">
        <v>887</v>
      </c>
      <c r="O43" s="197"/>
      <c r="P43" s="433">
        <v>84</v>
      </c>
      <c r="Q43" s="433">
        <v>7</v>
      </c>
      <c r="R43" s="434" t="str">
        <f t="shared" si="1"/>
        <v>N/A</v>
      </c>
      <c r="S43" s="435" t="str">
        <f t="shared" si="0"/>
        <v>N/A</v>
      </c>
      <c r="T43" s="437" t="s">
        <v>2065</v>
      </c>
    </row>
    <row r="44" spans="1:20">
      <c r="A44" s="196" t="s">
        <v>111</v>
      </c>
      <c r="B44" s="196">
        <v>2022</v>
      </c>
      <c r="C44" s="198" t="s">
        <v>657</v>
      </c>
      <c r="D44" s="197" t="s">
        <v>145</v>
      </c>
      <c r="E44" s="198" t="s">
        <v>1631</v>
      </c>
      <c r="F44" s="197" t="s">
        <v>1763</v>
      </c>
      <c r="G44" s="197" t="s">
        <v>2062</v>
      </c>
      <c r="H44" s="196" t="s">
        <v>1128</v>
      </c>
      <c r="I44" s="198" t="s">
        <v>480</v>
      </c>
      <c r="J44" s="199" t="s">
        <v>195</v>
      </c>
      <c r="K44" s="197" t="s">
        <v>734</v>
      </c>
      <c r="L44" s="196" t="s">
        <v>2060</v>
      </c>
      <c r="M44" s="200" t="s">
        <v>1129</v>
      </c>
      <c r="N44" s="196" t="s">
        <v>887</v>
      </c>
      <c r="O44" s="197"/>
      <c r="P44" s="433">
        <v>83</v>
      </c>
      <c r="Q44" s="433">
        <v>7</v>
      </c>
      <c r="R44" s="434" t="str">
        <f t="shared" si="1"/>
        <v>N/A</v>
      </c>
      <c r="S44" s="435" t="str">
        <f t="shared" si="0"/>
        <v>N/A</v>
      </c>
      <c r="T44" s="437" t="s">
        <v>2065</v>
      </c>
    </row>
    <row r="45" spans="1:20">
      <c r="A45" s="196" t="s">
        <v>111</v>
      </c>
      <c r="B45" s="196">
        <v>2022</v>
      </c>
      <c r="C45" s="198" t="s">
        <v>657</v>
      </c>
      <c r="D45" s="197" t="s">
        <v>145</v>
      </c>
      <c r="E45" s="198" t="s">
        <v>1631</v>
      </c>
      <c r="F45" s="197" t="s">
        <v>1763</v>
      </c>
      <c r="G45" s="197" t="s">
        <v>300</v>
      </c>
      <c r="H45" s="196" t="s">
        <v>1128</v>
      </c>
      <c r="I45" s="198" t="s">
        <v>480</v>
      </c>
      <c r="J45" s="199" t="s">
        <v>195</v>
      </c>
      <c r="K45" s="197" t="s">
        <v>734</v>
      </c>
      <c r="L45" s="196" t="s">
        <v>2060</v>
      </c>
      <c r="M45" s="200" t="s">
        <v>1129</v>
      </c>
      <c r="N45" s="196" t="s">
        <v>887</v>
      </c>
      <c r="O45" s="197"/>
      <c r="P45" s="433">
        <v>84</v>
      </c>
      <c r="Q45" s="433">
        <v>7</v>
      </c>
      <c r="R45" s="434" t="str">
        <f t="shared" si="1"/>
        <v>N/A</v>
      </c>
      <c r="S45" s="435" t="str">
        <f t="shared" si="0"/>
        <v>N/A</v>
      </c>
      <c r="T45" s="437" t="s">
        <v>2065</v>
      </c>
    </row>
    <row r="46" spans="1:20">
      <c r="A46" s="196" t="s">
        <v>111</v>
      </c>
      <c r="B46" s="196">
        <v>2022</v>
      </c>
      <c r="C46" s="198" t="s">
        <v>657</v>
      </c>
      <c r="D46" s="197" t="s">
        <v>145</v>
      </c>
      <c r="E46" s="198" t="s">
        <v>1631</v>
      </c>
      <c r="F46" s="197" t="s">
        <v>1763</v>
      </c>
      <c r="G46" s="197" t="s">
        <v>298</v>
      </c>
      <c r="H46" s="196" t="s">
        <v>1128</v>
      </c>
      <c r="I46" s="198" t="s">
        <v>480</v>
      </c>
      <c r="J46" s="199" t="s">
        <v>195</v>
      </c>
      <c r="K46" s="197" t="s">
        <v>734</v>
      </c>
      <c r="L46" s="196" t="s">
        <v>2060</v>
      </c>
      <c r="M46" s="200" t="s">
        <v>1129</v>
      </c>
      <c r="N46" s="196" t="s">
        <v>887</v>
      </c>
      <c r="O46" s="197"/>
      <c r="P46" s="433">
        <v>90</v>
      </c>
      <c r="Q46" s="433">
        <v>7</v>
      </c>
      <c r="R46" s="434" t="str">
        <f t="shared" si="1"/>
        <v>N/A</v>
      </c>
      <c r="S46" s="435" t="str">
        <f t="shared" si="0"/>
        <v>N/A</v>
      </c>
      <c r="T46" s="437" t="s">
        <v>2065</v>
      </c>
    </row>
    <row r="47" spans="1:20">
      <c r="A47" s="196" t="s">
        <v>111</v>
      </c>
      <c r="B47" s="196">
        <v>2022</v>
      </c>
      <c r="C47" s="198" t="s">
        <v>657</v>
      </c>
      <c r="D47" s="197" t="s">
        <v>145</v>
      </c>
      <c r="E47" s="198" t="s">
        <v>1636</v>
      </c>
      <c r="F47" s="197" t="s">
        <v>1686</v>
      </c>
      <c r="G47" s="197" t="s">
        <v>296</v>
      </c>
      <c r="H47" s="196" t="s">
        <v>1128</v>
      </c>
      <c r="I47" s="198" t="s">
        <v>480</v>
      </c>
      <c r="J47" s="199" t="s">
        <v>195</v>
      </c>
      <c r="K47" s="197" t="s">
        <v>734</v>
      </c>
      <c r="L47" s="196" t="s">
        <v>2060</v>
      </c>
      <c r="M47" s="200" t="s">
        <v>1129</v>
      </c>
      <c r="N47" s="196" t="s">
        <v>887</v>
      </c>
      <c r="O47" s="197"/>
      <c r="P47" s="433">
        <v>0</v>
      </c>
      <c r="Q47" s="433">
        <v>0</v>
      </c>
      <c r="R47" s="434" t="str">
        <f t="shared" si="1"/>
        <v>N/A</v>
      </c>
      <c r="S47" s="435" t="str">
        <f t="shared" si="0"/>
        <v>N/A</v>
      </c>
      <c r="T47" s="437" t="s">
        <v>2064</v>
      </c>
    </row>
    <row r="48" spans="1:20">
      <c r="A48" s="196" t="s">
        <v>111</v>
      </c>
      <c r="B48" s="196">
        <v>2022</v>
      </c>
      <c r="C48" s="198" t="s">
        <v>657</v>
      </c>
      <c r="D48" s="197" t="s">
        <v>145</v>
      </c>
      <c r="E48" s="198" t="s">
        <v>1636</v>
      </c>
      <c r="F48" s="197" t="s">
        <v>1686</v>
      </c>
      <c r="G48" s="197" t="s">
        <v>2062</v>
      </c>
      <c r="H48" s="196" t="s">
        <v>1128</v>
      </c>
      <c r="I48" s="198" t="s">
        <v>480</v>
      </c>
      <c r="J48" s="199" t="s">
        <v>195</v>
      </c>
      <c r="K48" s="197" t="s">
        <v>734</v>
      </c>
      <c r="L48" s="196" t="s">
        <v>2060</v>
      </c>
      <c r="M48" s="200" t="s">
        <v>1129</v>
      </c>
      <c r="N48" s="196" t="s">
        <v>887</v>
      </c>
      <c r="O48" s="197"/>
      <c r="P48" s="433">
        <v>0</v>
      </c>
      <c r="Q48" s="433">
        <v>0</v>
      </c>
      <c r="R48" s="434" t="str">
        <f t="shared" si="1"/>
        <v>N/A</v>
      </c>
      <c r="S48" s="435" t="str">
        <f t="shared" si="0"/>
        <v>N/A</v>
      </c>
      <c r="T48" s="437" t="s">
        <v>2064</v>
      </c>
    </row>
    <row r="49" spans="1:20">
      <c r="A49" s="196" t="s">
        <v>111</v>
      </c>
      <c r="B49" s="196">
        <v>2022</v>
      </c>
      <c r="C49" s="198" t="s">
        <v>657</v>
      </c>
      <c r="D49" s="197" t="s">
        <v>145</v>
      </c>
      <c r="E49" s="198" t="s">
        <v>1636</v>
      </c>
      <c r="F49" s="197" t="s">
        <v>1686</v>
      </c>
      <c r="G49" s="197" t="s">
        <v>300</v>
      </c>
      <c r="H49" s="196" t="s">
        <v>1128</v>
      </c>
      <c r="I49" s="198" t="s">
        <v>480</v>
      </c>
      <c r="J49" s="199" t="s">
        <v>195</v>
      </c>
      <c r="K49" s="197" t="s">
        <v>734</v>
      </c>
      <c r="L49" s="196" t="s">
        <v>2060</v>
      </c>
      <c r="M49" s="200" t="s">
        <v>1129</v>
      </c>
      <c r="N49" s="196" t="s">
        <v>887</v>
      </c>
      <c r="O49" s="197"/>
      <c r="P49" s="433">
        <v>0</v>
      </c>
      <c r="Q49" s="433">
        <v>0</v>
      </c>
      <c r="R49" s="434" t="str">
        <f t="shared" si="1"/>
        <v>N/A</v>
      </c>
      <c r="S49" s="435" t="str">
        <f t="shared" si="0"/>
        <v>N/A</v>
      </c>
      <c r="T49" s="437" t="s">
        <v>2064</v>
      </c>
    </row>
    <row r="50" spans="1:20">
      <c r="A50" s="196" t="s">
        <v>111</v>
      </c>
      <c r="B50" s="196">
        <v>2022</v>
      </c>
      <c r="C50" s="198" t="s">
        <v>657</v>
      </c>
      <c r="D50" s="197" t="s">
        <v>145</v>
      </c>
      <c r="E50" s="198" t="s">
        <v>1636</v>
      </c>
      <c r="F50" s="197" t="s">
        <v>1686</v>
      </c>
      <c r="G50" s="197" t="s">
        <v>298</v>
      </c>
      <c r="H50" s="196" t="s">
        <v>1128</v>
      </c>
      <c r="I50" s="198" t="s">
        <v>480</v>
      </c>
      <c r="J50" s="199" t="s">
        <v>195</v>
      </c>
      <c r="K50" s="197" t="s">
        <v>734</v>
      </c>
      <c r="L50" s="196" t="s">
        <v>2060</v>
      </c>
      <c r="M50" s="200" t="s">
        <v>1129</v>
      </c>
      <c r="N50" s="196" t="s">
        <v>887</v>
      </c>
      <c r="O50" s="197"/>
      <c r="P50" s="433">
        <v>0</v>
      </c>
      <c r="Q50" s="433">
        <v>0</v>
      </c>
      <c r="R50" s="434" t="str">
        <f t="shared" si="1"/>
        <v>N/A</v>
      </c>
      <c r="S50" s="435" t="str">
        <f t="shared" si="0"/>
        <v>N/A</v>
      </c>
      <c r="T50" s="437" t="s">
        <v>2064</v>
      </c>
    </row>
    <row r="51" spans="1:20">
      <c r="A51" s="196" t="s">
        <v>111</v>
      </c>
      <c r="B51" s="196">
        <v>2022</v>
      </c>
      <c r="C51" s="198" t="s">
        <v>657</v>
      </c>
      <c r="D51" s="197" t="s">
        <v>145</v>
      </c>
      <c r="E51" s="198" t="s">
        <v>1638</v>
      </c>
      <c r="F51" s="197" t="s">
        <v>1782</v>
      </c>
      <c r="G51" s="197" t="s">
        <v>296</v>
      </c>
      <c r="H51" s="196" t="s">
        <v>1128</v>
      </c>
      <c r="I51" s="198" t="s">
        <v>480</v>
      </c>
      <c r="J51" s="199" t="s">
        <v>195</v>
      </c>
      <c r="K51" s="197" t="s">
        <v>734</v>
      </c>
      <c r="L51" s="196" t="s">
        <v>2060</v>
      </c>
      <c r="M51" s="200" t="s">
        <v>1129</v>
      </c>
      <c r="N51" s="196" t="s">
        <v>887</v>
      </c>
      <c r="O51" s="197"/>
      <c r="P51" s="433">
        <v>0</v>
      </c>
      <c r="Q51" s="433">
        <v>0</v>
      </c>
      <c r="R51" s="434" t="str">
        <f t="shared" si="1"/>
        <v>N/A</v>
      </c>
      <c r="S51" s="435" t="str">
        <f t="shared" si="0"/>
        <v>N/A</v>
      </c>
      <c r="T51" s="437" t="s">
        <v>2064</v>
      </c>
    </row>
    <row r="52" spans="1:20">
      <c r="A52" s="196" t="s">
        <v>111</v>
      </c>
      <c r="B52" s="196">
        <v>2022</v>
      </c>
      <c r="C52" s="198" t="s">
        <v>657</v>
      </c>
      <c r="D52" s="197" t="s">
        <v>145</v>
      </c>
      <c r="E52" s="198" t="s">
        <v>1638</v>
      </c>
      <c r="F52" s="197" t="s">
        <v>1782</v>
      </c>
      <c r="G52" s="197" t="s">
        <v>2062</v>
      </c>
      <c r="H52" s="196" t="s">
        <v>1128</v>
      </c>
      <c r="I52" s="198" t="s">
        <v>480</v>
      </c>
      <c r="J52" s="199" t="s">
        <v>195</v>
      </c>
      <c r="K52" s="197" t="s">
        <v>734</v>
      </c>
      <c r="L52" s="196" t="s">
        <v>2060</v>
      </c>
      <c r="M52" s="200" t="s">
        <v>1129</v>
      </c>
      <c r="N52" s="196" t="s">
        <v>887</v>
      </c>
      <c r="O52" s="197"/>
      <c r="P52" s="433">
        <v>0</v>
      </c>
      <c r="Q52" s="433">
        <v>0</v>
      </c>
      <c r="R52" s="434" t="str">
        <f t="shared" si="1"/>
        <v>N/A</v>
      </c>
      <c r="S52" s="435" t="str">
        <f t="shared" si="0"/>
        <v>N/A</v>
      </c>
      <c r="T52" s="437" t="s">
        <v>2064</v>
      </c>
    </row>
    <row r="53" spans="1:20">
      <c r="A53" s="196" t="s">
        <v>111</v>
      </c>
      <c r="B53" s="196">
        <v>2022</v>
      </c>
      <c r="C53" s="198" t="s">
        <v>657</v>
      </c>
      <c r="D53" s="197" t="s">
        <v>145</v>
      </c>
      <c r="E53" s="198" t="s">
        <v>1638</v>
      </c>
      <c r="F53" s="197" t="s">
        <v>1782</v>
      </c>
      <c r="G53" s="197" t="s">
        <v>300</v>
      </c>
      <c r="H53" s="196" t="s">
        <v>1128</v>
      </c>
      <c r="I53" s="198" t="s">
        <v>480</v>
      </c>
      <c r="J53" s="199" t="s">
        <v>195</v>
      </c>
      <c r="K53" s="197" t="s">
        <v>734</v>
      </c>
      <c r="L53" s="196" t="s">
        <v>2060</v>
      </c>
      <c r="M53" s="200" t="s">
        <v>1129</v>
      </c>
      <c r="N53" s="196" t="s">
        <v>887</v>
      </c>
      <c r="O53" s="197"/>
      <c r="P53" s="433">
        <v>0</v>
      </c>
      <c r="Q53" s="433">
        <v>0</v>
      </c>
      <c r="R53" s="434" t="str">
        <f t="shared" si="1"/>
        <v>N/A</v>
      </c>
      <c r="S53" s="435" t="str">
        <f t="shared" si="0"/>
        <v>N/A</v>
      </c>
      <c r="T53" s="437" t="s">
        <v>2064</v>
      </c>
    </row>
    <row r="54" spans="1:20">
      <c r="A54" s="196" t="s">
        <v>111</v>
      </c>
      <c r="B54" s="196">
        <v>2022</v>
      </c>
      <c r="C54" s="198" t="s">
        <v>657</v>
      </c>
      <c r="D54" s="197" t="s">
        <v>145</v>
      </c>
      <c r="E54" s="198" t="s">
        <v>1638</v>
      </c>
      <c r="F54" s="197" t="s">
        <v>1782</v>
      </c>
      <c r="G54" s="197" t="s">
        <v>298</v>
      </c>
      <c r="H54" s="196" t="s">
        <v>1128</v>
      </c>
      <c r="I54" s="198" t="s">
        <v>480</v>
      </c>
      <c r="J54" s="199" t="s">
        <v>195</v>
      </c>
      <c r="K54" s="197" t="s">
        <v>734</v>
      </c>
      <c r="L54" s="196" t="s">
        <v>2060</v>
      </c>
      <c r="M54" s="200" t="s">
        <v>1129</v>
      </c>
      <c r="N54" s="196" t="s">
        <v>887</v>
      </c>
      <c r="O54" s="197"/>
      <c r="P54" s="433">
        <v>0</v>
      </c>
      <c r="Q54" s="433">
        <v>0</v>
      </c>
      <c r="R54" s="434" t="str">
        <f t="shared" si="1"/>
        <v>N/A</v>
      </c>
      <c r="S54" s="435" t="str">
        <f t="shared" si="0"/>
        <v>N/A</v>
      </c>
      <c r="T54" s="437" t="s">
        <v>2064</v>
      </c>
    </row>
    <row r="55" spans="1:20">
      <c r="A55" s="196" t="s">
        <v>111</v>
      </c>
      <c r="B55" s="196">
        <v>2022</v>
      </c>
      <c r="C55" s="198" t="s">
        <v>657</v>
      </c>
      <c r="D55" s="197" t="s">
        <v>145</v>
      </c>
      <c r="E55" s="198" t="s">
        <v>1645</v>
      </c>
      <c r="F55" s="197" t="s">
        <v>1686</v>
      </c>
      <c r="G55" s="197" t="s">
        <v>296</v>
      </c>
      <c r="H55" s="196" t="s">
        <v>1128</v>
      </c>
      <c r="I55" s="198" t="s">
        <v>480</v>
      </c>
      <c r="J55" s="199" t="s">
        <v>195</v>
      </c>
      <c r="K55" s="197" t="s">
        <v>734</v>
      </c>
      <c r="L55" s="196" t="s">
        <v>2060</v>
      </c>
      <c r="M55" s="200" t="s">
        <v>1129</v>
      </c>
      <c r="N55" s="196" t="s">
        <v>887</v>
      </c>
      <c r="O55" s="197"/>
      <c r="P55" s="433">
        <v>0</v>
      </c>
      <c r="Q55" s="433">
        <v>0</v>
      </c>
      <c r="R55" s="434" t="str">
        <f t="shared" si="1"/>
        <v>N/A</v>
      </c>
      <c r="S55" s="435" t="str">
        <f t="shared" si="0"/>
        <v>N/A</v>
      </c>
      <c r="T55" s="437" t="s">
        <v>2064</v>
      </c>
    </row>
    <row r="56" spans="1:20">
      <c r="A56" s="196" t="s">
        <v>111</v>
      </c>
      <c r="B56" s="196">
        <v>2022</v>
      </c>
      <c r="C56" s="198" t="s">
        <v>657</v>
      </c>
      <c r="D56" s="197" t="s">
        <v>145</v>
      </c>
      <c r="E56" s="198" t="s">
        <v>1645</v>
      </c>
      <c r="F56" s="197" t="s">
        <v>1686</v>
      </c>
      <c r="G56" s="197" t="s">
        <v>2062</v>
      </c>
      <c r="H56" s="196" t="s">
        <v>1128</v>
      </c>
      <c r="I56" s="198" t="s">
        <v>480</v>
      </c>
      <c r="J56" s="199" t="s">
        <v>195</v>
      </c>
      <c r="K56" s="197" t="s">
        <v>734</v>
      </c>
      <c r="L56" s="196" t="s">
        <v>2060</v>
      </c>
      <c r="M56" s="200" t="s">
        <v>1129</v>
      </c>
      <c r="N56" s="196" t="s">
        <v>887</v>
      </c>
      <c r="O56" s="197"/>
      <c r="P56" s="433">
        <v>0</v>
      </c>
      <c r="Q56" s="433">
        <v>0</v>
      </c>
      <c r="R56" s="434" t="str">
        <f t="shared" si="1"/>
        <v>N/A</v>
      </c>
      <c r="S56" s="435" t="str">
        <f t="shared" si="0"/>
        <v>N/A</v>
      </c>
      <c r="T56" s="437" t="s">
        <v>2064</v>
      </c>
    </row>
    <row r="57" spans="1:20">
      <c r="A57" s="196" t="s">
        <v>111</v>
      </c>
      <c r="B57" s="196">
        <v>2022</v>
      </c>
      <c r="C57" s="198" t="s">
        <v>657</v>
      </c>
      <c r="D57" s="197" t="s">
        <v>145</v>
      </c>
      <c r="E57" s="198" t="s">
        <v>1645</v>
      </c>
      <c r="F57" s="197" t="s">
        <v>1686</v>
      </c>
      <c r="G57" s="197" t="s">
        <v>300</v>
      </c>
      <c r="H57" s="196" t="s">
        <v>1128</v>
      </c>
      <c r="I57" s="198" t="s">
        <v>480</v>
      </c>
      <c r="J57" s="199" t="s">
        <v>195</v>
      </c>
      <c r="K57" s="197" t="s">
        <v>734</v>
      </c>
      <c r="L57" s="196" t="s">
        <v>2060</v>
      </c>
      <c r="M57" s="200" t="s">
        <v>1129</v>
      </c>
      <c r="N57" s="196" t="s">
        <v>887</v>
      </c>
      <c r="O57" s="197"/>
      <c r="P57" s="433">
        <v>0</v>
      </c>
      <c r="Q57" s="433">
        <v>0</v>
      </c>
      <c r="R57" s="434" t="str">
        <f t="shared" si="1"/>
        <v>N/A</v>
      </c>
      <c r="S57" s="435" t="str">
        <f t="shared" si="0"/>
        <v>N/A</v>
      </c>
      <c r="T57" s="437" t="s">
        <v>2064</v>
      </c>
    </row>
    <row r="58" spans="1:20">
      <c r="A58" s="196" t="s">
        <v>111</v>
      </c>
      <c r="B58" s="196">
        <v>2022</v>
      </c>
      <c r="C58" s="198" t="s">
        <v>657</v>
      </c>
      <c r="D58" s="197" t="s">
        <v>145</v>
      </c>
      <c r="E58" s="198" t="s">
        <v>1645</v>
      </c>
      <c r="F58" s="197" t="s">
        <v>1686</v>
      </c>
      <c r="G58" s="197" t="s">
        <v>298</v>
      </c>
      <c r="H58" s="196" t="s">
        <v>1128</v>
      </c>
      <c r="I58" s="198" t="s">
        <v>480</v>
      </c>
      <c r="J58" s="199" t="s">
        <v>195</v>
      </c>
      <c r="K58" s="197" t="s">
        <v>734</v>
      </c>
      <c r="L58" s="196" t="s">
        <v>2060</v>
      </c>
      <c r="M58" s="200" t="s">
        <v>1129</v>
      </c>
      <c r="N58" s="196" t="s">
        <v>887</v>
      </c>
      <c r="O58" s="197"/>
      <c r="P58" s="433">
        <v>0</v>
      </c>
      <c r="Q58" s="433">
        <v>0</v>
      </c>
      <c r="R58" s="434" t="str">
        <f t="shared" si="1"/>
        <v>N/A</v>
      </c>
      <c r="S58" s="435" t="str">
        <f t="shared" si="0"/>
        <v>N/A</v>
      </c>
      <c r="T58" s="437" t="s">
        <v>2064</v>
      </c>
    </row>
    <row r="59" spans="1:20">
      <c r="A59" s="196" t="s">
        <v>111</v>
      </c>
      <c r="B59" s="196">
        <v>2022</v>
      </c>
      <c r="C59" s="198" t="s">
        <v>657</v>
      </c>
      <c r="D59" s="197" t="s">
        <v>145</v>
      </c>
      <c r="E59" s="198" t="s">
        <v>1277</v>
      </c>
      <c r="F59" s="197" t="s">
        <v>1773</v>
      </c>
      <c r="G59" s="197" t="s">
        <v>296</v>
      </c>
      <c r="H59" s="196" t="s">
        <v>1128</v>
      </c>
      <c r="I59" s="198" t="s">
        <v>480</v>
      </c>
      <c r="J59" s="199" t="s">
        <v>195</v>
      </c>
      <c r="K59" s="197" t="s">
        <v>734</v>
      </c>
      <c r="L59" s="196" t="s">
        <v>2060</v>
      </c>
      <c r="M59" s="200" t="s">
        <v>1129</v>
      </c>
      <c r="N59" s="196" t="s">
        <v>887</v>
      </c>
      <c r="O59" s="197"/>
      <c r="P59" s="433">
        <v>14</v>
      </c>
      <c r="Q59" s="433">
        <v>5</v>
      </c>
      <c r="R59" s="434" t="str">
        <f t="shared" si="1"/>
        <v>N/A</v>
      </c>
      <c r="S59" s="435" t="str">
        <f t="shared" si="0"/>
        <v>N/A</v>
      </c>
      <c r="T59" s="437" t="s">
        <v>2066</v>
      </c>
    </row>
    <row r="60" spans="1:20">
      <c r="A60" s="196" t="s">
        <v>111</v>
      </c>
      <c r="B60" s="196">
        <v>2022</v>
      </c>
      <c r="C60" s="198" t="s">
        <v>657</v>
      </c>
      <c r="D60" s="197" t="s">
        <v>145</v>
      </c>
      <c r="E60" s="198" t="s">
        <v>1277</v>
      </c>
      <c r="F60" s="197" t="s">
        <v>1773</v>
      </c>
      <c r="G60" s="197" t="s">
        <v>2062</v>
      </c>
      <c r="H60" s="196" t="s">
        <v>1128</v>
      </c>
      <c r="I60" s="198" t="s">
        <v>480</v>
      </c>
      <c r="J60" s="199" t="s">
        <v>195</v>
      </c>
      <c r="K60" s="197" t="s">
        <v>734</v>
      </c>
      <c r="L60" s="196" t="s">
        <v>2060</v>
      </c>
      <c r="M60" s="200" t="s">
        <v>1129</v>
      </c>
      <c r="N60" s="196" t="s">
        <v>887</v>
      </c>
      <c r="O60" s="197"/>
      <c r="P60" s="433">
        <v>14</v>
      </c>
      <c r="Q60" s="433">
        <v>5</v>
      </c>
      <c r="R60" s="434" t="str">
        <f t="shared" si="1"/>
        <v>N/A</v>
      </c>
      <c r="S60" s="435" t="str">
        <f t="shared" si="0"/>
        <v>N/A</v>
      </c>
      <c r="T60" s="437" t="s">
        <v>2066</v>
      </c>
    </row>
    <row r="61" spans="1:20">
      <c r="A61" s="196" t="s">
        <v>111</v>
      </c>
      <c r="B61" s="196">
        <v>2022</v>
      </c>
      <c r="C61" s="198" t="s">
        <v>657</v>
      </c>
      <c r="D61" s="197" t="s">
        <v>145</v>
      </c>
      <c r="E61" s="198" t="s">
        <v>1277</v>
      </c>
      <c r="F61" s="197" t="s">
        <v>1773</v>
      </c>
      <c r="G61" s="197" t="s">
        <v>300</v>
      </c>
      <c r="H61" s="196" t="s">
        <v>1128</v>
      </c>
      <c r="I61" s="198" t="s">
        <v>480</v>
      </c>
      <c r="J61" s="199" t="s">
        <v>195</v>
      </c>
      <c r="K61" s="197" t="s">
        <v>734</v>
      </c>
      <c r="L61" s="196" t="s">
        <v>2060</v>
      </c>
      <c r="M61" s="200" t="s">
        <v>1129</v>
      </c>
      <c r="N61" s="196" t="s">
        <v>887</v>
      </c>
      <c r="O61" s="197"/>
      <c r="P61" s="433">
        <v>14</v>
      </c>
      <c r="Q61" s="433">
        <v>5</v>
      </c>
      <c r="R61" s="434" t="str">
        <f t="shared" si="1"/>
        <v>N/A</v>
      </c>
      <c r="S61" s="435" t="str">
        <f t="shared" si="0"/>
        <v>N/A</v>
      </c>
      <c r="T61" s="437" t="s">
        <v>2066</v>
      </c>
    </row>
    <row r="62" spans="1:20">
      <c r="A62" s="196" t="s">
        <v>111</v>
      </c>
      <c r="B62" s="196">
        <v>2022</v>
      </c>
      <c r="C62" s="198" t="s">
        <v>657</v>
      </c>
      <c r="D62" s="197" t="s">
        <v>145</v>
      </c>
      <c r="E62" s="198" t="s">
        <v>1277</v>
      </c>
      <c r="F62" s="197" t="s">
        <v>1773</v>
      </c>
      <c r="G62" s="197" t="s">
        <v>298</v>
      </c>
      <c r="H62" s="196" t="s">
        <v>1128</v>
      </c>
      <c r="I62" s="198" t="s">
        <v>480</v>
      </c>
      <c r="J62" s="199" t="s">
        <v>195</v>
      </c>
      <c r="K62" s="197" t="s">
        <v>734</v>
      </c>
      <c r="L62" s="196" t="s">
        <v>2060</v>
      </c>
      <c r="M62" s="200" t="s">
        <v>1129</v>
      </c>
      <c r="N62" s="196" t="s">
        <v>887</v>
      </c>
      <c r="O62" s="197"/>
      <c r="P62" s="433">
        <v>14</v>
      </c>
      <c r="Q62" s="433">
        <v>5</v>
      </c>
      <c r="R62" s="434" t="str">
        <f t="shared" si="1"/>
        <v>N/A</v>
      </c>
      <c r="S62" s="435" t="str">
        <f t="shared" si="0"/>
        <v>N/A</v>
      </c>
      <c r="T62" s="437" t="s">
        <v>2066</v>
      </c>
    </row>
    <row r="63" spans="1:20">
      <c r="A63" s="196" t="s">
        <v>111</v>
      </c>
      <c r="B63" s="196">
        <v>2022</v>
      </c>
      <c r="C63" s="198" t="s">
        <v>657</v>
      </c>
      <c r="D63" s="197" t="s">
        <v>145</v>
      </c>
      <c r="E63" s="198" t="s">
        <v>1569</v>
      </c>
      <c r="F63" s="197" t="s">
        <v>1818</v>
      </c>
      <c r="G63" s="197" t="s">
        <v>296</v>
      </c>
      <c r="H63" s="196" t="s">
        <v>1128</v>
      </c>
      <c r="I63" s="198" t="s">
        <v>480</v>
      </c>
      <c r="J63" s="199" t="s">
        <v>195</v>
      </c>
      <c r="K63" s="197" t="s">
        <v>734</v>
      </c>
      <c r="L63" s="196" t="s">
        <v>2060</v>
      </c>
      <c r="M63" s="200" t="s">
        <v>1129</v>
      </c>
      <c r="N63" s="196" t="s">
        <v>887</v>
      </c>
      <c r="O63" s="197"/>
      <c r="P63" s="433">
        <v>0</v>
      </c>
      <c r="Q63" s="433">
        <v>0</v>
      </c>
      <c r="R63" s="434" t="str">
        <f t="shared" si="1"/>
        <v>N/A</v>
      </c>
      <c r="S63" s="435" t="str">
        <f t="shared" si="0"/>
        <v>N/A</v>
      </c>
      <c r="T63" s="437" t="s">
        <v>2064</v>
      </c>
    </row>
    <row r="64" spans="1:20">
      <c r="A64" s="196" t="s">
        <v>111</v>
      </c>
      <c r="B64" s="196">
        <v>2022</v>
      </c>
      <c r="C64" s="198" t="s">
        <v>657</v>
      </c>
      <c r="D64" s="197" t="s">
        <v>145</v>
      </c>
      <c r="E64" s="198" t="s">
        <v>1569</v>
      </c>
      <c r="F64" s="197" t="s">
        <v>1818</v>
      </c>
      <c r="G64" s="197" t="s">
        <v>2062</v>
      </c>
      <c r="H64" s="196" t="s">
        <v>1128</v>
      </c>
      <c r="I64" s="198" t="s">
        <v>480</v>
      </c>
      <c r="J64" s="199" t="s">
        <v>195</v>
      </c>
      <c r="K64" s="197" t="s">
        <v>734</v>
      </c>
      <c r="L64" s="196" t="s">
        <v>2060</v>
      </c>
      <c r="M64" s="200" t="s">
        <v>1129</v>
      </c>
      <c r="N64" s="196" t="s">
        <v>887</v>
      </c>
      <c r="O64" s="197"/>
      <c r="P64" s="433">
        <v>0</v>
      </c>
      <c r="Q64" s="433">
        <v>0</v>
      </c>
      <c r="R64" s="434" t="str">
        <f t="shared" si="1"/>
        <v>N/A</v>
      </c>
      <c r="S64" s="435" t="str">
        <f t="shared" si="0"/>
        <v>N/A</v>
      </c>
      <c r="T64" s="437" t="s">
        <v>2064</v>
      </c>
    </row>
    <row r="65" spans="1:20">
      <c r="A65" s="196" t="s">
        <v>111</v>
      </c>
      <c r="B65" s="196">
        <v>2022</v>
      </c>
      <c r="C65" s="198" t="s">
        <v>657</v>
      </c>
      <c r="D65" s="197" t="s">
        <v>145</v>
      </c>
      <c r="E65" s="198" t="s">
        <v>1569</v>
      </c>
      <c r="F65" s="197" t="s">
        <v>1818</v>
      </c>
      <c r="G65" s="197" t="s">
        <v>300</v>
      </c>
      <c r="H65" s="196" t="s">
        <v>1128</v>
      </c>
      <c r="I65" s="198" t="s">
        <v>480</v>
      </c>
      <c r="J65" s="199" t="s">
        <v>195</v>
      </c>
      <c r="K65" s="197" t="s">
        <v>734</v>
      </c>
      <c r="L65" s="196" t="s">
        <v>2060</v>
      </c>
      <c r="M65" s="200" t="s">
        <v>1129</v>
      </c>
      <c r="N65" s="196" t="s">
        <v>887</v>
      </c>
      <c r="O65" s="197"/>
      <c r="P65" s="433">
        <v>0</v>
      </c>
      <c r="Q65" s="433">
        <v>0</v>
      </c>
      <c r="R65" s="434" t="str">
        <f t="shared" si="1"/>
        <v>N/A</v>
      </c>
      <c r="S65" s="435" t="str">
        <f t="shared" si="0"/>
        <v>N/A</v>
      </c>
      <c r="T65" s="437" t="s">
        <v>2064</v>
      </c>
    </row>
    <row r="66" spans="1:20">
      <c r="A66" s="196" t="s">
        <v>111</v>
      </c>
      <c r="B66" s="196">
        <v>2022</v>
      </c>
      <c r="C66" s="198" t="s">
        <v>657</v>
      </c>
      <c r="D66" s="197" t="s">
        <v>145</v>
      </c>
      <c r="E66" s="198" t="s">
        <v>1569</v>
      </c>
      <c r="F66" s="197" t="s">
        <v>1818</v>
      </c>
      <c r="G66" s="197" t="s">
        <v>298</v>
      </c>
      <c r="H66" s="196" t="s">
        <v>1128</v>
      </c>
      <c r="I66" s="198" t="s">
        <v>480</v>
      </c>
      <c r="J66" s="199" t="s">
        <v>195</v>
      </c>
      <c r="K66" s="197" t="s">
        <v>734</v>
      </c>
      <c r="L66" s="196" t="s">
        <v>2060</v>
      </c>
      <c r="M66" s="200" t="s">
        <v>1129</v>
      </c>
      <c r="N66" s="196" t="s">
        <v>887</v>
      </c>
      <c r="O66" s="197"/>
      <c r="P66" s="433">
        <v>9</v>
      </c>
      <c r="Q66" s="433">
        <v>2</v>
      </c>
      <c r="R66" s="434" t="str">
        <f t="shared" si="1"/>
        <v>N/A</v>
      </c>
      <c r="S66" s="435" t="str">
        <f t="shared" si="0"/>
        <v>N/A</v>
      </c>
      <c r="T66" s="436"/>
    </row>
    <row r="67" spans="1:20">
      <c r="A67" s="196" t="s">
        <v>111</v>
      </c>
      <c r="B67" s="196">
        <v>2022</v>
      </c>
      <c r="C67" s="198" t="s">
        <v>657</v>
      </c>
      <c r="D67" s="197" t="s">
        <v>145</v>
      </c>
      <c r="E67" s="198" t="s">
        <v>1572</v>
      </c>
      <c r="F67" s="197" t="s">
        <v>1686</v>
      </c>
      <c r="G67" s="197" t="s">
        <v>296</v>
      </c>
      <c r="H67" s="196" t="s">
        <v>1128</v>
      </c>
      <c r="I67" s="198" t="s">
        <v>480</v>
      </c>
      <c r="J67" s="199" t="s">
        <v>195</v>
      </c>
      <c r="K67" s="197" t="s">
        <v>734</v>
      </c>
      <c r="L67" s="196" t="s">
        <v>2060</v>
      </c>
      <c r="M67" s="200" t="s">
        <v>1129</v>
      </c>
      <c r="N67" s="196" t="s">
        <v>887</v>
      </c>
      <c r="O67" s="197"/>
      <c r="P67" s="433">
        <v>0</v>
      </c>
      <c r="Q67" s="433">
        <v>0</v>
      </c>
      <c r="R67" s="434" t="str">
        <f t="shared" si="1"/>
        <v>N/A</v>
      </c>
      <c r="S67" s="435" t="str">
        <f t="shared" ref="S67:S130" si="2">IF(M67="N/A","N/A",IF(OR(R67&lt;90,R67&gt;150),"X",""))</f>
        <v>N/A</v>
      </c>
      <c r="T67" s="437" t="s">
        <v>2064</v>
      </c>
    </row>
    <row r="68" spans="1:20">
      <c r="A68" s="196" t="s">
        <v>111</v>
      </c>
      <c r="B68" s="196">
        <v>2022</v>
      </c>
      <c r="C68" s="198" t="s">
        <v>657</v>
      </c>
      <c r="D68" s="197" t="s">
        <v>145</v>
      </c>
      <c r="E68" s="198" t="s">
        <v>1572</v>
      </c>
      <c r="F68" s="197" t="s">
        <v>1686</v>
      </c>
      <c r="G68" s="197" t="s">
        <v>2062</v>
      </c>
      <c r="H68" s="196" t="s">
        <v>1128</v>
      </c>
      <c r="I68" s="198" t="s">
        <v>480</v>
      </c>
      <c r="J68" s="199" t="s">
        <v>195</v>
      </c>
      <c r="K68" s="197" t="s">
        <v>734</v>
      </c>
      <c r="L68" s="196" t="s">
        <v>2060</v>
      </c>
      <c r="M68" s="200" t="s">
        <v>1129</v>
      </c>
      <c r="N68" s="196" t="s">
        <v>887</v>
      </c>
      <c r="O68" s="197"/>
      <c r="P68" s="433">
        <v>0</v>
      </c>
      <c r="Q68" s="433">
        <v>0</v>
      </c>
      <c r="R68" s="434" t="str">
        <f t="shared" ref="R68:R131" si="3">IF(M68="N/A","N/A", P68/M68*100)</f>
        <v>N/A</v>
      </c>
      <c r="S68" s="435" t="str">
        <f t="shared" si="2"/>
        <v>N/A</v>
      </c>
      <c r="T68" s="437" t="s">
        <v>2064</v>
      </c>
    </row>
    <row r="69" spans="1:20">
      <c r="A69" s="196" t="s">
        <v>111</v>
      </c>
      <c r="B69" s="196">
        <v>2022</v>
      </c>
      <c r="C69" s="198" t="s">
        <v>657</v>
      </c>
      <c r="D69" s="197" t="s">
        <v>145</v>
      </c>
      <c r="E69" s="198" t="s">
        <v>1572</v>
      </c>
      <c r="F69" s="197" t="s">
        <v>1686</v>
      </c>
      <c r="G69" s="197" t="s">
        <v>300</v>
      </c>
      <c r="H69" s="196" t="s">
        <v>1128</v>
      </c>
      <c r="I69" s="198" t="s">
        <v>480</v>
      </c>
      <c r="J69" s="199" t="s">
        <v>195</v>
      </c>
      <c r="K69" s="197" t="s">
        <v>734</v>
      </c>
      <c r="L69" s="196" t="s">
        <v>2060</v>
      </c>
      <c r="M69" s="200" t="s">
        <v>1129</v>
      </c>
      <c r="N69" s="196" t="s">
        <v>887</v>
      </c>
      <c r="O69" s="197"/>
      <c r="P69" s="433">
        <v>0</v>
      </c>
      <c r="Q69" s="433">
        <v>0</v>
      </c>
      <c r="R69" s="434" t="str">
        <f t="shared" si="3"/>
        <v>N/A</v>
      </c>
      <c r="S69" s="435" t="str">
        <f t="shared" si="2"/>
        <v>N/A</v>
      </c>
      <c r="T69" s="437" t="s">
        <v>2064</v>
      </c>
    </row>
    <row r="70" spans="1:20">
      <c r="A70" s="196" t="s">
        <v>111</v>
      </c>
      <c r="B70" s="196">
        <v>2022</v>
      </c>
      <c r="C70" s="198" t="s">
        <v>657</v>
      </c>
      <c r="D70" s="197" t="s">
        <v>145</v>
      </c>
      <c r="E70" s="198" t="s">
        <v>1572</v>
      </c>
      <c r="F70" s="197" t="s">
        <v>1686</v>
      </c>
      <c r="G70" s="197" t="s">
        <v>298</v>
      </c>
      <c r="H70" s="196" t="s">
        <v>1128</v>
      </c>
      <c r="I70" s="198" t="s">
        <v>480</v>
      </c>
      <c r="J70" s="199" t="s">
        <v>195</v>
      </c>
      <c r="K70" s="197" t="s">
        <v>734</v>
      </c>
      <c r="L70" s="196" t="s">
        <v>2060</v>
      </c>
      <c r="M70" s="200" t="s">
        <v>1129</v>
      </c>
      <c r="N70" s="196" t="s">
        <v>887</v>
      </c>
      <c r="O70" s="197"/>
      <c r="P70" s="433">
        <v>0</v>
      </c>
      <c r="Q70" s="433">
        <v>0</v>
      </c>
      <c r="R70" s="434" t="str">
        <f t="shared" si="3"/>
        <v>N/A</v>
      </c>
      <c r="S70" s="435" t="str">
        <f t="shared" si="2"/>
        <v>N/A</v>
      </c>
      <c r="T70" s="437" t="s">
        <v>2064</v>
      </c>
    </row>
    <row r="71" spans="1:20">
      <c r="A71" s="196" t="s">
        <v>111</v>
      </c>
      <c r="B71" s="196">
        <v>2022</v>
      </c>
      <c r="C71" s="198" t="s">
        <v>657</v>
      </c>
      <c r="D71" s="197" t="s">
        <v>145</v>
      </c>
      <c r="E71" s="198" t="s">
        <v>1464</v>
      </c>
      <c r="F71" s="197" t="s">
        <v>1686</v>
      </c>
      <c r="G71" s="197" t="s">
        <v>296</v>
      </c>
      <c r="H71" s="196" t="s">
        <v>1128</v>
      </c>
      <c r="I71" s="198" t="s">
        <v>480</v>
      </c>
      <c r="J71" s="199" t="s">
        <v>195</v>
      </c>
      <c r="K71" s="197" t="s">
        <v>734</v>
      </c>
      <c r="L71" s="196" t="s">
        <v>2060</v>
      </c>
      <c r="M71" s="200" t="s">
        <v>1129</v>
      </c>
      <c r="N71" s="196" t="s">
        <v>887</v>
      </c>
      <c r="O71" s="197"/>
      <c r="P71" s="433">
        <v>0</v>
      </c>
      <c r="Q71" s="433">
        <v>0</v>
      </c>
      <c r="R71" s="434" t="str">
        <f t="shared" si="3"/>
        <v>N/A</v>
      </c>
      <c r="S71" s="435" t="str">
        <f t="shared" si="2"/>
        <v>N/A</v>
      </c>
      <c r="T71" s="437" t="s">
        <v>2064</v>
      </c>
    </row>
    <row r="72" spans="1:20">
      <c r="A72" s="196" t="s">
        <v>111</v>
      </c>
      <c r="B72" s="196">
        <v>2022</v>
      </c>
      <c r="C72" s="198" t="s">
        <v>657</v>
      </c>
      <c r="D72" s="197" t="s">
        <v>145</v>
      </c>
      <c r="E72" s="198" t="s">
        <v>1464</v>
      </c>
      <c r="F72" s="197" t="s">
        <v>1686</v>
      </c>
      <c r="G72" s="197" t="s">
        <v>2062</v>
      </c>
      <c r="H72" s="196" t="s">
        <v>1128</v>
      </c>
      <c r="I72" s="198" t="s">
        <v>480</v>
      </c>
      <c r="J72" s="199" t="s">
        <v>195</v>
      </c>
      <c r="K72" s="197" t="s">
        <v>734</v>
      </c>
      <c r="L72" s="196" t="s">
        <v>2060</v>
      </c>
      <c r="M72" s="200" t="s">
        <v>1129</v>
      </c>
      <c r="N72" s="196" t="s">
        <v>887</v>
      </c>
      <c r="O72" s="197"/>
      <c r="P72" s="433">
        <v>0</v>
      </c>
      <c r="Q72" s="433">
        <v>0</v>
      </c>
      <c r="R72" s="434" t="str">
        <f t="shared" si="3"/>
        <v>N/A</v>
      </c>
      <c r="S72" s="435" t="str">
        <f t="shared" si="2"/>
        <v>N/A</v>
      </c>
      <c r="T72" s="437" t="s">
        <v>2064</v>
      </c>
    </row>
    <row r="73" spans="1:20">
      <c r="A73" s="196" t="s">
        <v>111</v>
      </c>
      <c r="B73" s="196">
        <v>2022</v>
      </c>
      <c r="C73" s="198" t="s">
        <v>657</v>
      </c>
      <c r="D73" s="197" t="s">
        <v>145</v>
      </c>
      <c r="E73" s="198" t="s">
        <v>1464</v>
      </c>
      <c r="F73" s="197" t="s">
        <v>1686</v>
      </c>
      <c r="G73" s="197" t="s">
        <v>300</v>
      </c>
      <c r="H73" s="196" t="s">
        <v>1128</v>
      </c>
      <c r="I73" s="198" t="s">
        <v>480</v>
      </c>
      <c r="J73" s="199" t="s">
        <v>195</v>
      </c>
      <c r="K73" s="197" t="s">
        <v>734</v>
      </c>
      <c r="L73" s="196" t="s">
        <v>2060</v>
      </c>
      <c r="M73" s="200" t="s">
        <v>1129</v>
      </c>
      <c r="N73" s="196" t="s">
        <v>887</v>
      </c>
      <c r="O73" s="197"/>
      <c r="P73" s="433">
        <v>0</v>
      </c>
      <c r="Q73" s="433">
        <v>0</v>
      </c>
      <c r="R73" s="434" t="str">
        <f t="shared" si="3"/>
        <v>N/A</v>
      </c>
      <c r="S73" s="435" t="str">
        <f t="shared" si="2"/>
        <v>N/A</v>
      </c>
      <c r="T73" s="437" t="s">
        <v>2064</v>
      </c>
    </row>
    <row r="74" spans="1:20">
      <c r="A74" s="196" t="s">
        <v>111</v>
      </c>
      <c r="B74" s="196">
        <v>2022</v>
      </c>
      <c r="C74" s="198" t="s">
        <v>657</v>
      </c>
      <c r="D74" s="197" t="s">
        <v>145</v>
      </c>
      <c r="E74" s="198" t="s">
        <v>1464</v>
      </c>
      <c r="F74" s="197" t="s">
        <v>1686</v>
      </c>
      <c r="G74" s="197" t="s">
        <v>298</v>
      </c>
      <c r="H74" s="196" t="s">
        <v>1128</v>
      </c>
      <c r="I74" s="198" t="s">
        <v>480</v>
      </c>
      <c r="J74" s="199" t="s">
        <v>195</v>
      </c>
      <c r="K74" s="197" t="s">
        <v>734</v>
      </c>
      <c r="L74" s="196" t="s">
        <v>2060</v>
      </c>
      <c r="M74" s="200" t="s">
        <v>1129</v>
      </c>
      <c r="N74" s="196" t="s">
        <v>887</v>
      </c>
      <c r="O74" s="197"/>
      <c r="P74" s="433">
        <v>0</v>
      </c>
      <c r="Q74" s="433">
        <v>0</v>
      </c>
      <c r="R74" s="434" t="str">
        <f t="shared" si="3"/>
        <v>N/A</v>
      </c>
      <c r="S74" s="435" t="str">
        <f t="shared" si="2"/>
        <v>N/A</v>
      </c>
      <c r="T74" s="437" t="s">
        <v>2064</v>
      </c>
    </row>
    <row r="75" spans="1:20">
      <c r="A75" s="196" t="s">
        <v>111</v>
      </c>
      <c r="B75" s="196">
        <v>2022</v>
      </c>
      <c r="C75" s="198" t="s">
        <v>657</v>
      </c>
      <c r="D75" s="197" t="s">
        <v>145</v>
      </c>
      <c r="E75" s="198" t="s">
        <v>1838</v>
      </c>
      <c r="F75" s="197" t="s">
        <v>1686</v>
      </c>
      <c r="G75" s="197" t="s">
        <v>296</v>
      </c>
      <c r="H75" s="196" t="s">
        <v>1128</v>
      </c>
      <c r="I75" s="198" t="s">
        <v>480</v>
      </c>
      <c r="J75" s="199" t="s">
        <v>195</v>
      </c>
      <c r="K75" s="197" t="s">
        <v>734</v>
      </c>
      <c r="L75" s="196" t="s">
        <v>2060</v>
      </c>
      <c r="M75" s="200" t="s">
        <v>1129</v>
      </c>
      <c r="N75" s="196" t="s">
        <v>887</v>
      </c>
      <c r="O75" s="197"/>
      <c r="P75" s="433">
        <v>0</v>
      </c>
      <c r="Q75" s="433">
        <v>0</v>
      </c>
      <c r="R75" s="434" t="str">
        <f t="shared" si="3"/>
        <v>N/A</v>
      </c>
      <c r="S75" s="435" t="str">
        <f t="shared" si="2"/>
        <v>N/A</v>
      </c>
      <c r="T75" s="437" t="s">
        <v>2064</v>
      </c>
    </row>
    <row r="76" spans="1:20">
      <c r="A76" s="196" t="s">
        <v>111</v>
      </c>
      <c r="B76" s="196">
        <v>2022</v>
      </c>
      <c r="C76" s="198" t="s">
        <v>657</v>
      </c>
      <c r="D76" s="197" t="s">
        <v>145</v>
      </c>
      <c r="E76" s="198" t="s">
        <v>1838</v>
      </c>
      <c r="F76" s="197" t="s">
        <v>1686</v>
      </c>
      <c r="G76" s="197" t="s">
        <v>2062</v>
      </c>
      <c r="H76" s="196" t="s">
        <v>1128</v>
      </c>
      <c r="I76" s="198" t="s">
        <v>480</v>
      </c>
      <c r="J76" s="199" t="s">
        <v>195</v>
      </c>
      <c r="K76" s="197" t="s">
        <v>734</v>
      </c>
      <c r="L76" s="196" t="s">
        <v>2060</v>
      </c>
      <c r="M76" s="200" t="s">
        <v>1129</v>
      </c>
      <c r="N76" s="196" t="s">
        <v>887</v>
      </c>
      <c r="O76" s="197"/>
      <c r="P76" s="433">
        <v>0</v>
      </c>
      <c r="Q76" s="433">
        <v>0</v>
      </c>
      <c r="R76" s="434" t="str">
        <f t="shared" si="3"/>
        <v>N/A</v>
      </c>
      <c r="S76" s="435" t="str">
        <f t="shared" si="2"/>
        <v>N/A</v>
      </c>
      <c r="T76" s="437" t="s">
        <v>2064</v>
      </c>
    </row>
    <row r="77" spans="1:20">
      <c r="A77" s="196" t="s">
        <v>111</v>
      </c>
      <c r="B77" s="196">
        <v>2022</v>
      </c>
      <c r="C77" s="198" t="s">
        <v>657</v>
      </c>
      <c r="D77" s="197" t="s">
        <v>145</v>
      </c>
      <c r="E77" s="198" t="s">
        <v>1838</v>
      </c>
      <c r="F77" s="197" t="s">
        <v>1686</v>
      </c>
      <c r="G77" s="197" t="s">
        <v>300</v>
      </c>
      <c r="H77" s="196" t="s">
        <v>1128</v>
      </c>
      <c r="I77" s="198" t="s">
        <v>480</v>
      </c>
      <c r="J77" s="199" t="s">
        <v>195</v>
      </c>
      <c r="K77" s="197" t="s">
        <v>734</v>
      </c>
      <c r="L77" s="196" t="s">
        <v>2060</v>
      </c>
      <c r="M77" s="200" t="s">
        <v>1129</v>
      </c>
      <c r="N77" s="196" t="s">
        <v>887</v>
      </c>
      <c r="O77" s="197"/>
      <c r="P77" s="433">
        <v>0</v>
      </c>
      <c r="Q77" s="433">
        <v>0</v>
      </c>
      <c r="R77" s="434" t="str">
        <f t="shared" si="3"/>
        <v>N/A</v>
      </c>
      <c r="S77" s="435" t="str">
        <f t="shared" si="2"/>
        <v>N/A</v>
      </c>
      <c r="T77" s="437" t="s">
        <v>2064</v>
      </c>
    </row>
    <row r="78" spans="1:20">
      <c r="A78" s="196" t="s">
        <v>111</v>
      </c>
      <c r="B78" s="196">
        <v>2022</v>
      </c>
      <c r="C78" s="198" t="s">
        <v>657</v>
      </c>
      <c r="D78" s="197" t="s">
        <v>145</v>
      </c>
      <c r="E78" s="198" t="s">
        <v>1838</v>
      </c>
      <c r="F78" s="197" t="s">
        <v>1686</v>
      </c>
      <c r="G78" s="197" t="s">
        <v>298</v>
      </c>
      <c r="H78" s="196" t="s">
        <v>1128</v>
      </c>
      <c r="I78" s="198" t="s">
        <v>480</v>
      </c>
      <c r="J78" s="199" t="s">
        <v>195</v>
      </c>
      <c r="K78" s="197" t="s">
        <v>734</v>
      </c>
      <c r="L78" s="196" t="s">
        <v>2060</v>
      </c>
      <c r="M78" s="200" t="s">
        <v>1129</v>
      </c>
      <c r="N78" s="196" t="s">
        <v>887</v>
      </c>
      <c r="O78" s="197"/>
      <c r="P78" s="433">
        <v>0</v>
      </c>
      <c r="Q78" s="433">
        <v>0</v>
      </c>
      <c r="R78" s="434" t="str">
        <f t="shared" si="3"/>
        <v>N/A</v>
      </c>
      <c r="S78" s="435" t="str">
        <f t="shared" si="2"/>
        <v>N/A</v>
      </c>
      <c r="T78" s="437" t="s">
        <v>2064</v>
      </c>
    </row>
    <row r="79" spans="1:20">
      <c r="A79" s="196" t="s">
        <v>111</v>
      </c>
      <c r="B79" s="196">
        <v>2022</v>
      </c>
      <c r="C79" s="198" t="s">
        <v>656</v>
      </c>
      <c r="D79" s="197" t="s">
        <v>145</v>
      </c>
      <c r="E79" s="198" t="s">
        <v>1166</v>
      </c>
      <c r="F79" s="197" t="s">
        <v>1617</v>
      </c>
      <c r="G79" s="197" t="s">
        <v>2062</v>
      </c>
      <c r="H79" s="196" t="s">
        <v>1128</v>
      </c>
      <c r="I79" s="198" t="s">
        <v>480</v>
      </c>
      <c r="J79" s="199" t="s">
        <v>195</v>
      </c>
      <c r="K79" s="197" t="s">
        <v>767</v>
      </c>
      <c r="L79" s="196" t="s">
        <v>2060</v>
      </c>
      <c r="M79" s="200" t="s">
        <v>1129</v>
      </c>
      <c r="N79" s="196" t="s">
        <v>887</v>
      </c>
      <c r="O79" s="197"/>
      <c r="P79" s="433">
        <v>213</v>
      </c>
      <c r="Q79" s="433">
        <v>31</v>
      </c>
      <c r="R79" s="434" t="str">
        <f t="shared" si="3"/>
        <v>N/A</v>
      </c>
      <c r="S79" s="435" t="str">
        <f t="shared" si="2"/>
        <v>N/A</v>
      </c>
      <c r="T79" s="436"/>
    </row>
    <row r="80" spans="1:20">
      <c r="A80" s="196" t="s">
        <v>111</v>
      </c>
      <c r="B80" s="196">
        <v>2022</v>
      </c>
      <c r="C80" s="198" t="s">
        <v>656</v>
      </c>
      <c r="D80" s="197" t="s">
        <v>145</v>
      </c>
      <c r="E80" s="198" t="s">
        <v>1166</v>
      </c>
      <c r="F80" s="197" t="s">
        <v>1617</v>
      </c>
      <c r="G80" s="197" t="s">
        <v>300</v>
      </c>
      <c r="H80" s="196" t="s">
        <v>1128</v>
      </c>
      <c r="I80" s="198" t="s">
        <v>480</v>
      </c>
      <c r="J80" s="199" t="s">
        <v>195</v>
      </c>
      <c r="K80" s="197" t="s">
        <v>767</v>
      </c>
      <c r="L80" s="196" t="s">
        <v>2060</v>
      </c>
      <c r="M80" s="200" t="s">
        <v>1129</v>
      </c>
      <c r="N80" s="196" t="s">
        <v>887</v>
      </c>
      <c r="O80" s="197"/>
      <c r="P80" s="433">
        <v>213</v>
      </c>
      <c r="Q80" s="433">
        <v>31</v>
      </c>
      <c r="R80" s="434" t="str">
        <f t="shared" si="3"/>
        <v>N/A</v>
      </c>
      <c r="S80" s="435" t="str">
        <f t="shared" si="2"/>
        <v>N/A</v>
      </c>
      <c r="T80" s="436"/>
    </row>
    <row r="81" spans="1:20">
      <c r="A81" s="196" t="s">
        <v>111</v>
      </c>
      <c r="B81" s="196">
        <v>2022</v>
      </c>
      <c r="C81" s="198" t="s">
        <v>656</v>
      </c>
      <c r="D81" s="197" t="s">
        <v>145</v>
      </c>
      <c r="E81" s="198" t="s">
        <v>1166</v>
      </c>
      <c r="F81" s="197" t="s">
        <v>1617</v>
      </c>
      <c r="G81" s="197" t="s">
        <v>298</v>
      </c>
      <c r="H81" s="196" t="s">
        <v>1128</v>
      </c>
      <c r="I81" s="198" t="s">
        <v>480</v>
      </c>
      <c r="J81" s="199" t="s">
        <v>195</v>
      </c>
      <c r="K81" s="197" t="s">
        <v>767</v>
      </c>
      <c r="L81" s="196" t="s">
        <v>2060</v>
      </c>
      <c r="M81" s="200" t="s">
        <v>1129</v>
      </c>
      <c r="N81" s="196" t="s">
        <v>887</v>
      </c>
      <c r="O81" s="197"/>
      <c r="P81" s="433">
        <v>294</v>
      </c>
      <c r="Q81" s="433">
        <v>31</v>
      </c>
      <c r="R81" s="434" t="str">
        <f t="shared" si="3"/>
        <v>N/A</v>
      </c>
      <c r="S81" s="435" t="str">
        <f t="shared" si="2"/>
        <v>N/A</v>
      </c>
      <c r="T81" s="436"/>
    </row>
    <row r="82" spans="1:20">
      <c r="A82" s="196" t="s">
        <v>111</v>
      </c>
      <c r="B82" s="196">
        <v>2022</v>
      </c>
      <c r="C82" s="198" t="s">
        <v>656</v>
      </c>
      <c r="D82" s="197" t="s">
        <v>145</v>
      </c>
      <c r="E82" s="198" t="s">
        <v>1453</v>
      </c>
      <c r="F82" s="197" t="s">
        <v>1617</v>
      </c>
      <c r="G82" s="197" t="s">
        <v>296</v>
      </c>
      <c r="H82" s="196" t="s">
        <v>1128</v>
      </c>
      <c r="I82" s="198" t="s">
        <v>480</v>
      </c>
      <c r="J82" s="199" t="s">
        <v>195</v>
      </c>
      <c r="K82" s="197" t="s">
        <v>767</v>
      </c>
      <c r="L82" s="196" t="s">
        <v>2060</v>
      </c>
      <c r="M82" s="200" t="s">
        <v>1129</v>
      </c>
      <c r="N82" s="196" t="s">
        <v>887</v>
      </c>
      <c r="O82" s="197"/>
      <c r="P82" s="433">
        <v>6</v>
      </c>
      <c r="Q82" s="433">
        <v>2</v>
      </c>
      <c r="R82" s="434" t="str">
        <f t="shared" si="3"/>
        <v>N/A</v>
      </c>
      <c r="S82" s="435" t="str">
        <f t="shared" si="2"/>
        <v>N/A</v>
      </c>
      <c r="T82" s="436"/>
    </row>
    <row r="83" spans="1:20">
      <c r="A83" s="196" t="s">
        <v>111</v>
      </c>
      <c r="B83" s="196">
        <v>2022</v>
      </c>
      <c r="C83" s="198" t="s">
        <v>656</v>
      </c>
      <c r="D83" s="197" t="s">
        <v>145</v>
      </c>
      <c r="E83" s="198" t="s">
        <v>1453</v>
      </c>
      <c r="F83" s="197" t="s">
        <v>1617</v>
      </c>
      <c r="G83" s="197" t="s">
        <v>2062</v>
      </c>
      <c r="H83" s="196" t="s">
        <v>1128</v>
      </c>
      <c r="I83" s="198" t="s">
        <v>480</v>
      </c>
      <c r="J83" s="199" t="s">
        <v>195</v>
      </c>
      <c r="K83" s="197" t="s">
        <v>767</v>
      </c>
      <c r="L83" s="196" t="s">
        <v>2060</v>
      </c>
      <c r="M83" s="200" t="s">
        <v>1129</v>
      </c>
      <c r="N83" s="196" t="s">
        <v>887</v>
      </c>
      <c r="O83" s="197"/>
      <c r="P83" s="433">
        <v>6</v>
      </c>
      <c r="Q83" s="433">
        <v>2</v>
      </c>
      <c r="R83" s="434" t="str">
        <f t="shared" si="3"/>
        <v>N/A</v>
      </c>
      <c r="S83" s="435" t="str">
        <f t="shared" si="2"/>
        <v>N/A</v>
      </c>
      <c r="T83" s="436"/>
    </row>
    <row r="84" spans="1:20">
      <c r="A84" s="196" t="s">
        <v>111</v>
      </c>
      <c r="B84" s="196">
        <v>2022</v>
      </c>
      <c r="C84" s="198" t="s">
        <v>656</v>
      </c>
      <c r="D84" s="197" t="s">
        <v>145</v>
      </c>
      <c r="E84" s="198" t="s">
        <v>1453</v>
      </c>
      <c r="F84" s="197" t="s">
        <v>1617</v>
      </c>
      <c r="G84" s="197" t="s">
        <v>300</v>
      </c>
      <c r="H84" s="196" t="s">
        <v>1128</v>
      </c>
      <c r="I84" s="198" t="s">
        <v>480</v>
      </c>
      <c r="J84" s="199" t="s">
        <v>195</v>
      </c>
      <c r="K84" s="197" t="s">
        <v>767</v>
      </c>
      <c r="L84" s="196" t="s">
        <v>2060</v>
      </c>
      <c r="M84" s="200" t="s">
        <v>1129</v>
      </c>
      <c r="N84" s="196" t="s">
        <v>887</v>
      </c>
      <c r="O84" s="197"/>
      <c r="P84" s="433">
        <v>6</v>
      </c>
      <c r="Q84" s="433">
        <v>2</v>
      </c>
      <c r="R84" s="434" t="str">
        <f t="shared" si="3"/>
        <v>N/A</v>
      </c>
      <c r="S84" s="435" t="str">
        <f t="shared" si="2"/>
        <v>N/A</v>
      </c>
      <c r="T84" s="436"/>
    </row>
    <row r="85" spans="1:20">
      <c r="A85" s="196" t="s">
        <v>111</v>
      </c>
      <c r="B85" s="196">
        <v>2022</v>
      </c>
      <c r="C85" s="198" t="s">
        <v>656</v>
      </c>
      <c r="D85" s="197" t="s">
        <v>145</v>
      </c>
      <c r="E85" s="198" t="s">
        <v>1453</v>
      </c>
      <c r="F85" s="197" t="s">
        <v>1617</v>
      </c>
      <c r="G85" s="197" t="s">
        <v>298</v>
      </c>
      <c r="H85" s="196" t="s">
        <v>1128</v>
      </c>
      <c r="I85" s="198" t="s">
        <v>480</v>
      </c>
      <c r="J85" s="199" t="s">
        <v>195</v>
      </c>
      <c r="K85" s="197" t="s">
        <v>767</v>
      </c>
      <c r="L85" s="196" t="s">
        <v>2060</v>
      </c>
      <c r="M85" s="200" t="s">
        <v>1129</v>
      </c>
      <c r="N85" s="196" t="s">
        <v>887</v>
      </c>
      <c r="O85" s="197"/>
      <c r="P85" s="433">
        <v>6</v>
      </c>
      <c r="Q85" s="433">
        <v>2</v>
      </c>
      <c r="R85" s="434" t="str">
        <f t="shared" si="3"/>
        <v>N/A</v>
      </c>
      <c r="S85" s="435" t="str">
        <f t="shared" si="2"/>
        <v>N/A</v>
      </c>
      <c r="T85" s="436"/>
    </row>
    <row r="86" spans="1:20">
      <c r="A86" s="196" t="s">
        <v>111</v>
      </c>
      <c r="B86" s="196">
        <v>2022</v>
      </c>
      <c r="C86" s="198" t="s">
        <v>656</v>
      </c>
      <c r="D86" s="197" t="s">
        <v>145</v>
      </c>
      <c r="E86" s="198" t="s">
        <v>1528</v>
      </c>
      <c r="F86" s="197" t="s">
        <v>1600</v>
      </c>
      <c r="G86" s="197" t="s">
        <v>296</v>
      </c>
      <c r="H86" s="196" t="s">
        <v>1128</v>
      </c>
      <c r="I86" s="198" t="s">
        <v>480</v>
      </c>
      <c r="J86" s="199" t="s">
        <v>195</v>
      </c>
      <c r="K86" s="197" t="s">
        <v>767</v>
      </c>
      <c r="L86" s="196" t="s">
        <v>2060</v>
      </c>
      <c r="M86" s="200" t="s">
        <v>1129</v>
      </c>
      <c r="N86" s="196" t="s">
        <v>887</v>
      </c>
      <c r="O86" s="197"/>
      <c r="P86" s="433">
        <v>126</v>
      </c>
      <c r="Q86" s="433">
        <v>19</v>
      </c>
      <c r="R86" s="434" t="str">
        <f t="shared" si="3"/>
        <v>N/A</v>
      </c>
      <c r="S86" s="435" t="str">
        <f t="shared" si="2"/>
        <v>N/A</v>
      </c>
      <c r="T86" s="436"/>
    </row>
    <row r="87" spans="1:20">
      <c r="A87" s="196" t="s">
        <v>111</v>
      </c>
      <c r="B87" s="196">
        <v>2022</v>
      </c>
      <c r="C87" s="198" t="s">
        <v>656</v>
      </c>
      <c r="D87" s="197" t="s">
        <v>145</v>
      </c>
      <c r="E87" s="198" t="s">
        <v>1528</v>
      </c>
      <c r="F87" s="197" t="s">
        <v>1600</v>
      </c>
      <c r="G87" s="197" t="s">
        <v>2062</v>
      </c>
      <c r="H87" s="196" t="s">
        <v>1128</v>
      </c>
      <c r="I87" s="198" t="s">
        <v>480</v>
      </c>
      <c r="J87" s="199" t="s">
        <v>195</v>
      </c>
      <c r="K87" s="197" t="s">
        <v>767</v>
      </c>
      <c r="L87" s="196" t="s">
        <v>2060</v>
      </c>
      <c r="M87" s="200" t="s">
        <v>1129</v>
      </c>
      <c r="N87" s="196" t="s">
        <v>887</v>
      </c>
      <c r="O87" s="197"/>
      <c r="P87" s="433">
        <v>125</v>
      </c>
      <c r="Q87" s="433">
        <v>19</v>
      </c>
      <c r="R87" s="434" t="str">
        <f t="shared" si="3"/>
        <v>N/A</v>
      </c>
      <c r="S87" s="435" t="str">
        <f t="shared" si="2"/>
        <v>N/A</v>
      </c>
      <c r="T87" s="436"/>
    </row>
    <row r="88" spans="1:20">
      <c r="A88" s="196" t="s">
        <v>111</v>
      </c>
      <c r="B88" s="196">
        <v>2022</v>
      </c>
      <c r="C88" s="198" t="s">
        <v>656</v>
      </c>
      <c r="D88" s="197" t="s">
        <v>145</v>
      </c>
      <c r="E88" s="198" t="s">
        <v>1528</v>
      </c>
      <c r="F88" s="197" t="s">
        <v>1600</v>
      </c>
      <c r="G88" s="197" t="s">
        <v>300</v>
      </c>
      <c r="H88" s="196" t="s">
        <v>1128</v>
      </c>
      <c r="I88" s="198" t="s">
        <v>480</v>
      </c>
      <c r="J88" s="199" t="s">
        <v>195</v>
      </c>
      <c r="K88" s="197" t="s">
        <v>767</v>
      </c>
      <c r="L88" s="196" t="s">
        <v>2060</v>
      </c>
      <c r="M88" s="200" t="s">
        <v>1129</v>
      </c>
      <c r="N88" s="196" t="s">
        <v>887</v>
      </c>
      <c r="O88" s="197"/>
      <c r="P88" s="433">
        <v>126</v>
      </c>
      <c r="Q88" s="433">
        <v>19</v>
      </c>
      <c r="R88" s="434" t="str">
        <f t="shared" si="3"/>
        <v>N/A</v>
      </c>
      <c r="S88" s="435" t="str">
        <f t="shared" si="2"/>
        <v>N/A</v>
      </c>
      <c r="T88" s="436"/>
    </row>
    <row r="89" spans="1:20">
      <c r="A89" s="196" t="s">
        <v>111</v>
      </c>
      <c r="B89" s="196">
        <v>2022</v>
      </c>
      <c r="C89" s="198" t="s">
        <v>656</v>
      </c>
      <c r="D89" s="197" t="s">
        <v>145</v>
      </c>
      <c r="E89" s="198" t="s">
        <v>1528</v>
      </c>
      <c r="F89" s="197" t="s">
        <v>1600</v>
      </c>
      <c r="G89" s="197" t="s">
        <v>298</v>
      </c>
      <c r="H89" s="196" t="s">
        <v>1128</v>
      </c>
      <c r="I89" s="198" t="s">
        <v>480</v>
      </c>
      <c r="J89" s="199" t="s">
        <v>195</v>
      </c>
      <c r="K89" s="197" t="s">
        <v>767</v>
      </c>
      <c r="L89" s="196" t="s">
        <v>2060</v>
      </c>
      <c r="M89" s="200" t="s">
        <v>1129</v>
      </c>
      <c r="N89" s="196" t="s">
        <v>887</v>
      </c>
      <c r="O89" s="197"/>
      <c r="P89" s="433">
        <v>127</v>
      </c>
      <c r="Q89" s="433">
        <v>19</v>
      </c>
      <c r="R89" s="434" t="str">
        <f t="shared" si="3"/>
        <v>N/A</v>
      </c>
      <c r="S89" s="435" t="str">
        <f t="shared" si="2"/>
        <v>N/A</v>
      </c>
      <c r="T89" s="436"/>
    </row>
    <row r="90" spans="1:20">
      <c r="A90" s="196" t="s">
        <v>111</v>
      </c>
      <c r="B90" s="196">
        <v>2022</v>
      </c>
      <c r="C90" s="198" t="s">
        <v>656</v>
      </c>
      <c r="D90" s="197" t="s">
        <v>145</v>
      </c>
      <c r="E90" s="198" t="s">
        <v>1529</v>
      </c>
      <c r="F90" s="197" t="s">
        <v>1600</v>
      </c>
      <c r="G90" s="197" t="s">
        <v>2062</v>
      </c>
      <c r="H90" s="196" t="s">
        <v>1128</v>
      </c>
      <c r="I90" s="198" t="s">
        <v>480</v>
      </c>
      <c r="J90" s="199" t="s">
        <v>195</v>
      </c>
      <c r="K90" s="197" t="s">
        <v>767</v>
      </c>
      <c r="L90" s="196" t="s">
        <v>2060</v>
      </c>
      <c r="M90" s="200" t="s">
        <v>1129</v>
      </c>
      <c r="N90" s="196" t="s">
        <v>887</v>
      </c>
      <c r="O90" s="197"/>
      <c r="P90" s="433">
        <v>0</v>
      </c>
      <c r="Q90" s="433">
        <v>0</v>
      </c>
      <c r="R90" s="434" t="str">
        <f t="shared" si="3"/>
        <v>N/A</v>
      </c>
      <c r="S90" s="435" t="str">
        <f t="shared" si="2"/>
        <v>N/A</v>
      </c>
      <c r="T90" s="437" t="s">
        <v>2067</v>
      </c>
    </row>
    <row r="91" spans="1:20">
      <c r="A91" s="196" t="s">
        <v>111</v>
      </c>
      <c r="B91" s="196">
        <v>2022</v>
      </c>
      <c r="C91" s="198" t="s">
        <v>656</v>
      </c>
      <c r="D91" s="197" t="s">
        <v>145</v>
      </c>
      <c r="E91" s="198" t="s">
        <v>1529</v>
      </c>
      <c r="F91" s="197" t="s">
        <v>1600</v>
      </c>
      <c r="G91" s="197" t="s">
        <v>300</v>
      </c>
      <c r="H91" s="196" t="s">
        <v>1128</v>
      </c>
      <c r="I91" s="198" t="s">
        <v>480</v>
      </c>
      <c r="J91" s="199" t="s">
        <v>195</v>
      </c>
      <c r="K91" s="197" t="s">
        <v>767</v>
      </c>
      <c r="L91" s="196" t="s">
        <v>2060</v>
      </c>
      <c r="M91" s="200" t="s">
        <v>1129</v>
      </c>
      <c r="N91" s="196" t="s">
        <v>887</v>
      </c>
      <c r="O91" s="197"/>
      <c r="P91" s="433">
        <v>0</v>
      </c>
      <c r="Q91" s="433">
        <v>0</v>
      </c>
      <c r="R91" s="434" t="str">
        <f t="shared" si="3"/>
        <v>N/A</v>
      </c>
      <c r="S91" s="435" t="str">
        <f t="shared" si="2"/>
        <v>N/A</v>
      </c>
      <c r="T91" s="437" t="s">
        <v>2067</v>
      </c>
    </row>
    <row r="92" spans="1:20">
      <c r="A92" s="196" t="s">
        <v>111</v>
      </c>
      <c r="B92" s="196">
        <v>2022</v>
      </c>
      <c r="C92" s="198" t="s">
        <v>656</v>
      </c>
      <c r="D92" s="197" t="s">
        <v>145</v>
      </c>
      <c r="E92" s="198" t="s">
        <v>1529</v>
      </c>
      <c r="F92" s="197" t="s">
        <v>1600</v>
      </c>
      <c r="G92" s="197" t="s">
        <v>298</v>
      </c>
      <c r="H92" s="196" t="s">
        <v>1128</v>
      </c>
      <c r="I92" s="198" t="s">
        <v>480</v>
      </c>
      <c r="J92" s="199" t="s">
        <v>195</v>
      </c>
      <c r="K92" s="197" t="s">
        <v>767</v>
      </c>
      <c r="L92" s="196" t="s">
        <v>2060</v>
      </c>
      <c r="M92" s="200" t="s">
        <v>1129</v>
      </c>
      <c r="N92" s="196" t="s">
        <v>887</v>
      </c>
      <c r="O92" s="197"/>
      <c r="P92" s="433">
        <v>0</v>
      </c>
      <c r="Q92" s="433">
        <v>0</v>
      </c>
      <c r="R92" s="434" t="str">
        <f t="shared" si="3"/>
        <v>N/A</v>
      </c>
      <c r="S92" s="435" t="str">
        <f t="shared" si="2"/>
        <v>N/A</v>
      </c>
      <c r="T92" s="437" t="s">
        <v>2067</v>
      </c>
    </row>
    <row r="93" spans="1:20">
      <c r="A93" s="196" t="s">
        <v>111</v>
      </c>
      <c r="B93" s="196">
        <v>2022</v>
      </c>
      <c r="C93" s="198" t="s">
        <v>656</v>
      </c>
      <c r="D93" s="197" t="s">
        <v>145</v>
      </c>
      <c r="E93" s="198" t="s">
        <v>1536</v>
      </c>
      <c r="F93" s="197" t="s">
        <v>1617</v>
      </c>
      <c r="G93" s="197" t="s">
        <v>296</v>
      </c>
      <c r="H93" s="196" t="s">
        <v>1128</v>
      </c>
      <c r="I93" s="198" t="s">
        <v>480</v>
      </c>
      <c r="J93" s="199" t="s">
        <v>195</v>
      </c>
      <c r="K93" s="197" t="s">
        <v>767</v>
      </c>
      <c r="L93" s="196" t="s">
        <v>2060</v>
      </c>
      <c r="M93" s="200" t="s">
        <v>1129</v>
      </c>
      <c r="N93" s="196" t="s">
        <v>887</v>
      </c>
      <c r="O93" s="197"/>
      <c r="P93" s="433">
        <v>140</v>
      </c>
      <c r="Q93" s="433">
        <v>34</v>
      </c>
      <c r="R93" s="434" t="str">
        <f t="shared" si="3"/>
        <v>N/A</v>
      </c>
      <c r="S93" s="435" t="str">
        <f t="shared" si="2"/>
        <v>N/A</v>
      </c>
      <c r="T93" s="436"/>
    </row>
    <row r="94" spans="1:20">
      <c r="A94" s="196" t="s">
        <v>111</v>
      </c>
      <c r="B94" s="196">
        <v>2022</v>
      </c>
      <c r="C94" s="198" t="s">
        <v>656</v>
      </c>
      <c r="D94" s="197" t="s">
        <v>145</v>
      </c>
      <c r="E94" s="198" t="s">
        <v>1536</v>
      </c>
      <c r="F94" s="197" t="s">
        <v>1617</v>
      </c>
      <c r="G94" s="197" t="s">
        <v>2062</v>
      </c>
      <c r="H94" s="196" t="s">
        <v>1128</v>
      </c>
      <c r="I94" s="198" t="s">
        <v>480</v>
      </c>
      <c r="J94" s="199" t="s">
        <v>195</v>
      </c>
      <c r="K94" s="197" t="s">
        <v>767</v>
      </c>
      <c r="L94" s="196" t="s">
        <v>2060</v>
      </c>
      <c r="M94" s="200" t="s">
        <v>1129</v>
      </c>
      <c r="N94" s="196" t="s">
        <v>887</v>
      </c>
      <c r="O94" s="197"/>
      <c r="P94" s="433">
        <v>153</v>
      </c>
      <c r="Q94" s="433">
        <v>33</v>
      </c>
      <c r="R94" s="434" t="str">
        <f t="shared" si="3"/>
        <v>N/A</v>
      </c>
      <c r="S94" s="435" t="str">
        <f t="shared" si="2"/>
        <v>N/A</v>
      </c>
      <c r="T94" s="436"/>
    </row>
    <row r="95" spans="1:20">
      <c r="A95" s="196" t="s">
        <v>111</v>
      </c>
      <c r="B95" s="196">
        <v>2022</v>
      </c>
      <c r="C95" s="198" t="s">
        <v>656</v>
      </c>
      <c r="D95" s="197" t="s">
        <v>145</v>
      </c>
      <c r="E95" s="198" t="s">
        <v>1536</v>
      </c>
      <c r="F95" s="197" t="s">
        <v>1617</v>
      </c>
      <c r="G95" s="197" t="s">
        <v>300</v>
      </c>
      <c r="H95" s="196" t="s">
        <v>1128</v>
      </c>
      <c r="I95" s="198" t="s">
        <v>480</v>
      </c>
      <c r="J95" s="199" t="s">
        <v>195</v>
      </c>
      <c r="K95" s="197" t="s">
        <v>767</v>
      </c>
      <c r="L95" s="196" t="s">
        <v>2060</v>
      </c>
      <c r="M95" s="200" t="s">
        <v>1129</v>
      </c>
      <c r="N95" s="196" t="s">
        <v>887</v>
      </c>
      <c r="O95" s="197"/>
      <c r="P95" s="433">
        <v>160</v>
      </c>
      <c r="Q95" s="433">
        <v>34</v>
      </c>
      <c r="R95" s="434" t="str">
        <f t="shared" si="3"/>
        <v>N/A</v>
      </c>
      <c r="S95" s="435" t="str">
        <f t="shared" si="2"/>
        <v>N/A</v>
      </c>
      <c r="T95" s="436"/>
    </row>
    <row r="96" spans="1:20">
      <c r="A96" s="196" t="s">
        <v>111</v>
      </c>
      <c r="B96" s="196">
        <v>2022</v>
      </c>
      <c r="C96" s="198" t="s">
        <v>656</v>
      </c>
      <c r="D96" s="197" t="s">
        <v>145</v>
      </c>
      <c r="E96" s="198" t="s">
        <v>1536</v>
      </c>
      <c r="F96" s="197" t="s">
        <v>1617</v>
      </c>
      <c r="G96" s="197" t="s">
        <v>298</v>
      </c>
      <c r="H96" s="196" t="s">
        <v>1128</v>
      </c>
      <c r="I96" s="198" t="s">
        <v>480</v>
      </c>
      <c r="J96" s="199" t="s">
        <v>195</v>
      </c>
      <c r="K96" s="197" t="s">
        <v>767</v>
      </c>
      <c r="L96" s="196" t="s">
        <v>2060</v>
      </c>
      <c r="M96" s="200" t="s">
        <v>1129</v>
      </c>
      <c r="N96" s="196" t="s">
        <v>887</v>
      </c>
      <c r="O96" s="197"/>
      <c r="P96" s="433">
        <v>224</v>
      </c>
      <c r="Q96" s="433">
        <v>42</v>
      </c>
      <c r="R96" s="434" t="str">
        <f t="shared" si="3"/>
        <v>N/A</v>
      </c>
      <c r="S96" s="435" t="str">
        <f t="shared" si="2"/>
        <v>N/A</v>
      </c>
      <c r="T96" s="436"/>
    </row>
    <row r="97" spans="1:20">
      <c r="A97" s="196" t="s">
        <v>111</v>
      </c>
      <c r="B97" s="196">
        <v>2022</v>
      </c>
      <c r="C97" s="198" t="s">
        <v>656</v>
      </c>
      <c r="D97" s="197" t="s">
        <v>145</v>
      </c>
      <c r="E97" s="198" t="s">
        <v>1458</v>
      </c>
      <c r="F97" s="197" t="s">
        <v>1617</v>
      </c>
      <c r="G97" s="197" t="s">
        <v>296</v>
      </c>
      <c r="H97" s="196" t="s">
        <v>1128</v>
      </c>
      <c r="I97" s="198" t="s">
        <v>480</v>
      </c>
      <c r="J97" s="199" t="s">
        <v>195</v>
      </c>
      <c r="K97" s="197" t="s">
        <v>767</v>
      </c>
      <c r="L97" s="196" t="s">
        <v>2060</v>
      </c>
      <c r="M97" s="200" t="s">
        <v>1129</v>
      </c>
      <c r="N97" s="196" t="s">
        <v>887</v>
      </c>
      <c r="O97" s="197"/>
      <c r="P97" s="433">
        <v>224</v>
      </c>
      <c r="Q97" s="433">
        <v>29</v>
      </c>
      <c r="R97" s="434" t="str">
        <f t="shared" si="3"/>
        <v>N/A</v>
      </c>
      <c r="S97" s="435" t="str">
        <f t="shared" si="2"/>
        <v>N/A</v>
      </c>
      <c r="T97" s="436"/>
    </row>
    <row r="98" spans="1:20">
      <c r="A98" s="196" t="s">
        <v>111</v>
      </c>
      <c r="B98" s="196">
        <v>2022</v>
      </c>
      <c r="C98" s="198" t="s">
        <v>656</v>
      </c>
      <c r="D98" s="197" t="s">
        <v>145</v>
      </c>
      <c r="E98" s="198" t="s">
        <v>1458</v>
      </c>
      <c r="F98" s="197" t="s">
        <v>1617</v>
      </c>
      <c r="G98" s="197" t="s">
        <v>2062</v>
      </c>
      <c r="H98" s="196" t="s">
        <v>1128</v>
      </c>
      <c r="I98" s="198" t="s">
        <v>480</v>
      </c>
      <c r="J98" s="199" t="s">
        <v>195</v>
      </c>
      <c r="K98" s="197" t="s">
        <v>767</v>
      </c>
      <c r="L98" s="196" t="s">
        <v>2060</v>
      </c>
      <c r="M98" s="200" t="s">
        <v>1129</v>
      </c>
      <c r="N98" s="196" t="s">
        <v>887</v>
      </c>
      <c r="O98" s="197"/>
      <c r="P98" s="433">
        <v>225</v>
      </c>
      <c r="Q98" s="433">
        <v>29</v>
      </c>
      <c r="R98" s="434" t="str">
        <f t="shared" si="3"/>
        <v>N/A</v>
      </c>
      <c r="S98" s="435" t="str">
        <f t="shared" si="2"/>
        <v>N/A</v>
      </c>
      <c r="T98" s="436"/>
    </row>
    <row r="99" spans="1:20">
      <c r="A99" s="196" t="s">
        <v>111</v>
      </c>
      <c r="B99" s="196">
        <v>2022</v>
      </c>
      <c r="C99" s="198" t="s">
        <v>656</v>
      </c>
      <c r="D99" s="197" t="s">
        <v>145</v>
      </c>
      <c r="E99" s="198" t="s">
        <v>1458</v>
      </c>
      <c r="F99" s="197" t="s">
        <v>1617</v>
      </c>
      <c r="G99" s="197" t="s">
        <v>300</v>
      </c>
      <c r="H99" s="196" t="s">
        <v>1128</v>
      </c>
      <c r="I99" s="198" t="s">
        <v>480</v>
      </c>
      <c r="J99" s="199" t="s">
        <v>195</v>
      </c>
      <c r="K99" s="197" t="s">
        <v>767</v>
      </c>
      <c r="L99" s="196" t="s">
        <v>2060</v>
      </c>
      <c r="M99" s="200" t="s">
        <v>1129</v>
      </c>
      <c r="N99" s="196" t="s">
        <v>887</v>
      </c>
      <c r="O99" s="197"/>
      <c r="P99" s="433">
        <v>227</v>
      </c>
      <c r="Q99" s="433">
        <v>29</v>
      </c>
      <c r="R99" s="434" t="str">
        <f t="shared" si="3"/>
        <v>N/A</v>
      </c>
      <c r="S99" s="435" t="str">
        <f t="shared" si="2"/>
        <v>N/A</v>
      </c>
      <c r="T99" s="436"/>
    </row>
    <row r="100" spans="1:20">
      <c r="A100" s="196" t="s">
        <v>111</v>
      </c>
      <c r="B100" s="196">
        <v>2022</v>
      </c>
      <c r="C100" s="198" t="s">
        <v>656</v>
      </c>
      <c r="D100" s="197" t="s">
        <v>145</v>
      </c>
      <c r="E100" s="198" t="s">
        <v>1458</v>
      </c>
      <c r="F100" s="197" t="s">
        <v>1617</v>
      </c>
      <c r="G100" s="197" t="s">
        <v>298</v>
      </c>
      <c r="H100" s="196" t="s">
        <v>1128</v>
      </c>
      <c r="I100" s="198" t="s">
        <v>480</v>
      </c>
      <c r="J100" s="199" t="s">
        <v>195</v>
      </c>
      <c r="K100" s="197" t="s">
        <v>767</v>
      </c>
      <c r="L100" s="196" t="s">
        <v>2060</v>
      </c>
      <c r="M100" s="200" t="s">
        <v>1129</v>
      </c>
      <c r="N100" s="196" t="s">
        <v>887</v>
      </c>
      <c r="O100" s="197"/>
      <c r="P100" s="433">
        <v>241</v>
      </c>
      <c r="Q100" s="433">
        <v>29</v>
      </c>
      <c r="R100" s="434" t="str">
        <f t="shared" si="3"/>
        <v>N/A</v>
      </c>
      <c r="S100" s="435" t="str">
        <f t="shared" si="2"/>
        <v>N/A</v>
      </c>
      <c r="T100" s="436"/>
    </row>
    <row r="101" spans="1:20">
      <c r="A101" s="196" t="s">
        <v>111</v>
      </c>
      <c r="B101" s="196">
        <v>2022</v>
      </c>
      <c r="C101" s="198" t="s">
        <v>656</v>
      </c>
      <c r="D101" s="197" t="s">
        <v>145</v>
      </c>
      <c r="E101" s="198" t="s">
        <v>1465</v>
      </c>
      <c r="F101" s="197" t="s">
        <v>1667</v>
      </c>
      <c r="G101" s="197" t="s">
        <v>296</v>
      </c>
      <c r="H101" s="196" t="s">
        <v>1128</v>
      </c>
      <c r="I101" s="198" t="s">
        <v>480</v>
      </c>
      <c r="J101" s="199" t="s">
        <v>195</v>
      </c>
      <c r="K101" s="197" t="s">
        <v>767</v>
      </c>
      <c r="L101" s="196" t="s">
        <v>2060</v>
      </c>
      <c r="M101" s="200" t="s">
        <v>1129</v>
      </c>
      <c r="N101" s="196" t="s">
        <v>887</v>
      </c>
      <c r="O101" s="197"/>
      <c r="P101" s="433">
        <v>147</v>
      </c>
      <c r="Q101" s="433">
        <v>28</v>
      </c>
      <c r="R101" s="434" t="str">
        <f t="shared" si="3"/>
        <v>N/A</v>
      </c>
      <c r="S101" s="435" t="str">
        <f t="shared" si="2"/>
        <v>N/A</v>
      </c>
      <c r="T101" s="436"/>
    </row>
    <row r="102" spans="1:20">
      <c r="A102" s="196" t="s">
        <v>111</v>
      </c>
      <c r="B102" s="196">
        <v>2022</v>
      </c>
      <c r="C102" s="198" t="s">
        <v>656</v>
      </c>
      <c r="D102" s="197" t="s">
        <v>145</v>
      </c>
      <c r="E102" s="198" t="s">
        <v>1465</v>
      </c>
      <c r="F102" s="197" t="s">
        <v>1667</v>
      </c>
      <c r="G102" s="197" t="s">
        <v>2062</v>
      </c>
      <c r="H102" s="196" t="s">
        <v>1128</v>
      </c>
      <c r="I102" s="198" t="s">
        <v>480</v>
      </c>
      <c r="J102" s="199" t="s">
        <v>195</v>
      </c>
      <c r="K102" s="197" t="s">
        <v>767</v>
      </c>
      <c r="L102" s="196" t="s">
        <v>2060</v>
      </c>
      <c r="M102" s="200" t="s">
        <v>1129</v>
      </c>
      <c r="N102" s="196" t="s">
        <v>887</v>
      </c>
      <c r="O102" s="197"/>
      <c r="P102" s="433">
        <v>147</v>
      </c>
      <c r="Q102" s="433">
        <v>28</v>
      </c>
      <c r="R102" s="434" t="str">
        <f t="shared" si="3"/>
        <v>N/A</v>
      </c>
      <c r="S102" s="435" t="str">
        <f t="shared" si="2"/>
        <v>N/A</v>
      </c>
      <c r="T102" s="436"/>
    </row>
    <row r="103" spans="1:20">
      <c r="A103" s="196" t="s">
        <v>111</v>
      </c>
      <c r="B103" s="196">
        <v>2022</v>
      </c>
      <c r="C103" s="198" t="s">
        <v>656</v>
      </c>
      <c r="D103" s="197" t="s">
        <v>145</v>
      </c>
      <c r="E103" s="198" t="s">
        <v>1465</v>
      </c>
      <c r="F103" s="197" t="s">
        <v>1667</v>
      </c>
      <c r="G103" s="197" t="s">
        <v>300</v>
      </c>
      <c r="H103" s="196" t="s">
        <v>1128</v>
      </c>
      <c r="I103" s="198" t="s">
        <v>480</v>
      </c>
      <c r="J103" s="199" t="s">
        <v>195</v>
      </c>
      <c r="K103" s="197" t="s">
        <v>767</v>
      </c>
      <c r="L103" s="196" t="s">
        <v>2060</v>
      </c>
      <c r="M103" s="200" t="s">
        <v>1129</v>
      </c>
      <c r="N103" s="196" t="s">
        <v>887</v>
      </c>
      <c r="O103" s="197"/>
      <c r="P103" s="433">
        <v>148</v>
      </c>
      <c r="Q103" s="433">
        <v>28</v>
      </c>
      <c r="R103" s="434" t="str">
        <f t="shared" si="3"/>
        <v>N/A</v>
      </c>
      <c r="S103" s="435" t="str">
        <f t="shared" si="2"/>
        <v>N/A</v>
      </c>
      <c r="T103" s="436"/>
    </row>
    <row r="104" spans="1:20">
      <c r="A104" s="196" t="s">
        <v>111</v>
      </c>
      <c r="B104" s="196">
        <v>2022</v>
      </c>
      <c r="C104" s="198" t="s">
        <v>656</v>
      </c>
      <c r="D104" s="197" t="s">
        <v>145</v>
      </c>
      <c r="E104" s="198" t="s">
        <v>1465</v>
      </c>
      <c r="F104" s="197" t="s">
        <v>1667</v>
      </c>
      <c r="G104" s="197" t="s">
        <v>298</v>
      </c>
      <c r="H104" s="196" t="s">
        <v>1128</v>
      </c>
      <c r="I104" s="198" t="s">
        <v>480</v>
      </c>
      <c r="J104" s="199" t="s">
        <v>195</v>
      </c>
      <c r="K104" s="197" t="s">
        <v>767</v>
      </c>
      <c r="L104" s="196" t="s">
        <v>2060</v>
      </c>
      <c r="M104" s="200" t="s">
        <v>1129</v>
      </c>
      <c r="N104" s="196" t="s">
        <v>887</v>
      </c>
      <c r="O104" s="197"/>
      <c r="P104" s="433">
        <v>166</v>
      </c>
      <c r="Q104" s="433">
        <v>28</v>
      </c>
      <c r="R104" s="434" t="str">
        <f t="shared" si="3"/>
        <v>N/A</v>
      </c>
      <c r="S104" s="435" t="str">
        <f t="shared" si="2"/>
        <v>N/A</v>
      </c>
      <c r="T104" s="436"/>
    </row>
    <row r="105" spans="1:20">
      <c r="A105" s="196" t="s">
        <v>111</v>
      </c>
      <c r="B105" s="196">
        <v>2022</v>
      </c>
      <c r="C105" s="198" t="s">
        <v>657</v>
      </c>
      <c r="D105" s="197" t="s">
        <v>145</v>
      </c>
      <c r="E105" s="198" t="s">
        <v>1608</v>
      </c>
      <c r="F105" s="197" t="s">
        <v>1686</v>
      </c>
      <c r="G105" s="197" t="s">
        <v>296</v>
      </c>
      <c r="H105" s="196" t="s">
        <v>1128</v>
      </c>
      <c r="I105" s="198" t="s">
        <v>480</v>
      </c>
      <c r="J105" s="199" t="s">
        <v>195</v>
      </c>
      <c r="K105" s="197" t="s">
        <v>767</v>
      </c>
      <c r="L105" s="196" t="s">
        <v>2060</v>
      </c>
      <c r="M105" s="200" t="s">
        <v>1129</v>
      </c>
      <c r="N105" s="196" t="s">
        <v>887</v>
      </c>
      <c r="O105" s="197"/>
      <c r="P105" s="433">
        <v>283</v>
      </c>
      <c r="Q105" s="433">
        <v>68</v>
      </c>
      <c r="R105" s="434" t="str">
        <f t="shared" si="3"/>
        <v>N/A</v>
      </c>
      <c r="S105" s="435" t="str">
        <f t="shared" si="2"/>
        <v>N/A</v>
      </c>
      <c r="T105" s="436"/>
    </row>
    <row r="106" spans="1:20">
      <c r="A106" s="196" t="s">
        <v>111</v>
      </c>
      <c r="B106" s="196">
        <v>2022</v>
      </c>
      <c r="C106" s="198" t="s">
        <v>657</v>
      </c>
      <c r="D106" s="197" t="s">
        <v>145</v>
      </c>
      <c r="E106" s="198" t="s">
        <v>1608</v>
      </c>
      <c r="F106" s="197" t="s">
        <v>1686</v>
      </c>
      <c r="G106" s="197" t="s">
        <v>2062</v>
      </c>
      <c r="H106" s="196" t="s">
        <v>1128</v>
      </c>
      <c r="I106" s="198" t="s">
        <v>480</v>
      </c>
      <c r="J106" s="199" t="s">
        <v>195</v>
      </c>
      <c r="K106" s="197" t="s">
        <v>767</v>
      </c>
      <c r="L106" s="196" t="s">
        <v>2060</v>
      </c>
      <c r="M106" s="200" t="s">
        <v>1129</v>
      </c>
      <c r="N106" s="196" t="s">
        <v>887</v>
      </c>
      <c r="O106" s="197"/>
      <c r="P106" s="433">
        <v>316</v>
      </c>
      <c r="Q106" s="433">
        <v>68</v>
      </c>
      <c r="R106" s="434" t="str">
        <f t="shared" si="3"/>
        <v>N/A</v>
      </c>
      <c r="S106" s="435" t="str">
        <f t="shared" si="2"/>
        <v>N/A</v>
      </c>
      <c r="T106" s="436"/>
    </row>
    <row r="107" spans="1:20">
      <c r="A107" s="196" t="s">
        <v>111</v>
      </c>
      <c r="B107" s="196">
        <v>2022</v>
      </c>
      <c r="C107" s="198" t="s">
        <v>657</v>
      </c>
      <c r="D107" s="197" t="s">
        <v>145</v>
      </c>
      <c r="E107" s="198" t="s">
        <v>1608</v>
      </c>
      <c r="F107" s="197" t="s">
        <v>1686</v>
      </c>
      <c r="G107" s="197" t="s">
        <v>300</v>
      </c>
      <c r="H107" s="196" t="s">
        <v>1128</v>
      </c>
      <c r="I107" s="198" t="s">
        <v>480</v>
      </c>
      <c r="J107" s="199" t="s">
        <v>195</v>
      </c>
      <c r="K107" s="197" t="s">
        <v>767</v>
      </c>
      <c r="L107" s="196" t="s">
        <v>2060</v>
      </c>
      <c r="M107" s="200" t="s">
        <v>1129</v>
      </c>
      <c r="N107" s="196" t="s">
        <v>887</v>
      </c>
      <c r="O107" s="197"/>
      <c r="P107" s="433">
        <v>331</v>
      </c>
      <c r="Q107" s="433">
        <v>68</v>
      </c>
      <c r="R107" s="434" t="str">
        <f t="shared" si="3"/>
        <v>N/A</v>
      </c>
      <c r="S107" s="435" t="str">
        <f t="shared" si="2"/>
        <v>N/A</v>
      </c>
      <c r="T107" s="436"/>
    </row>
    <row r="108" spans="1:20">
      <c r="A108" s="196" t="s">
        <v>111</v>
      </c>
      <c r="B108" s="196">
        <v>2022</v>
      </c>
      <c r="C108" s="198" t="s">
        <v>657</v>
      </c>
      <c r="D108" s="197" t="s">
        <v>145</v>
      </c>
      <c r="E108" s="198" t="s">
        <v>1608</v>
      </c>
      <c r="F108" s="197" t="s">
        <v>1686</v>
      </c>
      <c r="G108" s="197" t="s">
        <v>298</v>
      </c>
      <c r="H108" s="196" t="s">
        <v>1128</v>
      </c>
      <c r="I108" s="198" t="s">
        <v>480</v>
      </c>
      <c r="J108" s="199" t="s">
        <v>195</v>
      </c>
      <c r="K108" s="197" t="s">
        <v>767</v>
      </c>
      <c r="L108" s="196" t="s">
        <v>2060</v>
      </c>
      <c r="M108" s="200" t="s">
        <v>1129</v>
      </c>
      <c r="N108" s="196" t="s">
        <v>887</v>
      </c>
      <c r="O108" s="197"/>
      <c r="P108" s="433">
        <v>474</v>
      </c>
      <c r="Q108" s="433">
        <v>83</v>
      </c>
      <c r="R108" s="434" t="str">
        <f t="shared" si="3"/>
        <v>N/A</v>
      </c>
      <c r="S108" s="435" t="str">
        <f t="shared" si="2"/>
        <v>N/A</v>
      </c>
      <c r="T108" s="436"/>
    </row>
    <row r="109" spans="1:20">
      <c r="A109" s="196" t="s">
        <v>111</v>
      </c>
      <c r="B109" s="196">
        <v>2022</v>
      </c>
      <c r="C109" s="198" t="s">
        <v>657</v>
      </c>
      <c r="D109" s="197" t="s">
        <v>145</v>
      </c>
      <c r="E109" s="198" t="s">
        <v>1166</v>
      </c>
      <c r="F109" s="197" t="s">
        <v>1686</v>
      </c>
      <c r="G109" s="197" t="s">
        <v>296</v>
      </c>
      <c r="H109" s="196" t="s">
        <v>1128</v>
      </c>
      <c r="I109" s="198" t="s">
        <v>480</v>
      </c>
      <c r="J109" s="199" t="s">
        <v>195</v>
      </c>
      <c r="K109" s="197" t="s">
        <v>767</v>
      </c>
      <c r="L109" s="196" t="s">
        <v>2060</v>
      </c>
      <c r="M109" s="200" t="s">
        <v>1129</v>
      </c>
      <c r="N109" s="196" t="s">
        <v>887</v>
      </c>
      <c r="O109" s="197"/>
      <c r="P109" s="433">
        <v>114</v>
      </c>
      <c r="Q109" s="433">
        <v>21</v>
      </c>
      <c r="R109" s="434" t="str">
        <f t="shared" si="3"/>
        <v>N/A</v>
      </c>
      <c r="S109" s="435" t="str">
        <f t="shared" si="2"/>
        <v>N/A</v>
      </c>
      <c r="T109" s="436"/>
    </row>
    <row r="110" spans="1:20">
      <c r="A110" s="196" t="s">
        <v>111</v>
      </c>
      <c r="B110" s="196">
        <v>2022</v>
      </c>
      <c r="C110" s="198" t="s">
        <v>657</v>
      </c>
      <c r="D110" s="197" t="s">
        <v>145</v>
      </c>
      <c r="E110" s="198" t="s">
        <v>1166</v>
      </c>
      <c r="F110" s="197" t="s">
        <v>1686</v>
      </c>
      <c r="G110" s="197" t="s">
        <v>2062</v>
      </c>
      <c r="H110" s="196" t="s">
        <v>1128</v>
      </c>
      <c r="I110" s="198" t="s">
        <v>480</v>
      </c>
      <c r="J110" s="199" t="s">
        <v>195</v>
      </c>
      <c r="K110" s="197" t="s">
        <v>767</v>
      </c>
      <c r="L110" s="196" t="s">
        <v>2060</v>
      </c>
      <c r="M110" s="200" t="s">
        <v>1129</v>
      </c>
      <c r="N110" s="196" t="s">
        <v>887</v>
      </c>
      <c r="O110" s="197"/>
      <c r="P110" s="433">
        <v>114</v>
      </c>
      <c r="Q110" s="433">
        <v>21</v>
      </c>
      <c r="R110" s="434" t="str">
        <f t="shared" si="3"/>
        <v>N/A</v>
      </c>
      <c r="S110" s="435" t="str">
        <f t="shared" si="2"/>
        <v>N/A</v>
      </c>
      <c r="T110" s="436"/>
    </row>
    <row r="111" spans="1:20">
      <c r="A111" s="196" t="s">
        <v>111</v>
      </c>
      <c r="B111" s="196">
        <v>2022</v>
      </c>
      <c r="C111" s="198" t="s">
        <v>657</v>
      </c>
      <c r="D111" s="197" t="s">
        <v>145</v>
      </c>
      <c r="E111" s="198" t="s">
        <v>1166</v>
      </c>
      <c r="F111" s="197" t="s">
        <v>1686</v>
      </c>
      <c r="G111" s="197" t="s">
        <v>300</v>
      </c>
      <c r="H111" s="196" t="s">
        <v>1128</v>
      </c>
      <c r="I111" s="198" t="s">
        <v>480</v>
      </c>
      <c r="J111" s="199" t="s">
        <v>195</v>
      </c>
      <c r="K111" s="197" t="s">
        <v>767</v>
      </c>
      <c r="L111" s="196" t="s">
        <v>2060</v>
      </c>
      <c r="M111" s="200" t="s">
        <v>1129</v>
      </c>
      <c r="N111" s="196" t="s">
        <v>887</v>
      </c>
      <c r="O111" s="197"/>
      <c r="P111" s="433">
        <v>114</v>
      </c>
      <c r="Q111" s="433">
        <v>21</v>
      </c>
      <c r="R111" s="434" t="str">
        <f t="shared" si="3"/>
        <v>N/A</v>
      </c>
      <c r="S111" s="435" t="str">
        <f t="shared" si="2"/>
        <v>N/A</v>
      </c>
      <c r="T111" s="436"/>
    </row>
    <row r="112" spans="1:20">
      <c r="A112" s="196" t="s">
        <v>111</v>
      </c>
      <c r="B112" s="196">
        <v>2022</v>
      </c>
      <c r="C112" s="198" t="s">
        <v>657</v>
      </c>
      <c r="D112" s="197" t="s">
        <v>145</v>
      </c>
      <c r="E112" s="198" t="s">
        <v>1166</v>
      </c>
      <c r="F112" s="197" t="s">
        <v>1686</v>
      </c>
      <c r="G112" s="197" t="s">
        <v>298</v>
      </c>
      <c r="H112" s="196" t="s">
        <v>1128</v>
      </c>
      <c r="I112" s="198" t="s">
        <v>480</v>
      </c>
      <c r="J112" s="199" t="s">
        <v>195</v>
      </c>
      <c r="K112" s="197" t="s">
        <v>767</v>
      </c>
      <c r="L112" s="196" t="s">
        <v>2060</v>
      </c>
      <c r="M112" s="200" t="s">
        <v>1129</v>
      </c>
      <c r="N112" s="196" t="s">
        <v>887</v>
      </c>
      <c r="O112" s="197"/>
      <c r="P112" s="433">
        <v>168</v>
      </c>
      <c r="Q112" s="433">
        <v>21</v>
      </c>
      <c r="R112" s="434" t="str">
        <f t="shared" si="3"/>
        <v>N/A</v>
      </c>
      <c r="S112" s="435" t="str">
        <f t="shared" si="2"/>
        <v>N/A</v>
      </c>
      <c r="T112" s="436"/>
    </row>
    <row r="113" spans="1:20">
      <c r="A113" s="196" t="s">
        <v>111</v>
      </c>
      <c r="B113" s="196">
        <v>2022</v>
      </c>
      <c r="C113" s="198" t="s">
        <v>657</v>
      </c>
      <c r="D113" s="197" t="s">
        <v>145</v>
      </c>
      <c r="E113" s="198" t="s">
        <v>1453</v>
      </c>
      <c r="F113" s="197" t="s">
        <v>1734</v>
      </c>
      <c r="G113" s="197" t="s">
        <v>296</v>
      </c>
      <c r="H113" s="196" t="s">
        <v>1128</v>
      </c>
      <c r="I113" s="198" t="s">
        <v>480</v>
      </c>
      <c r="J113" s="199" t="s">
        <v>195</v>
      </c>
      <c r="K113" s="197" t="s">
        <v>767</v>
      </c>
      <c r="L113" s="196" t="s">
        <v>2060</v>
      </c>
      <c r="M113" s="200" t="s">
        <v>1129</v>
      </c>
      <c r="N113" s="196" t="s">
        <v>887</v>
      </c>
      <c r="O113" s="197"/>
      <c r="P113" s="433">
        <v>11</v>
      </c>
      <c r="Q113" s="433">
        <v>10</v>
      </c>
      <c r="R113" s="434" t="str">
        <f t="shared" si="3"/>
        <v>N/A</v>
      </c>
      <c r="S113" s="435" t="str">
        <f t="shared" si="2"/>
        <v>N/A</v>
      </c>
      <c r="T113" s="436"/>
    </row>
    <row r="114" spans="1:20">
      <c r="A114" s="196" t="s">
        <v>111</v>
      </c>
      <c r="B114" s="196">
        <v>2022</v>
      </c>
      <c r="C114" s="198" t="s">
        <v>657</v>
      </c>
      <c r="D114" s="197" t="s">
        <v>145</v>
      </c>
      <c r="E114" s="198" t="s">
        <v>1453</v>
      </c>
      <c r="F114" s="197" t="s">
        <v>1734</v>
      </c>
      <c r="G114" s="197" t="s">
        <v>2062</v>
      </c>
      <c r="H114" s="196" t="s">
        <v>1128</v>
      </c>
      <c r="I114" s="198" t="s">
        <v>480</v>
      </c>
      <c r="J114" s="199" t="s">
        <v>195</v>
      </c>
      <c r="K114" s="197" t="s">
        <v>767</v>
      </c>
      <c r="L114" s="196" t="s">
        <v>2060</v>
      </c>
      <c r="M114" s="200" t="s">
        <v>1129</v>
      </c>
      <c r="N114" s="196" t="s">
        <v>887</v>
      </c>
      <c r="O114" s="197"/>
      <c r="P114" s="433">
        <v>11</v>
      </c>
      <c r="Q114" s="433">
        <v>10</v>
      </c>
      <c r="R114" s="434" t="str">
        <f t="shared" si="3"/>
        <v>N/A</v>
      </c>
      <c r="S114" s="435" t="str">
        <f t="shared" si="2"/>
        <v>N/A</v>
      </c>
      <c r="T114" s="436"/>
    </row>
    <row r="115" spans="1:20">
      <c r="A115" s="196" t="s">
        <v>111</v>
      </c>
      <c r="B115" s="196">
        <v>2022</v>
      </c>
      <c r="C115" s="198" t="s">
        <v>657</v>
      </c>
      <c r="D115" s="197" t="s">
        <v>145</v>
      </c>
      <c r="E115" s="198" t="s">
        <v>1453</v>
      </c>
      <c r="F115" s="197" t="s">
        <v>1734</v>
      </c>
      <c r="G115" s="197" t="s">
        <v>300</v>
      </c>
      <c r="H115" s="196" t="s">
        <v>1128</v>
      </c>
      <c r="I115" s="198" t="s">
        <v>480</v>
      </c>
      <c r="J115" s="199" t="s">
        <v>195</v>
      </c>
      <c r="K115" s="197" t="s">
        <v>767</v>
      </c>
      <c r="L115" s="196" t="s">
        <v>2060</v>
      </c>
      <c r="M115" s="200" t="s">
        <v>1129</v>
      </c>
      <c r="N115" s="196" t="s">
        <v>887</v>
      </c>
      <c r="O115" s="197"/>
      <c r="P115" s="433">
        <v>11</v>
      </c>
      <c r="Q115" s="433">
        <v>10</v>
      </c>
      <c r="R115" s="434" t="str">
        <f t="shared" si="3"/>
        <v>N/A</v>
      </c>
      <c r="S115" s="435" t="str">
        <f t="shared" si="2"/>
        <v>N/A</v>
      </c>
      <c r="T115" s="436"/>
    </row>
    <row r="116" spans="1:20">
      <c r="A116" s="196" t="s">
        <v>111</v>
      </c>
      <c r="B116" s="196">
        <v>2022</v>
      </c>
      <c r="C116" s="198" t="s">
        <v>657</v>
      </c>
      <c r="D116" s="197" t="s">
        <v>145</v>
      </c>
      <c r="E116" s="198" t="s">
        <v>1453</v>
      </c>
      <c r="F116" s="197" t="s">
        <v>1734</v>
      </c>
      <c r="G116" s="197" t="s">
        <v>298</v>
      </c>
      <c r="H116" s="196" t="s">
        <v>1128</v>
      </c>
      <c r="I116" s="198" t="s">
        <v>480</v>
      </c>
      <c r="J116" s="199" t="s">
        <v>195</v>
      </c>
      <c r="K116" s="197" t="s">
        <v>767</v>
      </c>
      <c r="L116" s="196" t="s">
        <v>2060</v>
      </c>
      <c r="M116" s="200" t="s">
        <v>1129</v>
      </c>
      <c r="N116" s="196" t="s">
        <v>887</v>
      </c>
      <c r="O116" s="197"/>
      <c r="P116" s="433">
        <v>11</v>
      </c>
      <c r="Q116" s="433">
        <v>10</v>
      </c>
      <c r="R116" s="434" t="str">
        <f t="shared" si="3"/>
        <v>N/A</v>
      </c>
      <c r="S116" s="435" t="str">
        <f t="shared" si="2"/>
        <v>N/A</v>
      </c>
      <c r="T116" s="436"/>
    </row>
    <row r="117" spans="1:20">
      <c r="A117" s="196" t="s">
        <v>111</v>
      </c>
      <c r="B117" s="196">
        <v>2022</v>
      </c>
      <c r="C117" s="198" t="s">
        <v>657</v>
      </c>
      <c r="D117" s="197" t="s">
        <v>145</v>
      </c>
      <c r="E117" s="198" t="s">
        <v>1623</v>
      </c>
      <c r="F117" s="197" t="s">
        <v>1559</v>
      </c>
      <c r="G117" s="197" t="s">
        <v>296</v>
      </c>
      <c r="H117" s="196" t="s">
        <v>1128</v>
      </c>
      <c r="I117" s="198" t="s">
        <v>480</v>
      </c>
      <c r="J117" s="199" t="s">
        <v>195</v>
      </c>
      <c r="K117" s="197" t="s">
        <v>767</v>
      </c>
      <c r="L117" s="196" t="s">
        <v>2060</v>
      </c>
      <c r="M117" s="200" t="s">
        <v>1129</v>
      </c>
      <c r="N117" s="196" t="s">
        <v>887</v>
      </c>
      <c r="O117" s="197"/>
      <c r="P117" s="433">
        <v>89</v>
      </c>
      <c r="Q117" s="433">
        <v>7</v>
      </c>
      <c r="R117" s="434" t="str">
        <f t="shared" si="3"/>
        <v>N/A</v>
      </c>
      <c r="S117" s="435" t="str">
        <f t="shared" si="2"/>
        <v>N/A</v>
      </c>
      <c r="T117" s="436"/>
    </row>
    <row r="118" spans="1:20">
      <c r="A118" s="196" t="s">
        <v>111</v>
      </c>
      <c r="B118" s="196">
        <v>2022</v>
      </c>
      <c r="C118" s="198" t="s">
        <v>657</v>
      </c>
      <c r="D118" s="197" t="s">
        <v>145</v>
      </c>
      <c r="E118" s="198" t="s">
        <v>1623</v>
      </c>
      <c r="F118" s="197" t="s">
        <v>1559</v>
      </c>
      <c r="G118" s="197" t="s">
        <v>2062</v>
      </c>
      <c r="H118" s="196" t="s">
        <v>1128</v>
      </c>
      <c r="I118" s="198" t="s">
        <v>480</v>
      </c>
      <c r="J118" s="199" t="s">
        <v>195</v>
      </c>
      <c r="K118" s="197" t="s">
        <v>767</v>
      </c>
      <c r="L118" s="196" t="s">
        <v>2060</v>
      </c>
      <c r="M118" s="200" t="s">
        <v>1129</v>
      </c>
      <c r="N118" s="196" t="s">
        <v>887</v>
      </c>
      <c r="O118" s="197"/>
      <c r="P118" s="433">
        <v>83</v>
      </c>
      <c r="Q118" s="433">
        <v>7</v>
      </c>
      <c r="R118" s="434" t="str">
        <f t="shared" si="3"/>
        <v>N/A</v>
      </c>
      <c r="S118" s="435" t="str">
        <f t="shared" si="2"/>
        <v>N/A</v>
      </c>
      <c r="T118" s="436"/>
    </row>
    <row r="119" spans="1:20">
      <c r="A119" s="196" t="s">
        <v>111</v>
      </c>
      <c r="B119" s="196">
        <v>2022</v>
      </c>
      <c r="C119" s="198" t="s">
        <v>657</v>
      </c>
      <c r="D119" s="197" t="s">
        <v>145</v>
      </c>
      <c r="E119" s="198" t="s">
        <v>1623</v>
      </c>
      <c r="F119" s="197" t="s">
        <v>1559</v>
      </c>
      <c r="G119" s="197" t="s">
        <v>300</v>
      </c>
      <c r="H119" s="196" t="s">
        <v>1128</v>
      </c>
      <c r="I119" s="198" t="s">
        <v>480</v>
      </c>
      <c r="J119" s="199" t="s">
        <v>195</v>
      </c>
      <c r="K119" s="197" t="s">
        <v>767</v>
      </c>
      <c r="L119" s="196" t="s">
        <v>2060</v>
      </c>
      <c r="M119" s="200" t="s">
        <v>1129</v>
      </c>
      <c r="N119" s="196" t="s">
        <v>887</v>
      </c>
      <c r="O119" s="197"/>
      <c r="P119" s="433">
        <v>89</v>
      </c>
      <c r="Q119" s="433">
        <v>7</v>
      </c>
      <c r="R119" s="434" t="str">
        <f t="shared" si="3"/>
        <v>N/A</v>
      </c>
      <c r="S119" s="435" t="str">
        <f t="shared" si="2"/>
        <v>N/A</v>
      </c>
      <c r="T119" s="436"/>
    </row>
    <row r="120" spans="1:20">
      <c r="A120" s="196" t="s">
        <v>111</v>
      </c>
      <c r="B120" s="196">
        <v>2022</v>
      </c>
      <c r="C120" s="198" t="s">
        <v>657</v>
      </c>
      <c r="D120" s="197" t="s">
        <v>145</v>
      </c>
      <c r="E120" s="198" t="s">
        <v>1623</v>
      </c>
      <c r="F120" s="197" t="s">
        <v>1559</v>
      </c>
      <c r="G120" s="197" t="s">
        <v>298</v>
      </c>
      <c r="H120" s="196" t="s">
        <v>1128</v>
      </c>
      <c r="I120" s="198" t="s">
        <v>480</v>
      </c>
      <c r="J120" s="199" t="s">
        <v>195</v>
      </c>
      <c r="K120" s="197" t="s">
        <v>767</v>
      </c>
      <c r="L120" s="196" t="s">
        <v>2060</v>
      </c>
      <c r="M120" s="200" t="s">
        <v>1129</v>
      </c>
      <c r="N120" s="196" t="s">
        <v>887</v>
      </c>
      <c r="O120" s="197"/>
      <c r="P120" s="433">
        <v>90</v>
      </c>
      <c r="Q120" s="433">
        <v>7</v>
      </c>
      <c r="R120" s="434" t="str">
        <f t="shared" si="3"/>
        <v>N/A</v>
      </c>
      <c r="S120" s="435" t="str">
        <f t="shared" si="2"/>
        <v>N/A</v>
      </c>
      <c r="T120" s="436"/>
    </row>
    <row r="121" spans="1:20">
      <c r="A121" s="196" t="s">
        <v>111</v>
      </c>
      <c r="B121" s="196">
        <v>2022</v>
      </c>
      <c r="C121" s="198" t="s">
        <v>657</v>
      </c>
      <c r="D121" s="197" t="s">
        <v>145</v>
      </c>
      <c r="E121" s="198" t="s">
        <v>1739</v>
      </c>
      <c r="F121" s="197" t="s">
        <v>1686</v>
      </c>
      <c r="G121" s="197" t="s">
        <v>2062</v>
      </c>
      <c r="H121" s="196" t="s">
        <v>1128</v>
      </c>
      <c r="I121" s="198" t="s">
        <v>480</v>
      </c>
      <c r="J121" s="199" t="s">
        <v>195</v>
      </c>
      <c r="K121" s="197" t="s">
        <v>767</v>
      </c>
      <c r="L121" s="196" t="s">
        <v>2060</v>
      </c>
      <c r="M121" s="200" t="s">
        <v>1129</v>
      </c>
      <c r="N121" s="196" t="s">
        <v>887</v>
      </c>
      <c r="O121" s="197"/>
      <c r="P121" s="433">
        <v>0</v>
      </c>
      <c r="Q121" s="433">
        <v>0</v>
      </c>
      <c r="R121" s="434" t="str">
        <f t="shared" si="3"/>
        <v>N/A</v>
      </c>
      <c r="S121" s="435" t="str">
        <f t="shared" si="2"/>
        <v>N/A</v>
      </c>
      <c r="T121" s="437" t="s">
        <v>2068</v>
      </c>
    </row>
    <row r="122" spans="1:20">
      <c r="A122" s="196" t="s">
        <v>111</v>
      </c>
      <c r="B122" s="196">
        <v>2022</v>
      </c>
      <c r="C122" s="198" t="s">
        <v>657</v>
      </c>
      <c r="D122" s="197" t="s">
        <v>145</v>
      </c>
      <c r="E122" s="198" t="s">
        <v>1739</v>
      </c>
      <c r="F122" s="197" t="s">
        <v>1686</v>
      </c>
      <c r="G122" s="197" t="s">
        <v>300</v>
      </c>
      <c r="H122" s="196" t="s">
        <v>1128</v>
      </c>
      <c r="I122" s="198" t="s">
        <v>480</v>
      </c>
      <c r="J122" s="199" t="s">
        <v>195</v>
      </c>
      <c r="K122" s="197" t="s">
        <v>767</v>
      </c>
      <c r="L122" s="196" t="s">
        <v>2060</v>
      </c>
      <c r="M122" s="200" t="s">
        <v>1129</v>
      </c>
      <c r="N122" s="196" t="s">
        <v>887</v>
      </c>
      <c r="O122" s="197"/>
      <c r="P122" s="433">
        <v>6</v>
      </c>
      <c r="Q122" s="433">
        <v>5</v>
      </c>
      <c r="R122" s="434" t="str">
        <f t="shared" si="3"/>
        <v>N/A</v>
      </c>
      <c r="S122" s="435" t="str">
        <f t="shared" si="2"/>
        <v>N/A</v>
      </c>
      <c r="T122" s="436"/>
    </row>
    <row r="123" spans="1:20">
      <c r="A123" s="196" t="s">
        <v>111</v>
      </c>
      <c r="B123" s="196">
        <v>2022</v>
      </c>
      <c r="C123" s="198" t="s">
        <v>657</v>
      </c>
      <c r="D123" s="197" t="s">
        <v>145</v>
      </c>
      <c r="E123" s="198" t="s">
        <v>1739</v>
      </c>
      <c r="F123" s="197" t="s">
        <v>1686</v>
      </c>
      <c r="G123" s="197" t="s">
        <v>298</v>
      </c>
      <c r="H123" s="196" t="s">
        <v>1128</v>
      </c>
      <c r="I123" s="198" t="s">
        <v>480</v>
      </c>
      <c r="J123" s="199" t="s">
        <v>195</v>
      </c>
      <c r="K123" s="197" t="s">
        <v>767</v>
      </c>
      <c r="L123" s="196" t="s">
        <v>2060</v>
      </c>
      <c r="M123" s="200" t="s">
        <v>1129</v>
      </c>
      <c r="N123" s="196" t="s">
        <v>887</v>
      </c>
      <c r="O123" s="197"/>
      <c r="P123" s="433">
        <v>6</v>
      </c>
      <c r="Q123" s="433">
        <v>5</v>
      </c>
      <c r="R123" s="434" t="str">
        <f t="shared" si="3"/>
        <v>N/A</v>
      </c>
      <c r="S123" s="435" t="str">
        <f t="shared" si="2"/>
        <v>N/A</v>
      </c>
      <c r="T123" s="436"/>
    </row>
    <row r="124" spans="1:20">
      <c r="A124" s="196" t="s">
        <v>111</v>
      </c>
      <c r="B124" s="196">
        <v>2022</v>
      </c>
      <c r="C124" s="198" t="s">
        <v>657</v>
      </c>
      <c r="D124" s="197" t="s">
        <v>145</v>
      </c>
      <c r="E124" s="198" t="s">
        <v>1628</v>
      </c>
      <c r="F124" s="197" t="s">
        <v>1745</v>
      </c>
      <c r="G124" s="197" t="s">
        <v>296</v>
      </c>
      <c r="H124" s="196" t="s">
        <v>1128</v>
      </c>
      <c r="I124" s="198" t="s">
        <v>480</v>
      </c>
      <c r="J124" s="199" t="s">
        <v>195</v>
      </c>
      <c r="K124" s="197" t="s">
        <v>767</v>
      </c>
      <c r="L124" s="196" t="s">
        <v>2060</v>
      </c>
      <c r="M124" s="200" t="s">
        <v>1129</v>
      </c>
      <c r="N124" s="196" t="s">
        <v>887</v>
      </c>
      <c r="O124" s="197"/>
      <c r="P124" s="433">
        <v>373</v>
      </c>
      <c r="Q124" s="433">
        <v>85</v>
      </c>
      <c r="R124" s="434" t="str">
        <f t="shared" si="3"/>
        <v>N/A</v>
      </c>
      <c r="S124" s="435" t="str">
        <f t="shared" si="2"/>
        <v>N/A</v>
      </c>
      <c r="T124" s="436"/>
    </row>
    <row r="125" spans="1:20">
      <c r="A125" s="196" t="s">
        <v>111</v>
      </c>
      <c r="B125" s="196">
        <v>2022</v>
      </c>
      <c r="C125" s="198" t="s">
        <v>657</v>
      </c>
      <c r="D125" s="197" t="s">
        <v>145</v>
      </c>
      <c r="E125" s="198" t="s">
        <v>1628</v>
      </c>
      <c r="F125" s="197" t="s">
        <v>1745</v>
      </c>
      <c r="G125" s="197" t="s">
        <v>2062</v>
      </c>
      <c r="H125" s="196" t="s">
        <v>1128</v>
      </c>
      <c r="I125" s="198" t="s">
        <v>480</v>
      </c>
      <c r="J125" s="199" t="s">
        <v>195</v>
      </c>
      <c r="K125" s="197" t="s">
        <v>767</v>
      </c>
      <c r="L125" s="196" t="s">
        <v>2060</v>
      </c>
      <c r="M125" s="200" t="s">
        <v>1129</v>
      </c>
      <c r="N125" s="196" t="s">
        <v>887</v>
      </c>
      <c r="O125" s="197"/>
      <c r="P125" s="433">
        <v>376</v>
      </c>
      <c r="Q125" s="433">
        <v>84</v>
      </c>
      <c r="R125" s="434" t="str">
        <f t="shared" si="3"/>
        <v>N/A</v>
      </c>
      <c r="S125" s="435" t="str">
        <f t="shared" si="2"/>
        <v>N/A</v>
      </c>
      <c r="T125" s="436"/>
    </row>
    <row r="126" spans="1:20">
      <c r="A126" s="196" t="s">
        <v>111</v>
      </c>
      <c r="B126" s="196">
        <v>2022</v>
      </c>
      <c r="C126" s="198" t="s">
        <v>657</v>
      </c>
      <c r="D126" s="197" t="s">
        <v>145</v>
      </c>
      <c r="E126" s="198" t="s">
        <v>1628</v>
      </c>
      <c r="F126" s="197" t="s">
        <v>1745</v>
      </c>
      <c r="G126" s="197" t="s">
        <v>300</v>
      </c>
      <c r="H126" s="196" t="s">
        <v>1128</v>
      </c>
      <c r="I126" s="198" t="s">
        <v>480</v>
      </c>
      <c r="J126" s="199" t="s">
        <v>195</v>
      </c>
      <c r="K126" s="197" t="s">
        <v>767</v>
      </c>
      <c r="L126" s="196" t="s">
        <v>2060</v>
      </c>
      <c r="M126" s="200" t="s">
        <v>1129</v>
      </c>
      <c r="N126" s="196" t="s">
        <v>887</v>
      </c>
      <c r="O126" s="197"/>
      <c r="P126" s="433">
        <v>377</v>
      </c>
      <c r="Q126" s="433">
        <v>85</v>
      </c>
      <c r="R126" s="434" t="str">
        <f t="shared" si="3"/>
        <v>N/A</v>
      </c>
      <c r="S126" s="435" t="str">
        <f t="shared" si="2"/>
        <v>N/A</v>
      </c>
      <c r="T126" s="436"/>
    </row>
    <row r="127" spans="1:20">
      <c r="A127" s="196" t="s">
        <v>111</v>
      </c>
      <c r="B127" s="196">
        <v>2022</v>
      </c>
      <c r="C127" s="198" t="s">
        <v>657</v>
      </c>
      <c r="D127" s="197" t="s">
        <v>145</v>
      </c>
      <c r="E127" s="198" t="s">
        <v>1628</v>
      </c>
      <c r="F127" s="197" t="s">
        <v>1745</v>
      </c>
      <c r="G127" s="197" t="s">
        <v>298</v>
      </c>
      <c r="H127" s="196" t="s">
        <v>1128</v>
      </c>
      <c r="I127" s="198" t="s">
        <v>480</v>
      </c>
      <c r="J127" s="199" t="s">
        <v>195</v>
      </c>
      <c r="K127" s="197" t="s">
        <v>767</v>
      </c>
      <c r="L127" s="196" t="s">
        <v>2060</v>
      </c>
      <c r="M127" s="200" t="s">
        <v>1129</v>
      </c>
      <c r="N127" s="196" t="s">
        <v>887</v>
      </c>
      <c r="O127" s="197"/>
      <c r="P127" s="433">
        <v>416</v>
      </c>
      <c r="Q127" s="433">
        <v>92</v>
      </c>
      <c r="R127" s="434" t="str">
        <f t="shared" si="3"/>
        <v>N/A</v>
      </c>
      <c r="S127" s="435" t="str">
        <f t="shared" si="2"/>
        <v>N/A</v>
      </c>
      <c r="T127" s="436"/>
    </row>
    <row r="128" spans="1:20">
      <c r="A128" s="196" t="s">
        <v>111</v>
      </c>
      <c r="B128" s="196">
        <v>2022</v>
      </c>
      <c r="C128" s="198" t="s">
        <v>657</v>
      </c>
      <c r="D128" s="197" t="s">
        <v>145</v>
      </c>
      <c r="E128" s="198" t="s">
        <v>1523</v>
      </c>
      <c r="F128" s="197" t="s">
        <v>1745</v>
      </c>
      <c r="G128" s="197" t="s">
        <v>296</v>
      </c>
      <c r="H128" s="196" t="s">
        <v>1128</v>
      </c>
      <c r="I128" s="198" t="s">
        <v>480</v>
      </c>
      <c r="J128" s="199" t="s">
        <v>195</v>
      </c>
      <c r="K128" s="197" t="s">
        <v>767</v>
      </c>
      <c r="L128" s="196" t="s">
        <v>2060</v>
      </c>
      <c r="M128" s="200" t="s">
        <v>1129</v>
      </c>
      <c r="N128" s="196" t="s">
        <v>887</v>
      </c>
      <c r="O128" s="197"/>
      <c r="P128" s="433">
        <v>248</v>
      </c>
      <c r="Q128" s="433">
        <v>77</v>
      </c>
      <c r="R128" s="434" t="str">
        <f t="shared" si="3"/>
        <v>N/A</v>
      </c>
      <c r="S128" s="435" t="str">
        <f t="shared" si="2"/>
        <v>N/A</v>
      </c>
      <c r="T128" s="437" t="s">
        <v>2069</v>
      </c>
    </row>
    <row r="129" spans="1:20">
      <c r="A129" s="196" t="s">
        <v>111</v>
      </c>
      <c r="B129" s="196">
        <v>2022</v>
      </c>
      <c r="C129" s="198" t="s">
        <v>657</v>
      </c>
      <c r="D129" s="197" t="s">
        <v>145</v>
      </c>
      <c r="E129" s="198" t="s">
        <v>1523</v>
      </c>
      <c r="F129" s="197" t="s">
        <v>1745</v>
      </c>
      <c r="G129" s="197" t="s">
        <v>2062</v>
      </c>
      <c r="H129" s="196" t="s">
        <v>1128</v>
      </c>
      <c r="I129" s="198" t="s">
        <v>480</v>
      </c>
      <c r="J129" s="199" t="s">
        <v>195</v>
      </c>
      <c r="K129" s="197" t="s">
        <v>767</v>
      </c>
      <c r="L129" s="196" t="s">
        <v>2060</v>
      </c>
      <c r="M129" s="200" t="s">
        <v>1129</v>
      </c>
      <c r="N129" s="196" t="s">
        <v>887</v>
      </c>
      <c r="O129" s="197"/>
      <c r="P129" s="433">
        <v>240</v>
      </c>
      <c r="Q129" s="433">
        <v>77</v>
      </c>
      <c r="R129" s="434" t="str">
        <f t="shared" si="3"/>
        <v>N/A</v>
      </c>
      <c r="S129" s="435" t="str">
        <f t="shared" si="2"/>
        <v>N/A</v>
      </c>
      <c r="T129" s="436"/>
    </row>
    <row r="130" spans="1:20">
      <c r="A130" s="196" t="s">
        <v>111</v>
      </c>
      <c r="B130" s="196">
        <v>2022</v>
      </c>
      <c r="C130" s="198" t="s">
        <v>657</v>
      </c>
      <c r="D130" s="197" t="s">
        <v>145</v>
      </c>
      <c r="E130" s="198" t="s">
        <v>1523</v>
      </c>
      <c r="F130" s="197" t="s">
        <v>1745</v>
      </c>
      <c r="G130" s="197" t="s">
        <v>300</v>
      </c>
      <c r="H130" s="196" t="s">
        <v>1128</v>
      </c>
      <c r="I130" s="198" t="s">
        <v>480</v>
      </c>
      <c r="J130" s="199" t="s">
        <v>195</v>
      </c>
      <c r="K130" s="197" t="s">
        <v>767</v>
      </c>
      <c r="L130" s="196" t="s">
        <v>2060</v>
      </c>
      <c r="M130" s="200" t="s">
        <v>1129</v>
      </c>
      <c r="N130" s="196" t="s">
        <v>887</v>
      </c>
      <c r="O130" s="197"/>
      <c r="P130" s="433">
        <v>272</v>
      </c>
      <c r="Q130" s="433">
        <v>77</v>
      </c>
      <c r="R130" s="434" t="str">
        <f t="shared" si="3"/>
        <v>N/A</v>
      </c>
      <c r="S130" s="435" t="str">
        <f t="shared" si="2"/>
        <v>N/A</v>
      </c>
      <c r="T130" s="436"/>
    </row>
    <row r="131" spans="1:20">
      <c r="A131" s="196" t="s">
        <v>111</v>
      </c>
      <c r="B131" s="196">
        <v>2022</v>
      </c>
      <c r="C131" s="198" t="s">
        <v>657</v>
      </c>
      <c r="D131" s="197" t="s">
        <v>145</v>
      </c>
      <c r="E131" s="198" t="s">
        <v>1523</v>
      </c>
      <c r="F131" s="197" t="s">
        <v>1745</v>
      </c>
      <c r="G131" s="197" t="s">
        <v>298</v>
      </c>
      <c r="H131" s="196" t="s">
        <v>1128</v>
      </c>
      <c r="I131" s="198" t="s">
        <v>480</v>
      </c>
      <c r="J131" s="199" t="s">
        <v>195</v>
      </c>
      <c r="K131" s="197" t="s">
        <v>767</v>
      </c>
      <c r="L131" s="196" t="s">
        <v>2060</v>
      </c>
      <c r="M131" s="200" t="s">
        <v>1129</v>
      </c>
      <c r="N131" s="196" t="s">
        <v>887</v>
      </c>
      <c r="O131" s="197"/>
      <c r="P131" s="433">
        <v>324</v>
      </c>
      <c r="Q131" s="433">
        <v>80</v>
      </c>
      <c r="R131" s="434" t="str">
        <f t="shared" si="3"/>
        <v>N/A</v>
      </c>
      <c r="S131" s="435" t="str">
        <f t="shared" ref="S131:S194" si="4">IF(M131="N/A","N/A",IF(OR(R131&lt;90,R131&gt;150),"X",""))</f>
        <v>N/A</v>
      </c>
      <c r="T131" s="436"/>
    </row>
    <row r="132" spans="1:20">
      <c r="A132" s="196" t="s">
        <v>111</v>
      </c>
      <c r="B132" s="196">
        <v>2022</v>
      </c>
      <c r="C132" s="198" t="s">
        <v>657</v>
      </c>
      <c r="D132" s="197" t="s">
        <v>145</v>
      </c>
      <c r="E132" s="198" t="s">
        <v>1525</v>
      </c>
      <c r="F132" s="197" t="s">
        <v>1745</v>
      </c>
      <c r="G132" s="197" t="s">
        <v>296</v>
      </c>
      <c r="H132" s="196" t="s">
        <v>1128</v>
      </c>
      <c r="I132" s="198" t="s">
        <v>480</v>
      </c>
      <c r="J132" s="199" t="s">
        <v>195</v>
      </c>
      <c r="K132" s="197" t="s">
        <v>767</v>
      </c>
      <c r="L132" s="196" t="s">
        <v>2060</v>
      </c>
      <c r="M132" s="200" t="s">
        <v>1129</v>
      </c>
      <c r="N132" s="196" t="s">
        <v>887</v>
      </c>
      <c r="O132" s="197"/>
      <c r="P132" s="433">
        <v>149</v>
      </c>
      <c r="Q132" s="433">
        <v>77</v>
      </c>
      <c r="R132" s="434" t="str">
        <f t="shared" ref="R132:R195" si="5">IF(M132="N/A","N/A", P132/M132*100)</f>
        <v>N/A</v>
      </c>
      <c r="S132" s="435" t="str">
        <f t="shared" si="4"/>
        <v>N/A</v>
      </c>
      <c r="T132" s="437" t="s">
        <v>2069</v>
      </c>
    </row>
    <row r="133" spans="1:20">
      <c r="A133" s="196" t="s">
        <v>111</v>
      </c>
      <c r="B133" s="196">
        <v>2022</v>
      </c>
      <c r="C133" s="198" t="s">
        <v>657</v>
      </c>
      <c r="D133" s="197" t="s">
        <v>145</v>
      </c>
      <c r="E133" s="198" t="s">
        <v>1525</v>
      </c>
      <c r="F133" s="197" t="s">
        <v>1745</v>
      </c>
      <c r="G133" s="197" t="s">
        <v>2062</v>
      </c>
      <c r="H133" s="196" t="s">
        <v>1128</v>
      </c>
      <c r="I133" s="198" t="s">
        <v>480</v>
      </c>
      <c r="J133" s="199" t="s">
        <v>195</v>
      </c>
      <c r="K133" s="197" t="s">
        <v>767</v>
      </c>
      <c r="L133" s="196" t="s">
        <v>2060</v>
      </c>
      <c r="M133" s="200" t="s">
        <v>1129</v>
      </c>
      <c r="N133" s="196" t="s">
        <v>887</v>
      </c>
      <c r="O133" s="197"/>
      <c r="P133" s="433">
        <v>137</v>
      </c>
      <c r="Q133" s="433">
        <v>56</v>
      </c>
      <c r="R133" s="434" t="str">
        <f t="shared" si="5"/>
        <v>N/A</v>
      </c>
      <c r="S133" s="435" t="str">
        <f t="shared" si="4"/>
        <v>N/A</v>
      </c>
      <c r="T133" s="436"/>
    </row>
    <row r="134" spans="1:20">
      <c r="A134" s="196" t="s">
        <v>111</v>
      </c>
      <c r="B134" s="196">
        <v>2022</v>
      </c>
      <c r="C134" s="198" t="s">
        <v>657</v>
      </c>
      <c r="D134" s="197" t="s">
        <v>145</v>
      </c>
      <c r="E134" s="198" t="s">
        <v>1525</v>
      </c>
      <c r="F134" s="197" t="s">
        <v>1745</v>
      </c>
      <c r="G134" s="197" t="s">
        <v>300</v>
      </c>
      <c r="H134" s="196" t="s">
        <v>1128</v>
      </c>
      <c r="I134" s="198" t="s">
        <v>480</v>
      </c>
      <c r="J134" s="199" t="s">
        <v>195</v>
      </c>
      <c r="K134" s="197" t="s">
        <v>767</v>
      </c>
      <c r="L134" s="196" t="s">
        <v>2060</v>
      </c>
      <c r="M134" s="200" t="s">
        <v>1129</v>
      </c>
      <c r="N134" s="196" t="s">
        <v>887</v>
      </c>
      <c r="O134" s="197"/>
      <c r="P134" s="433">
        <v>147</v>
      </c>
      <c r="Q134" s="433">
        <v>57</v>
      </c>
      <c r="R134" s="434" t="str">
        <f t="shared" si="5"/>
        <v>N/A</v>
      </c>
      <c r="S134" s="435" t="str">
        <f t="shared" si="4"/>
        <v>N/A</v>
      </c>
      <c r="T134" s="436"/>
    </row>
    <row r="135" spans="1:20">
      <c r="A135" s="196" t="s">
        <v>111</v>
      </c>
      <c r="B135" s="196">
        <v>2022</v>
      </c>
      <c r="C135" s="198" t="s">
        <v>657</v>
      </c>
      <c r="D135" s="197" t="s">
        <v>145</v>
      </c>
      <c r="E135" s="198" t="s">
        <v>1525</v>
      </c>
      <c r="F135" s="197" t="s">
        <v>1745</v>
      </c>
      <c r="G135" s="197" t="s">
        <v>298</v>
      </c>
      <c r="H135" s="196" t="s">
        <v>1128</v>
      </c>
      <c r="I135" s="198" t="s">
        <v>480</v>
      </c>
      <c r="J135" s="199" t="s">
        <v>195</v>
      </c>
      <c r="K135" s="197" t="s">
        <v>767</v>
      </c>
      <c r="L135" s="196" t="s">
        <v>2060</v>
      </c>
      <c r="M135" s="200" t="s">
        <v>1129</v>
      </c>
      <c r="N135" s="196" t="s">
        <v>887</v>
      </c>
      <c r="O135" s="197"/>
      <c r="P135" s="433">
        <v>161</v>
      </c>
      <c r="Q135" s="433">
        <v>60</v>
      </c>
      <c r="R135" s="434" t="str">
        <f t="shared" si="5"/>
        <v>N/A</v>
      </c>
      <c r="S135" s="435" t="str">
        <f t="shared" si="4"/>
        <v>N/A</v>
      </c>
      <c r="T135" s="436"/>
    </row>
    <row r="136" spans="1:20">
      <c r="A136" s="196" t="s">
        <v>111</v>
      </c>
      <c r="B136" s="196">
        <v>2022</v>
      </c>
      <c r="C136" s="198" t="s">
        <v>657</v>
      </c>
      <c r="D136" s="197" t="s">
        <v>145</v>
      </c>
      <c r="E136" s="198" t="s">
        <v>1631</v>
      </c>
      <c r="F136" s="197" t="s">
        <v>1763</v>
      </c>
      <c r="G136" s="197" t="s">
        <v>296</v>
      </c>
      <c r="H136" s="196" t="s">
        <v>1128</v>
      </c>
      <c r="I136" s="198" t="s">
        <v>480</v>
      </c>
      <c r="J136" s="199" t="s">
        <v>195</v>
      </c>
      <c r="K136" s="197" t="s">
        <v>767</v>
      </c>
      <c r="L136" s="196" t="s">
        <v>2060</v>
      </c>
      <c r="M136" s="200" t="s">
        <v>1129</v>
      </c>
      <c r="N136" s="196" t="s">
        <v>887</v>
      </c>
      <c r="O136" s="197"/>
      <c r="P136" s="433">
        <v>362</v>
      </c>
      <c r="Q136" s="433">
        <v>37</v>
      </c>
      <c r="R136" s="434" t="str">
        <f t="shared" si="5"/>
        <v>N/A</v>
      </c>
      <c r="S136" s="435" t="str">
        <f t="shared" si="4"/>
        <v>N/A</v>
      </c>
      <c r="T136" s="436"/>
    </row>
    <row r="137" spans="1:20">
      <c r="A137" s="196" t="s">
        <v>111</v>
      </c>
      <c r="B137" s="196">
        <v>2022</v>
      </c>
      <c r="C137" s="198" t="s">
        <v>657</v>
      </c>
      <c r="D137" s="197" t="s">
        <v>145</v>
      </c>
      <c r="E137" s="198" t="s">
        <v>1631</v>
      </c>
      <c r="F137" s="197" t="s">
        <v>1763</v>
      </c>
      <c r="G137" s="197" t="s">
        <v>2062</v>
      </c>
      <c r="H137" s="196" t="s">
        <v>1128</v>
      </c>
      <c r="I137" s="198" t="s">
        <v>480</v>
      </c>
      <c r="J137" s="199" t="s">
        <v>195</v>
      </c>
      <c r="K137" s="197" t="s">
        <v>767</v>
      </c>
      <c r="L137" s="196" t="s">
        <v>2060</v>
      </c>
      <c r="M137" s="200" t="s">
        <v>1129</v>
      </c>
      <c r="N137" s="196" t="s">
        <v>887</v>
      </c>
      <c r="O137" s="197"/>
      <c r="P137" s="433">
        <v>360</v>
      </c>
      <c r="Q137" s="433">
        <v>37</v>
      </c>
      <c r="R137" s="434" t="str">
        <f t="shared" si="5"/>
        <v>N/A</v>
      </c>
      <c r="S137" s="435" t="str">
        <f t="shared" si="4"/>
        <v>N/A</v>
      </c>
      <c r="T137" s="436"/>
    </row>
    <row r="138" spans="1:20">
      <c r="A138" s="196" t="s">
        <v>111</v>
      </c>
      <c r="B138" s="196">
        <v>2022</v>
      </c>
      <c r="C138" s="198" t="s">
        <v>657</v>
      </c>
      <c r="D138" s="197" t="s">
        <v>145</v>
      </c>
      <c r="E138" s="198" t="s">
        <v>1631</v>
      </c>
      <c r="F138" s="197" t="s">
        <v>1763</v>
      </c>
      <c r="G138" s="197" t="s">
        <v>300</v>
      </c>
      <c r="H138" s="196" t="s">
        <v>1128</v>
      </c>
      <c r="I138" s="198" t="s">
        <v>480</v>
      </c>
      <c r="J138" s="199" t="s">
        <v>195</v>
      </c>
      <c r="K138" s="197" t="s">
        <v>767</v>
      </c>
      <c r="L138" s="196" t="s">
        <v>2060</v>
      </c>
      <c r="M138" s="200" t="s">
        <v>1129</v>
      </c>
      <c r="N138" s="196" t="s">
        <v>887</v>
      </c>
      <c r="O138" s="197"/>
      <c r="P138" s="433">
        <v>361</v>
      </c>
      <c r="Q138" s="433">
        <v>37</v>
      </c>
      <c r="R138" s="434" t="str">
        <f t="shared" si="5"/>
        <v>N/A</v>
      </c>
      <c r="S138" s="435" t="str">
        <f t="shared" si="4"/>
        <v>N/A</v>
      </c>
      <c r="T138" s="436"/>
    </row>
    <row r="139" spans="1:20">
      <c r="A139" s="196" t="s">
        <v>111</v>
      </c>
      <c r="B139" s="196">
        <v>2022</v>
      </c>
      <c r="C139" s="198" t="s">
        <v>657</v>
      </c>
      <c r="D139" s="197" t="s">
        <v>145</v>
      </c>
      <c r="E139" s="198" t="s">
        <v>1631</v>
      </c>
      <c r="F139" s="197" t="s">
        <v>1763</v>
      </c>
      <c r="G139" s="197" t="s">
        <v>298</v>
      </c>
      <c r="H139" s="196" t="s">
        <v>1128</v>
      </c>
      <c r="I139" s="198" t="s">
        <v>480</v>
      </c>
      <c r="J139" s="199" t="s">
        <v>195</v>
      </c>
      <c r="K139" s="197" t="s">
        <v>767</v>
      </c>
      <c r="L139" s="196" t="s">
        <v>2060</v>
      </c>
      <c r="M139" s="200" t="s">
        <v>1129</v>
      </c>
      <c r="N139" s="196" t="s">
        <v>887</v>
      </c>
      <c r="O139" s="197"/>
      <c r="P139" s="433">
        <v>381</v>
      </c>
      <c r="Q139" s="433">
        <v>36</v>
      </c>
      <c r="R139" s="434" t="str">
        <f t="shared" si="5"/>
        <v>N/A</v>
      </c>
      <c r="S139" s="435" t="str">
        <f t="shared" si="4"/>
        <v>N/A</v>
      </c>
      <c r="T139" s="436"/>
    </row>
    <row r="140" spans="1:20">
      <c r="A140" s="196" t="s">
        <v>111</v>
      </c>
      <c r="B140" s="196">
        <v>2022</v>
      </c>
      <c r="C140" s="198" t="s">
        <v>657</v>
      </c>
      <c r="D140" s="197" t="s">
        <v>145</v>
      </c>
      <c r="E140" s="198" t="s">
        <v>1528</v>
      </c>
      <c r="F140" s="197" t="s">
        <v>1768</v>
      </c>
      <c r="G140" s="197" t="s">
        <v>296</v>
      </c>
      <c r="H140" s="196" t="s">
        <v>1128</v>
      </c>
      <c r="I140" s="198" t="s">
        <v>480</v>
      </c>
      <c r="J140" s="199" t="s">
        <v>195</v>
      </c>
      <c r="K140" s="197" t="s">
        <v>767</v>
      </c>
      <c r="L140" s="196" t="s">
        <v>2060</v>
      </c>
      <c r="M140" s="200" t="s">
        <v>1129</v>
      </c>
      <c r="N140" s="196" t="s">
        <v>887</v>
      </c>
      <c r="O140" s="197"/>
      <c r="P140" s="433">
        <v>341</v>
      </c>
      <c r="Q140" s="433">
        <v>21</v>
      </c>
      <c r="R140" s="434" t="str">
        <f t="shared" si="5"/>
        <v>N/A</v>
      </c>
      <c r="S140" s="435" t="str">
        <f t="shared" si="4"/>
        <v>N/A</v>
      </c>
      <c r="T140" s="436"/>
    </row>
    <row r="141" spans="1:20">
      <c r="A141" s="196" t="s">
        <v>111</v>
      </c>
      <c r="B141" s="196">
        <v>2022</v>
      </c>
      <c r="C141" s="198" t="s">
        <v>657</v>
      </c>
      <c r="D141" s="197" t="s">
        <v>145</v>
      </c>
      <c r="E141" s="198" t="s">
        <v>1528</v>
      </c>
      <c r="F141" s="197" t="s">
        <v>1768</v>
      </c>
      <c r="G141" s="197" t="s">
        <v>2062</v>
      </c>
      <c r="H141" s="196" t="s">
        <v>1128</v>
      </c>
      <c r="I141" s="198" t="s">
        <v>480</v>
      </c>
      <c r="J141" s="199" t="s">
        <v>195</v>
      </c>
      <c r="K141" s="197" t="s">
        <v>767</v>
      </c>
      <c r="L141" s="196" t="s">
        <v>2060</v>
      </c>
      <c r="M141" s="200" t="s">
        <v>1129</v>
      </c>
      <c r="N141" s="196" t="s">
        <v>887</v>
      </c>
      <c r="O141" s="197"/>
      <c r="P141" s="433">
        <v>321</v>
      </c>
      <c r="Q141" s="433">
        <v>21</v>
      </c>
      <c r="R141" s="434" t="str">
        <f t="shared" si="5"/>
        <v>N/A</v>
      </c>
      <c r="S141" s="435" t="str">
        <f t="shared" si="4"/>
        <v>N/A</v>
      </c>
      <c r="T141" s="436"/>
    </row>
    <row r="142" spans="1:20">
      <c r="A142" s="196" t="s">
        <v>111</v>
      </c>
      <c r="B142" s="196">
        <v>2022</v>
      </c>
      <c r="C142" s="198" t="s">
        <v>657</v>
      </c>
      <c r="D142" s="197" t="s">
        <v>145</v>
      </c>
      <c r="E142" s="198" t="s">
        <v>1528</v>
      </c>
      <c r="F142" s="197" t="s">
        <v>1768</v>
      </c>
      <c r="G142" s="197" t="s">
        <v>300</v>
      </c>
      <c r="H142" s="196" t="s">
        <v>1128</v>
      </c>
      <c r="I142" s="198" t="s">
        <v>480</v>
      </c>
      <c r="J142" s="199" t="s">
        <v>195</v>
      </c>
      <c r="K142" s="197" t="s">
        <v>767</v>
      </c>
      <c r="L142" s="196" t="s">
        <v>2060</v>
      </c>
      <c r="M142" s="200" t="s">
        <v>1129</v>
      </c>
      <c r="N142" s="196" t="s">
        <v>887</v>
      </c>
      <c r="O142" s="197"/>
      <c r="P142" s="433">
        <v>341</v>
      </c>
      <c r="Q142" s="433">
        <v>21</v>
      </c>
      <c r="R142" s="434" t="str">
        <f t="shared" si="5"/>
        <v>N/A</v>
      </c>
      <c r="S142" s="435" t="str">
        <f t="shared" si="4"/>
        <v>N/A</v>
      </c>
      <c r="T142" s="436"/>
    </row>
    <row r="143" spans="1:20">
      <c r="A143" s="196" t="s">
        <v>111</v>
      </c>
      <c r="B143" s="196">
        <v>2022</v>
      </c>
      <c r="C143" s="198" t="s">
        <v>657</v>
      </c>
      <c r="D143" s="197" t="s">
        <v>145</v>
      </c>
      <c r="E143" s="198" t="s">
        <v>1528</v>
      </c>
      <c r="F143" s="197" t="s">
        <v>1768</v>
      </c>
      <c r="G143" s="197" t="s">
        <v>298</v>
      </c>
      <c r="H143" s="196" t="s">
        <v>1128</v>
      </c>
      <c r="I143" s="198" t="s">
        <v>480</v>
      </c>
      <c r="J143" s="199" t="s">
        <v>195</v>
      </c>
      <c r="K143" s="197" t="s">
        <v>767</v>
      </c>
      <c r="L143" s="196" t="s">
        <v>2060</v>
      </c>
      <c r="M143" s="200" t="s">
        <v>1129</v>
      </c>
      <c r="N143" s="196" t="s">
        <v>887</v>
      </c>
      <c r="O143" s="197"/>
      <c r="P143" s="433">
        <v>411</v>
      </c>
      <c r="Q143" s="433">
        <v>22</v>
      </c>
      <c r="R143" s="434" t="str">
        <f t="shared" si="5"/>
        <v>N/A</v>
      </c>
      <c r="S143" s="435" t="str">
        <f t="shared" si="4"/>
        <v>N/A</v>
      </c>
      <c r="T143" s="436"/>
    </row>
    <row r="144" spans="1:20">
      <c r="A144" s="196" t="s">
        <v>111</v>
      </c>
      <c r="B144" s="196">
        <v>2022</v>
      </c>
      <c r="C144" s="198" t="s">
        <v>657</v>
      </c>
      <c r="D144" s="197" t="s">
        <v>145</v>
      </c>
      <c r="E144" s="198" t="s">
        <v>1528</v>
      </c>
      <c r="F144" s="197" t="s">
        <v>1770</v>
      </c>
      <c r="G144" s="197" t="s">
        <v>296</v>
      </c>
      <c r="H144" s="196" t="s">
        <v>1128</v>
      </c>
      <c r="I144" s="198" t="s">
        <v>480</v>
      </c>
      <c r="J144" s="199" t="s">
        <v>195</v>
      </c>
      <c r="K144" s="197" t="s">
        <v>767</v>
      </c>
      <c r="L144" s="196" t="s">
        <v>2060</v>
      </c>
      <c r="M144" s="200" t="s">
        <v>1129</v>
      </c>
      <c r="N144" s="196" t="s">
        <v>887</v>
      </c>
      <c r="O144" s="197"/>
      <c r="P144" s="433">
        <v>86</v>
      </c>
      <c r="Q144" s="433">
        <v>11</v>
      </c>
      <c r="R144" s="434" t="str">
        <f t="shared" si="5"/>
        <v>N/A</v>
      </c>
      <c r="S144" s="435" t="str">
        <f t="shared" si="4"/>
        <v>N/A</v>
      </c>
      <c r="T144" s="436"/>
    </row>
    <row r="145" spans="1:20">
      <c r="A145" s="196" t="s">
        <v>111</v>
      </c>
      <c r="B145" s="196">
        <v>2022</v>
      </c>
      <c r="C145" s="198" t="s">
        <v>657</v>
      </c>
      <c r="D145" s="197" t="s">
        <v>145</v>
      </c>
      <c r="E145" s="198" t="s">
        <v>1528</v>
      </c>
      <c r="F145" s="197" t="s">
        <v>1770</v>
      </c>
      <c r="G145" s="197" t="s">
        <v>2062</v>
      </c>
      <c r="H145" s="196" t="s">
        <v>1128</v>
      </c>
      <c r="I145" s="198" t="s">
        <v>480</v>
      </c>
      <c r="J145" s="199" t="s">
        <v>195</v>
      </c>
      <c r="K145" s="197" t="s">
        <v>767</v>
      </c>
      <c r="L145" s="196" t="s">
        <v>2060</v>
      </c>
      <c r="M145" s="200" t="s">
        <v>1129</v>
      </c>
      <c r="N145" s="196" t="s">
        <v>887</v>
      </c>
      <c r="O145" s="197"/>
      <c r="P145" s="433">
        <v>85</v>
      </c>
      <c r="Q145" s="433">
        <v>11</v>
      </c>
      <c r="R145" s="434" t="str">
        <f t="shared" si="5"/>
        <v>N/A</v>
      </c>
      <c r="S145" s="435" t="str">
        <f t="shared" si="4"/>
        <v>N/A</v>
      </c>
      <c r="T145" s="436"/>
    </row>
    <row r="146" spans="1:20">
      <c r="A146" s="196" t="s">
        <v>111</v>
      </c>
      <c r="B146" s="196">
        <v>2022</v>
      </c>
      <c r="C146" s="198" t="s">
        <v>657</v>
      </c>
      <c r="D146" s="197" t="s">
        <v>145</v>
      </c>
      <c r="E146" s="198" t="s">
        <v>1528</v>
      </c>
      <c r="F146" s="197" t="s">
        <v>1770</v>
      </c>
      <c r="G146" s="197" t="s">
        <v>300</v>
      </c>
      <c r="H146" s="196" t="s">
        <v>1128</v>
      </c>
      <c r="I146" s="198" t="s">
        <v>480</v>
      </c>
      <c r="J146" s="199" t="s">
        <v>195</v>
      </c>
      <c r="K146" s="197" t="s">
        <v>767</v>
      </c>
      <c r="L146" s="196" t="s">
        <v>2060</v>
      </c>
      <c r="M146" s="200" t="s">
        <v>1129</v>
      </c>
      <c r="N146" s="196" t="s">
        <v>887</v>
      </c>
      <c r="O146" s="197"/>
      <c r="P146" s="433">
        <v>85</v>
      </c>
      <c r="Q146" s="433">
        <v>11</v>
      </c>
      <c r="R146" s="434" t="str">
        <f t="shared" si="5"/>
        <v>N/A</v>
      </c>
      <c r="S146" s="435" t="str">
        <f t="shared" si="4"/>
        <v>N/A</v>
      </c>
      <c r="T146" s="436"/>
    </row>
    <row r="147" spans="1:20">
      <c r="A147" s="196" t="s">
        <v>111</v>
      </c>
      <c r="B147" s="196">
        <v>2022</v>
      </c>
      <c r="C147" s="198" t="s">
        <v>657</v>
      </c>
      <c r="D147" s="197" t="s">
        <v>145</v>
      </c>
      <c r="E147" s="198" t="s">
        <v>1528</v>
      </c>
      <c r="F147" s="197" t="s">
        <v>1770</v>
      </c>
      <c r="G147" s="197" t="s">
        <v>298</v>
      </c>
      <c r="H147" s="196" t="s">
        <v>1128</v>
      </c>
      <c r="I147" s="198" t="s">
        <v>480</v>
      </c>
      <c r="J147" s="199" t="s">
        <v>195</v>
      </c>
      <c r="K147" s="197" t="s">
        <v>767</v>
      </c>
      <c r="L147" s="196" t="s">
        <v>2060</v>
      </c>
      <c r="M147" s="200" t="s">
        <v>1129</v>
      </c>
      <c r="N147" s="196" t="s">
        <v>887</v>
      </c>
      <c r="O147" s="197"/>
      <c r="P147" s="433">
        <v>86</v>
      </c>
      <c r="Q147" s="433">
        <v>11</v>
      </c>
      <c r="R147" s="434" t="str">
        <f t="shared" si="5"/>
        <v>N/A</v>
      </c>
      <c r="S147" s="435" t="str">
        <f t="shared" si="4"/>
        <v>N/A</v>
      </c>
      <c r="T147" s="436"/>
    </row>
    <row r="148" spans="1:20">
      <c r="A148" s="196" t="s">
        <v>111</v>
      </c>
      <c r="B148" s="196">
        <v>2022</v>
      </c>
      <c r="C148" s="198" t="s">
        <v>657</v>
      </c>
      <c r="D148" s="197" t="s">
        <v>145</v>
      </c>
      <c r="E148" s="198" t="s">
        <v>1529</v>
      </c>
      <c r="F148" s="197" t="s">
        <v>1773</v>
      </c>
      <c r="G148" s="197" t="s">
        <v>2062</v>
      </c>
      <c r="H148" s="196" t="s">
        <v>1128</v>
      </c>
      <c r="I148" s="198" t="s">
        <v>480</v>
      </c>
      <c r="J148" s="199" t="s">
        <v>195</v>
      </c>
      <c r="K148" s="197" t="s">
        <v>767</v>
      </c>
      <c r="L148" s="196" t="s">
        <v>2060</v>
      </c>
      <c r="M148" s="200" t="s">
        <v>1129</v>
      </c>
      <c r="N148" s="196" t="s">
        <v>887</v>
      </c>
      <c r="O148" s="197"/>
      <c r="P148" s="433">
        <v>376</v>
      </c>
      <c r="Q148" s="433">
        <v>44</v>
      </c>
      <c r="R148" s="434" t="str">
        <f t="shared" si="5"/>
        <v>N/A</v>
      </c>
      <c r="S148" s="435" t="str">
        <f t="shared" si="4"/>
        <v>N/A</v>
      </c>
      <c r="T148" s="436"/>
    </row>
    <row r="149" spans="1:20">
      <c r="A149" s="196" t="s">
        <v>111</v>
      </c>
      <c r="B149" s="196">
        <v>2022</v>
      </c>
      <c r="C149" s="198" t="s">
        <v>657</v>
      </c>
      <c r="D149" s="197" t="s">
        <v>145</v>
      </c>
      <c r="E149" s="198" t="s">
        <v>1529</v>
      </c>
      <c r="F149" s="197" t="s">
        <v>1773</v>
      </c>
      <c r="G149" s="197" t="s">
        <v>300</v>
      </c>
      <c r="H149" s="196" t="s">
        <v>1128</v>
      </c>
      <c r="I149" s="198" t="s">
        <v>480</v>
      </c>
      <c r="J149" s="199" t="s">
        <v>195</v>
      </c>
      <c r="K149" s="197" t="s">
        <v>767</v>
      </c>
      <c r="L149" s="196" t="s">
        <v>2060</v>
      </c>
      <c r="M149" s="200" t="s">
        <v>1129</v>
      </c>
      <c r="N149" s="196" t="s">
        <v>887</v>
      </c>
      <c r="O149" s="197"/>
      <c r="P149" s="433">
        <v>411</v>
      </c>
      <c r="Q149" s="433">
        <v>45</v>
      </c>
      <c r="R149" s="434" t="str">
        <f t="shared" si="5"/>
        <v>N/A</v>
      </c>
      <c r="S149" s="435" t="str">
        <f t="shared" si="4"/>
        <v>N/A</v>
      </c>
      <c r="T149" s="436"/>
    </row>
    <row r="150" spans="1:20">
      <c r="A150" s="196" t="s">
        <v>111</v>
      </c>
      <c r="B150" s="196">
        <v>2022</v>
      </c>
      <c r="C150" s="198" t="s">
        <v>657</v>
      </c>
      <c r="D150" s="197" t="s">
        <v>145</v>
      </c>
      <c r="E150" s="198" t="s">
        <v>1529</v>
      </c>
      <c r="F150" s="197" t="s">
        <v>1773</v>
      </c>
      <c r="G150" s="197" t="s">
        <v>298</v>
      </c>
      <c r="H150" s="196" t="s">
        <v>1128</v>
      </c>
      <c r="I150" s="198" t="s">
        <v>480</v>
      </c>
      <c r="J150" s="199" t="s">
        <v>195</v>
      </c>
      <c r="K150" s="197" t="s">
        <v>767</v>
      </c>
      <c r="L150" s="196" t="s">
        <v>2060</v>
      </c>
      <c r="M150" s="200" t="s">
        <v>1129</v>
      </c>
      <c r="N150" s="196" t="s">
        <v>887</v>
      </c>
      <c r="O150" s="197"/>
      <c r="P150" s="433">
        <v>536</v>
      </c>
      <c r="Q150" s="433">
        <v>46</v>
      </c>
      <c r="R150" s="434" t="str">
        <f t="shared" si="5"/>
        <v>N/A</v>
      </c>
      <c r="S150" s="435" t="str">
        <f t="shared" si="4"/>
        <v>N/A</v>
      </c>
      <c r="T150" s="436"/>
    </row>
    <row r="151" spans="1:20">
      <c r="A151" s="196" t="s">
        <v>111</v>
      </c>
      <c r="B151" s="196">
        <v>2022</v>
      </c>
      <c r="C151" s="198" t="s">
        <v>657</v>
      </c>
      <c r="D151" s="197" t="s">
        <v>145</v>
      </c>
      <c r="E151" s="198" t="s">
        <v>1636</v>
      </c>
      <c r="F151" s="197" t="s">
        <v>1686</v>
      </c>
      <c r="G151" s="197" t="s">
        <v>296</v>
      </c>
      <c r="H151" s="196" t="s">
        <v>1128</v>
      </c>
      <c r="I151" s="198" t="s">
        <v>480</v>
      </c>
      <c r="J151" s="199" t="s">
        <v>195</v>
      </c>
      <c r="K151" s="197" t="s">
        <v>767</v>
      </c>
      <c r="L151" s="196" t="s">
        <v>2060</v>
      </c>
      <c r="M151" s="200" t="s">
        <v>1129</v>
      </c>
      <c r="N151" s="196" t="s">
        <v>887</v>
      </c>
      <c r="O151" s="197"/>
      <c r="P151" s="433">
        <v>190</v>
      </c>
      <c r="Q151" s="433">
        <v>52</v>
      </c>
      <c r="R151" s="434" t="str">
        <f t="shared" si="5"/>
        <v>N/A</v>
      </c>
      <c r="S151" s="435" t="str">
        <f t="shared" si="4"/>
        <v>N/A</v>
      </c>
      <c r="T151" s="436"/>
    </row>
    <row r="152" spans="1:20">
      <c r="A152" s="196" t="s">
        <v>111</v>
      </c>
      <c r="B152" s="196">
        <v>2022</v>
      </c>
      <c r="C152" s="198" t="s">
        <v>657</v>
      </c>
      <c r="D152" s="197" t="s">
        <v>145</v>
      </c>
      <c r="E152" s="198" t="s">
        <v>1636</v>
      </c>
      <c r="F152" s="197" t="s">
        <v>1686</v>
      </c>
      <c r="G152" s="197" t="s">
        <v>2062</v>
      </c>
      <c r="H152" s="196" t="s">
        <v>1128</v>
      </c>
      <c r="I152" s="198" t="s">
        <v>480</v>
      </c>
      <c r="J152" s="199" t="s">
        <v>195</v>
      </c>
      <c r="K152" s="197" t="s">
        <v>767</v>
      </c>
      <c r="L152" s="196" t="s">
        <v>2060</v>
      </c>
      <c r="M152" s="200" t="s">
        <v>1129</v>
      </c>
      <c r="N152" s="196" t="s">
        <v>887</v>
      </c>
      <c r="O152" s="197"/>
      <c r="P152" s="433">
        <v>190</v>
      </c>
      <c r="Q152" s="433">
        <v>53</v>
      </c>
      <c r="R152" s="434" t="str">
        <f t="shared" si="5"/>
        <v>N/A</v>
      </c>
      <c r="S152" s="435" t="str">
        <f t="shared" si="4"/>
        <v>N/A</v>
      </c>
      <c r="T152" s="436"/>
    </row>
    <row r="153" spans="1:20">
      <c r="A153" s="196" t="s">
        <v>111</v>
      </c>
      <c r="B153" s="196">
        <v>2022</v>
      </c>
      <c r="C153" s="198" t="s">
        <v>657</v>
      </c>
      <c r="D153" s="197" t="s">
        <v>145</v>
      </c>
      <c r="E153" s="198" t="s">
        <v>1636</v>
      </c>
      <c r="F153" s="197" t="s">
        <v>1686</v>
      </c>
      <c r="G153" s="197" t="s">
        <v>300</v>
      </c>
      <c r="H153" s="196" t="s">
        <v>1128</v>
      </c>
      <c r="I153" s="198" t="s">
        <v>480</v>
      </c>
      <c r="J153" s="199" t="s">
        <v>195</v>
      </c>
      <c r="K153" s="197" t="s">
        <v>767</v>
      </c>
      <c r="L153" s="196" t="s">
        <v>2060</v>
      </c>
      <c r="M153" s="200" t="s">
        <v>1129</v>
      </c>
      <c r="N153" s="196" t="s">
        <v>887</v>
      </c>
      <c r="O153" s="197"/>
      <c r="P153" s="433">
        <v>191</v>
      </c>
      <c r="Q153" s="433">
        <v>53</v>
      </c>
      <c r="R153" s="434" t="str">
        <f t="shared" si="5"/>
        <v>N/A</v>
      </c>
      <c r="S153" s="435" t="str">
        <f t="shared" si="4"/>
        <v>N/A</v>
      </c>
      <c r="T153" s="436"/>
    </row>
    <row r="154" spans="1:20">
      <c r="A154" s="196" t="s">
        <v>111</v>
      </c>
      <c r="B154" s="196">
        <v>2022</v>
      </c>
      <c r="C154" s="198" t="s">
        <v>657</v>
      </c>
      <c r="D154" s="197" t="s">
        <v>145</v>
      </c>
      <c r="E154" s="198" t="s">
        <v>1636</v>
      </c>
      <c r="F154" s="197" t="s">
        <v>1686</v>
      </c>
      <c r="G154" s="197" t="s">
        <v>298</v>
      </c>
      <c r="H154" s="196" t="s">
        <v>1128</v>
      </c>
      <c r="I154" s="198" t="s">
        <v>480</v>
      </c>
      <c r="J154" s="199" t="s">
        <v>195</v>
      </c>
      <c r="K154" s="197" t="s">
        <v>767</v>
      </c>
      <c r="L154" s="196" t="s">
        <v>2060</v>
      </c>
      <c r="M154" s="200" t="s">
        <v>1129</v>
      </c>
      <c r="N154" s="196" t="s">
        <v>887</v>
      </c>
      <c r="O154" s="197"/>
      <c r="P154" s="433">
        <v>212</v>
      </c>
      <c r="Q154" s="433">
        <v>55</v>
      </c>
      <c r="R154" s="434" t="str">
        <f t="shared" si="5"/>
        <v>N/A</v>
      </c>
      <c r="S154" s="435" t="str">
        <f t="shared" si="4"/>
        <v>N/A</v>
      </c>
      <c r="T154" s="436"/>
    </row>
    <row r="155" spans="1:20">
      <c r="A155" s="196" t="s">
        <v>111</v>
      </c>
      <c r="B155" s="196">
        <v>2022</v>
      </c>
      <c r="C155" s="198" t="s">
        <v>657</v>
      </c>
      <c r="D155" s="197" t="s">
        <v>145</v>
      </c>
      <c r="E155" s="198" t="s">
        <v>1638</v>
      </c>
      <c r="F155" s="197" t="s">
        <v>1782</v>
      </c>
      <c r="G155" s="197" t="s">
        <v>296</v>
      </c>
      <c r="H155" s="196" t="s">
        <v>1128</v>
      </c>
      <c r="I155" s="198" t="s">
        <v>480</v>
      </c>
      <c r="J155" s="199" t="s">
        <v>195</v>
      </c>
      <c r="K155" s="197" t="s">
        <v>767</v>
      </c>
      <c r="L155" s="196" t="s">
        <v>2060</v>
      </c>
      <c r="M155" s="200" t="s">
        <v>1129</v>
      </c>
      <c r="N155" s="196" t="s">
        <v>887</v>
      </c>
      <c r="O155" s="197"/>
      <c r="P155" s="433">
        <v>4</v>
      </c>
      <c r="Q155" s="433">
        <v>4</v>
      </c>
      <c r="R155" s="434" t="str">
        <f t="shared" si="5"/>
        <v>N/A</v>
      </c>
      <c r="S155" s="435" t="str">
        <f t="shared" si="4"/>
        <v>N/A</v>
      </c>
      <c r="T155" s="436"/>
    </row>
    <row r="156" spans="1:20">
      <c r="A156" s="196" t="s">
        <v>111</v>
      </c>
      <c r="B156" s="196">
        <v>2022</v>
      </c>
      <c r="C156" s="198" t="s">
        <v>657</v>
      </c>
      <c r="D156" s="197" t="s">
        <v>145</v>
      </c>
      <c r="E156" s="198" t="s">
        <v>1638</v>
      </c>
      <c r="F156" s="197" t="s">
        <v>1782</v>
      </c>
      <c r="G156" s="197" t="s">
        <v>2062</v>
      </c>
      <c r="H156" s="196" t="s">
        <v>1128</v>
      </c>
      <c r="I156" s="198" t="s">
        <v>480</v>
      </c>
      <c r="J156" s="199" t="s">
        <v>195</v>
      </c>
      <c r="K156" s="197" t="s">
        <v>767</v>
      </c>
      <c r="L156" s="196" t="s">
        <v>2060</v>
      </c>
      <c r="M156" s="200" t="s">
        <v>1129</v>
      </c>
      <c r="N156" s="196" t="s">
        <v>887</v>
      </c>
      <c r="O156" s="197"/>
      <c r="P156" s="433">
        <v>4</v>
      </c>
      <c r="Q156" s="433">
        <v>4</v>
      </c>
      <c r="R156" s="434" t="str">
        <f t="shared" si="5"/>
        <v>N/A</v>
      </c>
      <c r="S156" s="435" t="str">
        <f t="shared" si="4"/>
        <v>N/A</v>
      </c>
      <c r="T156" s="436"/>
    </row>
    <row r="157" spans="1:20">
      <c r="A157" s="196" t="s">
        <v>111</v>
      </c>
      <c r="B157" s="196">
        <v>2022</v>
      </c>
      <c r="C157" s="198" t="s">
        <v>657</v>
      </c>
      <c r="D157" s="197" t="s">
        <v>145</v>
      </c>
      <c r="E157" s="198" t="s">
        <v>1638</v>
      </c>
      <c r="F157" s="197" t="s">
        <v>1782</v>
      </c>
      <c r="G157" s="197" t="s">
        <v>300</v>
      </c>
      <c r="H157" s="196" t="s">
        <v>1128</v>
      </c>
      <c r="I157" s="198" t="s">
        <v>480</v>
      </c>
      <c r="J157" s="199" t="s">
        <v>195</v>
      </c>
      <c r="K157" s="197" t="s">
        <v>767</v>
      </c>
      <c r="L157" s="196" t="s">
        <v>2060</v>
      </c>
      <c r="M157" s="200" t="s">
        <v>1129</v>
      </c>
      <c r="N157" s="196" t="s">
        <v>887</v>
      </c>
      <c r="O157" s="197"/>
      <c r="P157" s="433">
        <v>4</v>
      </c>
      <c r="Q157" s="433">
        <v>4</v>
      </c>
      <c r="R157" s="434" t="str">
        <f t="shared" si="5"/>
        <v>N/A</v>
      </c>
      <c r="S157" s="435" t="str">
        <f t="shared" si="4"/>
        <v>N/A</v>
      </c>
      <c r="T157" s="436"/>
    </row>
    <row r="158" spans="1:20">
      <c r="A158" s="196" t="s">
        <v>111</v>
      </c>
      <c r="B158" s="196">
        <v>2022</v>
      </c>
      <c r="C158" s="198" t="s">
        <v>657</v>
      </c>
      <c r="D158" s="197" t="s">
        <v>145</v>
      </c>
      <c r="E158" s="198" t="s">
        <v>1638</v>
      </c>
      <c r="F158" s="197" t="s">
        <v>1782</v>
      </c>
      <c r="G158" s="197" t="s">
        <v>298</v>
      </c>
      <c r="H158" s="196" t="s">
        <v>1128</v>
      </c>
      <c r="I158" s="198" t="s">
        <v>480</v>
      </c>
      <c r="J158" s="199" t="s">
        <v>195</v>
      </c>
      <c r="K158" s="197" t="s">
        <v>767</v>
      </c>
      <c r="L158" s="196" t="s">
        <v>2060</v>
      </c>
      <c r="M158" s="200" t="s">
        <v>1129</v>
      </c>
      <c r="N158" s="196" t="s">
        <v>887</v>
      </c>
      <c r="O158" s="197"/>
      <c r="P158" s="433">
        <v>4</v>
      </c>
      <c r="Q158" s="433">
        <v>4</v>
      </c>
      <c r="R158" s="434" t="str">
        <f t="shared" si="5"/>
        <v>N/A</v>
      </c>
      <c r="S158" s="435" t="str">
        <f t="shared" si="4"/>
        <v>N/A</v>
      </c>
      <c r="T158" s="436"/>
    </row>
    <row r="159" spans="1:20">
      <c r="A159" s="196" t="s">
        <v>111</v>
      </c>
      <c r="B159" s="196">
        <v>2022</v>
      </c>
      <c r="C159" s="198" t="s">
        <v>657</v>
      </c>
      <c r="D159" s="197" t="s">
        <v>145</v>
      </c>
      <c r="E159" s="198" t="s">
        <v>1645</v>
      </c>
      <c r="F159" s="197" t="s">
        <v>1686</v>
      </c>
      <c r="G159" s="197" t="s">
        <v>296</v>
      </c>
      <c r="H159" s="196" t="s">
        <v>1128</v>
      </c>
      <c r="I159" s="198" t="s">
        <v>480</v>
      </c>
      <c r="J159" s="199" t="s">
        <v>195</v>
      </c>
      <c r="K159" s="197" t="s">
        <v>767</v>
      </c>
      <c r="L159" s="196" t="s">
        <v>2060</v>
      </c>
      <c r="M159" s="200" t="s">
        <v>1129</v>
      </c>
      <c r="N159" s="196" t="s">
        <v>887</v>
      </c>
      <c r="O159" s="197"/>
      <c r="P159" s="433">
        <v>139</v>
      </c>
      <c r="Q159" s="433">
        <v>34</v>
      </c>
      <c r="R159" s="434" t="str">
        <f t="shared" si="5"/>
        <v>N/A</v>
      </c>
      <c r="S159" s="435" t="str">
        <f t="shared" si="4"/>
        <v>N/A</v>
      </c>
      <c r="T159" s="436"/>
    </row>
    <row r="160" spans="1:20">
      <c r="A160" s="196" t="s">
        <v>111</v>
      </c>
      <c r="B160" s="196">
        <v>2022</v>
      </c>
      <c r="C160" s="198" t="s">
        <v>657</v>
      </c>
      <c r="D160" s="197" t="s">
        <v>145</v>
      </c>
      <c r="E160" s="198" t="s">
        <v>1645</v>
      </c>
      <c r="F160" s="197" t="s">
        <v>1686</v>
      </c>
      <c r="G160" s="197" t="s">
        <v>2062</v>
      </c>
      <c r="H160" s="196" t="s">
        <v>1128</v>
      </c>
      <c r="I160" s="198" t="s">
        <v>480</v>
      </c>
      <c r="J160" s="199" t="s">
        <v>195</v>
      </c>
      <c r="K160" s="197" t="s">
        <v>767</v>
      </c>
      <c r="L160" s="196" t="s">
        <v>2060</v>
      </c>
      <c r="M160" s="200" t="s">
        <v>1129</v>
      </c>
      <c r="N160" s="196" t="s">
        <v>887</v>
      </c>
      <c r="O160" s="197"/>
      <c r="P160" s="433">
        <v>137</v>
      </c>
      <c r="Q160" s="433">
        <v>33</v>
      </c>
      <c r="R160" s="434" t="str">
        <f t="shared" si="5"/>
        <v>N/A</v>
      </c>
      <c r="S160" s="435" t="str">
        <f t="shared" si="4"/>
        <v>N/A</v>
      </c>
      <c r="T160" s="436"/>
    </row>
    <row r="161" spans="1:20">
      <c r="A161" s="196" t="s">
        <v>111</v>
      </c>
      <c r="B161" s="196">
        <v>2022</v>
      </c>
      <c r="C161" s="198" t="s">
        <v>657</v>
      </c>
      <c r="D161" s="197" t="s">
        <v>145</v>
      </c>
      <c r="E161" s="198" t="s">
        <v>1645</v>
      </c>
      <c r="F161" s="197" t="s">
        <v>1686</v>
      </c>
      <c r="G161" s="197" t="s">
        <v>300</v>
      </c>
      <c r="H161" s="196" t="s">
        <v>1128</v>
      </c>
      <c r="I161" s="198" t="s">
        <v>480</v>
      </c>
      <c r="J161" s="199" t="s">
        <v>195</v>
      </c>
      <c r="K161" s="197" t="s">
        <v>767</v>
      </c>
      <c r="L161" s="196" t="s">
        <v>2060</v>
      </c>
      <c r="M161" s="200" t="s">
        <v>1129</v>
      </c>
      <c r="N161" s="196" t="s">
        <v>887</v>
      </c>
      <c r="O161" s="197"/>
      <c r="P161" s="433">
        <v>138</v>
      </c>
      <c r="Q161" s="433">
        <v>34</v>
      </c>
      <c r="R161" s="434" t="str">
        <f t="shared" si="5"/>
        <v>N/A</v>
      </c>
      <c r="S161" s="435" t="str">
        <f t="shared" si="4"/>
        <v>N/A</v>
      </c>
      <c r="T161" s="436"/>
    </row>
    <row r="162" spans="1:20">
      <c r="A162" s="196" t="s">
        <v>111</v>
      </c>
      <c r="B162" s="196">
        <v>2022</v>
      </c>
      <c r="C162" s="198" t="s">
        <v>657</v>
      </c>
      <c r="D162" s="197" t="s">
        <v>145</v>
      </c>
      <c r="E162" s="198" t="s">
        <v>1645</v>
      </c>
      <c r="F162" s="197" t="s">
        <v>1686</v>
      </c>
      <c r="G162" s="197" t="s">
        <v>298</v>
      </c>
      <c r="H162" s="196" t="s">
        <v>1128</v>
      </c>
      <c r="I162" s="198" t="s">
        <v>480</v>
      </c>
      <c r="J162" s="199" t="s">
        <v>195</v>
      </c>
      <c r="K162" s="197" t="s">
        <v>767</v>
      </c>
      <c r="L162" s="196" t="s">
        <v>2060</v>
      </c>
      <c r="M162" s="200" t="s">
        <v>1129</v>
      </c>
      <c r="N162" s="196" t="s">
        <v>887</v>
      </c>
      <c r="O162" s="197"/>
      <c r="P162" s="433">
        <v>155</v>
      </c>
      <c r="Q162" s="433">
        <v>35</v>
      </c>
      <c r="R162" s="434" t="str">
        <f t="shared" si="5"/>
        <v>N/A</v>
      </c>
      <c r="S162" s="435" t="str">
        <f t="shared" si="4"/>
        <v>N/A</v>
      </c>
      <c r="T162" s="436"/>
    </row>
    <row r="163" spans="1:20">
      <c r="A163" s="196" t="s">
        <v>111</v>
      </c>
      <c r="B163" s="196">
        <v>2022</v>
      </c>
      <c r="C163" s="198" t="s">
        <v>657</v>
      </c>
      <c r="D163" s="197" t="s">
        <v>145</v>
      </c>
      <c r="E163" s="198" t="s">
        <v>1277</v>
      </c>
      <c r="F163" s="197" t="s">
        <v>1773</v>
      </c>
      <c r="G163" s="197" t="s">
        <v>296</v>
      </c>
      <c r="H163" s="196" t="s">
        <v>1128</v>
      </c>
      <c r="I163" s="198" t="s">
        <v>480</v>
      </c>
      <c r="J163" s="199" t="s">
        <v>195</v>
      </c>
      <c r="K163" s="197" t="s">
        <v>767</v>
      </c>
      <c r="L163" s="196" t="s">
        <v>2060</v>
      </c>
      <c r="M163" s="200" t="s">
        <v>1129</v>
      </c>
      <c r="N163" s="196" t="s">
        <v>887</v>
      </c>
      <c r="O163" s="197"/>
      <c r="P163" s="433">
        <v>1</v>
      </c>
      <c r="Q163" s="433">
        <v>1</v>
      </c>
      <c r="R163" s="434" t="str">
        <f t="shared" si="5"/>
        <v>N/A</v>
      </c>
      <c r="S163" s="435" t="str">
        <f t="shared" si="4"/>
        <v>N/A</v>
      </c>
      <c r="T163" s="436"/>
    </row>
    <row r="164" spans="1:20">
      <c r="A164" s="196" t="s">
        <v>111</v>
      </c>
      <c r="B164" s="196">
        <v>2022</v>
      </c>
      <c r="C164" s="198" t="s">
        <v>657</v>
      </c>
      <c r="D164" s="197" t="s">
        <v>145</v>
      </c>
      <c r="E164" s="198" t="s">
        <v>1277</v>
      </c>
      <c r="F164" s="197" t="s">
        <v>1773</v>
      </c>
      <c r="G164" s="197" t="s">
        <v>2062</v>
      </c>
      <c r="H164" s="196" t="s">
        <v>1128</v>
      </c>
      <c r="I164" s="198" t="s">
        <v>480</v>
      </c>
      <c r="J164" s="199" t="s">
        <v>195</v>
      </c>
      <c r="K164" s="197" t="s">
        <v>767</v>
      </c>
      <c r="L164" s="196" t="s">
        <v>2060</v>
      </c>
      <c r="M164" s="200" t="s">
        <v>1129</v>
      </c>
      <c r="N164" s="196" t="s">
        <v>887</v>
      </c>
      <c r="O164" s="197"/>
      <c r="P164" s="433">
        <v>1</v>
      </c>
      <c r="Q164" s="433">
        <v>1</v>
      </c>
      <c r="R164" s="434" t="str">
        <f t="shared" si="5"/>
        <v>N/A</v>
      </c>
      <c r="S164" s="435" t="str">
        <f t="shared" si="4"/>
        <v>N/A</v>
      </c>
      <c r="T164" s="436"/>
    </row>
    <row r="165" spans="1:20">
      <c r="A165" s="196" t="s">
        <v>111</v>
      </c>
      <c r="B165" s="196">
        <v>2022</v>
      </c>
      <c r="C165" s="198" t="s">
        <v>657</v>
      </c>
      <c r="D165" s="197" t="s">
        <v>145</v>
      </c>
      <c r="E165" s="198" t="s">
        <v>1277</v>
      </c>
      <c r="F165" s="197" t="s">
        <v>1773</v>
      </c>
      <c r="G165" s="197" t="s">
        <v>300</v>
      </c>
      <c r="H165" s="196" t="s">
        <v>1128</v>
      </c>
      <c r="I165" s="198" t="s">
        <v>480</v>
      </c>
      <c r="J165" s="199" t="s">
        <v>195</v>
      </c>
      <c r="K165" s="197" t="s">
        <v>767</v>
      </c>
      <c r="L165" s="196" t="s">
        <v>2060</v>
      </c>
      <c r="M165" s="200" t="s">
        <v>1129</v>
      </c>
      <c r="N165" s="196" t="s">
        <v>887</v>
      </c>
      <c r="O165" s="197"/>
      <c r="P165" s="433">
        <v>1</v>
      </c>
      <c r="Q165" s="433">
        <v>1</v>
      </c>
      <c r="R165" s="434" t="str">
        <f t="shared" si="5"/>
        <v>N/A</v>
      </c>
      <c r="S165" s="435" t="str">
        <f t="shared" si="4"/>
        <v>N/A</v>
      </c>
      <c r="T165" s="436"/>
    </row>
    <row r="166" spans="1:20">
      <c r="A166" s="196" t="s">
        <v>111</v>
      </c>
      <c r="B166" s="196">
        <v>2022</v>
      </c>
      <c r="C166" s="198" t="s">
        <v>657</v>
      </c>
      <c r="D166" s="197" t="s">
        <v>145</v>
      </c>
      <c r="E166" s="198" t="s">
        <v>1277</v>
      </c>
      <c r="F166" s="197" t="s">
        <v>1773</v>
      </c>
      <c r="G166" s="197" t="s">
        <v>298</v>
      </c>
      <c r="H166" s="196" t="s">
        <v>1128</v>
      </c>
      <c r="I166" s="198" t="s">
        <v>480</v>
      </c>
      <c r="J166" s="199" t="s">
        <v>195</v>
      </c>
      <c r="K166" s="197" t="s">
        <v>767</v>
      </c>
      <c r="L166" s="196" t="s">
        <v>2060</v>
      </c>
      <c r="M166" s="200" t="s">
        <v>1129</v>
      </c>
      <c r="N166" s="196" t="s">
        <v>887</v>
      </c>
      <c r="O166" s="197"/>
      <c r="P166" s="433">
        <v>1</v>
      </c>
      <c r="Q166" s="433">
        <v>1</v>
      </c>
      <c r="R166" s="434" t="str">
        <f t="shared" si="5"/>
        <v>N/A</v>
      </c>
      <c r="S166" s="435" t="str">
        <f t="shared" si="4"/>
        <v>N/A</v>
      </c>
      <c r="T166" s="436"/>
    </row>
    <row r="167" spans="1:20">
      <c r="A167" s="196" t="s">
        <v>111</v>
      </c>
      <c r="B167" s="196">
        <v>2022</v>
      </c>
      <c r="C167" s="198" t="s">
        <v>657</v>
      </c>
      <c r="D167" s="197" t="s">
        <v>145</v>
      </c>
      <c r="E167" s="198" t="s">
        <v>1569</v>
      </c>
      <c r="F167" s="197" t="s">
        <v>1818</v>
      </c>
      <c r="G167" s="197" t="s">
        <v>296</v>
      </c>
      <c r="H167" s="196" t="s">
        <v>1128</v>
      </c>
      <c r="I167" s="198" t="s">
        <v>480</v>
      </c>
      <c r="J167" s="199" t="s">
        <v>195</v>
      </c>
      <c r="K167" s="197" t="s">
        <v>767</v>
      </c>
      <c r="L167" s="196" t="s">
        <v>2060</v>
      </c>
      <c r="M167" s="200" t="s">
        <v>1129</v>
      </c>
      <c r="N167" s="196" t="s">
        <v>887</v>
      </c>
      <c r="O167" s="197"/>
      <c r="P167" s="433">
        <v>423</v>
      </c>
      <c r="Q167" s="433">
        <v>86</v>
      </c>
      <c r="R167" s="434" t="str">
        <f t="shared" si="5"/>
        <v>N/A</v>
      </c>
      <c r="S167" s="435" t="str">
        <f t="shared" si="4"/>
        <v>N/A</v>
      </c>
      <c r="T167" s="436"/>
    </row>
    <row r="168" spans="1:20">
      <c r="A168" s="196" t="s">
        <v>111</v>
      </c>
      <c r="B168" s="196">
        <v>2022</v>
      </c>
      <c r="C168" s="198" t="s">
        <v>657</v>
      </c>
      <c r="D168" s="197" t="s">
        <v>145</v>
      </c>
      <c r="E168" s="198" t="s">
        <v>1569</v>
      </c>
      <c r="F168" s="197" t="s">
        <v>1818</v>
      </c>
      <c r="G168" s="197" t="s">
        <v>2062</v>
      </c>
      <c r="H168" s="196" t="s">
        <v>1128</v>
      </c>
      <c r="I168" s="198" t="s">
        <v>480</v>
      </c>
      <c r="J168" s="199" t="s">
        <v>195</v>
      </c>
      <c r="K168" s="197" t="s">
        <v>767</v>
      </c>
      <c r="L168" s="196" t="s">
        <v>2060</v>
      </c>
      <c r="M168" s="200" t="s">
        <v>1129</v>
      </c>
      <c r="N168" s="196" t="s">
        <v>887</v>
      </c>
      <c r="O168" s="197"/>
      <c r="P168" s="433">
        <v>401</v>
      </c>
      <c r="Q168" s="433">
        <v>83</v>
      </c>
      <c r="R168" s="434" t="str">
        <f t="shared" si="5"/>
        <v>N/A</v>
      </c>
      <c r="S168" s="435" t="str">
        <f t="shared" si="4"/>
        <v>N/A</v>
      </c>
      <c r="T168" s="436"/>
    </row>
    <row r="169" spans="1:20">
      <c r="A169" s="196" t="s">
        <v>111</v>
      </c>
      <c r="B169" s="196">
        <v>2022</v>
      </c>
      <c r="C169" s="198" t="s">
        <v>657</v>
      </c>
      <c r="D169" s="197" t="s">
        <v>145</v>
      </c>
      <c r="E169" s="198" t="s">
        <v>1569</v>
      </c>
      <c r="F169" s="197" t="s">
        <v>1818</v>
      </c>
      <c r="G169" s="197" t="s">
        <v>300</v>
      </c>
      <c r="H169" s="196" t="s">
        <v>1128</v>
      </c>
      <c r="I169" s="198" t="s">
        <v>480</v>
      </c>
      <c r="J169" s="199" t="s">
        <v>195</v>
      </c>
      <c r="K169" s="197" t="s">
        <v>767</v>
      </c>
      <c r="L169" s="196" t="s">
        <v>2060</v>
      </c>
      <c r="M169" s="200" t="s">
        <v>1129</v>
      </c>
      <c r="N169" s="196" t="s">
        <v>887</v>
      </c>
      <c r="O169" s="197"/>
      <c r="P169" s="433">
        <v>438</v>
      </c>
      <c r="Q169" s="433">
        <v>86</v>
      </c>
      <c r="R169" s="434" t="str">
        <f t="shared" si="5"/>
        <v>N/A</v>
      </c>
      <c r="S169" s="435" t="str">
        <f t="shared" si="4"/>
        <v>N/A</v>
      </c>
      <c r="T169" s="436"/>
    </row>
    <row r="170" spans="1:20">
      <c r="A170" s="196" t="s">
        <v>111</v>
      </c>
      <c r="B170" s="196">
        <v>2022</v>
      </c>
      <c r="C170" s="198" t="s">
        <v>657</v>
      </c>
      <c r="D170" s="197" t="s">
        <v>145</v>
      </c>
      <c r="E170" s="198" t="s">
        <v>1569</v>
      </c>
      <c r="F170" s="197" t="s">
        <v>1818</v>
      </c>
      <c r="G170" s="197" t="s">
        <v>298</v>
      </c>
      <c r="H170" s="196" t="s">
        <v>1128</v>
      </c>
      <c r="I170" s="198" t="s">
        <v>480</v>
      </c>
      <c r="J170" s="199" t="s">
        <v>195</v>
      </c>
      <c r="K170" s="197" t="s">
        <v>767</v>
      </c>
      <c r="L170" s="196" t="s">
        <v>2060</v>
      </c>
      <c r="M170" s="200" t="s">
        <v>1129</v>
      </c>
      <c r="N170" s="196" t="s">
        <v>887</v>
      </c>
      <c r="O170" s="197"/>
      <c r="P170" s="433">
        <v>669</v>
      </c>
      <c r="Q170" s="433">
        <v>105</v>
      </c>
      <c r="R170" s="434" t="str">
        <f t="shared" si="5"/>
        <v>N/A</v>
      </c>
      <c r="S170" s="435" t="str">
        <f t="shared" si="4"/>
        <v>N/A</v>
      </c>
      <c r="T170" s="436"/>
    </row>
    <row r="171" spans="1:20">
      <c r="A171" s="196" t="s">
        <v>111</v>
      </c>
      <c r="B171" s="196">
        <v>2022</v>
      </c>
      <c r="C171" s="198" t="s">
        <v>657</v>
      </c>
      <c r="D171" s="197" t="s">
        <v>145</v>
      </c>
      <c r="E171" s="198" t="s">
        <v>1572</v>
      </c>
      <c r="F171" s="197" t="s">
        <v>1686</v>
      </c>
      <c r="G171" s="197" t="s">
        <v>296</v>
      </c>
      <c r="H171" s="196" t="s">
        <v>1128</v>
      </c>
      <c r="I171" s="198" t="s">
        <v>480</v>
      </c>
      <c r="J171" s="199" t="s">
        <v>195</v>
      </c>
      <c r="K171" s="197" t="s">
        <v>767</v>
      </c>
      <c r="L171" s="196" t="s">
        <v>2060</v>
      </c>
      <c r="M171" s="200" t="s">
        <v>1129</v>
      </c>
      <c r="N171" s="196" t="s">
        <v>887</v>
      </c>
      <c r="O171" s="197"/>
      <c r="P171" s="433">
        <v>4</v>
      </c>
      <c r="Q171" s="433">
        <v>4</v>
      </c>
      <c r="R171" s="434" t="str">
        <f t="shared" si="5"/>
        <v>N/A</v>
      </c>
      <c r="S171" s="435" t="str">
        <f t="shared" si="4"/>
        <v>N/A</v>
      </c>
      <c r="T171" s="436"/>
    </row>
    <row r="172" spans="1:20">
      <c r="A172" s="196" t="s">
        <v>111</v>
      </c>
      <c r="B172" s="196">
        <v>2022</v>
      </c>
      <c r="C172" s="198" t="s">
        <v>657</v>
      </c>
      <c r="D172" s="197" t="s">
        <v>145</v>
      </c>
      <c r="E172" s="198" t="s">
        <v>1572</v>
      </c>
      <c r="F172" s="197" t="s">
        <v>1686</v>
      </c>
      <c r="G172" s="197" t="s">
        <v>2062</v>
      </c>
      <c r="H172" s="196" t="s">
        <v>1128</v>
      </c>
      <c r="I172" s="198" t="s">
        <v>480</v>
      </c>
      <c r="J172" s="199" t="s">
        <v>195</v>
      </c>
      <c r="K172" s="197" t="s">
        <v>767</v>
      </c>
      <c r="L172" s="196" t="s">
        <v>2060</v>
      </c>
      <c r="M172" s="200" t="s">
        <v>1129</v>
      </c>
      <c r="N172" s="196" t="s">
        <v>887</v>
      </c>
      <c r="O172" s="197"/>
      <c r="P172" s="433">
        <v>3</v>
      </c>
      <c r="Q172" s="433">
        <v>3</v>
      </c>
      <c r="R172" s="434" t="str">
        <f t="shared" si="5"/>
        <v>N/A</v>
      </c>
      <c r="S172" s="435" t="str">
        <f t="shared" si="4"/>
        <v>N/A</v>
      </c>
      <c r="T172" s="436"/>
    </row>
    <row r="173" spans="1:20">
      <c r="A173" s="196" t="s">
        <v>111</v>
      </c>
      <c r="B173" s="196">
        <v>2022</v>
      </c>
      <c r="C173" s="198" t="s">
        <v>657</v>
      </c>
      <c r="D173" s="197" t="s">
        <v>145</v>
      </c>
      <c r="E173" s="198" t="s">
        <v>1572</v>
      </c>
      <c r="F173" s="197" t="s">
        <v>1686</v>
      </c>
      <c r="G173" s="197" t="s">
        <v>300</v>
      </c>
      <c r="H173" s="196" t="s">
        <v>1128</v>
      </c>
      <c r="I173" s="198" t="s">
        <v>480</v>
      </c>
      <c r="J173" s="199" t="s">
        <v>195</v>
      </c>
      <c r="K173" s="197" t="s">
        <v>767</v>
      </c>
      <c r="L173" s="196" t="s">
        <v>2060</v>
      </c>
      <c r="M173" s="200" t="s">
        <v>1129</v>
      </c>
      <c r="N173" s="196" t="s">
        <v>887</v>
      </c>
      <c r="O173" s="197"/>
      <c r="P173" s="433">
        <v>4</v>
      </c>
      <c r="Q173" s="433">
        <v>4</v>
      </c>
      <c r="R173" s="434" t="str">
        <f t="shared" si="5"/>
        <v>N/A</v>
      </c>
      <c r="S173" s="435" t="str">
        <f t="shared" si="4"/>
        <v>N/A</v>
      </c>
      <c r="T173" s="436"/>
    </row>
    <row r="174" spans="1:20">
      <c r="A174" s="196" t="s">
        <v>111</v>
      </c>
      <c r="B174" s="196">
        <v>2022</v>
      </c>
      <c r="C174" s="198" t="s">
        <v>657</v>
      </c>
      <c r="D174" s="197" t="s">
        <v>145</v>
      </c>
      <c r="E174" s="198" t="s">
        <v>1572</v>
      </c>
      <c r="F174" s="197" t="s">
        <v>1686</v>
      </c>
      <c r="G174" s="197" t="s">
        <v>298</v>
      </c>
      <c r="H174" s="196" t="s">
        <v>1128</v>
      </c>
      <c r="I174" s="198" t="s">
        <v>480</v>
      </c>
      <c r="J174" s="199" t="s">
        <v>195</v>
      </c>
      <c r="K174" s="197" t="s">
        <v>767</v>
      </c>
      <c r="L174" s="196" t="s">
        <v>2060</v>
      </c>
      <c r="M174" s="200" t="s">
        <v>1129</v>
      </c>
      <c r="N174" s="196" t="s">
        <v>887</v>
      </c>
      <c r="O174" s="197"/>
      <c r="P174" s="433">
        <v>4</v>
      </c>
      <c r="Q174" s="433">
        <v>4</v>
      </c>
      <c r="R174" s="434" t="str">
        <f t="shared" si="5"/>
        <v>N/A</v>
      </c>
      <c r="S174" s="435" t="str">
        <f t="shared" si="4"/>
        <v>N/A</v>
      </c>
      <c r="T174" s="436"/>
    </row>
    <row r="175" spans="1:20">
      <c r="A175" s="196" t="s">
        <v>111</v>
      </c>
      <c r="B175" s="196">
        <v>2022</v>
      </c>
      <c r="C175" s="198" t="s">
        <v>657</v>
      </c>
      <c r="D175" s="197" t="s">
        <v>145</v>
      </c>
      <c r="E175" s="198" t="s">
        <v>1464</v>
      </c>
      <c r="F175" s="197" t="s">
        <v>1686</v>
      </c>
      <c r="G175" s="197" t="s">
        <v>296</v>
      </c>
      <c r="H175" s="196" t="s">
        <v>1128</v>
      </c>
      <c r="I175" s="198" t="s">
        <v>480</v>
      </c>
      <c r="J175" s="199" t="s">
        <v>195</v>
      </c>
      <c r="K175" s="197" t="s">
        <v>767</v>
      </c>
      <c r="L175" s="196" t="s">
        <v>2060</v>
      </c>
      <c r="M175" s="200" t="s">
        <v>1129</v>
      </c>
      <c r="N175" s="196" t="s">
        <v>887</v>
      </c>
      <c r="O175" s="197"/>
      <c r="P175" s="433">
        <v>0</v>
      </c>
      <c r="Q175" s="433">
        <v>0</v>
      </c>
      <c r="R175" s="434" t="str">
        <f t="shared" si="5"/>
        <v>N/A</v>
      </c>
      <c r="S175" s="435" t="str">
        <f t="shared" si="4"/>
        <v>N/A</v>
      </c>
      <c r="T175" s="437" t="s">
        <v>2070</v>
      </c>
    </row>
    <row r="176" spans="1:20">
      <c r="A176" s="196" t="s">
        <v>111</v>
      </c>
      <c r="B176" s="196">
        <v>2022</v>
      </c>
      <c r="C176" s="198" t="s">
        <v>657</v>
      </c>
      <c r="D176" s="197" t="s">
        <v>145</v>
      </c>
      <c r="E176" s="198" t="s">
        <v>1464</v>
      </c>
      <c r="F176" s="197" t="s">
        <v>1686</v>
      </c>
      <c r="G176" s="197" t="s">
        <v>2062</v>
      </c>
      <c r="H176" s="196" t="s">
        <v>1128</v>
      </c>
      <c r="I176" s="198" t="s">
        <v>480</v>
      </c>
      <c r="J176" s="199" t="s">
        <v>195</v>
      </c>
      <c r="K176" s="197" t="s">
        <v>767</v>
      </c>
      <c r="L176" s="196" t="s">
        <v>2060</v>
      </c>
      <c r="M176" s="200" t="s">
        <v>1129</v>
      </c>
      <c r="N176" s="196" t="s">
        <v>887</v>
      </c>
      <c r="O176" s="197"/>
      <c r="P176" s="433">
        <v>0</v>
      </c>
      <c r="Q176" s="433">
        <v>0</v>
      </c>
      <c r="R176" s="434" t="str">
        <f t="shared" si="5"/>
        <v>N/A</v>
      </c>
      <c r="S176" s="435" t="str">
        <f t="shared" si="4"/>
        <v>N/A</v>
      </c>
      <c r="T176" s="437" t="s">
        <v>2070</v>
      </c>
    </row>
    <row r="177" spans="1:20">
      <c r="A177" s="196" t="s">
        <v>111</v>
      </c>
      <c r="B177" s="196">
        <v>2022</v>
      </c>
      <c r="C177" s="198" t="s">
        <v>657</v>
      </c>
      <c r="D177" s="197" t="s">
        <v>145</v>
      </c>
      <c r="E177" s="198" t="s">
        <v>1464</v>
      </c>
      <c r="F177" s="197" t="s">
        <v>1686</v>
      </c>
      <c r="G177" s="197" t="s">
        <v>300</v>
      </c>
      <c r="H177" s="196" t="s">
        <v>1128</v>
      </c>
      <c r="I177" s="198" t="s">
        <v>480</v>
      </c>
      <c r="J177" s="199" t="s">
        <v>195</v>
      </c>
      <c r="K177" s="197" t="s">
        <v>767</v>
      </c>
      <c r="L177" s="196" t="s">
        <v>2060</v>
      </c>
      <c r="M177" s="200" t="s">
        <v>1129</v>
      </c>
      <c r="N177" s="196" t="s">
        <v>887</v>
      </c>
      <c r="O177" s="197"/>
      <c r="P177" s="433">
        <v>0</v>
      </c>
      <c r="Q177" s="433">
        <v>0</v>
      </c>
      <c r="R177" s="434" t="str">
        <f t="shared" si="5"/>
        <v>N/A</v>
      </c>
      <c r="S177" s="435" t="str">
        <f t="shared" si="4"/>
        <v>N/A</v>
      </c>
      <c r="T177" s="437" t="s">
        <v>2070</v>
      </c>
    </row>
    <row r="178" spans="1:20">
      <c r="A178" s="196" t="s">
        <v>111</v>
      </c>
      <c r="B178" s="196">
        <v>2022</v>
      </c>
      <c r="C178" s="198" t="s">
        <v>657</v>
      </c>
      <c r="D178" s="197" t="s">
        <v>145</v>
      </c>
      <c r="E178" s="198" t="s">
        <v>1464</v>
      </c>
      <c r="F178" s="197" t="s">
        <v>1686</v>
      </c>
      <c r="G178" s="197" t="s">
        <v>298</v>
      </c>
      <c r="H178" s="196" t="s">
        <v>1128</v>
      </c>
      <c r="I178" s="198" t="s">
        <v>480</v>
      </c>
      <c r="J178" s="199" t="s">
        <v>195</v>
      </c>
      <c r="K178" s="197" t="s">
        <v>767</v>
      </c>
      <c r="L178" s="196" t="s">
        <v>2060</v>
      </c>
      <c r="M178" s="200" t="s">
        <v>1129</v>
      </c>
      <c r="N178" s="196" t="s">
        <v>887</v>
      </c>
      <c r="O178" s="197"/>
      <c r="P178" s="433">
        <v>0</v>
      </c>
      <c r="Q178" s="433">
        <v>0</v>
      </c>
      <c r="R178" s="434" t="str">
        <f t="shared" si="5"/>
        <v>N/A</v>
      </c>
      <c r="S178" s="435" t="str">
        <f t="shared" si="4"/>
        <v>N/A</v>
      </c>
      <c r="T178" s="437" t="s">
        <v>2070</v>
      </c>
    </row>
    <row r="179" spans="1:20">
      <c r="A179" s="196" t="s">
        <v>111</v>
      </c>
      <c r="B179" s="196">
        <v>2022</v>
      </c>
      <c r="C179" s="198" t="s">
        <v>657</v>
      </c>
      <c r="D179" s="197" t="s">
        <v>145</v>
      </c>
      <c r="E179" s="198" t="s">
        <v>1465</v>
      </c>
      <c r="F179" s="197" t="s">
        <v>1827</v>
      </c>
      <c r="G179" s="197" t="s">
        <v>296</v>
      </c>
      <c r="H179" s="196" t="s">
        <v>1128</v>
      </c>
      <c r="I179" s="198" t="s">
        <v>480</v>
      </c>
      <c r="J179" s="199" t="s">
        <v>195</v>
      </c>
      <c r="K179" s="197" t="s">
        <v>767</v>
      </c>
      <c r="L179" s="196" t="s">
        <v>2060</v>
      </c>
      <c r="M179" s="200" t="s">
        <v>1129</v>
      </c>
      <c r="N179" s="196" t="s">
        <v>887</v>
      </c>
      <c r="O179" s="197"/>
      <c r="P179" s="433">
        <v>69</v>
      </c>
      <c r="Q179" s="433">
        <v>16</v>
      </c>
      <c r="R179" s="434" t="str">
        <f t="shared" si="5"/>
        <v>N/A</v>
      </c>
      <c r="S179" s="435" t="str">
        <f t="shared" si="4"/>
        <v>N/A</v>
      </c>
      <c r="T179" s="436"/>
    </row>
    <row r="180" spans="1:20">
      <c r="A180" s="196" t="s">
        <v>111</v>
      </c>
      <c r="B180" s="196">
        <v>2022</v>
      </c>
      <c r="C180" s="198" t="s">
        <v>657</v>
      </c>
      <c r="D180" s="197" t="s">
        <v>145</v>
      </c>
      <c r="E180" s="198" t="s">
        <v>1465</v>
      </c>
      <c r="F180" s="197" t="s">
        <v>1827</v>
      </c>
      <c r="G180" s="197" t="s">
        <v>2062</v>
      </c>
      <c r="H180" s="196" t="s">
        <v>1128</v>
      </c>
      <c r="I180" s="198" t="s">
        <v>480</v>
      </c>
      <c r="J180" s="199" t="s">
        <v>195</v>
      </c>
      <c r="K180" s="197" t="s">
        <v>767</v>
      </c>
      <c r="L180" s="196" t="s">
        <v>2060</v>
      </c>
      <c r="M180" s="200" t="s">
        <v>1129</v>
      </c>
      <c r="N180" s="196" t="s">
        <v>887</v>
      </c>
      <c r="O180" s="197"/>
      <c r="P180" s="433">
        <v>73</v>
      </c>
      <c r="Q180" s="433">
        <v>16</v>
      </c>
      <c r="R180" s="434" t="str">
        <f t="shared" si="5"/>
        <v>N/A</v>
      </c>
      <c r="S180" s="435" t="str">
        <f t="shared" si="4"/>
        <v>N/A</v>
      </c>
      <c r="T180" s="436"/>
    </row>
    <row r="181" spans="1:20">
      <c r="A181" s="196" t="s">
        <v>111</v>
      </c>
      <c r="B181" s="196">
        <v>2022</v>
      </c>
      <c r="C181" s="198" t="s">
        <v>657</v>
      </c>
      <c r="D181" s="197" t="s">
        <v>145</v>
      </c>
      <c r="E181" s="198" t="s">
        <v>1465</v>
      </c>
      <c r="F181" s="197" t="s">
        <v>1827</v>
      </c>
      <c r="G181" s="197" t="s">
        <v>300</v>
      </c>
      <c r="H181" s="196" t="s">
        <v>1128</v>
      </c>
      <c r="I181" s="198" t="s">
        <v>480</v>
      </c>
      <c r="J181" s="199" t="s">
        <v>195</v>
      </c>
      <c r="K181" s="197" t="s">
        <v>767</v>
      </c>
      <c r="L181" s="196" t="s">
        <v>2060</v>
      </c>
      <c r="M181" s="200" t="s">
        <v>1129</v>
      </c>
      <c r="N181" s="196" t="s">
        <v>887</v>
      </c>
      <c r="O181" s="197"/>
      <c r="P181" s="433">
        <v>73</v>
      </c>
      <c r="Q181" s="433">
        <v>16</v>
      </c>
      <c r="R181" s="434" t="str">
        <f t="shared" si="5"/>
        <v>N/A</v>
      </c>
      <c r="S181" s="435" t="str">
        <f t="shared" si="4"/>
        <v>N/A</v>
      </c>
      <c r="T181" s="436"/>
    </row>
    <row r="182" spans="1:20">
      <c r="A182" s="196" t="s">
        <v>111</v>
      </c>
      <c r="B182" s="196">
        <v>2022</v>
      </c>
      <c r="C182" s="198" t="s">
        <v>657</v>
      </c>
      <c r="D182" s="197" t="s">
        <v>145</v>
      </c>
      <c r="E182" s="198" t="s">
        <v>1465</v>
      </c>
      <c r="F182" s="197" t="s">
        <v>1827</v>
      </c>
      <c r="G182" s="197" t="s">
        <v>298</v>
      </c>
      <c r="H182" s="196" t="s">
        <v>1128</v>
      </c>
      <c r="I182" s="198" t="s">
        <v>480</v>
      </c>
      <c r="J182" s="199" t="s">
        <v>195</v>
      </c>
      <c r="K182" s="197" t="s">
        <v>767</v>
      </c>
      <c r="L182" s="196" t="s">
        <v>2060</v>
      </c>
      <c r="M182" s="200" t="s">
        <v>1129</v>
      </c>
      <c r="N182" s="196" t="s">
        <v>887</v>
      </c>
      <c r="O182" s="197"/>
      <c r="P182" s="433">
        <v>75</v>
      </c>
      <c r="Q182" s="433">
        <v>16</v>
      </c>
      <c r="R182" s="434" t="str">
        <f t="shared" si="5"/>
        <v>N/A</v>
      </c>
      <c r="S182" s="435" t="str">
        <f t="shared" si="4"/>
        <v>N/A</v>
      </c>
      <c r="T182" s="436"/>
    </row>
    <row r="183" spans="1:20">
      <c r="A183" s="196" t="s">
        <v>111</v>
      </c>
      <c r="B183" s="196">
        <v>2022</v>
      </c>
      <c r="C183" s="198" t="s">
        <v>657</v>
      </c>
      <c r="D183" s="197" t="s">
        <v>145</v>
      </c>
      <c r="E183" s="198" t="s">
        <v>1838</v>
      </c>
      <c r="F183" s="197" t="s">
        <v>1686</v>
      </c>
      <c r="G183" s="197" t="s">
        <v>296</v>
      </c>
      <c r="H183" s="196" t="s">
        <v>1128</v>
      </c>
      <c r="I183" s="198" t="s">
        <v>480</v>
      </c>
      <c r="J183" s="199" t="s">
        <v>195</v>
      </c>
      <c r="K183" s="197" t="s">
        <v>767</v>
      </c>
      <c r="L183" s="196" t="s">
        <v>2060</v>
      </c>
      <c r="M183" s="200" t="s">
        <v>1129</v>
      </c>
      <c r="N183" s="196" t="s">
        <v>887</v>
      </c>
      <c r="O183" s="197"/>
      <c r="P183" s="433">
        <v>234</v>
      </c>
      <c r="Q183" s="433">
        <v>34</v>
      </c>
      <c r="R183" s="434" t="str">
        <f t="shared" si="5"/>
        <v>N/A</v>
      </c>
      <c r="S183" s="435" t="str">
        <f t="shared" si="4"/>
        <v>N/A</v>
      </c>
      <c r="T183" s="436"/>
    </row>
    <row r="184" spans="1:20">
      <c r="A184" s="196" t="s">
        <v>111</v>
      </c>
      <c r="B184" s="196">
        <v>2022</v>
      </c>
      <c r="C184" s="198" t="s">
        <v>657</v>
      </c>
      <c r="D184" s="197" t="s">
        <v>145</v>
      </c>
      <c r="E184" s="198" t="s">
        <v>1838</v>
      </c>
      <c r="F184" s="197" t="s">
        <v>1686</v>
      </c>
      <c r="G184" s="197" t="s">
        <v>2062</v>
      </c>
      <c r="H184" s="196" t="s">
        <v>1128</v>
      </c>
      <c r="I184" s="198" t="s">
        <v>480</v>
      </c>
      <c r="J184" s="199" t="s">
        <v>195</v>
      </c>
      <c r="K184" s="197" t="s">
        <v>767</v>
      </c>
      <c r="L184" s="196" t="s">
        <v>2060</v>
      </c>
      <c r="M184" s="200" t="s">
        <v>1129</v>
      </c>
      <c r="N184" s="196" t="s">
        <v>887</v>
      </c>
      <c r="O184" s="197"/>
      <c r="P184" s="433">
        <v>234</v>
      </c>
      <c r="Q184" s="433">
        <v>34</v>
      </c>
      <c r="R184" s="434" t="str">
        <f t="shared" si="5"/>
        <v>N/A</v>
      </c>
      <c r="S184" s="435" t="str">
        <f t="shared" si="4"/>
        <v>N/A</v>
      </c>
      <c r="T184" s="436"/>
    </row>
    <row r="185" spans="1:20">
      <c r="A185" s="196" t="s">
        <v>111</v>
      </c>
      <c r="B185" s="196">
        <v>2022</v>
      </c>
      <c r="C185" s="198" t="s">
        <v>657</v>
      </c>
      <c r="D185" s="197" t="s">
        <v>145</v>
      </c>
      <c r="E185" s="198" t="s">
        <v>1838</v>
      </c>
      <c r="F185" s="197" t="s">
        <v>1686</v>
      </c>
      <c r="G185" s="197" t="s">
        <v>300</v>
      </c>
      <c r="H185" s="196" t="s">
        <v>1128</v>
      </c>
      <c r="I185" s="198" t="s">
        <v>480</v>
      </c>
      <c r="J185" s="199" t="s">
        <v>195</v>
      </c>
      <c r="K185" s="197" t="s">
        <v>767</v>
      </c>
      <c r="L185" s="196" t="s">
        <v>2060</v>
      </c>
      <c r="M185" s="200" t="s">
        <v>1129</v>
      </c>
      <c r="N185" s="196" t="s">
        <v>887</v>
      </c>
      <c r="O185" s="197"/>
      <c r="P185" s="433">
        <v>234</v>
      </c>
      <c r="Q185" s="433">
        <v>34</v>
      </c>
      <c r="R185" s="434" t="str">
        <f t="shared" si="5"/>
        <v>N/A</v>
      </c>
      <c r="S185" s="435" t="str">
        <f t="shared" si="4"/>
        <v>N/A</v>
      </c>
      <c r="T185" s="436"/>
    </row>
    <row r="186" spans="1:20">
      <c r="A186" s="196" t="s">
        <v>111</v>
      </c>
      <c r="B186" s="196">
        <v>2022</v>
      </c>
      <c r="C186" s="198" t="s">
        <v>657</v>
      </c>
      <c r="D186" s="197" t="s">
        <v>145</v>
      </c>
      <c r="E186" s="198" t="s">
        <v>1838</v>
      </c>
      <c r="F186" s="197" t="s">
        <v>1686</v>
      </c>
      <c r="G186" s="197" t="s">
        <v>298</v>
      </c>
      <c r="H186" s="196" t="s">
        <v>1128</v>
      </c>
      <c r="I186" s="198" t="s">
        <v>480</v>
      </c>
      <c r="J186" s="199" t="s">
        <v>195</v>
      </c>
      <c r="K186" s="197" t="s">
        <v>767</v>
      </c>
      <c r="L186" s="196" t="s">
        <v>2060</v>
      </c>
      <c r="M186" s="200" t="s">
        <v>1129</v>
      </c>
      <c r="N186" s="196" t="s">
        <v>887</v>
      </c>
      <c r="O186" s="197"/>
      <c r="P186" s="433">
        <v>1168</v>
      </c>
      <c r="Q186" s="433">
        <v>59</v>
      </c>
      <c r="R186" s="434" t="str">
        <f t="shared" si="5"/>
        <v>N/A</v>
      </c>
      <c r="S186" s="435" t="str">
        <f t="shared" si="4"/>
        <v>N/A</v>
      </c>
      <c r="T186" s="436"/>
    </row>
    <row r="187" spans="1:20">
      <c r="A187" s="196" t="s">
        <v>111</v>
      </c>
      <c r="B187" s="196">
        <v>2022</v>
      </c>
      <c r="C187" s="198" t="s">
        <v>660</v>
      </c>
      <c r="D187" s="197" t="s">
        <v>149</v>
      </c>
      <c r="E187" s="198" t="s">
        <v>1506</v>
      </c>
      <c r="F187" s="197" t="s">
        <v>1468</v>
      </c>
      <c r="G187" s="197" t="s">
        <v>2062</v>
      </c>
      <c r="H187" s="196" t="s">
        <v>1128</v>
      </c>
      <c r="I187" s="198" t="s">
        <v>480</v>
      </c>
      <c r="J187" s="199" t="s">
        <v>195</v>
      </c>
      <c r="K187" s="197" t="s">
        <v>816</v>
      </c>
      <c r="L187" s="196" t="s">
        <v>2060</v>
      </c>
      <c r="M187" s="200" t="s">
        <v>1129</v>
      </c>
      <c r="N187" s="196" t="s">
        <v>887</v>
      </c>
      <c r="O187" s="197"/>
      <c r="P187" s="433">
        <v>328</v>
      </c>
      <c r="Q187" s="433">
        <v>15</v>
      </c>
      <c r="R187" s="434" t="str">
        <f t="shared" si="5"/>
        <v>N/A</v>
      </c>
      <c r="S187" s="435" t="str">
        <f t="shared" si="4"/>
        <v>N/A</v>
      </c>
      <c r="T187" s="436"/>
    </row>
    <row r="188" spans="1:20">
      <c r="A188" s="196" t="s">
        <v>111</v>
      </c>
      <c r="B188" s="196">
        <v>2022</v>
      </c>
      <c r="C188" s="198" t="s">
        <v>660</v>
      </c>
      <c r="D188" s="197" t="s">
        <v>149</v>
      </c>
      <c r="E188" s="198" t="s">
        <v>1506</v>
      </c>
      <c r="F188" s="197" t="s">
        <v>1468</v>
      </c>
      <c r="G188" s="197" t="s">
        <v>300</v>
      </c>
      <c r="H188" s="196" t="s">
        <v>1128</v>
      </c>
      <c r="I188" s="198" t="s">
        <v>480</v>
      </c>
      <c r="J188" s="199" t="s">
        <v>195</v>
      </c>
      <c r="K188" s="197" t="s">
        <v>816</v>
      </c>
      <c r="L188" s="196" t="s">
        <v>2060</v>
      </c>
      <c r="M188" s="200" t="s">
        <v>1129</v>
      </c>
      <c r="N188" s="196" t="s">
        <v>887</v>
      </c>
      <c r="O188" s="197"/>
      <c r="P188" s="433">
        <v>336</v>
      </c>
      <c r="Q188" s="433">
        <v>15</v>
      </c>
      <c r="R188" s="434" t="str">
        <f t="shared" si="5"/>
        <v>N/A</v>
      </c>
      <c r="S188" s="435" t="str">
        <f t="shared" si="4"/>
        <v>N/A</v>
      </c>
      <c r="T188" s="436"/>
    </row>
    <row r="189" spans="1:20">
      <c r="A189" s="196" t="s">
        <v>111</v>
      </c>
      <c r="B189" s="196">
        <v>2022</v>
      </c>
      <c r="C189" s="198" t="s">
        <v>660</v>
      </c>
      <c r="D189" s="197" t="s">
        <v>149</v>
      </c>
      <c r="E189" s="198" t="s">
        <v>1506</v>
      </c>
      <c r="F189" s="197" t="s">
        <v>1468</v>
      </c>
      <c r="G189" s="197" t="s">
        <v>298</v>
      </c>
      <c r="H189" s="196" t="s">
        <v>1128</v>
      </c>
      <c r="I189" s="198" t="s">
        <v>480</v>
      </c>
      <c r="J189" s="199" t="s">
        <v>195</v>
      </c>
      <c r="K189" s="197" t="s">
        <v>816</v>
      </c>
      <c r="L189" s="196" t="s">
        <v>2060</v>
      </c>
      <c r="M189" s="200" t="s">
        <v>1129</v>
      </c>
      <c r="N189" s="196" t="s">
        <v>887</v>
      </c>
      <c r="O189" s="197"/>
      <c r="P189" s="433">
        <v>336</v>
      </c>
      <c r="Q189" s="433">
        <v>15</v>
      </c>
      <c r="R189" s="434" t="str">
        <f t="shared" si="5"/>
        <v>N/A</v>
      </c>
      <c r="S189" s="435" t="str">
        <f t="shared" si="4"/>
        <v>N/A</v>
      </c>
      <c r="T189" s="436"/>
    </row>
    <row r="190" spans="1:20">
      <c r="A190" s="196" t="s">
        <v>111</v>
      </c>
      <c r="B190" s="196">
        <v>2022</v>
      </c>
      <c r="C190" s="198" t="s">
        <v>657</v>
      </c>
      <c r="D190" s="197" t="s">
        <v>145</v>
      </c>
      <c r="E190" s="198" t="s">
        <v>1166</v>
      </c>
      <c r="F190" s="197" t="s">
        <v>1686</v>
      </c>
      <c r="G190" s="197" t="s">
        <v>296</v>
      </c>
      <c r="H190" s="196" t="s">
        <v>1128</v>
      </c>
      <c r="I190" s="198" t="s">
        <v>482</v>
      </c>
      <c r="J190" s="199" t="s">
        <v>195</v>
      </c>
      <c r="K190" s="197" t="s">
        <v>2071</v>
      </c>
      <c r="L190" s="196" t="s">
        <v>2072</v>
      </c>
      <c r="M190" s="200">
        <v>1000</v>
      </c>
      <c r="N190" s="196" t="s">
        <v>887</v>
      </c>
      <c r="O190" s="197"/>
      <c r="P190" s="433">
        <v>833</v>
      </c>
      <c r="Q190" s="433">
        <v>16</v>
      </c>
      <c r="R190" s="434">
        <f t="shared" si="5"/>
        <v>83.3</v>
      </c>
      <c r="S190" s="435" t="str">
        <f t="shared" si="4"/>
        <v>X</v>
      </c>
      <c r="T190" s="437" t="s">
        <v>2073</v>
      </c>
    </row>
    <row r="191" spans="1:20">
      <c r="A191" s="196" t="s">
        <v>111</v>
      </c>
      <c r="B191" s="196">
        <v>2022</v>
      </c>
      <c r="C191" s="198" t="s">
        <v>660</v>
      </c>
      <c r="D191" s="197" t="s">
        <v>149</v>
      </c>
      <c r="E191" s="198" t="s">
        <v>1506</v>
      </c>
      <c r="F191" s="197" t="s">
        <v>1468</v>
      </c>
      <c r="G191" s="197" t="s">
        <v>296</v>
      </c>
      <c r="H191" s="196" t="s">
        <v>1128</v>
      </c>
      <c r="I191" s="198" t="s">
        <v>482</v>
      </c>
      <c r="J191" s="199" t="s">
        <v>195</v>
      </c>
      <c r="K191" s="197" t="s">
        <v>2071</v>
      </c>
      <c r="L191" s="196" t="s">
        <v>2072</v>
      </c>
      <c r="M191" s="200">
        <v>270</v>
      </c>
      <c r="N191" s="196" t="s">
        <v>887</v>
      </c>
      <c r="O191" s="197"/>
      <c r="P191" s="433">
        <v>258</v>
      </c>
      <c r="Q191" s="433">
        <v>6</v>
      </c>
      <c r="R191" s="434">
        <f t="shared" si="5"/>
        <v>95.555555555555557</v>
      </c>
      <c r="S191" s="435" t="str">
        <f t="shared" si="4"/>
        <v/>
      </c>
      <c r="T191" s="436"/>
    </row>
    <row r="192" spans="1:20">
      <c r="A192" s="196" t="s">
        <v>111</v>
      </c>
      <c r="B192" s="196">
        <v>2022</v>
      </c>
      <c r="C192" s="198" t="s">
        <v>660</v>
      </c>
      <c r="D192" s="197" t="s">
        <v>149</v>
      </c>
      <c r="E192" s="198" t="s">
        <v>1506</v>
      </c>
      <c r="F192" s="197" t="s">
        <v>1468</v>
      </c>
      <c r="G192" s="197" t="s">
        <v>2062</v>
      </c>
      <c r="H192" s="196" t="s">
        <v>1128</v>
      </c>
      <c r="I192" s="198" t="s">
        <v>482</v>
      </c>
      <c r="J192" s="199" t="s">
        <v>195</v>
      </c>
      <c r="K192" s="197" t="s">
        <v>2071</v>
      </c>
      <c r="L192" s="196" t="s">
        <v>2072</v>
      </c>
      <c r="M192" s="200">
        <v>270</v>
      </c>
      <c r="N192" s="196" t="s">
        <v>887</v>
      </c>
      <c r="O192" s="197"/>
      <c r="P192" s="433">
        <v>201</v>
      </c>
      <c r="Q192" s="433">
        <v>6</v>
      </c>
      <c r="R192" s="434">
        <f t="shared" si="5"/>
        <v>74.444444444444443</v>
      </c>
      <c r="S192" s="435" t="str">
        <f t="shared" si="4"/>
        <v>X</v>
      </c>
      <c r="T192" s="437" t="s">
        <v>2074</v>
      </c>
    </row>
    <row r="193" spans="1:20">
      <c r="A193" s="196" t="s">
        <v>111</v>
      </c>
      <c r="B193" s="196">
        <v>2022</v>
      </c>
      <c r="C193" s="198" t="s">
        <v>660</v>
      </c>
      <c r="D193" s="197" t="s">
        <v>149</v>
      </c>
      <c r="E193" s="198" t="s">
        <v>1506</v>
      </c>
      <c r="F193" s="197" t="s">
        <v>1468</v>
      </c>
      <c r="G193" s="197" t="s">
        <v>300</v>
      </c>
      <c r="H193" s="196" t="s">
        <v>1128</v>
      </c>
      <c r="I193" s="198" t="s">
        <v>482</v>
      </c>
      <c r="J193" s="199" t="s">
        <v>195</v>
      </c>
      <c r="K193" s="197" t="s">
        <v>2071</v>
      </c>
      <c r="L193" s="196" t="s">
        <v>2072</v>
      </c>
      <c r="M193" s="200">
        <v>270</v>
      </c>
      <c r="N193" s="196" t="s">
        <v>887</v>
      </c>
      <c r="O193" s="197"/>
      <c r="P193" s="433">
        <v>319</v>
      </c>
      <c r="Q193" s="433">
        <v>7</v>
      </c>
      <c r="R193" s="434">
        <f t="shared" si="5"/>
        <v>118.14814814814815</v>
      </c>
      <c r="S193" s="435" t="str">
        <f t="shared" si="4"/>
        <v/>
      </c>
      <c r="T193" s="436"/>
    </row>
    <row r="194" spans="1:20">
      <c r="A194" s="196" t="s">
        <v>111</v>
      </c>
      <c r="B194" s="196">
        <v>2022</v>
      </c>
      <c r="C194" s="198" t="s">
        <v>660</v>
      </c>
      <c r="D194" s="197" t="s">
        <v>149</v>
      </c>
      <c r="E194" s="198" t="s">
        <v>1523</v>
      </c>
      <c r="F194" s="197" t="s">
        <v>1524</v>
      </c>
      <c r="G194" s="197" t="s">
        <v>296</v>
      </c>
      <c r="H194" s="196" t="s">
        <v>1128</v>
      </c>
      <c r="I194" s="198" t="s">
        <v>480</v>
      </c>
      <c r="J194" s="199" t="s">
        <v>195</v>
      </c>
      <c r="K194" s="197" t="s">
        <v>822</v>
      </c>
      <c r="L194" s="196" t="s">
        <v>2060</v>
      </c>
      <c r="M194" s="200" t="s">
        <v>1129</v>
      </c>
      <c r="N194" s="196" t="s">
        <v>887</v>
      </c>
      <c r="O194" s="197"/>
      <c r="P194" s="433">
        <v>367</v>
      </c>
      <c r="Q194" s="433">
        <v>60</v>
      </c>
      <c r="R194" s="434" t="str">
        <f t="shared" si="5"/>
        <v>N/A</v>
      </c>
      <c r="S194" s="435" t="str">
        <f t="shared" si="4"/>
        <v>N/A</v>
      </c>
      <c r="T194" s="436" t="s">
        <v>2069</v>
      </c>
    </row>
    <row r="195" spans="1:20">
      <c r="A195" s="196" t="s">
        <v>111</v>
      </c>
      <c r="B195" s="196">
        <v>2022</v>
      </c>
      <c r="C195" s="198" t="s">
        <v>660</v>
      </c>
      <c r="D195" s="197" t="s">
        <v>149</v>
      </c>
      <c r="E195" s="198" t="s">
        <v>1525</v>
      </c>
      <c r="F195" s="197" t="s">
        <v>1526</v>
      </c>
      <c r="G195" s="197" t="s">
        <v>296</v>
      </c>
      <c r="H195" s="196" t="s">
        <v>1128</v>
      </c>
      <c r="I195" s="198" t="s">
        <v>480</v>
      </c>
      <c r="J195" s="199" t="s">
        <v>195</v>
      </c>
      <c r="K195" s="197" t="s">
        <v>822</v>
      </c>
      <c r="L195" s="196" t="s">
        <v>2060</v>
      </c>
      <c r="M195" s="200" t="s">
        <v>1129</v>
      </c>
      <c r="N195" s="196" t="s">
        <v>887</v>
      </c>
      <c r="O195" s="197"/>
      <c r="P195" s="433">
        <v>69</v>
      </c>
      <c r="Q195" s="433">
        <v>41</v>
      </c>
      <c r="R195" s="434" t="str">
        <f t="shared" si="5"/>
        <v>N/A</v>
      </c>
      <c r="S195" s="435" t="str">
        <f t="shared" ref="S195:S258" si="6">IF(M195="N/A","N/A",IF(OR(R195&lt;90,R195&gt;150),"X",""))</f>
        <v>N/A</v>
      </c>
      <c r="T195" s="436" t="s">
        <v>2069</v>
      </c>
    </row>
    <row r="196" spans="1:20">
      <c r="A196" s="196" t="s">
        <v>111</v>
      </c>
      <c r="B196" s="196">
        <v>2022</v>
      </c>
      <c r="C196" s="198" t="s">
        <v>660</v>
      </c>
      <c r="D196" s="197" t="s">
        <v>149</v>
      </c>
      <c r="E196" s="198" t="s">
        <v>1529</v>
      </c>
      <c r="F196" s="197" t="s">
        <v>1475</v>
      </c>
      <c r="G196" s="197" t="s">
        <v>2062</v>
      </c>
      <c r="H196" s="196" t="s">
        <v>1128</v>
      </c>
      <c r="I196" s="198" t="s">
        <v>480</v>
      </c>
      <c r="J196" s="199" t="s">
        <v>195</v>
      </c>
      <c r="K196" s="197" t="s">
        <v>822</v>
      </c>
      <c r="L196" s="196" t="s">
        <v>2060</v>
      </c>
      <c r="M196" s="200" t="s">
        <v>1129</v>
      </c>
      <c r="N196" s="196" t="s">
        <v>887</v>
      </c>
      <c r="O196" s="197"/>
      <c r="P196" s="433">
        <v>1469</v>
      </c>
      <c r="Q196" s="433">
        <v>84</v>
      </c>
      <c r="R196" s="434" t="str">
        <f t="shared" ref="R196:R259" si="7">IF(M196="N/A","N/A", P196/M196*100)</f>
        <v>N/A</v>
      </c>
      <c r="S196" s="435" t="str">
        <f t="shared" si="6"/>
        <v>N/A</v>
      </c>
      <c r="T196" s="436"/>
    </row>
    <row r="197" spans="1:20">
      <c r="A197" s="196" t="s">
        <v>111</v>
      </c>
      <c r="B197" s="196">
        <v>2022</v>
      </c>
      <c r="C197" s="198" t="s">
        <v>660</v>
      </c>
      <c r="D197" s="197" t="s">
        <v>149</v>
      </c>
      <c r="E197" s="198" t="s">
        <v>1529</v>
      </c>
      <c r="F197" s="197" t="s">
        <v>1475</v>
      </c>
      <c r="G197" s="197" t="s">
        <v>300</v>
      </c>
      <c r="H197" s="196" t="s">
        <v>1128</v>
      </c>
      <c r="I197" s="198" t="s">
        <v>480</v>
      </c>
      <c r="J197" s="199" t="s">
        <v>195</v>
      </c>
      <c r="K197" s="197" t="s">
        <v>822</v>
      </c>
      <c r="L197" s="196" t="s">
        <v>2060</v>
      </c>
      <c r="M197" s="200" t="s">
        <v>1129</v>
      </c>
      <c r="N197" s="196" t="s">
        <v>887</v>
      </c>
      <c r="O197" s="197"/>
      <c r="P197" s="433">
        <v>1540</v>
      </c>
      <c r="Q197" s="433">
        <v>85</v>
      </c>
      <c r="R197" s="434" t="str">
        <f t="shared" si="7"/>
        <v>N/A</v>
      </c>
      <c r="S197" s="435" t="str">
        <f t="shared" si="6"/>
        <v>N/A</v>
      </c>
      <c r="T197" s="436"/>
    </row>
    <row r="198" spans="1:20">
      <c r="A198" s="196" t="s">
        <v>111</v>
      </c>
      <c r="B198" s="196">
        <v>2022</v>
      </c>
      <c r="C198" s="198" t="s">
        <v>660</v>
      </c>
      <c r="D198" s="197" t="s">
        <v>149</v>
      </c>
      <c r="E198" s="198" t="s">
        <v>1529</v>
      </c>
      <c r="F198" s="197" t="s">
        <v>1475</v>
      </c>
      <c r="G198" s="197" t="s">
        <v>298</v>
      </c>
      <c r="H198" s="196" t="s">
        <v>1128</v>
      </c>
      <c r="I198" s="198" t="s">
        <v>480</v>
      </c>
      <c r="J198" s="199" t="s">
        <v>195</v>
      </c>
      <c r="K198" s="197" t="s">
        <v>822</v>
      </c>
      <c r="L198" s="196" t="s">
        <v>2060</v>
      </c>
      <c r="M198" s="200" t="s">
        <v>1129</v>
      </c>
      <c r="N198" s="196" t="s">
        <v>887</v>
      </c>
      <c r="O198" s="197"/>
      <c r="P198" s="433">
        <v>1566</v>
      </c>
      <c r="Q198" s="433">
        <v>85</v>
      </c>
      <c r="R198" s="434" t="str">
        <f t="shared" si="7"/>
        <v>N/A</v>
      </c>
      <c r="S198" s="435" t="str">
        <f t="shared" si="6"/>
        <v>N/A</v>
      </c>
      <c r="T198" s="436"/>
    </row>
    <row r="199" spans="1:20">
      <c r="A199" s="196" t="s">
        <v>111</v>
      </c>
      <c r="B199" s="196">
        <v>2022</v>
      </c>
      <c r="C199" s="198" t="s">
        <v>660</v>
      </c>
      <c r="D199" s="197" t="s">
        <v>149</v>
      </c>
      <c r="E199" s="198" t="s">
        <v>1506</v>
      </c>
      <c r="F199" s="197" t="s">
        <v>1468</v>
      </c>
      <c r="G199" s="197" t="s">
        <v>298</v>
      </c>
      <c r="H199" s="196" t="s">
        <v>1128</v>
      </c>
      <c r="I199" s="198" t="s">
        <v>482</v>
      </c>
      <c r="J199" s="199" t="s">
        <v>195</v>
      </c>
      <c r="K199" s="197" t="s">
        <v>2071</v>
      </c>
      <c r="L199" s="196" t="s">
        <v>2072</v>
      </c>
      <c r="M199" s="200">
        <v>270</v>
      </c>
      <c r="N199" s="196" t="s">
        <v>887</v>
      </c>
      <c r="O199" s="197"/>
      <c r="P199" s="433">
        <v>624</v>
      </c>
      <c r="Q199" s="433">
        <v>20</v>
      </c>
      <c r="R199" s="434">
        <f t="shared" si="7"/>
        <v>231.11111111111109</v>
      </c>
      <c r="S199" s="435" t="str">
        <f t="shared" si="6"/>
        <v>X</v>
      </c>
      <c r="T199" s="437" t="s">
        <v>2075</v>
      </c>
    </row>
    <row r="200" spans="1:20">
      <c r="A200" s="196" t="s">
        <v>111</v>
      </c>
      <c r="B200" s="196">
        <v>2022</v>
      </c>
      <c r="C200" s="198" t="s">
        <v>660</v>
      </c>
      <c r="D200" s="197" t="s">
        <v>149</v>
      </c>
      <c r="E200" s="198" t="s">
        <v>1535</v>
      </c>
      <c r="F200" s="197" t="s">
        <v>1468</v>
      </c>
      <c r="G200" s="197" t="s">
        <v>296</v>
      </c>
      <c r="H200" s="196" t="s">
        <v>1128</v>
      </c>
      <c r="I200" s="198" t="s">
        <v>480</v>
      </c>
      <c r="J200" s="199" t="s">
        <v>195</v>
      </c>
      <c r="K200" s="197" t="s">
        <v>822</v>
      </c>
      <c r="L200" s="196" t="s">
        <v>2060</v>
      </c>
      <c r="M200" s="200" t="s">
        <v>1129</v>
      </c>
      <c r="N200" s="196" t="s">
        <v>887</v>
      </c>
      <c r="O200" s="197"/>
      <c r="P200" s="433">
        <v>344</v>
      </c>
      <c r="Q200" s="433">
        <v>44</v>
      </c>
      <c r="R200" s="434" t="str">
        <f t="shared" si="7"/>
        <v>N/A</v>
      </c>
      <c r="S200" s="435" t="str">
        <f t="shared" si="6"/>
        <v>N/A</v>
      </c>
      <c r="T200" s="436"/>
    </row>
    <row r="201" spans="1:20">
      <c r="A201" s="196" t="s">
        <v>111</v>
      </c>
      <c r="B201" s="196">
        <v>2022</v>
      </c>
      <c r="C201" s="198" t="s">
        <v>660</v>
      </c>
      <c r="D201" s="197" t="s">
        <v>149</v>
      </c>
      <c r="E201" s="198" t="s">
        <v>1535</v>
      </c>
      <c r="F201" s="197" t="s">
        <v>1468</v>
      </c>
      <c r="G201" s="197" t="s">
        <v>2062</v>
      </c>
      <c r="H201" s="196" t="s">
        <v>1128</v>
      </c>
      <c r="I201" s="198" t="s">
        <v>480</v>
      </c>
      <c r="J201" s="199" t="s">
        <v>195</v>
      </c>
      <c r="K201" s="197" t="s">
        <v>822</v>
      </c>
      <c r="L201" s="196" t="s">
        <v>2060</v>
      </c>
      <c r="M201" s="200" t="s">
        <v>1129</v>
      </c>
      <c r="N201" s="196" t="s">
        <v>887</v>
      </c>
      <c r="O201" s="197"/>
      <c r="P201" s="433">
        <v>1737</v>
      </c>
      <c r="Q201" s="433">
        <v>69</v>
      </c>
      <c r="R201" s="434" t="str">
        <f t="shared" si="7"/>
        <v>N/A</v>
      </c>
      <c r="S201" s="435" t="str">
        <f t="shared" si="6"/>
        <v>N/A</v>
      </c>
      <c r="T201" s="436"/>
    </row>
    <row r="202" spans="1:20">
      <c r="A202" s="196" t="s">
        <v>111</v>
      </c>
      <c r="B202" s="196">
        <v>2022</v>
      </c>
      <c r="C202" s="198" t="s">
        <v>660</v>
      </c>
      <c r="D202" s="197" t="s">
        <v>149</v>
      </c>
      <c r="E202" s="198" t="s">
        <v>1535</v>
      </c>
      <c r="F202" s="197" t="s">
        <v>1468</v>
      </c>
      <c r="G202" s="197" t="s">
        <v>300</v>
      </c>
      <c r="H202" s="196" t="s">
        <v>1128</v>
      </c>
      <c r="I202" s="198" t="s">
        <v>480</v>
      </c>
      <c r="J202" s="199" t="s">
        <v>195</v>
      </c>
      <c r="K202" s="197" t="s">
        <v>822</v>
      </c>
      <c r="L202" s="196" t="s">
        <v>2060</v>
      </c>
      <c r="M202" s="200" t="s">
        <v>1129</v>
      </c>
      <c r="N202" s="196" t="s">
        <v>887</v>
      </c>
      <c r="O202" s="197"/>
      <c r="P202" s="433">
        <v>1740</v>
      </c>
      <c r="Q202" s="433">
        <v>69</v>
      </c>
      <c r="R202" s="434" t="str">
        <f t="shared" si="7"/>
        <v>N/A</v>
      </c>
      <c r="S202" s="435" t="str">
        <f t="shared" si="6"/>
        <v>N/A</v>
      </c>
      <c r="T202" s="436"/>
    </row>
    <row r="203" spans="1:20">
      <c r="A203" s="196" t="s">
        <v>111</v>
      </c>
      <c r="B203" s="196">
        <v>2022</v>
      </c>
      <c r="C203" s="198" t="s">
        <v>660</v>
      </c>
      <c r="D203" s="197" t="s">
        <v>149</v>
      </c>
      <c r="E203" s="198" t="s">
        <v>1535</v>
      </c>
      <c r="F203" s="197" t="s">
        <v>1468</v>
      </c>
      <c r="G203" s="197" t="s">
        <v>298</v>
      </c>
      <c r="H203" s="196" t="s">
        <v>1128</v>
      </c>
      <c r="I203" s="198" t="s">
        <v>480</v>
      </c>
      <c r="J203" s="199" t="s">
        <v>195</v>
      </c>
      <c r="K203" s="197" t="s">
        <v>822</v>
      </c>
      <c r="L203" s="196" t="s">
        <v>2060</v>
      </c>
      <c r="M203" s="200" t="s">
        <v>1129</v>
      </c>
      <c r="N203" s="196" t="s">
        <v>887</v>
      </c>
      <c r="O203" s="197"/>
      <c r="P203" s="433">
        <v>1740</v>
      </c>
      <c r="Q203" s="433">
        <v>69</v>
      </c>
      <c r="R203" s="434" t="str">
        <f t="shared" si="7"/>
        <v>N/A</v>
      </c>
      <c r="S203" s="435" t="str">
        <f t="shared" si="6"/>
        <v>N/A</v>
      </c>
      <c r="T203" s="436"/>
    </row>
    <row r="204" spans="1:20">
      <c r="A204" s="196" t="s">
        <v>111</v>
      </c>
      <c r="B204" s="196">
        <v>2022</v>
      </c>
      <c r="C204" s="198" t="s">
        <v>657</v>
      </c>
      <c r="D204" s="197" t="s">
        <v>145</v>
      </c>
      <c r="E204" s="198" t="s">
        <v>1506</v>
      </c>
      <c r="F204" s="197">
        <v>8</v>
      </c>
      <c r="G204" s="197" t="s">
        <v>296</v>
      </c>
      <c r="H204" s="196" t="s">
        <v>1128</v>
      </c>
      <c r="I204" s="198" t="s">
        <v>482</v>
      </c>
      <c r="J204" s="199" t="s">
        <v>195</v>
      </c>
      <c r="K204" s="197" t="s">
        <v>2071</v>
      </c>
      <c r="L204" s="196" t="s">
        <v>2072</v>
      </c>
      <c r="M204" s="200">
        <v>50</v>
      </c>
      <c r="N204" s="196" t="s">
        <v>887</v>
      </c>
      <c r="O204" s="197"/>
      <c r="P204" s="433">
        <v>0</v>
      </c>
      <c r="Q204" s="433">
        <v>0</v>
      </c>
      <c r="R204" s="434">
        <f t="shared" si="7"/>
        <v>0</v>
      </c>
      <c r="S204" s="435" t="str">
        <f t="shared" si="6"/>
        <v>X</v>
      </c>
      <c r="T204" s="437" t="s">
        <v>2074</v>
      </c>
    </row>
    <row r="205" spans="1:20">
      <c r="A205" s="196" t="s">
        <v>111</v>
      </c>
      <c r="B205" s="196">
        <v>2022</v>
      </c>
      <c r="C205" s="198" t="s">
        <v>660</v>
      </c>
      <c r="D205" s="197" t="s">
        <v>149</v>
      </c>
      <c r="E205" s="198" t="s">
        <v>1536</v>
      </c>
      <c r="F205" s="197" t="s">
        <v>1480</v>
      </c>
      <c r="G205" s="197" t="s">
        <v>296</v>
      </c>
      <c r="H205" s="196" t="s">
        <v>1128</v>
      </c>
      <c r="I205" s="198" t="s">
        <v>480</v>
      </c>
      <c r="J205" s="199" t="s">
        <v>195</v>
      </c>
      <c r="K205" s="197" t="s">
        <v>822</v>
      </c>
      <c r="L205" s="196" t="s">
        <v>2060</v>
      </c>
      <c r="M205" s="200" t="s">
        <v>1129</v>
      </c>
      <c r="N205" s="196" t="s">
        <v>887</v>
      </c>
      <c r="O205" s="197"/>
      <c r="P205" s="433">
        <v>144</v>
      </c>
      <c r="Q205" s="433">
        <v>16</v>
      </c>
      <c r="R205" s="434" t="str">
        <f t="shared" si="7"/>
        <v>N/A</v>
      </c>
      <c r="S205" s="435" t="str">
        <f t="shared" si="6"/>
        <v>N/A</v>
      </c>
      <c r="T205" s="436"/>
    </row>
    <row r="206" spans="1:20">
      <c r="A206" s="196" t="s">
        <v>111</v>
      </c>
      <c r="B206" s="196">
        <v>2022</v>
      </c>
      <c r="C206" s="198" t="s">
        <v>660</v>
      </c>
      <c r="D206" s="197" t="s">
        <v>149</v>
      </c>
      <c r="E206" s="198" t="s">
        <v>1536</v>
      </c>
      <c r="F206" s="197" t="s">
        <v>1480</v>
      </c>
      <c r="G206" s="197" t="s">
        <v>2062</v>
      </c>
      <c r="H206" s="196" t="s">
        <v>1128</v>
      </c>
      <c r="I206" s="198" t="s">
        <v>480</v>
      </c>
      <c r="J206" s="199" t="s">
        <v>195</v>
      </c>
      <c r="K206" s="197" t="s">
        <v>822</v>
      </c>
      <c r="L206" s="196" t="s">
        <v>2060</v>
      </c>
      <c r="M206" s="200" t="s">
        <v>1129</v>
      </c>
      <c r="N206" s="196" t="s">
        <v>887</v>
      </c>
      <c r="O206" s="178"/>
      <c r="P206" s="433">
        <v>149</v>
      </c>
      <c r="Q206" s="433">
        <v>16</v>
      </c>
      <c r="R206" s="434" t="str">
        <f t="shared" si="7"/>
        <v>N/A</v>
      </c>
      <c r="S206" s="435" t="str">
        <f t="shared" si="6"/>
        <v>N/A</v>
      </c>
      <c r="T206" s="436"/>
    </row>
    <row r="207" spans="1:20">
      <c r="A207" s="196" t="s">
        <v>111</v>
      </c>
      <c r="B207" s="196">
        <v>2022</v>
      </c>
      <c r="C207" s="198" t="s">
        <v>660</v>
      </c>
      <c r="D207" s="197" t="s">
        <v>149</v>
      </c>
      <c r="E207" s="198" t="s">
        <v>1536</v>
      </c>
      <c r="F207" s="197" t="s">
        <v>1480</v>
      </c>
      <c r="G207" s="197" t="s">
        <v>300</v>
      </c>
      <c r="H207" s="196" t="s">
        <v>1128</v>
      </c>
      <c r="I207" s="198" t="s">
        <v>480</v>
      </c>
      <c r="J207" s="199" t="s">
        <v>195</v>
      </c>
      <c r="K207" s="197" t="s">
        <v>822</v>
      </c>
      <c r="L207" s="196" t="s">
        <v>2060</v>
      </c>
      <c r="M207" s="200" t="s">
        <v>1129</v>
      </c>
      <c r="N207" s="196" t="s">
        <v>887</v>
      </c>
      <c r="O207" s="178"/>
      <c r="P207" s="433">
        <v>150</v>
      </c>
      <c r="Q207" s="433">
        <v>16</v>
      </c>
      <c r="R207" s="434" t="str">
        <f t="shared" si="7"/>
        <v>N/A</v>
      </c>
      <c r="S207" s="435" t="str">
        <f t="shared" si="6"/>
        <v>N/A</v>
      </c>
      <c r="T207" s="436"/>
    </row>
    <row r="208" spans="1:20">
      <c r="A208" s="196" t="s">
        <v>111</v>
      </c>
      <c r="B208" s="196">
        <v>2022</v>
      </c>
      <c r="C208" s="198" t="s">
        <v>660</v>
      </c>
      <c r="D208" s="197" t="s">
        <v>149</v>
      </c>
      <c r="E208" s="198" t="s">
        <v>1536</v>
      </c>
      <c r="F208" s="197" t="s">
        <v>1480</v>
      </c>
      <c r="G208" s="197" t="s">
        <v>298</v>
      </c>
      <c r="H208" s="196" t="s">
        <v>1128</v>
      </c>
      <c r="I208" s="198" t="s">
        <v>480</v>
      </c>
      <c r="J208" s="199" t="s">
        <v>195</v>
      </c>
      <c r="K208" s="197" t="s">
        <v>822</v>
      </c>
      <c r="L208" s="196" t="s">
        <v>2060</v>
      </c>
      <c r="M208" s="200" t="s">
        <v>1129</v>
      </c>
      <c r="N208" s="196" t="s">
        <v>887</v>
      </c>
      <c r="O208" s="178"/>
      <c r="P208" s="433">
        <v>150</v>
      </c>
      <c r="Q208" s="433">
        <v>16</v>
      </c>
      <c r="R208" s="434" t="str">
        <f t="shared" si="7"/>
        <v>N/A</v>
      </c>
      <c r="S208" s="435" t="str">
        <f t="shared" si="6"/>
        <v>N/A</v>
      </c>
      <c r="T208" s="436"/>
    </row>
    <row r="209" spans="1:20">
      <c r="A209" s="196" t="s">
        <v>111</v>
      </c>
      <c r="B209" s="196">
        <v>2022</v>
      </c>
      <c r="C209" s="197" t="s">
        <v>660</v>
      </c>
      <c r="D209" s="197" t="s">
        <v>149</v>
      </c>
      <c r="E209" s="198" t="s">
        <v>1208</v>
      </c>
      <c r="F209" s="197" t="s">
        <v>1475</v>
      </c>
      <c r="G209" s="197" t="s">
        <v>300</v>
      </c>
      <c r="H209" s="196" t="s">
        <v>1128</v>
      </c>
      <c r="I209" s="197" t="s">
        <v>480</v>
      </c>
      <c r="J209" s="197" t="s">
        <v>185</v>
      </c>
      <c r="K209" s="197" t="s">
        <v>2076</v>
      </c>
      <c r="L209" s="196" t="s">
        <v>2060</v>
      </c>
      <c r="M209" s="196" t="s">
        <v>1129</v>
      </c>
      <c r="N209" s="196" t="s">
        <v>887</v>
      </c>
      <c r="O209" s="178" t="s">
        <v>2077</v>
      </c>
      <c r="P209" s="433">
        <v>678</v>
      </c>
      <c r="Q209" s="433">
        <v>87</v>
      </c>
      <c r="R209" s="434" t="str">
        <f t="shared" si="7"/>
        <v>N/A</v>
      </c>
      <c r="S209" s="435" t="str">
        <f t="shared" si="6"/>
        <v>N/A</v>
      </c>
      <c r="T209" s="436"/>
    </row>
    <row r="210" spans="1:20">
      <c r="A210" s="196" t="s">
        <v>111</v>
      </c>
      <c r="B210" s="196">
        <v>2022</v>
      </c>
      <c r="C210" s="198" t="s">
        <v>657</v>
      </c>
      <c r="D210" s="197" t="s">
        <v>145</v>
      </c>
      <c r="E210" s="198" t="s">
        <v>1506</v>
      </c>
      <c r="F210" s="197">
        <v>8</v>
      </c>
      <c r="G210" s="197" t="s">
        <v>2062</v>
      </c>
      <c r="H210" s="196" t="s">
        <v>1128</v>
      </c>
      <c r="I210" s="198" t="s">
        <v>482</v>
      </c>
      <c r="J210" s="199" t="s">
        <v>195</v>
      </c>
      <c r="K210" s="197" t="s">
        <v>2071</v>
      </c>
      <c r="L210" s="196" t="s">
        <v>2072</v>
      </c>
      <c r="M210" s="200">
        <v>50</v>
      </c>
      <c r="N210" s="196" t="s">
        <v>887</v>
      </c>
      <c r="O210" s="178"/>
      <c r="P210" s="433">
        <v>0</v>
      </c>
      <c r="Q210" s="433">
        <v>0</v>
      </c>
      <c r="R210" s="434">
        <f t="shared" si="7"/>
        <v>0</v>
      </c>
      <c r="S210" s="435" t="str">
        <f t="shared" si="6"/>
        <v>X</v>
      </c>
      <c r="T210" s="437" t="s">
        <v>2074</v>
      </c>
    </row>
    <row r="211" spans="1:20">
      <c r="A211" s="196" t="s">
        <v>111</v>
      </c>
      <c r="B211" s="196">
        <v>2022</v>
      </c>
      <c r="C211" s="198" t="s">
        <v>657</v>
      </c>
      <c r="D211" s="197" t="s">
        <v>145</v>
      </c>
      <c r="E211" s="198" t="s">
        <v>1506</v>
      </c>
      <c r="F211" s="197">
        <v>8</v>
      </c>
      <c r="G211" s="197" t="s">
        <v>300</v>
      </c>
      <c r="H211" s="196" t="s">
        <v>1128</v>
      </c>
      <c r="I211" s="198" t="s">
        <v>482</v>
      </c>
      <c r="J211" s="199" t="s">
        <v>195</v>
      </c>
      <c r="K211" s="197" t="s">
        <v>2071</v>
      </c>
      <c r="L211" s="196" t="s">
        <v>2072</v>
      </c>
      <c r="M211" s="200">
        <v>50</v>
      </c>
      <c r="N211" s="196" t="s">
        <v>887</v>
      </c>
      <c r="O211" s="178"/>
      <c r="P211" s="433">
        <v>0</v>
      </c>
      <c r="Q211" s="433">
        <v>0</v>
      </c>
      <c r="R211" s="434">
        <f t="shared" si="7"/>
        <v>0</v>
      </c>
      <c r="S211" s="435" t="str">
        <f t="shared" si="6"/>
        <v>X</v>
      </c>
      <c r="T211" s="437" t="s">
        <v>2074</v>
      </c>
    </row>
    <row r="212" spans="1:20">
      <c r="A212" s="196" t="s">
        <v>111</v>
      </c>
      <c r="B212" s="196">
        <v>2022</v>
      </c>
      <c r="C212" s="198" t="s">
        <v>657</v>
      </c>
      <c r="D212" s="197" t="s">
        <v>145</v>
      </c>
      <c r="E212" s="198" t="s">
        <v>1506</v>
      </c>
      <c r="F212" s="197">
        <v>8</v>
      </c>
      <c r="G212" s="197" t="s">
        <v>298</v>
      </c>
      <c r="H212" s="196" t="s">
        <v>1128</v>
      </c>
      <c r="I212" s="198" t="s">
        <v>482</v>
      </c>
      <c r="J212" s="199" t="s">
        <v>195</v>
      </c>
      <c r="K212" s="197" t="s">
        <v>2071</v>
      </c>
      <c r="L212" s="196" t="s">
        <v>2072</v>
      </c>
      <c r="M212" s="200">
        <v>50</v>
      </c>
      <c r="N212" s="196" t="s">
        <v>887</v>
      </c>
      <c r="O212" s="178"/>
      <c r="P212" s="433">
        <v>0</v>
      </c>
      <c r="Q212" s="433">
        <v>0</v>
      </c>
      <c r="R212" s="434">
        <f t="shared" si="7"/>
        <v>0</v>
      </c>
      <c r="S212" s="435" t="str">
        <f t="shared" si="6"/>
        <v>X</v>
      </c>
      <c r="T212" s="437" t="s">
        <v>2074</v>
      </c>
    </row>
    <row r="213" spans="1:20">
      <c r="A213" s="196" t="s">
        <v>111</v>
      </c>
      <c r="B213" s="196">
        <v>2022</v>
      </c>
      <c r="C213" s="198" t="s">
        <v>657</v>
      </c>
      <c r="D213" s="197" t="s">
        <v>145</v>
      </c>
      <c r="E213" s="198" t="s">
        <v>1453</v>
      </c>
      <c r="F213" s="197" t="s">
        <v>1734</v>
      </c>
      <c r="G213" s="197" t="s">
        <v>296</v>
      </c>
      <c r="H213" s="196" t="s">
        <v>1128</v>
      </c>
      <c r="I213" s="198" t="s">
        <v>482</v>
      </c>
      <c r="J213" s="199" t="s">
        <v>195</v>
      </c>
      <c r="K213" s="197" t="s">
        <v>2071</v>
      </c>
      <c r="L213" s="196" t="s">
        <v>2072</v>
      </c>
      <c r="M213" s="200">
        <v>1000</v>
      </c>
      <c r="N213" s="196" t="s">
        <v>887</v>
      </c>
      <c r="O213" s="178"/>
      <c r="P213" s="433">
        <v>641</v>
      </c>
      <c r="Q213" s="433">
        <v>14</v>
      </c>
      <c r="R213" s="434">
        <f t="shared" si="7"/>
        <v>64.099999999999994</v>
      </c>
      <c r="S213" s="435" t="str">
        <f t="shared" si="6"/>
        <v>X</v>
      </c>
      <c r="T213" s="437" t="s">
        <v>2073</v>
      </c>
    </row>
    <row r="214" spans="1:20">
      <c r="A214" s="196" t="s">
        <v>111</v>
      </c>
      <c r="B214" s="196">
        <v>2022</v>
      </c>
      <c r="C214" s="198" t="s">
        <v>657</v>
      </c>
      <c r="D214" s="197" t="s">
        <v>145</v>
      </c>
      <c r="E214" s="198" t="s">
        <v>1628</v>
      </c>
      <c r="F214" s="197" t="s">
        <v>1745</v>
      </c>
      <c r="G214" s="197" t="s">
        <v>296</v>
      </c>
      <c r="H214" s="196" t="s">
        <v>1128</v>
      </c>
      <c r="I214" s="198" t="s">
        <v>482</v>
      </c>
      <c r="J214" s="199" t="s">
        <v>195</v>
      </c>
      <c r="K214" s="197" t="s">
        <v>2071</v>
      </c>
      <c r="L214" s="196" t="s">
        <v>2072</v>
      </c>
      <c r="M214" s="200">
        <v>200</v>
      </c>
      <c r="N214" s="196" t="s">
        <v>887</v>
      </c>
      <c r="O214" s="178"/>
      <c r="P214" s="433">
        <v>247</v>
      </c>
      <c r="Q214" s="433">
        <v>10</v>
      </c>
      <c r="R214" s="434">
        <f t="shared" si="7"/>
        <v>123.50000000000001</v>
      </c>
      <c r="S214" s="435" t="str">
        <f t="shared" si="6"/>
        <v/>
      </c>
      <c r="T214" s="436"/>
    </row>
    <row r="215" spans="1:20">
      <c r="A215" s="196" t="s">
        <v>111</v>
      </c>
      <c r="B215" s="196">
        <v>2022</v>
      </c>
      <c r="C215" s="198" t="s">
        <v>657</v>
      </c>
      <c r="D215" s="197" t="s">
        <v>145</v>
      </c>
      <c r="E215" s="198" t="s">
        <v>1628</v>
      </c>
      <c r="F215" s="197" t="s">
        <v>1745</v>
      </c>
      <c r="G215" s="197" t="s">
        <v>300</v>
      </c>
      <c r="H215" s="196" t="s">
        <v>1128</v>
      </c>
      <c r="I215" s="198" t="s">
        <v>482</v>
      </c>
      <c r="J215" s="199" t="s">
        <v>195</v>
      </c>
      <c r="K215" s="197" t="s">
        <v>2071</v>
      </c>
      <c r="L215" s="196" t="s">
        <v>2072</v>
      </c>
      <c r="M215" s="200">
        <v>200</v>
      </c>
      <c r="N215" s="196" t="s">
        <v>887</v>
      </c>
      <c r="O215" s="178"/>
      <c r="P215" s="433">
        <v>258</v>
      </c>
      <c r="Q215" s="433">
        <v>10</v>
      </c>
      <c r="R215" s="434">
        <f t="shared" si="7"/>
        <v>129</v>
      </c>
      <c r="S215" s="435" t="str">
        <f t="shared" si="6"/>
        <v/>
      </c>
      <c r="T215" s="436"/>
    </row>
    <row r="216" spans="1:20">
      <c r="A216" s="196" t="s">
        <v>111</v>
      </c>
      <c r="B216" s="196">
        <v>2022</v>
      </c>
      <c r="C216" s="198" t="s">
        <v>657</v>
      </c>
      <c r="D216" s="197" t="s">
        <v>145</v>
      </c>
      <c r="E216" s="198" t="s">
        <v>1523</v>
      </c>
      <c r="F216" s="197" t="s">
        <v>1745</v>
      </c>
      <c r="G216" s="197" t="s">
        <v>296</v>
      </c>
      <c r="H216" s="196" t="s">
        <v>1128</v>
      </c>
      <c r="I216" s="198" t="s">
        <v>482</v>
      </c>
      <c r="J216" s="199" t="s">
        <v>195</v>
      </c>
      <c r="K216" s="197" t="s">
        <v>2071</v>
      </c>
      <c r="L216" s="196" t="s">
        <v>2072</v>
      </c>
      <c r="M216" s="200">
        <v>55</v>
      </c>
      <c r="N216" s="196" t="s">
        <v>887</v>
      </c>
      <c r="O216" s="178"/>
      <c r="P216" s="433">
        <v>248</v>
      </c>
      <c r="Q216" s="433">
        <v>77</v>
      </c>
      <c r="R216" s="434">
        <f t="shared" si="7"/>
        <v>450.90909090909088</v>
      </c>
      <c r="S216" s="435" t="str">
        <f t="shared" si="6"/>
        <v>X</v>
      </c>
      <c r="T216" s="437" t="s">
        <v>2069</v>
      </c>
    </row>
    <row r="217" spans="1:20">
      <c r="A217" s="196" t="s">
        <v>111</v>
      </c>
      <c r="B217" s="196">
        <v>2022</v>
      </c>
      <c r="C217" s="198" t="s">
        <v>657</v>
      </c>
      <c r="D217" s="197" t="s">
        <v>145</v>
      </c>
      <c r="E217" s="198" t="s">
        <v>1525</v>
      </c>
      <c r="F217" s="197" t="s">
        <v>1745</v>
      </c>
      <c r="G217" s="197" t="s">
        <v>296</v>
      </c>
      <c r="H217" s="196" t="s">
        <v>1128</v>
      </c>
      <c r="I217" s="198" t="s">
        <v>482</v>
      </c>
      <c r="J217" s="199" t="s">
        <v>195</v>
      </c>
      <c r="K217" s="197" t="s">
        <v>2071</v>
      </c>
      <c r="L217" s="196" t="s">
        <v>2072</v>
      </c>
      <c r="M217" s="200">
        <v>150</v>
      </c>
      <c r="N217" s="196" t="s">
        <v>887</v>
      </c>
      <c r="O217" s="178"/>
      <c r="P217" s="433">
        <v>149</v>
      </c>
      <c r="Q217" s="433">
        <v>77</v>
      </c>
      <c r="R217" s="434">
        <f t="shared" si="7"/>
        <v>99.333333333333329</v>
      </c>
      <c r="S217" s="435" t="str">
        <f t="shared" si="6"/>
        <v/>
      </c>
      <c r="T217" s="437" t="s">
        <v>2069</v>
      </c>
    </row>
    <row r="218" spans="1:20">
      <c r="A218" s="196" t="s">
        <v>111</v>
      </c>
      <c r="B218" s="196">
        <v>2022</v>
      </c>
      <c r="C218" s="198" t="s">
        <v>657</v>
      </c>
      <c r="D218" s="197" t="s">
        <v>145</v>
      </c>
      <c r="E218" s="198" t="s">
        <v>1631</v>
      </c>
      <c r="F218" s="197" t="s">
        <v>1763</v>
      </c>
      <c r="G218" s="197" t="s">
        <v>296</v>
      </c>
      <c r="H218" s="196" t="s">
        <v>1128</v>
      </c>
      <c r="I218" s="198" t="s">
        <v>482</v>
      </c>
      <c r="J218" s="199" t="s">
        <v>195</v>
      </c>
      <c r="K218" s="197" t="s">
        <v>2071</v>
      </c>
      <c r="L218" s="196" t="s">
        <v>2072</v>
      </c>
      <c r="M218" s="200">
        <v>1050</v>
      </c>
      <c r="N218" s="196" t="s">
        <v>887</v>
      </c>
      <c r="O218" s="178"/>
      <c r="P218" s="433">
        <v>1002</v>
      </c>
      <c r="Q218" s="433">
        <v>13</v>
      </c>
      <c r="R218" s="434">
        <f t="shared" si="7"/>
        <v>95.428571428571431</v>
      </c>
      <c r="S218" s="435" t="str">
        <f t="shared" si="6"/>
        <v/>
      </c>
      <c r="T218" s="436"/>
    </row>
    <row r="219" spans="1:20">
      <c r="A219" s="196" t="s">
        <v>111</v>
      </c>
      <c r="B219" s="196">
        <v>2022</v>
      </c>
      <c r="C219" s="198" t="s">
        <v>656</v>
      </c>
      <c r="D219" s="197" t="s">
        <v>145</v>
      </c>
      <c r="E219" s="198" t="s">
        <v>1528</v>
      </c>
      <c r="F219" s="197" t="s">
        <v>1600</v>
      </c>
      <c r="G219" s="197" t="s">
        <v>296</v>
      </c>
      <c r="H219" s="196" t="s">
        <v>1128</v>
      </c>
      <c r="I219" s="198" t="s">
        <v>482</v>
      </c>
      <c r="J219" s="199" t="s">
        <v>195</v>
      </c>
      <c r="K219" s="197" t="s">
        <v>2071</v>
      </c>
      <c r="L219" s="196" t="s">
        <v>2072</v>
      </c>
      <c r="M219" s="200">
        <v>250</v>
      </c>
      <c r="N219" s="196" t="s">
        <v>887</v>
      </c>
      <c r="O219" s="178"/>
      <c r="P219" s="433">
        <v>291</v>
      </c>
      <c r="Q219" s="433">
        <v>2</v>
      </c>
      <c r="R219" s="434">
        <f t="shared" si="7"/>
        <v>116.39999999999999</v>
      </c>
      <c r="S219" s="435" t="str">
        <f t="shared" si="6"/>
        <v/>
      </c>
      <c r="T219" s="436"/>
    </row>
    <row r="220" spans="1:20">
      <c r="A220" s="196" t="s">
        <v>111</v>
      </c>
      <c r="B220" s="196">
        <v>2022</v>
      </c>
      <c r="C220" s="198" t="s">
        <v>656</v>
      </c>
      <c r="D220" s="197" t="s">
        <v>145</v>
      </c>
      <c r="E220" s="198" t="s">
        <v>1528</v>
      </c>
      <c r="F220" s="197" t="s">
        <v>1600</v>
      </c>
      <c r="G220" s="197" t="s">
        <v>2062</v>
      </c>
      <c r="H220" s="196" t="s">
        <v>1128</v>
      </c>
      <c r="I220" s="198" t="s">
        <v>482</v>
      </c>
      <c r="J220" s="199" t="s">
        <v>195</v>
      </c>
      <c r="K220" s="197" t="s">
        <v>2071</v>
      </c>
      <c r="L220" s="196" t="s">
        <v>2072</v>
      </c>
      <c r="M220" s="200">
        <v>250</v>
      </c>
      <c r="N220" s="196" t="s">
        <v>887</v>
      </c>
      <c r="O220" s="178"/>
      <c r="P220" s="433">
        <v>292</v>
      </c>
      <c r="Q220" s="433">
        <v>2</v>
      </c>
      <c r="R220" s="434">
        <f t="shared" si="7"/>
        <v>116.8</v>
      </c>
      <c r="S220" s="435" t="str">
        <f t="shared" si="6"/>
        <v/>
      </c>
      <c r="T220" s="436"/>
    </row>
    <row r="221" spans="1:20">
      <c r="A221" s="196" t="s">
        <v>111</v>
      </c>
      <c r="B221" s="196">
        <v>2022</v>
      </c>
      <c r="C221" s="197" t="s">
        <v>656</v>
      </c>
      <c r="D221" s="197" t="s">
        <v>145</v>
      </c>
      <c r="E221" s="198" t="s">
        <v>1652</v>
      </c>
      <c r="F221" s="197" t="s">
        <v>1600</v>
      </c>
      <c r="G221" s="197" t="s">
        <v>300</v>
      </c>
      <c r="H221" s="196" t="s">
        <v>1128</v>
      </c>
      <c r="I221" s="197" t="s">
        <v>482</v>
      </c>
      <c r="J221" s="197" t="s">
        <v>185</v>
      </c>
      <c r="K221" s="197" t="s">
        <v>2078</v>
      </c>
      <c r="L221" s="196" t="s">
        <v>2060</v>
      </c>
      <c r="M221" s="196" t="s">
        <v>1129</v>
      </c>
      <c r="N221" s="196" t="s">
        <v>887</v>
      </c>
      <c r="O221" s="178" t="s">
        <v>2079</v>
      </c>
      <c r="P221" s="433">
        <v>5230</v>
      </c>
      <c r="Q221" s="433">
        <v>264</v>
      </c>
      <c r="R221" s="434" t="str">
        <f t="shared" si="7"/>
        <v>N/A</v>
      </c>
      <c r="S221" s="435" t="str">
        <f t="shared" si="6"/>
        <v>N/A</v>
      </c>
      <c r="T221" s="436"/>
    </row>
    <row r="222" spans="1:20">
      <c r="A222" s="196" t="s">
        <v>111</v>
      </c>
      <c r="B222" s="196">
        <v>2022</v>
      </c>
      <c r="C222" s="197" t="s">
        <v>657</v>
      </c>
      <c r="D222" s="197" t="s">
        <v>145</v>
      </c>
      <c r="E222" s="198" t="s">
        <v>1174</v>
      </c>
      <c r="F222" s="197" t="s">
        <v>1736</v>
      </c>
      <c r="G222" s="197" t="s">
        <v>300</v>
      </c>
      <c r="H222" s="196" t="s">
        <v>1128</v>
      </c>
      <c r="I222" s="197" t="s">
        <v>482</v>
      </c>
      <c r="J222" s="197" t="s">
        <v>185</v>
      </c>
      <c r="K222" s="197" t="s">
        <v>2080</v>
      </c>
      <c r="L222" s="196" t="s">
        <v>2060</v>
      </c>
      <c r="M222" s="196" t="s">
        <v>1129</v>
      </c>
      <c r="N222" s="196" t="s">
        <v>887</v>
      </c>
      <c r="O222" s="178"/>
      <c r="P222" s="433">
        <v>621</v>
      </c>
      <c r="Q222" s="433">
        <v>88</v>
      </c>
      <c r="R222" s="434" t="str">
        <f t="shared" si="7"/>
        <v>N/A</v>
      </c>
      <c r="S222" s="435" t="str">
        <f t="shared" si="6"/>
        <v>N/A</v>
      </c>
      <c r="T222" s="436"/>
    </row>
    <row r="223" spans="1:20">
      <c r="A223" s="196" t="s">
        <v>111</v>
      </c>
      <c r="B223" s="196">
        <v>2022</v>
      </c>
      <c r="C223" s="198" t="s">
        <v>656</v>
      </c>
      <c r="D223" s="197" t="s">
        <v>145</v>
      </c>
      <c r="E223" s="198" t="s">
        <v>1528</v>
      </c>
      <c r="F223" s="197" t="s">
        <v>1600</v>
      </c>
      <c r="G223" s="197" t="s">
        <v>300</v>
      </c>
      <c r="H223" s="196" t="s">
        <v>1128</v>
      </c>
      <c r="I223" s="198" t="s">
        <v>482</v>
      </c>
      <c r="J223" s="199" t="s">
        <v>195</v>
      </c>
      <c r="K223" s="197" t="s">
        <v>2071</v>
      </c>
      <c r="L223" s="196" t="s">
        <v>2072</v>
      </c>
      <c r="M223" s="200">
        <v>250</v>
      </c>
      <c r="N223" s="196" t="s">
        <v>887</v>
      </c>
      <c r="O223" s="178"/>
      <c r="P223" s="433">
        <v>293</v>
      </c>
      <c r="Q223" s="433">
        <v>2</v>
      </c>
      <c r="R223" s="434">
        <f t="shared" si="7"/>
        <v>117.19999999999999</v>
      </c>
      <c r="S223" s="435" t="str">
        <f t="shared" si="6"/>
        <v/>
      </c>
      <c r="T223" s="436"/>
    </row>
    <row r="224" spans="1:20">
      <c r="A224" s="196" t="s">
        <v>111</v>
      </c>
      <c r="B224" s="196">
        <v>2022</v>
      </c>
      <c r="C224" s="198" t="s">
        <v>656</v>
      </c>
      <c r="D224" s="197" t="s">
        <v>145</v>
      </c>
      <c r="E224" s="198" t="s">
        <v>1528</v>
      </c>
      <c r="F224" s="197" t="s">
        <v>1600</v>
      </c>
      <c r="G224" s="197" t="s">
        <v>298</v>
      </c>
      <c r="H224" s="196" t="s">
        <v>1128</v>
      </c>
      <c r="I224" s="198" t="s">
        <v>482</v>
      </c>
      <c r="J224" s="199" t="s">
        <v>195</v>
      </c>
      <c r="K224" s="197" t="s">
        <v>2071</v>
      </c>
      <c r="L224" s="196" t="s">
        <v>2072</v>
      </c>
      <c r="M224" s="200">
        <v>250</v>
      </c>
      <c r="N224" s="196" t="s">
        <v>887</v>
      </c>
      <c r="O224" s="178"/>
      <c r="P224" s="433">
        <v>293</v>
      </c>
      <c r="Q224" s="433">
        <v>2</v>
      </c>
      <c r="R224" s="434">
        <f t="shared" si="7"/>
        <v>117.19999999999999</v>
      </c>
      <c r="S224" s="435" t="str">
        <f t="shared" si="6"/>
        <v/>
      </c>
      <c r="T224" s="436"/>
    </row>
    <row r="225" spans="1:20">
      <c r="A225" s="196" t="s">
        <v>111</v>
      </c>
      <c r="B225" s="196">
        <v>2022</v>
      </c>
      <c r="C225" s="197" t="s">
        <v>658</v>
      </c>
      <c r="D225" s="197" t="s">
        <v>159</v>
      </c>
      <c r="E225" s="197" t="s">
        <v>1890</v>
      </c>
      <c r="F225" s="197" t="s">
        <v>1841</v>
      </c>
      <c r="G225" s="197" t="s">
        <v>300</v>
      </c>
      <c r="H225" s="196" t="s">
        <v>1128</v>
      </c>
      <c r="I225" s="197" t="s">
        <v>480</v>
      </c>
      <c r="J225" s="197" t="s">
        <v>185</v>
      </c>
      <c r="K225" s="197" t="s">
        <v>2081</v>
      </c>
      <c r="L225" s="196" t="s">
        <v>2060</v>
      </c>
      <c r="M225" s="200" t="s">
        <v>1129</v>
      </c>
      <c r="N225" s="196" t="s">
        <v>887</v>
      </c>
      <c r="O225" s="178"/>
      <c r="P225" s="433">
        <v>0</v>
      </c>
      <c r="Q225" s="433">
        <v>12</v>
      </c>
      <c r="R225" s="434" t="str">
        <f t="shared" si="7"/>
        <v>N/A</v>
      </c>
      <c r="S225" s="435" t="str">
        <f t="shared" si="6"/>
        <v>N/A</v>
      </c>
      <c r="T225" s="437" t="s">
        <v>2082</v>
      </c>
    </row>
    <row r="226" spans="1:20">
      <c r="A226" s="196" t="s">
        <v>111</v>
      </c>
      <c r="B226" s="196">
        <v>2022</v>
      </c>
      <c r="C226" s="197" t="s">
        <v>658</v>
      </c>
      <c r="D226" s="197" t="s">
        <v>159</v>
      </c>
      <c r="E226" s="198" t="s">
        <v>1879</v>
      </c>
      <c r="F226" s="197" t="s">
        <v>1841</v>
      </c>
      <c r="G226" s="197" t="s">
        <v>300</v>
      </c>
      <c r="H226" s="196" t="s">
        <v>1128</v>
      </c>
      <c r="I226" s="197" t="s">
        <v>480</v>
      </c>
      <c r="J226" s="197" t="s">
        <v>185</v>
      </c>
      <c r="K226" s="197" t="s">
        <v>2081</v>
      </c>
      <c r="L226" s="196" t="s">
        <v>2060</v>
      </c>
      <c r="M226" s="200" t="s">
        <v>1129</v>
      </c>
      <c r="N226" s="196" t="s">
        <v>887</v>
      </c>
      <c r="O226" s="178"/>
      <c r="P226" s="433">
        <v>326</v>
      </c>
      <c r="Q226" s="433">
        <v>14</v>
      </c>
      <c r="R226" s="434" t="str">
        <f t="shared" si="7"/>
        <v>N/A</v>
      </c>
      <c r="S226" s="435" t="str">
        <f t="shared" si="6"/>
        <v>N/A</v>
      </c>
      <c r="T226" s="437" t="s">
        <v>2773</v>
      </c>
    </row>
    <row r="227" spans="1:20">
      <c r="A227" s="196" t="s">
        <v>111</v>
      </c>
      <c r="B227" s="196">
        <v>2022</v>
      </c>
      <c r="C227" s="198" t="s">
        <v>658</v>
      </c>
      <c r="D227" s="198" t="s">
        <v>159</v>
      </c>
      <c r="E227" s="198" t="s">
        <v>1890</v>
      </c>
      <c r="F227" s="197" t="s">
        <v>1841</v>
      </c>
      <c r="G227" s="197" t="s">
        <v>2062</v>
      </c>
      <c r="H227" s="196" t="s">
        <v>1128</v>
      </c>
      <c r="I227" s="197" t="s">
        <v>482</v>
      </c>
      <c r="J227" s="198" t="s">
        <v>195</v>
      </c>
      <c r="K227" s="197" t="s">
        <v>2083</v>
      </c>
      <c r="L227" s="196" t="s">
        <v>2072</v>
      </c>
      <c r="M227" s="196">
        <v>240</v>
      </c>
      <c r="N227" s="196" t="s">
        <v>887</v>
      </c>
      <c r="O227" s="178" t="s">
        <v>2084</v>
      </c>
      <c r="P227" s="433">
        <v>44</v>
      </c>
      <c r="Q227" s="433">
        <v>44</v>
      </c>
      <c r="R227" s="434">
        <f t="shared" si="7"/>
        <v>18.333333333333332</v>
      </c>
      <c r="S227" s="435" t="str">
        <f t="shared" si="6"/>
        <v>X</v>
      </c>
      <c r="T227" s="437" t="s">
        <v>2085</v>
      </c>
    </row>
    <row r="228" spans="1:20">
      <c r="A228" s="196" t="s">
        <v>111</v>
      </c>
      <c r="B228" s="196">
        <v>2022</v>
      </c>
      <c r="C228" s="198" t="s">
        <v>658</v>
      </c>
      <c r="D228" s="198" t="s">
        <v>159</v>
      </c>
      <c r="E228" s="198" t="s">
        <v>1890</v>
      </c>
      <c r="F228" s="197" t="s">
        <v>1841</v>
      </c>
      <c r="G228" s="197" t="s">
        <v>300</v>
      </c>
      <c r="H228" s="196" t="s">
        <v>1128</v>
      </c>
      <c r="I228" s="197" t="s">
        <v>482</v>
      </c>
      <c r="J228" s="198" t="s">
        <v>195</v>
      </c>
      <c r="K228" s="197" t="s">
        <v>2083</v>
      </c>
      <c r="L228" s="196" t="s">
        <v>2072</v>
      </c>
      <c r="M228" s="196">
        <v>240</v>
      </c>
      <c r="N228" s="196" t="s">
        <v>887</v>
      </c>
      <c r="O228" s="178" t="s">
        <v>2084</v>
      </c>
      <c r="P228" s="433">
        <v>44</v>
      </c>
      <c r="Q228" s="433">
        <v>44</v>
      </c>
      <c r="R228" s="434">
        <f t="shared" si="7"/>
        <v>18.333333333333332</v>
      </c>
      <c r="S228" s="435" t="str">
        <f t="shared" si="6"/>
        <v>X</v>
      </c>
      <c r="T228" s="437" t="s">
        <v>2085</v>
      </c>
    </row>
    <row r="229" spans="1:20" ht="15">
      <c r="A229" s="201" t="s">
        <v>111</v>
      </c>
      <c r="B229" s="196">
        <v>2022</v>
      </c>
      <c r="C229" s="198" t="s">
        <v>658</v>
      </c>
      <c r="D229" s="202" t="s">
        <v>159</v>
      </c>
      <c r="E229" s="198" t="s">
        <v>1890</v>
      </c>
      <c r="F229" s="197" t="s">
        <v>1841</v>
      </c>
      <c r="G229" s="197" t="s">
        <v>298</v>
      </c>
      <c r="H229" s="196" t="s">
        <v>1128</v>
      </c>
      <c r="I229" s="197" t="s">
        <v>482</v>
      </c>
      <c r="J229" s="198" t="s">
        <v>195</v>
      </c>
      <c r="K229" s="197" t="s">
        <v>2083</v>
      </c>
      <c r="L229" s="196" t="s">
        <v>2072</v>
      </c>
      <c r="M229" s="196">
        <v>240</v>
      </c>
      <c r="N229" s="196" t="s">
        <v>887</v>
      </c>
      <c r="O229" s="178" t="s">
        <v>2084</v>
      </c>
      <c r="P229" s="433">
        <v>44</v>
      </c>
      <c r="Q229" s="433">
        <v>44</v>
      </c>
      <c r="R229" s="434">
        <f t="shared" si="7"/>
        <v>18.333333333333332</v>
      </c>
      <c r="S229" s="435" t="str">
        <f t="shared" si="6"/>
        <v>X</v>
      </c>
      <c r="T229" s="437" t="s">
        <v>2085</v>
      </c>
    </row>
    <row r="230" spans="1:20">
      <c r="A230" s="196" t="s">
        <v>111</v>
      </c>
      <c r="B230" s="196">
        <v>2022</v>
      </c>
      <c r="C230" s="198" t="s">
        <v>658</v>
      </c>
      <c r="D230" s="198" t="s">
        <v>159</v>
      </c>
      <c r="E230" s="198" t="s">
        <v>1238</v>
      </c>
      <c r="F230" s="197" t="s">
        <v>1841</v>
      </c>
      <c r="G230" s="197" t="s">
        <v>2062</v>
      </c>
      <c r="H230" s="196" t="s">
        <v>1128</v>
      </c>
      <c r="I230" s="197" t="s">
        <v>482</v>
      </c>
      <c r="J230" s="198" t="s">
        <v>195</v>
      </c>
      <c r="K230" s="197" t="s">
        <v>2083</v>
      </c>
      <c r="L230" s="196" t="s">
        <v>2072</v>
      </c>
      <c r="M230" s="196">
        <v>240</v>
      </c>
      <c r="N230" s="196" t="s">
        <v>887</v>
      </c>
      <c r="O230" s="178" t="s">
        <v>2084</v>
      </c>
      <c r="P230" s="433">
        <v>228</v>
      </c>
      <c r="Q230" s="433">
        <v>228</v>
      </c>
      <c r="R230" s="434">
        <f t="shared" si="7"/>
        <v>95</v>
      </c>
      <c r="S230" s="435" t="str">
        <f t="shared" si="6"/>
        <v/>
      </c>
      <c r="T230" s="436"/>
    </row>
    <row r="231" spans="1:20">
      <c r="A231" s="196" t="s">
        <v>111</v>
      </c>
      <c r="B231" s="196">
        <v>2022</v>
      </c>
      <c r="C231" s="198" t="s">
        <v>658</v>
      </c>
      <c r="D231" s="198" t="s">
        <v>159</v>
      </c>
      <c r="E231" s="198" t="s">
        <v>1238</v>
      </c>
      <c r="F231" s="197" t="s">
        <v>1841</v>
      </c>
      <c r="G231" s="197" t="s">
        <v>300</v>
      </c>
      <c r="H231" s="196" t="s">
        <v>1128</v>
      </c>
      <c r="I231" s="197" t="s">
        <v>482</v>
      </c>
      <c r="J231" s="198" t="s">
        <v>195</v>
      </c>
      <c r="K231" s="197" t="s">
        <v>2083</v>
      </c>
      <c r="L231" s="196" t="s">
        <v>2072</v>
      </c>
      <c r="M231" s="196">
        <v>240</v>
      </c>
      <c r="N231" s="196" t="s">
        <v>887</v>
      </c>
      <c r="O231" s="178" t="s">
        <v>2084</v>
      </c>
      <c r="P231" s="433">
        <v>228</v>
      </c>
      <c r="Q231" s="433">
        <v>228</v>
      </c>
      <c r="R231" s="434">
        <f t="shared" si="7"/>
        <v>95</v>
      </c>
      <c r="S231" s="435" t="str">
        <f t="shared" si="6"/>
        <v/>
      </c>
      <c r="T231" s="436"/>
    </row>
    <row r="232" spans="1:20">
      <c r="A232" s="196" t="s">
        <v>111</v>
      </c>
      <c r="B232" s="196">
        <v>2022</v>
      </c>
      <c r="C232" s="198" t="s">
        <v>658</v>
      </c>
      <c r="D232" s="198" t="s">
        <v>159</v>
      </c>
      <c r="E232" s="198" t="s">
        <v>1238</v>
      </c>
      <c r="F232" s="197" t="s">
        <v>1841</v>
      </c>
      <c r="G232" s="197" t="s">
        <v>298</v>
      </c>
      <c r="H232" s="196" t="s">
        <v>1128</v>
      </c>
      <c r="I232" s="197" t="s">
        <v>482</v>
      </c>
      <c r="J232" s="198" t="s">
        <v>195</v>
      </c>
      <c r="K232" s="197" t="s">
        <v>2083</v>
      </c>
      <c r="L232" s="196" t="s">
        <v>2072</v>
      </c>
      <c r="M232" s="196">
        <v>240</v>
      </c>
      <c r="N232" s="196" t="s">
        <v>887</v>
      </c>
      <c r="O232" s="178" t="s">
        <v>2084</v>
      </c>
      <c r="P232" s="433">
        <v>228</v>
      </c>
      <c r="Q232" s="433">
        <v>228</v>
      </c>
      <c r="R232" s="434">
        <f t="shared" si="7"/>
        <v>95</v>
      </c>
      <c r="S232" s="435" t="str">
        <f t="shared" si="6"/>
        <v/>
      </c>
      <c r="T232" s="436"/>
    </row>
    <row r="233" spans="1:20">
      <c r="A233" s="196" t="s">
        <v>111</v>
      </c>
      <c r="B233" s="196">
        <v>2022</v>
      </c>
      <c r="C233" s="198" t="s">
        <v>658</v>
      </c>
      <c r="D233" s="198" t="s">
        <v>159</v>
      </c>
      <c r="E233" s="198" t="s">
        <v>1893</v>
      </c>
      <c r="F233" s="197" t="s">
        <v>1841</v>
      </c>
      <c r="G233" s="197" t="s">
        <v>2062</v>
      </c>
      <c r="H233" s="196" t="s">
        <v>1128</v>
      </c>
      <c r="I233" s="197" t="s">
        <v>482</v>
      </c>
      <c r="J233" s="198" t="s">
        <v>195</v>
      </c>
      <c r="K233" s="197" t="s">
        <v>2083</v>
      </c>
      <c r="L233" s="196" t="s">
        <v>2072</v>
      </c>
      <c r="M233" s="196">
        <v>240</v>
      </c>
      <c r="N233" s="196" t="s">
        <v>887</v>
      </c>
      <c r="O233" s="178" t="s">
        <v>2084</v>
      </c>
      <c r="P233" s="433">
        <v>229</v>
      </c>
      <c r="Q233" s="433">
        <v>229</v>
      </c>
      <c r="R233" s="434">
        <f t="shared" si="7"/>
        <v>95.416666666666671</v>
      </c>
      <c r="S233" s="435" t="str">
        <f t="shared" si="6"/>
        <v/>
      </c>
      <c r="T233" s="436"/>
    </row>
    <row r="234" spans="1:20">
      <c r="A234" s="196" t="s">
        <v>111</v>
      </c>
      <c r="B234" s="196">
        <v>2022</v>
      </c>
      <c r="C234" s="198" t="s">
        <v>658</v>
      </c>
      <c r="D234" s="198" t="s">
        <v>159</v>
      </c>
      <c r="E234" s="198" t="s">
        <v>1893</v>
      </c>
      <c r="F234" s="197" t="s">
        <v>1841</v>
      </c>
      <c r="G234" s="197" t="s">
        <v>300</v>
      </c>
      <c r="H234" s="196" t="s">
        <v>1128</v>
      </c>
      <c r="I234" s="197" t="s">
        <v>482</v>
      </c>
      <c r="J234" s="198" t="s">
        <v>195</v>
      </c>
      <c r="K234" s="197" t="s">
        <v>2083</v>
      </c>
      <c r="L234" s="196" t="s">
        <v>2072</v>
      </c>
      <c r="M234" s="196">
        <v>240</v>
      </c>
      <c r="N234" s="196" t="s">
        <v>887</v>
      </c>
      <c r="O234" s="178" t="s">
        <v>2084</v>
      </c>
      <c r="P234" s="433">
        <v>229</v>
      </c>
      <c r="Q234" s="433">
        <v>229</v>
      </c>
      <c r="R234" s="434">
        <f t="shared" si="7"/>
        <v>95.416666666666671</v>
      </c>
      <c r="S234" s="435" t="str">
        <f t="shared" si="6"/>
        <v/>
      </c>
      <c r="T234" s="436"/>
    </row>
    <row r="235" spans="1:20">
      <c r="A235" s="196" t="s">
        <v>111</v>
      </c>
      <c r="B235" s="196">
        <v>2022</v>
      </c>
      <c r="C235" s="198" t="s">
        <v>658</v>
      </c>
      <c r="D235" s="198" t="s">
        <v>159</v>
      </c>
      <c r="E235" s="198" t="s">
        <v>1893</v>
      </c>
      <c r="F235" s="197" t="s">
        <v>1841</v>
      </c>
      <c r="G235" s="197" t="s">
        <v>298</v>
      </c>
      <c r="H235" s="196" t="s">
        <v>1128</v>
      </c>
      <c r="I235" s="197" t="s">
        <v>482</v>
      </c>
      <c r="J235" s="198" t="s">
        <v>195</v>
      </c>
      <c r="K235" s="197" t="s">
        <v>2083</v>
      </c>
      <c r="L235" s="196" t="s">
        <v>2072</v>
      </c>
      <c r="M235" s="196">
        <v>240</v>
      </c>
      <c r="N235" s="196" t="s">
        <v>887</v>
      </c>
      <c r="O235" s="178" t="s">
        <v>2084</v>
      </c>
      <c r="P235" s="433">
        <v>229</v>
      </c>
      <c r="Q235" s="433">
        <v>229</v>
      </c>
      <c r="R235" s="434">
        <f t="shared" si="7"/>
        <v>95.416666666666671</v>
      </c>
      <c r="S235" s="435" t="str">
        <f t="shared" si="6"/>
        <v/>
      </c>
      <c r="T235" s="436"/>
    </row>
    <row r="236" spans="1:20">
      <c r="A236" s="196" t="s">
        <v>111</v>
      </c>
      <c r="B236" s="196">
        <v>2022</v>
      </c>
      <c r="C236" s="197" t="s">
        <v>658</v>
      </c>
      <c r="D236" s="197" t="s">
        <v>159</v>
      </c>
      <c r="E236" s="197" t="s">
        <v>1880</v>
      </c>
      <c r="F236" s="197" t="s">
        <v>1841</v>
      </c>
      <c r="G236" s="197" t="s">
        <v>300</v>
      </c>
      <c r="H236" s="196" t="s">
        <v>1128</v>
      </c>
      <c r="I236" s="197" t="s">
        <v>480</v>
      </c>
      <c r="J236" s="197" t="s">
        <v>185</v>
      </c>
      <c r="K236" s="197" t="s">
        <v>2081</v>
      </c>
      <c r="L236" s="196" t="s">
        <v>2060</v>
      </c>
      <c r="M236" s="200" t="s">
        <v>1129</v>
      </c>
      <c r="N236" s="196" t="s">
        <v>887</v>
      </c>
      <c r="O236" s="178"/>
      <c r="P236" s="433">
        <v>2</v>
      </c>
      <c r="Q236" s="433">
        <v>3</v>
      </c>
      <c r="R236" s="434" t="str">
        <f t="shared" si="7"/>
        <v>N/A</v>
      </c>
      <c r="S236" s="435" t="str">
        <f t="shared" si="6"/>
        <v>N/A</v>
      </c>
      <c r="T236" s="436"/>
    </row>
    <row r="237" spans="1:20">
      <c r="A237" s="196" t="s">
        <v>111</v>
      </c>
      <c r="B237" s="196">
        <v>2022</v>
      </c>
      <c r="C237" s="197" t="s">
        <v>658</v>
      </c>
      <c r="D237" s="197" t="s">
        <v>159</v>
      </c>
      <c r="E237" s="197" t="s">
        <v>1491</v>
      </c>
      <c r="F237" s="197" t="s">
        <v>1841</v>
      </c>
      <c r="G237" s="197" t="s">
        <v>300</v>
      </c>
      <c r="H237" s="196" t="s">
        <v>1128</v>
      </c>
      <c r="I237" s="197" t="s">
        <v>480</v>
      </c>
      <c r="J237" s="197" t="s">
        <v>185</v>
      </c>
      <c r="K237" s="197" t="s">
        <v>2081</v>
      </c>
      <c r="L237" s="196" t="s">
        <v>2060</v>
      </c>
      <c r="M237" s="200" t="s">
        <v>1129</v>
      </c>
      <c r="N237" s="196" t="s">
        <v>887</v>
      </c>
      <c r="O237" s="197"/>
      <c r="P237" s="433">
        <v>84</v>
      </c>
      <c r="Q237" s="433">
        <v>12</v>
      </c>
      <c r="R237" s="434" t="str">
        <f t="shared" si="7"/>
        <v>N/A</v>
      </c>
      <c r="S237" s="435" t="str">
        <f t="shared" si="6"/>
        <v>N/A</v>
      </c>
      <c r="T237" s="436"/>
    </row>
    <row r="238" spans="1:20">
      <c r="A238" s="196" t="s">
        <v>111</v>
      </c>
      <c r="B238" s="196">
        <v>2022</v>
      </c>
      <c r="C238" s="197" t="s">
        <v>658</v>
      </c>
      <c r="D238" s="197" t="s">
        <v>159</v>
      </c>
      <c r="E238" s="197" t="s">
        <v>1897</v>
      </c>
      <c r="F238" s="197" t="s">
        <v>1841</v>
      </c>
      <c r="G238" s="197" t="s">
        <v>300</v>
      </c>
      <c r="H238" s="196" t="s">
        <v>1128</v>
      </c>
      <c r="I238" s="197" t="s">
        <v>480</v>
      </c>
      <c r="J238" s="197" t="s">
        <v>185</v>
      </c>
      <c r="K238" s="197" t="s">
        <v>2081</v>
      </c>
      <c r="L238" s="196" t="s">
        <v>2060</v>
      </c>
      <c r="M238" s="200" t="s">
        <v>1129</v>
      </c>
      <c r="N238" s="196" t="s">
        <v>887</v>
      </c>
      <c r="O238" s="197"/>
      <c r="P238" s="433">
        <v>0</v>
      </c>
      <c r="Q238" s="433">
        <v>12</v>
      </c>
      <c r="R238" s="434" t="str">
        <f t="shared" si="7"/>
        <v>N/A</v>
      </c>
      <c r="S238" s="435" t="str">
        <f t="shared" si="6"/>
        <v>N/A</v>
      </c>
      <c r="T238" s="438" t="s">
        <v>2082</v>
      </c>
    </row>
    <row r="239" spans="1:20" ht="15">
      <c r="A239" s="201" t="s">
        <v>111</v>
      </c>
      <c r="B239" s="201">
        <v>2022</v>
      </c>
      <c r="C239" s="203" t="s">
        <v>658</v>
      </c>
      <c r="D239" s="203" t="s">
        <v>159</v>
      </c>
      <c r="E239" s="203" t="s">
        <v>1185</v>
      </c>
      <c r="F239" s="197" t="s">
        <v>1841</v>
      </c>
      <c r="G239" s="203" t="s">
        <v>300</v>
      </c>
      <c r="H239" s="196" t="s">
        <v>1128</v>
      </c>
      <c r="I239" s="203" t="s">
        <v>480</v>
      </c>
      <c r="J239" s="197" t="s">
        <v>185</v>
      </c>
      <c r="K239" s="197" t="s">
        <v>2081</v>
      </c>
      <c r="L239" s="201" t="s">
        <v>2060</v>
      </c>
      <c r="M239" s="201" t="s">
        <v>1129</v>
      </c>
      <c r="N239" s="201" t="s">
        <v>887</v>
      </c>
      <c r="O239" s="203"/>
      <c r="P239" s="433">
        <v>0</v>
      </c>
      <c r="Q239" s="433">
        <v>0</v>
      </c>
      <c r="R239" s="434" t="str">
        <f t="shared" si="7"/>
        <v>N/A</v>
      </c>
      <c r="S239" s="435" t="str">
        <f t="shared" si="6"/>
        <v>N/A</v>
      </c>
      <c r="T239" s="438" t="s">
        <v>2082</v>
      </c>
    </row>
    <row r="240" spans="1:20">
      <c r="A240" s="196" t="s">
        <v>111</v>
      </c>
      <c r="B240" s="196">
        <v>2022</v>
      </c>
      <c r="C240" s="197" t="s">
        <v>658</v>
      </c>
      <c r="D240" s="197" t="s">
        <v>159</v>
      </c>
      <c r="E240" s="197" t="s">
        <v>1883</v>
      </c>
      <c r="F240" s="197" t="s">
        <v>1841</v>
      </c>
      <c r="G240" s="197" t="s">
        <v>300</v>
      </c>
      <c r="H240" s="196" t="s">
        <v>1128</v>
      </c>
      <c r="I240" s="197" t="s">
        <v>480</v>
      </c>
      <c r="J240" s="197" t="s">
        <v>185</v>
      </c>
      <c r="K240" s="197" t="s">
        <v>2081</v>
      </c>
      <c r="L240" s="196" t="s">
        <v>2060</v>
      </c>
      <c r="M240" s="200" t="s">
        <v>1129</v>
      </c>
      <c r="N240" s="196" t="s">
        <v>887</v>
      </c>
      <c r="O240" s="197"/>
      <c r="P240" s="433">
        <v>0</v>
      </c>
      <c r="Q240" s="433">
        <v>13</v>
      </c>
      <c r="R240" s="434" t="str">
        <f t="shared" si="7"/>
        <v>N/A</v>
      </c>
      <c r="S240" s="435" t="str">
        <f t="shared" si="6"/>
        <v>N/A</v>
      </c>
      <c r="T240" s="437" t="s">
        <v>2082</v>
      </c>
    </row>
    <row r="241" spans="1:20">
      <c r="A241" s="196" t="s">
        <v>111</v>
      </c>
      <c r="B241" s="196">
        <v>2022</v>
      </c>
      <c r="C241" s="198" t="s">
        <v>658</v>
      </c>
      <c r="D241" s="198" t="s">
        <v>159</v>
      </c>
      <c r="E241" s="198" t="s">
        <v>1491</v>
      </c>
      <c r="F241" s="197" t="s">
        <v>1841</v>
      </c>
      <c r="G241" s="197" t="s">
        <v>2062</v>
      </c>
      <c r="H241" s="196" t="s">
        <v>1128</v>
      </c>
      <c r="I241" s="197" t="s">
        <v>482</v>
      </c>
      <c r="J241" s="198" t="s">
        <v>195</v>
      </c>
      <c r="K241" s="197" t="s">
        <v>2083</v>
      </c>
      <c r="L241" s="196" t="s">
        <v>2072</v>
      </c>
      <c r="M241" s="196">
        <v>240</v>
      </c>
      <c r="N241" s="196" t="s">
        <v>887</v>
      </c>
      <c r="O241" s="178" t="s">
        <v>2084</v>
      </c>
      <c r="P241" s="433">
        <v>70</v>
      </c>
      <c r="Q241" s="433">
        <v>70</v>
      </c>
      <c r="R241" s="434">
        <f t="shared" si="7"/>
        <v>29.166666666666668</v>
      </c>
      <c r="S241" s="435" t="str">
        <f t="shared" si="6"/>
        <v>X</v>
      </c>
      <c r="T241" s="437" t="s">
        <v>2085</v>
      </c>
    </row>
    <row r="242" spans="1:20">
      <c r="A242" s="196" t="s">
        <v>111</v>
      </c>
      <c r="B242" s="196">
        <v>2022</v>
      </c>
      <c r="C242" s="198" t="s">
        <v>658</v>
      </c>
      <c r="D242" s="198" t="s">
        <v>159</v>
      </c>
      <c r="E242" s="198" t="s">
        <v>1491</v>
      </c>
      <c r="F242" s="197" t="s">
        <v>1841</v>
      </c>
      <c r="G242" s="197" t="s">
        <v>300</v>
      </c>
      <c r="H242" s="196" t="s">
        <v>1128</v>
      </c>
      <c r="I242" s="197" t="s">
        <v>482</v>
      </c>
      <c r="J242" s="198" t="s">
        <v>195</v>
      </c>
      <c r="K242" s="197" t="s">
        <v>2083</v>
      </c>
      <c r="L242" s="196" t="s">
        <v>2072</v>
      </c>
      <c r="M242" s="196">
        <v>240</v>
      </c>
      <c r="N242" s="196" t="s">
        <v>887</v>
      </c>
      <c r="O242" s="178" t="s">
        <v>2084</v>
      </c>
      <c r="P242" s="433">
        <v>70</v>
      </c>
      <c r="Q242" s="433">
        <v>70</v>
      </c>
      <c r="R242" s="434">
        <f t="shared" si="7"/>
        <v>29.166666666666668</v>
      </c>
      <c r="S242" s="435" t="str">
        <f t="shared" si="6"/>
        <v>X</v>
      </c>
      <c r="T242" s="437" t="s">
        <v>2085</v>
      </c>
    </row>
    <row r="243" spans="1:20">
      <c r="A243" s="196" t="s">
        <v>111</v>
      </c>
      <c r="B243" s="196">
        <v>2022</v>
      </c>
      <c r="C243" s="198" t="s">
        <v>658</v>
      </c>
      <c r="D243" s="198" t="s">
        <v>159</v>
      </c>
      <c r="E243" s="198" t="s">
        <v>1491</v>
      </c>
      <c r="F243" s="197" t="s">
        <v>1841</v>
      </c>
      <c r="G243" s="197" t="s">
        <v>298</v>
      </c>
      <c r="H243" s="196" t="s">
        <v>1128</v>
      </c>
      <c r="I243" s="197" t="s">
        <v>482</v>
      </c>
      <c r="J243" s="198" t="s">
        <v>195</v>
      </c>
      <c r="K243" s="197" t="s">
        <v>2083</v>
      </c>
      <c r="L243" s="196" t="s">
        <v>2072</v>
      </c>
      <c r="M243" s="196">
        <v>240</v>
      </c>
      <c r="N243" s="196" t="s">
        <v>887</v>
      </c>
      <c r="O243" s="178" t="s">
        <v>2084</v>
      </c>
      <c r="P243" s="433">
        <v>70</v>
      </c>
      <c r="Q243" s="433">
        <v>70</v>
      </c>
      <c r="R243" s="434">
        <f t="shared" si="7"/>
        <v>29.166666666666668</v>
      </c>
      <c r="S243" s="435" t="str">
        <f t="shared" si="6"/>
        <v>X</v>
      </c>
      <c r="T243" s="437" t="s">
        <v>2085</v>
      </c>
    </row>
    <row r="244" spans="1:20">
      <c r="A244" s="196" t="s">
        <v>111</v>
      </c>
      <c r="B244" s="196">
        <v>2022</v>
      </c>
      <c r="C244" s="198" t="s">
        <v>658</v>
      </c>
      <c r="D244" s="198" t="s">
        <v>159</v>
      </c>
      <c r="E244" s="198" t="s">
        <v>1896</v>
      </c>
      <c r="F244" s="197" t="s">
        <v>1841</v>
      </c>
      <c r="G244" s="197" t="s">
        <v>2062</v>
      </c>
      <c r="H244" s="196" t="s">
        <v>1128</v>
      </c>
      <c r="I244" s="197" t="s">
        <v>482</v>
      </c>
      <c r="J244" s="198" t="s">
        <v>195</v>
      </c>
      <c r="K244" s="197" t="s">
        <v>2083</v>
      </c>
      <c r="L244" s="196" t="s">
        <v>2072</v>
      </c>
      <c r="M244" s="196">
        <v>240</v>
      </c>
      <c r="N244" s="196" t="s">
        <v>887</v>
      </c>
      <c r="O244" s="178" t="s">
        <v>2084</v>
      </c>
      <c r="P244" s="433">
        <v>121</v>
      </c>
      <c r="Q244" s="433">
        <v>121</v>
      </c>
      <c r="R244" s="434">
        <f t="shared" si="7"/>
        <v>50.416666666666664</v>
      </c>
      <c r="S244" s="435" t="str">
        <f t="shared" si="6"/>
        <v>X</v>
      </c>
      <c r="T244" s="437" t="s">
        <v>2085</v>
      </c>
    </row>
    <row r="245" spans="1:20">
      <c r="A245" s="196" t="s">
        <v>111</v>
      </c>
      <c r="B245" s="196">
        <v>2022</v>
      </c>
      <c r="C245" s="198" t="s">
        <v>658</v>
      </c>
      <c r="D245" s="198" t="s">
        <v>159</v>
      </c>
      <c r="E245" s="198" t="s">
        <v>1896</v>
      </c>
      <c r="F245" s="197" t="s">
        <v>1841</v>
      </c>
      <c r="G245" s="197" t="s">
        <v>300</v>
      </c>
      <c r="H245" s="196" t="s">
        <v>1128</v>
      </c>
      <c r="I245" s="197" t="s">
        <v>482</v>
      </c>
      <c r="J245" s="198" t="s">
        <v>195</v>
      </c>
      <c r="K245" s="197" t="s">
        <v>2083</v>
      </c>
      <c r="L245" s="196" t="s">
        <v>2072</v>
      </c>
      <c r="M245" s="196">
        <v>240</v>
      </c>
      <c r="N245" s="196" t="s">
        <v>887</v>
      </c>
      <c r="O245" s="178" t="s">
        <v>2084</v>
      </c>
      <c r="P245" s="433">
        <v>121</v>
      </c>
      <c r="Q245" s="433">
        <v>121</v>
      </c>
      <c r="R245" s="434">
        <f t="shared" si="7"/>
        <v>50.416666666666664</v>
      </c>
      <c r="S245" s="435" t="str">
        <f t="shared" si="6"/>
        <v>X</v>
      </c>
      <c r="T245" s="437" t="s">
        <v>2085</v>
      </c>
    </row>
    <row r="246" spans="1:20">
      <c r="A246" s="196" t="s">
        <v>111</v>
      </c>
      <c r="B246" s="196">
        <v>2022</v>
      </c>
      <c r="C246" s="198" t="s">
        <v>658</v>
      </c>
      <c r="D246" s="198" t="s">
        <v>159</v>
      </c>
      <c r="E246" s="198" t="s">
        <v>1896</v>
      </c>
      <c r="F246" s="197" t="s">
        <v>1841</v>
      </c>
      <c r="G246" s="197" t="s">
        <v>298</v>
      </c>
      <c r="H246" s="196" t="s">
        <v>1128</v>
      </c>
      <c r="I246" s="197" t="s">
        <v>482</v>
      </c>
      <c r="J246" s="198" t="s">
        <v>195</v>
      </c>
      <c r="K246" s="197" t="s">
        <v>2083</v>
      </c>
      <c r="L246" s="196" t="s">
        <v>2072</v>
      </c>
      <c r="M246" s="196">
        <v>240</v>
      </c>
      <c r="N246" s="196" t="s">
        <v>887</v>
      </c>
      <c r="O246" s="178" t="s">
        <v>2084</v>
      </c>
      <c r="P246" s="433">
        <v>121</v>
      </c>
      <c r="Q246" s="433">
        <v>121</v>
      </c>
      <c r="R246" s="434">
        <f t="shared" si="7"/>
        <v>50.416666666666664</v>
      </c>
      <c r="S246" s="435" t="str">
        <f t="shared" si="6"/>
        <v>X</v>
      </c>
      <c r="T246" s="437" t="s">
        <v>2085</v>
      </c>
    </row>
    <row r="247" spans="1:20">
      <c r="A247" s="196" t="s">
        <v>111</v>
      </c>
      <c r="B247" s="196">
        <v>2022</v>
      </c>
      <c r="C247" s="197" t="s">
        <v>658</v>
      </c>
      <c r="D247" s="197" t="s">
        <v>159</v>
      </c>
      <c r="E247" s="197" t="s">
        <v>1202</v>
      </c>
      <c r="F247" s="197" t="s">
        <v>1841</v>
      </c>
      <c r="G247" s="197" t="s">
        <v>300</v>
      </c>
      <c r="H247" s="196" t="s">
        <v>1128</v>
      </c>
      <c r="I247" s="197" t="s">
        <v>480</v>
      </c>
      <c r="J247" s="197" t="s">
        <v>185</v>
      </c>
      <c r="K247" s="197" t="s">
        <v>2081</v>
      </c>
      <c r="L247" s="196" t="s">
        <v>2060</v>
      </c>
      <c r="M247" s="200" t="s">
        <v>1129</v>
      </c>
      <c r="N247" s="196" t="s">
        <v>887</v>
      </c>
      <c r="O247" s="197"/>
      <c r="P247" s="433">
        <v>1</v>
      </c>
      <c r="Q247" s="433">
        <v>1</v>
      </c>
      <c r="R247" s="434" t="str">
        <f t="shared" si="7"/>
        <v>N/A</v>
      </c>
      <c r="S247" s="435" t="str">
        <f t="shared" si="6"/>
        <v>N/A</v>
      </c>
      <c r="T247" s="436"/>
    </row>
    <row r="248" spans="1:20">
      <c r="A248" s="196" t="s">
        <v>111</v>
      </c>
      <c r="B248" s="196">
        <v>2022</v>
      </c>
      <c r="C248" s="197" t="s">
        <v>658</v>
      </c>
      <c r="D248" s="197" t="s">
        <v>159</v>
      </c>
      <c r="E248" s="197" t="s">
        <v>1886</v>
      </c>
      <c r="F248" s="197" t="s">
        <v>1841</v>
      </c>
      <c r="G248" s="197" t="s">
        <v>300</v>
      </c>
      <c r="H248" s="196" t="s">
        <v>1128</v>
      </c>
      <c r="I248" s="197" t="s">
        <v>480</v>
      </c>
      <c r="J248" s="197" t="s">
        <v>185</v>
      </c>
      <c r="K248" s="197" t="s">
        <v>2081</v>
      </c>
      <c r="L248" s="196" t="s">
        <v>2060</v>
      </c>
      <c r="M248" s="200" t="s">
        <v>1129</v>
      </c>
      <c r="N248" s="196" t="s">
        <v>887</v>
      </c>
      <c r="O248" s="197"/>
      <c r="P248" s="433">
        <v>8</v>
      </c>
      <c r="Q248" s="433">
        <v>3</v>
      </c>
      <c r="R248" s="434" t="str">
        <f t="shared" si="7"/>
        <v>N/A</v>
      </c>
      <c r="S248" s="435" t="str">
        <f t="shared" si="6"/>
        <v>N/A</v>
      </c>
      <c r="T248" s="436"/>
    </row>
    <row r="249" spans="1:20">
      <c r="A249" s="196" t="s">
        <v>111</v>
      </c>
      <c r="B249" s="196">
        <v>2022</v>
      </c>
      <c r="C249" s="197" t="s">
        <v>658</v>
      </c>
      <c r="D249" s="197" t="s">
        <v>159</v>
      </c>
      <c r="E249" s="197" t="s">
        <v>1887</v>
      </c>
      <c r="F249" s="197" t="s">
        <v>1841</v>
      </c>
      <c r="G249" s="197" t="s">
        <v>300</v>
      </c>
      <c r="H249" s="196" t="s">
        <v>1128</v>
      </c>
      <c r="I249" s="197" t="s">
        <v>480</v>
      </c>
      <c r="J249" s="197" t="s">
        <v>185</v>
      </c>
      <c r="K249" s="197" t="s">
        <v>2081</v>
      </c>
      <c r="L249" s="196" t="s">
        <v>2060</v>
      </c>
      <c r="M249" s="200" t="s">
        <v>1129</v>
      </c>
      <c r="N249" s="196" t="s">
        <v>887</v>
      </c>
      <c r="O249" s="197"/>
      <c r="P249" s="433">
        <v>0</v>
      </c>
      <c r="Q249" s="433">
        <v>0</v>
      </c>
      <c r="R249" s="434" t="str">
        <f t="shared" si="7"/>
        <v>N/A</v>
      </c>
      <c r="S249" s="435" t="str">
        <f t="shared" si="6"/>
        <v>N/A</v>
      </c>
      <c r="T249" s="438" t="s">
        <v>2082</v>
      </c>
    </row>
    <row r="250" spans="1:20">
      <c r="A250" s="196" t="s">
        <v>111</v>
      </c>
      <c r="B250" s="196">
        <v>2022</v>
      </c>
      <c r="C250" s="197" t="s">
        <v>658</v>
      </c>
      <c r="D250" s="197" t="s">
        <v>159</v>
      </c>
      <c r="E250" s="198" t="s">
        <v>1223</v>
      </c>
      <c r="F250" s="197" t="s">
        <v>1841</v>
      </c>
      <c r="G250" s="197" t="s">
        <v>300</v>
      </c>
      <c r="H250" s="196" t="s">
        <v>1128</v>
      </c>
      <c r="I250" s="197" t="s">
        <v>480</v>
      </c>
      <c r="J250" s="197" t="s">
        <v>185</v>
      </c>
      <c r="K250" s="197" t="s">
        <v>2081</v>
      </c>
      <c r="L250" s="196" t="s">
        <v>2060</v>
      </c>
      <c r="M250" s="200" t="s">
        <v>1129</v>
      </c>
      <c r="N250" s="196" t="s">
        <v>887</v>
      </c>
      <c r="O250" s="197"/>
      <c r="P250" s="433">
        <v>0</v>
      </c>
      <c r="Q250" s="433">
        <v>0</v>
      </c>
      <c r="R250" s="434" t="str">
        <f t="shared" si="7"/>
        <v>N/A</v>
      </c>
      <c r="S250" s="435" t="str">
        <f t="shared" si="6"/>
        <v>N/A</v>
      </c>
      <c r="T250" s="438" t="s">
        <v>2082</v>
      </c>
    </row>
    <row r="251" spans="1:20">
      <c r="A251" s="196" t="s">
        <v>111</v>
      </c>
      <c r="B251" s="196">
        <v>2022</v>
      </c>
      <c r="C251" s="198" t="s">
        <v>658</v>
      </c>
      <c r="D251" s="198" t="s">
        <v>159</v>
      </c>
      <c r="E251" s="198" t="s">
        <v>1240</v>
      </c>
      <c r="F251" s="197" t="s">
        <v>1841</v>
      </c>
      <c r="G251" s="197" t="s">
        <v>2062</v>
      </c>
      <c r="H251" s="196" t="s">
        <v>1128</v>
      </c>
      <c r="I251" s="197" t="s">
        <v>482</v>
      </c>
      <c r="J251" s="198" t="s">
        <v>195</v>
      </c>
      <c r="K251" s="197" t="s">
        <v>2083</v>
      </c>
      <c r="L251" s="196" t="s">
        <v>2072</v>
      </c>
      <c r="M251" s="196">
        <v>600</v>
      </c>
      <c r="N251" s="196" t="s">
        <v>887</v>
      </c>
      <c r="O251" s="178" t="s">
        <v>2084</v>
      </c>
      <c r="P251" s="433">
        <v>478</v>
      </c>
      <c r="Q251" s="433">
        <v>478</v>
      </c>
      <c r="R251" s="434">
        <f t="shared" si="7"/>
        <v>79.666666666666657</v>
      </c>
      <c r="S251" s="435" t="str">
        <f t="shared" si="6"/>
        <v>X</v>
      </c>
      <c r="T251" s="437" t="s">
        <v>2086</v>
      </c>
    </row>
    <row r="252" spans="1:20">
      <c r="A252" s="196" t="s">
        <v>111</v>
      </c>
      <c r="B252" s="196">
        <v>2022</v>
      </c>
      <c r="C252" s="198" t="s">
        <v>658</v>
      </c>
      <c r="D252" s="198" t="s">
        <v>159</v>
      </c>
      <c r="E252" s="198" t="s">
        <v>1240</v>
      </c>
      <c r="F252" s="197" t="s">
        <v>1841</v>
      </c>
      <c r="G252" s="197" t="s">
        <v>300</v>
      </c>
      <c r="H252" s="196" t="s">
        <v>1128</v>
      </c>
      <c r="I252" s="197" t="s">
        <v>482</v>
      </c>
      <c r="J252" s="198" t="s">
        <v>195</v>
      </c>
      <c r="K252" s="197" t="s">
        <v>2083</v>
      </c>
      <c r="L252" s="196" t="s">
        <v>2072</v>
      </c>
      <c r="M252" s="196">
        <v>600</v>
      </c>
      <c r="N252" s="196" t="s">
        <v>887</v>
      </c>
      <c r="O252" s="178" t="s">
        <v>2084</v>
      </c>
      <c r="P252" s="433">
        <v>478</v>
      </c>
      <c r="Q252" s="433">
        <v>478</v>
      </c>
      <c r="R252" s="434">
        <f t="shared" si="7"/>
        <v>79.666666666666657</v>
      </c>
      <c r="S252" s="435" t="str">
        <f t="shared" si="6"/>
        <v>X</v>
      </c>
      <c r="T252" s="437" t="s">
        <v>2086</v>
      </c>
    </row>
    <row r="253" spans="1:20">
      <c r="A253" s="196" t="s">
        <v>111</v>
      </c>
      <c r="B253" s="196">
        <v>2022</v>
      </c>
      <c r="C253" s="198" t="s">
        <v>658</v>
      </c>
      <c r="D253" s="198" t="s">
        <v>159</v>
      </c>
      <c r="E253" s="198" t="s">
        <v>1240</v>
      </c>
      <c r="F253" s="197" t="s">
        <v>1841</v>
      </c>
      <c r="G253" s="197" t="s">
        <v>298</v>
      </c>
      <c r="H253" s="196" t="s">
        <v>1128</v>
      </c>
      <c r="I253" s="197" t="s">
        <v>482</v>
      </c>
      <c r="J253" s="198" t="s">
        <v>195</v>
      </c>
      <c r="K253" s="197" t="s">
        <v>2083</v>
      </c>
      <c r="L253" s="196" t="s">
        <v>2072</v>
      </c>
      <c r="M253" s="196">
        <v>600</v>
      </c>
      <c r="N253" s="196" t="s">
        <v>887</v>
      </c>
      <c r="O253" s="178" t="s">
        <v>2084</v>
      </c>
      <c r="P253" s="433">
        <v>478</v>
      </c>
      <c r="Q253" s="433">
        <v>478</v>
      </c>
      <c r="R253" s="434">
        <f t="shared" si="7"/>
        <v>79.666666666666657</v>
      </c>
      <c r="S253" s="435" t="str">
        <f t="shared" si="6"/>
        <v>X</v>
      </c>
      <c r="T253" s="437" t="s">
        <v>2086</v>
      </c>
    </row>
    <row r="254" spans="1:20" ht="15">
      <c r="A254" s="201" t="s">
        <v>111</v>
      </c>
      <c r="B254" s="201">
        <v>2022</v>
      </c>
      <c r="C254" s="203" t="s">
        <v>658</v>
      </c>
      <c r="D254" s="203" t="s">
        <v>159</v>
      </c>
      <c r="E254" s="203" t="s">
        <v>1267</v>
      </c>
      <c r="F254" s="197" t="s">
        <v>1841</v>
      </c>
      <c r="G254" s="203" t="s">
        <v>300</v>
      </c>
      <c r="H254" s="196" t="s">
        <v>1128</v>
      </c>
      <c r="I254" s="203" t="s">
        <v>480</v>
      </c>
      <c r="J254" s="203" t="s">
        <v>185</v>
      </c>
      <c r="K254" s="203" t="s">
        <v>2081</v>
      </c>
      <c r="L254" s="201" t="s">
        <v>2060</v>
      </c>
      <c r="M254" s="200" t="s">
        <v>1129</v>
      </c>
      <c r="N254" s="201" t="s">
        <v>887</v>
      </c>
      <c r="O254" s="203"/>
      <c r="P254" s="433">
        <v>0</v>
      </c>
      <c r="Q254" s="433">
        <v>0</v>
      </c>
      <c r="R254" s="434" t="str">
        <f t="shared" si="7"/>
        <v>N/A</v>
      </c>
      <c r="S254" s="435" t="str">
        <f t="shared" si="6"/>
        <v>N/A</v>
      </c>
      <c r="T254" s="438" t="s">
        <v>2082</v>
      </c>
    </row>
    <row r="255" spans="1:20">
      <c r="A255" s="196" t="s">
        <v>111</v>
      </c>
      <c r="B255" s="196">
        <v>2022</v>
      </c>
      <c r="C255" s="197" t="s">
        <v>658</v>
      </c>
      <c r="D255" s="197" t="s">
        <v>163</v>
      </c>
      <c r="E255" s="197" t="s">
        <v>1890</v>
      </c>
      <c r="F255" s="197" t="s">
        <v>1841</v>
      </c>
      <c r="G255" s="197" t="s">
        <v>300</v>
      </c>
      <c r="H255" s="196" t="s">
        <v>1128</v>
      </c>
      <c r="I255" s="197" t="s">
        <v>480</v>
      </c>
      <c r="J255" s="197" t="s">
        <v>185</v>
      </c>
      <c r="K255" s="197" t="s">
        <v>2081</v>
      </c>
      <c r="L255" s="196" t="s">
        <v>2060</v>
      </c>
      <c r="M255" s="200" t="s">
        <v>1129</v>
      </c>
      <c r="N255" s="196" t="s">
        <v>887</v>
      </c>
      <c r="O255" s="197"/>
      <c r="P255" s="433">
        <v>0</v>
      </c>
      <c r="Q255" s="433">
        <v>0</v>
      </c>
      <c r="R255" s="434" t="str">
        <f t="shared" si="7"/>
        <v>N/A</v>
      </c>
      <c r="S255" s="435" t="str">
        <f t="shared" si="6"/>
        <v>N/A</v>
      </c>
      <c r="T255" s="438" t="s">
        <v>2082</v>
      </c>
    </row>
    <row r="256" spans="1:20">
      <c r="A256" s="196" t="s">
        <v>111</v>
      </c>
      <c r="B256" s="196">
        <v>2022</v>
      </c>
      <c r="C256" s="197" t="s">
        <v>658</v>
      </c>
      <c r="D256" s="197" t="s">
        <v>163</v>
      </c>
      <c r="E256" s="197" t="s">
        <v>1911</v>
      </c>
      <c r="F256" s="197" t="s">
        <v>1841</v>
      </c>
      <c r="G256" s="197" t="s">
        <v>300</v>
      </c>
      <c r="H256" s="196" t="s">
        <v>1128</v>
      </c>
      <c r="I256" s="197" t="s">
        <v>480</v>
      </c>
      <c r="J256" s="197" t="s">
        <v>185</v>
      </c>
      <c r="K256" s="197" t="s">
        <v>2081</v>
      </c>
      <c r="L256" s="196" t="s">
        <v>2060</v>
      </c>
      <c r="M256" s="200" t="s">
        <v>1129</v>
      </c>
      <c r="N256" s="196" t="s">
        <v>887</v>
      </c>
      <c r="O256" s="197"/>
      <c r="P256" s="433">
        <v>0</v>
      </c>
      <c r="Q256" s="433">
        <v>0</v>
      </c>
      <c r="R256" s="434" t="str">
        <f t="shared" si="7"/>
        <v>N/A</v>
      </c>
      <c r="S256" s="435" t="str">
        <f t="shared" si="6"/>
        <v>N/A</v>
      </c>
      <c r="T256" s="438" t="s">
        <v>2082</v>
      </c>
    </row>
    <row r="257" spans="1:20">
      <c r="A257" s="196" t="s">
        <v>111</v>
      </c>
      <c r="B257" s="196">
        <v>2022</v>
      </c>
      <c r="C257" s="197" t="s">
        <v>658</v>
      </c>
      <c r="D257" s="197" t="s">
        <v>163</v>
      </c>
      <c r="E257" s="197" t="s">
        <v>1891</v>
      </c>
      <c r="F257" s="197" t="s">
        <v>1841</v>
      </c>
      <c r="G257" s="197" t="s">
        <v>300</v>
      </c>
      <c r="H257" s="196" t="s">
        <v>1128</v>
      </c>
      <c r="I257" s="197" t="s">
        <v>480</v>
      </c>
      <c r="J257" s="197" t="s">
        <v>185</v>
      </c>
      <c r="K257" s="197" t="s">
        <v>2081</v>
      </c>
      <c r="L257" s="196" t="s">
        <v>2060</v>
      </c>
      <c r="M257" s="200" t="s">
        <v>1129</v>
      </c>
      <c r="N257" s="196" t="s">
        <v>887</v>
      </c>
      <c r="O257" s="197"/>
      <c r="P257" s="433">
        <v>0</v>
      </c>
      <c r="Q257" s="433">
        <v>0</v>
      </c>
      <c r="R257" s="434" t="str">
        <f t="shared" si="7"/>
        <v>N/A</v>
      </c>
      <c r="S257" s="435" t="str">
        <f t="shared" si="6"/>
        <v>N/A</v>
      </c>
      <c r="T257" s="438" t="s">
        <v>2082</v>
      </c>
    </row>
    <row r="258" spans="1:20">
      <c r="A258" s="196" t="s">
        <v>111</v>
      </c>
      <c r="B258" s="196">
        <v>2022</v>
      </c>
      <c r="C258" s="197" t="s">
        <v>658</v>
      </c>
      <c r="D258" s="197" t="s">
        <v>163</v>
      </c>
      <c r="E258" s="197" t="s">
        <v>1879</v>
      </c>
      <c r="F258" s="197" t="s">
        <v>1841</v>
      </c>
      <c r="G258" s="197" t="s">
        <v>300</v>
      </c>
      <c r="H258" s="196" t="s">
        <v>1128</v>
      </c>
      <c r="I258" s="197" t="s">
        <v>480</v>
      </c>
      <c r="J258" s="197" t="s">
        <v>185</v>
      </c>
      <c r="K258" s="197" t="s">
        <v>2081</v>
      </c>
      <c r="L258" s="196" t="s">
        <v>2060</v>
      </c>
      <c r="M258" s="200" t="s">
        <v>1129</v>
      </c>
      <c r="N258" s="196" t="s">
        <v>887</v>
      </c>
      <c r="O258" s="197"/>
      <c r="P258" s="433">
        <v>1859</v>
      </c>
      <c r="Q258" s="433">
        <v>22</v>
      </c>
      <c r="R258" s="434" t="str">
        <f t="shared" si="7"/>
        <v>N/A</v>
      </c>
      <c r="S258" s="435" t="str">
        <f t="shared" si="6"/>
        <v>N/A</v>
      </c>
      <c r="T258" s="436"/>
    </row>
    <row r="259" spans="1:20">
      <c r="A259" s="196" t="s">
        <v>111</v>
      </c>
      <c r="B259" s="196">
        <v>2022</v>
      </c>
      <c r="C259" s="197" t="s">
        <v>658</v>
      </c>
      <c r="D259" s="197" t="s">
        <v>163</v>
      </c>
      <c r="E259" s="197" t="s">
        <v>1880</v>
      </c>
      <c r="F259" s="197" t="s">
        <v>1841</v>
      </c>
      <c r="G259" s="197" t="s">
        <v>300</v>
      </c>
      <c r="H259" s="196" t="s">
        <v>1128</v>
      </c>
      <c r="I259" s="197" t="s">
        <v>480</v>
      </c>
      <c r="J259" s="197" t="s">
        <v>185</v>
      </c>
      <c r="K259" s="197" t="s">
        <v>2081</v>
      </c>
      <c r="L259" s="196" t="s">
        <v>2060</v>
      </c>
      <c r="M259" s="200" t="s">
        <v>1129</v>
      </c>
      <c r="N259" s="196" t="s">
        <v>887</v>
      </c>
      <c r="O259" s="197"/>
      <c r="P259" s="433">
        <v>8</v>
      </c>
      <c r="Q259" s="433">
        <v>7</v>
      </c>
      <c r="R259" s="434" t="str">
        <f t="shared" si="7"/>
        <v>N/A</v>
      </c>
      <c r="S259" s="435" t="str">
        <f t="shared" ref="S259:S322" si="8">IF(M259="N/A","N/A",IF(OR(R259&lt;90,R259&gt;150),"X",""))</f>
        <v>N/A</v>
      </c>
      <c r="T259" s="436"/>
    </row>
    <row r="260" spans="1:20">
      <c r="A260" s="196" t="s">
        <v>111</v>
      </c>
      <c r="B260" s="196">
        <v>2022</v>
      </c>
      <c r="C260" s="197" t="s">
        <v>656</v>
      </c>
      <c r="D260" s="197" t="s">
        <v>145</v>
      </c>
      <c r="E260" s="198" t="s">
        <v>1652</v>
      </c>
      <c r="F260" s="197" t="s">
        <v>1600</v>
      </c>
      <c r="G260" s="197" t="s">
        <v>300</v>
      </c>
      <c r="H260" s="196" t="s">
        <v>1128</v>
      </c>
      <c r="I260" s="197" t="s">
        <v>480</v>
      </c>
      <c r="J260" s="197" t="s">
        <v>185</v>
      </c>
      <c r="K260" s="197" t="s">
        <v>2076</v>
      </c>
      <c r="L260" s="196" t="s">
        <v>2060</v>
      </c>
      <c r="M260" s="196" t="s">
        <v>1129</v>
      </c>
      <c r="N260" s="196" t="s">
        <v>887</v>
      </c>
      <c r="O260" s="197"/>
      <c r="P260" s="433">
        <v>672</v>
      </c>
      <c r="Q260" s="433">
        <v>49</v>
      </c>
      <c r="R260" s="434" t="str">
        <f t="shared" ref="R260:R323" si="9">IF(M260="N/A","N/A", P260/M260*100)</f>
        <v>N/A</v>
      </c>
      <c r="S260" s="435" t="str">
        <f t="shared" si="8"/>
        <v>N/A</v>
      </c>
      <c r="T260" s="436"/>
    </row>
    <row r="261" spans="1:20">
      <c r="A261" s="196" t="s">
        <v>111</v>
      </c>
      <c r="B261" s="196">
        <v>2022</v>
      </c>
      <c r="C261" s="197" t="s">
        <v>657</v>
      </c>
      <c r="D261" s="197" t="s">
        <v>145</v>
      </c>
      <c r="E261" s="198" t="s">
        <v>1193</v>
      </c>
      <c r="F261" s="197" t="s">
        <v>1641</v>
      </c>
      <c r="G261" s="197" t="s">
        <v>300</v>
      </c>
      <c r="H261" s="196" t="s">
        <v>1128</v>
      </c>
      <c r="I261" s="197" t="s">
        <v>480</v>
      </c>
      <c r="J261" s="197" t="s">
        <v>185</v>
      </c>
      <c r="K261" s="197" t="s">
        <v>2076</v>
      </c>
      <c r="L261" s="196" t="s">
        <v>2060</v>
      </c>
      <c r="M261" s="196" t="s">
        <v>1129</v>
      </c>
      <c r="N261" s="196" t="s">
        <v>887</v>
      </c>
      <c r="O261" s="197"/>
      <c r="P261" s="433">
        <v>2237</v>
      </c>
      <c r="Q261" s="433">
        <v>48</v>
      </c>
      <c r="R261" s="434" t="str">
        <f t="shared" si="9"/>
        <v>N/A</v>
      </c>
      <c r="S261" s="435" t="str">
        <f t="shared" si="8"/>
        <v>N/A</v>
      </c>
      <c r="T261" s="436"/>
    </row>
    <row r="262" spans="1:20">
      <c r="A262" s="196" t="s">
        <v>111</v>
      </c>
      <c r="B262" s="196">
        <v>2022</v>
      </c>
      <c r="C262" s="198" t="s">
        <v>657</v>
      </c>
      <c r="D262" s="197" t="s">
        <v>145</v>
      </c>
      <c r="E262" s="198" t="s">
        <v>1193</v>
      </c>
      <c r="F262" s="197" t="s">
        <v>1641</v>
      </c>
      <c r="G262" s="197" t="s">
        <v>300</v>
      </c>
      <c r="H262" s="196" t="s">
        <v>1128</v>
      </c>
      <c r="I262" s="198" t="s">
        <v>482</v>
      </c>
      <c r="J262" s="197" t="s">
        <v>185</v>
      </c>
      <c r="K262" s="197" t="s">
        <v>2080</v>
      </c>
      <c r="L262" s="196" t="s">
        <v>2060</v>
      </c>
      <c r="M262" s="196" t="s">
        <v>1129</v>
      </c>
      <c r="N262" s="196" t="s">
        <v>887</v>
      </c>
      <c r="O262" s="197"/>
      <c r="P262" s="433">
        <v>283</v>
      </c>
      <c r="Q262" s="433">
        <v>6</v>
      </c>
      <c r="R262" s="434" t="str">
        <f t="shared" si="9"/>
        <v>N/A</v>
      </c>
      <c r="S262" s="435" t="str">
        <f t="shared" si="8"/>
        <v>N/A</v>
      </c>
      <c r="T262" s="436"/>
    </row>
    <row r="263" spans="1:20">
      <c r="A263" s="196" t="s">
        <v>111</v>
      </c>
      <c r="B263" s="196">
        <v>2022</v>
      </c>
      <c r="C263" s="197" t="s">
        <v>656</v>
      </c>
      <c r="D263" s="197" t="s">
        <v>145</v>
      </c>
      <c r="E263" s="198" t="s">
        <v>1210</v>
      </c>
      <c r="F263" s="197" t="s">
        <v>1600</v>
      </c>
      <c r="G263" s="197" t="s">
        <v>300</v>
      </c>
      <c r="H263" s="196" t="s">
        <v>1128</v>
      </c>
      <c r="I263" s="197" t="s">
        <v>482</v>
      </c>
      <c r="J263" s="197" t="s">
        <v>185</v>
      </c>
      <c r="K263" s="197" t="s">
        <v>2078</v>
      </c>
      <c r="L263" s="196" t="s">
        <v>2060</v>
      </c>
      <c r="M263" s="196" t="s">
        <v>1129</v>
      </c>
      <c r="N263" s="196" t="s">
        <v>887</v>
      </c>
      <c r="O263" s="197" t="s">
        <v>2079</v>
      </c>
      <c r="P263" s="433">
        <v>1192</v>
      </c>
      <c r="Q263" s="433">
        <v>69</v>
      </c>
      <c r="R263" s="434" t="str">
        <f t="shared" si="9"/>
        <v>N/A</v>
      </c>
      <c r="S263" s="435" t="str">
        <f t="shared" si="8"/>
        <v>N/A</v>
      </c>
      <c r="T263" s="436"/>
    </row>
    <row r="264" spans="1:20">
      <c r="A264" s="196" t="s">
        <v>111</v>
      </c>
      <c r="B264" s="196">
        <v>2022</v>
      </c>
      <c r="C264" s="197" t="s">
        <v>656</v>
      </c>
      <c r="D264" s="197" t="s">
        <v>145</v>
      </c>
      <c r="E264" s="198" t="s">
        <v>1220</v>
      </c>
      <c r="F264" s="197" t="s">
        <v>1600</v>
      </c>
      <c r="G264" s="197" t="s">
        <v>300</v>
      </c>
      <c r="H264" s="196" t="s">
        <v>1128</v>
      </c>
      <c r="I264" s="197" t="s">
        <v>482</v>
      </c>
      <c r="J264" s="197" t="s">
        <v>185</v>
      </c>
      <c r="K264" s="197" t="s">
        <v>2078</v>
      </c>
      <c r="L264" s="196" t="s">
        <v>2060</v>
      </c>
      <c r="M264" s="196" t="s">
        <v>1129</v>
      </c>
      <c r="N264" s="196" t="s">
        <v>887</v>
      </c>
      <c r="O264" s="197" t="s">
        <v>2079</v>
      </c>
      <c r="P264" s="433">
        <v>1841</v>
      </c>
      <c r="Q264" s="433">
        <v>56</v>
      </c>
      <c r="R264" s="434" t="str">
        <f t="shared" si="9"/>
        <v>N/A</v>
      </c>
      <c r="S264" s="435" t="str">
        <f t="shared" si="8"/>
        <v>N/A</v>
      </c>
      <c r="T264" s="436"/>
    </row>
    <row r="265" spans="1:20">
      <c r="A265" s="196" t="s">
        <v>111</v>
      </c>
      <c r="B265" s="196">
        <v>2022</v>
      </c>
      <c r="C265" s="197" t="s">
        <v>657</v>
      </c>
      <c r="D265" s="197" t="s">
        <v>145</v>
      </c>
      <c r="E265" s="198" t="s">
        <v>1174</v>
      </c>
      <c r="F265" s="197" t="s">
        <v>1736</v>
      </c>
      <c r="G265" s="197" t="s">
        <v>300</v>
      </c>
      <c r="H265" s="196" t="s">
        <v>1128</v>
      </c>
      <c r="I265" s="197" t="s">
        <v>482</v>
      </c>
      <c r="J265" s="197" t="s">
        <v>185</v>
      </c>
      <c r="K265" s="197" t="s">
        <v>2078</v>
      </c>
      <c r="L265" s="196" t="s">
        <v>2060</v>
      </c>
      <c r="M265" s="196" t="s">
        <v>1129</v>
      </c>
      <c r="N265" s="196" t="s">
        <v>887</v>
      </c>
      <c r="O265" s="197" t="s">
        <v>2079</v>
      </c>
      <c r="P265" s="433">
        <v>875</v>
      </c>
      <c r="Q265" s="433">
        <v>96</v>
      </c>
      <c r="R265" s="434" t="str">
        <f t="shared" si="9"/>
        <v>N/A</v>
      </c>
      <c r="S265" s="435" t="str">
        <f t="shared" si="8"/>
        <v>N/A</v>
      </c>
      <c r="T265" s="436"/>
    </row>
    <row r="266" spans="1:20">
      <c r="A266" s="196" t="s">
        <v>111</v>
      </c>
      <c r="B266" s="196">
        <v>2022</v>
      </c>
      <c r="C266" s="198" t="s">
        <v>657</v>
      </c>
      <c r="D266" s="197" t="s">
        <v>145</v>
      </c>
      <c r="E266" s="198" t="s">
        <v>1528</v>
      </c>
      <c r="F266" s="197" t="s">
        <v>1768</v>
      </c>
      <c r="G266" s="197" t="s">
        <v>296</v>
      </c>
      <c r="H266" s="196" t="s">
        <v>1128</v>
      </c>
      <c r="I266" s="198" t="s">
        <v>482</v>
      </c>
      <c r="J266" s="199" t="s">
        <v>195</v>
      </c>
      <c r="K266" s="197" t="s">
        <v>2071</v>
      </c>
      <c r="L266" s="196" t="s">
        <v>2072</v>
      </c>
      <c r="M266" s="200">
        <v>1200</v>
      </c>
      <c r="N266" s="196" t="s">
        <v>887</v>
      </c>
      <c r="O266" s="197"/>
      <c r="P266" s="433">
        <v>1547</v>
      </c>
      <c r="Q266" s="433">
        <v>15</v>
      </c>
      <c r="R266" s="434">
        <f t="shared" si="9"/>
        <v>128.91666666666666</v>
      </c>
      <c r="S266" s="435" t="str">
        <f t="shared" si="8"/>
        <v/>
      </c>
      <c r="T266" s="436"/>
    </row>
    <row r="267" spans="1:20">
      <c r="A267" s="196" t="s">
        <v>111</v>
      </c>
      <c r="B267" s="196">
        <v>2022</v>
      </c>
      <c r="C267" s="198" t="s">
        <v>660</v>
      </c>
      <c r="D267" s="197" t="s">
        <v>149</v>
      </c>
      <c r="E267" s="198" t="s">
        <v>1529</v>
      </c>
      <c r="F267" s="197" t="s">
        <v>1475</v>
      </c>
      <c r="G267" s="197" t="s">
        <v>298</v>
      </c>
      <c r="H267" s="196" t="s">
        <v>1128</v>
      </c>
      <c r="I267" s="198" t="s">
        <v>482</v>
      </c>
      <c r="J267" s="199" t="s">
        <v>195</v>
      </c>
      <c r="K267" s="197" t="s">
        <v>2071</v>
      </c>
      <c r="L267" s="196" t="s">
        <v>2072</v>
      </c>
      <c r="M267" s="200">
        <v>300</v>
      </c>
      <c r="N267" s="196" t="s">
        <v>887</v>
      </c>
      <c r="O267" s="197"/>
      <c r="P267" s="433">
        <v>322</v>
      </c>
      <c r="Q267" s="433">
        <v>15</v>
      </c>
      <c r="R267" s="434">
        <f t="shared" si="9"/>
        <v>107.33333333333333</v>
      </c>
      <c r="S267" s="435" t="str">
        <f t="shared" si="8"/>
        <v/>
      </c>
      <c r="T267" s="436"/>
    </row>
    <row r="268" spans="1:20">
      <c r="A268" s="196" t="s">
        <v>111</v>
      </c>
      <c r="B268" s="196">
        <v>2022</v>
      </c>
      <c r="C268" s="198" t="s">
        <v>657</v>
      </c>
      <c r="D268" s="197" t="s">
        <v>145</v>
      </c>
      <c r="E268" s="198" t="s">
        <v>1637</v>
      </c>
      <c r="F268" s="197" t="s">
        <v>1692</v>
      </c>
      <c r="G268" s="197" t="s">
        <v>296</v>
      </c>
      <c r="H268" s="196" t="s">
        <v>1128</v>
      </c>
      <c r="I268" s="198" t="s">
        <v>482</v>
      </c>
      <c r="J268" s="199" t="s">
        <v>195</v>
      </c>
      <c r="K268" s="197" t="s">
        <v>2071</v>
      </c>
      <c r="L268" s="196" t="s">
        <v>2072</v>
      </c>
      <c r="M268" s="200">
        <v>600</v>
      </c>
      <c r="N268" s="196" t="s">
        <v>887</v>
      </c>
      <c r="O268" s="197"/>
      <c r="P268" s="433">
        <v>593</v>
      </c>
      <c r="Q268" s="433">
        <v>10</v>
      </c>
      <c r="R268" s="434">
        <f t="shared" si="9"/>
        <v>98.833333333333329</v>
      </c>
      <c r="S268" s="435" t="str">
        <f t="shared" si="8"/>
        <v/>
      </c>
      <c r="T268" s="436"/>
    </row>
    <row r="269" spans="1:20">
      <c r="A269" s="196" t="s">
        <v>111</v>
      </c>
      <c r="B269" s="196">
        <v>2022</v>
      </c>
      <c r="C269" s="198" t="s">
        <v>660</v>
      </c>
      <c r="D269" s="197" t="s">
        <v>149</v>
      </c>
      <c r="E269" s="198" t="s">
        <v>1535</v>
      </c>
      <c r="F269" s="197" t="s">
        <v>1468</v>
      </c>
      <c r="G269" s="197" t="s">
        <v>296</v>
      </c>
      <c r="H269" s="196" t="s">
        <v>1128</v>
      </c>
      <c r="I269" s="198" t="s">
        <v>482</v>
      </c>
      <c r="J269" s="199" t="s">
        <v>195</v>
      </c>
      <c r="K269" s="197" t="s">
        <v>2071</v>
      </c>
      <c r="L269" s="196" t="s">
        <v>2072</v>
      </c>
      <c r="M269" s="200">
        <v>250</v>
      </c>
      <c r="N269" s="196" t="s">
        <v>887</v>
      </c>
      <c r="O269" s="197"/>
      <c r="P269" s="433">
        <v>226</v>
      </c>
      <c r="Q269" s="433">
        <v>27</v>
      </c>
      <c r="R269" s="434">
        <f t="shared" si="9"/>
        <v>90.4</v>
      </c>
      <c r="S269" s="435" t="str">
        <f t="shared" si="8"/>
        <v/>
      </c>
      <c r="T269" s="436"/>
    </row>
    <row r="270" spans="1:20">
      <c r="A270" s="196" t="s">
        <v>111</v>
      </c>
      <c r="B270" s="196">
        <v>2022</v>
      </c>
      <c r="C270" s="198" t="s">
        <v>657</v>
      </c>
      <c r="D270" s="197" t="s">
        <v>145</v>
      </c>
      <c r="E270" s="198" t="s">
        <v>1693</v>
      </c>
      <c r="F270" s="197" t="s">
        <v>1686</v>
      </c>
      <c r="G270" s="197" t="s">
        <v>296</v>
      </c>
      <c r="H270" s="196" t="s">
        <v>1128</v>
      </c>
      <c r="I270" s="198" t="s">
        <v>480</v>
      </c>
      <c r="J270" s="199" t="s">
        <v>195</v>
      </c>
      <c r="K270" s="197" t="s">
        <v>804</v>
      </c>
      <c r="L270" s="196" t="s">
        <v>2060</v>
      </c>
      <c r="M270" s="200" t="s">
        <v>1129</v>
      </c>
      <c r="N270" s="196" t="s">
        <v>887</v>
      </c>
      <c r="O270" s="197"/>
      <c r="P270" s="433">
        <v>3</v>
      </c>
      <c r="Q270" s="433">
        <v>2</v>
      </c>
      <c r="R270" s="434" t="str">
        <f t="shared" si="9"/>
        <v>N/A</v>
      </c>
      <c r="S270" s="435" t="str">
        <f t="shared" si="8"/>
        <v>N/A</v>
      </c>
      <c r="T270" s="436"/>
    </row>
    <row r="271" spans="1:20">
      <c r="A271" s="196" t="s">
        <v>111</v>
      </c>
      <c r="B271" s="196">
        <v>2022</v>
      </c>
      <c r="C271" s="198" t="s">
        <v>657</v>
      </c>
      <c r="D271" s="197" t="s">
        <v>145</v>
      </c>
      <c r="E271" s="198" t="s">
        <v>1693</v>
      </c>
      <c r="F271" s="197" t="s">
        <v>1686</v>
      </c>
      <c r="G271" s="197" t="s">
        <v>2062</v>
      </c>
      <c r="H271" s="196" t="s">
        <v>1128</v>
      </c>
      <c r="I271" s="198" t="s">
        <v>480</v>
      </c>
      <c r="J271" s="199" t="s">
        <v>195</v>
      </c>
      <c r="K271" s="197" t="s">
        <v>804</v>
      </c>
      <c r="L271" s="196" t="s">
        <v>2060</v>
      </c>
      <c r="M271" s="200" t="s">
        <v>1129</v>
      </c>
      <c r="N271" s="196" t="s">
        <v>887</v>
      </c>
      <c r="O271" s="197"/>
      <c r="P271" s="433">
        <v>3</v>
      </c>
      <c r="Q271" s="433">
        <v>2</v>
      </c>
      <c r="R271" s="434" t="str">
        <f t="shared" si="9"/>
        <v>N/A</v>
      </c>
      <c r="S271" s="435" t="str">
        <f t="shared" si="8"/>
        <v>N/A</v>
      </c>
      <c r="T271" s="436"/>
    </row>
    <row r="272" spans="1:20">
      <c r="A272" s="196" t="s">
        <v>111</v>
      </c>
      <c r="B272" s="196">
        <v>2022</v>
      </c>
      <c r="C272" s="198" t="s">
        <v>657</v>
      </c>
      <c r="D272" s="197" t="s">
        <v>145</v>
      </c>
      <c r="E272" s="198" t="s">
        <v>1693</v>
      </c>
      <c r="F272" s="197" t="s">
        <v>1686</v>
      </c>
      <c r="G272" s="197" t="s">
        <v>300</v>
      </c>
      <c r="H272" s="196" t="s">
        <v>1128</v>
      </c>
      <c r="I272" s="198" t="s">
        <v>480</v>
      </c>
      <c r="J272" s="199" t="s">
        <v>195</v>
      </c>
      <c r="K272" s="197" t="s">
        <v>804</v>
      </c>
      <c r="L272" s="196" t="s">
        <v>2060</v>
      </c>
      <c r="M272" s="200" t="s">
        <v>1129</v>
      </c>
      <c r="N272" s="196" t="s">
        <v>887</v>
      </c>
      <c r="O272" s="197"/>
      <c r="P272" s="433">
        <v>3</v>
      </c>
      <c r="Q272" s="433">
        <v>2</v>
      </c>
      <c r="R272" s="434" t="str">
        <f t="shared" si="9"/>
        <v>N/A</v>
      </c>
      <c r="S272" s="435" t="str">
        <f t="shared" si="8"/>
        <v>N/A</v>
      </c>
      <c r="T272" s="436"/>
    </row>
    <row r="273" spans="1:20">
      <c r="A273" s="196" t="s">
        <v>111</v>
      </c>
      <c r="B273" s="196">
        <v>2022</v>
      </c>
      <c r="C273" s="198" t="s">
        <v>657</v>
      </c>
      <c r="D273" s="197" t="s">
        <v>145</v>
      </c>
      <c r="E273" s="198" t="s">
        <v>1693</v>
      </c>
      <c r="F273" s="197" t="s">
        <v>1686</v>
      </c>
      <c r="G273" s="197" t="s">
        <v>298</v>
      </c>
      <c r="H273" s="196" t="s">
        <v>1128</v>
      </c>
      <c r="I273" s="198" t="s">
        <v>480</v>
      </c>
      <c r="J273" s="199" t="s">
        <v>195</v>
      </c>
      <c r="K273" s="197" t="s">
        <v>804</v>
      </c>
      <c r="L273" s="196" t="s">
        <v>2060</v>
      </c>
      <c r="M273" s="200" t="s">
        <v>1129</v>
      </c>
      <c r="N273" s="196" t="s">
        <v>887</v>
      </c>
      <c r="O273" s="197"/>
      <c r="P273" s="433">
        <v>3</v>
      </c>
      <c r="Q273" s="433">
        <v>2</v>
      </c>
      <c r="R273" s="434" t="str">
        <f t="shared" si="9"/>
        <v>N/A</v>
      </c>
      <c r="S273" s="435" t="str">
        <f t="shared" si="8"/>
        <v>N/A</v>
      </c>
      <c r="T273" s="436"/>
    </row>
    <row r="274" spans="1:20">
      <c r="A274" s="196" t="s">
        <v>111</v>
      </c>
      <c r="B274" s="196">
        <v>2022</v>
      </c>
      <c r="C274" s="198" t="s">
        <v>657</v>
      </c>
      <c r="D274" s="197" t="s">
        <v>145</v>
      </c>
      <c r="E274" s="198" t="s">
        <v>1166</v>
      </c>
      <c r="F274" s="197" t="s">
        <v>1686</v>
      </c>
      <c r="G274" s="197" t="s">
        <v>296</v>
      </c>
      <c r="H274" s="196" t="s">
        <v>1128</v>
      </c>
      <c r="I274" s="198" t="s">
        <v>480</v>
      </c>
      <c r="J274" s="199" t="s">
        <v>195</v>
      </c>
      <c r="K274" s="197" t="s">
        <v>804</v>
      </c>
      <c r="L274" s="196" t="s">
        <v>2060</v>
      </c>
      <c r="M274" s="200" t="s">
        <v>1129</v>
      </c>
      <c r="N274" s="196" t="s">
        <v>887</v>
      </c>
      <c r="O274" s="197"/>
      <c r="P274" s="433">
        <v>3</v>
      </c>
      <c r="Q274" s="433">
        <v>3</v>
      </c>
      <c r="R274" s="434" t="str">
        <f t="shared" si="9"/>
        <v>N/A</v>
      </c>
      <c r="S274" s="435" t="str">
        <f t="shared" si="8"/>
        <v>N/A</v>
      </c>
      <c r="T274" s="436"/>
    </row>
    <row r="275" spans="1:20">
      <c r="A275" s="196" t="s">
        <v>111</v>
      </c>
      <c r="B275" s="196">
        <v>2022</v>
      </c>
      <c r="C275" s="198" t="s">
        <v>657</v>
      </c>
      <c r="D275" s="197" t="s">
        <v>145</v>
      </c>
      <c r="E275" s="198" t="s">
        <v>1166</v>
      </c>
      <c r="F275" s="197" t="s">
        <v>1686</v>
      </c>
      <c r="G275" s="197" t="s">
        <v>2062</v>
      </c>
      <c r="H275" s="196" t="s">
        <v>1128</v>
      </c>
      <c r="I275" s="198" t="s">
        <v>480</v>
      </c>
      <c r="J275" s="199" t="s">
        <v>195</v>
      </c>
      <c r="K275" s="197" t="s">
        <v>804</v>
      </c>
      <c r="L275" s="196" t="s">
        <v>2060</v>
      </c>
      <c r="M275" s="200" t="s">
        <v>1129</v>
      </c>
      <c r="N275" s="196" t="s">
        <v>887</v>
      </c>
      <c r="O275" s="197"/>
      <c r="P275" s="433">
        <v>3</v>
      </c>
      <c r="Q275" s="433">
        <v>3</v>
      </c>
      <c r="R275" s="434" t="str">
        <f t="shared" si="9"/>
        <v>N/A</v>
      </c>
      <c r="S275" s="435" t="str">
        <f t="shared" si="8"/>
        <v>N/A</v>
      </c>
      <c r="T275" s="436"/>
    </row>
    <row r="276" spans="1:20">
      <c r="A276" s="196" t="s">
        <v>111</v>
      </c>
      <c r="B276" s="196">
        <v>2022</v>
      </c>
      <c r="C276" s="198" t="s">
        <v>657</v>
      </c>
      <c r="D276" s="197" t="s">
        <v>145</v>
      </c>
      <c r="E276" s="198" t="s">
        <v>1166</v>
      </c>
      <c r="F276" s="197" t="s">
        <v>1686</v>
      </c>
      <c r="G276" s="197" t="s">
        <v>300</v>
      </c>
      <c r="H276" s="196" t="s">
        <v>1128</v>
      </c>
      <c r="I276" s="198" t="s">
        <v>480</v>
      </c>
      <c r="J276" s="199" t="s">
        <v>195</v>
      </c>
      <c r="K276" s="197" t="s">
        <v>804</v>
      </c>
      <c r="L276" s="196" t="s">
        <v>2060</v>
      </c>
      <c r="M276" s="200" t="s">
        <v>1129</v>
      </c>
      <c r="N276" s="196" t="s">
        <v>887</v>
      </c>
      <c r="O276" s="197"/>
      <c r="P276" s="433">
        <v>3</v>
      </c>
      <c r="Q276" s="433">
        <v>3</v>
      </c>
      <c r="R276" s="434" t="str">
        <f t="shared" si="9"/>
        <v>N/A</v>
      </c>
      <c r="S276" s="435" t="str">
        <f t="shared" si="8"/>
        <v>N/A</v>
      </c>
      <c r="T276" s="436"/>
    </row>
    <row r="277" spans="1:20">
      <c r="A277" s="196" t="s">
        <v>111</v>
      </c>
      <c r="B277" s="196">
        <v>2022</v>
      </c>
      <c r="C277" s="198" t="s">
        <v>657</v>
      </c>
      <c r="D277" s="197" t="s">
        <v>145</v>
      </c>
      <c r="E277" s="198" t="s">
        <v>1166</v>
      </c>
      <c r="F277" s="197" t="s">
        <v>1686</v>
      </c>
      <c r="G277" s="197" t="s">
        <v>298</v>
      </c>
      <c r="H277" s="196" t="s">
        <v>1128</v>
      </c>
      <c r="I277" s="198" t="s">
        <v>480</v>
      </c>
      <c r="J277" s="199" t="s">
        <v>195</v>
      </c>
      <c r="K277" s="197" t="s">
        <v>804</v>
      </c>
      <c r="L277" s="196" t="s">
        <v>2060</v>
      </c>
      <c r="M277" s="200" t="s">
        <v>1129</v>
      </c>
      <c r="N277" s="196" t="s">
        <v>887</v>
      </c>
      <c r="O277" s="197"/>
      <c r="P277" s="433">
        <v>3</v>
      </c>
      <c r="Q277" s="433">
        <v>3</v>
      </c>
      <c r="R277" s="434" t="str">
        <f t="shared" si="9"/>
        <v>N/A</v>
      </c>
      <c r="S277" s="435" t="str">
        <f t="shared" si="8"/>
        <v>N/A</v>
      </c>
      <c r="T277" s="436"/>
    </row>
    <row r="278" spans="1:20">
      <c r="A278" s="196" t="s">
        <v>111</v>
      </c>
      <c r="B278" s="196">
        <v>2022</v>
      </c>
      <c r="C278" s="198" t="s">
        <v>657</v>
      </c>
      <c r="D278" s="197" t="s">
        <v>145</v>
      </c>
      <c r="E278" s="198" t="s">
        <v>1536</v>
      </c>
      <c r="F278" s="197" t="s">
        <v>1686</v>
      </c>
      <c r="G278" s="197" t="s">
        <v>296</v>
      </c>
      <c r="H278" s="196" t="s">
        <v>1128</v>
      </c>
      <c r="I278" s="198" t="s">
        <v>480</v>
      </c>
      <c r="J278" s="199" t="s">
        <v>195</v>
      </c>
      <c r="K278" s="197" t="s">
        <v>804</v>
      </c>
      <c r="L278" s="196" t="s">
        <v>2060</v>
      </c>
      <c r="M278" s="200" t="s">
        <v>1129</v>
      </c>
      <c r="N278" s="196" t="s">
        <v>887</v>
      </c>
      <c r="O278" s="197"/>
      <c r="P278" s="433">
        <v>42</v>
      </c>
      <c r="Q278" s="433">
        <v>12</v>
      </c>
      <c r="R278" s="434" t="str">
        <f t="shared" si="9"/>
        <v>N/A</v>
      </c>
      <c r="S278" s="435" t="str">
        <f t="shared" si="8"/>
        <v>N/A</v>
      </c>
      <c r="T278" s="436"/>
    </row>
    <row r="279" spans="1:20">
      <c r="A279" s="196" t="s">
        <v>111</v>
      </c>
      <c r="B279" s="196">
        <v>2022</v>
      </c>
      <c r="C279" s="198" t="s">
        <v>657</v>
      </c>
      <c r="D279" s="197" t="s">
        <v>145</v>
      </c>
      <c r="E279" s="198" t="s">
        <v>1536</v>
      </c>
      <c r="F279" s="197" t="s">
        <v>1686</v>
      </c>
      <c r="G279" s="197" t="s">
        <v>2062</v>
      </c>
      <c r="H279" s="196" t="s">
        <v>1128</v>
      </c>
      <c r="I279" s="198" t="s">
        <v>480</v>
      </c>
      <c r="J279" s="199" t="s">
        <v>195</v>
      </c>
      <c r="K279" s="197" t="s">
        <v>804</v>
      </c>
      <c r="L279" s="196" t="s">
        <v>2060</v>
      </c>
      <c r="M279" s="200" t="s">
        <v>1129</v>
      </c>
      <c r="N279" s="196" t="s">
        <v>887</v>
      </c>
      <c r="O279" s="197"/>
      <c r="P279" s="433">
        <v>57</v>
      </c>
      <c r="Q279" s="433">
        <v>12</v>
      </c>
      <c r="R279" s="434" t="str">
        <f t="shared" si="9"/>
        <v>N/A</v>
      </c>
      <c r="S279" s="435" t="str">
        <f t="shared" si="8"/>
        <v>N/A</v>
      </c>
      <c r="T279" s="436"/>
    </row>
    <row r="280" spans="1:20">
      <c r="A280" s="196" t="s">
        <v>111</v>
      </c>
      <c r="B280" s="196">
        <v>2022</v>
      </c>
      <c r="C280" s="198" t="s">
        <v>657</v>
      </c>
      <c r="D280" s="197" t="s">
        <v>145</v>
      </c>
      <c r="E280" s="198" t="s">
        <v>1536</v>
      </c>
      <c r="F280" s="197" t="s">
        <v>1686</v>
      </c>
      <c r="G280" s="197" t="s">
        <v>300</v>
      </c>
      <c r="H280" s="196" t="s">
        <v>1128</v>
      </c>
      <c r="I280" s="198" t="s">
        <v>480</v>
      </c>
      <c r="J280" s="199" t="s">
        <v>195</v>
      </c>
      <c r="K280" s="197" t="s">
        <v>804</v>
      </c>
      <c r="L280" s="196" t="s">
        <v>2060</v>
      </c>
      <c r="M280" s="200" t="s">
        <v>1129</v>
      </c>
      <c r="N280" s="196" t="s">
        <v>887</v>
      </c>
      <c r="O280" s="197"/>
      <c r="P280" s="433">
        <v>57</v>
      </c>
      <c r="Q280" s="433">
        <v>12</v>
      </c>
      <c r="R280" s="434" t="str">
        <f t="shared" si="9"/>
        <v>N/A</v>
      </c>
      <c r="S280" s="435" t="str">
        <f t="shared" si="8"/>
        <v>N/A</v>
      </c>
      <c r="T280" s="436"/>
    </row>
    <row r="281" spans="1:20">
      <c r="A281" s="196" t="s">
        <v>111</v>
      </c>
      <c r="B281" s="196">
        <v>2022</v>
      </c>
      <c r="C281" s="198" t="s">
        <v>657</v>
      </c>
      <c r="D281" s="197" t="s">
        <v>145</v>
      </c>
      <c r="E281" s="198" t="s">
        <v>1536</v>
      </c>
      <c r="F281" s="197" t="s">
        <v>1686</v>
      </c>
      <c r="G281" s="197" t="s">
        <v>298</v>
      </c>
      <c r="H281" s="196" t="s">
        <v>1128</v>
      </c>
      <c r="I281" s="198" t="s">
        <v>480</v>
      </c>
      <c r="J281" s="199" t="s">
        <v>195</v>
      </c>
      <c r="K281" s="197" t="s">
        <v>804</v>
      </c>
      <c r="L281" s="196" t="s">
        <v>2060</v>
      </c>
      <c r="M281" s="200" t="s">
        <v>1129</v>
      </c>
      <c r="N281" s="196" t="s">
        <v>887</v>
      </c>
      <c r="O281" s="197"/>
      <c r="P281" s="433">
        <v>4</v>
      </c>
      <c r="Q281" s="433">
        <v>4</v>
      </c>
      <c r="R281" s="434" t="str">
        <f t="shared" si="9"/>
        <v>N/A</v>
      </c>
      <c r="S281" s="435" t="str">
        <f t="shared" si="8"/>
        <v>N/A</v>
      </c>
      <c r="T281" s="436"/>
    </row>
    <row r="282" spans="1:20">
      <c r="A282" s="196" t="s">
        <v>111</v>
      </c>
      <c r="B282" s="196">
        <v>2022</v>
      </c>
      <c r="C282" s="198" t="s">
        <v>657</v>
      </c>
      <c r="D282" s="197" t="s">
        <v>145</v>
      </c>
      <c r="E282" s="198" t="s">
        <v>1506</v>
      </c>
      <c r="F282" s="197">
        <v>8</v>
      </c>
      <c r="G282" s="197" t="s">
        <v>296</v>
      </c>
      <c r="H282" s="196" t="s">
        <v>1128</v>
      </c>
      <c r="I282" s="198" t="s">
        <v>480</v>
      </c>
      <c r="J282" s="199" t="s">
        <v>195</v>
      </c>
      <c r="K282" s="197" t="s">
        <v>778</v>
      </c>
      <c r="L282" s="196" t="s">
        <v>2060</v>
      </c>
      <c r="M282" s="200" t="s">
        <v>1129</v>
      </c>
      <c r="N282" s="196" t="s">
        <v>887</v>
      </c>
      <c r="O282" s="197"/>
      <c r="P282" s="433">
        <v>1514</v>
      </c>
      <c r="Q282" s="433">
        <v>44</v>
      </c>
      <c r="R282" s="434" t="str">
        <f t="shared" si="9"/>
        <v>N/A</v>
      </c>
      <c r="S282" s="435" t="str">
        <f t="shared" si="8"/>
        <v>N/A</v>
      </c>
      <c r="T282" s="436"/>
    </row>
    <row r="283" spans="1:20">
      <c r="A283" s="196" t="s">
        <v>111</v>
      </c>
      <c r="B283" s="196">
        <v>2022</v>
      </c>
      <c r="C283" s="198" t="s">
        <v>657</v>
      </c>
      <c r="D283" s="197" t="s">
        <v>145</v>
      </c>
      <c r="E283" s="198" t="s">
        <v>1506</v>
      </c>
      <c r="F283" s="197">
        <v>8</v>
      </c>
      <c r="G283" s="197" t="s">
        <v>2062</v>
      </c>
      <c r="H283" s="196" t="s">
        <v>1128</v>
      </c>
      <c r="I283" s="198" t="s">
        <v>480</v>
      </c>
      <c r="J283" s="199" t="s">
        <v>195</v>
      </c>
      <c r="K283" s="197" t="s">
        <v>778</v>
      </c>
      <c r="L283" s="196" t="s">
        <v>2060</v>
      </c>
      <c r="M283" s="200" t="s">
        <v>1129</v>
      </c>
      <c r="N283" s="196" t="s">
        <v>887</v>
      </c>
      <c r="O283" s="197"/>
      <c r="P283" s="433">
        <v>1515</v>
      </c>
      <c r="Q283" s="433">
        <v>44</v>
      </c>
      <c r="R283" s="434" t="str">
        <f t="shared" si="9"/>
        <v>N/A</v>
      </c>
      <c r="S283" s="435" t="str">
        <f t="shared" si="8"/>
        <v>N/A</v>
      </c>
      <c r="T283" s="436"/>
    </row>
    <row r="284" spans="1:20">
      <c r="A284" s="196" t="s">
        <v>111</v>
      </c>
      <c r="B284" s="196">
        <v>2022</v>
      </c>
      <c r="C284" s="198" t="s">
        <v>657</v>
      </c>
      <c r="D284" s="197" t="s">
        <v>145</v>
      </c>
      <c r="E284" s="198" t="s">
        <v>1506</v>
      </c>
      <c r="F284" s="197">
        <v>8</v>
      </c>
      <c r="G284" s="197" t="s">
        <v>300</v>
      </c>
      <c r="H284" s="196" t="s">
        <v>1128</v>
      </c>
      <c r="I284" s="198" t="s">
        <v>480</v>
      </c>
      <c r="J284" s="199" t="s">
        <v>195</v>
      </c>
      <c r="K284" s="197" t="s">
        <v>778</v>
      </c>
      <c r="L284" s="196" t="s">
        <v>2060</v>
      </c>
      <c r="M284" s="200" t="s">
        <v>1129</v>
      </c>
      <c r="N284" s="196" t="s">
        <v>887</v>
      </c>
      <c r="O284" s="197"/>
      <c r="P284" s="433">
        <v>1521</v>
      </c>
      <c r="Q284" s="433">
        <v>44</v>
      </c>
      <c r="R284" s="434" t="str">
        <f t="shared" si="9"/>
        <v>N/A</v>
      </c>
      <c r="S284" s="435" t="str">
        <f t="shared" si="8"/>
        <v>N/A</v>
      </c>
      <c r="T284" s="436"/>
    </row>
    <row r="285" spans="1:20">
      <c r="A285" s="196" t="s">
        <v>111</v>
      </c>
      <c r="B285" s="196">
        <v>2022</v>
      </c>
      <c r="C285" s="198" t="s">
        <v>657</v>
      </c>
      <c r="D285" s="197" t="s">
        <v>145</v>
      </c>
      <c r="E285" s="198" t="s">
        <v>1506</v>
      </c>
      <c r="F285" s="197">
        <v>8</v>
      </c>
      <c r="G285" s="197" t="s">
        <v>298</v>
      </c>
      <c r="H285" s="196" t="s">
        <v>1128</v>
      </c>
      <c r="I285" s="198" t="s">
        <v>480</v>
      </c>
      <c r="J285" s="199" t="s">
        <v>195</v>
      </c>
      <c r="K285" s="197" t="s">
        <v>778</v>
      </c>
      <c r="L285" s="196" t="s">
        <v>2060</v>
      </c>
      <c r="M285" s="200" t="s">
        <v>1129</v>
      </c>
      <c r="N285" s="196" t="s">
        <v>887</v>
      </c>
      <c r="O285" s="197"/>
      <c r="P285" s="433">
        <v>3615</v>
      </c>
      <c r="Q285" s="433">
        <v>46</v>
      </c>
      <c r="R285" s="434" t="str">
        <f t="shared" si="9"/>
        <v>N/A</v>
      </c>
      <c r="S285" s="435" t="str">
        <f t="shared" si="8"/>
        <v>N/A</v>
      </c>
      <c r="T285" s="436"/>
    </row>
    <row r="286" spans="1:20">
      <c r="A286" s="196" t="s">
        <v>111</v>
      </c>
      <c r="B286" s="196">
        <v>2022</v>
      </c>
      <c r="C286" s="198" t="s">
        <v>657</v>
      </c>
      <c r="D286" s="197" t="s">
        <v>145</v>
      </c>
      <c r="E286" s="198" t="s">
        <v>1563</v>
      </c>
      <c r="F286" s="197" t="s">
        <v>1817</v>
      </c>
      <c r="G286" s="197" t="s">
        <v>296</v>
      </c>
      <c r="H286" s="196" t="s">
        <v>1128</v>
      </c>
      <c r="I286" s="198" t="s">
        <v>480</v>
      </c>
      <c r="J286" s="199" t="s">
        <v>195</v>
      </c>
      <c r="K286" s="197" t="s">
        <v>778</v>
      </c>
      <c r="L286" s="196" t="s">
        <v>2060</v>
      </c>
      <c r="M286" s="200" t="s">
        <v>1129</v>
      </c>
      <c r="N286" s="196" t="s">
        <v>887</v>
      </c>
      <c r="O286" s="197"/>
      <c r="P286" s="433">
        <v>657</v>
      </c>
      <c r="Q286" s="433">
        <v>20</v>
      </c>
      <c r="R286" s="434" t="str">
        <f t="shared" si="9"/>
        <v>N/A</v>
      </c>
      <c r="S286" s="435" t="str">
        <f t="shared" si="8"/>
        <v>N/A</v>
      </c>
      <c r="T286" s="436"/>
    </row>
    <row r="287" spans="1:20">
      <c r="A287" s="196" t="s">
        <v>111</v>
      </c>
      <c r="B287" s="196">
        <v>2022</v>
      </c>
      <c r="C287" s="198" t="s">
        <v>657</v>
      </c>
      <c r="D287" s="197" t="s">
        <v>145</v>
      </c>
      <c r="E287" s="198" t="s">
        <v>1563</v>
      </c>
      <c r="F287" s="197" t="s">
        <v>1817</v>
      </c>
      <c r="G287" s="197" t="s">
        <v>2062</v>
      </c>
      <c r="H287" s="196" t="s">
        <v>1128</v>
      </c>
      <c r="I287" s="198" t="s">
        <v>480</v>
      </c>
      <c r="J287" s="199" t="s">
        <v>195</v>
      </c>
      <c r="K287" s="197" t="s">
        <v>778</v>
      </c>
      <c r="L287" s="196" t="s">
        <v>2060</v>
      </c>
      <c r="M287" s="200" t="s">
        <v>1129</v>
      </c>
      <c r="N287" s="196" t="s">
        <v>887</v>
      </c>
      <c r="O287" s="197"/>
      <c r="P287" s="433">
        <v>643</v>
      </c>
      <c r="Q287" s="433">
        <v>21</v>
      </c>
      <c r="R287" s="434" t="str">
        <f t="shared" si="9"/>
        <v>N/A</v>
      </c>
      <c r="S287" s="435" t="str">
        <f t="shared" si="8"/>
        <v>N/A</v>
      </c>
      <c r="T287" s="436"/>
    </row>
    <row r="288" spans="1:20">
      <c r="A288" s="196" t="s">
        <v>111</v>
      </c>
      <c r="B288" s="196">
        <v>2022</v>
      </c>
      <c r="C288" s="198" t="s">
        <v>657</v>
      </c>
      <c r="D288" s="197" t="s">
        <v>145</v>
      </c>
      <c r="E288" s="198" t="s">
        <v>1563</v>
      </c>
      <c r="F288" s="197" t="s">
        <v>1817</v>
      </c>
      <c r="G288" s="197" t="s">
        <v>300</v>
      </c>
      <c r="H288" s="196" t="s">
        <v>1128</v>
      </c>
      <c r="I288" s="198" t="s">
        <v>480</v>
      </c>
      <c r="J288" s="199" t="s">
        <v>195</v>
      </c>
      <c r="K288" s="197" t="s">
        <v>778</v>
      </c>
      <c r="L288" s="196" t="s">
        <v>2060</v>
      </c>
      <c r="M288" s="200" t="s">
        <v>1129</v>
      </c>
      <c r="N288" s="196" t="s">
        <v>887</v>
      </c>
      <c r="O288" s="197"/>
      <c r="P288" s="433">
        <v>671</v>
      </c>
      <c r="Q288" s="433">
        <v>21</v>
      </c>
      <c r="R288" s="434" t="str">
        <f t="shared" si="9"/>
        <v>N/A</v>
      </c>
      <c r="S288" s="435" t="str">
        <f t="shared" si="8"/>
        <v>N/A</v>
      </c>
      <c r="T288" s="436"/>
    </row>
    <row r="289" spans="1:20">
      <c r="A289" s="196" t="s">
        <v>111</v>
      </c>
      <c r="B289" s="196">
        <v>2022</v>
      </c>
      <c r="C289" s="198" t="s">
        <v>657</v>
      </c>
      <c r="D289" s="197" t="s">
        <v>145</v>
      </c>
      <c r="E289" s="198" t="s">
        <v>1563</v>
      </c>
      <c r="F289" s="197" t="s">
        <v>1817</v>
      </c>
      <c r="G289" s="197" t="s">
        <v>298</v>
      </c>
      <c r="H289" s="196" t="s">
        <v>1128</v>
      </c>
      <c r="I289" s="198" t="s">
        <v>480</v>
      </c>
      <c r="J289" s="199" t="s">
        <v>195</v>
      </c>
      <c r="K289" s="197" t="s">
        <v>778</v>
      </c>
      <c r="L289" s="196" t="s">
        <v>2060</v>
      </c>
      <c r="M289" s="200" t="s">
        <v>1129</v>
      </c>
      <c r="N289" s="196" t="s">
        <v>887</v>
      </c>
      <c r="O289" s="197"/>
      <c r="P289" s="433">
        <v>1679</v>
      </c>
      <c r="Q289" s="433">
        <v>32</v>
      </c>
      <c r="R289" s="434" t="str">
        <f t="shared" si="9"/>
        <v>N/A</v>
      </c>
      <c r="S289" s="435" t="str">
        <f t="shared" si="8"/>
        <v>N/A</v>
      </c>
      <c r="T289" s="436"/>
    </row>
    <row r="290" spans="1:20">
      <c r="A290" s="196" t="s">
        <v>111</v>
      </c>
      <c r="B290" s="196">
        <v>2022</v>
      </c>
      <c r="C290" s="198" t="s">
        <v>656</v>
      </c>
      <c r="D290" s="197" t="s">
        <v>145</v>
      </c>
      <c r="E290" s="198" t="s">
        <v>1536</v>
      </c>
      <c r="F290" s="197" t="s">
        <v>1617</v>
      </c>
      <c r="G290" s="197" t="s">
        <v>296</v>
      </c>
      <c r="H290" s="196" t="s">
        <v>1128</v>
      </c>
      <c r="I290" s="198" t="s">
        <v>482</v>
      </c>
      <c r="J290" s="199" t="s">
        <v>195</v>
      </c>
      <c r="K290" s="197" t="s">
        <v>2071</v>
      </c>
      <c r="L290" s="196" t="s">
        <v>2072</v>
      </c>
      <c r="M290" s="200">
        <v>60</v>
      </c>
      <c r="N290" s="196" t="s">
        <v>887</v>
      </c>
      <c r="O290" s="197"/>
      <c r="P290" s="433">
        <v>107</v>
      </c>
      <c r="Q290" s="433">
        <v>4</v>
      </c>
      <c r="R290" s="434">
        <f t="shared" si="9"/>
        <v>178.33333333333334</v>
      </c>
      <c r="S290" s="435" t="str">
        <f t="shared" si="8"/>
        <v>X</v>
      </c>
      <c r="T290" s="437" t="s">
        <v>2087</v>
      </c>
    </row>
    <row r="291" spans="1:20">
      <c r="A291" s="196" t="s">
        <v>111</v>
      </c>
      <c r="B291" s="196">
        <v>2022</v>
      </c>
      <c r="C291" s="197" t="s">
        <v>658</v>
      </c>
      <c r="D291" s="197" t="s">
        <v>163</v>
      </c>
      <c r="E291" s="197" t="s">
        <v>1491</v>
      </c>
      <c r="F291" s="197" t="s">
        <v>1841</v>
      </c>
      <c r="G291" s="197" t="s">
        <v>300</v>
      </c>
      <c r="H291" s="196" t="s">
        <v>1128</v>
      </c>
      <c r="I291" s="197" t="s">
        <v>480</v>
      </c>
      <c r="J291" s="197" t="s">
        <v>185</v>
      </c>
      <c r="K291" s="197" t="s">
        <v>2081</v>
      </c>
      <c r="L291" s="196" t="s">
        <v>2060</v>
      </c>
      <c r="M291" s="200" t="s">
        <v>1129</v>
      </c>
      <c r="N291" s="196" t="s">
        <v>887</v>
      </c>
      <c r="O291" s="197"/>
      <c r="P291" s="433">
        <v>405</v>
      </c>
      <c r="Q291" s="433">
        <v>24</v>
      </c>
      <c r="R291" s="434" t="str">
        <f t="shared" si="9"/>
        <v>N/A</v>
      </c>
      <c r="S291" s="435" t="str">
        <f t="shared" si="8"/>
        <v>N/A</v>
      </c>
      <c r="T291" s="436"/>
    </row>
    <row r="292" spans="1:20">
      <c r="A292" s="196" t="s">
        <v>111</v>
      </c>
      <c r="B292" s="196">
        <v>2022</v>
      </c>
      <c r="C292" s="197" t="s">
        <v>658</v>
      </c>
      <c r="D292" s="197" t="s">
        <v>163</v>
      </c>
      <c r="E292" s="197" t="s">
        <v>1913</v>
      </c>
      <c r="F292" s="197" t="s">
        <v>1841</v>
      </c>
      <c r="G292" s="197" t="s">
        <v>300</v>
      </c>
      <c r="H292" s="196" t="s">
        <v>1128</v>
      </c>
      <c r="I292" s="197" t="s">
        <v>480</v>
      </c>
      <c r="J292" s="197" t="s">
        <v>185</v>
      </c>
      <c r="K292" s="197" t="s">
        <v>2081</v>
      </c>
      <c r="L292" s="196" t="s">
        <v>2060</v>
      </c>
      <c r="M292" s="200" t="s">
        <v>1129</v>
      </c>
      <c r="N292" s="196" t="s">
        <v>887</v>
      </c>
      <c r="O292" s="178"/>
      <c r="P292" s="433">
        <v>0</v>
      </c>
      <c r="Q292" s="433">
        <v>0</v>
      </c>
      <c r="R292" s="434" t="str">
        <f t="shared" si="9"/>
        <v>N/A</v>
      </c>
      <c r="S292" s="435" t="str">
        <f t="shared" si="8"/>
        <v>N/A</v>
      </c>
      <c r="T292" s="438" t="s">
        <v>2082</v>
      </c>
    </row>
    <row r="293" spans="1:20">
      <c r="A293" s="196" t="s">
        <v>111</v>
      </c>
      <c r="B293" s="196">
        <v>2022</v>
      </c>
      <c r="C293" s="197" t="s">
        <v>658</v>
      </c>
      <c r="D293" s="197" t="s">
        <v>163</v>
      </c>
      <c r="E293" s="197" t="s">
        <v>1915</v>
      </c>
      <c r="F293" s="197" t="s">
        <v>1841</v>
      </c>
      <c r="G293" s="197" t="s">
        <v>300</v>
      </c>
      <c r="H293" s="196" t="s">
        <v>1128</v>
      </c>
      <c r="I293" s="197" t="s">
        <v>480</v>
      </c>
      <c r="J293" s="197" t="s">
        <v>185</v>
      </c>
      <c r="K293" s="197" t="s">
        <v>2081</v>
      </c>
      <c r="L293" s="196" t="s">
        <v>2060</v>
      </c>
      <c r="M293" s="200" t="s">
        <v>1129</v>
      </c>
      <c r="N293" s="196" t="s">
        <v>887</v>
      </c>
      <c r="O293" s="178"/>
      <c r="P293" s="433">
        <v>2</v>
      </c>
      <c r="Q293" s="433">
        <v>4</v>
      </c>
      <c r="R293" s="434" t="str">
        <f t="shared" si="9"/>
        <v>N/A</v>
      </c>
      <c r="S293" s="435" t="str">
        <f t="shared" si="8"/>
        <v>N/A</v>
      </c>
      <c r="T293" s="436"/>
    </row>
    <row r="294" spans="1:20">
      <c r="A294" s="196" t="s">
        <v>111</v>
      </c>
      <c r="B294" s="196">
        <v>2022</v>
      </c>
      <c r="C294" s="197" t="s">
        <v>658</v>
      </c>
      <c r="D294" s="197" t="s">
        <v>163</v>
      </c>
      <c r="E294" s="197" t="s">
        <v>1185</v>
      </c>
      <c r="F294" s="197" t="s">
        <v>1841</v>
      </c>
      <c r="G294" s="197" t="s">
        <v>300</v>
      </c>
      <c r="H294" s="196" t="s">
        <v>1128</v>
      </c>
      <c r="I294" s="197" t="s">
        <v>480</v>
      </c>
      <c r="J294" s="197" t="s">
        <v>185</v>
      </c>
      <c r="K294" s="197" t="s">
        <v>2081</v>
      </c>
      <c r="L294" s="196" t="s">
        <v>2060</v>
      </c>
      <c r="M294" s="200" t="s">
        <v>1129</v>
      </c>
      <c r="N294" s="196" t="s">
        <v>887</v>
      </c>
      <c r="O294" s="178"/>
      <c r="P294" s="433">
        <v>0</v>
      </c>
      <c r="Q294" s="433">
        <v>0</v>
      </c>
      <c r="R294" s="434" t="str">
        <f t="shared" si="9"/>
        <v>N/A</v>
      </c>
      <c r="S294" s="435" t="str">
        <f t="shared" si="8"/>
        <v>N/A</v>
      </c>
      <c r="T294" s="438" t="s">
        <v>2082</v>
      </c>
    </row>
    <row r="295" spans="1:20">
      <c r="A295" s="196" t="s">
        <v>111</v>
      </c>
      <c r="B295" s="196">
        <v>2022</v>
      </c>
      <c r="C295" s="197" t="s">
        <v>658</v>
      </c>
      <c r="D295" s="197" t="s">
        <v>163</v>
      </c>
      <c r="E295" s="197" t="s">
        <v>1240</v>
      </c>
      <c r="F295" s="197" t="s">
        <v>1841</v>
      </c>
      <c r="G295" s="197" t="s">
        <v>300</v>
      </c>
      <c r="H295" s="196" t="s">
        <v>1128</v>
      </c>
      <c r="I295" s="197" t="s">
        <v>480</v>
      </c>
      <c r="J295" s="197" t="s">
        <v>185</v>
      </c>
      <c r="K295" s="197" t="s">
        <v>2081</v>
      </c>
      <c r="L295" s="196" t="s">
        <v>2060</v>
      </c>
      <c r="M295" s="200" t="s">
        <v>1129</v>
      </c>
      <c r="N295" s="196" t="s">
        <v>887</v>
      </c>
      <c r="O295" s="178"/>
      <c r="P295" s="433">
        <v>0</v>
      </c>
      <c r="Q295" s="433">
        <v>16</v>
      </c>
      <c r="R295" s="434" t="str">
        <f t="shared" si="9"/>
        <v>N/A</v>
      </c>
      <c r="S295" s="435" t="str">
        <f t="shared" si="8"/>
        <v>N/A</v>
      </c>
      <c r="T295" s="437" t="s">
        <v>2082</v>
      </c>
    </row>
    <row r="296" spans="1:20">
      <c r="A296" s="196" t="s">
        <v>111</v>
      </c>
      <c r="B296" s="196">
        <v>2022</v>
      </c>
      <c r="C296" s="197" t="s">
        <v>660</v>
      </c>
      <c r="D296" s="197" t="s">
        <v>149</v>
      </c>
      <c r="E296" s="198" t="s">
        <v>1208</v>
      </c>
      <c r="F296" s="197" t="s">
        <v>1475</v>
      </c>
      <c r="G296" s="197" t="s">
        <v>300</v>
      </c>
      <c r="H296" s="196" t="s">
        <v>1128</v>
      </c>
      <c r="I296" s="197" t="s">
        <v>482</v>
      </c>
      <c r="J296" s="197" t="s">
        <v>185</v>
      </c>
      <c r="K296" s="197" t="s">
        <v>2080</v>
      </c>
      <c r="L296" s="196" t="s">
        <v>2060</v>
      </c>
      <c r="M296" s="196" t="s">
        <v>1129</v>
      </c>
      <c r="N296" s="196" t="s">
        <v>887</v>
      </c>
      <c r="O296" s="178" t="s">
        <v>2077</v>
      </c>
      <c r="P296" s="433">
        <v>643</v>
      </c>
      <c r="Q296" s="433">
        <v>94</v>
      </c>
      <c r="R296" s="434" t="str">
        <f t="shared" si="9"/>
        <v>N/A</v>
      </c>
      <c r="S296" s="435" t="str">
        <f t="shared" si="8"/>
        <v>N/A</v>
      </c>
      <c r="T296" s="436"/>
    </row>
    <row r="297" spans="1:20">
      <c r="A297" s="196" t="s">
        <v>111</v>
      </c>
      <c r="B297" s="196">
        <v>2022</v>
      </c>
      <c r="C297" s="197" t="s">
        <v>660</v>
      </c>
      <c r="D297" s="197" t="s">
        <v>149</v>
      </c>
      <c r="E297" s="198" t="s">
        <v>1210</v>
      </c>
      <c r="F297" s="197" t="s">
        <v>1811</v>
      </c>
      <c r="G297" s="197" t="s">
        <v>300</v>
      </c>
      <c r="H297" s="196" t="s">
        <v>1128</v>
      </c>
      <c r="I297" s="197" t="s">
        <v>480</v>
      </c>
      <c r="J297" s="197" t="s">
        <v>185</v>
      </c>
      <c r="K297" s="197" t="s">
        <v>2059</v>
      </c>
      <c r="L297" s="196" t="s">
        <v>2060</v>
      </c>
      <c r="M297" s="196" t="s">
        <v>1129</v>
      </c>
      <c r="N297" s="196" t="s">
        <v>887</v>
      </c>
      <c r="O297" s="178" t="s">
        <v>2088</v>
      </c>
      <c r="P297" s="433">
        <v>46</v>
      </c>
      <c r="Q297" s="433">
        <v>15</v>
      </c>
      <c r="R297" s="434" t="str">
        <f t="shared" si="9"/>
        <v>N/A</v>
      </c>
      <c r="S297" s="435" t="str">
        <f t="shared" si="8"/>
        <v>N/A</v>
      </c>
      <c r="T297" s="436"/>
    </row>
    <row r="298" spans="1:20">
      <c r="A298" s="196" t="s">
        <v>111</v>
      </c>
      <c r="B298" s="196">
        <v>2022</v>
      </c>
      <c r="C298" s="197" t="s">
        <v>660</v>
      </c>
      <c r="D298" s="197" t="s">
        <v>149</v>
      </c>
      <c r="E298" s="198" t="s">
        <v>1210</v>
      </c>
      <c r="F298" s="197" t="s">
        <v>1811</v>
      </c>
      <c r="G298" s="197" t="s">
        <v>300</v>
      </c>
      <c r="H298" s="196" t="s">
        <v>1128</v>
      </c>
      <c r="I298" s="197" t="s">
        <v>480</v>
      </c>
      <c r="J298" s="197" t="s">
        <v>185</v>
      </c>
      <c r="K298" s="197" t="s">
        <v>2076</v>
      </c>
      <c r="L298" s="196" t="s">
        <v>2060</v>
      </c>
      <c r="M298" s="196" t="s">
        <v>1129</v>
      </c>
      <c r="N298" s="196" t="s">
        <v>887</v>
      </c>
      <c r="O298" s="178" t="s">
        <v>2089</v>
      </c>
      <c r="P298" s="433">
        <v>155</v>
      </c>
      <c r="Q298" s="433">
        <v>18</v>
      </c>
      <c r="R298" s="434" t="str">
        <f t="shared" si="9"/>
        <v>N/A</v>
      </c>
      <c r="S298" s="435" t="str">
        <f t="shared" si="8"/>
        <v>N/A</v>
      </c>
      <c r="T298" s="436"/>
    </row>
    <row r="299" spans="1:20">
      <c r="A299" s="196" t="s">
        <v>111</v>
      </c>
      <c r="B299" s="196">
        <v>2022</v>
      </c>
      <c r="C299" s="198" t="s">
        <v>660</v>
      </c>
      <c r="D299" s="197" t="s">
        <v>149</v>
      </c>
      <c r="E299" s="198" t="s">
        <v>1563</v>
      </c>
      <c r="F299" s="197" t="s">
        <v>1475</v>
      </c>
      <c r="G299" s="197" t="s">
        <v>296</v>
      </c>
      <c r="H299" s="196" t="s">
        <v>1128</v>
      </c>
      <c r="I299" s="198" t="s">
        <v>480</v>
      </c>
      <c r="J299" s="199" t="s">
        <v>195</v>
      </c>
      <c r="K299" s="197" t="s">
        <v>816</v>
      </c>
      <c r="L299" s="196" t="s">
        <v>2060</v>
      </c>
      <c r="M299" s="200" t="s">
        <v>1129</v>
      </c>
      <c r="N299" s="196" t="s">
        <v>887</v>
      </c>
      <c r="O299" s="178"/>
      <c r="P299" s="433">
        <v>384</v>
      </c>
      <c r="Q299" s="433">
        <v>17</v>
      </c>
      <c r="R299" s="434" t="str">
        <f t="shared" si="9"/>
        <v>N/A</v>
      </c>
      <c r="S299" s="435" t="str">
        <f t="shared" si="8"/>
        <v>N/A</v>
      </c>
      <c r="T299" s="436"/>
    </row>
    <row r="300" spans="1:20">
      <c r="A300" s="196" t="s">
        <v>111</v>
      </c>
      <c r="B300" s="196">
        <v>2022</v>
      </c>
      <c r="C300" s="198" t="s">
        <v>660</v>
      </c>
      <c r="D300" s="197" t="s">
        <v>149</v>
      </c>
      <c r="E300" s="198" t="s">
        <v>1563</v>
      </c>
      <c r="F300" s="197" t="s">
        <v>1475</v>
      </c>
      <c r="G300" s="197" t="s">
        <v>2062</v>
      </c>
      <c r="H300" s="196" t="s">
        <v>1128</v>
      </c>
      <c r="I300" s="198" t="s">
        <v>480</v>
      </c>
      <c r="J300" s="199" t="s">
        <v>195</v>
      </c>
      <c r="K300" s="197" t="s">
        <v>816</v>
      </c>
      <c r="L300" s="196" t="s">
        <v>2060</v>
      </c>
      <c r="M300" s="200" t="s">
        <v>1129</v>
      </c>
      <c r="N300" s="196" t="s">
        <v>887</v>
      </c>
      <c r="O300" s="178"/>
      <c r="P300" s="433">
        <v>276</v>
      </c>
      <c r="Q300" s="433">
        <v>16</v>
      </c>
      <c r="R300" s="434" t="str">
        <f t="shared" si="9"/>
        <v>N/A</v>
      </c>
      <c r="S300" s="435" t="str">
        <f t="shared" si="8"/>
        <v>N/A</v>
      </c>
      <c r="T300" s="436"/>
    </row>
    <row r="301" spans="1:20">
      <c r="A301" s="196" t="s">
        <v>111</v>
      </c>
      <c r="B301" s="196">
        <v>2022</v>
      </c>
      <c r="C301" s="198" t="s">
        <v>660</v>
      </c>
      <c r="D301" s="197" t="s">
        <v>149</v>
      </c>
      <c r="E301" s="198" t="s">
        <v>1563</v>
      </c>
      <c r="F301" s="197" t="s">
        <v>1475</v>
      </c>
      <c r="G301" s="197" t="s">
        <v>300</v>
      </c>
      <c r="H301" s="196" t="s">
        <v>1128</v>
      </c>
      <c r="I301" s="198" t="s">
        <v>480</v>
      </c>
      <c r="J301" s="199" t="s">
        <v>195</v>
      </c>
      <c r="K301" s="197" t="s">
        <v>816</v>
      </c>
      <c r="L301" s="196" t="s">
        <v>2060</v>
      </c>
      <c r="M301" s="200" t="s">
        <v>1129</v>
      </c>
      <c r="N301" s="196" t="s">
        <v>887</v>
      </c>
      <c r="O301" s="178"/>
      <c r="P301" s="433">
        <v>389</v>
      </c>
      <c r="Q301" s="433">
        <v>17</v>
      </c>
      <c r="R301" s="434" t="str">
        <f t="shared" si="9"/>
        <v>N/A</v>
      </c>
      <c r="S301" s="435" t="str">
        <f t="shared" si="8"/>
        <v>N/A</v>
      </c>
      <c r="T301" s="436"/>
    </row>
    <row r="302" spans="1:20">
      <c r="A302" s="196" t="s">
        <v>111</v>
      </c>
      <c r="B302" s="196">
        <v>2022</v>
      </c>
      <c r="C302" s="198" t="s">
        <v>660</v>
      </c>
      <c r="D302" s="197" t="s">
        <v>149</v>
      </c>
      <c r="E302" s="198" t="s">
        <v>1563</v>
      </c>
      <c r="F302" s="197" t="s">
        <v>1475</v>
      </c>
      <c r="G302" s="197" t="s">
        <v>298</v>
      </c>
      <c r="H302" s="196" t="s">
        <v>1128</v>
      </c>
      <c r="I302" s="198" t="s">
        <v>480</v>
      </c>
      <c r="J302" s="199" t="s">
        <v>195</v>
      </c>
      <c r="K302" s="197" t="s">
        <v>816</v>
      </c>
      <c r="L302" s="196" t="s">
        <v>2060</v>
      </c>
      <c r="M302" s="200" t="s">
        <v>1129</v>
      </c>
      <c r="N302" s="196" t="s">
        <v>887</v>
      </c>
      <c r="O302" s="178"/>
      <c r="P302" s="433">
        <v>390</v>
      </c>
      <c r="Q302" s="433">
        <v>17</v>
      </c>
      <c r="R302" s="434" t="str">
        <f t="shared" si="9"/>
        <v>N/A</v>
      </c>
      <c r="S302" s="435" t="str">
        <f t="shared" si="8"/>
        <v>N/A</v>
      </c>
      <c r="T302" s="436"/>
    </row>
    <row r="303" spans="1:20">
      <c r="A303" s="196" t="s">
        <v>111</v>
      </c>
      <c r="B303" s="196">
        <v>2022</v>
      </c>
      <c r="C303" s="198" t="s">
        <v>656</v>
      </c>
      <c r="D303" s="197" t="s">
        <v>145</v>
      </c>
      <c r="E303" s="198" t="s">
        <v>1458</v>
      </c>
      <c r="F303" s="197" t="s">
        <v>1617</v>
      </c>
      <c r="G303" s="197" t="s">
        <v>296</v>
      </c>
      <c r="H303" s="196" t="s">
        <v>1128</v>
      </c>
      <c r="I303" s="198" t="s">
        <v>482</v>
      </c>
      <c r="J303" s="199" t="s">
        <v>195</v>
      </c>
      <c r="K303" s="197" t="s">
        <v>2071</v>
      </c>
      <c r="L303" s="196" t="s">
        <v>2072</v>
      </c>
      <c r="M303" s="200">
        <v>650</v>
      </c>
      <c r="N303" s="196" t="s">
        <v>887</v>
      </c>
      <c r="O303" s="178"/>
      <c r="P303" s="433">
        <v>1022</v>
      </c>
      <c r="Q303" s="433">
        <v>91</v>
      </c>
      <c r="R303" s="434">
        <f t="shared" si="9"/>
        <v>157.23076923076923</v>
      </c>
      <c r="S303" s="435" t="str">
        <f t="shared" si="8"/>
        <v>X</v>
      </c>
      <c r="T303" s="437" t="s">
        <v>2090</v>
      </c>
    </row>
    <row r="304" spans="1:20">
      <c r="A304" s="196" t="s">
        <v>111</v>
      </c>
      <c r="B304" s="196">
        <v>2022</v>
      </c>
      <c r="C304" s="198" t="s">
        <v>656</v>
      </c>
      <c r="D304" s="197" t="s">
        <v>145</v>
      </c>
      <c r="E304" s="198" t="s">
        <v>1458</v>
      </c>
      <c r="F304" s="197" t="s">
        <v>1617</v>
      </c>
      <c r="G304" s="197" t="s">
        <v>2062</v>
      </c>
      <c r="H304" s="196" t="s">
        <v>1128</v>
      </c>
      <c r="I304" s="198" t="s">
        <v>482</v>
      </c>
      <c r="J304" s="199" t="s">
        <v>195</v>
      </c>
      <c r="K304" s="197" t="s">
        <v>2071</v>
      </c>
      <c r="L304" s="196" t="s">
        <v>2072</v>
      </c>
      <c r="M304" s="200">
        <v>650</v>
      </c>
      <c r="N304" s="196" t="s">
        <v>887</v>
      </c>
      <c r="O304" s="178"/>
      <c r="P304" s="433">
        <v>728</v>
      </c>
      <c r="Q304" s="433">
        <v>87</v>
      </c>
      <c r="R304" s="434">
        <f t="shared" si="9"/>
        <v>112.00000000000001</v>
      </c>
      <c r="S304" s="435" t="str">
        <f t="shared" si="8"/>
        <v/>
      </c>
      <c r="T304" s="436"/>
    </row>
    <row r="305" spans="1:20">
      <c r="A305" s="196" t="s">
        <v>111</v>
      </c>
      <c r="B305" s="196">
        <v>2022</v>
      </c>
      <c r="C305" s="198" t="s">
        <v>656</v>
      </c>
      <c r="D305" s="197" t="s">
        <v>145</v>
      </c>
      <c r="E305" s="198" t="s">
        <v>1458</v>
      </c>
      <c r="F305" s="197" t="s">
        <v>1617</v>
      </c>
      <c r="G305" s="197" t="s">
        <v>300</v>
      </c>
      <c r="H305" s="196" t="s">
        <v>1128</v>
      </c>
      <c r="I305" s="198" t="s">
        <v>482</v>
      </c>
      <c r="J305" s="199" t="s">
        <v>195</v>
      </c>
      <c r="K305" s="197" t="s">
        <v>2071</v>
      </c>
      <c r="L305" s="196" t="s">
        <v>2072</v>
      </c>
      <c r="M305" s="200">
        <v>650</v>
      </c>
      <c r="N305" s="196" t="s">
        <v>887</v>
      </c>
      <c r="O305" s="178"/>
      <c r="P305" s="433">
        <v>1032</v>
      </c>
      <c r="Q305" s="433">
        <v>92</v>
      </c>
      <c r="R305" s="434">
        <f t="shared" si="9"/>
        <v>158.76923076923077</v>
      </c>
      <c r="S305" s="435" t="str">
        <f t="shared" si="8"/>
        <v>X</v>
      </c>
      <c r="T305" s="437" t="s">
        <v>2090</v>
      </c>
    </row>
    <row r="306" spans="1:20">
      <c r="A306" s="196" t="s">
        <v>111</v>
      </c>
      <c r="B306" s="196">
        <v>2022</v>
      </c>
      <c r="C306" s="198" t="s">
        <v>656</v>
      </c>
      <c r="D306" s="197" t="s">
        <v>145</v>
      </c>
      <c r="E306" s="198" t="s">
        <v>1458</v>
      </c>
      <c r="F306" s="197" t="s">
        <v>1617</v>
      </c>
      <c r="G306" s="197" t="s">
        <v>298</v>
      </c>
      <c r="H306" s="196" t="s">
        <v>1128</v>
      </c>
      <c r="I306" s="198" t="s">
        <v>482</v>
      </c>
      <c r="J306" s="199" t="s">
        <v>195</v>
      </c>
      <c r="K306" s="197" t="s">
        <v>2071</v>
      </c>
      <c r="L306" s="196" t="s">
        <v>2072</v>
      </c>
      <c r="M306" s="200">
        <v>650</v>
      </c>
      <c r="N306" s="196" t="s">
        <v>887</v>
      </c>
      <c r="O306" s="178"/>
      <c r="P306" s="433">
        <v>1079</v>
      </c>
      <c r="Q306" s="433">
        <v>101</v>
      </c>
      <c r="R306" s="434">
        <f t="shared" si="9"/>
        <v>166</v>
      </c>
      <c r="S306" s="435" t="str">
        <f t="shared" si="8"/>
        <v>X</v>
      </c>
      <c r="T306" s="437" t="s">
        <v>2090</v>
      </c>
    </row>
    <row r="307" spans="1:20">
      <c r="A307" s="196" t="s">
        <v>111</v>
      </c>
      <c r="B307" s="196">
        <v>2022</v>
      </c>
      <c r="C307" s="197" t="s">
        <v>656</v>
      </c>
      <c r="D307" s="197" t="s">
        <v>145</v>
      </c>
      <c r="E307" s="198" t="s">
        <v>1652</v>
      </c>
      <c r="F307" s="197" t="s">
        <v>1600</v>
      </c>
      <c r="G307" s="197" t="s">
        <v>300</v>
      </c>
      <c r="H307" s="196" t="s">
        <v>1128</v>
      </c>
      <c r="I307" s="197" t="s">
        <v>482</v>
      </c>
      <c r="J307" s="197" t="s">
        <v>185</v>
      </c>
      <c r="K307" s="197" t="s">
        <v>2080</v>
      </c>
      <c r="L307" s="196" t="s">
        <v>2060</v>
      </c>
      <c r="M307" s="196" t="s">
        <v>1129</v>
      </c>
      <c r="N307" s="196" t="s">
        <v>887</v>
      </c>
      <c r="O307" s="178"/>
      <c r="P307" s="433">
        <v>363</v>
      </c>
      <c r="Q307" s="433">
        <v>11</v>
      </c>
      <c r="R307" s="434" t="str">
        <f t="shared" si="9"/>
        <v>N/A</v>
      </c>
      <c r="S307" s="435" t="str">
        <f t="shared" si="8"/>
        <v>N/A</v>
      </c>
      <c r="T307" s="436"/>
    </row>
    <row r="308" spans="1:20">
      <c r="A308" s="196" t="s">
        <v>111</v>
      </c>
      <c r="B308" s="196">
        <v>2022</v>
      </c>
      <c r="C308" s="198" t="s">
        <v>656</v>
      </c>
      <c r="D308" s="197" t="s">
        <v>145</v>
      </c>
      <c r="E308" s="198" t="s">
        <v>1644</v>
      </c>
      <c r="F308" s="197" t="s">
        <v>1617</v>
      </c>
      <c r="G308" s="197" t="s">
        <v>296</v>
      </c>
      <c r="H308" s="196" t="s">
        <v>1128</v>
      </c>
      <c r="I308" s="198" t="s">
        <v>482</v>
      </c>
      <c r="J308" s="197" t="s">
        <v>185</v>
      </c>
      <c r="K308" s="197" t="s">
        <v>2080</v>
      </c>
      <c r="L308" s="196" t="s">
        <v>2060</v>
      </c>
      <c r="M308" s="200" t="s">
        <v>1129</v>
      </c>
      <c r="N308" s="196" t="s">
        <v>887</v>
      </c>
      <c r="O308" s="178"/>
      <c r="P308" s="433">
        <v>0</v>
      </c>
      <c r="Q308" s="433">
        <v>0</v>
      </c>
      <c r="R308" s="434" t="str">
        <f t="shared" si="9"/>
        <v>N/A</v>
      </c>
      <c r="S308" s="435" t="str">
        <f t="shared" si="8"/>
        <v>N/A</v>
      </c>
      <c r="T308" s="437" t="s">
        <v>2091</v>
      </c>
    </row>
    <row r="309" spans="1:20">
      <c r="A309" s="196" t="s">
        <v>111</v>
      </c>
      <c r="B309" s="196">
        <v>2022</v>
      </c>
      <c r="C309" s="198" t="s">
        <v>657</v>
      </c>
      <c r="D309" s="197" t="s">
        <v>145</v>
      </c>
      <c r="E309" s="198" t="s">
        <v>1649</v>
      </c>
      <c r="F309" s="197" t="s">
        <v>1766</v>
      </c>
      <c r="G309" s="197" t="s">
        <v>296</v>
      </c>
      <c r="H309" s="196" t="s">
        <v>1128</v>
      </c>
      <c r="I309" s="198" t="s">
        <v>482</v>
      </c>
      <c r="J309" s="199" t="s">
        <v>195</v>
      </c>
      <c r="K309" s="197" t="s">
        <v>2071</v>
      </c>
      <c r="L309" s="196" t="s">
        <v>2072</v>
      </c>
      <c r="M309" s="200">
        <v>780</v>
      </c>
      <c r="N309" s="196" t="s">
        <v>887</v>
      </c>
      <c r="O309" s="178"/>
      <c r="P309" s="433">
        <v>734</v>
      </c>
      <c r="Q309" s="433">
        <v>11</v>
      </c>
      <c r="R309" s="434">
        <f t="shared" si="9"/>
        <v>94.102564102564102</v>
      </c>
      <c r="S309" s="435" t="str">
        <f t="shared" si="8"/>
        <v/>
      </c>
      <c r="T309" s="436"/>
    </row>
    <row r="310" spans="1:20">
      <c r="A310" s="196" t="s">
        <v>111</v>
      </c>
      <c r="B310" s="196">
        <v>2022</v>
      </c>
      <c r="C310" s="198" t="s">
        <v>660</v>
      </c>
      <c r="D310" s="197" t="s">
        <v>149</v>
      </c>
      <c r="E310" s="198" t="s">
        <v>1563</v>
      </c>
      <c r="F310" s="197" t="s">
        <v>1475</v>
      </c>
      <c r="G310" s="197" t="s">
        <v>296</v>
      </c>
      <c r="H310" s="196" t="s">
        <v>1128</v>
      </c>
      <c r="I310" s="198" t="s">
        <v>482</v>
      </c>
      <c r="J310" s="199" t="s">
        <v>195</v>
      </c>
      <c r="K310" s="197" t="s">
        <v>2071</v>
      </c>
      <c r="L310" s="196" t="s">
        <v>2072</v>
      </c>
      <c r="M310" s="200">
        <v>120</v>
      </c>
      <c r="N310" s="196" t="s">
        <v>887</v>
      </c>
      <c r="O310" s="178"/>
      <c r="P310" s="433">
        <v>238</v>
      </c>
      <c r="Q310" s="433">
        <v>6</v>
      </c>
      <c r="R310" s="434">
        <f t="shared" si="9"/>
        <v>198.33333333333334</v>
      </c>
      <c r="S310" s="435" t="str">
        <f t="shared" si="8"/>
        <v>X</v>
      </c>
      <c r="T310" s="437" t="s">
        <v>2075</v>
      </c>
    </row>
    <row r="311" spans="1:20">
      <c r="A311" s="196" t="s">
        <v>111</v>
      </c>
      <c r="B311" s="196">
        <v>2022</v>
      </c>
      <c r="C311" s="198" t="s">
        <v>660</v>
      </c>
      <c r="D311" s="197" t="s">
        <v>149</v>
      </c>
      <c r="E311" s="198" t="s">
        <v>1563</v>
      </c>
      <c r="F311" s="197" t="s">
        <v>1475</v>
      </c>
      <c r="G311" s="197" t="s">
        <v>2062</v>
      </c>
      <c r="H311" s="196" t="s">
        <v>1128</v>
      </c>
      <c r="I311" s="198" t="s">
        <v>482</v>
      </c>
      <c r="J311" s="199" t="s">
        <v>195</v>
      </c>
      <c r="K311" s="197" t="s">
        <v>2071</v>
      </c>
      <c r="L311" s="196" t="s">
        <v>2072</v>
      </c>
      <c r="M311" s="200">
        <v>120</v>
      </c>
      <c r="N311" s="196" t="s">
        <v>887</v>
      </c>
      <c r="O311" s="178"/>
      <c r="P311" s="433">
        <v>220</v>
      </c>
      <c r="Q311" s="433">
        <v>6</v>
      </c>
      <c r="R311" s="434">
        <f t="shared" si="9"/>
        <v>183.33333333333331</v>
      </c>
      <c r="S311" s="435" t="str">
        <f t="shared" si="8"/>
        <v>X</v>
      </c>
      <c r="T311" s="437" t="s">
        <v>2075</v>
      </c>
    </row>
    <row r="312" spans="1:20">
      <c r="A312" s="196" t="s">
        <v>111</v>
      </c>
      <c r="B312" s="196">
        <v>2022</v>
      </c>
      <c r="C312" s="198" t="s">
        <v>660</v>
      </c>
      <c r="D312" s="197" t="s">
        <v>149</v>
      </c>
      <c r="E312" s="198" t="s">
        <v>1563</v>
      </c>
      <c r="F312" s="197" t="s">
        <v>1475</v>
      </c>
      <c r="G312" s="197" t="s">
        <v>300</v>
      </c>
      <c r="H312" s="196" t="s">
        <v>1128</v>
      </c>
      <c r="I312" s="198" t="s">
        <v>482</v>
      </c>
      <c r="J312" s="199" t="s">
        <v>195</v>
      </c>
      <c r="K312" s="197" t="s">
        <v>2071</v>
      </c>
      <c r="L312" s="196" t="s">
        <v>2072</v>
      </c>
      <c r="M312" s="200">
        <v>120</v>
      </c>
      <c r="N312" s="196" t="s">
        <v>887</v>
      </c>
      <c r="O312" s="178"/>
      <c r="P312" s="433">
        <v>239</v>
      </c>
      <c r="Q312" s="433">
        <v>6</v>
      </c>
      <c r="R312" s="434">
        <f t="shared" si="9"/>
        <v>199.16666666666666</v>
      </c>
      <c r="S312" s="435" t="str">
        <f t="shared" si="8"/>
        <v>X</v>
      </c>
      <c r="T312" s="437" t="s">
        <v>2075</v>
      </c>
    </row>
    <row r="313" spans="1:20">
      <c r="A313" s="196" t="s">
        <v>111</v>
      </c>
      <c r="B313" s="196">
        <v>2022</v>
      </c>
      <c r="C313" s="197" t="s">
        <v>657</v>
      </c>
      <c r="D313" s="197" t="s">
        <v>145</v>
      </c>
      <c r="E313" s="198" t="s">
        <v>1652</v>
      </c>
      <c r="F313" s="197" t="s">
        <v>1660</v>
      </c>
      <c r="G313" s="197" t="s">
        <v>300</v>
      </c>
      <c r="H313" s="196" t="s">
        <v>1128</v>
      </c>
      <c r="I313" s="197" t="s">
        <v>480</v>
      </c>
      <c r="J313" s="197" t="s">
        <v>185</v>
      </c>
      <c r="K313" s="197" t="s">
        <v>2076</v>
      </c>
      <c r="L313" s="196" t="s">
        <v>2060</v>
      </c>
      <c r="M313" s="196" t="s">
        <v>1129</v>
      </c>
      <c r="N313" s="196" t="s">
        <v>887</v>
      </c>
      <c r="O313" s="178"/>
      <c r="P313" s="433">
        <v>1</v>
      </c>
      <c r="Q313" s="433">
        <v>1</v>
      </c>
      <c r="R313" s="434" t="str">
        <f t="shared" si="9"/>
        <v>N/A</v>
      </c>
      <c r="S313" s="435" t="str">
        <f t="shared" si="8"/>
        <v>N/A</v>
      </c>
      <c r="T313" s="436"/>
    </row>
    <row r="314" spans="1:20">
      <c r="A314" s="196" t="s">
        <v>111</v>
      </c>
      <c r="B314" s="196">
        <v>2022</v>
      </c>
      <c r="C314" s="197" t="s">
        <v>657</v>
      </c>
      <c r="D314" s="197" t="s">
        <v>145</v>
      </c>
      <c r="E314" s="198" t="s">
        <v>1652</v>
      </c>
      <c r="F314" s="197" t="s">
        <v>1660</v>
      </c>
      <c r="G314" s="197" t="s">
        <v>300</v>
      </c>
      <c r="H314" s="196" t="s">
        <v>1128</v>
      </c>
      <c r="I314" s="197" t="s">
        <v>482</v>
      </c>
      <c r="J314" s="197" t="s">
        <v>185</v>
      </c>
      <c r="K314" s="197" t="s">
        <v>2080</v>
      </c>
      <c r="L314" s="196" t="s">
        <v>2060</v>
      </c>
      <c r="M314" s="196" t="s">
        <v>1129</v>
      </c>
      <c r="N314" s="196" t="s">
        <v>887</v>
      </c>
      <c r="O314" s="178"/>
      <c r="P314" s="433">
        <v>1</v>
      </c>
      <c r="Q314" s="433">
        <v>1</v>
      </c>
      <c r="R314" s="434" t="str">
        <f t="shared" si="9"/>
        <v>N/A</v>
      </c>
      <c r="S314" s="435" t="str">
        <f t="shared" si="8"/>
        <v>N/A</v>
      </c>
      <c r="T314" s="436"/>
    </row>
    <row r="315" spans="1:20">
      <c r="A315" s="196" t="s">
        <v>111</v>
      </c>
      <c r="B315" s="196">
        <v>2022</v>
      </c>
      <c r="C315" s="197" t="s">
        <v>657</v>
      </c>
      <c r="D315" s="197" t="s">
        <v>145</v>
      </c>
      <c r="E315" s="198" t="s">
        <v>1538</v>
      </c>
      <c r="F315" s="197">
        <v>7</v>
      </c>
      <c r="G315" s="197" t="s">
        <v>300</v>
      </c>
      <c r="H315" s="196" t="s">
        <v>1128</v>
      </c>
      <c r="I315" s="197" t="s">
        <v>480</v>
      </c>
      <c r="J315" s="197" t="s">
        <v>185</v>
      </c>
      <c r="K315" s="197" t="s">
        <v>2076</v>
      </c>
      <c r="L315" s="196" t="s">
        <v>2060</v>
      </c>
      <c r="M315" s="196" t="s">
        <v>1129</v>
      </c>
      <c r="N315" s="196" t="s">
        <v>887</v>
      </c>
      <c r="O315" s="178"/>
      <c r="P315" s="433">
        <v>14</v>
      </c>
      <c r="Q315" s="433">
        <v>1</v>
      </c>
      <c r="R315" s="434" t="str">
        <f t="shared" si="9"/>
        <v>N/A</v>
      </c>
      <c r="S315" s="435" t="str">
        <f t="shared" si="8"/>
        <v>N/A</v>
      </c>
      <c r="T315" s="436"/>
    </row>
    <row r="316" spans="1:20">
      <c r="A316" s="196" t="s">
        <v>111</v>
      </c>
      <c r="B316" s="196">
        <v>2022</v>
      </c>
      <c r="C316" s="197" t="s">
        <v>657</v>
      </c>
      <c r="D316" s="197" t="s">
        <v>145</v>
      </c>
      <c r="E316" s="198" t="s">
        <v>1538</v>
      </c>
      <c r="F316" s="197" t="s">
        <v>1773</v>
      </c>
      <c r="G316" s="197" t="s">
        <v>300</v>
      </c>
      <c r="H316" s="196" t="s">
        <v>1128</v>
      </c>
      <c r="I316" s="197" t="s">
        <v>480</v>
      </c>
      <c r="J316" s="197" t="s">
        <v>185</v>
      </c>
      <c r="K316" s="197" t="s">
        <v>2076</v>
      </c>
      <c r="L316" s="196" t="s">
        <v>2060</v>
      </c>
      <c r="M316" s="196" t="s">
        <v>1129</v>
      </c>
      <c r="N316" s="196" t="s">
        <v>887</v>
      </c>
      <c r="O316" s="178"/>
      <c r="P316" s="433">
        <v>5918</v>
      </c>
      <c r="Q316" s="433">
        <v>33</v>
      </c>
      <c r="R316" s="434" t="str">
        <f t="shared" si="9"/>
        <v>N/A</v>
      </c>
      <c r="S316" s="435" t="str">
        <f t="shared" si="8"/>
        <v>N/A</v>
      </c>
      <c r="T316" s="436"/>
    </row>
    <row r="317" spans="1:20">
      <c r="A317" s="196" t="s">
        <v>111</v>
      </c>
      <c r="B317" s="196">
        <v>2022</v>
      </c>
      <c r="C317" s="197" t="s">
        <v>657</v>
      </c>
      <c r="D317" s="197" t="s">
        <v>145</v>
      </c>
      <c r="E317" s="198" t="s">
        <v>1538</v>
      </c>
      <c r="F317" s="197">
        <v>7</v>
      </c>
      <c r="G317" s="197" t="s">
        <v>300</v>
      </c>
      <c r="H317" s="196" t="s">
        <v>1128</v>
      </c>
      <c r="I317" s="197" t="s">
        <v>482</v>
      </c>
      <c r="J317" s="197" t="s">
        <v>185</v>
      </c>
      <c r="K317" s="197" t="s">
        <v>2080</v>
      </c>
      <c r="L317" s="196" t="s">
        <v>2060</v>
      </c>
      <c r="M317" s="196" t="s">
        <v>1129</v>
      </c>
      <c r="N317" s="196" t="s">
        <v>887</v>
      </c>
      <c r="O317" s="178"/>
      <c r="P317" s="433">
        <v>248</v>
      </c>
      <c r="Q317" s="433">
        <v>3</v>
      </c>
      <c r="R317" s="434" t="str">
        <f t="shared" si="9"/>
        <v>N/A</v>
      </c>
      <c r="S317" s="435" t="str">
        <f t="shared" si="8"/>
        <v>N/A</v>
      </c>
      <c r="T317" s="436"/>
    </row>
    <row r="318" spans="1:20">
      <c r="A318" s="196" t="s">
        <v>111</v>
      </c>
      <c r="B318" s="196">
        <v>2022</v>
      </c>
      <c r="C318" s="197" t="s">
        <v>657</v>
      </c>
      <c r="D318" s="197" t="s">
        <v>145</v>
      </c>
      <c r="E318" s="198" t="s">
        <v>1538</v>
      </c>
      <c r="F318" s="197" t="s">
        <v>1773</v>
      </c>
      <c r="G318" s="197" t="s">
        <v>300</v>
      </c>
      <c r="H318" s="196" t="s">
        <v>1128</v>
      </c>
      <c r="I318" s="197" t="s">
        <v>482</v>
      </c>
      <c r="J318" s="197" t="s">
        <v>185</v>
      </c>
      <c r="K318" s="197" t="s">
        <v>2080</v>
      </c>
      <c r="L318" s="196" t="s">
        <v>2060</v>
      </c>
      <c r="M318" s="196" t="s">
        <v>1129</v>
      </c>
      <c r="N318" s="196" t="s">
        <v>887</v>
      </c>
      <c r="O318" s="178"/>
      <c r="P318" s="433">
        <v>8889</v>
      </c>
      <c r="Q318" s="433">
        <v>96</v>
      </c>
      <c r="R318" s="434" t="str">
        <f t="shared" si="9"/>
        <v>N/A</v>
      </c>
      <c r="S318" s="435" t="str">
        <f t="shared" si="8"/>
        <v>N/A</v>
      </c>
      <c r="T318" s="436"/>
    </row>
    <row r="319" spans="1:20">
      <c r="A319" s="196" t="s">
        <v>111</v>
      </c>
      <c r="B319" s="196">
        <v>2022</v>
      </c>
      <c r="C319" s="198" t="s">
        <v>657</v>
      </c>
      <c r="D319" s="197" t="s">
        <v>145</v>
      </c>
      <c r="E319" s="198" t="s">
        <v>1644</v>
      </c>
      <c r="F319" s="197" t="s">
        <v>1559</v>
      </c>
      <c r="G319" s="197" t="s">
        <v>296</v>
      </c>
      <c r="H319" s="196" t="s">
        <v>1128</v>
      </c>
      <c r="I319" s="198" t="s">
        <v>482</v>
      </c>
      <c r="J319" s="197" t="s">
        <v>185</v>
      </c>
      <c r="K319" s="197" t="s">
        <v>2080</v>
      </c>
      <c r="L319" s="196" t="s">
        <v>2060</v>
      </c>
      <c r="M319" s="200" t="s">
        <v>1129</v>
      </c>
      <c r="N319" s="196" t="s">
        <v>887</v>
      </c>
      <c r="O319" s="178"/>
      <c r="P319" s="433">
        <v>0</v>
      </c>
      <c r="Q319" s="433">
        <v>0</v>
      </c>
      <c r="R319" s="434" t="str">
        <f t="shared" si="9"/>
        <v>N/A</v>
      </c>
      <c r="S319" s="435" t="str">
        <f t="shared" si="8"/>
        <v>N/A</v>
      </c>
      <c r="T319" s="437" t="s">
        <v>2091</v>
      </c>
    </row>
    <row r="320" spans="1:20">
      <c r="A320" s="196" t="s">
        <v>111</v>
      </c>
      <c r="B320" s="196">
        <v>2022</v>
      </c>
      <c r="C320" s="198" t="s">
        <v>660</v>
      </c>
      <c r="D320" s="197" t="s">
        <v>149</v>
      </c>
      <c r="E320" s="198" t="s">
        <v>1563</v>
      </c>
      <c r="F320" s="197" t="s">
        <v>1475</v>
      </c>
      <c r="G320" s="197" t="s">
        <v>298</v>
      </c>
      <c r="H320" s="196" t="s">
        <v>1128</v>
      </c>
      <c r="I320" s="198" t="s">
        <v>482</v>
      </c>
      <c r="J320" s="199" t="s">
        <v>195</v>
      </c>
      <c r="K320" s="197" t="s">
        <v>2071</v>
      </c>
      <c r="L320" s="196" t="s">
        <v>2072</v>
      </c>
      <c r="M320" s="200">
        <v>120</v>
      </c>
      <c r="N320" s="196" t="s">
        <v>887</v>
      </c>
      <c r="O320" s="178"/>
      <c r="P320" s="433">
        <v>239</v>
      </c>
      <c r="Q320" s="433">
        <v>6</v>
      </c>
      <c r="R320" s="434">
        <f t="shared" si="9"/>
        <v>199.16666666666666</v>
      </c>
      <c r="S320" s="435" t="str">
        <f t="shared" si="8"/>
        <v>X</v>
      </c>
      <c r="T320" s="437" t="s">
        <v>2075</v>
      </c>
    </row>
    <row r="321" spans="1:20">
      <c r="A321" s="196" t="s">
        <v>111</v>
      </c>
      <c r="B321" s="196">
        <v>2022</v>
      </c>
      <c r="C321" s="198" t="s">
        <v>658</v>
      </c>
      <c r="D321" s="198" t="s">
        <v>159</v>
      </c>
      <c r="E321" s="198" t="s">
        <v>1257</v>
      </c>
      <c r="F321" s="197" t="s">
        <v>1841</v>
      </c>
      <c r="G321" s="197" t="s">
        <v>2062</v>
      </c>
      <c r="H321" s="196" t="s">
        <v>1128</v>
      </c>
      <c r="I321" s="197" t="s">
        <v>482</v>
      </c>
      <c r="J321" s="198" t="s">
        <v>195</v>
      </c>
      <c r="K321" s="197" t="s">
        <v>2083</v>
      </c>
      <c r="L321" s="196" t="s">
        <v>2072</v>
      </c>
      <c r="M321" s="196">
        <v>600</v>
      </c>
      <c r="N321" s="196" t="s">
        <v>887</v>
      </c>
      <c r="O321" s="178" t="s">
        <v>2084</v>
      </c>
      <c r="P321" s="433">
        <v>849</v>
      </c>
      <c r="Q321" s="433">
        <v>849</v>
      </c>
      <c r="R321" s="434">
        <f t="shared" si="9"/>
        <v>141.5</v>
      </c>
      <c r="S321" s="435" t="str">
        <f t="shared" si="8"/>
        <v/>
      </c>
      <c r="T321" s="436"/>
    </row>
    <row r="322" spans="1:20">
      <c r="A322" s="196" t="s">
        <v>111</v>
      </c>
      <c r="B322" s="196">
        <v>2022</v>
      </c>
      <c r="C322" s="198" t="s">
        <v>658</v>
      </c>
      <c r="D322" s="198" t="s">
        <v>159</v>
      </c>
      <c r="E322" s="198" t="s">
        <v>1257</v>
      </c>
      <c r="F322" s="197" t="s">
        <v>1841</v>
      </c>
      <c r="G322" s="197" t="s">
        <v>300</v>
      </c>
      <c r="H322" s="196" t="s">
        <v>1128</v>
      </c>
      <c r="I322" s="197" t="s">
        <v>482</v>
      </c>
      <c r="J322" s="198" t="s">
        <v>195</v>
      </c>
      <c r="K322" s="197" t="s">
        <v>2083</v>
      </c>
      <c r="L322" s="196" t="s">
        <v>2072</v>
      </c>
      <c r="M322" s="196">
        <v>600</v>
      </c>
      <c r="N322" s="196" t="s">
        <v>887</v>
      </c>
      <c r="O322" s="178" t="s">
        <v>2084</v>
      </c>
      <c r="P322" s="433">
        <v>849</v>
      </c>
      <c r="Q322" s="433">
        <v>849</v>
      </c>
      <c r="R322" s="434">
        <f t="shared" si="9"/>
        <v>141.5</v>
      </c>
      <c r="S322" s="435" t="str">
        <f t="shared" si="8"/>
        <v/>
      </c>
      <c r="T322" s="436"/>
    </row>
    <row r="323" spans="1:20">
      <c r="A323" s="196" t="s">
        <v>111</v>
      </c>
      <c r="B323" s="196">
        <v>2022</v>
      </c>
      <c r="C323" s="198" t="s">
        <v>658</v>
      </c>
      <c r="D323" s="198" t="s">
        <v>159</v>
      </c>
      <c r="E323" s="198" t="s">
        <v>1257</v>
      </c>
      <c r="F323" s="197" t="s">
        <v>1841</v>
      </c>
      <c r="G323" s="197" t="s">
        <v>298</v>
      </c>
      <c r="H323" s="196" t="s">
        <v>1128</v>
      </c>
      <c r="I323" s="197" t="s">
        <v>482</v>
      </c>
      <c r="J323" s="198" t="s">
        <v>195</v>
      </c>
      <c r="K323" s="197" t="s">
        <v>2083</v>
      </c>
      <c r="L323" s="196" t="s">
        <v>2072</v>
      </c>
      <c r="M323" s="196">
        <v>600</v>
      </c>
      <c r="N323" s="196" t="s">
        <v>887</v>
      </c>
      <c r="O323" s="178" t="s">
        <v>2084</v>
      </c>
      <c r="P323" s="433">
        <v>849</v>
      </c>
      <c r="Q323" s="433">
        <v>849</v>
      </c>
      <c r="R323" s="434">
        <f t="shared" si="9"/>
        <v>141.5</v>
      </c>
      <c r="S323" s="435" t="str">
        <f t="shared" ref="S323:S386" si="10">IF(M323="N/A","N/A",IF(OR(R323&lt;90,R323&gt;150),"X",""))</f>
        <v/>
      </c>
      <c r="T323" s="436"/>
    </row>
    <row r="324" spans="1:20">
      <c r="A324" s="196" t="s">
        <v>111</v>
      </c>
      <c r="B324" s="196">
        <v>2022</v>
      </c>
      <c r="C324" s="198" t="s">
        <v>658</v>
      </c>
      <c r="D324" s="198" t="s">
        <v>159</v>
      </c>
      <c r="E324" s="198" t="s">
        <v>1261</v>
      </c>
      <c r="F324" s="197" t="s">
        <v>1841</v>
      </c>
      <c r="G324" s="197" t="s">
        <v>2062</v>
      </c>
      <c r="H324" s="196" t="s">
        <v>1128</v>
      </c>
      <c r="I324" s="197" t="s">
        <v>482</v>
      </c>
      <c r="J324" s="198" t="s">
        <v>195</v>
      </c>
      <c r="K324" s="197" t="s">
        <v>2083</v>
      </c>
      <c r="L324" s="196" t="s">
        <v>2072</v>
      </c>
      <c r="M324" s="196">
        <v>300</v>
      </c>
      <c r="N324" s="196" t="s">
        <v>887</v>
      </c>
      <c r="O324" s="178" t="s">
        <v>2084</v>
      </c>
      <c r="P324" s="433">
        <v>332</v>
      </c>
      <c r="Q324" s="433">
        <v>332</v>
      </c>
      <c r="R324" s="434">
        <f t="shared" ref="R324:R387" si="11">IF(M324="N/A","N/A", P324/M324*100)</f>
        <v>110.66666666666667</v>
      </c>
      <c r="S324" s="435" t="str">
        <f t="shared" si="10"/>
        <v/>
      </c>
      <c r="T324" s="436"/>
    </row>
    <row r="325" spans="1:20">
      <c r="A325" s="196" t="s">
        <v>111</v>
      </c>
      <c r="B325" s="196">
        <v>2022</v>
      </c>
      <c r="C325" s="198" t="s">
        <v>658</v>
      </c>
      <c r="D325" s="198" t="s">
        <v>159</v>
      </c>
      <c r="E325" s="198" t="s">
        <v>1261</v>
      </c>
      <c r="F325" s="197" t="s">
        <v>1841</v>
      </c>
      <c r="G325" s="197" t="s">
        <v>300</v>
      </c>
      <c r="H325" s="196" t="s">
        <v>1128</v>
      </c>
      <c r="I325" s="197" t="s">
        <v>482</v>
      </c>
      <c r="J325" s="198" t="s">
        <v>195</v>
      </c>
      <c r="K325" s="197" t="s">
        <v>2083</v>
      </c>
      <c r="L325" s="196" t="s">
        <v>2072</v>
      </c>
      <c r="M325" s="196">
        <v>300</v>
      </c>
      <c r="N325" s="196" t="s">
        <v>887</v>
      </c>
      <c r="O325" s="178" t="s">
        <v>2084</v>
      </c>
      <c r="P325" s="433">
        <v>332</v>
      </c>
      <c r="Q325" s="433">
        <v>332</v>
      </c>
      <c r="R325" s="434">
        <f t="shared" si="11"/>
        <v>110.66666666666667</v>
      </c>
      <c r="S325" s="435" t="str">
        <f t="shared" si="10"/>
        <v/>
      </c>
      <c r="T325" s="436"/>
    </row>
    <row r="326" spans="1:20">
      <c r="A326" s="196" t="s">
        <v>111</v>
      </c>
      <c r="B326" s="196">
        <v>2022</v>
      </c>
      <c r="C326" s="198" t="s">
        <v>658</v>
      </c>
      <c r="D326" s="198" t="s">
        <v>159</v>
      </c>
      <c r="E326" s="198" t="s">
        <v>1261</v>
      </c>
      <c r="F326" s="197" t="s">
        <v>1841</v>
      </c>
      <c r="G326" s="197" t="s">
        <v>298</v>
      </c>
      <c r="H326" s="196" t="s">
        <v>1128</v>
      </c>
      <c r="I326" s="197" t="s">
        <v>482</v>
      </c>
      <c r="J326" s="198" t="s">
        <v>195</v>
      </c>
      <c r="K326" s="197" t="s">
        <v>2083</v>
      </c>
      <c r="L326" s="196" t="s">
        <v>2072</v>
      </c>
      <c r="M326" s="196">
        <v>300</v>
      </c>
      <c r="N326" s="196" t="s">
        <v>887</v>
      </c>
      <c r="O326" s="178" t="s">
        <v>2084</v>
      </c>
      <c r="P326" s="433">
        <v>332</v>
      </c>
      <c r="Q326" s="433">
        <v>332</v>
      </c>
      <c r="R326" s="434">
        <f t="shared" si="11"/>
        <v>110.66666666666667</v>
      </c>
      <c r="S326" s="435" t="str">
        <f t="shared" si="10"/>
        <v/>
      </c>
      <c r="T326" s="436"/>
    </row>
    <row r="327" spans="1:20">
      <c r="A327" s="196" t="s">
        <v>111</v>
      </c>
      <c r="B327" s="196">
        <v>2022</v>
      </c>
      <c r="C327" s="197" t="s">
        <v>658</v>
      </c>
      <c r="D327" s="197" t="s">
        <v>163</v>
      </c>
      <c r="E327" s="197" t="s">
        <v>1188</v>
      </c>
      <c r="F327" s="197" t="s">
        <v>1841</v>
      </c>
      <c r="G327" s="197" t="s">
        <v>300</v>
      </c>
      <c r="H327" s="196" t="s">
        <v>1128</v>
      </c>
      <c r="I327" s="197" t="s">
        <v>480</v>
      </c>
      <c r="J327" s="197" t="s">
        <v>185</v>
      </c>
      <c r="K327" s="197" t="s">
        <v>2081</v>
      </c>
      <c r="L327" s="196" t="s">
        <v>2060</v>
      </c>
      <c r="M327" s="200" t="s">
        <v>1129</v>
      </c>
      <c r="N327" s="196" t="s">
        <v>887</v>
      </c>
      <c r="O327" s="178"/>
      <c r="P327" s="433">
        <v>0</v>
      </c>
      <c r="Q327" s="433">
        <v>0</v>
      </c>
      <c r="R327" s="434" t="str">
        <f t="shared" si="11"/>
        <v>N/A</v>
      </c>
      <c r="S327" s="435" t="str">
        <f t="shared" si="10"/>
        <v>N/A</v>
      </c>
      <c r="T327" s="438" t="s">
        <v>2082</v>
      </c>
    </row>
    <row r="328" spans="1:20">
      <c r="A328" s="196" t="s">
        <v>111</v>
      </c>
      <c r="B328" s="196">
        <v>2022</v>
      </c>
      <c r="C328" s="197" t="s">
        <v>658</v>
      </c>
      <c r="D328" s="197" t="s">
        <v>163</v>
      </c>
      <c r="E328" s="197" t="s">
        <v>2092</v>
      </c>
      <c r="F328" s="197" t="s">
        <v>1841</v>
      </c>
      <c r="G328" s="197" t="s">
        <v>300</v>
      </c>
      <c r="H328" s="196" t="s">
        <v>1128</v>
      </c>
      <c r="I328" s="197" t="s">
        <v>480</v>
      </c>
      <c r="J328" s="197" t="s">
        <v>185</v>
      </c>
      <c r="K328" s="197" t="s">
        <v>2081</v>
      </c>
      <c r="L328" s="196" t="s">
        <v>2060</v>
      </c>
      <c r="M328" s="200" t="s">
        <v>1129</v>
      </c>
      <c r="N328" s="196" t="s">
        <v>887</v>
      </c>
      <c r="O328" s="178"/>
      <c r="P328" s="433">
        <v>0</v>
      </c>
      <c r="Q328" s="433">
        <v>0</v>
      </c>
      <c r="R328" s="434" t="str">
        <f t="shared" si="11"/>
        <v>N/A</v>
      </c>
      <c r="S328" s="435" t="str">
        <f t="shared" si="10"/>
        <v>N/A</v>
      </c>
      <c r="T328" s="438" t="s">
        <v>2082</v>
      </c>
    </row>
    <row r="329" spans="1:20">
      <c r="A329" s="196" t="s">
        <v>111</v>
      </c>
      <c r="B329" s="196">
        <v>2022</v>
      </c>
      <c r="C329" s="197" t="s">
        <v>658</v>
      </c>
      <c r="D329" s="197" t="s">
        <v>163</v>
      </c>
      <c r="E329" s="197" t="s">
        <v>1883</v>
      </c>
      <c r="F329" s="197" t="s">
        <v>1841</v>
      </c>
      <c r="G329" s="197" t="s">
        <v>300</v>
      </c>
      <c r="H329" s="196" t="s">
        <v>1128</v>
      </c>
      <c r="I329" s="197" t="s">
        <v>480</v>
      </c>
      <c r="J329" s="197" t="s">
        <v>185</v>
      </c>
      <c r="K329" s="197" t="s">
        <v>2081</v>
      </c>
      <c r="L329" s="196" t="s">
        <v>2060</v>
      </c>
      <c r="M329" s="200" t="s">
        <v>1129</v>
      </c>
      <c r="N329" s="196" t="s">
        <v>887</v>
      </c>
      <c r="O329" s="178"/>
      <c r="P329" s="433">
        <v>1</v>
      </c>
      <c r="Q329" s="433">
        <v>20</v>
      </c>
      <c r="R329" s="434" t="str">
        <f t="shared" si="11"/>
        <v>N/A</v>
      </c>
      <c r="S329" s="435" t="str">
        <f t="shared" si="10"/>
        <v>N/A</v>
      </c>
      <c r="T329" s="436"/>
    </row>
    <row r="330" spans="1:20">
      <c r="A330" s="196" t="s">
        <v>111</v>
      </c>
      <c r="B330" s="196">
        <v>2022</v>
      </c>
      <c r="C330" s="197" t="s">
        <v>658</v>
      </c>
      <c r="D330" s="197" t="s">
        <v>163</v>
      </c>
      <c r="E330" s="197" t="s">
        <v>1202</v>
      </c>
      <c r="F330" s="197" t="s">
        <v>1841</v>
      </c>
      <c r="G330" s="197" t="s">
        <v>300</v>
      </c>
      <c r="H330" s="196" t="s">
        <v>1128</v>
      </c>
      <c r="I330" s="197" t="s">
        <v>480</v>
      </c>
      <c r="J330" s="197" t="s">
        <v>185</v>
      </c>
      <c r="K330" s="197" t="s">
        <v>2081</v>
      </c>
      <c r="L330" s="196" t="s">
        <v>2060</v>
      </c>
      <c r="M330" s="200" t="s">
        <v>1129</v>
      </c>
      <c r="N330" s="196" t="s">
        <v>887</v>
      </c>
      <c r="O330" s="178"/>
      <c r="P330" s="433">
        <v>117</v>
      </c>
      <c r="Q330" s="433">
        <v>3</v>
      </c>
      <c r="R330" s="434" t="str">
        <f t="shared" si="11"/>
        <v>N/A</v>
      </c>
      <c r="S330" s="435" t="str">
        <f t="shared" si="10"/>
        <v>N/A</v>
      </c>
      <c r="T330" s="436"/>
    </row>
    <row r="331" spans="1:20">
      <c r="A331" s="196" t="s">
        <v>111</v>
      </c>
      <c r="B331" s="196">
        <v>2022</v>
      </c>
      <c r="C331" s="197" t="s">
        <v>658</v>
      </c>
      <c r="D331" s="197" t="s">
        <v>163</v>
      </c>
      <c r="E331" s="197" t="s">
        <v>1885</v>
      </c>
      <c r="F331" s="197" t="s">
        <v>1841</v>
      </c>
      <c r="G331" s="197" t="s">
        <v>300</v>
      </c>
      <c r="H331" s="196" t="s">
        <v>1128</v>
      </c>
      <c r="I331" s="197" t="s">
        <v>480</v>
      </c>
      <c r="J331" s="197" t="s">
        <v>185</v>
      </c>
      <c r="K331" s="197" t="s">
        <v>2081</v>
      </c>
      <c r="L331" s="196" t="s">
        <v>2060</v>
      </c>
      <c r="M331" s="200" t="s">
        <v>1129</v>
      </c>
      <c r="N331" s="196" t="s">
        <v>887</v>
      </c>
      <c r="O331" s="178"/>
      <c r="P331" s="433">
        <v>0</v>
      </c>
      <c r="Q331" s="433">
        <v>0</v>
      </c>
      <c r="R331" s="434" t="str">
        <f t="shared" si="11"/>
        <v>N/A</v>
      </c>
      <c r="S331" s="435" t="str">
        <f t="shared" si="10"/>
        <v>N/A</v>
      </c>
      <c r="T331" s="438" t="s">
        <v>2082</v>
      </c>
    </row>
    <row r="332" spans="1:20">
      <c r="A332" s="196" t="s">
        <v>111</v>
      </c>
      <c r="B332" s="196">
        <v>2022</v>
      </c>
      <c r="C332" s="197" t="s">
        <v>658</v>
      </c>
      <c r="D332" s="197" t="s">
        <v>163</v>
      </c>
      <c r="E332" s="197" t="s">
        <v>1886</v>
      </c>
      <c r="F332" s="197" t="s">
        <v>1841</v>
      </c>
      <c r="G332" s="197" t="s">
        <v>300</v>
      </c>
      <c r="H332" s="196" t="s">
        <v>1128</v>
      </c>
      <c r="I332" s="197" t="s">
        <v>480</v>
      </c>
      <c r="J332" s="197" t="s">
        <v>185</v>
      </c>
      <c r="K332" s="197" t="s">
        <v>2081</v>
      </c>
      <c r="L332" s="196" t="s">
        <v>2060</v>
      </c>
      <c r="M332" s="200" t="s">
        <v>1129</v>
      </c>
      <c r="N332" s="196" t="s">
        <v>887</v>
      </c>
      <c r="O332" s="197"/>
      <c r="P332" s="433">
        <v>0</v>
      </c>
      <c r="Q332" s="433">
        <v>0</v>
      </c>
      <c r="R332" s="434" t="str">
        <f t="shared" si="11"/>
        <v>N/A</v>
      </c>
      <c r="S332" s="435" t="str">
        <f t="shared" si="10"/>
        <v>N/A</v>
      </c>
      <c r="T332" s="438" t="s">
        <v>2082</v>
      </c>
    </row>
    <row r="333" spans="1:20">
      <c r="A333" s="196" t="s">
        <v>111</v>
      </c>
      <c r="B333" s="196">
        <v>2022</v>
      </c>
      <c r="C333" s="197" t="s">
        <v>658</v>
      </c>
      <c r="D333" s="197" t="s">
        <v>163</v>
      </c>
      <c r="E333" s="197" t="s">
        <v>1223</v>
      </c>
      <c r="F333" s="197" t="s">
        <v>1841</v>
      </c>
      <c r="G333" s="197" t="s">
        <v>300</v>
      </c>
      <c r="H333" s="196" t="s">
        <v>1128</v>
      </c>
      <c r="I333" s="197" t="s">
        <v>480</v>
      </c>
      <c r="J333" s="197" t="s">
        <v>185</v>
      </c>
      <c r="K333" s="197" t="s">
        <v>2081</v>
      </c>
      <c r="L333" s="196" t="s">
        <v>2060</v>
      </c>
      <c r="M333" s="200" t="s">
        <v>1129</v>
      </c>
      <c r="N333" s="196" t="s">
        <v>887</v>
      </c>
      <c r="O333" s="197"/>
      <c r="P333" s="433">
        <v>0</v>
      </c>
      <c r="Q333" s="433">
        <v>0</v>
      </c>
      <c r="R333" s="434" t="str">
        <f t="shared" si="11"/>
        <v>N/A</v>
      </c>
      <c r="S333" s="435" t="str">
        <f t="shared" si="10"/>
        <v>N/A</v>
      </c>
      <c r="T333" s="438" t="s">
        <v>2082</v>
      </c>
    </row>
    <row r="334" spans="1:20">
      <c r="A334" s="196" t="s">
        <v>111</v>
      </c>
      <c r="B334" s="196">
        <v>2022</v>
      </c>
      <c r="C334" s="197" t="s">
        <v>658</v>
      </c>
      <c r="D334" s="197" t="s">
        <v>163</v>
      </c>
      <c r="E334" s="197" t="s">
        <v>1919</v>
      </c>
      <c r="F334" s="197" t="s">
        <v>1841</v>
      </c>
      <c r="G334" s="197" t="s">
        <v>300</v>
      </c>
      <c r="H334" s="196" t="s">
        <v>1128</v>
      </c>
      <c r="I334" s="197" t="s">
        <v>480</v>
      </c>
      <c r="J334" s="197" t="s">
        <v>185</v>
      </c>
      <c r="K334" s="197" t="s">
        <v>2081</v>
      </c>
      <c r="L334" s="196" t="s">
        <v>2060</v>
      </c>
      <c r="M334" s="200" t="s">
        <v>1129</v>
      </c>
      <c r="N334" s="196" t="s">
        <v>887</v>
      </c>
      <c r="O334" s="197"/>
      <c r="P334" s="433">
        <v>0</v>
      </c>
      <c r="Q334" s="433">
        <v>0</v>
      </c>
      <c r="R334" s="434" t="str">
        <f t="shared" si="11"/>
        <v>N/A</v>
      </c>
      <c r="S334" s="435" t="str">
        <f t="shared" si="10"/>
        <v>N/A</v>
      </c>
      <c r="T334" s="438" t="s">
        <v>2082</v>
      </c>
    </row>
    <row r="335" spans="1:20">
      <c r="A335" s="196" t="s">
        <v>111</v>
      </c>
      <c r="B335" s="196">
        <v>2022</v>
      </c>
      <c r="C335" s="197" t="s">
        <v>658</v>
      </c>
      <c r="D335" s="197" t="s">
        <v>163</v>
      </c>
      <c r="E335" s="197" t="s">
        <v>1888</v>
      </c>
      <c r="F335" s="197" t="s">
        <v>1841</v>
      </c>
      <c r="G335" s="197" t="s">
        <v>300</v>
      </c>
      <c r="H335" s="196" t="s">
        <v>1128</v>
      </c>
      <c r="I335" s="197" t="s">
        <v>480</v>
      </c>
      <c r="J335" s="197" t="s">
        <v>185</v>
      </c>
      <c r="K335" s="197" t="s">
        <v>2081</v>
      </c>
      <c r="L335" s="196" t="s">
        <v>2060</v>
      </c>
      <c r="M335" s="200" t="s">
        <v>1129</v>
      </c>
      <c r="N335" s="196" t="s">
        <v>887</v>
      </c>
      <c r="O335" s="197"/>
      <c r="P335" s="433">
        <v>0</v>
      </c>
      <c r="Q335" s="433">
        <v>0</v>
      </c>
      <c r="R335" s="434" t="str">
        <f t="shared" si="11"/>
        <v>N/A</v>
      </c>
      <c r="S335" s="435" t="str">
        <f t="shared" si="10"/>
        <v>N/A</v>
      </c>
      <c r="T335" s="438" t="s">
        <v>2082</v>
      </c>
    </row>
    <row r="336" spans="1:20">
      <c r="A336" s="196" t="s">
        <v>111</v>
      </c>
      <c r="B336" s="196">
        <v>2022</v>
      </c>
      <c r="C336" s="197" t="s">
        <v>658</v>
      </c>
      <c r="D336" s="197" t="s">
        <v>163</v>
      </c>
      <c r="E336" s="197" t="s">
        <v>1256</v>
      </c>
      <c r="F336" s="197" t="s">
        <v>1841</v>
      </c>
      <c r="G336" s="197" t="s">
        <v>300</v>
      </c>
      <c r="H336" s="196" t="s">
        <v>1128</v>
      </c>
      <c r="I336" s="197" t="s">
        <v>480</v>
      </c>
      <c r="J336" s="197" t="s">
        <v>185</v>
      </c>
      <c r="K336" s="197" t="s">
        <v>2081</v>
      </c>
      <c r="L336" s="196" t="s">
        <v>2060</v>
      </c>
      <c r="M336" s="200" t="s">
        <v>1129</v>
      </c>
      <c r="N336" s="196" t="s">
        <v>887</v>
      </c>
      <c r="O336" s="197"/>
      <c r="P336" s="433">
        <v>2</v>
      </c>
      <c r="Q336" s="433">
        <v>5</v>
      </c>
      <c r="R336" s="434" t="str">
        <f t="shared" si="11"/>
        <v>N/A</v>
      </c>
      <c r="S336" s="435" t="str">
        <f t="shared" si="10"/>
        <v>N/A</v>
      </c>
      <c r="T336" s="436"/>
    </row>
    <row r="337" spans="1:20">
      <c r="A337" s="196" t="s">
        <v>111</v>
      </c>
      <c r="B337" s="196">
        <v>2022</v>
      </c>
      <c r="C337" s="197" t="s">
        <v>658</v>
      </c>
      <c r="D337" s="197" t="s">
        <v>163</v>
      </c>
      <c r="E337" s="197" t="s">
        <v>1257</v>
      </c>
      <c r="F337" s="197" t="s">
        <v>1841</v>
      </c>
      <c r="G337" s="197" t="s">
        <v>300</v>
      </c>
      <c r="H337" s="196" t="s">
        <v>1128</v>
      </c>
      <c r="I337" s="197" t="s">
        <v>480</v>
      </c>
      <c r="J337" s="197" t="s">
        <v>185</v>
      </c>
      <c r="K337" s="197" t="s">
        <v>2081</v>
      </c>
      <c r="L337" s="196" t="s">
        <v>2060</v>
      </c>
      <c r="M337" s="200" t="s">
        <v>1129</v>
      </c>
      <c r="N337" s="196" t="s">
        <v>887</v>
      </c>
      <c r="O337" s="197"/>
      <c r="P337" s="433">
        <v>5</v>
      </c>
      <c r="Q337" s="433">
        <v>19</v>
      </c>
      <c r="R337" s="434" t="str">
        <f t="shared" si="11"/>
        <v>N/A</v>
      </c>
      <c r="S337" s="435" t="str">
        <f t="shared" si="10"/>
        <v>N/A</v>
      </c>
      <c r="T337" s="436"/>
    </row>
    <row r="338" spans="1:20">
      <c r="A338" s="196" t="s">
        <v>111</v>
      </c>
      <c r="B338" s="196">
        <v>2022</v>
      </c>
      <c r="C338" s="197" t="s">
        <v>658</v>
      </c>
      <c r="D338" s="197" t="s">
        <v>163</v>
      </c>
      <c r="E338" s="197" t="s">
        <v>1261</v>
      </c>
      <c r="F338" s="197" t="s">
        <v>1841</v>
      </c>
      <c r="G338" s="197" t="s">
        <v>300</v>
      </c>
      <c r="H338" s="196" t="s">
        <v>1128</v>
      </c>
      <c r="I338" s="197" t="s">
        <v>480</v>
      </c>
      <c r="J338" s="197" t="s">
        <v>185</v>
      </c>
      <c r="K338" s="197" t="s">
        <v>2081</v>
      </c>
      <c r="L338" s="196" t="s">
        <v>2060</v>
      </c>
      <c r="M338" s="200" t="s">
        <v>1129</v>
      </c>
      <c r="N338" s="196" t="s">
        <v>887</v>
      </c>
      <c r="O338" s="197"/>
      <c r="P338" s="433">
        <v>6</v>
      </c>
      <c r="Q338" s="433">
        <v>16</v>
      </c>
      <c r="R338" s="434" t="str">
        <f t="shared" si="11"/>
        <v>N/A</v>
      </c>
      <c r="S338" s="435" t="str">
        <f t="shared" si="10"/>
        <v>N/A</v>
      </c>
      <c r="T338" s="436"/>
    </row>
    <row r="339" spans="1:20">
      <c r="A339" s="196" t="s">
        <v>111</v>
      </c>
      <c r="B339" s="196">
        <v>2022</v>
      </c>
      <c r="C339" s="197" t="s">
        <v>658</v>
      </c>
      <c r="D339" s="197" t="s">
        <v>163</v>
      </c>
      <c r="E339" s="197" t="s">
        <v>1267</v>
      </c>
      <c r="F339" s="197" t="s">
        <v>1841</v>
      </c>
      <c r="G339" s="197" t="s">
        <v>300</v>
      </c>
      <c r="H339" s="196" t="s">
        <v>1128</v>
      </c>
      <c r="I339" s="197" t="s">
        <v>480</v>
      </c>
      <c r="J339" s="197" t="s">
        <v>185</v>
      </c>
      <c r="K339" s="197" t="s">
        <v>2081</v>
      </c>
      <c r="L339" s="196" t="s">
        <v>2060</v>
      </c>
      <c r="M339" s="200" t="s">
        <v>1129</v>
      </c>
      <c r="N339" s="196" t="s">
        <v>887</v>
      </c>
      <c r="O339" s="197"/>
      <c r="P339" s="433">
        <v>5</v>
      </c>
      <c r="Q339" s="433">
        <v>5</v>
      </c>
      <c r="R339" s="434" t="str">
        <f t="shared" si="11"/>
        <v>N/A</v>
      </c>
      <c r="S339" s="435" t="str">
        <f t="shared" si="10"/>
        <v>N/A</v>
      </c>
      <c r="T339" s="436"/>
    </row>
    <row r="340" spans="1:20">
      <c r="A340" s="196" t="s">
        <v>111</v>
      </c>
      <c r="B340" s="196">
        <v>2022</v>
      </c>
      <c r="C340" s="197" t="s">
        <v>658</v>
      </c>
      <c r="D340" s="197" t="s">
        <v>159</v>
      </c>
      <c r="E340" s="197" t="s">
        <v>1890</v>
      </c>
      <c r="F340" s="197" t="s">
        <v>1841</v>
      </c>
      <c r="G340" s="197" t="s">
        <v>298</v>
      </c>
      <c r="H340" s="196" t="s">
        <v>1128</v>
      </c>
      <c r="I340" s="197" t="s">
        <v>480</v>
      </c>
      <c r="J340" s="197" t="s">
        <v>185</v>
      </c>
      <c r="K340" s="197" t="s">
        <v>2081</v>
      </c>
      <c r="L340" s="196" t="s">
        <v>2060</v>
      </c>
      <c r="M340" s="200" t="s">
        <v>1129</v>
      </c>
      <c r="N340" s="196" t="s">
        <v>887</v>
      </c>
      <c r="O340" s="197"/>
      <c r="P340" s="433">
        <v>6</v>
      </c>
      <c r="Q340" s="433">
        <v>12</v>
      </c>
      <c r="R340" s="434" t="str">
        <f t="shared" si="11"/>
        <v>N/A</v>
      </c>
      <c r="S340" s="435" t="str">
        <f t="shared" si="10"/>
        <v>N/A</v>
      </c>
      <c r="T340" s="436"/>
    </row>
    <row r="341" spans="1:20">
      <c r="A341" s="196" t="s">
        <v>111</v>
      </c>
      <c r="B341" s="196">
        <v>2022</v>
      </c>
      <c r="C341" s="197" t="s">
        <v>658</v>
      </c>
      <c r="D341" s="197" t="s">
        <v>159</v>
      </c>
      <c r="E341" s="198" t="s">
        <v>1879</v>
      </c>
      <c r="F341" s="197" t="s">
        <v>1841</v>
      </c>
      <c r="G341" s="197" t="s">
        <v>298</v>
      </c>
      <c r="H341" s="196" t="s">
        <v>1128</v>
      </c>
      <c r="I341" s="197" t="s">
        <v>480</v>
      </c>
      <c r="J341" s="197" t="s">
        <v>185</v>
      </c>
      <c r="K341" s="197" t="s">
        <v>2081</v>
      </c>
      <c r="L341" s="196" t="s">
        <v>2060</v>
      </c>
      <c r="M341" s="200" t="s">
        <v>1129</v>
      </c>
      <c r="N341" s="196" t="s">
        <v>887</v>
      </c>
      <c r="O341" s="197"/>
      <c r="P341" s="433">
        <v>9</v>
      </c>
      <c r="Q341" s="433">
        <v>14</v>
      </c>
      <c r="R341" s="434" t="str">
        <f t="shared" si="11"/>
        <v>N/A</v>
      </c>
      <c r="S341" s="435" t="str">
        <f t="shared" si="10"/>
        <v>N/A</v>
      </c>
      <c r="T341" s="436"/>
    </row>
    <row r="342" spans="1:20">
      <c r="A342" s="196" t="s">
        <v>111</v>
      </c>
      <c r="B342" s="196">
        <v>2022</v>
      </c>
      <c r="C342" s="197" t="s">
        <v>658</v>
      </c>
      <c r="D342" s="197" t="s">
        <v>159</v>
      </c>
      <c r="E342" s="197" t="s">
        <v>1880</v>
      </c>
      <c r="F342" s="197" t="s">
        <v>1841</v>
      </c>
      <c r="G342" s="197" t="s">
        <v>298</v>
      </c>
      <c r="H342" s="196" t="s">
        <v>1128</v>
      </c>
      <c r="I342" s="197" t="s">
        <v>480</v>
      </c>
      <c r="J342" s="197" t="s">
        <v>185</v>
      </c>
      <c r="K342" s="197" t="s">
        <v>2081</v>
      </c>
      <c r="L342" s="196" t="s">
        <v>2060</v>
      </c>
      <c r="M342" s="200" t="s">
        <v>1129</v>
      </c>
      <c r="N342" s="196" t="s">
        <v>887</v>
      </c>
      <c r="O342" s="197"/>
      <c r="P342" s="433">
        <v>0</v>
      </c>
      <c r="Q342" s="433">
        <v>3</v>
      </c>
      <c r="R342" s="434" t="str">
        <f t="shared" si="11"/>
        <v>N/A</v>
      </c>
      <c r="S342" s="435" t="str">
        <f t="shared" si="10"/>
        <v>N/A</v>
      </c>
      <c r="T342" s="437" t="s">
        <v>2082</v>
      </c>
    </row>
    <row r="343" spans="1:20">
      <c r="A343" s="196" t="s">
        <v>111</v>
      </c>
      <c r="B343" s="196">
        <v>2022</v>
      </c>
      <c r="C343" s="197" t="s">
        <v>658</v>
      </c>
      <c r="D343" s="197" t="s">
        <v>159</v>
      </c>
      <c r="E343" s="197" t="s">
        <v>1491</v>
      </c>
      <c r="F343" s="197" t="s">
        <v>1841</v>
      </c>
      <c r="G343" s="197" t="s">
        <v>298</v>
      </c>
      <c r="H343" s="196" t="s">
        <v>1128</v>
      </c>
      <c r="I343" s="197" t="s">
        <v>480</v>
      </c>
      <c r="J343" s="197" t="s">
        <v>185</v>
      </c>
      <c r="K343" s="197" t="s">
        <v>2081</v>
      </c>
      <c r="L343" s="196" t="s">
        <v>2060</v>
      </c>
      <c r="M343" s="200" t="s">
        <v>1129</v>
      </c>
      <c r="N343" s="196" t="s">
        <v>887</v>
      </c>
      <c r="O343" s="197"/>
      <c r="P343" s="433">
        <v>2</v>
      </c>
      <c r="Q343" s="433">
        <v>12</v>
      </c>
      <c r="R343" s="434" t="str">
        <f t="shared" si="11"/>
        <v>N/A</v>
      </c>
      <c r="S343" s="435" t="str">
        <f t="shared" si="10"/>
        <v>N/A</v>
      </c>
      <c r="T343" s="436"/>
    </row>
    <row r="344" spans="1:20">
      <c r="A344" s="196" t="s">
        <v>111</v>
      </c>
      <c r="B344" s="196">
        <v>2022</v>
      </c>
      <c r="C344" s="197" t="s">
        <v>658</v>
      </c>
      <c r="D344" s="197" t="s">
        <v>159</v>
      </c>
      <c r="E344" s="197" t="s">
        <v>1897</v>
      </c>
      <c r="F344" s="197" t="s">
        <v>1841</v>
      </c>
      <c r="G344" s="197" t="s">
        <v>298</v>
      </c>
      <c r="H344" s="196" t="s">
        <v>1128</v>
      </c>
      <c r="I344" s="197" t="s">
        <v>480</v>
      </c>
      <c r="J344" s="197" t="s">
        <v>185</v>
      </c>
      <c r="K344" s="197" t="s">
        <v>2081</v>
      </c>
      <c r="L344" s="196" t="s">
        <v>2060</v>
      </c>
      <c r="M344" s="200" t="s">
        <v>1129</v>
      </c>
      <c r="N344" s="196" t="s">
        <v>887</v>
      </c>
      <c r="O344" s="197"/>
      <c r="P344" s="433">
        <v>0</v>
      </c>
      <c r="Q344" s="433">
        <v>6</v>
      </c>
      <c r="R344" s="434" t="str">
        <f t="shared" si="11"/>
        <v>N/A</v>
      </c>
      <c r="S344" s="435" t="str">
        <f t="shared" si="10"/>
        <v>N/A</v>
      </c>
      <c r="T344" s="437" t="s">
        <v>2082</v>
      </c>
    </row>
    <row r="345" spans="1:20" ht="15">
      <c r="A345" s="201" t="s">
        <v>111</v>
      </c>
      <c r="B345" s="201">
        <v>2022</v>
      </c>
      <c r="C345" s="203" t="s">
        <v>658</v>
      </c>
      <c r="D345" s="203" t="s">
        <v>159</v>
      </c>
      <c r="E345" s="203" t="s">
        <v>1185</v>
      </c>
      <c r="F345" s="197" t="s">
        <v>1841</v>
      </c>
      <c r="G345" s="203" t="s">
        <v>298</v>
      </c>
      <c r="H345" s="196" t="s">
        <v>1128</v>
      </c>
      <c r="I345" s="203" t="s">
        <v>480</v>
      </c>
      <c r="J345" s="203" t="s">
        <v>185</v>
      </c>
      <c r="K345" s="203" t="s">
        <v>2081</v>
      </c>
      <c r="L345" s="201" t="s">
        <v>2060</v>
      </c>
      <c r="M345" s="201" t="s">
        <v>1129</v>
      </c>
      <c r="N345" s="201" t="s">
        <v>887</v>
      </c>
      <c r="O345" s="203"/>
      <c r="P345" s="433">
        <v>0</v>
      </c>
      <c r="Q345" s="433">
        <v>0</v>
      </c>
      <c r="R345" s="434" t="str">
        <f t="shared" si="11"/>
        <v>N/A</v>
      </c>
      <c r="S345" s="435" t="str">
        <f t="shared" si="10"/>
        <v>N/A</v>
      </c>
      <c r="T345" s="438" t="s">
        <v>2082</v>
      </c>
    </row>
    <row r="346" spans="1:20">
      <c r="A346" s="196" t="s">
        <v>111</v>
      </c>
      <c r="B346" s="196">
        <v>2022</v>
      </c>
      <c r="C346" s="197" t="s">
        <v>657</v>
      </c>
      <c r="D346" s="197" t="s">
        <v>145</v>
      </c>
      <c r="E346" s="198" t="s">
        <v>1209</v>
      </c>
      <c r="F346" s="197" t="s">
        <v>1748</v>
      </c>
      <c r="G346" s="197" t="s">
        <v>300</v>
      </c>
      <c r="H346" s="196" t="s">
        <v>1128</v>
      </c>
      <c r="I346" s="197" t="s">
        <v>480</v>
      </c>
      <c r="J346" s="197" t="s">
        <v>185</v>
      </c>
      <c r="K346" s="197" t="s">
        <v>2076</v>
      </c>
      <c r="L346" s="196" t="s">
        <v>2060</v>
      </c>
      <c r="M346" s="196" t="s">
        <v>1129</v>
      </c>
      <c r="N346" s="196" t="s">
        <v>887</v>
      </c>
      <c r="O346" s="197"/>
      <c r="P346" s="433">
        <v>0</v>
      </c>
      <c r="Q346" s="433">
        <v>0</v>
      </c>
      <c r="R346" s="434" t="str">
        <f t="shared" si="11"/>
        <v>N/A</v>
      </c>
      <c r="S346" s="435" t="str">
        <f t="shared" si="10"/>
        <v>N/A</v>
      </c>
      <c r="T346" s="437" t="s">
        <v>2093</v>
      </c>
    </row>
    <row r="347" spans="1:20">
      <c r="A347" s="196" t="s">
        <v>111</v>
      </c>
      <c r="B347" s="196">
        <v>2022</v>
      </c>
      <c r="C347" s="197" t="s">
        <v>657</v>
      </c>
      <c r="D347" s="197" t="s">
        <v>145</v>
      </c>
      <c r="E347" s="198" t="s">
        <v>1209</v>
      </c>
      <c r="F347" s="197" t="s">
        <v>1726</v>
      </c>
      <c r="G347" s="197" t="s">
        <v>300</v>
      </c>
      <c r="H347" s="196" t="s">
        <v>1128</v>
      </c>
      <c r="I347" s="197" t="s">
        <v>480</v>
      </c>
      <c r="J347" s="197" t="s">
        <v>185</v>
      </c>
      <c r="K347" s="197" t="s">
        <v>2076</v>
      </c>
      <c r="L347" s="196" t="s">
        <v>2060</v>
      </c>
      <c r="M347" s="196" t="s">
        <v>1129</v>
      </c>
      <c r="N347" s="196" t="s">
        <v>887</v>
      </c>
      <c r="O347" s="197"/>
      <c r="P347" s="433">
        <v>391</v>
      </c>
      <c r="Q347" s="433">
        <v>33</v>
      </c>
      <c r="R347" s="434" t="str">
        <f t="shared" si="11"/>
        <v>N/A</v>
      </c>
      <c r="S347" s="435" t="str">
        <f t="shared" si="10"/>
        <v>N/A</v>
      </c>
      <c r="T347" s="436"/>
    </row>
    <row r="348" spans="1:20">
      <c r="A348" s="196" t="s">
        <v>111</v>
      </c>
      <c r="B348" s="196">
        <v>2022</v>
      </c>
      <c r="C348" s="197" t="s">
        <v>657</v>
      </c>
      <c r="D348" s="197" t="s">
        <v>145</v>
      </c>
      <c r="E348" s="198" t="s">
        <v>1209</v>
      </c>
      <c r="F348" s="197" t="s">
        <v>1748</v>
      </c>
      <c r="G348" s="197" t="s">
        <v>300</v>
      </c>
      <c r="H348" s="196" t="s">
        <v>1128</v>
      </c>
      <c r="I348" s="197" t="s">
        <v>482</v>
      </c>
      <c r="J348" s="197" t="s">
        <v>185</v>
      </c>
      <c r="K348" s="197" t="s">
        <v>2080</v>
      </c>
      <c r="L348" s="196" t="s">
        <v>2060</v>
      </c>
      <c r="M348" s="196" t="s">
        <v>1129</v>
      </c>
      <c r="N348" s="196" t="s">
        <v>887</v>
      </c>
      <c r="O348" s="197"/>
      <c r="P348" s="433">
        <v>0</v>
      </c>
      <c r="Q348" s="433">
        <v>0</v>
      </c>
      <c r="R348" s="434" t="str">
        <f t="shared" si="11"/>
        <v>N/A</v>
      </c>
      <c r="S348" s="435" t="str">
        <f t="shared" si="10"/>
        <v>N/A</v>
      </c>
      <c r="T348" s="437" t="s">
        <v>2094</v>
      </c>
    </row>
    <row r="349" spans="1:20">
      <c r="A349" s="196" t="s">
        <v>111</v>
      </c>
      <c r="B349" s="196">
        <v>2022</v>
      </c>
      <c r="C349" s="197" t="s">
        <v>657</v>
      </c>
      <c r="D349" s="197" t="s">
        <v>145</v>
      </c>
      <c r="E349" s="198" t="s">
        <v>1209</v>
      </c>
      <c r="F349" s="197" t="s">
        <v>1726</v>
      </c>
      <c r="G349" s="197" t="s">
        <v>300</v>
      </c>
      <c r="H349" s="196" t="s">
        <v>1128</v>
      </c>
      <c r="I349" s="197" t="s">
        <v>482</v>
      </c>
      <c r="J349" s="197" t="s">
        <v>185</v>
      </c>
      <c r="K349" s="197" t="s">
        <v>2080</v>
      </c>
      <c r="L349" s="196" t="s">
        <v>2060</v>
      </c>
      <c r="M349" s="196" t="s">
        <v>1129</v>
      </c>
      <c r="N349" s="196" t="s">
        <v>887</v>
      </c>
      <c r="O349" s="197"/>
      <c r="P349" s="433">
        <v>3</v>
      </c>
      <c r="Q349" s="433">
        <v>1</v>
      </c>
      <c r="R349" s="434" t="str">
        <f t="shared" si="11"/>
        <v>N/A</v>
      </c>
      <c r="S349" s="435" t="str">
        <f t="shared" si="10"/>
        <v>N/A</v>
      </c>
      <c r="T349" s="436"/>
    </row>
    <row r="350" spans="1:20">
      <c r="A350" s="196" t="s">
        <v>111</v>
      </c>
      <c r="B350" s="196">
        <v>2022</v>
      </c>
      <c r="C350" s="197" t="s">
        <v>657</v>
      </c>
      <c r="D350" s="197" t="s">
        <v>145</v>
      </c>
      <c r="E350" s="198" t="s">
        <v>1193</v>
      </c>
      <c r="F350" s="197" t="s">
        <v>1641</v>
      </c>
      <c r="G350" s="197" t="s">
        <v>300</v>
      </c>
      <c r="H350" s="196" t="s">
        <v>1128</v>
      </c>
      <c r="I350" s="197" t="s">
        <v>482</v>
      </c>
      <c r="J350" s="197" t="s">
        <v>185</v>
      </c>
      <c r="K350" s="197" t="s">
        <v>2078</v>
      </c>
      <c r="L350" s="196" t="s">
        <v>2060</v>
      </c>
      <c r="M350" s="196" t="s">
        <v>1129</v>
      </c>
      <c r="N350" s="196" t="s">
        <v>887</v>
      </c>
      <c r="O350" s="197" t="s">
        <v>2079</v>
      </c>
      <c r="P350" s="433">
        <v>2628</v>
      </c>
      <c r="Q350" s="433">
        <v>115</v>
      </c>
      <c r="R350" s="434" t="str">
        <f t="shared" si="11"/>
        <v>N/A</v>
      </c>
      <c r="S350" s="435" t="str">
        <f t="shared" si="10"/>
        <v>N/A</v>
      </c>
      <c r="T350" s="436"/>
    </row>
    <row r="351" spans="1:20">
      <c r="A351" s="196" t="s">
        <v>111</v>
      </c>
      <c r="B351" s="196">
        <v>2022</v>
      </c>
      <c r="C351" s="197" t="s">
        <v>657</v>
      </c>
      <c r="D351" s="197" t="s">
        <v>145</v>
      </c>
      <c r="E351" s="198" t="s">
        <v>1652</v>
      </c>
      <c r="F351" s="197" t="s">
        <v>1660</v>
      </c>
      <c r="G351" s="197" t="s">
        <v>300</v>
      </c>
      <c r="H351" s="196" t="s">
        <v>1128</v>
      </c>
      <c r="I351" s="197" t="s">
        <v>482</v>
      </c>
      <c r="J351" s="197" t="s">
        <v>185</v>
      </c>
      <c r="K351" s="197" t="s">
        <v>2078</v>
      </c>
      <c r="L351" s="196" t="s">
        <v>2060</v>
      </c>
      <c r="M351" s="196" t="s">
        <v>1129</v>
      </c>
      <c r="N351" s="196" t="s">
        <v>887</v>
      </c>
      <c r="O351" s="197" t="s">
        <v>2079</v>
      </c>
      <c r="P351" s="433">
        <v>1758</v>
      </c>
      <c r="Q351" s="433">
        <v>46</v>
      </c>
      <c r="R351" s="434" t="str">
        <f t="shared" si="11"/>
        <v>N/A</v>
      </c>
      <c r="S351" s="435" t="str">
        <f t="shared" si="10"/>
        <v>N/A</v>
      </c>
      <c r="T351" s="436"/>
    </row>
    <row r="352" spans="1:20">
      <c r="A352" s="196" t="s">
        <v>111</v>
      </c>
      <c r="B352" s="196">
        <v>2022</v>
      </c>
      <c r="C352" s="197" t="s">
        <v>657</v>
      </c>
      <c r="D352" s="197" t="s">
        <v>145</v>
      </c>
      <c r="E352" s="198" t="s">
        <v>1210</v>
      </c>
      <c r="F352" s="197" t="s">
        <v>2095</v>
      </c>
      <c r="G352" s="197" t="s">
        <v>300</v>
      </c>
      <c r="H352" s="196" t="s">
        <v>1128</v>
      </c>
      <c r="I352" s="197" t="s">
        <v>480</v>
      </c>
      <c r="J352" s="197" t="s">
        <v>185</v>
      </c>
      <c r="K352" s="197" t="s">
        <v>2076</v>
      </c>
      <c r="L352" s="196" t="s">
        <v>2060</v>
      </c>
      <c r="M352" s="196" t="s">
        <v>1129</v>
      </c>
      <c r="N352" s="196" t="s">
        <v>887</v>
      </c>
      <c r="O352" s="197"/>
      <c r="P352" s="433">
        <v>146</v>
      </c>
      <c r="Q352" s="433">
        <v>28</v>
      </c>
      <c r="R352" s="434" t="str">
        <f t="shared" si="11"/>
        <v>N/A</v>
      </c>
      <c r="S352" s="435" t="str">
        <f t="shared" si="10"/>
        <v>N/A</v>
      </c>
      <c r="T352" s="436"/>
    </row>
    <row r="353" spans="1:20">
      <c r="A353" s="196" t="s">
        <v>111</v>
      </c>
      <c r="B353" s="196">
        <v>2022</v>
      </c>
      <c r="C353" s="197" t="s">
        <v>657</v>
      </c>
      <c r="D353" s="197" t="s">
        <v>145</v>
      </c>
      <c r="E353" s="198" t="s">
        <v>1210</v>
      </c>
      <c r="F353" s="197" t="s">
        <v>1726</v>
      </c>
      <c r="G353" s="197" t="s">
        <v>300</v>
      </c>
      <c r="H353" s="196" t="s">
        <v>1128</v>
      </c>
      <c r="I353" s="197" t="s">
        <v>480</v>
      </c>
      <c r="J353" s="197" t="s">
        <v>185</v>
      </c>
      <c r="K353" s="197" t="s">
        <v>2076</v>
      </c>
      <c r="L353" s="196" t="s">
        <v>2060</v>
      </c>
      <c r="M353" s="196" t="s">
        <v>1129</v>
      </c>
      <c r="N353" s="196" t="s">
        <v>887</v>
      </c>
      <c r="O353" s="197"/>
      <c r="P353" s="433">
        <v>56</v>
      </c>
      <c r="Q353" s="433">
        <v>18</v>
      </c>
      <c r="R353" s="434" t="str">
        <f t="shared" si="11"/>
        <v>N/A</v>
      </c>
      <c r="S353" s="435" t="str">
        <f t="shared" si="10"/>
        <v>N/A</v>
      </c>
      <c r="T353" s="436"/>
    </row>
    <row r="354" spans="1:20">
      <c r="A354" s="196" t="s">
        <v>111</v>
      </c>
      <c r="B354" s="196">
        <v>2022</v>
      </c>
      <c r="C354" s="197" t="s">
        <v>658</v>
      </c>
      <c r="D354" s="197" t="s">
        <v>159</v>
      </c>
      <c r="E354" s="197" t="s">
        <v>1883</v>
      </c>
      <c r="F354" s="197" t="s">
        <v>1841</v>
      </c>
      <c r="G354" s="197" t="s">
        <v>298</v>
      </c>
      <c r="H354" s="196" t="s">
        <v>1128</v>
      </c>
      <c r="I354" s="197" t="s">
        <v>480</v>
      </c>
      <c r="J354" s="197" t="s">
        <v>185</v>
      </c>
      <c r="K354" s="197" t="s">
        <v>2081</v>
      </c>
      <c r="L354" s="196" t="s">
        <v>2060</v>
      </c>
      <c r="M354" s="200" t="s">
        <v>1129</v>
      </c>
      <c r="N354" s="196" t="s">
        <v>887</v>
      </c>
      <c r="O354" s="197"/>
      <c r="P354" s="433">
        <v>0</v>
      </c>
      <c r="Q354" s="433">
        <v>13</v>
      </c>
      <c r="R354" s="434" t="str">
        <f t="shared" si="11"/>
        <v>N/A</v>
      </c>
      <c r="S354" s="435" t="str">
        <f t="shared" si="10"/>
        <v>N/A</v>
      </c>
      <c r="T354" s="437" t="s">
        <v>2082</v>
      </c>
    </row>
    <row r="355" spans="1:20">
      <c r="A355" s="196" t="s">
        <v>111</v>
      </c>
      <c r="B355" s="196">
        <v>2022</v>
      </c>
      <c r="C355" s="197" t="s">
        <v>658</v>
      </c>
      <c r="D355" s="197" t="s">
        <v>159</v>
      </c>
      <c r="E355" s="197" t="s">
        <v>1202</v>
      </c>
      <c r="F355" s="197" t="s">
        <v>1841</v>
      </c>
      <c r="G355" s="197" t="s">
        <v>298</v>
      </c>
      <c r="H355" s="196" t="s">
        <v>1128</v>
      </c>
      <c r="I355" s="197" t="s">
        <v>480</v>
      </c>
      <c r="J355" s="197" t="s">
        <v>185</v>
      </c>
      <c r="K355" s="197" t="s">
        <v>2081</v>
      </c>
      <c r="L355" s="196" t="s">
        <v>2060</v>
      </c>
      <c r="M355" s="200" t="s">
        <v>1129</v>
      </c>
      <c r="N355" s="196" t="s">
        <v>887</v>
      </c>
      <c r="O355" s="197"/>
      <c r="P355" s="433">
        <v>0</v>
      </c>
      <c r="Q355" s="433">
        <v>1</v>
      </c>
      <c r="R355" s="434" t="str">
        <f t="shared" si="11"/>
        <v>N/A</v>
      </c>
      <c r="S355" s="435" t="str">
        <f t="shared" si="10"/>
        <v>N/A</v>
      </c>
      <c r="T355" s="437" t="s">
        <v>2082</v>
      </c>
    </row>
    <row r="356" spans="1:20">
      <c r="A356" s="196" t="s">
        <v>111</v>
      </c>
      <c r="B356" s="196">
        <v>2022</v>
      </c>
      <c r="C356" s="197" t="s">
        <v>658</v>
      </c>
      <c r="D356" s="197" t="s">
        <v>159</v>
      </c>
      <c r="E356" s="197" t="s">
        <v>1886</v>
      </c>
      <c r="F356" s="197" t="s">
        <v>1841</v>
      </c>
      <c r="G356" s="197" t="s">
        <v>298</v>
      </c>
      <c r="H356" s="196" t="s">
        <v>1128</v>
      </c>
      <c r="I356" s="197" t="s">
        <v>480</v>
      </c>
      <c r="J356" s="197" t="s">
        <v>185</v>
      </c>
      <c r="K356" s="197" t="s">
        <v>2081</v>
      </c>
      <c r="L356" s="196" t="s">
        <v>2060</v>
      </c>
      <c r="M356" s="200" t="s">
        <v>1129</v>
      </c>
      <c r="N356" s="196" t="s">
        <v>887</v>
      </c>
      <c r="O356" s="197"/>
      <c r="P356" s="433">
        <v>0</v>
      </c>
      <c r="Q356" s="433">
        <v>3</v>
      </c>
      <c r="R356" s="434" t="str">
        <f t="shared" si="11"/>
        <v>N/A</v>
      </c>
      <c r="S356" s="435" t="str">
        <f t="shared" si="10"/>
        <v>N/A</v>
      </c>
      <c r="T356" s="437" t="s">
        <v>2082</v>
      </c>
    </row>
    <row r="357" spans="1:20">
      <c r="A357" s="196" t="s">
        <v>111</v>
      </c>
      <c r="B357" s="196">
        <v>2022</v>
      </c>
      <c r="C357" s="197" t="s">
        <v>658</v>
      </c>
      <c r="D357" s="197" t="s">
        <v>159</v>
      </c>
      <c r="E357" s="197" t="s">
        <v>1887</v>
      </c>
      <c r="F357" s="197" t="s">
        <v>1841</v>
      </c>
      <c r="G357" s="197" t="s">
        <v>298</v>
      </c>
      <c r="H357" s="196" t="s">
        <v>1128</v>
      </c>
      <c r="I357" s="197" t="s">
        <v>480</v>
      </c>
      <c r="J357" s="197" t="s">
        <v>185</v>
      </c>
      <c r="K357" s="197" t="s">
        <v>2081</v>
      </c>
      <c r="L357" s="196" t="s">
        <v>2060</v>
      </c>
      <c r="M357" s="200" t="s">
        <v>1129</v>
      </c>
      <c r="N357" s="196" t="s">
        <v>887</v>
      </c>
      <c r="O357" s="197"/>
      <c r="P357" s="433">
        <v>0</v>
      </c>
      <c r="Q357" s="433">
        <v>0</v>
      </c>
      <c r="R357" s="434" t="str">
        <f t="shared" si="11"/>
        <v>N/A</v>
      </c>
      <c r="S357" s="435" t="str">
        <f t="shared" si="10"/>
        <v>N/A</v>
      </c>
      <c r="T357" s="438" t="s">
        <v>2082</v>
      </c>
    </row>
    <row r="358" spans="1:20">
      <c r="A358" s="196" t="s">
        <v>111</v>
      </c>
      <c r="B358" s="196">
        <v>2022</v>
      </c>
      <c r="C358" s="197" t="s">
        <v>658</v>
      </c>
      <c r="D358" s="197" t="s">
        <v>159</v>
      </c>
      <c r="E358" s="198" t="s">
        <v>1223</v>
      </c>
      <c r="F358" s="197" t="s">
        <v>1841</v>
      </c>
      <c r="G358" s="197" t="s">
        <v>298</v>
      </c>
      <c r="H358" s="196" t="s">
        <v>1128</v>
      </c>
      <c r="I358" s="197" t="s">
        <v>480</v>
      </c>
      <c r="J358" s="197" t="s">
        <v>185</v>
      </c>
      <c r="K358" s="197" t="s">
        <v>2081</v>
      </c>
      <c r="L358" s="196" t="s">
        <v>2060</v>
      </c>
      <c r="M358" s="200" t="s">
        <v>1129</v>
      </c>
      <c r="N358" s="196" t="s">
        <v>887</v>
      </c>
      <c r="O358" s="197"/>
      <c r="P358" s="433">
        <v>0</v>
      </c>
      <c r="Q358" s="433">
        <v>0</v>
      </c>
      <c r="R358" s="434" t="str">
        <f t="shared" si="11"/>
        <v>N/A</v>
      </c>
      <c r="S358" s="435" t="str">
        <f t="shared" si="10"/>
        <v>N/A</v>
      </c>
      <c r="T358" s="438" t="s">
        <v>2082</v>
      </c>
    </row>
    <row r="359" spans="1:20">
      <c r="A359" s="196" t="s">
        <v>111</v>
      </c>
      <c r="B359" s="196">
        <v>2022</v>
      </c>
      <c r="C359" s="198" t="s">
        <v>658</v>
      </c>
      <c r="D359" s="198" t="s">
        <v>163</v>
      </c>
      <c r="E359" s="198" t="s">
        <v>1240</v>
      </c>
      <c r="F359" s="197" t="s">
        <v>1841</v>
      </c>
      <c r="G359" s="197" t="s">
        <v>2062</v>
      </c>
      <c r="H359" s="196" t="s">
        <v>1128</v>
      </c>
      <c r="I359" s="197" t="s">
        <v>482</v>
      </c>
      <c r="J359" s="197" t="s">
        <v>195</v>
      </c>
      <c r="K359" s="197" t="s">
        <v>2083</v>
      </c>
      <c r="L359" s="196" t="s">
        <v>2072</v>
      </c>
      <c r="M359" s="196">
        <v>600</v>
      </c>
      <c r="N359" s="196" t="s">
        <v>887</v>
      </c>
      <c r="O359" s="178" t="s">
        <v>2096</v>
      </c>
      <c r="P359" s="433">
        <v>1084</v>
      </c>
      <c r="Q359" s="433">
        <v>1084</v>
      </c>
      <c r="R359" s="434">
        <f t="shared" si="11"/>
        <v>180.66666666666666</v>
      </c>
      <c r="S359" s="435" t="str">
        <f t="shared" si="10"/>
        <v>X</v>
      </c>
      <c r="T359" s="437" t="s">
        <v>2097</v>
      </c>
    </row>
    <row r="360" spans="1:20">
      <c r="A360" s="196" t="s">
        <v>111</v>
      </c>
      <c r="B360" s="196">
        <v>2022</v>
      </c>
      <c r="C360" s="198" t="s">
        <v>658</v>
      </c>
      <c r="D360" s="198" t="s">
        <v>163</v>
      </c>
      <c r="E360" s="198" t="s">
        <v>1240</v>
      </c>
      <c r="F360" s="197" t="s">
        <v>1841</v>
      </c>
      <c r="G360" s="197" t="s">
        <v>300</v>
      </c>
      <c r="H360" s="196" t="s">
        <v>1128</v>
      </c>
      <c r="I360" s="197" t="s">
        <v>482</v>
      </c>
      <c r="J360" s="197" t="s">
        <v>195</v>
      </c>
      <c r="K360" s="197" t="s">
        <v>2083</v>
      </c>
      <c r="L360" s="196" t="s">
        <v>2072</v>
      </c>
      <c r="M360" s="196">
        <v>600</v>
      </c>
      <c r="N360" s="196" t="s">
        <v>887</v>
      </c>
      <c r="O360" s="178" t="s">
        <v>2096</v>
      </c>
      <c r="P360" s="433">
        <v>1082</v>
      </c>
      <c r="Q360" s="433">
        <v>1082</v>
      </c>
      <c r="R360" s="434">
        <f t="shared" si="11"/>
        <v>180.33333333333331</v>
      </c>
      <c r="S360" s="435" t="str">
        <f t="shared" si="10"/>
        <v>X</v>
      </c>
      <c r="T360" s="437" t="s">
        <v>2097</v>
      </c>
    </row>
    <row r="361" spans="1:20">
      <c r="A361" s="196" t="s">
        <v>111</v>
      </c>
      <c r="B361" s="196">
        <v>2022</v>
      </c>
      <c r="C361" s="198" t="s">
        <v>658</v>
      </c>
      <c r="D361" s="198" t="s">
        <v>163</v>
      </c>
      <c r="E361" s="198" t="s">
        <v>1240</v>
      </c>
      <c r="F361" s="197" t="s">
        <v>1841</v>
      </c>
      <c r="G361" s="197" t="s">
        <v>298</v>
      </c>
      <c r="H361" s="196" t="s">
        <v>1128</v>
      </c>
      <c r="I361" s="197" t="s">
        <v>482</v>
      </c>
      <c r="J361" s="197" t="s">
        <v>195</v>
      </c>
      <c r="K361" s="197" t="s">
        <v>2083</v>
      </c>
      <c r="L361" s="196" t="s">
        <v>2072</v>
      </c>
      <c r="M361" s="196">
        <v>600</v>
      </c>
      <c r="N361" s="196" t="s">
        <v>887</v>
      </c>
      <c r="O361" s="178" t="s">
        <v>2096</v>
      </c>
      <c r="P361" s="433">
        <v>1023</v>
      </c>
      <c r="Q361" s="433">
        <v>1023</v>
      </c>
      <c r="R361" s="434">
        <f t="shared" si="11"/>
        <v>170.5</v>
      </c>
      <c r="S361" s="435" t="str">
        <f t="shared" si="10"/>
        <v>X</v>
      </c>
      <c r="T361" s="437" t="s">
        <v>2097</v>
      </c>
    </row>
    <row r="362" spans="1:20">
      <c r="A362" s="196" t="s">
        <v>111</v>
      </c>
      <c r="B362" s="196">
        <v>2022</v>
      </c>
      <c r="C362" s="197" t="s">
        <v>660</v>
      </c>
      <c r="D362" s="197" t="s">
        <v>149</v>
      </c>
      <c r="E362" s="198" t="s">
        <v>1220</v>
      </c>
      <c r="F362" s="197" t="s">
        <v>1468</v>
      </c>
      <c r="G362" s="197" t="s">
        <v>300</v>
      </c>
      <c r="H362" s="196" t="s">
        <v>1128</v>
      </c>
      <c r="I362" s="197" t="s">
        <v>480</v>
      </c>
      <c r="J362" s="197" t="s">
        <v>185</v>
      </c>
      <c r="K362" s="197" t="s">
        <v>2059</v>
      </c>
      <c r="L362" s="196" t="s">
        <v>2060</v>
      </c>
      <c r="M362" s="196" t="s">
        <v>1129</v>
      </c>
      <c r="N362" s="196" t="s">
        <v>887</v>
      </c>
      <c r="O362" s="197" t="s">
        <v>2061</v>
      </c>
      <c r="P362" s="433">
        <v>65</v>
      </c>
      <c r="Q362" s="433">
        <v>22</v>
      </c>
      <c r="R362" s="434" t="str">
        <f t="shared" si="11"/>
        <v>N/A</v>
      </c>
      <c r="S362" s="435" t="str">
        <f t="shared" si="10"/>
        <v>N/A</v>
      </c>
      <c r="T362" s="436"/>
    </row>
    <row r="363" spans="1:20">
      <c r="A363" s="196" t="s">
        <v>111</v>
      </c>
      <c r="B363" s="196">
        <v>2022</v>
      </c>
      <c r="C363" s="197" t="s">
        <v>660</v>
      </c>
      <c r="D363" s="197" t="s">
        <v>149</v>
      </c>
      <c r="E363" s="198" t="s">
        <v>1220</v>
      </c>
      <c r="F363" s="197" t="s">
        <v>1468</v>
      </c>
      <c r="G363" s="197" t="s">
        <v>300</v>
      </c>
      <c r="H363" s="196" t="s">
        <v>1128</v>
      </c>
      <c r="I363" s="198" t="s">
        <v>482</v>
      </c>
      <c r="J363" s="197" t="s">
        <v>185</v>
      </c>
      <c r="K363" s="197" t="s">
        <v>2080</v>
      </c>
      <c r="L363" s="196" t="s">
        <v>2060</v>
      </c>
      <c r="M363" s="196" t="s">
        <v>1129</v>
      </c>
      <c r="N363" s="196" t="s">
        <v>887</v>
      </c>
      <c r="O363" s="197" t="s">
        <v>2098</v>
      </c>
      <c r="P363" s="433">
        <v>631</v>
      </c>
      <c r="Q363" s="433">
        <v>32</v>
      </c>
      <c r="R363" s="434" t="str">
        <f t="shared" si="11"/>
        <v>N/A</v>
      </c>
      <c r="S363" s="435" t="str">
        <f t="shared" si="10"/>
        <v>N/A</v>
      </c>
      <c r="T363" s="436"/>
    </row>
    <row r="364" spans="1:20">
      <c r="A364" s="196" t="s">
        <v>111</v>
      </c>
      <c r="B364" s="196">
        <v>2022</v>
      </c>
      <c r="C364" s="198" t="s">
        <v>657</v>
      </c>
      <c r="D364" s="197" t="s">
        <v>145</v>
      </c>
      <c r="E364" s="198" t="s">
        <v>1563</v>
      </c>
      <c r="F364" s="197" t="s">
        <v>1817</v>
      </c>
      <c r="G364" s="197" t="s">
        <v>296</v>
      </c>
      <c r="H364" s="196" t="s">
        <v>1128</v>
      </c>
      <c r="I364" s="198" t="s">
        <v>482</v>
      </c>
      <c r="J364" s="199" t="s">
        <v>195</v>
      </c>
      <c r="K364" s="197" t="s">
        <v>2071</v>
      </c>
      <c r="L364" s="196" t="s">
        <v>2072</v>
      </c>
      <c r="M364" s="200">
        <v>200</v>
      </c>
      <c r="N364" s="196" t="s">
        <v>887</v>
      </c>
      <c r="O364" s="197"/>
      <c r="P364" s="433">
        <v>393</v>
      </c>
      <c r="Q364" s="433">
        <v>10</v>
      </c>
      <c r="R364" s="434">
        <f t="shared" si="11"/>
        <v>196.5</v>
      </c>
      <c r="S364" s="435" t="str">
        <f t="shared" si="10"/>
        <v>X</v>
      </c>
      <c r="T364" s="437" t="s">
        <v>2099</v>
      </c>
    </row>
    <row r="365" spans="1:20">
      <c r="A365" s="196" t="s">
        <v>111</v>
      </c>
      <c r="B365" s="196">
        <v>2022</v>
      </c>
      <c r="C365" s="198" t="s">
        <v>657</v>
      </c>
      <c r="D365" s="197" t="s">
        <v>145</v>
      </c>
      <c r="E365" s="198" t="s">
        <v>1563</v>
      </c>
      <c r="F365" s="197" t="s">
        <v>1817</v>
      </c>
      <c r="G365" s="197" t="s">
        <v>2062</v>
      </c>
      <c r="H365" s="196" t="s">
        <v>1128</v>
      </c>
      <c r="I365" s="198" t="s">
        <v>482</v>
      </c>
      <c r="J365" s="199" t="s">
        <v>195</v>
      </c>
      <c r="K365" s="197" t="s">
        <v>2071</v>
      </c>
      <c r="L365" s="196" t="s">
        <v>2072</v>
      </c>
      <c r="M365" s="200">
        <v>200</v>
      </c>
      <c r="N365" s="196" t="s">
        <v>887</v>
      </c>
      <c r="O365" s="197"/>
      <c r="P365" s="433">
        <v>400</v>
      </c>
      <c r="Q365" s="433">
        <v>10</v>
      </c>
      <c r="R365" s="434">
        <f t="shared" si="11"/>
        <v>200</v>
      </c>
      <c r="S365" s="435" t="str">
        <f t="shared" si="10"/>
        <v>X</v>
      </c>
      <c r="T365" s="437" t="s">
        <v>2099</v>
      </c>
    </row>
    <row r="366" spans="1:20">
      <c r="A366" s="196" t="s">
        <v>111</v>
      </c>
      <c r="B366" s="196">
        <v>2022</v>
      </c>
      <c r="C366" s="198" t="s">
        <v>657</v>
      </c>
      <c r="D366" s="197" t="s">
        <v>145</v>
      </c>
      <c r="E366" s="198" t="s">
        <v>1563</v>
      </c>
      <c r="F366" s="197" t="s">
        <v>1817</v>
      </c>
      <c r="G366" s="197" t="s">
        <v>300</v>
      </c>
      <c r="H366" s="196" t="s">
        <v>1128</v>
      </c>
      <c r="I366" s="198" t="s">
        <v>482</v>
      </c>
      <c r="J366" s="199" t="s">
        <v>195</v>
      </c>
      <c r="K366" s="197" t="s">
        <v>2071</v>
      </c>
      <c r="L366" s="196" t="s">
        <v>2072</v>
      </c>
      <c r="M366" s="200">
        <v>200</v>
      </c>
      <c r="N366" s="196" t="s">
        <v>887</v>
      </c>
      <c r="O366" s="197"/>
      <c r="P366" s="433">
        <v>399</v>
      </c>
      <c r="Q366" s="433">
        <v>10</v>
      </c>
      <c r="R366" s="434">
        <f t="shared" si="11"/>
        <v>199.5</v>
      </c>
      <c r="S366" s="435" t="str">
        <f t="shared" si="10"/>
        <v>X</v>
      </c>
      <c r="T366" s="437" t="s">
        <v>2099</v>
      </c>
    </row>
    <row r="367" spans="1:20">
      <c r="A367" s="196" t="s">
        <v>111</v>
      </c>
      <c r="B367" s="196">
        <v>2022</v>
      </c>
      <c r="C367" s="198" t="s">
        <v>657</v>
      </c>
      <c r="D367" s="197" t="s">
        <v>145</v>
      </c>
      <c r="E367" s="198" t="s">
        <v>1563</v>
      </c>
      <c r="F367" s="197" t="s">
        <v>1817</v>
      </c>
      <c r="G367" s="197" t="s">
        <v>298</v>
      </c>
      <c r="H367" s="196" t="s">
        <v>1128</v>
      </c>
      <c r="I367" s="198" t="s">
        <v>482</v>
      </c>
      <c r="J367" s="199" t="s">
        <v>195</v>
      </c>
      <c r="K367" s="197" t="s">
        <v>2071</v>
      </c>
      <c r="L367" s="196" t="s">
        <v>2072</v>
      </c>
      <c r="M367" s="200">
        <v>200</v>
      </c>
      <c r="N367" s="196" t="s">
        <v>887</v>
      </c>
      <c r="O367" s="197"/>
      <c r="P367" s="433">
        <v>400</v>
      </c>
      <c r="Q367" s="433">
        <v>10</v>
      </c>
      <c r="R367" s="434">
        <f t="shared" si="11"/>
        <v>200</v>
      </c>
      <c r="S367" s="435" t="str">
        <f t="shared" si="10"/>
        <v>X</v>
      </c>
      <c r="T367" s="437" t="s">
        <v>2099</v>
      </c>
    </row>
    <row r="368" spans="1:20">
      <c r="A368" s="196" t="s">
        <v>111</v>
      </c>
      <c r="B368" s="196">
        <v>2022</v>
      </c>
      <c r="C368" s="197" t="s">
        <v>656</v>
      </c>
      <c r="D368" s="197" t="s">
        <v>145</v>
      </c>
      <c r="E368" s="198" t="s">
        <v>1210</v>
      </c>
      <c r="F368" s="197" t="s">
        <v>1600</v>
      </c>
      <c r="G368" s="197" t="s">
        <v>300</v>
      </c>
      <c r="H368" s="196" t="s">
        <v>1128</v>
      </c>
      <c r="I368" s="197" t="s">
        <v>480</v>
      </c>
      <c r="J368" s="197" t="s">
        <v>185</v>
      </c>
      <c r="K368" s="197" t="s">
        <v>2076</v>
      </c>
      <c r="L368" s="196" t="s">
        <v>2060</v>
      </c>
      <c r="M368" s="196" t="s">
        <v>1129</v>
      </c>
      <c r="N368" s="196" t="s">
        <v>887</v>
      </c>
      <c r="O368" s="197"/>
      <c r="P368" s="433">
        <v>568</v>
      </c>
      <c r="Q368" s="433">
        <v>58</v>
      </c>
      <c r="R368" s="434" t="str">
        <f t="shared" si="11"/>
        <v>N/A</v>
      </c>
      <c r="S368" s="435" t="str">
        <f t="shared" si="10"/>
        <v>N/A</v>
      </c>
      <c r="T368" s="436"/>
    </row>
    <row r="369" spans="1:20">
      <c r="A369" s="196" t="s">
        <v>111</v>
      </c>
      <c r="B369" s="196">
        <v>2022</v>
      </c>
      <c r="C369" s="197" t="s">
        <v>656</v>
      </c>
      <c r="D369" s="197" t="s">
        <v>145</v>
      </c>
      <c r="E369" s="198" t="s">
        <v>1210</v>
      </c>
      <c r="F369" s="197" t="s">
        <v>1600</v>
      </c>
      <c r="G369" s="197" t="s">
        <v>300</v>
      </c>
      <c r="H369" s="196" t="s">
        <v>1128</v>
      </c>
      <c r="I369" s="197" t="s">
        <v>482</v>
      </c>
      <c r="J369" s="197" t="s">
        <v>185</v>
      </c>
      <c r="K369" s="197" t="s">
        <v>2080</v>
      </c>
      <c r="L369" s="196" t="s">
        <v>2060</v>
      </c>
      <c r="M369" s="196" t="s">
        <v>1129</v>
      </c>
      <c r="N369" s="196" t="s">
        <v>887</v>
      </c>
      <c r="O369" s="197"/>
      <c r="P369" s="433">
        <v>446</v>
      </c>
      <c r="Q369" s="433">
        <v>28</v>
      </c>
      <c r="R369" s="434" t="str">
        <f t="shared" si="11"/>
        <v>N/A</v>
      </c>
      <c r="S369" s="435" t="str">
        <f t="shared" si="10"/>
        <v>N/A</v>
      </c>
      <c r="T369" s="436"/>
    </row>
    <row r="370" spans="1:20">
      <c r="A370" s="196" t="s">
        <v>111</v>
      </c>
      <c r="B370" s="196">
        <v>2022</v>
      </c>
      <c r="C370" s="197" t="s">
        <v>657</v>
      </c>
      <c r="D370" s="197" t="s">
        <v>145</v>
      </c>
      <c r="E370" s="198" t="s">
        <v>1209</v>
      </c>
      <c r="F370" s="197" t="s">
        <v>1748</v>
      </c>
      <c r="G370" s="197" t="s">
        <v>300</v>
      </c>
      <c r="H370" s="196" t="s">
        <v>1128</v>
      </c>
      <c r="I370" s="197" t="s">
        <v>482</v>
      </c>
      <c r="J370" s="197" t="s">
        <v>185</v>
      </c>
      <c r="K370" s="197" t="s">
        <v>2078</v>
      </c>
      <c r="L370" s="196" t="s">
        <v>2060</v>
      </c>
      <c r="M370" s="196" t="s">
        <v>1129</v>
      </c>
      <c r="N370" s="196" t="s">
        <v>887</v>
      </c>
      <c r="O370" s="197" t="s">
        <v>2079</v>
      </c>
      <c r="P370" s="433">
        <v>140</v>
      </c>
      <c r="Q370" s="433">
        <v>5</v>
      </c>
      <c r="R370" s="434" t="str">
        <f t="shared" si="11"/>
        <v>N/A</v>
      </c>
      <c r="S370" s="435" t="str">
        <f t="shared" si="10"/>
        <v>N/A</v>
      </c>
      <c r="T370" s="436" t="s">
        <v>2100</v>
      </c>
    </row>
    <row r="371" spans="1:20">
      <c r="A371" s="196" t="s">
        <v>111</v>
      </c>
      <c r="B371" s="196">
        <v>2022</v>
      </c>
      <c r="C371" s="197" t="s">
        <v>657</v>
      </c>
      <c r="D371" s="197" t="s">
        <v>145</v>
      </c>
      <c r="E371" s="198" t="s">
        <v>1209</v>
      </c>
      <c r="F371" s="197" t="s">
        <v>1726</v>
      </c>
      <c r="G371" s="197" t="s">
        <v>300</v>
      </c>
      <c r="H371" s="196" t="s">
        <v>1128</v>
      </c>
      <c r="I371" s="197" t="s">
        <v>482</v>
      </c>
      <c r="J371" s="197" t="s">
        <v>185</v>
      </c>
      <c r="K371" s="197" t="s">
        <v>2078</v>
      </c>
      <c r="L371" s="196" t="s">
        <v>2060</v>
      </c>
      <c r="M371" s="196" t="s">
        <v>1129</v>
      </c>
      <c r="N371" s="196" t="s">
        <v>887</v>
      </c>
      <c r="O371" s="197" t="s">
        <v>2079</v>
      </c>
      <c r="P371" s="433">
        <v>2213</v>
      </c>
      <c r="Q371" s="433">
        <v>110</v>
      </c>
      <c r="R371" s="434" t="str">
        <f t="shared" si="11"/>
        <v>N/A</v>
      </c>
      <c r="S371" s="435" t="str">
        <f t="shared" si="10"/>
        <v>N/A</v>
      </c>
      <c r="T371" s="436"/>
    </row>
    <row r="372" spans="1:20">
      <c r="A372" s="196" t="s">
        <v>111</v>
      </c>
      <c r="B372" s="196">
        <v>2022</v>
      </c>
      <c r="C372" s="197" t="s">
        <v>656</v>
      </c>
      <c r="D372" s="197" t="s">
        <v>145</v>
      </c>
      <c r="E372" s="198" t="s">
        <v>1220</v>
      </c>
      <c r="F372" s="197" t="s">
        <v>1600</v>
      </c>
      <c r="G372" s="197" t="s">
        <v>300</v>
      </c>
      <c r="H372" s="196" t="s">
        <v>1128</v>
      </c>
      <c r="I372" s="197" t="s">
        <v>480</v>
      </c>
      <c r="J372" s="197" t="s">
        <v>185</v>
      </c>
      <c r="K372" s="197" t="s">
        <v>2076</v>
      </c>
      <c r="L372" s="196" t="s">
        <v>2060</v>
      </c>
      <c r="M372" s="196" t="s">
        <v>1129</v>
      </c>
      <c r="N372" s="196" t="s">
        <v>887</v>
      </c>
      <c r="O372" s="197"/>
      <c r="P372" s="433">
        <v>1956</v>
      </c>
      <c r="Q372" s="433">
        <v>101</v>
      </c>
      <c r="R372" s="434" t="str">
        <f t="shared" si="11"/>
        <v>N/A</v>
      </c>
      <c r="S372" s="435" t="str">
        <f t="shared" si="10"/>
        <v>N/A</v>
      </c>
      <c r="T372" s="436"/>
    </row>
    <row r="373" spans="1:20">
      <c r="A373" s="196" t="s">
        <v>111</v>
      </c>
      <c r="B373" s="196">
        <v>2022</v>
      </c>
      <c r="C373" s="197" t="s">
        <v>657</v>
      </c>
      <c r="D373" s="197" t="s">
        <v>145</v>
      </c>
      <c r="E373" s="198" t="s">
        <v>1210</v>
      </c>
      <c r="F373" s="197" t="s">
        <v>2095</v>
      </c>
      <c r="G373" s="197" t="s">
        <v>300</v>
      </c>
      <c r="H373" s="196" t="s">
        <v>1128</v>
      </c>
      <c r="I373" s="197" t="s">
        <v>482</v>
      </c>
      <c r="J373" s="197" t="s">
        <v>185</v>
      </c>
      <c r="K373" s="197" t="s">
        <v>2080</v>
      </c>
      <c r="L373" s="196" t="s">
        <v>2060</v>
      </c>
      <c r="M373" s="196" t="s">
        <v>1129</v>
      </c>
      <c r="N373" s="196" t="s">
        <v>887</v>
      </c>
      <c r="O373" s="197"/>
      <c r="P373" s="433">
        <v>169</v>
      </c>
      <c r="Q373" s="433">
        <v>17</v>
      </c>
      <c r="R373" s="434" t="str">
        <f t="shared" si="11"/>
        <v>N/A</v>
      </c>
      <c r="S373" s="435" t="str">
        <f t="shared" si="10"/>
        <v>N/A</v>
      </c>
      <c r="T373" s="436"/>
    </row>
    <row r="374" spans="1:20">
      <c r="A374" s="196" t="s">
        <v>111</v>
      </c>
      <c r="B374" s="196">
        <v>2022</v>
      </c>
      <c r="C374" s="198" t="s">
        <v>657</v>
      </c>
      <c r="D374" s="197" t="s">
        <v>145</v>
      </c>
      <c r="E374" s="198" t="s">
        <v>1210</v>
      </c>
      <c r="F374" s="197" t="s">
        <v>1810</v>
      </c>
      <c r="G374" s="197" t="s">
        <v>300</v>
      </c>
      <c r="H374" s="196" t="s">
        <v>1128</v>
      </c>
      <c r="I374" s="198" t="s">
        <v>482</v>
      </c>
      <c r="J374" s="197" t="s">
        <v>185</v>
      </c>
      <c r="K374" s="197" t="s">
        <v>2080</v>
      </c>
      <c r="L374" s="196" t="s">
        <v>2060</v>
      </c>
      <c r="M374" s="196" t="s">
        <v>1129</v>
      </c>
      <c r="N374" s="196" t="s">
        <v>887</v>
      </c>
      <c r="O374" s="197"/>
      <c r="P374" s="433">
        <v>13</v>
      </c>
      <c r="Q374" s="433">
        <v>1</v>
      </c>
      <c r="R374" s="434" t="str">
        <f t="shared" si="11"/>
        <v>N/A</v>
      </c>
      <c r="S374" s="435" t="str">
        <f t="shared" si="10"/>
        <v>N/A</v>
      </c>
      <c r="T374" s="436"/>
    </row>
    <row r="375" spans="1:20">
      <c r="A375" s="196" t="s">
        <v>111</v>
      </c>
      <c r="B375" s="196">
        <v>2022</v>
      </c>
      <c r="C375" s="197" t="s">
        <v>657</v>
      </c>
      <c r="D375" s="197" t="s">
        <v>145</v>
      </c>
      <c r="E375" s="198" t="s">
        <v>1210</v>
      </c>
      <c r="F375" s="197" t="s">
        <v>1726</v>
      </c>
      <c r="G375" s="197" t="s">
        <v>300</v>
      </c>
      <c r="H375" s="196" t="s">
        <v>1128</v>
      </c>
      <c r="I375" s="197" t="s">
        <v>482</v>
      </c>
      <c r="J375" s="197" t="s">
        <v>185</v>
      </c>
      <c r="K375" s="197" t="s">
        <v>2080</v>
      </c>
      <c r="L375" s="196" t="s">
        <v>2060</v>
      </c>
      <c r="M375" s="196" t="s">
        <v>1129</v>
      </c>
      <c r="N375" s="196" t="s">
        <v>887</v>
      </c>
      <c r="O375" s="197"/>
      <c r="P375" s="433">
        <v>0</v>
      </c>
      <c r="Q375" s="433">
        <v>0</v>
      </c>
      <c r="R375" s="434" t="str">
        <f t="shared" si="11"/>
        <v>N/A</v>
      </c>
      <c r="S375" s="435" t="str">
        <f t="shared" si="10"/>
        <v>N/A</v>
      </c>
      <c r="T375" s="437" t="s">
        <v>2094</v>
      </c>
    </row>
    <row r="376" spans="1:20">
      <c r="A376" s="196" t="s">
        <v>111</v>
      </c>
      <c r="B376" s="196">
        <v>2022</v>
      </c>
      <c r="C376" s="197" t="s">
        <v>657</v>
      </c>
      <c r="D376" s="197" t="s">
        <v>145</v>
      </c>
      <c r="E376" s="198" t="s">
        <v>1210</v>
      </c>
      <c r="F376" s="197" t="s">
        <v>1726</v>
      </c>
      <c r="G376" s="197" t="s">
        <v>300</v>
      </c>
      <c r="H376" s="196" t="s">
        <v>1128</v>
      </c>
      <c r="I376" s="197" t="s">
        <v>482</v>
      </c>
      <c r="J376" s="197" t="s">
        <v>185</v>
      </c>
      <c r="K376" s="197" t="s">
        <v>2078</v>
      </c>
      <c r="L376" s="196" t="s">
        <v>2060</v>
      </c>
      <c r="M376" s="196" t="s">
        <v>1129</v>
      </c>
      <c r="N376" s="196" t="s">
        <v>887</v>
      </c>
      <c r="O376" s="197" t="s">
        <v>2079</v>
      </c>
      <c r="P376" s="433">
        <v>878</v>
      </c>
      <c r="Q376" s="433">
        <v>46</v>
      </c>
      <c r="R376" s="434" t="str">
        <f t="shared" si="11"/>
        <v>N/A</v>
      </c>
      <c r="S376" s="435" t="str">
        <f t="shared" si="10"/>
        <v>N/A</v>
      </c>
      <c r="T376" s="436"/>
    </row>
    <row r="377" spans="1:20">
      <c r="A377" s="196" t="s">
        <v>111</v>
      </c>
      <c r="B377" s="196">
        <v>2022</v>
      </c>
      <c r="C377" s="197" t="s">
        <v>657</v>
      </c>
      <c r="D377" s="197" t="s">
        <v>145</v>
      </c>
      <c r="E377" s="198" t="s">
        <v>1211</v>
      </c>
      <c r="F377" s="197" t="s">
        <v>1821</v>
      </c>
      <c r="G377" s="197" t="s">
        <v>300</v>
      </c>
      <c r="H377" s="196" t="s">
        <v>1128</v>
      </c>
      <c r="I377" s="197" t="s">
        <v>480</v>
      </c>
      <c r="J377" s="197" t="s">
        <v>185</v>
      </c>
      <c r="K377" s="197" t="s">
        <v>2076</v>
      </c>
      <c r="L377" s="196" t="s">
        <v>2060</v>
      </c>
      <c r="M377" s="196" t="s">
        <v>1129</v>
      </c>
      <c r="N377" s="196" t="s">
        <v>887</v>
      </c>
      <c r="O377" s="197"/>
      <c r="P377" s="433">
        <v>64</v>
      </c>
      <c r="Q377" s="433">
        <v>14</v>
      </c>
      <c r="R377" s="434" t="str">
        <f t="shared" si="11"/>
        <v>N/A</v>
      </c>
      <c r="S377" s="435" t="str">
        <f t="shared" si="10"/>
        <v>N/A</v>
      </c>
      <c r="T377" s="436"/>
    </row>
    <row r="378" spans="1:20">
      <c r="A378" s="196" t="s">
        <v>111</v>
      </c>
      <c r="B378" s="196">
        <v>2022</v>
      </c>
      <c r="C378" s="197" t="s">
        <v>657</v>
      </c>
      <c r="D378" s="197" t="s">
        <v>145</v>
      </c>
      <c r="E378" s="198" t="s">
        <v>1211</v>
      </c>
      <c r="F378" s="197" t="s">
        <v>1821</v>
      </c>
      <c r="G378" s="197" t="s">
        <v>300</v>
      </c>
      <c r="H378" s="196" t="s">
        <v>1128</v>
      </c>
      <c r="I378" s="197" t="s">
        <v>482</v>
      </c>
      <c r="J378" s="197" t="s">
        <v>185</v>
      </c>
      <c r="K378" s="197" t="s">
        <v>2080</v>
      </c>
      <c r="L378" s="196" t="s">
        <v>2060</v>
      </c>
      <c r="M378" s="196" t="s">
        <v>1129</v>
      </c>
      <c r="N378" s="196" t="s">
        <v>887</v>
      </c>
      <c r="O378" s="197"/>
      <c r="P378" s="433">
        <v>23</v>
      </c>
      <c r="Q378" s="433">
        <v>1</v>
      </c>
      <c r="R378" s="434" t="str">
        <f t="shared" si="11"/>
        <v>N/A</v>
      </c>
      <c r="S378" s="435" t="str">
        <f t="shared" si="10"/>
        <v>N/A</v>
      </c>
      <c r="T378" s="436"/>
    </row>
    <row r="379" spans="1:20">
      <c r="A379" s="196" t="s">
        <v>111</v>
      </c>
      <c r="B379" s="196">
        <v>2022</v>
      </c>
      <c r="C379" s="197" t="s">
        <v>657</v>
      </c>
      <c r="D379" s="197" t="s">
        <v>145</v>
      </c>
      <c r="E379" s="198" t="s">
        <v>1210</v>
      </c>
      <c r="F379" s="197" t="s">
        <v>2095</v>
      </c>
      <c r="G379" s="197" t="s">
        <v>300</v>
      </c>
      <c r="H379" s="196" t="s">
        <v>1128</v>
      </c>
      <c r="I379" s="197" t="s">
        <v>482</v>
      </c>
      <c r="J379" s="197" t="s">
        <v>185</v>
      </c>
      <c r="K379" s="197" t="s">
        <v>2078</v>
      </c>
      <c r="L379" s="196" t="s">
        <v>2060</v>
      </c>
      <c r="M379" s="196" t="s">
        <v>1129</v>
      </c>
      <c r="N379" s="196" t="s">
        <v>887</v>
      </c>
      <c r="O379" s="197" t="s">
        <v>2079</v>
      </c>
      <c r="P379" s="433">
        <v>274</v>
      </c>
      <c r="Q379" s="433">
        <v>54</v>
      </c>
      <c r="R379" s="434" t="str">
        <f t="shared" si="11"/>
        <v>N/A</v>
      </c>
      <c r="S379" s="435" t="str">
        <f t="shared" si="10"/>
        <v>N/A</v>
      </c>
      <c r="T379" s="436"/>
    </row>
    <row r="380" spans="1:20" ht="15">
      <c r="A380" s="201" t="s">
        <v>111</v>
      </c>
      <c r="B380" s="201">
        <v>2022</v>
      </c>
      <c r="C380" s="203" t="s">
        <v>658</v>
      </c>
      <c r="D380" s="203" t="s">
        <v>159</v>
      </c>
      <c r="E380" s="203" t="s">
        <v>1267</v>
      </c>
      <c r="F380" s="197" t="s">
        <v>1841</v>
      </c>
      <c r="G380" s="203" t="s">
        <v>298</v>
      </c>
      <c r="H380" s="196" t="s">
        <v>1128</v>
      </c>
      <c r="I380" s="203" t="s">
        <v>480</v>
      </c>
      <c r="J380" s="203" t="s">
        <v>185</v>
      </c>
      <c r="K380" s="203" t="s">
        <v>2081</v>
      </c>
      <c r="L380" s="201" t="s">
        <v>2060</v>
      </c>
      <c r="M380" s="200" t="s">
        <v>1129</v>
      </c>
      <c r="N380" s="201" t="s">
        <v>887</v>
      </c>
      <c r="O380" s="203"/>
      <c r="P380" s="433">
        <v>0</v>
      </c>
      <c r="Q380" s="433">
        <v>0</v>
      </c>
      <c r="R380" s="434" t="str">
        <f t="shared" si="11"/>
        <v>N/A</v>
      </c>
      <c r="S380" s="435" t="str">
        <f t="shared" si="10"/>
        <v>N/A</v>
      </c>
      <c r="T380" s="438" t="s">
        <v>2082</v>
      </c>
    </row>
    <row r="381" spans="1:20">
      <c r="A381" s="196" t="s">
        <v>111</v>
      </c>
      <c r="B381" s="196">
        <v>2022</v>
      </c>
      <c r="C381" s="197" t="s">
        <v>658</v>
      </c>
      <c r="D381" s="197" t="s">
        <v>163</v>
      </c>
      <c r="E381" s="197" t="s">
        <v>1890</v>
      </c>
      <c r="F381" s="197" t="s">
        <v>1841</v>
      </c>
      <c r="G381" s="197" t="s">
        <v>298</v>
      </c>
      <c r="H381" s="196" t="s">
        <v>1128</v>
      </c>
      <c r="I381" s="197" t="s">
        <v>480</v>
      </c>
      <c r="J381" s="197" t="s">
        <v>185</v>
      </c>
      <c r="K381" s="197" t="s">
        <v>2081</v>
      </c>
      <c r="L381" s="196" t="s">
        <v>2060</v>
      </c>
      <c r="M381" s="200" t="s">
        <v>1129</v>
      </c>
      <c r="N381" s="196" t="s">
        <v>887</v>
      </c>
      <c r="O381" s="197"/>
      <c r="P381" s="433">
        <v>1</v>
      </c>
      <c r="Q381" s="433">
        <v>18</v>
      </c>
      <c r="R381" s="434" t="str">
        <f t="shared" si="11"/>
        <v>N/A</v>
      </c>
      <c r="S381" s="435" t="str">
        <f t="shared" si="10"/>
        <v>N/A</v>
      </c>
      <c r="T381" s="436"/>
    </row>
    <row r="382" spans="1:20">
      <c r="A382" s="196" t="s">
        <v>111</v>
      </c>
      <c r="B382" s="196">
        <v>2022</v>
      </c>
      <c r="C382" s="197" t="s">
        <v>658</v>
      </c>
      <c r="D382" s="197" t="s">
        <v>163</v>
      </c>
      <c r="E382" s="197" t="s">
        <v>1911</v>
      </c>
      <c r="F382" s="197" t="s">
        <v>1841</v>
      </c>
      <c r="G382" s="197" t="s">
        <v>298</v>
      </c>
      <c r="H382" s="196" t="s">
        <v>1128</v>
      </c>
      <c r="I382" s="197" t="s">
        <v>480</v>
      </c>
      <c r="J382" s="197" t="s">
        <v>185</v>
      </c>
      <c r="K382" s="197" t="s">
        <v>2081</v>
      </c>
      <c r="L382" s="196" t="s">
        <v>2060</v>
      </c>
      <c r="M382" s="200" t="s">
        <v>1129</v>
      </c>
      <c r="N382" s="196" t="s">
        <v>887</v>
      </c>
      <c r="O382" s="197"/>
      <c r="P382" s="433">
        <v>0</v>
      </c>
      <c r="Q382" s="433">
        <v>0</v>
      </c>
      <c r="R382" s="434" t="str">
        <f t="shared" si="11"/>
        <v>N/A</v>
      </c>
      <c r="S382" s="435" t="str">
        <f t="shared" si="10"/>
        <v>N/A</v>
      </c>
      <c r="T382" s="438" t="s">
        <v>2082</v>
      </c>
    </row>
    <row r="383" spans="1:20">
      <c r="A383" s="196" t="s">
        <v>111</v>
      </c>
      <c r="B383" s="196">
        <v>2022</v>
      </c>
      <c r="C383" s="197" t="s">
        <v>658</v>
      </c>
      <c r="D383" s="197" t="s">
        <v>163</v>
      </c>
      <c r="E383" s="197" t="s">
        <v>1891</v>
      </c>
      <c r="F383" s="197" t="s">
        <v>1841</v>
      </c>
      <c r="G383" s="197" t="s">
        <v>298</v>
      </c>
      <c r="H383" s="196" t="s">
        <v>1128</v>
      </c>
      <c r="I383" s="197" t="s">
        <v>480</v>
      </c>
      <c r="J383" s="197" t="s">
        <v>185</v>
      </c>
      <c r="K383" s="197" t="s">
        <v>2081</v>
      </c>
      <c r="L383" s="196" t="s">
        <v>2060</v>
      </c>
      <c r="M383" s="200" t="s">
        <v>1129</v>
      </c>
      <c r="N383" s="196" t="s">
        <v>887</v>
      </c>
      <c r="O383" s="197"/>
      <c r="P383" s="433">
        <v>0</v>
      </c>
      <c r="Q383" s="433">
        <v>0</v>
      </c>
      <c r="R383" s="434" t="str">
        <f t="shared" si="11"/>
        <v>N/A</v>
      </c>
      <c r="S383" s="435" t="str">
        <f t="shared" si="10"/>
        <v>N/A</v>
      </c>
      <c r="T383" s="438" t="s">
        <v>2082</v>
      </c>
    </row>
    <row r="384" spans="1:20" ht="15">
      <c r="A384" s="201" t="s">
        <v>111</v>
      </c>
      <c r="B384" s="201">
        <v>2022</v>
      </c>
      <c r="C384" s="203" t="s">
        <v>658</v>
      </c>
      <c r="D384" s="203" t="s">
        <v>163</v>
      </c>
      <c r="E384" s="203" t="s">
        <v>1238</v>
      </c>
      <c r="F384" s="197" t="s">
        <v>1841</v>
      </c>
      <c r="G384" s="203" t="s">
        <v>298</v>
      </c>
      <c r="H384" s="196" t="s">
        <v>1128</v>
      </c>
      <c r="I384" s="203" t="s">
        <v>480</v>
      </c>
      <c r="J384" s="203" t="s">
        <v>185</v>
      </c>
      <c r="K384" s="203" t="s">
        <v>2081</v>
      </c>
      <c r="L384" s="201" t="s">
        <v>2060</v>
      </c>
      <c r="M384" s="200" t="s">
        <v>1129</v>
      </c>
      <c r="N384" s="201" t="s">
        <v>887</v>
      </c>
      <c r="O384" s="203"/>
      <c r="P384" s="433">
        <v>0</v>
      </c>
      <c r="Q384" s="433">
        <v>0</v>
      </c>
      <c r="R384" s="434" t="str">
        <f t="shared" si="11"/>
        <v>N/A</v>
      </c>
      <c r="S384" s="435" t="str">
        <f t="shared" si="10"/>
        <v>N/A</v>
      </c>
      <c r="T384" s="438" t="s">
        <v>2082</v>
      </c>
    </row>
    <row r="385" spans="1:20" ht="15">
      <c r="A385" s="201" t="s">
        <v>111</v>
      </c>
      <c r="B385" s="201">
        <v>2022</v>
      </c>
      <c r="C385" s="203" t="s">
        <v>658</v>
      </c>
      <c r="D385" s="203" t="s">
        <v>163</v>
      </c>
      <c r="E385" s="203" t="s">
        <v>1893</v>
      </c>
      <c r="F385" s="197" t="s">
        <v>1841</v>
      </c>
      <c r="G385" s="203" t="s">
        <v>298</v>
      </c>
      <c r="H385" s="196" t="s">
        <v>1128</v>
      </c>
      <c r="I385" s="203" t="s">
        <v>480</v>
      </c>
      <c r="J385" s="203" t="s">
        <v>185</v>
      </c>
      <c r="K385" s="203" t="s">
        <v>2081</v>
      </c>
      <c r="L385" s="201" t="s">
        <v>2060</v>
      </c>
      <c r="M385" s="200" t="s">
        <v>1129</v>
      </c>
      <c r="N385" s="201" t="s">
        <v>887</v>
      </c>
      <c r="O385" s="203"/>
      <c r="P385" s="433">
        <v>0</v>
      </c>
      <c r="Q385" s="433">
        <v>7</v>
      </c>
      <c r="R385" s="434" t="str">
        <f t="shared" si="11"/>
        <v>N/A</v>
      </c>
      <c r="S385" s="435" t="str">
        <f t="shared" si="10"/>
        <v>N/A</v>
      </c>
      <c r="T385" s="437" t="s">
        <v>2082</v>
      </c>
    </row>
    <row r="386" spans="1:20">
      <c r="A386" s="196" t="s">
        <v>111</v>
      </c>
      <c r="B386" s="196">
        <v>2022</v>
      </c>
      <c r="C386" s="197" t="s">
        <v>658</v>
      </c>
      <c r="D386" s="197" t="s">
        <v>163</v>
      </c>
      <c r="E386" s="197" t="s">
        <v>1879</v>
      </c>
      <c r="F386" s="197" t="s">
        <v>1841</v>
      </c>
      <c r="G386" s="197" t="s">
        <v>298</v>
      </c>
      <c r="H386" s="196" t="s">
        <v>1128</v>
      </c>
      <c r="I386" s="197" t="s">
        <v>480</v>
      </c>
      <c r="J386" s="197" t="s">
        <v>185</v>
      </c>
      <c r="K386" s="197" t="s">
        <v>2081</v>
      </c>
      <c r="L386" s="196" t="s">
        <v>2060</v>
      </c>
      <c r="M386" s="200" t="s">
        <v>1129</v>
      </c>
      <c r="N386" s="196" t="s">
        <v>887</v>
      </c>
      <c r="O386" s="197"/>
      <c r="P386" s="433">
        <v>84</v>
      </c>
      <c r="Q386" s="433">
        <v>22</v>
      </c>
      <c r="R386" s="434" t="str">
        <f t="shared" si="11"/>
        <v>N/A</v>
      </c>
      <c r="S386" s="435" t="str">
        <f t="shared" si="10"/>
        <v>N/A</v>
      </c>
      <c r="T386" s="436"/>
    </row>
    <row r="387" spans="1:20">
      <c r="A387" s="196" t="s">
        <v>111</v>
      </c>
      <c r="B387" s="196">
        <v>2022</v>
      </c>
      <c r="C387" s="197" t="s">
        <v>658</v>
      </c>
      <c r="D387" s="197" t="s">
        <v>163</v>
      </c>
      <c r="E387" s="197" t="s">
        <v>1880</v>
      </c>
      <c r="F387" s="197" t="s">
        <v>1841</v>
      </c>
      <c r="G387" s="197" t="s">
        <v>298</v>
      </c>
      <c r="H387" s="196" t="s">
        <v>1128</v>
      </c>
      <c r="I387" s="197" t="s">
        <v>480</v>
      </c>
      <c r="J387" s="197" t="s">
        <v>185</v>
      </c>
      <c r="K387" s="197" t="s">
        <v>2081</v>
      </c>
      <c r="L387" s="196" t="s">
        <v>2060</v>
      </c>
      <c r="M387" s="200" t="s">
        <v>1129</v>
      </c>
      <c r="N387" s="196" t="s">
        <v>887</v>
      </c>
      <c r="O387" s="197"/>
      <c r="P387" s="433">
        <v>0</v>
      </c>
      <c r="Q387" s="433">
        <v>7</v>
      </c>
      <c r="R387" s="434" t="str">
        <f t="shared" si="11"/>
        <v>N/A</v>
      </c>
      <c r="S387" s="435" t="str">
        <f t="shared" ref="S387:S450" si="12">IF(M387="N/A","N/A",IF(OR(R387&lt;90,R387&gt;150),"X",""))</f>
        <v>N/A</v>
      </c>
      <c r="T387" s="437" t="s">
        <v>2082</v>
      </c>
    </row>
    <row r="388" spans="1:20">
      <c r="A388" s="196" t="s">
        <v>111</v>
      </c>
      <c r="B388" s="196">
        <v>2022</v>
      </c>
      <c r="C388" s="197" t="s">
        <v>658</v>
      </c>
      <c r="D388" s="197" t="s">
        <v>163</v>
      </c>
      <c r="E388" s="197" t="s">
        <v>1491</v>
      </c>
      <c r="F388" s="197" t="s">
        <v>1841</v>
      </c>
      <c r="G388" s="197" t="s">
        <v>298</v>
      </c>
      <c r="H388" s="196" t="s">
        <v>1128</v>
      </c>
      <c r="I388" s="197" t="s">
        <v>480</v>
      </c>
      <c r="J388" s="197" t="s">
        <v>185</v>
      </c>
      <c r="K388" s="197" t="s">
        <v>2081</v>
      </c>
      <c r="L388" s="196" t="s">
        <v>2060</v>
      </c>
      <c r="M388" s="200" t="s">
        <v>1129</v>
      </c>
      <c r="N388" s="196" t="s">
        <v>887</v>
      </c>
      <c r="O388" s="197"/>
      <c r="P388" s="433">
        <v>1</v>
      </c>
      <c r="Q388" s="433">
        <v>24</v>
      </c>
      <c r="R388" s="434" t="str">
        <f t="shared" ref="R388:R451" si="13">IF(M388="N/A","N/A", P388/M388*100)</f>
        <v>N/A</v>
      </c>
      <c r="S388" s="435" t="str">
        <f t="shared" si="12"/>
        <v>N/A</v>
      </c>
      <c r="T388" s="436"/>
    </row>
    <row r="389" spans="1:20">
      <c r="A389" s="196" t="s">
        <v>111</v>
      </c>
      <c r="B389" s="196">
        <v>2022</v>
      </c>
      <c r="C389" s="197" t="s">
        <v>658</v>
      </c>
      <c r="D389" s="197" t="s">
        <v>163</v>
      </c>
      <c r="E389" s="197" t="s">
        <v>1913</v>
      </c>
      <c r="F389" s="197" t="s">
        <v>1841</v>
      </c>
      <c r="G389" s="197" t="s">
        <v>298</v>
      </c>
      <c r="H389" s="196" t="s">
        <v>1128</v>
      </c>
      <c r="I389" s="197" t="s">
        <v>480</v>
      </c>
      <c r="J389" s="197" t="s">
        <v>185</v>
      </c>
      <c r="K389" s="197" t="s">
        <v>2081</v>
      </c>
      <c r="L389" s="196" t="s">
        <v>2060</v>
      </c>
      <c r="M389" s="200" t="s">
        <v>1129</v>
      </c>
      <c r="N389" s="196" t="s">
        <v>887</v>
      </c>
      <c r="O389" s="197"/>
      <c r="P389" s="433">
        <v>0</v>
      </c>
      <c r="Q389" s="433">
        <v>1</v>
      </c>
      <c r="R389" s="434" t="str">
        <f t="shared" si="13"/>
        <v>N/A</v>
      </c>
      <c r="S389" s="435" t="str">
        <f t="shared" si="12"/>
        <v>N/A</v>
      </c>
      <c r="T389" s="437" t="s">
        <v>2082</v>
      </c>
    </row>
    <row r="390" spans="1:20">
      <c r="A390" s="196" t="s">
        <v>111</v>
      </c>
      <c r="B390" s="196">
        <v>2022</v>
      </c>
      <c r="C390" s="197" t="s">
        <v>658</v>
      </c>
      <c r="D390" s="197" t="s">
        <v>163</v>
      </c>
      <c r="E390" s="197" t="s">
        <v>1915</v>
      </c>
      <c r="F390" s="197" t="s">
        <v>1841</v>
      </c>
      <c r="G390" s="197" t="s">
        <v>298</v>
      </c>
      <c r="H390" s="196" t="s">
        <v>1128</v>
      </c>
      <c r="I390" s="197" t="s">
        <v>480</v>
      </c>
      <c r="J390" s="197" t="s">
        <v>185</v>
      </c>
      <c r="K390" s="197" t="s">
        <v>2081</v>
      </c>
      <c r="L390" s="196" t="s">
        <v>2060</v>
      </c>
      <c r="M390" s="200" t="s">
        <v>1129</v>
      </c>
      <c r="N390" s="196" t="s">
        <v>887</v>
      </c>
      <c r="O390" s="197"/>
      <c r="P390" s="433">
        <v>0</v>
      </c>
      <c r="Q390" s="433">
        <v>4</v>
      </c>
      <c r="R390" s="434" t="str">
        <f t="shared" si="13"/>
        <v>N/A</v>
      </c>
      <c r="S390" s="435" t="str">
        <f t="shared" si="12"/>
        <v>N/A</v>
      </c>
      <c r="T390" s="437" t="s">
        <v>2082</v>
      </c>
    </row>
    <row r="391" spans="1:20">
      <c r="A391" s="196" t="s">
        <v>111</v>
      </c>
      <c r="B391" s="196">
        <v>2022</v>
      </c>
      <c r="C391" s="197" t="s">
        <v>658</v>
      </c>
      <c r="D391" s="197" t="s">
        <v>163</v>
      </c>
      <c r="E391" s="197" t="s">
        <v>1185</v>
      </c>
      <c r="F391" s="197" t="s">
        <v>1841</v>
      </c>
      <c r="G391" s="197" t="s">
        <v>298</v>
      </c>
      <c r="H391" s="196" t="s">
        <v>1128</v>
      </c>
      <c r="I391" s="197" t="s">
        <v>480</v>
      </c>
      <c r="J391" s="197" t="s">
        <v>185</v>
      </c>
      <c r="K391" s="197" t="s">
        <v>2081</v>
      </c>
      <c r="L391" s="196" t="s">
        <v>2060</v>
      </c>
      <c r="M391" s="200" t="s">
        <v>1129</v>
      </c>
      <c r="N391" s="196" t="s">
        <v>887</v>
      </c>
      <c r="O391" s="197"/>
      <c r="P391" s="433">
        <v>0</v>
      </c>
      <c r="Q391" s="433">
        <v>0</v>
      </c>
      <c r="R391" s="434" t="str">
        <f t="shared" si="13"/>
        <v>N/A</v>
      </c>
      <c r="S391" s="435" t="str">
        <f t="shared" si="12"/>
        <v>N/A</v>
      </c>
      <c r="T391" s="438" t="s">
        <v>2082</v>
      </c>
    </row>
    <row r="392" spans="1:20">
      <c r="A392" s="196" t="s">
        <v>111</v>
      </c>
      <c r="B392" s="196">
        <v>2022</v>
      </c>
      <c r="C392" s="197" t="s">
        <v>658</v>
      </c>
      <c r="D392" s="197" t="s">
        <v>163</v>
      </c>
      <c r="E392" s="197" t="s">
        <v>1240</v>
      </c>
      <c r="F392" s="197" t="s">
        <v>1841</v>
      </c>
      <c r="G392" s="197" t="s">
        <v>298</v>
      </c>
      <c r="H392" s="196" t="s">
        <v>1128</v>
      </c>
      <c r="I392" s="197" t="s">
        <v>480</v>
      </c>
      <c r="J392" s="197" t="s">
        <v>185</v>
      </c>
      <c r="K392" s="197" t="s">
        <v>2081</v>
      </c>
      <c r="L392" s="196" t="s">
        <v>2060</v>
      </c>
      <c r="M392" s="200" t="s">
        <v>1129</v>
      </c>
      <c r="N392" s="196" t="s">
        <v>887</v>
      </c>
      <c r="O392" s="197"/>
      <c r="P392" s="433">
        <v>2</v>
      </c>
      <c r="Q392" s="433">
        <v>16</v>
      </c>
      <c r="R392" s="434" t="str">
        <f t="shared" si="13"/>
        <v>N/A</v>
      </c>
      <c r="S392" s="435" t="str">
        <f t="shared" si="12"/>
        <v>N/A</v>
      </c>
      <c r="T392" s="436"/>
    </row>
    <row r="393" spans="1:20">
      <c r="A393" s="196" t="s">
        <v>111</v>
      </c>
      <c r="B393" s="196">
        <v>2022</v>
      </c>
      <c r="C393" s="197" t="s">
        <v>658</v>
      </c>
      <c r="D393" s="197" t="s">
        <v>163</v>
      </c>
      <c r="E393" s="197" t="s">
        <v>1188</v>
      </c>
      <c r="F393" s="197" t="s">
        <v>1841</v>
      </c>
      <c r="G393" s="197" t="s">
        <v>298</v>
      </c>
      <c r="H393" s="196" t="s">
        <v>1128</v>
      </c>
      <c r="I393" s="197" t="s">
        <v>480</v>
      </c>
      <c r="J393" s="197" t="s">
        <v>185</v>
      </c>
      <c r="K393" s="197" t="s">
        <v>2081</v>
      </c>
      <c r="L393" s="196" t="s">
        <v>2060</v>
      </c>
      <c r="M393" s="200" t="s">
        <v>1129</v>
      </c>
      <c r="N393" s="196" t="s">
        <v>887</v>
      </c>
      <c r="O393" s="197"/>
      <c r="P393" s="433">
        <v>0</v>
      </c>
      <c r="Q393" s="433">
        <v>0</v>
      </c>
      <c r="R393" s="434" t="str">
        <f t="shared" si="13"/>
        <v>N/A</v>
      </c>
      <c r="S393" s="435" t="str">
        <f t="shared" si="12"/>
        <v>N/A</v>
      </c>
      <c r="T393" s="438" t="s">
        <v>2082</v>
      </c>
    </row>
    <row r="394" spans="1:20">
      <c r="A394" s="196" t="s">
        <v>111</v>
      </c>
      <c r="B394" s="196">
        <v>2022</v>
      </c>
      <c r="C394" s="197" t="s">
        <v>658</v>
      </c>
      <c r="D394" s="197" t="s">
        <v>163</v>
      </c>
      <c r="E394" s="197" t="s">
        <v>2092</v>
      </c>
      <c r="F394" s="197" t="s">
        <v>1841</v>
      </c>
      <c r="G394" s="197" t="s">
        <v>298</v>
      </c>
      <c r="H394" s="196" t="s">
        <v>1128</v>
      </c>
      <c r="I394" s="197" t="s">
        <v>480</v>
      </c>
      <c r="J394" s="197" t="s">
        <v>185</v>
      </c>
      <c r="K394" s="197" t="s">
        <v>2081</v>
      </c>
      <c r="L394" s="196" t="s">
        <v>2060</v>
      </c>
      <c r="M394" s="200" t="s">
        <v>1129</v>
      </c>
      <c r="N394" s="196" t="s">
        <v>887</v>
      </c>
      <c r="O394" s="197"/>
      <c r="P394" s="433">
        <v>0</v>
      </c>
      <c r="Q394" s="433">
        <v>0</v>
      </c>
      <c r="R394" s="434" t="str">
        <f t="shared" si="13"/>
        <v>N/A</v>
      </c>
      <c r="S394" s="435" t="str">
        <f t="shared" si="12"/>
        <v>N/A</v>
      </c>
      <c r="T394" s="438" t="s">
        <v>2082</v>
      </c>
    </row>
    <row r="395" spans="1:20">
      <c r="A395" s="196" t="s">
        <v>111</v>
      </c>
      <c r="B395" s="196">
        <v>2022</v>
      </c>
      <c r="C395" s="197" t="s">
        <v>658</v>
      </c>
      <c r="D395" s="197" t="s">
        <v>163</v>
      </c>
      <c r="E395" s="197" t="s">
        <v>1883</v>
      </c>
      <c r="F395" s="197" t="s">
        <v>1841</v>
      </c>
      <c r="G395" s="197" t="s">
        <v>298</v>
      </c>
      <c r="H395" s="196" t="s">
        <v>1128</v>
      </c>
      <c r="I395" s="197" t="s">
        <v>480</v>
      </c>
      <c r="J395" s="197" t="s">
        <v>185</v>
      </c>
      <c r="K395" s="197" t="s">
        <v>2081</v>
      </c>
      <c r="L395" s="196" t="s">
        <v>2060</v>
      </c>
      <c r="M395" s="200" t="s">
        <v>1129</v>
      </c>
      <c r="N395" s="196" t="s">
        <v>887</v>
      </c>
      <c r="O395" s="197"/>
      <c r="P395" s="433">
        <v>5</v>
      </c>
      <c r="Q395" s="433">
        <v>20</v>
      </c>
      <c r="R395" s="434" t="str">
        <f t="shared" si="13"/>
        <v>N/A</v>
      </c>
      <c r="S395" s="435" t="str">
        <f t="shared" si="12"/>
        <v>N/A</v>
      </c>
      <c r="T395" s="436"/>
    </row>
    <row r="396" spans="1:20">
      <c r="A396" s="196" t="s">
        <v>111</v>
      </c>
      <c r="B396" s="196">
        <v>2022</v>
      </c>
      <c r="C396" s="197" t="s">
        <v>658</v>
      </c>
      <c r="D396" s="197" t="s">
        <v>163</v>
      </c>
      <c r="E396" s="197" t="s">
        <v>1202</v>
      </c>
      <c r="F396" s="197" t="s">
        <v>1841</v>
      </c>
      <c r="G396" s="197" t="s">
        <v>298</v>
      </c>
      <c r="H396" s="196" t="s">
        <v>1128</v>
      </c>
      <c r="I396" s="197" t="s">
        <v>480</v>
      </c>
      <c r="J396" s="197" t="s">
        <v>185</v>
      </c>
      <c r="K396" s="197" t="s">
        <v>2081</v>
      </c>
      <c r="L396" s="196" t="s">
        <v>2060</v>
      </c>
      <c r="M396" s="200" t="s">
        <v>1129</v>
      </c>
      <c r="N396" s="196" t="s">
        <v>887</v>
      </c>
      <c r="O396" s="197"/>
      <c r="P396" s="433">
        <v>0</v>
      </c>
      <c r="Q396" s="433">
        <v>3</v>
      </c>
      <c r="R396" s="434" t="str">
        <f t="shared" si="13"/>
        <v>N/A</v>
      </c>
      <c r="S396" s="435" t="str">
        <f t="shared" si="12"/>
        <v>N/A</v>
      </c>
      <c r="T396" s="437" t="s">
        <v>2082</v>
      </c>
    </row>
    <row r="397" spans="1:20">
      <c r="A397" s="196" t="s">
        <v>111</v>
      </c>
      <c r="B397" s="196">
        <v>2022</v>
      </c>
      <c r="C397" s="197" t="s">
        <v>658</v>
      </c>
      <c r="D397" s="197" t="s">
        <v>163</v>
      </c>
      <c r="E397" s="197" t="s">
        <v>1885</v>
      </c>
      <c r="F397" s="197" t="s">
        <v>1841</v>
      </c>
      <c r="G397" s="197" t="s">
        <v>298</v>
      </c>
      <c r="H397" s="196" t="s">
        <v>1128</v>
      </c>
      <c r="I397" s="197" t="s">
        <v>480</v>
      </c>
      <c r="J397" s="197" t="s">
        <v>185</v>
      </c>
      <c r="K397" s="197" t="s">
        <v>2081</v>
      </c>
      <c r="L397" s="196" t="s">
        <v>2060</v>
      </c>
      <c r="M397" s="200" t="s">
        <v>1129</v>
      </c>
      <c r="N397" s="196" t="s">
        <v>887</v>
      </c>
      <c r="O397" s="197"/>
      <c r="P397" s="433">
        <v>0</v>
      </c>
      <c r="Q397" s="433">
        <v>0</v>
      </c>
      <c r="R397" s="434" t="str">
        <f t="shared" si="13"/>
        <v>N/A</v>
      </c>
      <c r="S397" s="435" t="str">
        <f t="shared" si="12"/>
        <v>N/A</v>
      </c>
      <c r="T397" s="438" t="s">
        <v>2082</v>
      </c>
    </row>
    <row r="398" spans="1:20">
      <c r="A398" s="196" t="s">
        <v>111</v>
      </c>
      <c r="B398" s="196">
        <v>2022</v>
      </c>
      <c r="C398" s="197" t="s">
        <v>658</v>
      </c>
      <c r="D398" s="197" t="s">
        <v>163</v>
      </c>
      <c r="E398" s="197" t="s">
        <v>1886</v>
      </c>
      <c r="F398" s="197" t="s">
        <v>1841</v>
      </c>
      <c r="G398" s="197" t="s">
        <v>298</v>
      </c>
      <c r="H398" s="196" t="s">
        <v>1128</v>
      </c>
      <c r="I398" s="197" t="s">
        <v>480</v>
      </c>
      <c r="J398" s="197" t="s">
        <v>185</v>
      </c>
      <c r="K398" s="197" t="s">
        <v>2081</v>
      </c>
      <c r="L398" s="196" t="s">
        <v>2060</v>
      </c>
      <c r="M398" s="200" t="s">
        <v>1129</v>
      </c>
      <c r="N398" s="196" t="s">
        <v>887</v>
      </c>
      <c r="O398" s="178"/>
      <c r="P398" s="433">
        <v>0</v>
      </c>
      <c r="Q398" s="433">
        <v>0</v>
      </c>
      <c r="R398" s="434" t="str">
        <f t="shared" si="13"/>
        <v>N/A</v>
      </c>
      <c r="S398" s="435" t="str">
        <f t="shared" si="12"/>
        <v>N/A</v>
      </c>
      <c r="T398" s="438" t="s">
        <v>2082</v>
      </c>
    </row>
    <row r="399" spans="1:20">
      <c r="A399" s="196" t="s">
        <v>111</v>
      </c>
      <c r="B399" s="196">
        <v>2022</v>
      </c>
      <c r="C399" s="197" t="s">
        <v>658</v>
      </c>
      <c r="D399" s="197" t="s">
        <v>163</v>
      </c>
      <c r="E399" s="198" t="s">
        <v>1223</v>
      </c>
      <c r="F399" s="197" t="s">
        <v>1841</v>
      </c>
      <c r="G399" s="197" t="s">
        <v>298</v>
      </c>
      <c r="H399" s="196" t="s">
        <v>1128</v>
      </c>
      <c r="I399" s="197" t="s">
        <v>480</v>
      </c>
      <c r="J399" s="197" t="s">
        <v>185</v>
      </c>
      <c r="K399" s="197" t="s">
        <v>2081</v>
      </c>
      <c r="L399" s="196" t="s">
        <v>2060</v>
      </c>
      <c r="M399" s="200" t="s">
        <v>1129</v>
      </c>
      <c r="N399" s="196" t="s">
        <v>887</v>
      </c>
      <c r="O399" s="178"/>
      <c r="P399" s="433">
        <v>0</v>
      </c>
      <c r="Q399" s="433">
        <v>0</v>
      </c>
      <c r="R399" s="434" t="str">
        <f t="shared" si="13"/>
        <v>N/A</v>
      </c>
      <c r="S399" s="435" t="str">
        <f t="shared" si="12"/>
        <v>N/A</v>
      </c>
      <c r="T399" s="438" t="s">
        <v>2082</v>
      </c>
    </row>
    <row r="400" spans="1:20">
      <c r="A400" s="196" t="s">
        <v>111</v>
      </c>
      <c r="B400" s="196">
        <v>2022</v>
      </c>
      <c r="C400" s="197" t="s">
        <v>658</v>
      </c>
      <c r="D400" s="197" t="s">
        <v>163</v>
      </c>
      <c r="E400" s="197" t="s">
        <v>1919</v>
      </c>
      <c r="F400" s="197" t="s">
        <v>1841</v>
      </c>
      <c r="G400" s="197" t="s">
        <v>298</v>
      </c>
      <c r="H400" s="196" t="s">
        <v>1128</v>
      </c>
      <c r="I400" s="197" t="s">
        <v>480</v>
      </c>
      <c r="J400" s="197" t="s">
        <v>185</v>
      </c>
      <c r="K400" s="197" t="s">
        <v>2081</v>
      </c>
      <c r="L400" s="196" t="s">
        <v>2060</v>
      </c>
      <c r="M400" s="200" t="s">
        <v>1129</v>
      </c>
      <c r="N400" s="196" t="s">
        <v>887</v>
      </c>
      <c r="O400" s="178"/>
      <c r="P400" s="433">
        <v>0</v>
      </c>
      <c r="Q400" s="433">
        <v>0</v>
      </c>
      <c r="R400" s="434" t="str">
        <f t="shared" si="13"/>
        <v>N/A</v>
      </c>
      <c r="S400" s="435" t="str">
        <f t="shared" si="12"/>
        <v>N/A</v>
      </c>
      <c r="T400" s="438" t="s">
        <v>2082</v>
      </c>
    </row>
    <row r="401" spans="1:20">
      <c r="A401" s="196" t="s">
        <v>111</v>
      </c>
      <c r="B401" s="196">
        <v>2022</v>
      </c>
      <c r="C401" s="197" t="s">
        <v>658</v>
      </c>
      <c r="D401" s="197" t="s">
        <v>163</v>
      </c>
      <c r="E401" s="197" t="s">
        <v>1888</v>
      </c>
      <c r="F401" s="197" t="s">
        <v>1841</v>
      </c>
      <c r="G401" s="197" t="s">
        <v>298</v>
      </c>
      <c r="H401" s="196" t="s">
        <v>1128</v>
      </c>
      <c r="I401" s="197" t="s">
        <v>480</v>
      </c>
      <c r="J401" s="197" t="s">
        <v>185</v>
      </c>
      <c r="K401" s="197" t="s">
        <v>2081</v>
      </c>
      <c r="L401" s="196" t="s">
        <v>2060</v>
      </c>
      <c r="M401" s="200" t="s">
        <v>1129</v>
      </c>
      <c r="N401" s="196" t="s">
        <v>887</v>
      </c>
      <c r="O401" s="178"/>
      <c r="P401" s="433">
        <v>0</v>
      </c>
      <c r="Q401" s="433">
        <v>0</v>
      </c>
      <c r="R401" s="434" t="str">
        <f t="shared" si="13"/>
        <v>N/A</v>
      </c>
      <c r="S401" s="435" t="str">
        <f t="shared" si="12"/>
        <v>N/A</v>
      </c>
      <c r="T401" s="438" t="s">
        <v>2082</v>
      </c>
    </row>
    <row r="402" spans="1:20">
      <c r="A402" s="196" t="s">
        <v>111</v>
      </c>
      <c r="B402" s="196">
        <v>2022</v>
      </c>
      <c r="C402" s="198" t="s">
        <v>658</v>
      </c>
      <c r="D402" s="198" t="s">
        <v>163</v>
      </c>
      <c r="E402" s="198" t="s">
        <v>1257</v>
      </c>
      <c r="F402" s="197" t="s">
        <v>1841</v>
      </c>
      <c r="G402" s="197" t="s">
        <v>2062</v>
      </c>
      <c r="H402" s="196" t="s">
        <v>1128</v>
      </c>
      <c r="I402" s="197" t="s">
        <v>482</v>
      </c>
      <c r="J402" s="197" t="s">
        <v>195</v>
      </c>
      <c r="K402" s="197" t="s">
        <v>2083</v>
      </c>
      <c r="L402" s="196" t="s">
        <v>2072</v>
      </c>
      <c r="M402" s="196">
        <v>600</v>
      </c>
      <c r="N402" s="196" t="s">
        <v>887</v>
      </c>
      <c r="O402" s="178" t="s">
        <v>2096</v>
      </c>
      <c r="P402" s="433">
        <v>669</v>
      </c>
      <c r="Q402" s="433">
        <v>669</v>
      </c>
      <c r="R402" s="434">
        <f t="shared" si="13"/>
        <v>111.5</v>
      </c>
      <c r="S402" s="435" t="str">
        <f t="shared" si="12"/>
        <v/>
      </c>
      <c r="T402" s="436"/>
    </row>
    <row r="403" spans="1:20">
      <c r="A403" s="196" t="s">
        <v>111</v>
      </c>
      <c r="B403" s="196">
        <v>2022</v>
      </c>
      <c r="C403" s="198" t="s">
        <v>658</v>
      </c>
      <c r="D403" s="198" t="s">
        <v>163</v>
      </c>
      <c r="E403" s="198" t="s">
        <v>1257</v>
      </c>
      <c r="F403" s="197" t="s">
        <v>1841</v>
      </c>
      <c r="G403" s="197" t="s">
        <v>300</v>
      </c>
      <c r="H403" s="196" t="s">
        <v>1128</v>
      </c>
      <c r="I403" s="197" t="s">
        <v>482</v>
      </c>
      <c r="J403" s="197" t="s">
        <v>195</v>
      </c>
      <c r="K403" s="197" t="s">
        <v>2083</v>
      </c>
      <c r="L403" s="196" t="s">
        <v>2072</v>
      </c>
      <c r="M403" s="196">
        <v>600</v>
      </c>
      <c r="N403" s="196" t="s">
        <v>887</v>
      </c>
      <c r="O403" s="178" t="s">
        <v>2096</v>
      </c>
      <c r="P403" s="433">
        <v>668</v>
      </c>
      <c r="Q403" s="433">
        <v>668</v>
      </c>
      <c r="R403" s="434">
        <f t="shared" si="13"/>
        <v>111.33333333333333</v>
      </c>
      <c r="S403" s="435" t="str">
        <f t="shared" si="12"/>
        <v/>
      </c>
      <c r="T403" s="436"/>
    </row>
    <row r="404" spans="1:20">
      <c r="A404" s="196" t="s">
        <v>111</v>
      </c>
      <c r="B404" s="196">
        <v>2022</v>
      </c>
      <c r="C404" s="198" t="s">
        <v>658</v>
      </c>
      <c r="D404" s="198" t="s">
        <v>163</v>
      </c>
      <c r="E404" s="198" t="s">
        <v>1257</v>
      </c>
      <c r="F404" s="197" t="s">
        <v>1841</v>
      </c>
      <c r="G404" s="197" t="s">
        <v>298</v>
      </c>
      <c r="H404" s="196" t="s">
        <v>1128</v>
      </c>
      <c r="I404" s="197" t="s">
        <v>482</v>
      </c>
      <c r="J404" s="197" t="s">
        <v>195</v>
      </c>
      <c r="K404" s="197" t="s">
        <v>2083</v>
      </c>
      <c r="L404" s="196" t="s">
        <v>2072</v>
      </c>
      <c r="M404" s="196">
        <v>600</v>
      </c>
      <c r="N404" s="196" t="s">
        <v>887</v>
      </c>
      <c r="O404" s="178" t="s">
        <v>2096</v>
      </c>
      <c r="P404" s="433">
        <v>696</v>
      </c>
      <c r="Q404" s="433">
        <v>696</v>
      </c>
      <c r="R404" s="434">
        <f t="shared" si="13"/>
        <v>115.99999999999999</v>
      </c>
      <c r="S404" s="435" t="str">
        <f t="shared" si="12"/>
        <v/>
      </c>
      <c r="T404" s="436"/>
    </row>
    <row r="405" spans="1:20">
      <c r="A405" s="196" t="s">
        <v>111</v>
      </c>
      <c r="B405" s="196">
        <v>2022</v>
      </c>
      <c r="C405" s="198" t="s">
        <v>657</v>
      </c>
      <c r="D405" s="197" t="s">
        <v>145</v>
      </c>
      <c r="E405" s="198" t="s">
        <v>1419</v>
      </c>
      <c r="F405" s="197" t="s">
        <v>1686</v>
      </c>
      <c r="G405" s="197" t="s">
        <v>296</v>
      </c>
      <c r="H405" s="196" t="s">
        <v>887</v>
      </c>
      <c r="I405" s="198" t="s">
        <v>482</v>
      </c>
      <c r="J405" s="199" t="s">
        <v>195</v>
      </c>
      <c r="K405" s="197" t="s">
        <v>2101</v>
      </c>
      <c r="L405" s="196" t="s">
        <v>2060</v>
      </c>
      <c r="M405" s="200" t="s">
        <v>1129</v>
      </c>
      <c r="N405" s="196" t="s">
        <v>887</v>
      </c>
      <c r="O405" s="178" t="s">
        <v>2102</v>
      </c>
      <c r="P405" s="433">
        <v>107</v>
      </c>
      <c r="Q405" s="433">
        <v>64</v>
      </c>
      <c r="R405" s="434" t="str">
        <f t="shared" si="13"/>
        <v>N/A</v>
      </c>
      <c r="S405" s="435" t="str">
        <f t="shared" si="12"/>
        <v>N/A</v>
      </c>
      <c r="T405" s="436"/>
    </row>
    <row r="406" spans="1:20">
      <c r="A406" s="196" t="s">
        <v>111</v>
      </c>
      <c r="B406" s="196">
        <v>2022</v>
      </c>
      <c r="C406" s="198" t="s">
        <v>657</v>
      </c>
      <c r="D406" s="197" t="s">
        <v>145</v>
      </c>
      <c r="E406" s="198" t="s">
        <v>1419</v>
      </c>
      <c r="F406" s="197" t="s">
        <v>1686</v>
      </c>
      <c r="G406" s="197" t="s">
        <v>300</v>
      </c>
      <c r="H406" s="196" t="s">
        <v>887</v>
      </c>
      <c r="I406" s="198" t="s">
        <v>482</v>
      </c>
      <c r="J406" s="199" t="s">
        <v>195</v>
      </c>
      <c r="K406" s="197" t="s">
        <v>2101</v>
      </c>
      <c r="L406" s="196" t="s">
        <v>2060</v>
      </c>
      <c r="M406" s="200" t="s">
        <v>1129</v>
      </c>
      <c r="N406" s="196" t="s">
        <v>887</v>
      </c>
      <c r="O406" s="178" t="s">
        <v>2102</v>
      </c>
      <c r="P406" s="433">
        <v>107</v>
      </c>
      <c r="Q406" s="433">
        <v>64</v>
      </c>
      <c r="R406" s="434" t="str">
        <f t="shared" si="13"/>
        <v>N/A</v>
      </c>
      <c r="S406" s="435" t="str">
        <f t="shared" si="12"/>
        <v>N/A</v>
      </c>
      <c r="T406" s="436"/>
    </row>
    <row r="407" spans="1:20">
      <c r="A407" s="196" t="s">
        <v>111</v>
      </c>
      <c r="B407" s="196">
        <v>2022</v>
      </c>
      <c r="C407" s="198" t="s">
        <v>657</v>
      </c>
      <c r="D407" s="197" t="s">
        <v>145</v>
      </c>
      <c r="E407" s="198" t="s">
        <v>1419</v>
      </c>
      <c r="F407" s="197" t="s">
        <v>1686</v>
      </c>
      <c r="G407" s="197" t="s">
        <v>298</v>
      </c>
      <c r="H407" s="196" t="s">
        <v>887</v>
      </c>
      <c r="I407" s="198" t="s">
        <v>482</v>
      </c>
      <c r="J407" s="199" t="s">
        <v>195</v>
      </c>
      <c r="K407" s="197" t="s">
        <v>2101</v>
      </c>
      <c r="L407" s="196" t="s">
        <v>2060</v>
      </c>
      <c r="M407" s="200" t="s">
        <v>1129</v>
      </c>
      <c r="N407" s="196" t="s">
        <v>887</v>
      </c>
      <c r="O407" s="178" t="s">
        <v>2102</v>
      </c>
      <c r="P407" s="433">
        <v>107</v>
      </c>
      <c r="Q407" s="433">
        <v>64</v>
      </c>
      <c r="R407" s="434" t="str">
        <f t="shared" si="13"/>
        <v>N/A</v>
      </c>
      <c r="S407" s="435" t="str">
        <f t="shared" si="12"/>
        <v>N/A</v>
      </c>
      <c r="T407" s="436"/>
    </row>
    <row r="408" spans="1:20">
      <c r="A408" s="196" t="s">
        <v>111</v>
      </c>
      <c r="B408" s="196">
        <v>2022</v>
      </c>
      <c r="C408" s="198" t="s">
        <v>656</v>
      </c>
      <c r="D408" s="197" t="s">
        <v>145</v>
      </c>
      <c r="E408" s="198" t="s">
        <v>1465</v>
      </c>
      <c r="F408" s="197" t="s">
        <v>1667</v>
      </c>
      <c r="G408" s="197" t="s">
        <v>296</v>
      </c>
      <c r="H408" s="196" t="s">
        <v>1128</v>
      </c>
      <c r="I408" s="198" t="s">
        <v>482</v>
      </c>
      <c r="J408" s="199" t="s">
        <v>195</v>
      </c>
      <c r="K408" s="197" t="s">
        <v>2071</v>
      </c>
      <c r="L408" s="196" t="s">
        <v>2072</v>
      </c>
      <c r="M408" s="200">
        <v>850</v>
      </c>
      <c r="N408" s="196" t="s">
        <v>887</v>
      </c>
      <c r="O408" s="178"/>
      <c r="P408" s="433">
        <v>1021</v>
      </c>
      <c r="Q408" s="433">
        <v>84</v>
      </c>
      <c r="R408" s="434">
        <f t="shared" si="13"/>
        <v>120.11764705882354</v>
      </c>
      <c r="S408" s="435" t="str">
        <f t="shared" si="12"/>
        <v/>
      </c>
      <c r="T408" s="436"/>
    </row>
    <row r="409" spans="1:20">
      <c r="A409" s="196" t="s">
        <v>111</v>
      </c>
      <c r="B409" s="196">
        <v>2022</v>
      </c>
      <c r="C409" s="197" t="s">
        <v>657</v>
      </c>
      <c r="D409" s="197" t="s">
        <v>145</v>
      </c>
      <c r="E409" s="198" t="s">
        <v>1211</v>
      </c>
      <c r="F409" s="197" t="s">
        <v>1821</v>
      </c>
      <c r="G409" s="197" t="s">
        <v>300</v>
      </c>
      <c r="H409" s="196" t="s">
        <v>1128</v>
      </c>
      <c r="I409" s="197" t="s">
        <v>482</v>
      </c>
      <c r="J409" s="197" t="s">
        <v>185</v>
      </c>
      <c r="K409" s="197" t="s">
        <v>2078</v>
      </c>
      <c r="L409" s="196" t="s">
        <v>2060</v>
      </c>
      <c r="M409" s="196" t="s">
        <v>1129</v>
      </c>
      <c r="N409" s="196" t="s">
        <v>887</v>
      </c>
      <c r="O409" s="178" t="s">
        <v>2079</v>
      </c>
      <c r="P409" s="433">
        <v>1251</v>
      </c>
      <c r="Q409" s="433">
        <v>90</v>
      </c>
      <c r="R409" s="434" t="str">
        <f t="shared" si="13"/>
        <v>N/A</v>
      </c>
      <c r="S409" s="435" t="str">
        <f t="shared" si="12"/>
        <v>N/A</v>
      </c>
      <c r="T409" s="436"/>
    </row>
    <row r="410" spans="1:20">
      <c r="A410" s="196" t="s">
        <v>111</v>
      </c>
      <c r="B410" s="196">
        <v>2022</v>
      </c>
      <c r="C410" s="198" t="s">
        <v>656</v>
      </c>
      <c r="D410" s="197" t="s">
        <v>145</v>
      </c>
      <c r="E410" s="198" t="s">
        <v>1465</v>
      </c>
      <c r="F410" s="197" t="s">
        <v>1667</v>
      </c>
      <c r="G410" s="197" t="s">
        <v>2062</v>
      </c>
      <c r="H410" s="196" t="s">
        <v>1128</v>
      </c>
      <c r="I410" s="198" t="s">
        <v>482</v>
      </c>
      <c r="J410" s="199" t="s">
        <v>195</v>
      </c>
      <c r="K410" s="197" t="s">
        <v>2071</v>
      </c>
      <c r="L410" s="196" t="s">
        <v>2072</v>
      </c>
      <c r="M410" s="200">
        <v>850</v>
      </c>
      <c r="N410" s="196" t="s">
        <v>887</v>
      </c>
      <c r="O410" s="178"/>
      <c r="P410" s="433">
        <v>917</v>
      </c>
      <c r="Q410" s="433">
        <v>79</v>
      </c>
      <c r="R410" s="434">
        <f t="shared" si="13"/>
        <v>107.88235294117648</v>
      </c>
      <c r="S410" s="435" t="str">
        <f t="shared" si="12"/>
        <v/>
      </c>
      <c r="T410" s="436"/>
    </row>
    <row r="411" spans="1:20">
      <c r="A411" s="196" t="s">
        <v>111</v>
      </c>
      <c r="B411" s="196">
        <v>2022</v>
      </c>
      <c r="C411" s="198" t="s">
        <v>656</v>
      </c>
      <c r="D411" s="197" t="s">
        <v>145</v>
      </c>
      <c r="E411" s="198" t="s">
        <v>1465</v>
      </c>
      <c r="F411" s="197" t="s">
        <v>1667</v>
      </c>
      <c r="G411" s="197" t="s">
        <v>300</v>
      </c>
      <c r="H411" s="196" t="s">
        <v>1128</v>
      </c>
      <c r="I411" s="198" t="s">
        <v>482</v>
      </c>
      <c r="J411" s="199" t="s">
        <v>195</v>
      </c>
      <c r="K411" s="197" t="s">
        <v>2071</v>
      </c>
      <c r="L411" s="196" t="s">
        <v>2072</v>
      </c>
      <c r="M411" s="200">
        <v>850</v>
      </c>
      <c r="N411" s="196" t="s">
        <v>887</v>
      </c>
      <c r="O411" s="178"/>
      <c r="P411" s="433">
        <v>1051</v>
      </c>
      <c r="Q411" s="433">
        <v>83</v>
      </c>
      <c r="R411" s="434">
        <f t="shared" si="13"/>
        <v>123.64705882352942</v>
      </c>
      <c r="S411" s="435" t="str">
        <f t="shared" si="12"/>
        <v/>
      </c>
      <c r="T411" s="436"/>
    </row>
    <row r="412" spans="1:20">
      <c r="A412" s="196" t="s">
        <v>111</v>
      </c>
      <c r="B412" s="196">
        <v>2022</v>
      </c>
      <c r="C412" s="198" t="s">
        <v>656</v>
      </c>
      <c r="D412" s="197" t="s">
        <v>145</v>
      </c>
      <c r="E412" s="198" t="s">
        <v>1465</v>
      </c>
      <c r="F412" s="197" t="s">
        <v>1667</v>
      </c>
      <c r="G412" s="197" t="s">
        <v>298</v>
      </c>
      <c r="H412" s="196" t="s">
        <v>1128</v>
      </c>
      <c r="I412" s="198" t="s">
        <v>482</v>
      </c>
      <c r="J412" s="199" t="s">
        <v>195</v>
      </c>
      <c r="K412" s="197" t="s">
        <v>2071</v>
      </c>
      <c r="L412" s="196" t="s">
        <v>2072</v>
      </c>
      <c r="M412" s="200">
        <v>850</v>
      </c>
      <c r="N412" s="196" t="s">
        <v>887</v>
      </c>
      <c r="O412" s="178"/>
      <c r="P412" s="433">
        <v>1070</v>
      </c>
      <c r="Q412" s="433">
        <v>88</v>
      </c>
      <c r="R412" s="434">
        <f t="shared" si="13"/>
        <v>125.88235294117646</v>
      </c>
      <c r="S412" s="435" t="str">
        <f t="shared" si="12"/>
        <v/>
      </c>
      <c r="T412" s="436"/>
    </row>
    <row r="413" spans="1:20">
      <c r="A413" s="196" t="s">
        <v>111</v>
      </c>
      <c r="B413" s="196">
        <v>2022</v>
      </c>
      <c r="C413" s="197" t="s">
        <v>658</v>
      </c>
      <c r="D413" s="197" t="s">
        <v>163</v>
      </c>
      <c r="E413" s="197" t="s">
        <v>1256</v>
      </c>
      <c r="F413" s="197" t="s">
        <v>1841</v>
      </c>
      <c r="G413" s="197" t="s">
        <v>298</v>
      </c>
      <c r="H413" s="196" t="s">
        <v>1128</v>
      </c>
      <c r="I413" s="197" t="s">
        <v>480</v>
      </c>
      <c r="J413" s="197" t="s">
        <v>185</v>
      </c>
      <c r="K413" s="197" t="s">
        <v>2081</v>
      </c>
      <c r="L413" s="196" t="s">
        <v>2060</v>
      </c>
      <c r="M413" s="200" t="s">
        <v>1129</v>
      </c>
      <c r="N413" s="196" t="s">
        <v>887</v>
      </c>
      <c r="O413" s="178"/>
      <c r="P413" s="433">
        <v>0</v>
      </c>
      <c r="Q413" s="433">
        <v>5</v>
      </c>
      <c r="R413" s="434" t="str">
        <f t="shared" si="13"/>
        <v>N/A</v>
      </c>
      <c r="S413" s="435" t="str">
        <f t="shared" si="12"/>
        <v>N/A</v>
      </c>
      <c r="T413" s="437" t="s">
        <v>2082</v>
      </c>
    </row>
    <row r="414" spans="1:20">
      <c r="A414" s="196" t="s">
        <v>111</v>
      </c>
      <c r="B414" s="196">
        <v>2022</v>
      </c>
      <c r="C414" s="197" t="s">
        <v>658</v>
      </c>
      <c r="D414" s="197" t="s">
        <v>163</v>
      </c>
      <c r="E414" s="197" t="s">
        <v>1257</v>
      </c>
      <c r="F414" s="197" t="s">
        <v>1841</v>
      </c>
      <c r="G414" s="197" t="s">
        <v>298</v>
      </c>
      <c r="H414" s="196" t="s">
        <v>1128</v>
      </c>
      <c r="I414" s="197" t="s">
        <v>480</v>
      </c>
      <c r="J414" s="197" t="s">
        <v>185</v>
      </c>
      <c r="K414" s="197" t="s">
        <v>2081</v>
      </c>
      <c r="L414" s="196" t="s">
        <v>2060</v>
      </c>
      <c r="M414" s="200" t="s">
        <v>1129</v>
      </c>
      <c r="N414" s="196" t="s">
        <v>887</v>
      </c>
      <c r="O414" s="178"/>
      <c r="P414" s="433">
        <v>0</v>
      </c>
      <c r="Q414" s="433">
        <v>19</v>
      </c>
      <c r="R414" s="434" t="str">
        <f t="shared" si="13"/>
        <v>N/A</v>
      </c>
      <c r="S414" s="435" t="str">
        <f t="shared" si="12"/>
        <v>N/A</v>
      </c>
      <c r="T414" s="437" t="s">
        <v>2082</v>
      </c>
    </row>
    <row r="415" spans="1:20">
      <c r="A415" s="196" t="s">
        <v>111</v>
      </c>
      <c r="B415" s="196">
        <v>2022</v>
      </c>
      <c r="C415" s="198" t="s">
        <v>658</v>
      </c>
      <c r="D415" s="198" t="s">
        <v>163</v>
      </c>
      <c r="E415" s="198" t="s">
        <v>1261</v>
      </c>
      <c r="F415" s="197" t="s">
        <v>1841</v>
      </c>
      <c r="G415" s="197" t="s">
        <v>2062</v>
      </c>
      <c r="H415" s="196" t="s">
        <v>1128</v>
      </c>
      <c r="I415" s="197" t="s">
        <v>482</v>
      </c>
      <c r="J415" s="197" t="s">
        <v>195</v>
      </c>
      <c r="K415" s="197" t="s">
        <v>2083</v>
      </c>
      <c r="L415" s="196" t="s">
        <v>2072</v>
      </c>
      <c r="M415" s="196">
        <v>300</v>
      </c>
      <c r="N415" s="196" t="s">
        <v>887</v>
      </c>
      <c r="O415" s="178" t="s">
        <v>2096</v>
      </c>
      <c r="P415" s="433">
        <v>322</v>
      </c>
      <c r="Q415" s="433">
        <v>322</v>
      </c>
      <c r="R415" s="434">
        <f t="shared" si="13"/>
        <v>107.33333333333333</v>
      </c>
      <c r="S415" s="435" t="str">
        <f t="shared" si="12"/>
        <v/>
      </c>
      <c r="T415" s="436"/>
    </row>
    <row r="416" spans="1:20">
      <c r="A416" s="196" t="s">
        <v>111</v>
      </c>
      <c r="B416" s="196">
        <v>2022</v>
      </c>
      <c r="C416" s="198" t="s">
        <v>658</v>
      </c>
      <c r="D416" s="198" t="s">
        <v>163</v>
      </c>
      <c r="E416" s="198" t="s">
        <v>1261</v>
      </c>
      <c r="F416" s="197" t="s">
        <v>1841</v>
      </c>
      <c r="G416" s="197" t="s">
        <v>300</v>
      </c>
      <c r="H416" s="196" t="s">
        <v>1128</v>
      </c>
      <c r="I416" s="197" t="s">
        <v>482</v>
      </c>
      <c r="J416" s="197" t="s">
        <v>195</v>
      </c>
      <c r="K416" s="197" t="s">
        <v>2083</v>
      </c>
      <c r="L416" s="196" t="s">
        <v>2072</v>
      </c>
      <c r="M416" s="196">
        <v>300</v>
      </c>
      <c r="N416" s="196" t="s">
        <v>887</v>
      </c>
      <c r="O416" s="178" t="s">
        <v>2096</v>
      </c>
      <c r="P416" s="433">
        <v>322</v>
      </c>
      <c r="Q416" s="433">
        <v>322</v>
      </c>
      <c r="R416" s="434">
        <f t="shared" si="13"/>
        <v>107.33333333333333</v>
      </c>
      <c r="S416" s="435" t="str">
        <f t="shared" si="12"/>
        <v/>
      </c>
      <c r="T416" s="436"/>
    </row>
    <row r="417" spans="1:20">
      <c r="A417" s="196" t="s">
        <v>111</v>
      </c>
      <c r="B417" s="196">
        <v>2022</v>
      </c>
      <c r="C417" s="198" t="s">
        <v>658</v>
      </c>
      <c r="D417" s="198" t="s">
        <v>163</v>
      </c>
      <c r="E417" s="198" t="s">
        <v>1261</v>
      </c>
      <c r="F417" s="197" t="s">
        <v>1841</v>
      </c>
      <c r="G417" s="197" t="s">
        <v>298</v>
      </c>
      <c r="H417" s="196" t="s">
        <v>1128</v>
      </c>
      <c r="I417" s="197" t="s">
        <v>482</v>
      </c>
      <c r="J417" s="198" t="s">
        <v>195</v>
      </c>
      <c r="K417" s="197" t="s">
        <v>2083</v>
      </c>
      <c r="L417" s="196" t="s">
        <v>2072</v>
      </c>
      <c r="M417" s="196">
        <v>300</v>
      </c>
      <c r="N417" s="196" t="s">
        <v>887</v>
      </c>
      <c r="O417" s="178" t="s">
        <v>2096</v>
      </c>
      <c r="P417" s="433">
        <v>322</v>
      </c>
      <c r="Q417" s="433">
        <v>322</v>
      </c>
      <c r="R417" s="434">
        <f t="shared" si="13"/>
        <v>107.33333333333333</v>
      </c>
      <c r="S417" s="435" t="str">
        <f t="shared" si="12"/>
        <v/>
      </c>
      <c r="T417" s="436"/>
    </row>
    <row r="418" spans="1:20">
      <c r="A418" s="196" t="s">
        <v>111</v>
      </c>
      <c r="B418" s="196">
        <v>2022</v>
      </c>
      <c r="C418" s="197" t="s">
        <v>658</v>
      </c>
      <c r="D418" s="197" t="s">
        <v>163</v>
      </c>
      <c r="E418" s="197" t="s">
        <v>1261</v>
      </c>
      <c r="F418" s="197" t="s">
        <v>1841</v>
      </c>
      <c r="G418" s="197" t="s">
        <v>298</v>
      </c>
      <c r="H418" s="196" t="s">
        <v>1128</v>
      </c>
      <c r="I418" s="197" t="s">
        <v>480</v>
      </c>
      <c r="J418" s="197" t="s">
        <v>185</v>
      </c>
      <c r="K418" s="197" t="s">
        <v>2081</v>
      </c>
      <c r="L418" s="196" t="s">
        <v>2060</v>
      </c>
      <c r="M418" s="200" t="s">
        <v>1129</v>
      </c>
      <c r="N418" s="196" t="s">
        <v>887</v>
      </c>
      <c r="O418" s="178"/>
      <c r="P418" s="433">
        <v>0</v>
      </c>
      <c r="Q418" s="433">
        <v>16</v>
      </c>
      <c r="R418" s="434" t="str">
        <f t="shared" si="13"/>
        <v>N/A</v>
      </c>
      <c r="S418" s="435" t="str">
        <f t="shared" si="12"/>
        <v>N/A</v>
      </c>
      <c r="T418" s="437" t="s">
        <v>2082</v>
      </c>
    </row>
    <row r="419" spans="1:20">
      <c r="A419" s="196" t="s">
        <v>111</v>
      </c>
      <c r="B419" s="196">
        <v>2022</v>
      </c>
      <c r="C419" s="197" t="s">
        <v>658</v>
      </c>
      <c r="D419" s="197" t="s">
        <v>163</v>
      </c>
      <c r="E419" s="197" t="s">
        <v>1267</v>
      </c>
      <c r="F419" s="197" t="s">
        <v>1841</v>
      </c>
      <c r="G419" s="197" t="s">
        <v>298</v>
      </c>
      <c r="H419" s="196" t="s">
        <v>1128</v>
      </c>
      <c r="I419" s="197" t="s">
        <v>480</v>
      </c>
      <c r="J419" s="197" t="s">
        <v>185</v>
      </c>
      <c r="K419" s="197" t="s">
        <v>2081</v>
      </c>
      <c r="L419" s="196" t="s">
        <v>2060</v>
      </c>
      <c r="M419" s="200" t="s">
        <v>1129</v>
      </c>
      <c r="N419" s="196" t="s">
        <v>887</v>
      </c>
      <c r="O419" s="178"/>
      <c r="P419" s="433">
        <v>0</v>
      </c>
      <c r="Q419" s="433">
        <v>5</v>
      </c>
      <c r="R419" s="434" t="str">
        <f t="shared" si="13"/>
        <v>N/A</v>
      </c>
      <c r="S419" s="435" t="str">
        <f t="shared" si="12"/>
        <v>N/A</v>
      </c>
      <c r="T419" s="437" t="s">
        <v>2082</v>
      </c>
    </row>
    <row r="420" spans="1:20">
      <c r="A420" s="196" t="s">
        <v>111</v>
      </c>
      <c r="B420" s="196">
        <v>2022</v>
      </c>
      <c r="C420" s="198" t="s">
        <v>659</v>
      </c>
      <c r="D420" s="197" t="s">
        <v>181</v>
      </c>
      <c r="E420" s="204" t="s">
        <v>1972</v>
      </c>
      <c r="F420" s="198" t="s">
        <v>1973</v>
      </c>
      <c r="G420" s="197" t="s">
        <v>298</v>
      </c>
      <c r="H420" s="196" t="s">
        <v>1128</v>
      </c>
      <c r="I420" s="198" t="s">
        <v>482</v>
      </c>
      <c r="J420" s="198" t="s">
        <v>185</v>
      </c>
      <c r="K420" s="198" t="s">
        <v>2103</v>
      </c>
      <c r="L420" s="196" t="s">
        <v>2060</v>
      </c>
      <c r="M420" s="196" t="s">
        <v>1129</v>
      </c>
      <c r="N420" s="196" t="s">
        <v>887</v>
      </c>
      <c r="O420" s="132" t="s">
        <v>2104</v>
      </c>
      <c r="P420" s="433">
        <v>197</v>
      </c>
      <c r="Q420" s="433">
        <v>23</v>
      </c>
      <c r="R420" s="434" t="str">
        <f t="shared" si="13"/>
        <v>N/A</v>
      </c>
      <c r="S420" s="435" t="str">
        <f t="shared" si="12"/>
        <v>N/A</v>
      </c>
      <c r="T420" s="436"/>
    </row>
    <row r="421" spans="1:20">
      <c r="A421" s="196" t="s">
        <v>111</v>
      </c>
      <c r="B421" s="196">
        <v>2022</v>
      </c>
      <c r="C421" s="198" t="s">
        <v>659</v>
      </c>
      <c r="D421" s="197" t="s">
        <v>181</v>
      </c>
      <c r="E421" s="204" t="s">
        <v>1983</v>
      </c>
      <c r="F421" s="198" t="s">
        <v>1973</v>
      </c>
      <c r="G421" s="197" t="s">
        <v>298</v>
      </c>
      <c r="H421" s="196" t="s">
        <v>1128</v>
      </c>
      <c r="I421" s="198" t="s">
        <v>482</v>
      </c>
      <c r="J421" s="198" t="s">
        <v>185</v>
      </c>
      <c r="K421" s="198" t="s">
        <v>2103</v>
      </c>
      <c r="L421" s="196" t="s">
        <v>2060</v>
      </c>
      <c r="M421" s="196" t="s">
        <v>1129</v>
      </c>
      <c r="N421" s="196" t="s">
        <v>887</v>
      </c>
      <c r="O421" s="132" t="s">
        <v>2104</v>
      </c>
      <c r="P421" s="433">
        <v>97</v>
      </c>
      <c r="Q421" s="433">
        <v>17</v>
      </c>
      <c r="R421" s="434" t="str">
        <f t="shared" si="13"/>
        <v>N/A</v>
      </c>
      <c r="S421" s="435" t="str">
        <f t="shared" si="12"/>
        <v>N/A</v>
      </c>
      <c r="T421" s="436"/>
    </row>
    <row r="422" spans="1:20">
      <c r="A422" s="196" t="s">
        <v>111</v>
      </c>
      <c r="B422" s="196">
        <v>2022</v>
      </c>
      <c r="C422" s="198" t="s">
        <v>659</v>
      </c>
      <c r="D422" s="197" t="s">
        <v>181</v>
      </c>
      <c r="E422" s="204" t="s">
        <v>2044</v>
      </c>
      <c r="F422" s="198" t="s">
        <v>1973</v>
      </c>
      <c r="G422" s="197" t="s">
        <v>298</v>
      </c>
      <c r="H422" s="196" t="s">
        <v>1128</v>
      </c>
      <c r="I422" s="198" t="s">
        <v>482</v>
      </c>
      <c r="J422" s="198" t="s">
        <v>185</v>
      </c>
      <c r="K422" s="198" t="s">
        <v>2103</v>
      </c>
      <c r="L422" s="196" t="s">
        <v>2060</v>
      </c>
      <c r="M422" s="196" t="s">
        <v>1129</v>
      </c>
      <c r="N422" s="196" t="s">
        <v>887</v>
      </c>
      <c r="O422" s="132" t="s">
        <v>2104</v>
      </c>
      <c r="P422" s="433">
        <v>38</v>
      </c>
      <c r="Q422" s="433">
        <v>15</v>
      </c>
      <c r="R422" s="434" t="str">
        <f t="shared" si="13"/>
        <v>N/A</v>
      </c>
      <c r="S422" s="435" t="str">
        <f t="shared" si="12"/>
        <v>N/A</v>
      </c>
      <c r="T422" s="436"/>
    </row>
    <row r="423" spans="1:20">
      <c r="A423" s="196" t="s">
        <v>111</v>
      </c>
      <c r="B423" s="196">
        <v>2022</v>
      </c>
      <c r="C423" s="197" t="s">
        <v>657</v>
      </c>
      <c r="D423" s="197" t="s">
        <v>145</v>
      </c>
      <c r="E423" s="198" t="s">
        <v>1220</v>
      </c>
      <c r="F423" s="197" t="s">
        <v>2047</v>
      </c>
      <c r="G423" s="197" t="s">
        <v>300</v>
      </c>
      <c r="H423" s="196" t="s">
        <v>1128</v>
      </c>
      <c r="I423" s="197" t="s">
        <v>482</v>
      </c>
      <c r="J423" s="197" t="s">
        <v>185</v>
      </c>
      <c r="K423" s="197" t="s">
        <v>2078</v>
      </c>
      <c r="L423" s="196" t="s">
        <v>2060</v>
      </c>
      <c r="M423" s="196" t="s">
        <v>1129</v>
      </c>
      <c r="N423" s="196" t="s">
        <v>887</v>
      </c>
      <c r="O423" s="178" t="s">
        <v>2079</v>
      </c>
      <c r="P423" s="433">
        <v>3288</v>
      </c>
      <c r="Q423" s="433">
        <v>142</v>
      </c>
      <c r="R423" s="434" t="str">
        <f t="shared" si="13"/>
        <v>N/A</v>
      </c>
      <c r="S423" s="435" t="str">
        <f t="shared" si="12"/>
        <v>N/A</v>
      </c>
      <c r="T423" s="436"/>
    </row>
    <row r="424" spans="1:20">
      <c r="A424" s="196" t="s">
        <v>111</v>
      </c>
      <c r="B424" s="196">
        <v>2022</v>
      </c>
      <c r="C424" s="198" t="s">
        <v>657</v>
      </c>
      <c r="D424" s="197" t="s">
        <v>145</v>
      </c>
      <c r="E424" s="198" t="s">
        <v>1465</v>
      </c>
      <c r="F424" s="197" t="s">
        <v>1726</v>
      </c>
      <c r="G424" s="197" t="s">
        <v>296</v>
      </c>
      <c r="H424" s="196" t="s">
        <v>1128</v>
      </c>
      <c r="I424" s="198" t="s">
        <v>482</v>
      </c>
      <c r="J424" s="199" t="s">
        <v>195</v>
      </c>
      <c r="K424" s="197" t="s">
        <v>2071</v>
      </c>
      <c r="L424" s="196" t="s">
        <v>2072</v>
      </c>
      <c r="M424" s="200">
        <v>500</v>
      </c>
      <c r="N424" s="196" t="s">
        <v>887</v>
      </c>
      <c r="O424" s="178"/>
      <c r="P424" s="433">
        <v>509</v>
      </c>
      <c r="Q424" s="433">
        <v>16</v>
      </c>
      <c r="R424" s="434">
        <f t="shared" si="13"/>
        <v>101.8</v>
      </c>
      <c r="S424" s="435" t="str">
        <f t="shared" si="12"/>
        <v/>
      </c>
      <c r="T424" s="436"/>
    </row>
    <row r="425" spans="1:20">
      <c r="A425" s="196" t="s">
        <v>111</v>
      </c>
      <c r="B425" s="196">
        <v>2022</v>
      </c>
      <c r="C425" s="197" t="s">
        <v>657</v>
      </c>
      <c r="D425" s="197" t="s">
        <v>145</v>
      </c>
      <c r="E425" s="198" t="s">
        <v>1220</v>
      </c>
      <c r="F425" s="197" t="s">
        <v>2047</v>
      </c>
      <c r="G425" s="197" t="s">
        <v>300</v>
      </c>
      <c r="H425" s="196" t="s">
        <v>1128</v>
      </c>
      <c r="I425" s="197" t="s">
        <v>480</v>
      </c>
      <c r="J425" s="197" t="s">
        <v>185</v>
      </c>
      <c r="K425" s="197" t="s">
        <v>2076</v>
      </c>
      <c r="L425" s="196" t="s">
        <v>2060</v>
      </c>
      <c r="M425" s="196" t="s">
        <v>1129</v>
      </c>
      <c r="N425" s="196" t="s">
        <v>887</v>
      </c>
      <c r="O425" s="197"/>
      <c r="P425" s="433">
        <v>1624</v>
      </c>
      <c r="Q425" s="433">
        <v>58</v>
      </c>
      <c r="R425" s="434" t="str">
        <f t="shared" si="13"/>
        <v>N/A</v>
      </c>
      <c r="S425" s="435" t="str">
        <f t="shared" si="12"/>
        <v>N/A</v>
      </c>
      <c r="T425" s="436"/>
    </row>
    <row r="426" spans="1:20">
      <c r="A426" s="196" t="s">
        <v>111</v>
      </c>
      <c r="B426" s="196">
        <v>2022</v>
      </c>
      <c r="C426" s="197" t="s">
        <v>657</v>
      </c>
      <c r="D426" s="197" t="s">
        <v>145</v>
      </c>
      <c r="E426" s="198" t="s">
        <v>1220</v>
      </c>
      <c r="F426" s="197" t="s">
        <v>1817</v>
      </c>
      <c r="G426" s="197" t="s">
        <v>300</v>
      </c>
      <c r="H426" s="196" t="s">
        <v>1128</v>
      </c>
      <c r="I426" s="197" t="s">
        <v>480</v>
      </c>
      <c r="J426" s="197" t="s">
        <v>185</v>
      </c>
      <c r="K426" s="197" t="s">
        <v>2076</v>
      </c>
      <c r="L426" s="196" t="s">
        <v>2060</v>
      </c>
      <c r="M426" s="196" t="s">
        <v>1129</v>
      </c>
      <c r="N426" s="196" t="s">
        <v>887</v>
      </c>
      <c r="O426" s="197"/>
      <c r="P426" s="433">
        <v>1905</v>
      </c>
      <c r="Q426" s="433">
        <v>128</v>
      </c>
      <c r="R426" s="434" t="str">
        <f t="shared" si="13"/>
        <v>N/A</v>
      </c>
      <c r="S426" s="435" t="str">
        <f t="shared" si="12"/>
        <v>N/A</v>
      </c>
      <c r="T426" s="436"/>
    </row>
    <row r="427" spans="1:20">
      <c r="A427" s="196" t="s">
        <v>111</v>
      </c>
      <c r="B427" s="196">
        <v>2022</v>
      </c>
      <c r="C427" s="198" t="s">
        <v>657</v>
      </c>
      <c r="D427" s="197" t="s">
        <v>145</v>
      </c>
      <c r="E427" s="198" t="s">
        <v>1220</v>
      </c>
      <c r="F427" s="197" t="s">
        <v>2047</v>
      </c>
      <c r="G427" s="197" t="s">
        <v>300</v>
      </c>
      <c r="H427" s="196" t="s">
        <v>1128</v>
      </c>
      <c r="I427" s="198" t="s">
        <v>482</v>
      </c>
      <c r="J427" s="197" t="s">
        <v>185</v>
      </c>
      <c r="K427" s="197" t="s">
        <v>2080</v>
      </c>
      <c r="L427" s="196" t="s">
        <v>2060</v>
      </c>
      <c r="M427" s="196" t="s">
        <v>1129</v>
      </c>
      <c r="N427" s="196" t="s">
        <v>887</v>
      </c>
      <c r="O427" s="197"/>
      <c r="P427" s="433">
        <v>0</v>
      </c>
      <c r="Q427" s="433">
        <v>0</v>
      </c>
      <c r="R427" s="434" t="str">
        <f t="shared" si="13"/>
        <v>N/A</v>
      </c>
      <c r="S427" s="435" t="str">
        <f t="shared" si="12"/>
        <v>N/A</v>
      </c>
      <c r="T427" s="437" t="s">
        <v>2094</v>
      </c>
    </row>
    <row r="428" spans="1:20">
      <c r="A428" s="196" t="s">
        <v>111</v>
      </c>
      <c r="B428" s="196">
        <v>2022</v>
      </c>
      <c r="C428" s="198" t="s">
        <v>657</v>
      </c>
      <c r="D428" s="197" t="s">
        <v>145</v>
      </c>
      <c r="E428" s="198" t="s">
        <v>1220</v>
      </c>
      <c r="F428" s="197" t="s">
        <v>1817</v>
      </c>
      <c r="G428" s="197" t="s">
        <v>300</v>
      </c>
      <c r="H428" s="196" t="s">
        <v>1128</v>
      </c>
      <c r="I428" s="198" t="s">
        <v>482</v>
      </c>
      <c r="J428" s="197" t="s">
        <v>185</v>
      </c>
      <c r="K428" s="197" t="s">
        <v>2080</v>
      </c>
      <c r="L428" s="196" t="s">
        <v>2060</v>
      </c>
      <c r="M428" s="196" t="s">
        <v>1129</v>
      </c>
      <c r="N428" s="196" t="s">
        <v>887</v>
      </c>
      <c r="O428" s="197"/>
      <c r="P428" s="433">
        <v>470</v>
      </c>
      <c r="Q428" s="433">
        <v>29</v>
      </c>
      <c r="R428" s="434" t="str">
        <f t="shared" si="13"/>
        <v>N/A</v>
      </c>
      <c r="S428" s="435" t="str">
        <f t="shared" si="12"/>
        <v>N/A</v>
      </c>
      <c r="T428" s="436"/>
    </row>
    <row r="429" spans="1:20">
      <c r="A429" s="196" t="s">
        <v>111</v>
      </c>
      <c r="B429" s="196">
        <v>2022</v>
      </c>
      <c r="C429" s="197" t="s">
        <v>657</v>
      </c>
      <c r="D429" s="197" t="s">
        <v>145</v>
      </c>
      <c r="E429" s="198" t="s">
        <v>1220</v>
      </c>
      <c r="F429" s="197" t="s">
        <v>1817</v>
      </c>
      <c r="G429" s="197" t="s">
        <v>300</v>
      </c>
      <c r="H429" s="196" t="s">
        <v>1128</v>
      </c>
      <c r="I429" s="197" t="s">
        <v>482</v>
      </c>
      <c r="J429" s="197" t="s">
        <v>185</v>
      </c>
      <c r="K429" s="197" t="s">
        <v>2078</v>
      </c>
      <c r="L429" s="196" t="s">
        <v>2060</v>
      </c>
      <c r="M429" s="196" t="s">
        <v>1129</v>
      </c>
      <c r="N429" s="196" t="s">
        <v>887</v>
      </c>
      <c r="O429" s="197" t="s">
        <v>2079</v>
      </c>
      <c r="P429" s="433">
        <v>2729</v>
      </c>
      <c r="Q429" s="433">
        <v>128</v>
      </c>
      <c r="R429" s="434" t="str">
        <f t="shared" si="13"/>
        <v>N/A</v>
      </c>
      <c r="S429" s="435" t="str">
        <f t="shared" si="12"/>
        <v>N/A</v>
      </c>
      <c r="T429" s="436"/>
    </row>
    <row r="430" spans="1:20">
      <c r="A430" s="196" t="s">
        <v>111</v>
      </c>
      <c r="B430" s="196">
        <v>2022</v>
      </c>
      <c r="C430" s="198" t="s">
        <v>657</v>
      </c>
      <c r="D430" s="197" t="s">
        <v>145</v>
      </c>
      <c r="E430" s="198" t="s">
        <v>1465</v>
      </c>
      <c r="F430" s="197" t="s">
        <v>1726</v>
      </c>
      <c r="G430" s="197" t="s">
        <v>2062</v>
      </c>
      <c r="H430" s="196" t="s">
        <v>1128</v>
      </c>
      <c r="I430" s="198" t="s">
        <v>482</v>
      </c>
      <c r="J430" s="199" t="s">
        <v>195</v>
      </c>
      <c r="K430" s="197" t="s">
        <v>2071</v>
      </c>
      <c r="L430" s="196" t="s">
        <v>2072</v>
      </c>
      <c r="M430" s="200">
        <v>500</v>
      </c>
      <c r="N430" s="196" t="s">
        <v>887</v>
      </c>
      <c r="O430" s="197"/>
      <c r="P430" s="433">
        <v>514</v>
      </c>
      <c r="Q430" s="433">
        <v>16</v>
      </c>
      <c r="R430" s="434">
        <f t="shared" si="13"/>
        <v>102.8</v>
      </c>
      <c r="S430" s="435" t="str">
        <f t="shared" si="12"/>
        <v/>
      </c>
      <c r="T430" s="436"/>
    </row>
    <row r="431" spans="1:20">
      <c r="A431" s="196" t="s">
        <v>111</v>
      </c>
      <c r="B431" s="196">
        <v>2022</v>
      </c>
      <c r="C431" s="198" t="s">
        <v>657</v>
      </c>
      <c r="D431" s="197" t="s">
        <v>145</v>
      </c>
      <c r="E431" s="198" t="s">
        <v>1465</v>
      </c>
      <c r="F431" s="197" t="s">
        <v>1726</v>
      </c>
      <c r="G431" s="197" t="s">
        <v>300</v>
      </c>
      <c r="H431" s="196" t="s">
        <v>1128</v>
      </c>
      <c r="I431" s="198" t="s">
        <v>482</v>
      </c>
      <c r="J431" s="199" t="s">
        <v>195</v>
      </c>
      <c r="K431" s="197" t="s">
        <v>2071</v>
      </c>
      <c r="L431" s="196" t="s">
        <v>2072</v>
      </c>
      <c r="M431" s="200">
        <v>500</v>
      </c>
      <c r="N431" s="196" t="s">
        <v>887</v>
      </c>
      <c r="O431" s="197"/>
      <c r="P431" s="433">
        <v>514</v>
      </c>
      <c r="Q431" s="433">
        <v>16</v>
      </c>
      <c r="R431" s="434">
        <f t="shared" si="13"/>
        <v>102.8</v>
      </c>
      <c r="S431" s="435" t="str">
        <f t="shared" si="12"/>
        <v/>
      </c>
      <c r="T431" s="436"/>
    </row>
    <row r="432" spans="1:20">
      <c r="A432" s="196" t="s">
        <v>111</v>
      </c>
      <c r="B432" s="196">
        <v>2022</v>
      </c>
      <c r="C432" s="198" t="s">
        <v>657</v>
      </c>
      <c r="D432" s="197" t="s">
        <v>145</v>
      </c>
      <c r="E432" s="198" t="s">
        <v>1465</v>
      </c>
      <c r="F432" s="197" t="s">
        <v>1726</v>
      </c>
      <c r="G432" s="197" t="s">
        <v>298</v>
      </c>
      <c r="H432" s="196" t="s">
        <v>1128</v>
      </c>
      <c r="I432" s="198" t="s">
        <v>482</v>
      </c>
      <c r="J432" s="199" t="s">
        <v>195</v>
      </c>
      <c r="K432" s="197" t="s">
        <v>2071</v>
      </c>
      <c r="L432" s="196" t="s">
        <v>2072</v>
      </c>
      <c r="M432" s="200">
        <v>500</v>
      </c>
      <c r="N432" s="196" t="s">
        <v>887</v>
      </c>
      <c r="O432" s="197"/>
      <c r="P432" s="433">
        <v>519</v>
      </c>
      <c r="Q432" s="433">
        <v>19</v>
      </c>
      <c r="R432" s="434">
        <f t="shared" si="13"/>
        <v>103.8</v>
      </c>
      <c r="S432" s="435" t="str">
        <f t="shared" si="12"/>
        <v/>
      </c>
      <c r="T432" s="436"/>
    </row>
    <row r="433" spans="1:20">
      <c r="A433" s="196" t="s">
        <v>111</v>
      </c>
      <c r="B433" s="196">
        <v>2022</v>
      </c>
      <c r="C433" s="197" t="s">
        <v>656</v>
      </c>
      <c r="D433" s="197" t="s">
        <v>145</v>
      </c>
      <c r="E433" s="198" t="s">
        <v>1220</v>
      </c>
      <c r="F433" s="197" t="s">
        <v>1600</v>
      </c>
      <c r="G433" s="197" t="s">
        <v>300</v>
      </c>
      <c r="H433" s="196" t="s">
        <v>1128</v>
      </c>
      <c r="I433" s="198" t="s">
        <v>482</v>
      </c>
      <c r="J433" s="197" t="s">
        <v>185</v>
      </c>
      <c r="K433" s="197" t="s">
        <v>2080</v>
      </c>
      <c r="L433" s="196" t="s">
        <v>2060</v>
      </c>
      <c r="M433" s="196" t="s">
        <v>1129</v>
      </c>
      <c r="N433" s="196" t="s">
        <v>887</v>
      </c>
      <c r="O433" s="197"/>
      <c r="P433" s="433">
        <v>1556</v>
      </c>
      <c r="Q433" s="433">
        <v>42</v>
      </c>
      <c r="R433" s="434" t="str">
        <f t="shared" si="13"/>
        <v>N/A</v>
      </c>
      <c r="S433" s="435" t="str">
        <f t="shared" si="12"/>
        <v>N/A</v>
      </c>
      <c r="T433" s="436"/>
    </row>
    <row r="434" spans="1:20">
      <c r="A434" s="196" t="s">
        <v>111</v>
      </c>
      <c r="B434" s="196">
        <v>2022</v>
      </c>
      <c r="C434" s="197" t="s">
        <v>657</v>
      </c>
      <c r="D434" s="197" t="s">
        <v>145</v>
      </c>
      <c r="E434" s="198" t="s">
        <v>1221</v>
      </c>
      <c r="F434" s="197" t="s">
        <v>1559</v>
      </c>
      <c r="G434" s="197" t="s">
        <v>300</v>
      </c>
      <c r="H434" s="196" t="s">
        <v>1128</v>
      </c>
      <c r="I434" s="197" t="s">
        <v>480</v>
      </c>
      <c r="J434" s="197" t="s">
        <v>185</v>
      </c>
      <c r="K434" s="197" t="s">
        <v>2076</v>
      </c>
      <c r="L434" s="196" t="s">
        <v>2060</v>
      </c>
      <c r="M434" s="196" t="s">
        <v>1129</v>
      </c>
      <c r="N434" s="196" t="s">
        <v>887</v>
      </c>
      <c r="O434" s="197"/>
      <c r="P434" s="433">
        <v>46</v>
      </c>
      <c r="Q434" s="433">
        <v>29</v>
      </c>
      <c r="R434" s="434" t="str">
        <f t="shared" si="13"/>
        <v>N/A</v>
      </c>
      <c r="S434" s="435" t="str">
        <f t="shared" si="12"/>
        <v>N/A</v>
      </c>
      <c r="T434" s="436"/>
    </row>
    <row r="435" spans="1:20">
      <c r="A435" s="196" t="s">
        <v>111</v>
      </c>
      <c r="B435" s="196">
        <v>2022</v>
      </c>
      <c r="C435" s="197" t="s">
        <v>657</v>
      </c>
      <c r="D435" s="197" t="s">
        <v>145</v>
      </c>
      <c r="E435" s="198" t="s">
        <v>1221</v>
      </c>
      <c r="F435" s="197" t="s">
        <v>1559</v>
      </c>
      <c r="G435" s="197" t="s">
        <v>300</v>
      </c>
      <c r="H435" s="196" t="s">
        <v>1128</v>
      </c>
      <c r="I435" s="197" t="s">
        <v>482</v>
      </c>
      <c r="J435" s="197" t="s">
        <v>185</v>
      </c>
      <c r="K435" s="197" t="s">
        <v>2078</v>
      </c>
      <c r="L435" s="196" t="s">
        <v>2060</v>
      </c>
      <c r="M435" s="196" t="s">
        <v>1129</v>
      </c>
      <c r="N435" s="196" t="s">
        <v>887</v>
      </c>
      <c r="O435" s="197" t="s">
        <v>2079</v>
      </c>
      <c r="P435" s="433">
        <v>1681</v>
      </c>
      <c r="Q435" s="433">
        <v>129</v>
      </c>
      <c r="R435" s="434" t="str">
        <f t="shared" si="13"/>
        <v>N/A</v>
      </c>
      <c r="S435" s="435" t="str">
        <f t="shared" si="12"/>
        <v>N/A</v>
      </c>
      <c r="T435" s="436"/>
    </row>
    <row r="436" spans="1:20">
      <c r="A436" s="196" t="s">
        <v>111</v>
      </c>
      <c r="B436" s="196">
        <v>2022</v>
      </c>
      <c r="C436" s="197" t="s">
        <v>657</v>
      </c>
      <c r="D436" s="197" t="s">
        <v>145</v>
      </c>
      <c r="E436" s="198" t="s">
        <v>1221</v>
      </c>
      <c r="F436" s="197" t="s">
        <v>1559</v>
      </c>
      <c r="G436" s="197" t="s">
        <v>300</v>
      </c>
      <c r="H436" s="196" t="s">
        <v>1128</v>
      </c>
      <c r="I436" s="197" t="s">
        <v>482</v>
      </c>
      <c r="J436" s="197" t="s">
        <v>185</v>
      </c>
      <c r="K436" s="197" t="s">
        <v>2080</v>
      </c>
      <c r="L436" s="196" t="s">
        <v>2060</v>
      </c>
      <c r="M436" s="196" t="s">
        <v>1129</v>
      </c>
      <c r="N436" s="196" t="s">
        <v>887</v>
      </c>
      <c r="O436" s="197"/>
      <c r="P436" s="433">
        <v>49</v>
      </c>
      <c r="Q436" s="433">
        <v>8</v>
      </c>
      <c r="R436" s="434" t="str">
        <f t="shared" si="13"/>
        <v>N/A</v>
      </c>
      <c r="S436" s="435" t="str">
        <f t="shared" si="12"/>
        <v>N/A</v>
      </c>
      <c r="T436" s="436"/>
    </row>
    <row r="437" spans="1:20">
      <c r="A437" s="196" t="s">
        <v>111</v>
      </c>
      <c r="B437" s="196">
        <v>2022</v>
      </c>
      <c r="C437" s="198" t="s">
        <v>657</v>
      </c>
      <c r="D437" s="197" t="s">
        <v>145</v>
      </c>
      <c r="E437" s="198" t="s">
        <v>1465</v>
      </c>
      <c r="F437" s="197" t="s">
        <v>1827</v>
      </c>
      <c r="G437" s="197" t="s">
        <v>296</v>
      </c>
      <c r="H437" s="196" t="s">
        <v>1128</v>
      </c>
      <c r="I437" s="198" t="s">
        <v>482</v>
      </c>
      <c r="J437" s="199" t="s">
        <v>195</v>
      </c>
      <c r="K437" s="197" t="s">
        <v>2071</v>
      </c>
      <c r="L437" s="196" t="s">
        <v>2072</v>
      </c>
      <c r="M437" s="200">
        <v>1200</v>
      </c>
      <c r="N437" s="196" t="s">
        <v>887</v>
      </c>
      <c r="O437" s="197"/>
      <c r="P437" s="433">
        <v>858</v>
      </c>
      <c r="Q437" s="433">
        <v>7</v>
      </c>
      <c r="R437" s="434">
        <f t="shared" si="13"/>
        <v>71.5</v>
      </c>
      <c r="S437" s="435" t="str">
        <f t="shared" si="12"/>
        <v>X</v>
      </c>
      <c r="T437" s="437" t="s">
        <v>2073</v>
      </c>
    </row>
    <row r="438" spans="1:20">
      <c r="A438" s="196" t="s">
        <v>111</v>
      </c>
      <c r="B438" s="196">
        <v>2022</v>
      </c>
      <c r="C438" s="198" t="s">
        <v>657</v>
      </c>
      <c r="D438" s="197" t="s">
        <v>145</v>
      </c>
      <c r="E438" s="198" t="s">
        <v>1465</v>
      </c>
      <c r="F438" s="197" t="s">
        <v>1827</v>
      </c>
      <c r="G438" s="197" t="s">
        <v>2062</v>
      </c>
      <c r="H438" s="196" t="s">
        <v>1128</v>
      </c>
      <c r="I438" s="198" t="s">
        <v>482</v>
      </c>
      <c r="J438" s="199" t="s">
        <v>195</v>
      </c>
      <c r="K438" s="197" t="s">
        <v>2071</v>
      </c>
      <c r="L438" s="196" t="s">
        <v>2072</v>
      </c>
      <c r="M438" s="200">
        <v>1200</v>
      </c>
      <c r="N438" s="196" t="s">
        <v>887</v>
      </c>
      <c r="O438" s="197"/>
      <c r="P438" s="433">
        <v>868</v>
      </c>
      <c r="Q438" s="433">
        <v>7</v>
      </c>
      <c r="R438" s="434">
        <f t="shared" si="13"/>
        <v>72.333333333333343</v>
      </c>
      <c r="S438" s="435" t="str">
        <f t="shared" si="12"/>
        <v>X</v>
      </c>
      <c r="T438" s="437" t="s">
        <v>2073</v>
      </c>
    </row>
    <row r="439" spans="1:20">
      <c r="A439" s="196" t="s">
        <v>111</v>
      </c>
      <c r="B439" s="196">
        <v>2022</v>
      </c>
      <c r="C439" s="198" t="s">
        <v>657</v>
      </c>
      <c r="D439" s="197" t="s">
        <v>145</v>
      </c>
      <c r="E439" s="198" t="s">
        <v>1465</v>
      </c>
      <c r="F439" s="197" t="s">
        <v>1827</v>
      </c>
      <c r="G439" s="197" t="s">
        <v>300</v>
      </c>
      <c r="H439" s="196" t="s">
        <v>1128</v>
      </c>
      <c r="I439" s="198" t="s">
        <v>482</v>
      </c>
      <c r="J439" s="199" t="s">
        <v>195</v>
      </c>
      <c r="K439" s="197" t="s">
        <v>2071</v>
      </c>
      <c r="L439" s="196" t="s">
        <v>2072</v>
      </c>
      <c r="M439" s="200">
        <v>1200</v>
      </c>
      <c r="N439" s="196" t="s">
        <v>887</v>
      </c>
      <c r="O439" s="197"/>
      <c r="P439" s="433">
        <v>874</v>
      </c>
      <c r="Q439" s="433">
        <v>7</v>
      </c>
      <c r="R439" s="434">
        <f t="shared" si="13"/>
        <v>72.833333333333343</v>
      </c>
      <c r="S439" s="435" t="str">
        <f t="shared" si="12"/>
        <v>X</v>
      </c>
      <c r="T439" s="437" t="s">
        <v>2073</v>
      </c>
    </row>
    <row r="440" spans="1:20">
      <c r="A440" s="196" t="s">
        <v>111</v>
      </c>
      <c r="B440" s="196">
        <v>2022</v>
      </c>
      <c r="C440" s="198" t="s">
        <v>657</v>
      </c>
      <c r="D440" s="197" t="s">
        <v>145</v>
      </c>
      <c r="E440" s="198" t="s">
        <v>1465</v>
      </c>
      <c r="F440" s="197" t="s">
        <v>1827</v>
      </c>
      <c r="G440" s="197" t="s">
        <v>298</v>
      </c>
      <c r="H440" s="196" t="s">
        <v>1128</v>
      </c>
      <c r="I440" s="198" t="s">
        <v>482</v>
      </c>
      <c r="J440" s="199" t="s">
        <v>195</v>
      </c>
      <c r="K440" s="197" t="s">
        <v>2071</v>
      </c>
      <c r="L440" s="196" t="s">
        <v>2072</v>
      </c>
      <c r="M440" s="200">
        <v>1200</v>
      </c>
      <c r="N440" s="196" t="s">
        <v>887</v>
      </c>
      <c r="O440" s="197"/>
      <c r="P440" s="433">
        <v>1018</v>
      </c>
      <c r="Q440" s="433">
        <v>8</v>
      </c>
      <c r="R440" s="434">
        <f t="shared" si="13"/>
        <v>84.833333333333343</v>
      </c>
      <c r="S440" s="435" t="str">
        <f t="shared" si="12"/>
        <v>X</v>
      </c>
      <c r="T440" s="437" t="s">
        <v>2073</v>
      </c>
    </row>
    <row r="441" spans="1:20">
      <c r="A441" s="196" t="s">
        <v>111</v>
      </c>
      <c r="B441" s="196">
        <v>2022</v>
      </c>
      <c r="C441" s="198" t="s">
        <v>660</v>
      </c>
      <c r="D441" s="197" t="s">
        <v>149</v>
      </c>
      <c r="E441" s="198" t="s">
        <v>1580</v>
      </c>
      <c r="F441" s="197" t="s">
        <v>1581</v>
      </c>
      <c r="G441" s="197" t="s">
        <v>296</v>
      </c>
      <c r="H441" s="196" t="s">
        <v>1128</v>
      </c>
      <c r="I441" s="198" t="s">
        <v>482</v>
      </c>
      <c r="J441" s="199" t="s">
        <v>195</v>
      </c>
      <c r="K441" s="197" t="s">
        <v>2071</v>
      </c>
      <c r="L441" s="196" t="s">
        <v>2072</v>
      </c>
      <c r="M441" s="200">
        <v>160</v>
      </c>
      <c r="N441" s="196" t="s">
        <v>887</v>
      </c>
      <c r="O441" s="197"/>
      <c r="P441" s="433">
        <v>182</v>
      </c>
      <c r="Q441" s="433">
        <v>9</v>
      </c>
      <c r="R441" s="434">
        <f t="shared" si="13"/>
        <v>113.75</v>
      </c>
      <c r="S441" s="435" t="str">
        <f t="shared" si="12"/>
        <v/>
      </c>
      <c r="T441" s="436"/>
    </row>
    <row r="442" spans="1:20">
      <c r="A442" s="196" t="s">
        <v>111</v>
      </c>
      <c r="B442" s="196">
        <v>2022</v>
      </c>
      <c r="C442" s="198" t="s">
        <v>660</v>
      </c>
      <c r="D442" s="197" t="s">
        <v>149</v>
      </c>
      <c r="E442" s="198" t="s">
        <v>1580</v>
      </c>
      <c r="F442" s="197" t="s">
        <v>1581</v>
      </c>
      <c r="G442" s="197" t="s">
        <v>2062</v>
      </c>
      <c r="H442" s="196" t="s">
        <v>1128</v>
      </c>
      <c r="I442" s="198" t="s">
        <v>482</v>
      </c>
      <c r="J442" s="199" t="s">
        <v>195</v>
      </c>
      <c r="K442" s="197" t="s">
        <v>2071</v>
      </c>
      <c r="L442" s="196" t="s">
        <v>2072</v>
      </c>
      <c r="M442" s="200">
        <v>160</v>
      </c>
      <c r="N442" s="196" t="s">
        <v>887</v>
      </c>
      <c r="O442" s="197"/>
      <c r="P442" s="433">
        <v>182</v>
      </c>
      <c r="Q442" s="433">
        <v>9</v>
      </c>
      <c r="R442" s="434">
        <f t="shared" si="13"/>
        <v>113.75</v>
      </c>
      <c r="S442" s="435" t="str">
        <f t="shared" si="12"/>
        <v/>
      </c>
      <c r="T442" s="436"/>
    </row>
    <row r="443" spans="1:20">
      <c r="A443" s="196" t="s">
        <v>111</v>
      </c>
      <c r="B443" s="196">
        <v>2022</v>
      </c>
      <c r="C443" s="198" t="s">
        <v>660</v>
      </c>
      <c r="D443" s="197" t="s">
        <v>149</v>
      </c>
      <c r="E443" s="198" t="s">
        <v>1580</v>
      </c>
      <c r="F443" s="197" t="s">
        <v>1581</v>
      </c>
      <c r="G443" s="197" t="s">
        <v>300</v>
      </c>
      <c r="H443" s="196" t="s">
        <v>1128</v>
      </c>
      <c r="I443" s="198" t="s">
        <v>482</v>
      </c>
      <c r="J443" s="199" t="s">
        <v>195</v>
      </c>
      <c r="K443" s="197" t="s">
        <v>2071</v>
      </c>
      <c r="L443" s="196" t="s">
        <v>2072</v>
      </c>
      <c r="M443" s="200">
        <v>160</v>
      </c>
      <c r="N443" s="196" t="s">
        <v>887</v>
      </c>
      <c r="O443" s="197"/>
      <c r="P443" s="433">
        <v>182</v>
      </c>
      <c r="Q443" s="433">
        <v>9</v>
      </c>
      <c r="R443" s="434">
        <f t="shared" si="13"/>
        <v>113.75</v>
      </c>
      <c r="S443" s="435" t="str">
        <f t="shared" si="12"/>
        <v/>
      </c>
      <c r="T443" s="436"/>
    </row>
    <row r="444" spans="1:20">
      <c r="A444" s="196" t="s">
        <v>111</v>
      </c>
      <c r="B444" s="196">
        <v>2022</v>
      </c>
      <c r="C444" s="198" t="s">
        <v>660</v>
      </c>
      <c r="D444" s="197" t="s">
        <v>149</v>
      </c>
      <c r="E444" s="198" t="s">
        <v>1580</v>
      </c>
      <c r="F444" s="197" t="s">
        <v>1581</v>
      </c>
      <c r="G444" s="197" t="s">
        <v>298</v>
      </c>
      <c r="H444" s="196" t="s">
        <v>1128</v>
      </c>
      <c r="I444" s="198" t="s">
        <v>482</v>
      </c>
      <c r="J444" s="199" t="s">
        <v>195</v>
      </c>
      <c r="K444" s="197" t="s">
        <v>2071</v>
      </c>
      <c r="L444" s="196" t="s">
        <v>2072</v>
      </c>
      <c r="M444" s="200">
        <v>160</v>
      </c>
      <c r="N444" s="196" t="s">
        <v>887</v>
      </c>
      <c r="O444" s="178"/>
      <c r="P444" s="433">
        <v>182</v>
      </c>
      <c r="Q444" s="433">
        <v>9</v>
      </c>
      <c r="R444" s="434">
        <f t="shared" si="13"/>
        <v>113.75</v>
      </c>
      <c r="S444" s="435" t="str">
        <f t="shared" si="12"/>
        <v/>
      </c>
      <c r="T444" s="436"/>
    </row>
    <row r="445" spans="1:20">
      <c r="A445" s="196" t="s">
        <v>111</v>
      </c>
      <c r="B445" s="196">
        <v>2022</v>
      </c>
      <c r="C445" s="197" t="s">
        <v>660</v>
      </c>
      <c r="D445" s="197" t="s">
        <v>149</v>
      </c>
      <c r="E445" s="198" t="s">
        <v>1236</v>
      </c>
      <c r="F445" s="197" t="s">
        <v>1475</v>
      </c>
      <c r="G445" s="197" t="s">
        <v>300</v>
      </c>
      <c r="H445" s="196" t="s">
        <v>1128</v>
      </c>
      <c r="I445" s="197" t="s">
        <v>480</v>
      </c>
      <c r="J445" s="197" t="s">
        <v>185</v>
      </c>
      <c r="K445" s="197" t="s">
        <v>2059</v>
      </c>
      <c r="L445" s="196" t="s">
        <v>2060</v>
      </c>
      <c r="M445" s="196" t="s">
        <v>1129</v>
      </c>
      <c r="N445" s="196" t="s">
        <v>887</v>
      </c>
      <c r="O445" s="178" t="s">
        <v>2061</v>
      </c>
      <c r="P445" s="433">
        <v>41</v>
      </c>
      <c r="Q445" s="433">
        <v>20</v>
      </c>
      <c r="R445" s="434" t="str">
        <f t="shared" si="13"/>
        <v>N/A</v>
      </c>
      <c r="S445" s="435" t="str">
        <f t="shared" si="12"/>
        <v>N/A</v>
      </c>
      <c r="T445" s="436"/>
    </row>
    <row r="446" spans="1:20">
      <c r="A446" s="179" t="s">
        <v>111</v>
      </c>
      <c r="B446" s="179">
        <v>2022</v>
      </c>
      <c r="C446" s="132" t="s">
        <v>660</v>
      </c>
      <c r="D446" s="178" t="s">
        <v>149</v>
      </c>
      <c r="E446" s="132" t="s">
        <v>1161</v>
      </c>
      <c r="F446" s="178" t="s">
        <v>2045</v>
      </c>
      <c r="G446" s="178" t="s">
        <v>298</v>
      </c>
      <c r="H446" s="179" t="s">
        <v>1128</v>
      </c>
      <c r="I446" s="178" t="s">
        <v>492</v>
      </c>
      <c r="J446" s="132" t="s">
        <v>189</v>
      </c>
      <c r="K446" s="132" t="s">
        <v>1162</v>
      </c>
      <c r="L446" s="179" t="s">
        <v>2060</v>
      </c>
      <c r="M446" s="179" t="s">
        <v>1129</v>
      </c>
      <c r="N446" s="179" t="s">
        <v>887</v>
      </c>
      <c r="O446" s="178" t="s">
        <v>2105</v>
      </c>
      <c r="P446" s="433">
        <v>406</v>
      </c>
      <c r="Q446" s="433">
        <v>374</v>
      </c>
      <c r="R446" s="434" t="str">
        <f t="shared" si="13"/>
        <v>N/A</v>
      </c>
      <c r="S446" s="435" t="str">
        <f t="shared" si="12"/>
        <v>N/A</v>
      </c>
      <c r="T446" s="436"/>
    </row>
    <row r="447" spans="1:20">
      <c r="A447" s="179" t="s">
        <v>111</v>
      </c>
      <c r="B447" s="179">
        <v>2022</v>
      </c>
      <c r="C447" s="178" t="s">
        <v>660</v>
      </c>
      <c r="D447" s="178" t="s">
        <v>159</v>
      </c>
      <c r="E447" s="132" t="s">
        <v>1263</v>
      </c>
      <c r="F447" s="178" t="s">
        <v>1841</v>
      </c>
      <c r="G447" s="178" t="s">
        <v>298</v>
      </c>
      <c r="H447" s="179" t="s">
        <v>1128</v>
      </c>
      <c r="I447" s="178" t="s">
        <v>492</v>
      </c>
      <c r="J447" s="132" t="s">
        <v>189</v>
      </c>
      <c r="K447" s="178" t="s">
        <v>1264</v>
      </c>
      <c r="L447" s="179" t="s">
        <v>2060</v>
      </c>
      <c r="M447" s="179" t="s">
        <v>1129</v>
      </c>
      <c r="N447" s="179" t="s">
        <v>887</v>
      </c>
      <c r="O447" s="178" t="s">
        <v>1265</v>
      </c>
      <c r="P447" s="433">
        <v>0</v>
      </c>
      <c r="Q447" s="433">
        <v>0</v>
      </c>
      <c r="R447" s="434" t="str">
        <f t="shared" si="13"/>
        <v>N/A</v>
      </c>
      <c r="S447" s="435" t="str">
        <f t="shared" si="12"/>
        <v>N/A</v>
      </c>
      <c r="T447" s="436"/>
    </row>
    <row r="448" spans="1:20">
      <c r="A448" s="179" t="s">
        <v>111</v>
      </c>
      <c r="B448" s="179">
        <v>2022</v>
      </c>
      <c r="C448" s="132" t="s">
        <v>657</v>
      </c>
      <c r="D448" s="178" t="s">
        <v>159</v>
      </c>
      <c r="E448" s="132" t="s">
        <v>1263</v>
      </c>
      <c r="F448" s="178" t="s">
        <v>1841</v>
      </c>
      <c r="G448" s="178" t="s">
        <v>298</v>
      </c>
      <c r="H448" s="179" t="s">
        <v>1128</v>
      </c>
      <c r="I448" s="178" t="s">
        <v>492</v>
      </c>
      <c r="J448" s="132" t="s">
        <v>189</v>
      </c>
      <c r="K448" s="178" t="s">
        <v>1264</v>
      </c>
      <c r="L448" s="179" t="s">
        <v>2060</v>
      </c>
      <c r="M448" s="179" t="s">
        <v>1129</v>
      </c>
      <c r="N448" s="179" t="s">
        <v>887</v>
      </c>
      <c r="O448" s="178" t="s">
        <v>1265</v>
      </c>
      <c r="P448" s="433">
        <v>0</v>
      </c>
      <c r="Q448" s="433">
        <v>0</v>
      </c>
      <c r="R448" s="434" t="str">
        <f t="shared" si="13"/>
        <v>N/A</v>
      </c>
      <c r="S448" s="435" t="str">
        <f t="shared" si="12"/>
        <v>N/A</v>
      </c>
      <c r="T448" s="436"/>
    </row>
    <row r="449" spans="1:20">
      <c r="A449" s="179" t="s">
        <v>111</v>
      </c>
      <c r="B449" s="179">
        <v>2022</v>
      </c>
      <c r="C449" s="178" t="s">
        <v>657</v>
      </c>
      <c r="D449" s="178" t="s">
        <v>145</v>
      </c>
      <c r="E449" s="132" t="s">
        <v>1134</v>
      </c>
      <c r="F449" s="178" t="s">
        <v>1686</v>
      </c>
      <c r="G449" s="178" t="s">
        <v>298</v>
      </c>
      <c r="H449" s="179" t="s">
        <v>1128</v>
      </c>
      <c r="I449" s="178" t="s">
        <v>482</v>
      </c>
      <c r="J449" s="178" t="s">
        <v>185</v>
      </c>
      <c r="K449" s="178" t="s">
        <v>2080</v>
      </c>
      <c r="L449" s="179" t="s">
        <v>2060</v>
      </c>
      <c r="M449" s="179" t="s">
        <v>1129</v>
      </c>
      <c r="N449" s="179" t="s">
        <v>887</v>
      </c>
      <c r="O449" s="178" t="s">
        <v>2106</v>
      </c>
      <c r="P449" s="433">
        <v>1348</v>
      </c>
      <c r="Q449" s="433">
        <v>9</v>
      </c>
      <c r="R449" s="434" t="str">
        <f t="shared" si="13"/>
        <v>N/A</v>
      </c>
      <c r="S449" s="435" t="str">
        <f t="shared" si="12"/>
        <v>N/A</v>
      </c>
      <c r="T449" s="436"/>
    </row>
    <row r="450" spans="1:20">
      <c r="A450" s="179" t="s">
        <v>111</v>
      </c>
      <c r="B450" s="179">
        <v>2022</v>
      </c>
      <c r="C450" s="178" t="s">
        <v>660</v>
      </c>
      <c r="D450" s="178" t="s">
        <v>149</v>
      </c>
      <c r="E450" s="132" t="s">
        <v>1134</v>
      </c>
      <c r="F450" s="178" t="s">
        <v>1475</v>
      </c>
      <c r="G450" s="178" t="s">
        <v>298</v>
      </c>
      <c r="H450" s="179" t="s">
        <v>1128</v>
      </c>
      <c r="I450" s="178" t="s">
        <v>482</v>
      </c>
      <c r="J450" s="178" t="s">
        <v>185</v>
      </c>
      <c r="K450" s="178" t="s">
        <v>2080</v>
      </c>
      <c r="L450" s="179" t="s">
        <v>2060</v>
      </c>
      <c r="M450" s="179" t="s">
        <v>1129</v>
      </c>
      <c r="N450" s="179" t="s">
        <v>887</v>
      </c>
      <c r="O450" s="178" t="s">
        <v>2106</v>
      </c>
      <c r="P450" s="433">
        <v>4320</v>
      </c>
      <c r="Q450" s="433">
        <v>36</v>
      </c>
      <c r="R450" s="434" t="str">
        <f t="shared" si="13"/>
        <v>N/A</v>
      </c>
      <c r="S450" s="435" t="str">
        <f t="shared" si="12"/>
        <v>N/A</v>
      </c>
      <c r="T450" s="436"/>
    </row>
    <row r="451" spans="1:20" ht="15">
      <c r="A451" s="179" t="s">
        <v>111</v>
      </c>
      <c r="B451" s="179">
        <v>2022</v>
      </c>
      <c r="C451" s="132" t="s">
        <v>660</v>
      </c>
      <c r="D451" s="132" t="s">
        <v>149</v>
      </c>
      <c r="E451" s="133" t="s">
        <v>1126</v>
      </c>
      <c r="F451" s="132" t="s">
        <v>1468</v>
      </c>
      <c r="G451" s="132" t="s">
        <v>298</v>
      </c>
      <c r="H451" s="179" t="s">
        <v>887</v>
      </c>
      <c r="I451" s="178" t="s">
        <v>492</v>
      </c>
      <c r="J451" s="132" t="s">
        <v>189</v>
      </c>
      <c r="K451" s="439" t="s">
        <v>1130</v>
      </c>
      <c r="L451" s="440" t="s">
        <v>2060</v>
      </c>
      <c r="M451" s="440" t="s">
        <v>1129</v>
      </c>
      <c r="N451" s="179" t="s">
        <v>887</v>
      </c>
      <c r="O451" s="441"/>
      <c r="P451" s="433">
        <v>0</v>
      </c>
      <c r="Q451" s="433">
        <v>0</v>
      </c>
      <c r="R451" s="434" t="str">
        <f t="shared" si="13"/>
        <v>N/A</v>
      </c>
      <c r="S451" s="435" t="str">
        <f t="shared" ref="S451:S514" si="14">IF(M451="N/A","N/A",IF(OR(R451&lt;90,R451&gt;150),"X",""))</f>
        <v>N/A</v>
      </c>
      <c r="T451" s="436"/>
    </row>
    <row r="452" spans="1:20" ht="15">
      <c r="A452" s="179" t="s">
        <v>111</v>
      </c>
      <c r="B452" s="179">
        <v>2022</v>
      </c>
      <c r="C452" s="132" t="s">
        <v>660</v>
      </c>
      <c r="D452" s="132" t="s">
        <v>149</v>
      </c>
      <c r="E452" s="133" t="s">
        <v>1133</v>
      </c>
      <c r="F452" s="132" t="s">
        <v>1468</v>
      </c>
      <c r="G452" s="132" t="s">
        <v>298</v>
      </c>
      <c r="H452" s="179" t="s">
        <v>887</v>
      </c>
      <c r="I452" s="178" t="s">
        <v>492</v>
      </c>
      <c r="J452" s="132" t="s">
        <v>189</v>
      </c>
      <c r="K452" s="439" t="s">
        <v>1130</v>
      </c>
      <c r="L452" s="440" t="s">
        <v>2060</v>
      </c>
      <c r="M452" s="440" t="s">
        <v>1129</v>
      </c>
      <c r="N452" s="179" t="s">
        <v>887</v>
      </c>
      <c r="O452" s="441"/>
      <c r="P452" s="433">
        <v>0</v>
      </c>
      <c r="Q452" s="433">
        <v>0</v>
      </c>
      <c r="R452" s="434" t="str">
        <f t="shared" ref="R452:R515" si="15">IF(M452="N/A","N/A", P452/M452*100)</f>
        <v>N/A</v>
      </c>
      <c r="S452" s="435" t="str">
        <f t="shared" si="14"/>
        <v>N/A</v>
      </c>
      <c r="T452" s="436"/>
    </row>
    <row r="453" spans="1:20" ht="15">
      <c r="A453" s="179" t="s">
        <v>111</v>
      </c>
      <c r="B453" s="179">
        <v>2022</v>
      </c>
      <c r="C453" s="132" t="s">
        <v>656</v>
      </c>
      <c r="D453" s="132" t="s">
        <v>145</v>
      </c>
      <c r="E453" s="133" t="s">
        <v>1134</v>
      </c>
      <c r="F453" s="132" t="s">
        <v>1600</v>
      </c>
      <c r="G453" s="132" t="s">
        <v>298</v>
      </c>
      <c r="H453" s="179" t="s">
        <v>887</v>
      </c>
      <c r="I453" s="178" t="s">
        <v>492</v>
      </c>
      <c r="J453" s="132" t="s">
        <v>189</v>
      </c>
      <c r="K453" s="439" t="s">
        <v>1130</v>
      </c>
      <c r="L453" s="440" t="s">
        <v>2060</v>
      </c>
      <c r="M453" s="440" t="s">
        <v>1129</v>
      </c>
      <c r="N453" s="179" t="s">
        <v>887</v>
      </c>
      <c r="O453" s="441"/>
      <c r="P453" s="433">
        <v>0</v>
      </c>
      <c r="Q453" s="433">
        <v>0</v>
      </c>
      <c r="R453" s="434" t="str">
        <f t="shared" si="15"/>
        <v>N/A</v>
      </c>
      <c r="S453" s="435" t="str">
        <f t="shared" si="14"/>
        <v>N/A</v>
      </c>
      <c r="T453" s="436"/>
    </row>
    <row r="454" spans="1:20" ht="15">
      <c r="A454" s="179" t="s">
        <v>111</v>
      </c>
      <c r="B454" s="179">
        <v>2022</v>
      </c>
      <c r="C454" s="132" t="s">
        <v>657</v>
      </c>
      <c r="D454" s="132" t="s">
        <v>145</v>
      </c>
      <c r="E454" s="133" t="s">
        <v>1134</v>
      </c>
      <c r="F454" s="132" t="s">
        <v>1686</v>
      </c>
      <c r="G454" s="132" t="s">
        <v>298</v>
      </c>
      <c r="H454" s="179" t="s">
        <v>887</v>
      </c>
      <c r="I454" s="178" t="s">
        <v>492</v>
      </c>
      <c r="J454" s="132" t="s">
        <v>189</v>
      </c>
      <c r="K454" s="439" t="s">
        <v>1130</v>
      </c>
      <c r="L454" s="440" t="s">
        <v>2060</v>
      </c>
      <c r="M454" s="440" t="s">
        <v>1129</v>
      </c>
      <c r="N454" s="179" t="s">
        <v>887</v>
      </c>
      <c r="O454" s="442"/>
      <c r="P454" s="433">
        <v>0</v>
      </c>
      <c r="Q454" s="433">
        <v>0</v>
      </c>
      <c r="R454" s="434" t="str">
        <f t="shared" si="15"/>
        <v>N/A</v>
      </c>
      <c r="S454" s="435" t="str">
        <f t="shared" si="14"/>
        <v>N/A</v>
      </c>
      <c r="T454" s="436"/>
    </row>
    <row r="455" spans="1:20" ht="15">
      <c r="A455" s="179" t="s">
        <v>111</v>
      </c>
      <c r="B455" s="179">
        <v>2022</v>
      </c>
      <c r="C455" s="132" t="s">
        <v>660</v>
      </c>
      <c r="D455" s="132" t="s">
        <v>149</v>
      </c>
      <c r="E455" s="133" t="s">
        <v>1134</v>
      </c>
      <c r="F455" s="132" t="s">
        <v>1475</v>
      </c>
      <c r="G455" s="132" t="s">
        <v>298</v>
      </c>
      <c r="H455" s="179" t="s">
        <v>887</v>
      </c>
      <c r="I455" s="178" t="s">
        <v>492</v>
      </c>
      <c r="J455" s="132" t="s">
        <v>189</v>
      </c>
      <c r="K455" s="439" t="s">
        <v>1130</v>
      </c>
      <c r="L455" s="440" t="s">
        <v>2060</v>
      </c>
      <c r="M455" s="440" t="s">
        <v>1129</v>
      </c>
      <c r="N455" s="179" t="s">
        <v>887</v>
      </c>
      <c r="O455" s="442"/>
      <c r="P455" s="433">
        <v>0</v>
      </c>
      <c r="Q455" s="433">
        <v>0</v>
      </c>
      <c r="R455" s="434" t="str">
        <f t="shared" si="15"/>
        <v>N/A</v>
      </c>
      <c r="S455" s="435" t="str">
        <f t="shared" si="14"/>
        <v>N/A</v>
      </c>
      <c r="T455" s="436"/>
    </row>
    <row r="456" spans="1:20" ht="15">
      <c r="A456" s="179" t="s">
        <v>111</v>
      </c>
      <c r="B456" s="179">
        <v>2022</v>
      </c>
      <c r="C456" s="132" t="s">
        <v>660</v>
      </c>
      <c r="D456" s="132" t="s">
        <v>159</v>
      </c>
      <c r="E456" s="133" t="s">
        <v>1238</v>
      </c>
      <c r="F456" s="132" t="s">
        <v>1841</v>
      </c>
      <c r="G456" s="132" t="s">
        <v>298</v>
      </c>
      <c r="H456" s="179" t="s">
        <v>887</v>
      </c>
      <c r="I456" s="178" t="s">
        <v>492</v>
      </c>
      <c r="J456" s="132" t="s">
        <v>189</v>
      </c>
      <c r="K456" s="439" t="s">
        <v>1130</v>
      </c>
      <c r="L456" s="440" t="s">
        <v>2060</v>
      </c>
      <c r="M456" s="440" t="s">
        <v>1129</v>
      </c>
      <c r="N456" s="179" t="s">
        <v>887</v>
      </c>
      <c r="O456" s="442"/>
      <c r="P456" s="433">
        <v>0</v>
      </c>
      <c r="Q456" s="433">
        <v>0</v>
      </c>
      <c r="R456" s="434" t="str">
        <f t="shared" si="15"/>
        <v>N/A</v>
      </c>
      <c r="S456" s="435" t="str">
        <f t="shared" si="14"/>
        <v>N/A</v>
      </c>
      <c r="T456" s="436"/>
    </row>
    <row r="457" spans="1:20" ht="15">
      <c r="A457" s="179" t="s">
        <v>111</v>
      </c>
      <c r="B457" s="179">
        <v>2022</v>
      </c>
      <c r="C457" s="132" t="s">
        <v>657</v>
      </c>
      <c r="D457" s="132" t="s">
        <v>159</v>
      </c>
      <c r="E457" s="133" t="s">
        <v>1238</v>
      </c>
      <c r="F457" s="132" t="s">
        <v>1841</v>
      </c>
      <c r="G457" s="132" t="s">
        <v>298</v>
      </c>
      <c r="H457" s="179" t="s">
        <v>887</v>
      </c>
      <c r="I457" s="178" t="s">
        <v>492</v>
      </c>
      <c r="J457" s="132" t="s">
        <v>189</v>
      </c>
      <c r="K457" s="439" t="s">
        <v>1130</v>
      </c>
      <c r="L457" s="440" t="s">
        <v>2060</v>
      </c>
      <c r="M457" s="440" t="s">
        <v>1129</v>
      </c>
      <c r="N457" s="179" t="s">
        <v>887</v>
      </c>
      <c r="O457" s="442"/>
      <c r="P457" s="433">
        <v>0</v>
      </c>
      <c r="Q457" s="433">
        <v>0</v>
      </c>
      <c r="R457" s="434" t="str">
        <f t="shared" si="15"/>
        <v>N/A</v>
      </c>
      <c r="S457" s="435" t="str">
        <f t="shared" si="14"/>
        <v>N/A</v>
      </c>
      <c r="T457" s="436"/>
    </row>
    <row r="458" spans="1:20" ht="15">
      <c r="A458" s="179" t="s">
        <v>111</v>
      </c>
      <c r="B458" s="179">
        <v>2022</v>
      </c>
      <c r="C458" s="132" t="s">
        <v>660</v>
      </c>
      <c r="D458" s="132" t="s">
        <v>159</v>
      </c>
      <c r="E458" s="133" t="s">
        <v>1239</v>
      </c>
      <c r="F458" s="132" t="s">
        <v>1841</v>
      </c>
      <c r="G458" s="132" t="s">
        <v>298</v>
      </c>
      <c r="H458" s="179" t="s">
        <v>887</v>
      </c>
      <c r="I458" s="178" t="s">
        <v>492</v>
      </c>
      <c r="J458" s="132" t="s">
        <v>189</v>
      </c>
      <c r="K458" s="439" t="s">
        <v>1130</v>
      </c>
      <c r="L458" s="440" t="s">
        <v>2060</v>
      </c>
      <c r="M458" s="440" t="s">
        <v>1129</v>
      </c>
      <c r="N458" s="179" t="s">
        <v>887</v>
      </c>
      <c r="O458" s="442"/>
      <c r="P458" s="433">
        <v>0</v>
      </c>
      <c r="Q458" s="433">
        <v>0</v>
      </c>
      <c r="R458" s="434" t="str">
        <f t="shared" si="15"/>
        <v>N/A</v>
      </c>
      <c r="S458" s="435" t="str">
        <f t="shared" si="14"/>
        <v>N/A</v>
      </c>
      <c r="T458" s="436"/>
    </row>
    <row r="459" spans="1:20" ht="15">
      <c r="A459" s="179" t="s">
        <v>111</v>
      </c>
      <c r="B459" s="179">
        <v>2022</v>
      </c>
      <c r="C459" s="132" t="s">
        <v>657</v>
      </c>
      <c r="D459" s="132" t="s">
        <v>159</v>
      </c>
      <c r="E459" s="133" t="s">
        <v>1239</v>
      </c>
      <c r="F459" s="132" t="s">
        <v>1841</v>
      </c>
      <c r="G459" s="132" t="s">
        <v>298</v>
      </c>
      <c r="H459" s="179" t="s">
        <v>887</v>
      </c>
      <c r="I459" s="178" t="s">
        <v>492</v>
      </c>
      <c r="J459" s="132" t="s">
        <v>189</v>
      </c>
      <c r="K459" s="439" t="s">
        <v>1130</v>
      </c>
      <c r="L459" s="440" t="s">
        <v>2060</v>
      </c>
      <c r="M459" s="440" t="s">
        <v>1129</v>
      </c>
      <c r="N459" s="179" t="s">
        <v>887</v>
      </c>
      <c r="O459" s="442"/>
      <c r="P459" s="433">
        <v>0</v>
      </c>
      <c r="Q459" s="433">
        <v>0</v>
      </c>
      <c r="R459" s="434" t="str">
        <f t="shared" si="15"/>
        <v>N/A</v>
      </c>
      <c r="S459" s="435" t="str">
        <f t="shared" si="14"/>
        <v>N/A</v>
      </c>
      <c r="T459" s="436"/>
    </row>
    <row r="460" spans="1:20" ht="15">
      <c r="A460" s="179" t="s">
        <v>111</v>
      </c>
      <c r="B460" s="179">
        <v>2022</v>
      </c>
      <c r="C460" s="132" t="s">
        <v>660</v>
      </c>
      <c r="D460" s="132" t="s">
        <v>149</v>
      </c>
      <c r="E460" s="133" t="s">
        <v>1152</v>
      </c>
      <c r="F460" s="132" t="s">
        <v>1468</v>
      </c>
      <c r="G460" s="132" t="s">
        <v>298</v>
      </c>
      <c r="H460" s="179" t="s">
        <v>887</v>
      </c>
      <c r="I460" s="178" t="s">
        <v>492</v>
      </c>
      <c r="J460" s="132" t="s">
        <v>189</v>
      </c>
      <c r="K460" s="439" t="s">
        <v>1130</v>
      </c>
      <c r="L460" s="440" t="s">
        <v>2060</v>
      </c>
      <c r="M460" s="440" t="s">
        <v>1129</v>
      </c>
      <c r="N460" s="179" t="s">
        <v>887</v>
      </c>
      <c r="O460" s="442"/>
      <c r="P460" s="433">
        <v>0</v>
      </c>
      <c r="Q460" s="433">
        <v>0</v>
      </c>
      <c r="R460" s="434" t="str">
        <f t="shared" si="15"/>
        <v>N/A</v>
      </c>
      <c r="S460" s="435" t="str">
        <f t="shared" si="14"/>
        <v>N/A</v>
      </c>
      <c r="T460" s="436"/>
    </row>
    <row r="461" spans="1:20" ht="15">
      <c r="A461" s="179" t="s">
        <v>111</v>
      </c>
      <c r="B461" s="179">
        <v>2022</v>
      </c>
      <c r="C461" s="132" t="s">
        <v>657</v>
      </c>
      <c r="D461" s="132" t="s">
        <v>145</v>
      </c>
      <c r="E461" s="133" t="s">
        <v>1153</v>
      </c>
      <c r="F461" s="132" t="s">
        <v>1691</v>
      </c>
      <c r="G461" s="132" t="s">
        <v>298</v>
      </c>
      <c r="H461" s="179" t="s">
        <v>887</v>
      </c>
      <c r="I461" s="178" t="s">
        <v>492</v>
      </c>
      <c r="J461" s="132" t="s">
        <v>189</v>
      </c>
      <c r="K461" s="439" t="s">
        <v>1130</v>
      </c>
      <c r="L461" s="440" t="s">
        <v>2060</v>
      </c>
      <c r="M461" s="440" t="s">
        <v>1129</v>
      </c>
      <c r="N461" s="179" t="s">
        <v>887</v>
      </c>
      <c r="O461" s="442"/>
      <c r="P461" s="433">
        <v>0</v>
      </c>
      <c r="Q461" s="433">
        <v>0</v>
      </c>
      <c r="R461" s="434" t="str">
        <f t="shared" si="15"/>
        <v>N/A</v>
      </c>
      <c r="S461" s="435" t="str">
        <f t="shared" si="14"/>
        <v>N/A</v>
      </c>
      <c r="T461" s="436"/>
    </row>
    <row r="462" spans="1:20" ht="15">
      <c r="A462" s="179" t="s">
        <v>111</v>
      </c>
      <c r="B462" s="179">
        <v>2022</v>
      </c>
      <c r="C462" s="132" t="s">
        <v>660</v>
      </c>
      <c r="D462" s="132" t="s">
        <v>149</v>
      </c>
      <c r="E462" s="133" t="s">
        <v>1154</v>
      </c>
      <c r="F462" s="132" t="s">
        <v>1468</v>
      </c>
      <c r="G462" s="132" t="s">
        <v>298</v>
      </c>
      <c r="H462" s="179" t="s">
        <v>887</v>
      </c>
      <c r="I462" s="178" t="s">
        <v>492</v>
      </c>
      <c r="J462" s="132" t="s">
        <v>189</v>
      </c>
      <c r="K462" s="439" t="s">
        <v>1130</v>
      </c>
      <c r="L462" s="440" t="s">
        <v>2060</v>
      </c>
      <c r="M462" s="440" t="s">
        <v>1129</v>
      </c>
      <c r="N462" s="179" t="s">
        <v>887</v>
      </c>
      <c r="O462" s="442"/>
      <c r="P462" s="433">
        <v>0</v>
      </c>
      <c r="Q462" s="433">
        <v>0</v>
      </c>
      <c r="R462" s="434" t="str">
        <f t="shared" si="15"/>
        <v>N/A</v>
      </c>
      <c r="S462" s="435" t="str">
        <f t="shared" si="14"/>
        <v>N/A</v>
      </c>
      <c r="T462" s="436"/>
    </row>
    <row r="463" spans="1:20" ht="15">
      <c r="A463" s="179" t="s">
        <v>111</v>
      </c>
      <c r="B463" s="179">
        <v>2022</v>
      </c>
      <c r="C463" s="132" t="s">
        <v>660</v>
      </c>
      <c r="D463" s="132" t="s">
        <v>149</v>
      </c>
      <c r="E463" s="133" t="s">
        <v>1156</v>
      </c>
      <c r="F463" s="132" t="s">
        <v>1475</v>
      </c>
      <c r="G463" s="132" t="s">
        <v>298</v>
      </c>
      <c r="H463" s="179" t="s">
        <v>887</v>
      </c>
      <c r="I463" s="178" t="s">
        <v>492</v>
      </c>
      <c r="J463" s="132" t="s">
        <v>189</v>
      </c>
      <c r="K463" s="439" t="s">
        <v>1130</v>
      </c>
      <c r="L463" s="440" t="s">
        <v>2060</v>
      </c>
      <c r="M463" s="440" t="s">
        <v>1129</v>
      </c>
      <c r="N463" s="179" t="s">
        <v>887</v>
      </c>
      <c r="O463" s="442"/>
      <c r="P463" s="433">
        <v>0</v>
      </c>
      <c r="Q463" s="433">
        <v>0</v>
      </c>
      <c r="R463" s="434" t="str">
        <f t="shared" si="15"/>
        <v>N/A</v>
      </c>
      <c r="S463" s="435" t="str">
        <f t="shared" si="14"/>
        <v>N/A</v>
      </c>
      <c r="T463" s="436"/>
    </row>
    <row r="464" spans="1:20" ht="15">
      <c r="A464" s="179" t="s">
        <v>111</v>
      </c>
      <c r="B464" s="179">
        <v>2022</v>
      </c>
      <c r="C464" s="132" t="s">
        <v>657</v>
      </c>
      <c r="D464" s="132" t="s">
        <v>145</v>
      </c>
      <c r="E464" s="133" t="s">
        <v>1156</v>
      </c>
      <c r="F464" s="132" t="s">
        <v>1686</v>
      </c>
      <c r="G464" s="132" t="s">
        <v>298</v>
      </c>
      <c r="H464" s="179" t="s">
        <v>887</v>
      </c>
      <c r="I464" s="178" t="s">
        <v>492</v>
      </c>
      <c r="J464" s="132" t="s">
        <v>189</v>
      </c>
      <c r="K464" s="439" t="s">
        <v>1130</v>
      </c>
      <c r="L464" s="440" t="s">
        <v>2060</v>
      </c>
      <c r="M464" s="440" t="s">
        <v>1129</v>
      </c>
      <c r="N464" s="179" t="s">
        <v>887</v>
      </c>
      <c r="O464" s="442"/>
      <c r="P464" s="433">
        <v>0</v>
      </c>
      <c r="Q464" s="433">
        <v>0</v>
      </c>
      <c r="R464" s="434" t="str">
        <f t="shared" si="15"/>
        <v>N/A</v>
      </c>
      <c r="S464" s="435" t="str">
        <f t="shared" si="14"/>
        <v>N/A</v>
      </c>
      <c r="T464" s="436"/>
    </row>
    <row r="465" spans="1:20" ht="15">
      <c r="A465" s="179" t="s">
        <v>111</v>
      </c>
      <c r="B465" s="179">
        <v>2022</v>
      </c>
      <c r="C465" s="132" t="s">
        <v>660</v>
      </c>
      <c r="D465" s="132" t="s">
        <v>149</v>
      </c>
      <c r="E465" s="133" t="s">
        <v>1494</v>
      </c>
      <c r="F465" s="132" t="s">
        <v>1468</v>
      </c>
      <c r="G465" s="132" t="s">
        <v>298</v>
      </c>
      <c r="H465" s="179" t="s">
        <v>887</v>
      </c>
      <c r="I465" s="178" t="s">
        <v>492</v>
      </c>
      <c r="J465" s="132" t="s">
        <v>189</v>
      </c>
      <c r="K465" s="439" t="s">
        <v>1130</v>
      </c>
      <c r="L465" s="440" t="s">
        <v>2060</v>
      </c>
      <c r="M465" s="440" t="s">
        <v>1129</v>
      </c>
      <c r="N465" s="179" t="s">
        <v>887</v>
      </c>
      <c r="O465" s="442"/>
      <c r="P465" s="433">
        <v>0</v>
      </c>
      <c r="Q465" s="433">
        <v>0</v>
      </c>
      <c r="R465" s="434" t="str">
        <f t="shared" si="15"/>
        <v>N/A</v>
      </c>
      <c r="S465" s="435" t="str">
        <f t="shared" si="14"/>
        <v>N/A</v>
      </c>
      <c r="T465" s="436"/>
    </row>
    <row r="466" spans="1:20" ht="15">
      <c r="A466" s="179" t="s">
        <v>111</v>
      </c>
      <c r="B466" s="179">
        <v>2022</v>
      </c>
      <c r="C466" s="132" t="s">
        <v>660</v>
      </c>
      <c r="D466" s="132" t="s">
        <v>149</v>
      </c>
      <c r="E466" s="133" t="s">
        <v>1159</v>
      </c>
      <c r="F466" s="132" t="s">
        <v>1468</v>
      </c>
      <c r="G466" s="132" t="s">
        <v>298</v>
      </c>
      <c r="H466" s="179" t="s">
        <v>887</v>
      </c>
      <c r="I466" s="178" t="s">
        <v>492</v>
      </c>
      <c r="J466" s="132" t="s">
        <v>189</v>
      </c>
      <c r="K466" s="439" t="s">
        <v>1130</v>
      </c>
      <c r="L466" s="440" t="s">
        <v>2060</v>
      </c>
      <c r="M466" s="440" t="s">
        <v>1129</v>
      </c>
      <c r="N466" s="179" t="s">
        <v>887</v>
      </c>
      <c r="O466" s="442"/>
      <c r="P466" s="433">
        <v>0</v>
      </c>
      <c r="Q466" s="433">
        <v>0</v>
      </c>
      <c r="R466" s="434" t="str">
        <f t="shared" si="15"/>
        <v>N/A</v>
      </c>
      <c r="S466" s="435" t="str">
        <f t="shared" si="14"/>
        <v>N/A</v>
      </c>
      <c r="T466" s="436"/>
    </row>
    <row r="467" spans="1:20" ht="15">
      <c r="A467" s="179" t="s">
        <v>111</v>
      </c>
      <c r="B467" s="179">
        <v>2022</v>
      </c>
      <c r="C467" s="132" t="s">
        <v>657</v>
      </c>
      <c r="D467" s="132" t="s">
        <v>145</v>
      </c>
      <c r="E467" s="133" t="s">
        <v>1159</v>
      </c>
      <c r="F467" s="132" t="s">
        <v>1499</v>
      </c>
      <c r="G467" s="132" t="s">
        <v>298</v>
      </c>
      <c r="H467" s="179" t="s">
        <v>887</v>
      </c>
      <c r="I467" s="178" t="s">
        <v>492</v>
      </c>
      <c r="J467" s="132" t="s">
        <v>189</v>
      </c>
      <c r="K467" s="439" t="s">
        <v>1130</v>
      </c>
      <c r="L467" s="440" t="s">
        <v>2060</v>
      </c>
      <c r="M467" s="440" t="s">
        <v>1129</v>
      </c>
      <c r="N467" s="179" t="s">
        <v>887</v>
      </c>
      <c r="O467" s="442"/>
      <c r="P467" s="433">
        <v>0</v>
      </c>
      <c r="Q467" s="433">
        <v>0</v>
      </c>
      <c r="R467" s="434" t="str">
        <f t="shared" si="15"/>
        <v>N/A</v>
      </c>
      <c r="S467" s="435" t="str">
        <f t="shared" si="14"/>
        <v>N/A</v>
      </c>
      <c r="T467" s="436"/>
    </row>
    <row r="468" spans="1:20" ht="15">
      <c r="A468" s="179" t="s">
        <v>111</v>
      </c>
      <c r="B468" s="179">
        <v>2022</v>
      </c>
      <c r="C468" s="132" t="s">
        <v>656</v>
      </c>
      <c r="D468" s="132" t="s">
        <v>145</v>
      </c>
      <c r="E468" s="133" t="s">
        <v>1166</v>
      </c>
      <c r="F468" s="132" t="s">
        <v>1617</v>
      </c>
      <c r="G468" s="132" t="s">
        <v>298</v>
      </c>
      <c r="H468" s="179" t="s">
        <v>887</v>
      </c>
      <c r="I468" s="178" t="s">
        <v>492</v>
      </c>
      <c r="J468" s="132" t="s">
        <v>189</v>
      </c>
      <c r="K468" s="439" t="s">
        <v>1130</v>
      </c>
      <c r="L468" s="440" t="s">
        <v>2060</v>
      </c>
      <c r="M468" s="440" t="s">
        <v>1129</v>
      </c>
      <c r="N468" s="179" t="s">
        <v>887</v>
      </c>
      <c r="O468" s="442"/>
      <c r="P468" s="433">
        <v>0</v>
      </c>
      <c r="Q468" s="433">
        <v>0</v>
      </c>
      <c r="R468" s="434" t="str">
        <f t="shared" si="15"/>
        <v>N/A</v>
      </c>
      <c r="S468" s="435" t="str">
        <f t="shared" si="14"/>
        <v>N/A</v>
      </c>
      <c r="T468" s="436"/>
    </row>
    <row r="469" spans="1:20" ht="15">
      <c r="A469" s="179" t="s">
        <v>111</v>
      </c>
      <c r="B469" s="179">
        <v>2022</v>
      </c>
      <c r="C469" s="132" t="s">
        <v>657</v>
      </c>
      <c r="D469" s="132" t="s">
        <v>145</v>
      </c>
      <c r="E469" s="133" t="s">
        <v>1166</v>
      </c>
      <c r="F469" s="132" t="s">
        <v>1686</v>
      </c>
      <c r="G469" s="132" t="s">
        <v>298</v>
      </c>
      <c r="H469" s="179" t="s">
        <v>887</v>
      </c>
      <c r="I469" s="178" t="s">
        <v>492</v>
      </c>
      <c r="J469" s="132" t="s">
        <v>189</v>
      </c>
      <c r="K469" s="439" t="s">
        <v>1130</v>
      </c>
      <c r="L469" s="440" t="s">
        <v>2060</v>
      </c>
      <c r="M469" s="440" t="s">
        <v>1129</v>
      </c>
      <c r="N469" s="179" t="s">
        <v>887</v>
      </c>
      <c r="O469" s="442"/>
      <c r="P469" s="433">
        <v>0</v>
      </c>
      <c r="Q469" s="433">
        <v>0</v>
      </c>
      <c r="R469" s="434" t="str">
        <f t="shared" si="15"/>
        <v>N/A</v>
      </c>
      <c r="S469" s="435" t="str">
        <f t="shared" si="14"/>
        <v>N/A</v>
      </c>
      <c r="T469" s="436"/>
    </row>
    <row r="470" spans="1:20" ht="15">
      <c r="A470" s="179" t="s">
        <v>111</v>
      </c>
      <c r="B470" s="179">
        <v>2022</v>
      </c>
      <c r="C470" s="132" t="s">
        <v>660</v>
      </c>
      <c r="D470" s="132" t="s">
        <v>149</v>
      </c>
      <c r="E470" s="133" t="s">
        <v>1166</v>
      </c>
      <c r="F470" s="132" t="s">
        <v>1475</v>
      </c>
      <c r="G470" s="132" t="s">
        <v>298</v>
      </c>
      <c r="H470" s="179" t="s">
        <v>887</v>
      </c>
      <c r="I470" s="178" t="s">
        <v>492</v>
      </c>
      <c r="J470" s="132" t="s">
        <v>189</v>
      </c>
      <c r="K470" s="439" t="s">
        <v>1130</v>
      </c>
      <c r="L470" s="440" t="s">
        <v>2060</v>
      </c>
      <c r="M470" s="440" t="s">
        <v>1129</v>
      </c>
      <c r="N470" s="179" t="s">
        <v>887</v>
      </c>
      <c r="O470" s="442"/>
      <c r="P470" s="433">
        <v>0</v>
      </c>
      <c r="Q470" s="433">
        <v>0</v>
      </c>
      <c r="R470" s="434" t="str">
        <f t="shared" si="15"/>
        <v>N/A</v>
      </c>
      <c r="S470" s="435" t="str">
        <f t="shared" si="14"/>
        <v>N/A</v>
      </c>
      <c r="T470" s="436"/>
    </row>
    <row r="471" spans="1:20" ht="15">
      <c r="A471" s="179" t="s">
        <v>111</v>
      </c>
      <c r="B471" s="179">
        <v>2022</v>
      </c>
      <c r="C471" s="132" t="s">
        <v>660</v>
      </c>
      <c r="D471" s="132" t="s">
        <v>149</v>
      </c>
      <c r="E471" s="133" t="s">
        <v>1168</v>
      </c>
      <c r="F471" s="178" t="s">
        <v>1468</v>
      </c>
      <c r="G471" s="132" t="s">
        <v>298</v>
      </c>
      <c r="H471" s="179" t="s">
        <v>887</v>
      </c>
      <c r="I471" s="178" t="s">
        <v>492</v>
      </c>
      <c r="J471" s="132" t="s">
        <v>189</v>
      </c>
      <c r="K471" s="439" t="s">
        <v>1130</v>
      </c>
      <c r="L471" s="440" t="s">
        <v>2060</v>
      </c>
      <c r="M471" s="440" t="s">
        <v>1129</v>
      </c>
      <c r="N471" s="179" t="s">
        <v>887</v>
      </c>
      <c r="O471" s="442"/>
      <c r="P471" s="433">
        <v>0</v>
      </c>
      <c r="Q471" s="433">
        <v>0</v>
      </c>
      <c r="R471" s="434" t="str">
        <f t="shared" si="15"/>
        <v>N/A</v>
      </c>
      <c r="S471" s="435" t="str">
        <f t="shared" si="14"/>
        <v>N/A</v>
      </c>
      <c r="T471" s="436"/>
    </row>
    <row r="472" spans="1:20" ht="15">
      <c r="A472" s="179" t="s">
        <v>111</v>
      </c>
      <c r="B472" s="179">
        <v>2022</v>
      </c>
      <c r="C472" s="132" t="s">
        <v>657</v>
      </c>
      <c r="D472" s="132" t="s">
        <v>145</v>
      </c>
      <c r="E472" s="133" t="s">
        <v>1168</v>
      </c>
      <c r="F472" s="132" t="s">
        <v>1517</v>
      </c>
      <c r="G472" s="132" t="s">
        <v>298</v>
      </c>
      <c r="H472" s="179" t="s">
        <v>887</v>
      </c>
      <c r="I472" s="178" t="s">
        <v>492</v>
      </c>
      <c r="J472" s="132" t="s">
        <v>189</v>
      </c>
      <c r="K472" s="439" t="s">
        <v>1130</v>
      </c>
      <c r="L472" s="440" t="s">
        <v>2060</v>
      </c>
      <c r="M472" s="440" t="s">
        <v>1129</v>
      </c>
      <c r="N472" s="179" t="s">
        <v>887</v>
      </c>
      <c r="O472" s="442"/>
      <c r="P472" s="433">
        <v>0</v>
      </c>
      <c r="Q472" s="433">
        <v>0</v>
      </c>
      <c r="R472" s="434" t="str">
        <f t="shared" si="15"/>
        <v>N/A</v>
      </c>
      <c r="S472" s="435" t="str">
        <f t="shared" si="14"/>
        <v>N/A</v>
      </c>
      <c r="T472" s="436"/>
    </row>
    <row r="473" spans="1:20" ht="15">
      <c r="A473" s="179" t="s">
        <v>111</v>
      </c>
      <c r="B473" s="179">
        <v>2022</v>
      </c>
      <c r="C473" s="132" t="s">
        <v>657</v>
      </c>
      <c r="D473" s="132" t="s">
        <v>145</v>
      </c>
      <c r="E473" s="133" t="s">
        <v>1168</v>
      </c>
      <c r="F473" s="132" t="s">
        <v>1520</v>
      </c>
      <c r="G473" s="132" t="s">
        <v>298</v>
      </c>
      <c r="H473" s="179" t="s">
        <v>887</v>
      </c>
      <c r="I473" s="178" t="s">
        <v>492</v>
      </c>
      <c r="J473" s="132" t="s">
        <v>189</v>
      </c>
      <c r="K473" s="439" t="s">
        <v>1130</v>
      </c>
      <c r="L473" s="440" t="s">
        <v>2060</v>
      </c>
      <c r="M473" s="440" t="s">
        <v>1129</v>
      </c>
      <c r="N473" s="179" t="s">
        <v>887</v>
      </c>
      <c r="O473" s="442"/>
      <c r="P473" s="433">
        <v>0</v>
      </c>
      <c r="Q473" s="433">
        <v>0</v>
      </c>
      <c r="R473" s="434" t="str">
        <f t="shared" si="15"/>
        <v>N/A</v>
      </c>
      <c r="S473" s="435" t="str">
        <f t="shared" si="14"/>
        <v>N/A</v>
      </c>
      <c r="T473" s="436"/>
    </row>
    <row r="474" spans="1:20" ht="15">
      <c r="A474" s="179" t="s">
        <v>111</v>
      </c>
      <c r="B474" s="179">
        <v>2022</v>
      </c>
      <c r="C474" s="132" t="s">
        <v>660</v>
      </c>
      <c r="D474" s="132" t="s">
        <v>149</v>
      </c>
      <c r="E474" s="133" t="s">
        <v>1169</v>
      </c>
      <c r="F474" s="132" t="s">
        <v>1475</v>
      </c>
      <c r="G474" s="132" t="s">
        <v>298</v>
      </c>
      <c r="H474" s="179" t="s">
        <v>887</v>
      </c>
      <c r="I474" s="178" t="s">
        <v>492</v>
      </c>
      <c r="J474" s="132" t="s">
        <v>189</v>
      </c>
      <c r="K474" s="439" t="s">
        <v>1130</v>
      </c>
      <c r="L474" s="440" t="s">
        <v>2060</v>
      </c>
      <c r="M474" s="440" t="s">
        <v>1129</v>
      </c>
      <c r="N474" s="179" t="s">
        <v>887</v>
      </c>
      <c r="O474" s="442"/>
      <c r="P474" s="433">
        <v>0</v>
      </c>
      <c r="Q474" s="433">
        <v>0</v>
      </c>
      <c r="R474" s="434" t="str">
        <f t="shared" si="15"/>
        <v>N/A</v>
      </c>
      <c r="S474" s="435" t="str">
        <f t="shared" si="14"/>
        <v>N/A</v>
      </c>
      <c r="T474" s="436"/>
    </row>
    <row r="475" spans="1:20" ht="15">
      <c r="A475" s="179" t="s">
        <v>111</v>
      </c>
      <c r="B475" s="179">
        <v>2022</v>
      </c>
      <c r="C475" s="132" t="s">
        <v>657</v>
      </c>
      <c r="D475" s="132" t="s">
        <v>145</v>
      </c>
      <c r="E475" s="133" t="s">
        <v>1173</v>
      </c>
      <c r="F475" s="132" t="s">
        <v>1725</v>
      </c>
      <c r="G475" s="132" t="s">
        <v>298</v>
      </c>
      <c r="H475" s="179" t="s">
        <v>887</v>
      </c>
      <c r="I475" s="178" t="s">
        <v>492</v>
      </c>
      <c r="J475" s="132" t="s">
        <v>189</v>
      </c>
      <c r="K475" s="439" t="s">
        <v>1130</v>
      </c>
      <c r="L475" s="440" t="s">
        <v>2060</v>
      </c>
      <c r="M475" s="440" t="s">
        <v>1129</v>
      </c>
      <c r="N475" s="179" t="s">
        <v>887</v>
      </c>
      <c r="O475" s="442"/>
      <c r="P475" s="433">
        <v>0</v>
      </c>
      <c r="Q475" s="433">
        <v>0</v>
      </c>
      <c r="R475" s="434" t="str">
        <f t="shared" si="15"/>
        <v>N/A</v>
      </c>
      <c r="S475" s="435" t="str">
        <f t="shared" si="14"/>
        <v>N/A</v>
      </c>
      <c r="T475" s="436"/>
    </row>
    <row r="476" spans="1:20" ht="15">
      <c r="A476" s="179" t="s">
        <v>111</v>
      </c>
      <c r="B476" s="179">
        <v>2022</v>
      </c>
      <c r="C476" s="132" t="s">
        <v>660</v>
      </c>
      <c r="D476" s="132" t="s">
        <v>149</v>
      </c>
      <c r="E476" s="133" t="s">
        <v>1173</v>
      </c>
      <c r="F476" s="132" t="s">
        <v>1475</v>
      </c>
      <c r="G476" s="132" t="s">
        <v>298</v>
      </c>
      <c r="H476" s="179" t="s">
        <v>887</v>
      </c>
      <c r="I476" s="178" t="s">
        <v>492</v>
      </c>
      <c r="J476" s="132" t="s">
        <v>189</v>
      </c>
      <c r="K476" s="439" t="s">
        <v>1130</v>
      </c>
      <c r="L476" s="440" t="s">
        <v>2060</v>
      </c>
      <c r="M476" s="440" t="s">
        <v>1129</v>
      </c>
      <c r="N476" s="179" t="s">
        <v>887</v>
      </c>
      <c r="O476" s="442"/>
      <c r="P476" s="433">
        <v>0</v>
      </c>
      <c r="Q476" s="433">
        <v>0</v>
      </c>
      <c r="R476" s="434" t="str">
        <f t="shared" si="15"/>
        <v>N/A</v>
      </c>
      <c r="S476" s="435" t="str">
        <f t="shared" si="14"/>
        <v>N/A</v>
      </c>
      <c r="T476" s="436"/>
    </row>
    <row r="477" spans="1:20" ht="15">
      <c r="A477" s="179" t="s">
        <v>111</v>
      </c>
      <c r="B477" s="179">
        <v>2022</v>
      </c>
      <c r="C477" s="132" t="s">
        <v>656</v>
      </c>
      <c r="D477" s="132" t="s">
        <v>145</v>
      </c>
      <c r="E477" s="133" t="s">
        <v>1274</v>
      </c>
      <c r="F477" s="132" t="s">
        <v>1617</v>
      </c>
      <c r="G477" s="132" t="s">
        <v>298</v>
      </c>
      <c r="H477" s="179" t="s">
        <v>887</v>
      </c>
      <c r="I477" s="178" t="s">
        <v>492</v>
      </c>
      <c r="J477" s="132" t="s">
        <v>189</v>
      </c>
      <c r="K477" s="439" t="s">
        <v>1130</v>
      </c>
      <c r="L477" s="440" t="s">
        <v>2060</v>
      </c>
      <c r="M477" s="440" t="s">
        <v>1129</v>
      </c>
      <c r="N477" s="179" t="s">
        <v>887</v>
      </c>
      <c r="O477" s="442"/>
      <c r="P477" s="433">
        <v>0</v>
      </c>
      <c r="Q477" s="433">
        <v>0</v>
      </c>
      <c r="R477" s="434" t="str">
        <f t="shared" si="15"/>
        <v>N/A</v>
      </c>
      <c r="S477" s="435" t="str">
        <f t="shared" si="14"/>
        <v>N/A</v>
      </c>
      <c r="T477" s="436"/>
    </row>
    <row r="478" spans="1:20" ht="15">
      <c r="A478" s="179" t="s">
        <v>111</v>
      </c>
      <c r="B478" s="179">
        <v>2022</v>
      </c>
      <c r="C478" s="132" t="s">
        <v>657</v>
      </c>
      <c r="D478" s="132" t="s">
        <v>145</v>
      </c>
      <c r="E478" s="133" t="s">
        <v>1274</v>
      </c>
      <c r="F478" s="132" t="s">
        <v>1734</v>
      </c>
      <c r="G478" s="132" t="s">
        <v>298</v>
      </c>
      <c r="H478" s="179" t="s">
        <v>887</v>
      </c>
      <c r="I478" s="178" t="s">
        <v>492</v>
      </c>
      <c r="J478" s="132" t="s">
        <v>189</v>
      </c>
      <c r="K478" s="439" t="s">
        <v>1130</v>
      </c>
      <c r="L478" s="440" t="s">
        <v>2060</v>
      </c>
      <c r="M478" s="440" t="s">
        <v>1129</v>
      </c>
      <c r="N478" s="179" t="s">
        <v>887</v>
      </c>
      <c r="O478" s="442"/>
      <c r="P478" s="433">
        <v>0</v>
      </c>
      <c r="Q478" s="433">
        <v>0</v>
      </c>
      <c r="R478" s="434" t="str">
        <f t="shared" si="15"/>
        <v>N/A</v>
      </c>
      <c r="S478" s="435" t="str">
        <f t="shared" si="14"/>
        <v>N/A</v>
      </c>
      <c r="T478" s="436"/>
    </row>
    <row r="479" spans="1:20" ht="15">
      <c r="A479" s="179" t="s">
        <v>111</v>
      </c>
      <c r="B479" s="179">
        <v>2022</v>
      </c>
      <c r="C479" s="132" t="s">
        <v>656</v>
      </c>
      <c r="D479" s="132" t="s">
        <v>145</v>
      </c>
      <c r="E479" s="133" t="s">
        <v>1174</v>
      </c>
      <c r="F479" s="132" t="s">
        <v>1600</v>
      </c>
      <c r="G479" s="132" t="s">
        <v>298</v>
      </c>
      <c r="H479" s="179" t="s">
        <v>887</v>
      </c>
      <c r="I479" s="178" t="s">
        <v>492</v>
      </c>
      <c r="J479" s="132" t="s">
        <v>189</v>
      </c>
      <c r="K479" s="439" t="s">
        <v>1130</v>
      </c>
      <c r="L479" s="440" t="s">
        <v>2060</v>
      </c>
      <c r="M479" s="440" t="s">
        <v>1129</v>
      </c>
      <c r="N479" s="179" t="s">
        <v>887</v>
      </c>
      <c r="O479" s="442"/>
      <c r="P479" s="433">
        <v>0</v>
      </c>
      <c r="Q479" s="433">
        <v>0</v>
      </c>
      <c r="R479" s="434" t="str">
        <f t="shared" si="15"/>
        <v>N/A</v>
      </c>
      <c r="S479" s="435" t="str">
        <f t="shared" si="14"/>
        <v>N/A</v>
      </c>
      <c r="T479" s="436"/>
    </row>
    <row r="480" spans="1:20" ht="15">
      <c r="A480" s="179" t="s">
        <v>111</v>
      </c>
      <c r="B480" s="179">
        <v>2022</v>
      </c>
      <c r="C480" s="132" t="s">
        <v>657</v>
      </c>
      <c r="D480" s="132" t="s">
        <v>145</v>
      </c>
      <c r="E480" s="133" t="s">
        <v>1174</v>
      </c>
      <c r="F480" s="132" t="s">
        <v>1736</v>
      </c>
      <c r="G480" s="132" t="s">
        <v>298</v>
      </c>
      <c r="H480" s="179" t="s">
        <v>887</v>
      </c>
      <c r="I480" s="178" t="s">
        <v>492</v>
      </c>
      <c r="J480" s="132" t="s">
        <v>189</v>
      </c>
      <c r="K480" s="439" t="s">
        <v>1130</v>
      </c>
      <c r="L480" s="440" t="s">
        <v>2060</v>
      </c>
      <c r="M480" s="440" t="s">
        <v>1129</v>
      </c>
      <c r="N480" s="179" t="s">
        <v>887</v>
      </c>
      <c r="O480" s="442"/>
      <c r="P480" s="433">
        <v>0</v>
      </c>
      <c r="Q480" s="433">
        <v>0</v>
      </c>
      <c r="R480" s="434" t="str">
        <f t="shared" si="15"/>
        <v>N/A</v>
      </c>
      <c r="S480" s="435" t="str">
        <f t="shared" si="14"/>
        <v>N/A</v>
      </c>
      <c r="T480" s="436"/>
    </row>
    <row r="481" spans="1:20" ht="15">
      <c r="A481" s="179" t="s">
        <v>111</v>
      </c>
      <c r="B481" s="179">
        <v>2022</v>
      </c>
      <c r="C481" s="132" t="s">
        <v>660</v>
      </c>
      <c r="D481" s="132" t="s">
        <v>149</v>
      </c>
      <c r="E481" s="133" t="s">
        <v>1174</v>
      </c>
      <c r="F481" s="132" t="s">
        <v>1468</v>
      </c>
      <c r="G481" s="132" t="s">
        <v>298</v>
      </c>
      <c r="H481" s="179" t="s">
        <v>887</v>
      </c>
      <c r="I481" s="178" t="s">
        <v>492</v>
      </c>
      <c r="J481" s="132" t="s">
        <v>189</v>
      </c>
      <c r="K481" s="439" t="s">
        <v>1130</v>
      </c>
      <c r="L481" s="440" t="s">
        <v>2060</v>
      </c>
      <c r="M481" s="440" t="s">
        <v>1129</v>
      </c>
      <c r="N481" s="179" t="s">
        <v>887</v>
      </c>
      <c r="O481" s="442"/>
      <c r="P481" s="433">
        <v>0</v>
      </c>
      <c r="Q481" s="433">
        <v>0</v>
      </c>
      <c r="R481" s="434" t="str">
        <f t="shared" si="15"/>
        <v>N/A</v>
      </c>
      <c r="S481" s="435" t="str">
        <f t="shared" si="14"/>
        <v>N/A</v>
      </c>
      <c r="T481" s="436"/>
    </row>
    <row r="482" spans="1:20" ht="15">
      <c r="A482" s="179" t="s">
        <v>111</v>
      </c>
      <c r="B482" s="179">
        <v>2022</v>
      </c>
      <c r="C482" s="132" t="s">
        <v>657</v>
      </c>
      <c r="D482" s="132" t="s">
        <v>145</v>
      </c>
      <c r="E482" s="133" t="s">
        <v>1177</v>
      </c>
      <c r="F482" s="132" t="s">
        <v>1559</v>
      </c>
      <c r="G482" s="132" t="s">
        <v>298</v>
      </c>
      <c r="H482" s="179" t="s">
        <v>887</v>
      </c>
      <c r="I482" s="178" t="s">
        <v>492</v>
      </c>
      <c r="J482" s="132" t="s">
        <v>189</v>
      </c>
      <c r="K482" s="439" t="s">
        <v>1130</v>
      </c>
      <c r="L482" s="440" t="s">
        <v>2060</v>
      </c>
      <c r="M482" s="440" t="s">
        <v>1129</v>
      </c>
      <c r="N482" s="179" t="s">
        <v>887</v>
      </c>
      <c r="O482" s="442"/>
      <c r="P482" s="433">
        <v>0</v>
      </c>
      <c r="Q482" s="433">
        <v>0</v>
      </c>
      <c r="R482" s="434" t="str">
        <f t="shared" si="15"/>
        <v>N/A</v>
      </c>
      <c r="S482" s="435" t="str">
        <f t="shared" si="14"/>
        <v>N/A</v>
      </c>
      <c r="T482" s="436"/>
    </row>
    <row r="483" spans="1:20" ht="15">
      <c r="A483" s="179" t="s">
        <v>111</v>
      </c>
      <c r="B483" s="179">
        <v>2022</v>
      </c>
      <c r="C483" s="132" t="s">
        <v>657</v>
      </c>
      <c r="D483" s="132" t="s">
        <v>145</v>
      </c>
      <c r="E483" s="133" t="s">
        <v>1177</v>
      </c>
      <c r="F483" s="178" t="s">
        <v>1520</v>
      </c>
      <c r="G483" s="132" t="s">
        <v>298</v>
      </c>
      <c r="H483" s="179" t="s">
        <v>887</v>
      </c>
      <c r="I483" s="178" t="s">
        <v>492</v>
      </c>
      <c r="J483" s="132" t="s">
        <v>189</v>
      </c>
      <c r="K483" s="439" t="s">
        <v>1130</v>
      </c>
      <c r="L483" s="440" t="s">
        <v>2060</v>
      </c>
      <c r="M483" s="440" t="s">
        <v>1129</v>
      </c>
      <c r="N483" s="179" t="s">
        <v>887</v>
      </c>
      <c r="O483" s="442"/>
      <c r="P483" s="433">
        <v>0</v>
      </c>
      <c r="Q483" s="433">
        <v>0</v>
      </c>
      <c r="R483" s="434" t="str">
        <f t="shared" si="15"/>
        <v>N/A</v>
      </c>
      <c r="S483" s="435" t="str">
        <f t="shared" si="14"/>
        <v>N/A</v>
      </c>
      <c r="T483" s="436"/>
    </row>
    <row r="484" spans="1:20" ht="15">
      <c r="A484" s="179" t="s">
        <v>111</v>
      </c>
      <c r="B484" s="179">
        <v>2022</v>
      </c>
      <c r="C484" s="132" t="s">
        <v>660</v>
      </c>
      <c r="D484" s="132" t="s">
        <v>149</v>
      </c>
      <c r="E484" s="133" t="s">
        <v>1177</v>
      </c>
      <c r="F484" s="132" t="s">
        <v>1475</v>
      </c>
      <c r="G484" s="132" t="s">
        <v>298</v>
      </c>
      <c r="H484" s="179" t="s">
        <v>887</v>
      </c>
      <c r="I484" s="178" t="s">
        <v>492</v>
      </c>
      <c r="J484" s="132" t="s">
        <v>189</v>
      </c>
      <c r="K484" s="439" t="s">
        <v>1130</v>
      </c>
      <c r="L484" s="440" t="s">
        <v>2060</v>
      </c>
      <c r="M484" s="440" t="s">
        <v>1129</v>
      </c>
      <c r="N484" s="179" t="s">
        <v>887</v>
      </c>
      <c r="O484" s="442"/>
      <c r="P484" s="433">
        <v>0</v>
      </c>
      <c r="Q484" s="433">
        <v>0</v>
      </c>
      <c r="R484" s="434" t="str">
        <f t="shared" si="15"/>
        <v>N/A</v>
      </c>
      <c r="S484" s="435" t="str">
        <f t="shared" si="14"/>
        <v>N/A</v>
      </c>
      <c r="T484" s="436"/>
    </row>
    <row r="485" spans="1:20" ht="15">
      <c r="A485" s="179" t="s">
        <v>111</v>
      </c>
      <c r="B485" s="179">
        <v>2022</v>
      </c>
      <c r="C485" s="132" t="s">
        <v>660</v>
      </c>
      <c r="D485" s="132" t="s">
        <v>149</v>
      </c>
      <c r="E485" s="133" t="s">
        <v>1181</v>
      </c>
      <c r="F485" s="178" t="s">
        <v>1468</v>
      </c>
      <c r="G485" s="132" t="s">
        <v>298</v>
      </c>
      <c r="H485" s="179" t="s">
        <v>887</v>
      </c>
      <c r="I485" s="178" t="s">
        <v>492</v>
      </c>
      <c r="J485" s="132" t="s">
        <v>189</v>
      </c>
      <c r="K485" s="439" t="s">
        <v>1130</v>
      </c>
      <c r="L485" s="440" t="s">
        <v>2060</v>
      </c>
      <c r="M485" s="440" t="s">
        <v>1129</v>
      </c>
      <c r="N485" s="179" t="s">
        <v>887</v>
      </c>
      <c r="O485" s="442"/>
      <c r="P485" s="433">
        <v>0</v>
      </c>
      <c r="Q485" s="433">
        <v>0</v>
      </c>
      <c r="R485" s="434" t="str">
        <f t="shared" si="15"/>
        <v>N/A</v>
      </c>
      <c r="S485" s="435" t="str">
        <f t="shared" si="14"/>
        <v>N/A</v>
      </c>
      <c r="T485" s="436"/>
    </row>
    <row r="486" spans="1:20" ht="15">
      <c r="A486" s="179" t="s">
        <v>111</v>
      </c>
      <c r="B486" s="179">
        <v>2022</v>
      </c>
      <c r="C486" s="132" t="s">
        <v>657</v>
      </c>
      <c r="D486" s="132" t="s">
        <v>145</v>
      </c>
      <c r="E486" s="133" t="s">
        <v>1182</v>
      </c>
      <c r="F486" s="132" t="s">
        <v>1691</v>
      </c>
      <c r="G486" s="132" t="s">
        <v>298</v>
      </c>
      <c r="H486" s="179" t="s">
        <v>887</v>
      </c>
      <c r="I486" s="178" t="s">
        <v>492</v>
      </c>
      <c r="J486" s="132" t="s">
        <v>189</v>
      </c>
      <c r="K486" s="439" t="s">
        <v>1130</v>
      </c>
      <c r="L486" s="440" t="s">
        <v>2060</v>
      </c>
      <c r="M486" s="440" t="s">
        <v>1129</v>
      </c>
      <c r="N486" s="179" t="s">
        <v>887</v>
      </c>
      <c r="O486" s="442"/>
      <c r="P486" s="433">
        <v>0</v>
      </c>
      <c r="Q486" s="433">
        <v>0</v>
      </c>
      <c r="R486" s="434" t="str">
        <f t="shared" si="15"/>
        <v>N/A</v>
      </c>
      <c r="S486" s="435" t="str">
        <f t="shared" si="14"/>
        <v>N/A</v>
      </c>
      <c r="T486" s="436"/>
    </row>
    <row r="487" spans="1:20" ht="15">
      <c r="A487" s="179" t="s">
        <v>111</v>
      </c>
      <c r="B487" s="179">
        <v>2022</v>
      </c>
      <c r="C487" s="132" t="s">
        <v>660</v>
      </c>
      <c r="D487" s="132" t="s">
        <v>149</v>
      </c>
      <c r="E487" s="133" t="s">
        <v>1182</v>
      </c>
      <c r="F487" s="178" t="s">
        <v>1475</v>
      </c>
      <c r="G487" s="132" t="s">
        <v>298</v>
      </c>
      <c r="H487" s="179" t="s">
        <v>887</v>
      </c>
      <c r="I487" s="178" t="s">
        <v>492</v>
      </c>
      <c r="J487" s="132" t="s">
        <v>189</v>
      </c>
      <c r="K487" s="439" t="s">
        <v>1130</v>
      </c>
      <c r="L487" s="440" t="s">
        <v>2060</v>
      </c>
      <c r="M487" s="440" t="s">
        <v>1129</v>
      </c>
      <c r="N487" s="179" t="s">
        <v>887</v>
      </c>
      <c r="O487" s="442"/>
      <c r="P487" s="433">
        <v>0</v>
      </c>
      <c r="Q487" s="433">
        <v>0</v>
      </c>
      <c r="R487" s="434" t="str">
        <f t="shared" si="15"/>
        <v>N/A</v>
      </c>
      <c r="S487" s="435" t="str">
        <f t="shared" si="14"/>
        <v>N/A</v>
      </c>
      <c r="T487" s="436"/>
    </row>
    <row r="488" spans="1:20" ht="15">
      <c r="A488" s="179" t="s">
        <v>111</v>
      </c>
      <c r="B488" s="179">
        <v>2022</v>
      </c>
      <c r="C488" s="132" t="s">
        <v>660</v>
      </c>
      <c r="D488" s="132" t="s">
        <v>149</v>
      </c>
      <c r="E488" s="133" t="s">
        <v>1185</v>
      </c>
      <c r="F488" s="132" t="s">
        <v>1468</v>
      </c>
      <c r="G488" s="132" t="s">
        <v>298</v>
      </c>
      <c r="H488" s="179" t="s">
        <v>887</v>
      </c>
      <c r="I488" s="178" t="s">
        <v>492</v>
      </c>
      <c r="J488" s="132" t="s">
        <v>189</v>
      </c>
      <c r="K488" s="439" t="s">
        <v>1130</v>
      </c>
      <c r="L488" s="440" t="s">
        <v>2060</v>
      </c>
      <c r="M488" s="440" t="s">
        <v>1129</v>
      </c>
      <c r="N488" s="179" t="s">
        <v>887</v>
      </c>
      <c r="O488" s="442"/>
      <c r="P488" s="433">
        <v>0</v>
      </c>
      <c r="Q488" s="433">
        <v>0</v>
      </c>
      <c r="R488" s="434" t="str">
        <f t="shared" si="15"/>
        <v>N/A</v>
      </c>
      <c r="S488" s="435" t="str">
        <f t="shared" si="14"/>
        <v>N/A</v>
      </c>
      <c r="T488" s="436"/>
    </row>
    <row r="489" spans="1:20" ht="15">
      <c r="A489" s="179" t="s">
        <v>111</v>
      </c>
      <c r="B489" s="179">
        <v>2022</v>
      </c>
      <c r="C489" s="132" t="s">
        <v>660</v>
      </c>
      <c r="D489" s="132" t="s">
        <v>149</v>
      </c>
      <c r="E489" s="133" t="s">
        <v>1188</v>
      </c>
      <c r="F489" s="178" t="s">
        <v>1468</v>
      </c>
      <c r="G489" s="132" t="s">
        <v>298</v>
      </c>
      <c r="H489" s="179" t="s">
        <v>887</v>
      </c>
      <c r="I489" s="178" t="s">
        <v>492</v>
      </c>
      <c r="J489" s="132" t="s">
        <v>189</v>
      </c>
      <c r="K489" s="439" t="s">
        <v>1130</v>
      </c>
      <c r="L489" s="440" t="s">
        <v>2060</v>
      </c>
      <c r="M489" s="440" t="s">
        <v>1129</v>
      </c>
      <c r="N489" s="179" t="s">
        <v>887</v>
      </c>
      <c r="O489" s="442"/>
      <c r="P489" s="433">
        <v>0</v>
      </c>
      <c r="Q489" s="433">
        <v>0</v>
      </c>
      <c r="R489" s="434" t="str">
        <f t="shared" si="15"/>
        <v>N/A</v>
      </c>
      <c r="S489" s="435" t="str">
        <f t="shared" si="14"/>
        <v>N/A</v>
      </c>
      <c r="T489" s="436"/>
    </row>
    <row r="490" spans="1:20" ht="15">
      <c r="A490" s="179" t="s">
        <v>111</v>
      </c>
      <c r="B490" s="179">
        <v>2022</v>
      </c>
      <c r="C490" s="132" t="s">
        <v>657</v>
      </c>
      <c r="D490" s="132" t="s">
        <v>145</v>
      </c>
      <c r="E490" s="133" t="s">
        <v>1189</v>
      </c>
      <c r="F490" s="132" t="s">
        <v>1559</v>
      </c>
      <c r="G490" s="132" t="s">
        <v>298</v>
      </c>
      <c r="H490" s="179" t="s">
        <v>887</v>
      </c>
      <c r="I490" s="178" t="s">
        <v>492</v>
      </c>
      <c r="J490" s="132" t="s">
        <v>189</v>
      </c>
      <c r="K490" s="439" t="s">
        <v>1130</v>
      </c>
      <c r="L490" s="440" t="s">
        <v>2060</v>
      </c>
      <c r="M490" s="440" t="s">
        <v>1129</v>
      </c>
      <c r="N490" s="179" t="s">
        <v>887</v>
      </c>
      <c r="O490" s="442"/>
      <c r="P490" s="433">
        <v>0</v>
      </c>
      <c r="Q490" s="433">
        <v>0</v>
      </c>
      <c r="R490" s="434" t="str">
        <f t="shared" si="15"/>
        <v>N/A</v>
      </c>
      <c r="S490" s="435" t="str">
        <f t="shared" si="14"/>
        <v>N/A</v>
      </c>
      <c r="T490" s="436"/>
    </row>
    <row r="491" spans="1:20" ht="15">
      <c r="A491" s="179" t="s">
        <v>111</v>
      </c>
      <c r="B491" s="179">
        <v>2022</v>
      </c>
      <c r="C491" s="132" t="s">
        <v>660</v>
      </c>
      <c r="D491" s="132" t="s">
        <v>149</v>
      </c>
      <c r="E491" s="133" t="s">
        <v>1189</v>
      </c>
      <c r="F491" s="132" t="s">
        <v>1468</v>
      </c>
      <c r="G491" s="132" t="s">
        <v>298</v>
      </c>
      <c r="H491" s="179" t="s">
        <v>887</v>
      </c>
      <c r="I491" s="178" t="s">
        <v>492</v>
      </c>
      <c r="J491" s="132" t="s">
        <v>189</v>
      </c>
      <c r="K491" s="439" t="s">
        <v>1130</v>
      </c>
      <c r="L491" s="440" t="s">
        <v>2060</v>
      </c>
      <c r="M491" s="440" t="s">
        <v>1129</v>
      </c>
      <c r="N491" s="179" t="s">
        <v>887</v>
      </c>
      <c r="O491" s="442"/>
      <c r="P491" s="433">
        <v>0</v>
      </c>
      <c r="Q491" s="433">
        <v>0</v>
      </c>
      <c r="R491" s="434" t="str">
        <f t="shared" si="15"/>
        <v>N/A</v>
      </c>
      <c r="S491" s="435" t="str">
        <f t="shared" si="14"/>
        <v>N/A</v>
      </c>
      <c r="T491" s="436"/>
    </row>
    <row r="492" spans="1:20" ht="15">
      <c r="A492" s="179" t="s">
        <v>111</v>
      </c>
      <c r="B492" s="179">
        <v>2022</v>
      </c>
      <c r="C492" s="132" t="s">
        <v>657</v>
      </c>
      <c r="D492" s="132" t="s">
        <v>145</v>
      </c>
      <c r="E492" s="133" t="s">
        <v>1190</v>
      </c>
      <c r="F492" s="132" t="s">
        <v>1559</v>
      </c>
      <c r="G492" s="132" t="s">
        <v>298</v>
      </c>
      <c r="H492" s="179" t="s">
        <v>887</v>
      </c>
      <c r="I492" s="178" t="s">
        <v>492</v>
      </c>
      <c r="J492" s="132" t="s">
        <v>189</v>
      </c>
      <c r="K492" s="439" t="s">
        <v>1130</v>
      </c>
      <c r="L492" s="440" t="s">
        <v>2060</v>
      </c>
      <c r="M492" s="440" t="s">
        <v>1129</v>
      </c>
      <c r="N492" s="179" t="s">
        <v>887</v>
      </c>
      <c r="O492" s="442"/>
      <c r="P492" s="433">
        <v>0</v>
      </c>
      <c r="Q492" s="433">
        <v>0</v>
      </c>
      <c r="R492" s="434" t="str">
        <f t="shared" si="15"/>
        <v>N/A</v>
      </c>
      <c r="S492" s="435" t="str">
        <f t="shared" si="14"/>
        <v>N/A</v>
      </c>
      <c r="T492" s="436"/>
    </row>
    <row r="493" spans="1:20" ht="15">
      <c r="A493" s="179" t="s">
        <v>111</v>
      </c>
      <c r="B493" s="179">
        <v>2022</v>
      </c>
      <c r="C493" s="132" t="s">
        <v>660</v>
      </c>
      <c r="D493" s="132" t="s">
        <v>149</v>
      </c>
      <c r="E493" s="133" t="s">
        <v>1190</v>
      </c>
      <c r="F493" s="132" t="s">
        <v>1468</v>
      </c>
      <c r="G493" s="132" t="s">
        <v>298</v>
      </c>
      <c r="H493" s="179" t="s">
        <v>887</v>
      </c>
      <c r="I493" s="178" t="s">
        <v>492</v>
      </c>
      <c r="J493" s="132" t="s">
        <v>189</v>
      </c>
      <c r="K493" s="439" t="s">
        <v>1130</v>
      </c>
      <c r="L493" s="440" t="s">
        <v>2060</v>
      </c>
      <c r="M493" s="440" t="s">
        <v>1129</v>
      </c>
      <c r="N493" s="179" t="s">
        <v>887</v>
      </c>
      <c r="O493" s="442"/>
      <c r="P493" s="433">
        <v>0</v>
      </c>
      <c r="Q493" s="433">
        <v>0</v>
      </c>
      <c r="R493" s="434" t="str">
        <f t="shared" si="15"/>
        <v>N/A</v>
      </c>
      <c r="S493" s="435" t="str">
        <f t="shared" si="14"/>
        <v>N/A</v>
      </c>
      <c r="T493" s="436"/>
    </row>
    <row r="494" spans="1:20" ht="15">
      <c r="A494" s="179" t="s">
        <v>111</v>
      </c>
      <c r="B494" s="179">
        <v>2022</v>
      </c>
      <c r="C494" s="132" t="s">
        <v>656</v>
      </c>
      <c r="D494" s="132" t="s">
        <v>145</v>
      </c>
      <c r="E494" s="133" t="s">
        <v>1193</v>
      </c>
      <c r="F494" s="132" t="s">
        <v>1598</v>
      </c>
      <c r="G494" s="132" t="s">
        <v>298</v>
      </c>
      <c r="H494" s="179" t="s">
        <v>887</v>
      </c>
      <c r="I494" s="178" t="s">
        <v>492</v>
      </c>
      <c r="J494" s="132" t="s">
        <v>189</v>
      </c>
      <c r="K494" s="439" t="s">
        <v>1130</v>
      </c>
      <c r="L494" s="440" t="s">
        <v>2060</v>
      </c>
      <c r="M494" s="440" t="s">
        <v>1129</v>
      </c>
      <c r="N494" s="179" t="s">
        <v>887</v>
      </c>
      <c r="O494" s="442"/>
      <c r="P494" s="433">
        <v>0</v>
      </c>
      <c r="Q494" s="433">
        <v>0</v>
      </c>
      <c r="R494" s="434" t="str">
        <f t="shared" si="15"/>
        <v>N/A</v>
      </c>
      <c r="S494" s="435" t="str">
        <f t="shared" si="14"/>
        <v>N/A</v>
      </c>
      <c r="T494" s="436"/>
    </row>
    <row r="495" spans="1:20" ht="15">
      <c r="A495" s="179" t="s">
        <v>111</v>
      </c>
      <c r="B495" s="179">
        <v>2022</v>
      </c>
      <c r="C495" s="132" t="s">
        <v>657</v>
      </c>
      <c r="D495" s="132" t="s">
        <v>145</v>
      </c>
      <c r="E495" s="133" t="s">
        <v>1193</v>
      </c>
      <c r="F495" s="132" t="s">
        <v>1641</v>
      </c>
      <c r="G495" s="132" t="s">
        <v>298</v>
      </c>
      <c r="H495" s="179" t="s">
        <v>887</v>
      </c>
      <c r="I495" s="178" t="s">
        <v>492</v>
      </c>
      <c r="J495" s="132" t="s">
        <v>189</v>
      </c>
      <c r="K495" s="439" t="s">
        <v>1130</v>
      </c>
      <c r="L495" s="440" t="s">
        <v>2060</v>
      </c>
      <c r="M495" s="440" t="s">
        <v>1129</v>
      </c>
      <c r="N495" s="179" t="s">
        <v>887</v>
      </c>
      <c r="O495" s="442"/>
      <c r="P495" s="433">
        <v>0</v>
      </c>
      <c r="Q495" s="433">
        <v>0</v>
      </c>
      <c r="R495" s="434" t="str">
        <f t="shared" si="15"/>
        <v>N/A</v>
      </c>
      <c r="S495" s="435" t="str">
        <f t="shared" si="14"/>
        <v>N/A</v>
      </c>
      <c r="T495" s="436"/>
    </row>
    <row r="496" spans="1:20" ht="15">
      <c r="A496" s="179" t="s">
        <v>111</v>
      </c>
      <c r="B496" s="179">
        <v>2022</v>
      </c>
      <c r="C496" s="132" t="s">
        <v>660</v>
      </c>
      <c r="D496" s="132" t="s">
        <v>149</v>
      </c>
      <c r="E496" s="133" t="s">
        <v>1193</v>
      </c>
      <c r="F496" s="132" t="s">
        <v>1468</v>
      </c>
      <c r="G496" s="132" t="s">
        <v>298</v>
      </c>
      <c r="H496" s="179" t="s">
        <v>887</v>
      </c>
      <c r="I496" s="178" t="s">
        <v>492</v>
      </c>
      <c r="J496" s="132" t="s">
        <v>189</v>
      </c>
      <c r="K496" s="439" t="s">
        <v>1130</v>
      </c>
      <c r="L496" s="440" t="s">
        <v>2060</v>
      </c>
      <c r="M496" s="440" t="s">
        <v>1129</v>
      </c>
      <c r="N496" s="179" t="s">
        <v>887</v>
      </c>
      <c r="O496" s="442"/>
      <c r="P496" s="433">
        <v>0</v>
      </c>
      <c r="Q496" s="433">
        <v>0</v>
      </c>
      <c r="R496" s="434" t="str">
        <f t="shared" si="15"/>
        <v>N/A</v>
      </c>
      <c r="S496" s="435" t="str">
        <f t="shared" si="14"/>
        <v>N/A</v>
      </c>
      <c r="T496" s="436"/>
    </row>
    <row r="497" spans="1:20" ht="15">
      <c r="A497" s="179" t="s">
        <v>111</v>
      </c>
      <c r="B497" s="179">
        <v>2022</v>
      </c>
      <c r="C497" s="132" t="s">
        <v>657</v>
      </c>
      <c r="D497" s="132" t="s">
        <v>145</v>
      </c>
      <c r="E497" s="133" t="s">
        <v>1195</v>
      </c>
      <c r="F497" s="132" t="s">
        <v>1784</v>
      </c>
      <c r="G497" s="132" t="s">
        <v>298</v>
      </c>
      <c r="H497" s="179" t="s">
        <v>887</v>
      </c>
      <c r="I497" s="178" t="s">
        <v>492</v>
      </c>
      <c r="J497" s="132" t="s">
        <v>189</v>
      </c>
      <c r="K497" s="439" t="s">
        <v>1130</v>
      </c>
      <c r="L497" s="440" t="s">
        <v>2060</v>
      </c>
      <c r="M497" s="440" t="s">
        <v>1129</v>
      </c>
      <c r="N497" s="179" t="s">
        <v>887</v>
      </c>
      <c r="O497" s="442"/>
      <c r="P497" s="433">
        <v>0</v>
      </c>
      <c r="Q497" s="433">
        <v>0</v>
      </c>
      <c r="R497" s="434" t="str">
        <f t="shared" si="15"/>
        <v>N/A</v>
      </c>
      <c r="S497" s="435" t="str">
        <f t="shared" si="14"/>
        <v>N/A</v>
      </c>
      <c r="T497" s="436"/>
    </row>
    <row r="498" spans="1:20" ht="15">
      <c r="A498" s="179" t="s">
        <v>111</v>
      </c>
      <c r="B498" s="179">
        <v>2022</v>
      </c>
      <c r="C498" s="132" t="s">
        <v>660</v>
      </c>
      <c r="D498" s="132" t="s">
        <v>149</v>
      </c>
      <c r="E498" s="133" t="s">
        <v>1195</v>
      </c>
      <c r="F498" s="132" t="s">
        <v>1475</v>
      </c>
      <c r="G498" s="132" t="s">
        <v>298</v>
      </c>
      <c r="H498" s="179" t="s">
        <v>887</v>
      </c>
      <c r="I498" s="178" t="s">
        <v>492</v>
      </c>
      <c r="J498" s="132" t="s">
        <v>189</v>
      </c>
      <c r="K498" s="439" t="s">
        <v>1130</v>
      </c>
      <c r="L498" s="440" t="s">
        <v>2060</v>
      </c>
      <c r="M498" s="440" t="s">
        <v>1129</v>
      </c>
      <c r="N498" s="179" t="s">
        <v>887</v>
      </c>
      <c r="O498" s="442"/>
      <c r="P498" s="433">
        <v>0</v>
      </c>
      <c r="Q498" s="433">
        <v>0</v>
      </c>
      <c r="R498" s="434" t="str">
        <f t="shared" si="15"/>
        <v>N/A</v>
      </c>
      <c r="S498" s="435" t="str">
        <f t="shared" si="14"/>
        <v>N/A</v>
      </c>
      <c r="T498" s="436"/>
    </row>
    <row r="499" spans="1:20" ht="15">
      <c r="A499" s="179" t="s">
        <v>111</v>
      </c>
      <c r="B499" s="179">
        <v>2022</v>
      </c>
      <c r="C499" s="132" t="s">
        <v>657</v>
      </c>
      <c r="D499" s="132" t="s">
        <v>145</v>
      </c>
      <c r="E499" s="133" t="s">
        <v>1196</v>
      </c>
      <c r="F499" s="132" t="s">
        <v>1784</v>
      </c>
      <c r="G499" s="132" t="s">
        <v>298</v>
      </c>
      <c r="H499" s="179" t="s">
        <v>887</v>
      </c>
      <c r="I499" s="178" t="s">
        <v>492</v>
      </c>
      <c r="J499" s="132" t="s">
        <v>189</v>
      </c>
      <c r="K499" s="439" t="s">
        <v>1130</v>
      </c>
      <c r="L499" s="440" t="s">
        <v>2060</v>
      </c>
      <c r="M499" s="440" t="s">
        <v>1129</v>
      </c>
      <c r="N499" s="179" t="s">
        <v>887</v>
      </c>
      <c r="O499" s="442"/>
      <c r="P499" s="433">
        <v>0</v>
      </c>
      <c r="Q499" s="433">
        <v>0</v>
      </c>
      <c r="R499" s="434" t="str">
        <f t="shared" si="15"/>
        <v>N/A</v>
      </c>
      <c r="S499" s="435" t="str">
        <f t="shared" si="14"/>
        <v>N/A</v>
      </c>
      <c r="T499" s="436"/>
    </row>
    <row r="500" spans="1:20" ht="15">
      <c r="A500" s="179" t="s">
        <v>111</v>
      </c>
      <c r="B500" s="179">
        <v>2022</v>
      </c>
      <c r="C500" s="132" t="s">
        <v>660</v>
      </c>
      <c r="D500" s="132" t="s">
        <v>149</v>
      </c>
      <c r="E500" s="133" t="s">
        <v>1196</v>
      </c>
      <c r="F500" s="132" t="s">
        <v>1475</v>
      </c>
      <c r="G500" s="132" t="s">
        <v>298</v>
      </c>
      <c r="H500" s="179" t="s">
        <v>887</v>
      </c>
      <c r="I500" s="178" t="s">
        <v>492</v>
      </c>
      <c r="J500" s="132" t="s">
        <v>189</v>
      </c>
      <c r="K500" s="439" t="s">
        <v>1130</v>
      </c>
      <c r="L500" s="440" t="s">
        <v>2060</v>
      </c>
      <c r="M500" s="440" t="s">
        <v>1129</v>
      </c>
      <c r="N500" s="179" t="s">
        <v>887</v>
      </c>
      <c r="O500" s="442"/>
      <c r="P500" s="433">
        <v>0</v>
      </c>
      <c r="Q500" s="433">
        <v>0</v>
      </c>
      <c r="R500" s="434" t="str">
        <f t="shared" si="15"/>
        <v>N/A</v>
      </c>
      <c r="S500" s="435" t="str">
        <f t="shared" si="14"/>
        <v>N/A</v>
      </c>
      <c r="T500" s="436"/>
    </row>
    <row r="501" spans="1:20" ht="15">
      <c r="A501" s="179" t="s">
        <v>111</v>
      </c>
      <c r="B501" s="179">
        <v>2022</v>
      </c>
      <c r="C501" s="132" t="s">
        <v>660</v>
      </c>
      <c r="D501" s="132" t="s">
        <v>149</v>
      </c>
      <c r="E501" s="133" t="s">
        <v>1199</v>
      </c>
      <c r="F501" s="132" t="s">
        <v>1475</v>
      </c>
      <c r="G501" s="132" t="s">
        <v>298</v>
      </c>
      <c r="H501" s="179" t="s">
        <v>887</v>
      </c>
      <c r="I501" s="178" t="s">
        <v>492</v>
      </c>
      <c r="J501" s="132" t="s">
        <v>189</v>
      </c>
      <c r="K501" s="439" t="s">
        <v>1130</v>
      </c>
      <c r="L501" s="440" t="s">
        <v>2060</v>
      </c>
      <c r="M501" s="440" t="s">
        <v>1129</v>
      </c>
      <c r="N501" s="179" t="s">
        <v>887</v>
      </c>
      <c r="O501" s="442"/>
      <c r="P501" s="433">
        <v>0</v>
      </c>
      <c r="Q501" s="433">
        <v>0</v>
      </c>
      <c r="R501" s="434" t="str">
        <f t="shared" si="15"/>
        <v>N/A</v>
      </c>
      <c r="S501" s="435" t="str">
        <f t="shared" si="14"/>
        <v>N/A</v>
      </c>
      <c r="T501" s="436"/>
    </row>
    <row r="502" spans="1:20" ht="15">
      <c r="A502" s="179" t="s">
        <v>111</v>
      </c>
      <c r="B502" s="179">
        <v>2022</v>
      </c>
      <c r="C502" s="132" t="s">
        <v>660</v>
      </c>
      <c r="D502" s="132" t="s">
        <v>149</v>
      </c>
      <c r="E502" s="133" t="s">
        <v>1201</v>
      </c>
      <c r="F502" s="132" t="s">
        <v>1468</v>
      </c>
      <c r="G502" s="132" t="s">
        <v>298</v>
      </c>
      <c r="H502" s="179" t="s">
        <v>887</v>
      </c>
      <c r="I502" s="178" t="s">
        <v>492</v>
      </c>
      <c r="J502" s="132" t="s">
        <v>189</v>
      </c>
      <c r="K502" s="439" t="s">
        <v>1130</v>
      </c>
      <c r="L502" s="440" t="s">
        <v>2060</v>
      </c>
      <c r="M502" s="440" t="s">
        <v>1129</v>
      </c>
      <c r="N502" s="179" t="s">
        <v>887</v>
      </c>
      <c r="O502" s="442"/>
      <c r="P502" s="433">
        <v>0</v>
      </c>
      <c r="Q502" s="433">
        <v>0</v>
      </c>
      <c r="R502" s="434" t="str">
        <f t="shared" si="15"/>
        <v>N/A</v>
      </c>
      <c r="S502" s="435" t="str">
        <f t="shared" si="14"/>
        <v>N/A</v>
      </c>
      <c r="T502" s="436"/>
    </row>
    <row r="503" spans="1:20" ht="15">
      <c r="A503" s="179" t="s">
        <v>111</v>
      </c>
      <c r="B503" s="179">
        <v>2022</v>
      </c>
      <c r="C503" s="132" t="s">
        <v>657</v>
      </c>
      <c r="D503" s="132" t="s">
        <v>145</v>
      </c>
      <c r="E503" s="133" t="s">
        <v>1277</v>
      </c>
      <c r="F503" s="178" t="s">
        <v>1653</v>
      </c>
      <c r="G503" s="132" t="s">
        <v>298</v>
      </c>
      <c r="H503" s="179" t="s">
        <v>887</v>
      </c>
      <c r="I503" s="178" t="s">
        <v>492</v>
      </c>
      <c r="J503" s="132" t="s">
        <v>189</v>
      </c>
      <c r="K503" s="439" t="s">
        <v>1130</v>
      </c>
      <c r="L503" s="440" t="s">
        <v>2060</v>
      </c>
      <c r="M503" s="440" t="s">
        <v>1129</v>
      </c>
      <c r="N503" s="179" t="s">
        <v>887</v>
      </c>
      <c r="O503" s="442"/>
      <c r="P503" s="433">
        <v>0</v>
      </c>
      <c r="Q503" s="433">
        <v>0</v>
      </c>
      <c r="R503" s="434" t="str">
        <f t="shared" si="15"/>
        <v>N/A</v>
      </c>
      <c r="S503" s="435" t="str">
        <f t="shared" si="14"/>
        <v>N/A</v>
      </c>
      <c r="T503" s="436"/>
    </row>
    <row r="504" spans="1:20" ht="15">
      <c r="A504" s="179" t="s">
        <v>111</v>
      </c>
      <c r="B504" s="179">
        <v>2022</v>
      </c>
      <c r="C504" s="132" t="s">
        <v>657</v>
      </c>
      <c r="D504" s="132" t="s">
        <v>145</v>
      </c>
      <c r="E504" s="133" t="s">
        <v>1277</v>
      </c>
      <c r="F504" s="178" t="s">
        <v>1722</v>
      </c>
      <c r="G504" s="132" t="s">
        <v>298</v>
      </c>
      <c r="H504" s="179" t="s">
        <v>887</v>
      </c>
      <c r="I504" s="178" t="s">
        <v>492</v>
      </c>
      <c r="J504" s="132" t="s">
        <v>189</v>
      </c>
      <c r="K504" s="439" t="s">
        <v>1130</v>
      </c>
      <c r="L504" s="440" t="s">
        <v>2060</v>
      </c>
      <c r="M504" s="440" t="s">
        <v>1129</v>
      </c>
      <c r="N504" s="179" t="s">
        <v>887</v>
      </c>
      <c r="O504" s="442"/>
      <c r="P504" s="433">
        <v>0</v>
      </c>
      <c r="Q504" s="433">
        <v>0</v>
      </c>
      <c r="R504" s="434" t="str">
        <f t="shared" si="15"/>
        <v>N/A</v>
      </c>
      <c r="S504" s="435" t="str">
        <f t="shared" si="14"/>
        <v>N/A</v>
      </c>
      <c r="T504" s="436"/>
    </row>
    <row r="505" spans="1:20" ht="15">
      <c r="A505" s="179" t="s">
        <v>111</v>
      </c>
      <c r="B505" s="179">
        <v>2022</v>
      </c>
      <c r="C505" s="132" t="s">
        <v>657</v>
      </c>
      <c r="D505" s="132" t="s">
        <v>145</v>
      </c>
      <c r="E505" s="133" t="s">
        <v>1277</v>
      </c>
      <c r="F505" s="178" t="s">
        <v>1766</v>
      </c>
      <c r="G505" s="132" t="s">
        <v>298</v>
      </c>
      <c r="H505" s="179" t="s">
        <v>887</v>
      </c>
      <c r="I505" s="178" t="s">
        <v>492</v>
      </c>
      <c r="J505" s="132" t="s">
        <v>189</v>
      </c>
      <c r="K505" s="439" t="s">
        <v>1130</v>
      </c>
      <c r="L505" s="440" t="s">
        <v>2060</v>
      </c>
      <c r="M505" s="440" t="s">
        <v>1129</v>
      </c>
      <c r="N505" s="179" t="s">
        <v>887</v>
      </c>
      <c r="O505" s="442"/>
      <c r="P505" s="433">
        <v>0</v>
      </c>
      <c r="Q505" s="433">
        <v>0</v>
      </c>
      <c r="R505" s="434" t="str">
        <f t="shared" si="15"/>
        <v>N/A</v>
      </c>
      <c r="S505" s="435" t="str">
        <f t="shared" si="14"/>
        <v>N/A</v>
      </c>
      <c r="T505" s="436"/>
    </row>
    <row r="506" spans="1:20" ht="15">
      <c r="A506" s="179" t="s">
        <v>111</v>
      </c>
      <c r="B506" s="179">
        <v>2022</v>
      </c>
      <c r="C506" s="132" t="s">
        <v>657</v>
      </c>
      <c r="D506" s="132" t="s">
        <v>145</v>
      </c>
      <c r="E506" s="133" t="s">
        <v>1277</v>
      </c>
      <c r="F506" s="178">
        <v>7</v>
      </c>
      <c r="G506" s="132" t="s">
        <v>298</v>
      </c>
      <c r="H506" s="179" t="s">
        <v>887</v>
      </c>
      <c r="I506" s="178" t="s">
        <v>492</v>
      </c>
      <c r="J506" s="132" t="s">
        <v>189</v>
      </c>
      <c r="K506" s="439" t="s">
        <v>1130</v>
      </c>
      <c r="L506" s="440" t="s">
        <v>2060</v>
      </c>
      <c r="M506" s="440" t="s">
        <v>1129</v>
      </c>
      <c r="N506" s="179" t="s">
        <v>887</v>
      </c>
      <c r="O506" s="442"/>
      <c r="P506" s="433">
        <v>0</v>
      </c>
      <c r="Q506" s="433">
        <v>0</v>
      </c>
      <c r="R506" s="434" t="str">
        <f t="shared" si="15"/>
        <v>N/A</v>
      </c>
      <c r="S506" s="435" t="str">
        <f t="shared" si="14"/>
        <v>N/A</v>
      </c>
      <c r="T506" s="436"/>
    </row>
    <row r="507" spans="1:20" ht="15">
      <c r="A507" s="179" t="s">
        <v>111</v>
      </c>
      <c r="B507" s="179">
        <v>2022</v>
      </c>
      <c r="C507" s="132" t="s">
        <v>657</v>
      </c>
      <c r="D507" s="132" t="s">
        <v>145</v>
      </c>
      <c r="E507" s="133" t="s">
        <v>1277</v>
      </c>
      <c r="F507" s="178" t="s">
        <v>1773</v>
      </c>
      <c r="G507" s="132" t="s">
        <v>298</v>
      </c>
      <c r="H507" s="179" t="s">
        <v>887</v>
      </c>
      <c r="I507" s="178" t="s">
        <v>492</v>
      </c>
      <c r="J507" s="132" t="s">
        <v>189</v>
      </c>
      <c r="K507" s="439" t="s">
        <v>1130</v>
      </c>
      <c r="L507" s="440" t="s">
        <v>2060</v>
      </c>
      <c r="M507" s="440" t="s">
        <v>1129</v>
      </c>
      <c r="N507" s="179" t="s">
        <v>887</v>
      </c>
      <c r="O507" s="442"/>
      <c r="P507" s="433">
        <v>0</v>
      </c>
      <c r="Q507" s="433">
        <v>0</v>
      </c>
      <c r="R507" s="434" t="str">
        <f t="shared" si="15"/>
        <v>N/A</v>
      </c>
      <c r="S507" s="435" t="str">
        <f t="shared" si="14"/>
        <v>N/A</v>
      </c>
      <c r="T507" s="436"/>
    </row>
    <row r="508" spans="1:20" ht="15">
      <c r="A508" s="179" t="s">
        <v>111</v>
      </c>
      <c r="B508" s="179">
        <v>2022</v>
      </c>
      <c r="C508" s="132" t="s">
        <v>660</v>
      </c>
      <c r="D508" s="132" t="s">
        <v>149</v>
      </c>
      <c r="E508" s="133" t="s">
        <v>1202</v>
      </c>
      <c r="F508" s="132" t="s">
        <v>1468</v>
      </c>
      <c r="G508" s="132" t="s">
        <v>298</v>
      </c>
      <c r="H508" s="179" t="s">
        <v>887</v>
      </c>
      <c r="I508" s="178" t="s">
        <v>492</v>
      </c>
      <c r="J508" s="132" t="s">
        <v>189</v>
      </c>
      <c r="K508" s="439" t="s">
        <v>1130</v>
      </c>
      <c r="L508" s="440" t="s">
        <v>2060</v>
      </c>
      <c r="M508" s="440" t="s">
        <v>1129</v>
      </c>
      <c r="N508" s="179" t="s">
        <v>887</v>
      </c>
      <c r="O508" s="442"/>
      <c r="P508" s="433">
        <v>0</v>
      </c>
      <c r="Q508" s="433">
        <v>0</v>
      </c>
      <c r="R508" s="434" t="str">
        <f t="shared" si="15"/>
        <v>N/A</v>
      </c>
      <c r="S508" s="435" t="str">
        <f t="shared" si="14"/>
        <v>N/A</v>
      </c>
      <c r="T508" s="436"/>
    </row>
    <row r="509" spans="1:20" ht="15">
      <c r="A509" s="179" t="s">
        <v>111</v>
      </c>
      <c r="B509" s="179">
        <v>2022</v>
      </c>
      <c r="C509" s="132" t="s">
        <v>660</v>
      </c>
      <c r="D509" s="132" t="s">
        <v>149</v>
      </c>
      <c r="E509" s="133" t="s">
        <v>1207</v>
      </c>
      <c r="F509" s="132" t="s">
        <v>1475</v>
      </c>
      <c r="G509" s="132" t="s">
        <v>298</v>
      </c>
      <c r="H509" s="179" t="s">
        <v>887</v>
      </c>
      <c r="I509" s="178" t="s">
        <v>492</v>
      </c>
      <c r="J509" s="132" t="s">
        <v>189</v>
      </c>
      <c r="K509" s="439" t="s">
        <v>1130</v>
      </c>
      <c r="L509" s="440" t="s">
        <v>2060</v>
      </c>
      <c r="M509" s="440" t="s">
        <v>1129</v>
      </c>
      <c r="N509" s="179" t="s">
        <v>887</v>
      </c>
      <c r="O509" s="442"/>
      <c r="P509" s="433">
        <v>0</v>
      </c>
      <c r="Q509" s="433">
        <v>0</v>
      </c>
      <c r="R509" s="434" t="str">
        <f t="shared" si="15"/>
        <v>N/A</v>
      </c>
      <c r="S509" s="435" t="str">
        <f t="shared" si="14"/>
        <v>N/A</v>
      </c>
      <c r="T509" s="436"/>
    </row>
    <row r="510" spans="1:20" ht="15">
      <c r="A510" s="179" t="s">
        <v>111</v>
      </c>
      <c r="B510" s="179">
        <v>2022</v>
      </c>
      <c r="C510" s="132" t="s">
        <v>657</v>
      </c>
      <c r="D510" s="132" t="s">
        <v>145</v>
      </c>
      <c r="E510" s="133" t="s">
        <v>1296</v>
      </c>
      <c r="F510" s="132" t="s">
        <v>1686</v>
      </c>
      <c r="G510" s="132" t="s">
        <v>298</v>
      </c>
      <c r="H510" s="179" t="s">
        <v>887</v>
      </c>
      <c r="I510" s="178" t="s">
        <v>492</v>
      </c>
      <c r="J510" s="132" t="s">
        <v>189</v>
      </c>
      <c r="K510" s="439" t="s">
        <v>1130</v>
      </c>
      <c r="L510" s="440" t="s">
        <v>2060</v>
      </c>
      <c r="M510" s="440" t="s">
        <v>1129</v>
      </c>
      <c r="N510" s="179" t="s">
        <v>887</v>
      </c>
      <c r="O510" s="442"/>
      <c r="P510" s="433">
        <v>0</v>
      </c>
      <c r="Q510" s="433">
        <v>0</v>
      </c>
      <c r="R510" s="434" t="str">
        <f t="shared" si="15"/>
        <v>N/A</v>
      </c>
      <c r="S510" s="435" t="str">
        <f t="shared" si="14"/>
        <v>N/A</v>
      </c>
      <c r="T510" s="436"/>
    </row>
    <row r="511" spans="1:20" ht="15">
      <c r="A511" s="179" t="s">
        <v>111</v>
      </c>
      <c r="B511" s="179">
        <v>2022</v>
      </c>
      <c r="C511" s="132" t="s">
        <v>660</v>
      </c>
      <c r="D511" s="132" t="s">
        <v>149</v>
      </c>
      <c r="E511" s="133" t="s">
        <v>1208</v>
      </c>
      <c r="F511" s="132" t="s">
        <v>1475</v>
      </c>
      <c r="G511" s="132" t="s">
        <v>298</v>
      </c>
      <c r="H511" s="179" t="s">
        <v>887</v>
      </c>
      <c r="I511" s="178" t="s">
        <v>492</v>
      </c>
      <c r="J511" s="132" t="s">
        <v>189</v>
      </c>
      <c r="K511" s="439" t="s">
        <v>1130</v>
      </c>
      <c r="L511" s="440" t="s">
        <v>2060</v>
      </c>
      <c r="M511" s="440" t="s">
        <v>1129</v>
      </c>
      <c r="N511" s="179" t="s">
        <v>887</v>
      </c>
      <c r="O511" s="442"/>
      <c r="P511" s="433">
        <v>0</v>
      </c>
      <c r="Q511" s="433">
        <v>0</v>
      </c>
      <c r="R511" s="434" t="str">
        <f t="shared" si="15"/>
        <v>N/A</v>
      </c>
      <c r="S511" s="435" t="str">
        <f t="shared" si="14"/>
        <v>N/A</v>
      </c>
      <c r="T511" s="436"/>
    </row>
    <row r="512" spans="1:20" ht="15">
      <c r="A512" s="179" t="s">
        <v>111</v>
      </c>
      <c r="B512" s="179">
        <v>2022</v>
      </c>
      <c r="C512" s="132" t="s">
        <v>656</v>
      </c>
      <c r="D512" s="132" t="s">
        <v>145</v>
      </c>
      <c r="E512" s="133" t="s">
        <v>1209</v>
      </c>
      <c r="F512" s="132" t="s">
        <v>1747</v>
      </c>
      <c r="G512" s="132" t="s">
        <v>298</v>
      </c>
      <c r="H512" s="179" t="s">
        <v>887</v>
      </c>
      <c r="I512" s="178" t="s">
        <v>492</v>
      </c>
      <c r="J512" s="132" t="s">
        <v>189</v>
      </c>
      <c r="K512" s="439" t="s">
        <v>1130</v>
      </c>
      <c r="L512" s="440" t="s">
        <v>2060</v>
      </c>
      <c r="M512" s="440" t="s">
        <v>1129</v>
      </c>
      <c r="N512" s="179" t="s">
        <v>887</v>
      </c>
      <c r="O512" s="442"/>
      <c r="P512" s="433">
        <v>0</v>
      </c>
      <c r="Q512" s="433">
        <v>0</v>
      </c>
      <c r="R512" s="434" t="str">
        <f t="shared" si="15"/>
        <v>N/A</v>
      </c>
      <c r="S512" s="435" t="str">
        <f t="shared" si="14"/>
        <v>N/A</v>
      </c>
      <c r="T512" s="436"/>
    </row>
    <row r="513" spans="1:20" ht="15">
      <c r="A513" s="179" t="s">
        <v>111</v>
      </c>
      <c r="B513" s="179">
        <v>2022</v>
      </c>
      <c r="C513" s="132" t="s">
        <v>657</v>
      </c>
      <c r="D513" s="132" t="s">
        <v>145</v>
      </c>
      <c r="E513" s="133" t="s">
        <v>1209</v>
      </c>
      <c r="F513" s="132" t="s">
        <v>1748</v>
      </c>
      <c r="G513" s="132" t="s">
        <v>298</v>
      </c>
      <c r="H513" s="179" t="s">
        <v>887</v>
      </c>
      <c r="I513" s="178" t="s">
        <v>492</v>
      </c>
      <c r="J513" s="132" t="s">
        <v>189</v>
      </c>
      <c r="K513" s="439" t="s">
        <v>1130</v>
      </c>
      <c r="L513" s="440" t="s">
        <v>2060</v>
      </c>
      <c r="M513" s="440" t="s">
        <v>1129</v>
      </c>
      <c r="N513" s="179" t="s">
        <v>887</v>
      </c>
      <c r="O513" s="442"/>
      <c r="P513" s="433">
        <v>0</v>
      </c>
      <c r="Q513" s="433">
        <v>0</v>
      </c>
      <c r="R513" s="434" t="str">
        <f t="shared" si="15"/>
        <v>N/A</v>
      </c>
      <c r="S513" s="435" t="str">
        <f t="shared" si="14"/>
        <v>N/A</v>
      </c>
      <c r="T513" s="436"/>
    </row>
    <row r="514" spans="1:20" ht="15">
      <c r="A514" s="179" t="s">
        <v>111</v>
      </c>
      <c r="B514" s="179">
        <v>2022</v>
      </c>
      <c r="C514" s="132" t="s">
        <v>657</v>
      </c>
      <c r="D514" s="132" t="s">
        <v>145</v>
      </c>
      <c r="E514" s="133" t="s">
        <v>1209</v>
      </c>
      <c r="F514" s="132" t="s">
        <v>1726</v>
      </c>
      <c r="G514" s="132" t="s">
        <v>298</v>
      </c>
      <c r="H514" s="179" t="s">
        <v>887</v>
      </c>
      <c r="I514" s="178" t="s">
        <v>492</v>
      </c>
      <c r="J514" s="132" t="s">
        <v>189</v>
      </c>
      <c r="K514" s="439" t="s">
        <v>1130</v>
      </c>
      <c r="L514" s="440" t="s">
        <v>2060</v>
      </c>
      <c r="M514" s="440" t="s">
        <v>1129</v>
      </c>
      <c r="N514" s="179" t="s">
        <v>887</v>
      </c>
      <c r="O514" s="442"/>
      <c r="P514" s="433">
        <v>0</v>
      </c>
      <c r="Q514" s="433">
        <v>0</v>
      </c>
      <c r="R514" s="434" t="str">
        <f t="shared" si="15"/>
        <v>N/A</v>
      </c>
      <c r="S514" s="435" t="str">
        <f t="shared" si="14"/>
        <v>N/A</v>
      </c>
      <c r="T514" s="436"/>
    </row>
    <row r="515" spans="1:20" ht="15">
      <c r="A515" s="179" t="s">
        <v>111</v>
      </c>
      <c r="B515" s="179">
        <v>2022</v>
      </c>
      <c r="C515" s="132" t="s">
        <v>660</v>
      </c>
      <c r="D515" s="132" t="s">
        <v>149</v>
      </c>
      <c r="E515" s="133" t="s">
        <v>1209</v>
      </c>
      <c r="F515" s="132" t="s">
        <v>1468</v>
      </c>
      <c r="G515" s="132" t="s">
        <v>298</v>
      </c>
      <c r="H515" s="179" t="s">
        <v>887</v>
      </c>
      <c r="I515" s="178" t="s">
        <v>492</v>
      </c>
      <c r="J515" s="132" t="s">
        <v>189</v>
      </c>
      <c r="K515" s="439" t="s">
        <v>1130</v>
      </c>
      <c r="L515" s="440" t="s">
        <v>2060</v>
      </c>
      <c r="M515" s="440" t="s">
        <v>1129</v>
      </c>
      <c r="N515" s="179" t="s">
        <v>887</v>
      </c>
      <c r="O515" s="442"/>
      <c r="P515" s="433">
        <v>0</v>
      </c>
      <c r="Q515" s="433">
        <v>0</v>
      </c>
      <c r="R515" s="434" t="str">
        <f t="shared" si="15"/>
        <v>N/A</v>
      </c>
      <c r="S515" s="435" t="str">
        <f t="shared" ref="S515:S578" si="16">IF(M515="N/A","N/A",IF(OR(R515&lt;90,R515&gt;150),"X",""))</f>
        <v>N/A</v>
      </c>
      <c r="T515" s="436"/>
    </row>
    <row r="516" spans="1:20" ht="15">
      <c r="A516" s="179" t="s">
        <v>111</v>
      </c>
      <c r="B516" s="179">
        <v>2022</v>
      </c>
      <c r="C516" s="132" t="s">
        <v>656</v>
      </c>
      <c r="D516" s="132" t="s">
        <v>145</v>
      </c>
      <c r="E516" s="133" t="s">
        <v>1210</v>
      </c>
      <c r="F516" s="132" t="s">
        <v>1600</v>
      </c>
      <c r="G516" s="132" t="s">
        <v>298</v>
      </c>
      <c r="H516" s="179" t="s">
        <v>887</v>
      </c>
      <c r="I516" s="178" t="s">
        <v>492</v>
      </c>
      <c r="J516" s="132" t="s">
        <v>189</v>
      </c>
      <c r="K516" s="439" t="s">
        <v>1130</v>
      </c>
      <c r="L516" s="440" t="s">
        <v>2060</v>
      </c>
      <c r="M516" s="440" t="s">
        <v>1129</v>
      </c>
      <c r="N516" s="179" t="s">
        <v>887</v>
      </c>
      <c r="O516" s="442"/>
      <c r="P516" s="433">
        <v>0</v>
      </c>
      <c r="Q516" s="433">
        <v>0</v>
      </c>
      <c r="R516" s="434" t="str">
        <f t="shared" ref="R516:R579" si="17">IF(M516="N/A","N/A", P516/M516*100)</f>
        <v>N/A</v>
      </c>
      <c r="S516" s="435" t="str">
        <f t="shared" si="16"/>
        <v>N/A</v>
      </c>
      <c r="T516" s="436"/>
    </row>
    <row r="517" spans="1:20" ht="15">
      <c r="A517" s="179" t="s">
        <v>111</v>
      </c>
      <c r="B517" s="179">
        <v>2022</v>
      </c>
      <c r="C517" s="132" t="s">
        <v>657</v>
      </c>
      <c r="D517" s="132" t="s">
        <v>145</v>
      </c>
      <c r="E517" s="133" t="s">
        <v>1210</v>
      </c>
      <c r="F517" s="132">
        <v>8</v>
      </c>
      <c r="G517" s="132" t="s">
        <v>298</v>
      </c>
      <c r="H517" s="179" t="s">
        <v>887</v>
      </c>
      <c r="I517" s="178" t="s">
        <v>492</v>
      </c>
      <c r="J517" s="132" t="s">
        <v>189</v>
      </c>
      <c r="K517" s="439" t="s">
        <v>1130</v>
      </c>
      <c r="L517" s="440" t="s">
        <v>2060</v>
      </c>
      <c r="M517" s="440" t="s">
        <v>1129</v>
      </c>
      <c r="N517" s="179" t="s">
        <v>887</v>
      </c>
      <c r="O517" s="442"/>
      <c r="P517" s="433">
        <v>0</v>
      </c>
      <c r="Q517" s="433">
        <v>0</v>
      </c>
      <c r="R517" s="434" t="str">
        <f t="shared" si="17"/>
        <v>N/A</v>
      </c>
      <c r="S517" s="435" t="str">
        <f t="shared" si="16"/>
        <v>N/A</v>
      </c>
      <c r="T517" s="436"/>
    </row>
    <row r="518" spans="1:20" ht="15">
      <c r="A518" s="179" t="s">
        <v>111</v>
      </c>
      <c r="B518" s="179">
        <v>2022</v>
      </c>
      <c r="C518" s="132" t="s">
        <v>657</v>
      </c>
      <c r="D518" s="132" t="s">
        <v>145</v>
      </c>
      <c r="E518" s="133" t="s">
        <v>1210</v>
      </c>
      <c r="F518" s="132" t="s">
        <v>1726</v>
      </c>
      <c r="G518" s="132" t="s">
        <v>298</v>
      </c>
      <c r="H518" s="179" t="s">
        <v>887</v>
      </c>
      <c r="I518" s="178" t="s">
        <v>492</v>
      </c>
      <c r="J518" s="132" t="s">
        <v>189</v>
      </c>
      <c r="K518" s="439" t="s">
        <v>1130</v>
      </c>
      <c r="L518" s="440" t="s">
        <v>2060</v>
      </c>
      <c r="M518" s="440" t="s">
        <v>1129</v>
      </c>
      <c r="N518" s="179" t="s">
        <v>887</v>
      </c>
      <c r="O518" s="442"/>
      <c r="P518" s="433">
        <v>0</v>
      </c>
      <c r="Q518" s="433">
        <v>0</v>
      </c>
      <c r="R518" s="434" t="str">
        <f t="shared" si="17"/>
        <v>N/A</v>
      </c>
      <c r="S518" s="435" t="str">
        <f t="shared" si="16"/>
        <v>N/A</v>
      </c>
      <c r="T518" s="436"/>
    </row>
    <row r="519" spans="1:20" ht="15">
      <c r="A519" s="179" t="s">
        <v>111</v>
      </c>
      <c r="B519" s="179">
        <v>2022</v>
      </c>
      <c r="C519" s="132" t="s">
        <v>657</v>
      </c>
      <c r="D519" s="132" t="s">
        <v>145</v>
      </c>
      <c r="E519" s="133" t="s">
        <v>1210</v>
      </c>
      <c r="F519" s="132" t="s">
        <v>1810</v>
      </c>
      <c r="G519" s="132" t="s">
        <v>298</v>
      </c>
      <c r="H519" s="179" t="s">
        <v>887</v>
      </c>
      <c r="I519" s="178" t="s">
        <v>492</v>
      </c>
      <c r="J519" s="132" t="s">
        <v>189</v>
      </c>
      <c r="K519" s="439" t="s">
        <v>1130</v>
      </c>
      <c r="L519" s="440" t="s">
        <v>2060</v>
      </c>
      <c r="M519" s="440" t="s">
        <v>1129</v>
      </c>
      <c r="N519" s="179" t="s">
        <v>887</v>
      </c>
      <c r="O519" s="442"/>
      <c r="P519" s="433">
        <v>0</v>
      </c>
      <c r="Q519" s="433">
        <v>0</v>
      </c>
      <c r="R519" s="434" t="str">
        <f t="shared" si="17"/>
        <v>N/A</v>
      </c>
      <c r="S519" s="435" t="str">
        <f t="shared" si="16"/>
        <v>N/A</v>
      </c>
      <c r="T519" s="436"/>
    </row>
    <row r="520" spans="1:20" ht="15">
      <c r="A520" s="179" t="s">
        <v>111</v>
      </c>
      <c r="B520" s="179">
        <v>2022</v>
      </c>
      <c r="C520" s="132" t="s">
        <v>657</v>
      </c>
      <c r="D520" s="132" t="s">
        <v>145</v>
      </c>
      <c r="E520" s="133" t="s">
        <v>1210</v>
      </c>
      <c r="F520" s="132" t="s">
        <v>1810</v>
      </c>
      <c r="G520" s="132" t="s">
        <v>298</v>
      </c>
      <c r="H520" s="179" t="s">
        <v>887</v>
      </c>
      <c r="I520" s="178" t="s">
        <v>492</v>
      </c>
      <c r="J520" s="132" t="s">
        <v>189</v>
      </c>
      <c r="K520" s="439" t="s">
        <v>1130</v>
      </c>
      <c r="L520" s="440" t="s">
        <v>2060</v>
      </c>
      <c r="M520" s="440" t="s">
        <v>1129</v>
      </c>
      <c r="N520" s="179" t="s">
        <v>887</v>
      </c>
      <c r="O520" s="442"/>
      <c r="P520" s="433">
        <v>0</v>
      </c>
      <c r="Q520" s="433">
        <v>0</v>
      </c>
      <c r="R520" s="434" t="str">
        <f t="shared" si="17"/>
        <v>N/A</v>
      </c>
      <c r="S520" s="435" t="str">
        <f t="shared" si="16"/>
        <v>N/A</v>
      </c>
      <c r="T520" s="436"/>
    </row>
    <row r="521" spans="1:20" ht="15">
      <c r="A521" s="179" t="s">
        <v>111</v>
      </c>
      <c r="B521" s="179">
        <v>2022</v>
      </c>
      <c r="C521" s="132" t="s">
        <v>660</v>
      </c>
      <c r="D521" s="132" t="s">
        <v>149</v>
      </c>
      <c r="E521" s="133" t="s">
        <v>1210</v>
      </c>
      <c r="F521" s="132" t="s">
        <v>1811</v>
      </c>
      <c r="G521" s="132" t="s">
        <v>298</v>
      </c>
      <c r="H521" s="179" t="s">
        <v>887</v>
      </c>
      <c r="I521" s="178" t="s">
        <v>492</v>
      </c>
      <c r="J521" s="132" t="s">
        <v>189</v>
      </c>
      <c r="K521" s="439" t="s">
        <v>1130</v>
      </c>
      <c r="L521" s="440" t="s">
        <v>2060</v>
      </c>
      <c r="M521" s="440" t="s">
        <v>1129</v>
      </c>
      <c r="N521" s="179" t="s">
        <v>887</v>
      </c>
      <c r="O521" s="442"/>
      <c r="P521" s="433">
        <v>0</v>
      </c>
      <c r="Q521" s="433">
        <v>0</v>
      </c>
      <c r="R521" s="434" t="str">
        <f t="shared" si="17"/>
        <v>N/A</v>
      </c>
      <c r="S521" s="435" t="str">
        <f t="shared" si="16"/>
        <v>N/A</v>
      </c>
      <c r="T521" s="436"/>
    </row>
    <row r="522" spans="1:20" ht="15">
      <c r="A522" s="179" t="s">
        <v>111</v>
      </c>
      <c r="B522" s="179">
        <v>2022</v>
      </c>
      <c r="C522" s="132" t="s">
        <v>656</v>
      </c>
      <c r="D522" s="132" t="s">
        <v>145</v>
      </c>
      <c r="E522" s="133" t="s">
        <v>1211</v>
      </c>
      <c r="F522" s="132" t="s">
        <v>1600</v>
      </c>
      <c r="G522" s="132" t="s">
        <v>298</v>
      </c>
      <c r="H522" s="179" t="s">
        <v>887</v>
      </c>
      <c r="I522" s="178" t="s">
        <v>492</v>
      </c>
      <c r="J522" s="132" t="s">
        <v>189</v>
      </c>
      <c r="K522" s="439" t="s">
        <v>1130</v>
      </c>
      <c r="L522" s="440" t="s">
        <v>2060</v>
      </c>
      <c r="M522" s="440" t="s">
        <v>1129</v>
      </c>
      <c r="N522" s="179" t="s">
        <v>887</v>
      </c>
      <c r="O522" s="442"/>
      <c r="P522" s="433">
        <v>0</v>
      </c>
      <c r="Q522" s="433">
        <v>0</v>
      </c>
      <c r="R522" s="434" t="str">
        <f t="shared" si="17"/>
        <v>N/A</v>
      </c>
      <c r="S522" s="435" t="str">
        <f t="shared" si="16"/>
        <v>N/A</v>
      </c>
      <c r="T522" s="436"/>
    </row>
    <row r="523" spans="1:20" ht="15">
      <c r="A523" s="179" t="s">
        <v>111</v>
      </c>
      <c r="B523" s="179">
        <v>2022</v>
      </c>
      <c r="C523" s="132" t="s">
        <v>657</v>
      </c>
      <c r="D523" s="132" t="s">
        <v>145</v>
      </c>
      <c r="E523" s="133" t="s">
        <v>1211</v>
      </c>
      <c r="F523" s="132" t="s">
        <v>1821</v>
      </c>
      <c r="G523" s="132" t="s">
        <v>298</v>
      </c>
      <c r="H523" s="179" t="s">
        <v>887</v>
      </c>
      <c r="I523" s="178" t="s">
        <v>492</v>
      </c>
      <c r="J523" s="132" t="s">
        <v>189</v>
      </c>
      <c r="K523" s="439" t="s">
        <v>1130</v>
      </c>
      <c r="L523" s="440" t="s">
        <v>2060</v>
      </c>
      <c r="M523" s="440" t="s">
        <v>1129</v>
      </c>
      <c r="N523" s="179" t="s">
        <v>887</v>
      </c>
      <c r="O523" s="442"/>
      <c r="P523" s="433">
        <v>0</v>
      </c>
      <c r="Q523" s="433">
        <v>0</v>
      </c>
      <c r="R523" s="434" t="str">
        <f t="shared" si="17"/>
        <v>N/A</v>
      </c>
      <c r="S523" s="435" t="str">
        <f t="shared" si="16"/>
        <v>N/A</v>
      </c>
      <c r="T523" s="436"/>
    </row>
    <row r="524" spans="1:20" ht="15">
      <c r="A524" s="179" t="s">
        <v>111</v>
      </c>
      <c r="B524" s="179">
        <v>2022</v>
      </c>
      <c r="C524" s="132" t="s">
        <v>660</v>
      </c>
      <c r="D524" s="132" t="s">
        <v>149</v>
      </c>
      <c r="E524" s="133" t="s">
        <v>1211</v>
      </c>
      <c r="F524" s="132" t="s">
        <v>1468</v>
      </c>
      <c r="G524" s="132" t="s">
        <v>298</v>
      </c>
      <c r="H524" s="179" t="s">
        <v>887</v>
      </c>
      <c r="I524" s="178" t="s">
        <v>492</v>
      </c>
      <c r="J524" s="132" t="s">
        <v>189</v>
      </c>
      <c r="K524" s="439" t="s">
        <v>1130</v>
      </c>
      <c r="L524" s="440" t="s">
        <v>2060</v>
      </c>
      <c r="M524" s="440" t="s">
        <v>1129</v>
      </c>
      <c r="N524" s="179" t="s">
        <v>887</v>
      </c>
      <c r="O524" s="442"/>
      <c r="P524" s="433">
        <v>0</v>
      </c>
      <c r="Q524" s="433">
        <v>0</v>
      </c>
      <c r="R524" s="434" t="str">
        <f t="shared" si="17"/>
        <v>N/A</v>
      </c>
      <c r="S524" s="435" t="str">
        <f t="shared" si="16"/>
        <v>N/A</v>
      </c>
      <c r="T524" s="436"/>
    </row>
    <row r="525" spans="1:20" ht="15">
      <c r="A525" s="179" t="s">
        <v>111</v>
      </c>
      <c r="B525" s="179">
        <v>2022</v>
      </c>
      <c r="C525" s="132" t="s">
        <v>660</v>
      </c>
      <c r="D525" s="132" t="s">
        <v>149</v>
      </c>
      <c r="E525" s="133" t="s">
        <v>1212</v>
      </c>
      <c r="F525" s="132" t="s">
        <v>1468</v>
      </c>
      <c r="G525" s="132" t="s">
        <v>298</v>
      </c>
      <c r="H525" s="179" t="s">
        <v>887</v>
      </c>
      <c r="I525" s="178" t="s">
        <v>492</v>
      </c>
      <c r="J525" s="132" t="s">
        <v>189</v>
      </c>
      <c r="K525" s="439" t="s">
        <v>1130</v>
      </c>
      <c r="L525" s="440" t="s">
        <v>2060</v>
      </c>
      <c r="M525" s="440" t="s">
        <v>1129</v>
      </c>
      <c r="N525" s="179" t="s">
        <v>887</v>
      </c>
      <c r="O525" s="442"/>
      <c r="P525" s="433">
        <v>0</v>
      </c>
      <c r="Q525" s="433">
        <v>0</v>
      </c>
      <c r="R525" s="434" t="str">
        <f t="shared" si="17"/>
        <v>N/A</v>
      </c>
      <c r="S525" s="435" t="str">
        <f t="shared" si="16"/>
        <v>N/A</v>
      </c>
      <c r="T525" s="436"/>
    </row>
    <row r="526" spans="1:20" ht="15">
      <c r="A526" s="179" t="s">
        <v>111</v>
      </c>
      <c r="B526" s="179">
        <v>2022</v>
      </c>
      <c r="C526" s="132" t="s">
        <v>660</v>
      </c>
      <c r="D526" s="132" t="s">
        <v>149</v>
      </c>
      <c r="E526" s="133" t="s">
        <v>1213</v>
      </c>
      <c r="F526" s="132" t="s">
        <v>1468</v>
      </c>
      <c r="G526" s="132" t="s">
        <v>298</v>
      </c>
      <c r="H526" s="179" t="s">
        <v>887</v>
      </c>
      <c r="I526" s="178" t="s">
        <v>492</v>
      </c>
      <c r="J526" s="132" t="s">
        <v>189</v>
      </c>
      <c r="K526" s="439" t="s">
        <v>1130</v>
      </c>
      <c r="L526" s="440" t="s">
        <v>2060</v>
      </c>
      <c r="M526" s="440" t="s">
        <v>1129</v>
      </c>
      <c r="N526" s="179" t="s">
        <v>887</v>
      </c>
      <c r="O526" s="442"/>
      <c r="P526" s="433">
        <v>0</v>
      </c>
      <c r="Q526" s="433">
        <v>0</v>
      </c>
      <c r="R526" s="434" t="str">
        <f t="shared" si="17"/>
        <v>N/A</v>
      </c>
      <c r="S526" s="435" t="str">
        <f t="shared" si="16"/>
        <v>N/A</v>
      </c>
      <c r="T526" s="436"/>
    </row>
    <row r="527" spans="1:20" ht="15">
      <c r="A527" s="179" t="s">
        <v>111</v>
      </c>
      <c r="B527" s="179">
        <v>2022</v>
      </c>
      <c r="C527" s="132" t="s">
        <v>656</v>
      </c>
      <c r="D527" s="132" t="s">
        <v>145</v>
      </c>
      <c r="E527" s="133" t="s">
        <v>1214</v>
      </c>
      <c r="F527" s="132" t="s">
        <v>1667</v>
      </c>
      <c r="G527" s="132" t="s">
        <v>298</v>
      </c>
      <c r="H527" s="179" t="s">
        <v>887</v>
      </c>
      <c r="I527" s="178" t="s">
        <v>492</v>
      </c>
      <c r="J527" s="132" t="s">
        <v>189</v>
      </c>
      <c r="K527" s="439" t="s">
        <v>1130</v>
      </c>
      <c r="L527" s="440" t="s">
        <v>2060</v>
      </c>
      <c r="M527" s="440" t="s">
        <v>1129</v>
      </c>
      <c r="N527" s="179" t="s">
        <v>887</v>
      </c>
      <c r="O527" s="442"/>
      <c r="P527" s="433">
        <v>0</v>
      </c>
      <c r="Q527" s="433">
        <v>0</v>
      </c>
      <c r="R527" s="434" t="str">
        <f t="shared" si="17"/>
        <v>N/A</v>
      </c>
      <c r="S527" s="435" t="str">
        <f t="shared" si="16"/>
        <v>N/A</v>
      </c>
      <c r="T527" s="436"/>
    </row>
    <row r="528" spans="1:20" ht="15">
      <c r="A528" s="179" t="s">
        <v>111</v>
      </c>
      <c r="B528" s="179">
        <v>2022</v>
      </c>
      <c r="C528" s="132" t="s">
        <v>657</v>
      </c>
      <c r="D528" s="132" t="s">
        <v>145</v>
      </c>
      <c r="E528" s="133" t="s">
        <v>1214</v>
      </c>
      <c r="F528" s="132" t="s">
        <v>1726</v>
      </c>
      <c r="G528" s="132" t="s">
        <v>298</v>
      </c>
      <c r="H528" s="179" t="s">
        <v>887</v>
      </c>
      <c r="I528" s="178" t="s">
        <v>492</v>
      </c>
      <c r="J528" s="132" t="s">
        <v>189</v>
      </c>
      <c r="K528" s="439" t="s">
        <v>1130</v>
      </c>
      <c r="L528" s="440" t="s">
        <v>2060</v>
      </c>
      <c r="M528" s="440" t="s">
        <v>1129</v>
      </c>
      <c r="N528" s="179" t="s">
        <v>887</v>
      </c>
      <c r="O528" s="442"/>
      <c r="P528" s="433">
        <v>0</v>
      </c>
      <c r="Q528" s="433">
        <v>0</v>
      </c>
      <c r="R528" s="434" t="str">
        <f t="shared" si="17"/>
        <v>N/A</v>
      </c>
      <c r="S528" s="435" t="str">
        <f t="shared" si="16"/>
        <v>N/A</v>
      </c>
      <c r="T528" s="436"/>
    </row>
    <row r="529" spans="1:20" ht="15">
      <c r="A529" s="179" t="s">
        <v>111</v>
      </c>
      <c r="B529" s="179">
        <v>2022</v>
      </c>
      <c r="C529" s="132" t="s">
        <v>660</v>
      </c>
      <c r="D529" s="132" t="s">
        <v>149</v>
      </c>
      <c r="E529" s="133" t="s">
        <v>1214</v>
      </c>
      <c r="F529" s="132" t="s">
        <v>1468</v>
      </c>
      <c r="G529" s="132" t="s">
        <v>298</v>
      </c>
      <c r="H529" s="179" t="s">
        <v>887</v>
      </c>
      <c r="I529" s="178" t="s">
        <v>492</v>
      </c>
      <c r="J529" s="132" t="s">
        <v>189</v>
      </c>
      <c r="K529" s="439" t="s">
        <v>1130</v>
      </c>
      <c r="L529" s="440" t="s">
        <v>2060</v>
      </c>
      <c r="M529" s="440" t="s">
        <v>1129</v>
      </c>
      <c r="N529" s="179" t="s">
        <v>887</v>
      </c>
      <c r="O529" s="442"/>
      <c r="P529" s="433">
        <v>0</v>
      </c>
      <c r="Q529" s="433">
        <v>0</v>
      </c>
      <c r="R529" s="434" t="str">
        <f t="shared" si="17"/>
        <v>N/A</v>
      </c>
      <c r="S529" s="435" t="str">
        <f t="shared" si="16"/>
        <v>N/A</v>
      </c>
      <c r="T529" s="436"/>
    </row>
    <row r="530" spans="1:20" ht="15">
      <c r="A530" s="179" t="s">
        <v>111</v>
      </c>
      <c r="B530" s="179">
        <v>2022</v>
      </c>
      <c r="C530" s="132" t="s">
        <v>660</v>
      </c>
      <c r="D530" s="132" t="s">
        <v>149</v>
      </c>
      <c r="E530" s="133" t="s">
        <v>1296</v>
      </c>
      <c r="F530" s="132" t="s">
        <v>1468</v>
      </c>
      <c r="G530" s="132" t="s">
        <v>298</v>
      </c>
      <c r="H530" s="179" t="s">
        <v>887</v>
      </c>
      <c r="I530" s="178" t="s">
        <v>492</v>
      </c>
      <c r="J530" s="132" t="s">
        <v>189</v>
      </c>
      <c r="K530" s="439" t="s">
        <v>1130</v>
      </c>
      <c r="L530" s="440" t="s">
        <v>2060</v>
      </c>
      <c r="M530" s="440" t="s">
        <v>1129</v>
      </c>
      <c r="N530" s="179" t="s">
        <v>887</v>
      </c>
      <c r="O530" s="442"/>
      <c r="P530" s="433">
        <v>0</v>
      </c>
      <c r="Q530" s="433">
        <v>0</v>
      </c>
      <c r="R530" s="434" t="str">
        <f t="shared" si="17"/>
        <v>N/A</v>
      </c>
      <c r="S530" s="435" t="str">
        <f t="shared" si="16"/>
        <v>N/A</v>
      </c>
      <c r="T530" s="436"/>
    </row>
    <row r="531" spans="1:20" ht="15">
      <c r="A531" s="179" t="s">
        <v>111</v>
      </c>
      <c r="B531" s="179">
        <v>2022</v>
      </c>
      <c r="C531" s="132" t="s">
        <v>656</v>
      </c>
      <c r="D531" s="132" t="s">
        <v>145</v>
      </c>
      <c r="E531" s="133" t="s">
        <v>1282</v>
      </c>
      <c r="F531" s="132" t="s">
        <v>1600</v>
      </c>
      <c r="G531" s="132" t="s">
        <v>298</v>
      </c>
      <c r="H531" s="179" t="s">
        <v>887</v>
      </c>
      <c r="I531" s="178" t="s">
        <v>492</v>
      </c>
      <c r="J531" s="132" t="s">
        <v>189</v>
      </c>
      <c r="K531" s="439" t="s">
        <v>1130</v>
      </c>
      <c r="L531" s="440" t="s">
        <v>2060</v>
      </c>
      <c r="M531" s="440" t="s">
        <v>1129</v>
      </c>
      <c r="N531" s="179" t="s">
        <v>887</v>
      </c>
      <c r="O531" s="442"/>
      <c r="P531" s="433">
        <v>0</v>
      </c>
      <c r="Q531" s="433">
        <v>0</v>
      </c>
      <c r="R531" s="434" t="str">
        <f t="shared" si="17"/>
        <v>N/A</v>
      </c>
      <c r="S531" s="435" t="str">
        <f t="shared" si="16"/>
        <v>N/A</v>
      </c>
      <c r="T531" s="436"/>
    </row>
    <row r="532" spans="1:20" ht="15">
      <c r="A532" s="179" t="s">
        <v>111</v>
      </c>
      <c r="B532" s="179">
        <v>2022</v>
      </c>
      <c r="C532" s="132" t="s">
        <v>657</v>
      </c>
      <c r="D532" s="132" t="s">
        <v>145</v>
      </c>
      <c r="E532" s="133" t="s">
        <v>1282</v>
      </c>
      <c r="F532" s="439" t="s">
        <v>1686</v>
      </c>
      <c r="G532" s="132" t="s">
        <v>298</v>
      </c>
      <c r="H532" s="179" t="s">
        <v>887</v>
      </c>
      <c r="I532" s="178" t="s">
        <v>492</v>
      </c>
      <c r="J532" s="132" t="s">
        <v>189</v>
      </c>
      <c r="K532" s="439" t="s">
        <v>1130</v>
      </c>
      <c r="L532" s="440" t="s">
        <v>2060</v>
      </c>
      <c r="M532" s="440" t="s">
        <v>1129</v>
      </c>
      <c r="N532" s="179" t="s">
        <v>887</v>
      </c>
      <c r="O532" s="442"/>
      <c r="P532" s="433">
        <v>0</v>
      </c>
      <c r="Q532" s="433">
        <v>0</v>
      </c>
      <c r="R532" s="434" t="str">
        <f t="shared" si="17"/>
        <v>N/A</v>
      </c>
      <c r="S532" s="435" t="str">
        <f t="shared" si="16"/>
        <v>N/A</v>
      </c>
      <c r="T532" s="436"/>
    </row>
    <row r="533" spans="1:20" ht="15">
      <c r="A533" s="179" t="s">
        <v>111</v>
      </c>
      <c r="B533" s="179">
        <v>2022</v>
      </c>
      <c r="C533" s="132" t="s">
        <v>656</v>
      </c>
      <c r="D533" s="132" t="s">
        <v>145</v>
      </c>
      <c r="E533" s="133" t="s">
        <v>1220</v>
      </c>
      <c r="F533" s="132" t="s">
        <v>1600</v>
      </c>
      <c r="G533" s="132" t="s">
        <v>298</v>
      </c>
      <c r="H533" s="179" t="s">
        <v>887</v>
      </c>
      <c r="I533" s="178" t="s">
        <v>492</v>
      </c>
      <c r="J533" s="132" t="s">
        <v>189</v>
      </c>
      <c r="K533" s="439" t="s">
        <v>1130</v>
      </c>
      <c r="L533" s="440" t="s">
        <v>2060</v>
      </c>
      <c r="M533" s="440" t="s">
        <v>1129</v>
      </c>
      <c r="N533" s="179" t="s">
        <v>887</v>
      </c>
      <c r="O533" s="442"/>
      <c r="P533" s="433">
        <v>0</v>
      </c>
      <c r="Q533" s="433">
        <v>0</v>
      </c>
      <c r="R533" s="434" t="str">
        <f t="shared" si="17"/>
        <v>N/A</v>
      </c>
      <c r="S533" s="435" t="str">
        <f t="shared" si="16"/>
        <v>N/A</v>
      </c>
      <c r="T533" s="436"/>
    </row>
    <row r="534" spans="1:20" ht="15">
      <c r="A534" s="179" t="s">
        <v>111</v>
      </c>
      <c r="B534" s="179">
        <v>2022</v>
      </c>
      <c r="C534" s="132" t="s">
        <v>657</v>
      </c>
      <c r="D534" s="132" t="s">
        <v>145</v>
      </c>
      <c r="E534" s="133" t="s">
        <v>1220</v>
      </c>
      <c r="F534" s="132" t="s">
        <v>1817</v>
      </c>
      <c r="G534" s="132" t="s">
        <v>298</v>
      </c>
      <c r="H534" s="179" t="s">
        <v>887</v>
      </c>
      <c r="I534" s="178" t="s">
        <v>492</v>
      </c>
      <c r="J534" s="132" t="s">
        <v>189</v>
      </c>
      <c r="K534" s="439" t="s">
        <v>1130</v>
      </c>
      <c r="L534" s="440" t="s">
        <v>2060</v>
      </c>
      <c r="M534" s="440" t="s">
        <v>1129</v>
      </c>
      <c r="N534" s="179" t="s">
        <v>887</v>
      </c>
      <c r="O534" s="442"/>
      <c r="P534" s="433">
        <v>0</v>
      </c>
      <c r="Q534" s="433">
        <v>0</v>
      </c>
      <c r="R534" s="434" t="str">
        <f t="shared" si="17"/>
        <v>N/A</v>
      </c>
      <c r="S534" s="435" t="str">
        <f t="shared" si="16"/>
        <v>N/A</v>
      </c>
      <c r="T534" s="436"/>
    </row>
    <row r="535" spans="1:20" ht="15">
      <c r="A535" s="179" t="s">
        <v>111</v>
      </c>
      <c r="B535" s="179">
        <v>2022</v>
      </c>
      <c r="C535" s="132" t="s">
        <v>657</v>
      </c>
      <c r="D535" s="132" t="s">
        <v>145</v>
      </c>
      <c r="E535" s="133" t="s">
        <v>1220</v>
      </c>
      <c r="F535" s="132" t="s">
        <v>2047</v>
      </c>
      <c r="G535" s="132" t="s">
        <v>298</v>
      </c>
      <c r="H535" s="179" t="s">
        <v>887</v>
      </c>
      <c r="I535" s="178" t="s">
        <v>492</v>
      </c>
      <c r="J535" s="132" t="s">
        <v>189</v>
      </c>
      <c r="K535" s="439" t="s">
        <v>1130</v>
      </c>
      <c r="L535" s="440" t="s">
        <v>2060</v>
      </c>
      <c r="M535" s="440" t="s">
        <v>1129</v>
      </c>
      <c r="N535" s="179" t="s">
        <v>887</v>
      </c>
      <c r="O535" s="442"/>
      <c r="P535" s="433">
        <v>0</v>
      </c>
      <c r="Q535" s="433">
        <v>0</v>
      </c>
      <c r="R535" s="434" t="str">
        <f t="shared" si="17"/>
        <v>N/A</v>
      </c>
      <c r="S535" s="435" t="str">
        <f t="shared" si="16"/>
        <v>N/A</v>
      </c>
      <c r="T535" s="436"/>
    </row>
    <row r="536" spans="1:20" ht="15">
      <c r="A536" s="179" t="s">
        <v>111</v>
      </c>
      <c r="B536" s="179">
        <v>2022</v>
      </c>
      <c r="C536" s="132" t="s">
        <v>660</v>
      </c>
      <c r="D536" s="132" t="s">
        <v>149</v>
      </c>
      <c r="E536" s="133" t="s">
        <v>1220</v>
      </c>
      <c r="F536" s="132" t="s">
        <v>1468</v>
      </c>
      <c r="G536" s="132" t="s">
        <v>298</v>
      </c>
      <c r="H536" s="179" t="s">
        <v>887</v>
      </c>
      <c r="I536" s="178" t="s">
        <v>492</v>
      </c>
      <c r="J536" s="132" t="s">
        <v>189</v>
      </c>
      <c r="K536" s="439" t="s">
        <v>1130</v>
      </c>
      <c r="L536" s="440" t="s">
        <v>2060</v>
      </c>
      <c r="M536" s="440" t="s">
        <v>1129</v>
      </c>
      <c r="N536" s="179" t="s">
        <v>887</v>
      </c>
      <c r="O536" s="442"/>
      <c r="P536" s="433">
        <v>0</v>
      </c>
      <c r="Q536" s="433">
        <v>0</v>
      </c>
      <c r="R536" s="434" t="str">
        <f t="shared" si="17"/>
        <v>N/A</v>
      </c>
      <c r="S536" s="435" t="str">
        <f t="shared" si="16"/>
        <v>N/A</v>
      </c>
      <c r="T536" s="436"/>
    </row>
    <row r="537" spans="1:20" ht="15">
      <c r="A537" s="179" t="s">
        <v>111</v>
      </c>
      <c r="B537" s="179">
        <v>2022</v>
      </c>
      <c r="C537" s="132" t="s">
        <v>657</v>
      </c>
      <c r="D537" s="132" t="s">
        <v>145</v>
      </c>
      <c r="E537" s="133" t="s">
        <v>1221</v>
      </c>
      <c r="F537" s="132" t="s">
        <v>1559</v>
      </c>
      <c r="G537" s="132" t="s">
        <v>298</v>
      </c>
      <c r="H537" s="179" t="s">
        <v>887</v>
      </c>
      <c r="I537" s="178" t="s">
        <v>492</v>
      </c>
      <c r="J537" s="132" t="s">
        <v>189</v>
      </c>
      <c r="K537" s="439" t="s">
        <v>1130</v>
      </c>
      <c r="L537" s="440" t="s">
        <v>2060</v>
      </c>
      <c r="M537" s="440" t="s">
        <v>1129</v>
      </c>
      <c r="N537" s="179" t="s">
        <v>887</v>
      </c>
      <c r="O537" s="442"/>
      <c r="P537" s="433">
        <v>0</v>
      </c>
      <c r="Q537" s="433">
        <v>0</v>
      </c>
      <c r="R537" s="434" t="str">
        <f t="shared" si="17"/>
        <v>N/A</v>
      </c>
      <c r="S537" s="435" t="str">
        <f t="shared" si="16"/>
        <v>N/A</v>
      </c>
      <c r="T537" s="436"/>
    </row>
    <row r="538" spans="1:20" ht="15">
      <c r="A538" s="179" t="s">
        <v>111</v>
      </c>
      <c r="B538" s="179">
        <v>2022</v>
      </c>
      <c r="C538" s="132" t="s">
        <v>660</v>
      </c>
      <c r="D538" s="132" t="s">
        <v>149</v>
      </c>
      <c r="E538" s="133" t="s">
        <v>1221</v>
      </c>
      <c r="F538" s="132" t="s">
        <v>1475</v>
      </c>
      <c r="G538" s="132" t="s">
        <v>298</v>
      </c>
      <c r="H538" s="179" t="s">
        <v>887</v>
      </c>
      <c r="I538" s="178" t="s">
        <v>492</v>
      </c>
      <c r="J538" s="132" t="s">
        <v>189</v>
      </c>
      <c r="K538" s="439" t="s">
        <v>1130</v>
      </c>
      <c r="L538" s="440" t="s">
        <v>2060</v>
      </c>
      <c r="M538" s="440" t="s">
        <v>1129</v>
      </c>
      <c r="N538" s="179" t="s">
        <v>887</v>
      </c>
      <c r="O538" s="442"/>
      <c r="P538" s="433">
        <v>0</v>
      </c>
      <c r="Q538" s="433">
        <v>0</v>
      </c>
      <c r="R538" s="434" t="str">
        <f t="shared" si="17"/>
        <v>N/A</v>
      </c>
      <c r="S538" s="435" t="str">
        <f t="shared" si="16"/>
        <v>N/A</v>
      </c>
      <c r="T538" s="436"/>
    </row>
    <row r="539" spans="1:20" ht="15">
      <c r="A539" s="179" t="s">
        <v>111</v>
      </c>
      <c r="B539" s="179">
        <v>2022</v>
      </c>
      <c r="C539" s="132" t="s">
        <v>656</v>
      </c>
      <c r="D539" s="132" t="s">
        <v>145</v>
      </c>
      <c r="E539" s="133" t="s">
        <v>1225</v>
      </c>
      <c r="F539" s="132" t="s">
        <v>1672</v>
      </c>
      <c r="G539" s="132" t="s">
        <v>298</v>
      </c>
      <c r="H539" s="179" t="s">
        <v>887</v>
      </c>
      <c r="I539" s="178" t="s">
        <v>492</v>
      </c>
      <c r="J539" s="132" t="s">
        <v>189</v>
      </c>
      <c r="K539" s="439" t="s">
        <v>1130</v>
      </c>
      <c r="L539" s="440" t="s">
        <v>2060</v>
      </c>
      <c r="M539" s="440" t="s">
        <v>1129</v>
      </c>
      <c r="N539" s="179" t="s">
        <v>887</v>
      </c>
      <c r="O539" s="442"/>
      <c r="P539" s="433">
        <v>0</v>
      </c>
      <c r="Q539" s="433">
        <v>0</v>
      </c>
      <c r="R539" s="434" t="str">
        <f t="shared" si="17"/>
        <v>N/A</v>
      </c>
      <c r="S539" s="435" t="str">
        <f t="shared" si="16"/>
        <v>N/A</v>
      </c>
      <c r="T539" s="436"/>
    </row>
    <row r="540" spans="1:20" ht="15">
      <c r="A540" s="179" t="s">
        <v>111</v>
      </c>
      <c r="B540" s="179">
        <v>2022</v>
      </c>
      <c r="C540" s="132" t="s">
        <v>657</v>
      </c>
      <c r="D540" s="132" t="s">
        <v>145</v>
      </c>
      <c r="E540" s="133" t="s">
        <v>1225</v>
      </c>
      <c r="F540" s="132" t="s">
        <v>1686</v>
      </c>
      <c r="G540" s="132" t="s">
        <v>298</v>
      </c>
      <c r="H540" s="179" t="s">
        <v>887</v>
      </c>
      <c r="I540" s="178" t="s">
        <v>492</v>
      </c>
      <c r="J540" s="132" t="s">
        <v>189</v>
      </c>
      <c r="K540" s="439" t="s">
        <v>1130</v>
      </c>
      <c r="L540" s="440" t="s">
        <v>2060</v>
      </c>
      <c r="M540" s="440" t="s">
        <v>1129</v>
      </c>
      <c r="N540" s="179" t="s">
        <v>887</v>
      </c>
      <c r="O540" s="442"/>
      <c r="P540" s="433">
        <v>0</v>
      </c>
      <c r="Q540" s="433">
        <v>0</v>
      </c>
      <c r="R540" s="434" t="str">
        <f t="shared" si="17"/>
        <v>N/A</v>
      </c>
      <c r="S540" s="435" t="str">
        <f t="shared" si="16"/>
        <v>N/A</v>
      </c>
      <c r="T540" s="436"/>
    </row>
    <row r="541" spans="1:20" ht="15">
      <c r="A541" s="179" t="s">
        <v>111</v>
      </c>
      <c r="B541" s="179">
        <v>2022</v>
      </c>
      <c r="C541" s="132" t="s">
        <v>660</v>
      </c>
      <c r="D541" s="132" t="s">
        <v>149</v>
      </c>
      <c r="E541" s="133" t="s">
        <v>1225</v>
      </c>
      <c r="F541" s="132" t="s">
        <v>1468</v>
      </c>
      <c r="G541" s="132" t="s">
        <v>298</v>
      </c>
      <c r="H541" s="179" t="s">
        <v>887</v>
      </c>
      <c r="I541" s="178" t="s">
        <v>492</v>
      </c>
      <c r="J541" s="132" t="s">
        <v>189</v>
      </c>
      <c r="K541" s="439" t="s">
        <v>1130</v>
      </c>
      <c r="L541" s="440" t="s">
        <v>2060</v>
      </c>
      <c r="M541" s="440" t="s">
        <v>1129</v>
      </c>
      <c r="N541" s="179" t="s">
        <v>887</v>
      </c>
      <c r="O541" s="442"/>
      <c r="P541" s="433">
        <v>0</v>
      </c>
      <c r="Q541" s="433">
        <v>0</v>
      </c>
      <c r="R541" s="434" t="str">
        <f t="shared" si="17"/>
        <v>N/A</v>
      </c>
      <c r="S541" s="435" t="str">
        <f t="shared" si="16"/>
        <v>N/A</v>
      </c>
      <c r="T541" s="436"/>
    </row>
    <row r="542" spans="1:20" ht="15">
      <c r="A542" s="179" t="s">
        <v>111</v>
      </c>
      <c r="B542" s="179">
        <v>2022</v>
      </c>
      <c r="C542" s="132" t="s">
        <v>660</v>
      </c>
      <c r="D542" s="132" t="s">
        <v>149</v>
      </c>
      <c r="E542" s="133" t="s">
        <v>1226</v>
      </c>
      <c r="F542" s="132" t="s">
        <v>1475</v>
      </c>
      <c r="G542" s="132" t="s">
        <v>298</v>
      </c>
      <c r="H542" s="179" t="s">
        <v>887</v>
      </c>
      <c r="I542" s="178" t="s">
        <v>492</v>
      </c>
      <c r="J542" s="132" t="s">
        <v>189</v>
      </c>
      <c r="K542" s="439" t="s">
        <v>1130</v>
      </c>
      <c r="L542" s="440" t="s">
        <v>2060</v>
      </c>
      <c r="M542" s="440" t="s">
        <v>1129</v>
      </c>
      <c r="N542" s="179" t="s">
        <v>887</v>
      </c>
      <c r="O542" s="442"/>
      <c r="P542" s="433">
        <v>0</v>
      </c>
      <c r="Q542" s="433">
        <v>0</v>
      </c>
      <c r="R542" s="434" t="str">
        <f t="shared" si="17"/>
        <v>N/A</v>
      </c>
      <c r="S542" s="435" t="str">
        <f t="shared" si="16"/>
        <v>N/A</v>
      </c>
      <c r="T542" s="436"/>
    </row>
    <row r="543" spans="1:20" ht="15">
      <c r="A543" s="179" t="s">
        <v>111</v>
      </c>
      <c r="B543" s="179">
        <v>2022</v>
      </c>
      <c r="C543" s="132" t="s">
        <v>660</v>
      </c>
      <c r="D543" s="132" t="s">
        <v>149</v>
      </c>
      <c r="E543" s="133" t="s">
        <v>1232</v>
      </c>
      <c r="F543" s="132" t="s">
        <v>1468</v>
      </c>
      <c r="G543" s="132" t="s">
        <v>298</v>
      </c>
      <c r="H543" s="179" t="s">
        <v>887</v>
      </c>
      <c r="I543" s="178" t="s">
        <v>492</v>
      </c>
      <c r="J543" s="132" t="s">
        <v>189</v>
      </c>
      <c r="K543" s="439" t="s">
        <v>1130</v>
      </c>
      <c r="L543" s="440" t="s">
        <v>2060</v>
      </c>
      <c r="M543" s="440" t="s">
        <v>1129</v>
      </c>
      <c r="N543" s="179" t="s">
        <v>887</v>
      </c>
      <c r="O543" s="442"/>
      <c r="P543" s="433">
        <v>0</v>
      </c>
      <c r="Q543" s="433">
        <v>0</v>
      </c>
      <c r="R543" s="434" t="str">
        <f t="shared" si="17"/>
        <v>N/A</v>
      </c>
      <c r="S543" s="435" t="str">
        <f t="shared" si="16"/>
        <v>N/A</v>
      </c>
      <c r="T543" s="436"/>
    </row>
    <row r="544" spans="1:20" ht="15">
      <c r="A544" s="179" t="s">
        <v>111</v>
      </c>
      <c r="B544" s="179">
        <v>2022</v>
      </c>
      <c r="C544" s="132" t="s">
        <v>660</v>
      </c>
      <c r="D544" s="132" t="s">
        <v>149</v>
      </c>
      <c r="E544" s="133" t="s">
        <v>1235</v>
      </c>
      <c r="F544" s="132" t="s">
        <v>1468</v>
      </c>
      <c r="G544" s="132" t="s">
        <v>298</v>
      </c>
      <c r="H544" s="179" t="s">
        <v>887</v>
      </c>
      <c r="I544" s="178" t="s">
        <v>492</v>
      </c>
      <c r="J544" s="132" t="s">
        <v>189</v>
      </c>
      <c r="K544" s="439" t="s">
        <v>1130</v>
      </c>
      <c r="L544" s="440" t="s">
        <v>2060</v>
      </c>
      <c r="M544" s="440" t="s">
        <v>1129</v>
      </c>
      <c r="N544" s="179" t="s">
        <v>887</v>
      </c>
      <c r="O544" s="442"/>
      <c r="P544" s="433">
        <v>0</v>
      </c>
      <c r="Q544" s="433">
        <v>0</v>
      </c>
      <c r="R544" s="434" t="str">
        <f t="shared" si="17"/>
        <v>N/A</v>
      </c>
      <c r="S544" s="435" t="str">
        <f t="shared" si="16"/>
        <v>N/A</v>
      </c>
      <c r="T544" s="436"/>
    </row>
    <row r="545" spans="1:20" ht="15">
      <c r="A545" s="179" t="s">
        <v>111</v>
      </c>
      <c r="B545" s="179">
        <v>2022</v>
      </c>
      <c r="C545" s="132" t="s">
        <v>660</v>
      </c>
      <c r="D545" s="132" t="s">
        <v>149</v>
      </c>
      <c r="E545" s="133" t="s">
        <v>1236</v>
      </c>
      <c r="F545" s="132" t="s">
        <v>1475</v>
      </c>
      <c r="G545" s="132" t="s">
        <v>298</v>
      </c>
      <c r="H545" s="179" t="s">
        <v>887</v>
      </c>
      <c r="I545" s="178" t="s">
        <v>492</v>
      </c>
      <c r="J545" s="132" t="s">
        <v>189</v>
      </c>
      <c r="K545" s="439" t="s">
        <v>1130</v>
      </c>
      <c r="L545" s="440" t="s">
        <v>2060</v>
      </c>
      <c r="M545" s="440" t="s">
        <v>1129</v>
      </c>
      <c r="N545" s="179" t="s">
        <v>887</v>
      </c>
      <c r="O545" s="442"/>
      <c r="P545" s="433">
        <v>0</v>
      </c>
      <c r="Q545" s="433">
        <v>0</v>
      </c>
      <c r="R545" s="434" t="str">
        <f t="shared" si="17"/>
        <v>N/A</v>
      </c>
      <c r="S545" s="435" t="str">
        <f t="shared" si="16"/>
        <v>N/A</v>
      </c>
      <c r="T545" s="436"/>
    </row>
    <row r="546" spans="1:20" ht="15">
      <c r="A546" s="179" t="s">
        <v>111</v>
      </c>
      <c r="B546" s="179">
        <v>2022</v>
      </c>
      <c r="C546" s="132" t="s">
        <v>660</v>
      </c>
      <c r="D546" s="132" t="s">
        <v>149</v>
      </c>
      <c r="E546" s="133" t="s">
        <v>1237</v>
      </c>
      <c r="F546" s="132" t="s">
        <v>1475</v>
      </c>
      <c r="G546" s="132" t="s">
        <v>298</v>
      </c>
      <c r="H546" s="179" t="s">
        <v>887</v>
      </c>
      <c r="I546" s="178" t="s">
        <v>492</v>
      </c>
      <c r="J546" s="132" t="s">
        <v>189</v>
      </c>
      <c r="K546" s="439" t="s">
        <v>1130</v>
      </c>
      <c r="L546" s="440" t="s">
        <v>2060</v>
      </c>
      <c r="M546" s="440" t="s">
        <v>1129</v>
      </c>
      <c r="N546" s="179" t="s">
        <v>887</v>
      </c>
      <c r="O546" s="442"/>
      <c r="P546" s="433">
        <v>0</v>
      </c>
      <c r="Q546" s="433">
        <v>0</v>
      </c>
      <c r="R546" s="434" t="str">
        <f t="shared" si="17"/>
        <v>N/A</v>
      </c>
      <c r="S546" s="435" t="str">
        <f t="shared" si="16"/>
        <v>N/A</v>
      </c>
      <c r="T546" s="436"/>
    </row>
    <row r="547" spans="1:20">
      <c r="A547" s="196" t="s">
        <v>111</v>
      </c>
      <c r="B547" s="196">
        <v>2023</v>
      </c>
      <c r="C547" s="197" t="s">
        <v>660</v>
      </c>
      <c r="D547" s="197" t="s">
        <v>149</v>
      </c>
      <c r="E547" s="198" t="s">
        <v>1159</v>
      </c>
      <c r="F547" s="197" t="s">
        <v>1468</v>
      </c>
      <c r="G547" s="197" t="s">
        <v>300</v>
      </c>
      <c r="H547" s="197" t="s">
        <v>1128</v>
      </c>
      <c r="I547" s="197" t="s">
        <v>480</v>
      </c>
      <c r="J547" s="197" t="s">
        <v>185</v>
      </c>
      <c r="K547" s="197" t="s">
        <v>2059</v>
      </c>
      <c r="L547" s="197" t="s">
        <v>2060</v>
      </c>
      <c r="M547" s="197" t="s">
        <v>1129</v>
      </c>
      <c r="N547" s="197" t="s">
        <v>887</v>
      </c>
      <c r="O547" s="197" t="s">
        <v>2061</v>
      </c>
      <c r="P547" s="433">
        <v>0</v>
      </c>
      <c r="Q547" s="433">
        <v>0</v>
      </c>
      <c r="R547" s="434" t="str">
        <f t="shared" si="17"/>
        <v>N/A</v>
      </c>
      <c r="S547" s="435" t="str">
        <f t="shared" si="16"/>
        <v>N/A</v>
      </c>
      <c r="T547" s="443"/>
    </row>
    <row r="548" spans="1:20">
      <c r="A548" s="196" t="s">
        <v>111</v>
      </c>
      <c r="B548" s="196">
        <v>2023</v>
      </c>
      <c r="C548" s="198" t="s">
        <v>660</v>
      </c>
      <c r="D548" s="197" t="s">
        <v>149</v>
      </c>
      <c r="E548" s="198" t="s">
        <v>1506</v>
      </c>
      <c r="F548" s="197" t="s">
        <v>1468</v>
      </c>
      <c r="G548" s="197" t="s">
        <v>296</v>
      </c>
      <c r="H548" s="197" t="s">
        <v>1128</v>
      </c>
      <c r="I548" s="198" t="s">
        <v>482</v>
      </c>
      <c r="J548" s="199" t="s">
        <v>195</v>
      </c>
      <c r="K548" s="197" t="s">
        <v>2071</v>
      </c>
      <c r="L548" s="197" t="s">
        <v>2072</v>
      </c>
      <c r="M548" s="205">
        <v>270</v>
      </c>
      <c r="N548" s="197" t="s">
        <v>887</v>
      </c>
      <c r="O548" s="197"/>
      <c r="P548" s="433">
        <v>0</v>
      </c>
      <c r="Q548" s="433">
        <v>0</v>
      </c>
      <c r="R548" s="434">
        <f t="shared" si="17"/>
        <v>0</v>
      </c>
      <c r="S548" s="435" t="str">
        <f t="shared" si="16"/>
        <v>X</v>
      </c>
      <c r="T548" s="443"/>
    </row>
    <row r="549" spans="1:20">
      <c r="A549" s="196" t="s">
        <v>111</v>
      </c>
      <c r="B549" s="196">
        <v>2023</v>
      </c>
      <c r="C549" s="198" t="s">
        <v>660</v>
      </c>
      <c r="D549" s="197" t="s">
        <v>149</v>
      </c>
      <c r="E549" s="198" t="s">
        <v>1506</v>
      </c>
      <c r="F549" s="197" t="s">
        <v>1468</v>
      </c>
      <c r="G549" s="197" t="s">
        <v>2062</v>
      </c>
      <c r="H549" s="197" t="s">
        <v>1128</v>
      </c>
      <c r="I549" s="198" t="s">
        <v>482</v>
      </c>
      <c r="J549" s="199" t="s">
        <v>195</v>
      </c>
      <c r="K549" s="197" t="s">
        <v>2071</v>
      </c>
      <c r="L549" s="197" t="s">
        <v>2072</v>
      </c>
      <c r="M549" s="205">
        <v>270</v>
      </c>
      <c r="N549" s="197" t="s">
        <v>887</v>
      </c>
      <c r="O549" s="197"/>
      <c r="P549" s="433">
        <v>0</v>
      </c>
      <c r="Q549" s="433">
        <v>0</v>
      </c>
      <c r="R549" s="434">
        <f t="shared" si="17"/>
        <v>0</v>
      </c>
      <c r="S549" s="435" t="str">
        <f t="shared" si="16"/>
        <v>X</v>
      </c>
      <c r="T549" s="443"/>
    </row>
    <row r="550" spans="1:20">
      <c r="A550" s="196" t="s">
        <v>111</v>
      </c>
      <c r="B550" s="196">
        <v>2023</v>
      </c>
      <c r="C550" s="198" t="s">
        <v>660</v>
      </c>
      <c r="D550" s="197" t="s">
        <v>149</v>
      </c>
      <c r="E550" s="198" t="s">
        <v>1506</v>
      </c>
      <c r="F550" s="197" t="s">
        <v>1468</v>
      </c>
      <c r="G550" s="197" t="s">
        <v>300</v>
      </c>
      <c r="H550" s="197" t="s">
        <v>1128</v>
      </c>
      <c r="I550" s="198" t="s">
        <v>482</v>
      </c>
      <c r="J550" s="199" t="s">
        <v>195</v>
      </c>
      <c r="K550" s="197" t="s">
        <v>2071</v>
      </c>
      <c r="L550" s="197" t="s">
        <v>2072</v>
      </c>
      <c r="M550" s="205">
        <v>270</v>
      </c>
      <c r="N550" s="197" t="s">
        <v>887</v>
      </c>
      <c r="O550" s="197"/>
      <c r="P550" s="433">
        <v>0</v>
      </c>
      <c r="Q550" s="433">
        <v>0</v>
      </c>
      <c r="R550" s="434">
        <f t="shared" si="17"/>
        <v>0</v>
      </c>
      <c r="S550" s="435" t="str">
        <f t="shared" si="16"/>
        <v>X</v>
      </c>
      <c r="T550" s="443"/>
    </row>
    <row r="551" spans="1:20">
      <c r="A551" s="196" t="s">
        <v>111</v>
      </c>
      <c r="B551" s="196">
        <v>2023</v>
      </c>
      <c r="C551" s="198" t="s">
        <v>660</v>
      </c>
      <c r="D551" s="197" t="s">
        <v>149</v>
      </c>
      <c r="E551" s="198" t="s">
        <v>1506</v>
      </c>
      <c r="F551" s="197" t="s">
        <v>1468</v>
      </c>
      <c r="G551" s="197" t="s">
        <v>298</v>
      </c>
      <c r="H551" s="197" t="s">
        <v>1128</v>
      </c>
      <c r="I551" s="198" t="s">
        <v>482</v>
      </c>
      <c r="J551" s="199" t="s">
        <v>195</v>
      </c>
      <c r="K551" s="197" t="s">
        <v>2071</v>
      </c>
      <c r="L551" s="197" t="s">
        <v>2072</v>
      </c>
      <c r="M551" s="205">
        <v>270</v>
      </c>
      <c r="N551" s="197" t="s">
        <v>887</v>
      </c>
      <c r="O551" s="197"/>
      <c r="P551" s="433">
        <v>0</v>
      </c>
      <c r="Q551" s="433">
        <v>0</v>
      </c>
      <c r="R551" s="434">
        <f t="shared" si="17"/>
        <v>0</v>
      </c>
      <c r="S551" s="435" t="str">
        <f t="shared" si="16"/>
        <v>X</v>
      </c>
      <c r="T551" s="443"/>
    </row>
    <row r="552" spans="1:20">
      <c r="A552" s="196" t="s">
        <v>111</v>
      </c>
      <c r="B552" s="196">
        <v>2023</v>
      </c>
      <c r="C552" s="198" t="s">
        <v>660</v>
      </c>
      <c r="D552" s="197" t="s">
        <v>149</v>
      </c>
      <c r="E552" s="198" t="s">
        <v>1529</v>
      </c>
      <c r="F552" s="197" t="s">
        <v>1475</v>
      </c>
      <c r="G552" s="197" t="s">
        <v>298</v>
      </c>
      <c r="H552" s="197" t="s">
        <v>1128</v>
      </c>
      <c r="I552" s="198" t="s">
        <v>482</v>
      </c>
      <c r="J552" s="199" t="s">
        <v>195</v>
      </c>
      <c r="K552" s="197" t="s">
        <v>2071</v>
      </c>
      <c r="L552" s="197" t="s">
        <v>2072</v>
      </c>
      <c r="M552" s="205">
        <v>300</v>
      </c>
      <c r="N552" s="197" t="s">
        <v>887</v>
      </c>
      <c r="O552" s="197"/>
      <c r="P552" s="433">
        <v>0</v>
      </c>
      <c r="Q552" s="433">
        <v>0</v>
      </c>
      <c r="R552" s="434">
        <f t="shared" si="17"/>
        <v>0</v>
      </c>
      <c r="S552" s="435" t="str">
        <f t="shared" si="16"/>
        <v>X</v>
      </c>
      <c r="T552" s="443"/>
    </row>
    <row r="553" spans="1:20">
      <c r="A553" s="206" t="s">
        <v>111</v>
      </c>
      <c r="B553" s="206">
        <v>2023</v>
      </c>
      <c r="C553" s="207" t="s">
        <v>660</v>
      </c>
      <c r="D553" s="208" t="s">
        <v>149</v>
      </c>
      <c r="E553" s="207" t="s">
        <v>1535</v>
      </c>
      <c r="F553" s="208" t="s">
        <v>1468</v>
      </c>
      <c r="G553" s="208" t="s">
        <v>296</v>
      </c>
      <c r="H553" s="208" t="s">
        <v>1128</v>
      </c>
      <c r="I553" s="207" t="s">
        <v>482</v>
      </c>
      <c r="J553" s="208" t="s">
        <v>195</v>
      </c>
      <c r="K553" s="208" t="s">
        <v>2071</v>
      </c>
      <c r="L553" s="208" t="s">
        <v>2072</v>
      </c>
      <c r="M553" s="209">
        <v>250</v>
      </c>
      <c r="N553" s="208" t="s">
        <v>887</v>
      </c>
      <c r="O553" s="208"/>
      <c r="P553" s="433">
        <v>0</v>
      </c>
      <c r="Q553" s="433">
        <v>0</v>
      </c>
      <c r="R553" s="434">
        <f t="shared" si="17"/>
        <v>0</v>
      </c>
      <c r="S553" s="435" t="str">
        <f t="shared" si="16"/>
        <v>X</v>
      </c>
      <c r="T553" s="443"/>
    </row>
    <row r="554" spans="1:20">
      <c r="A554" s="196" t="s">
        <v>111</v>
      </c>
      <c r="B554" s="196">
        <v>2023</v>
      </c>
      <c r="C554" s="198" t="s">
        <v>656</v>
      </c>
      <c r="D554" s="197" t="s">
        <v>145</v>
      </c>
      <c r="E554" s="198" t="s">
        <v>1528</v>
      </c>
      <c r="F554" s="197" t="s">
        <v>1600</v>
      </c>
      <c r="G554" s="197" t="s">
        <v>296</v>
      </c>
      <c r="H554" s="197" t="s">
        <v>1128</v>
      </c>
      <c r="I554" s="198" t="s">
        <v>482</v>
      </c>
      <c r="J554" s="199" t="s">
        <v>195</v>
      </c>
      <c r="K554" s="197" t="s">
        <v>2071</v>
      </c>
      <c r="L554" s="197" t="s">
        <v>2072</v>
      </c>
      <c r="M554" s="205">
        <v>250</v>
      </c>
      <c r="N554" s="197" t="s">
        <v>887</v>
      </c>
      <c r="O554" s="197"/>
      <c r="P554" s="433">
        <v>0</v>
      </c>
      <c r="Q554" s="433">
        <v>0</v>
      </c>
      <c r="R554" s="434">
        <f t="shared" si="17"/>
        <v>0</v>
      </c>
      <c r="S554" s="435" t="str">
        <f t="shared" si="16"/>
        <v>X</v>
      </c>
      <c r="T554" s="443"/>
    </row>
    <row r="555" spans="1:20">
      <c r="A555" s="196" t="s">
        <v>111</v>
      </c>
      <c r="B555" s="196">
        <v>2023</v>
      </c>
      <c r="C555" s="198" t="s">
        <v>656</v>
      </c>
      <c r="D555" s="197" t="s">
        <v>145</v>
      </c>
      <c r="E555" s="198" t="s">
        <v>1528</v>
      </c>
      <c r="F555" s="197" t="s">
        <v>1600</v>
      </c>
      <c r="G555" s="197" t="s">
        <v>2062</v>
      </c>
      <c r="H555" s="197" t="s">
        <v>1128</v>
      </c>
      <c r="I555" s="198" t="s">
        <v>482</v>
      </c>
      <c r="J555" s="199" t="s">
        <v>195</v>
      </c>
      <c r="K555" s="197" t="s">
        <v>2071</v>
      </c>
      <c r="L555" s="197" t="s">
        <v>2072</v>
      </c>
      <c r="M555" s="205">
        <v>250</v>
      </c>
      <c r="N555" s="197" t="s">
        <v>887</v>
      </c>
      <c r="O555" s="197"/>
      <c r="P555" s="433">
        <v>0</v>
      </c>
      <c r="Q555" s="433">
        <v>0</v>
      </c>
      <c r="R555" s="434">
        <f t="shared" si="17"/>
        <v>0</v>
      </c>
      <c r="S555" s="435" t="str">
        <f t="shared" si="16"/>
        <v>X</v>
      </c>
      <c r="T555" s="443"/>
    </row>
    <row r="556" spans="1:20">
      <c r="A556" s="196" t="s">
        <v>111</v>
      </c>
      <c r="B556" s="196">
        <v>2023</v>
      </c>
      <c r="C556" s="198" t="s">
        <v>656</v>
      </c>
      <c r="D556" s="197" t="s">
        <v>145</v>
      </c>
      <c r="E556" s="198" t="s">
        <v>1528</v>
      </c>
      <c r="F556" s="197" t="s">
        <v>1600</v>
      </c>
      <c r="G556" s="197" t="s">
        <v>300</v>
      </c>
      <c r="H556" s="197" t="s">
        <v>1128</v>
      </c>
      <c r="I556" s="198" t="s">
        <v>482</v>
      </c>
      <c r="J556" s="199" t="s">
        <v>195</v>
      </c>
      <c r="K556" s="197" t="s">
        <v>2071</v>
      </c>
      <c r="L556" s="197" t="s">
        <v>2072</v>
      </c>
      <c r="M556" s="205">
        <v>250</v>
      </c>
      <c r="N556" s="197" t="s">
        <v>887</v>
      </c>
      <c r="O556" s="197"/>
      <c r="P556" s="433">
        <v>0</v>
      </c>
      <c r="Q556" s="433">
        <v>0</v>
      </c>
      <c r="R556" s="434">
        <f t="shared" si="17"/>
        <v>0</v>
      </c>
      <c r="S556" s="435" t="str">
        <f t="shared" si="16"/>
        <v>X</v>
      </c>
      <c r="T556" s="443"/>
    </row>
    <row r="557" spans="1:20">
      <c r="A557" s="196" t="s">
        <v>111</v>
      </c>
      <c r="B557" s="196">
        <v>2023</v>
      </c>
      <c r="C557" s="198" t="s">
        <v>656</v>
      </c>
      <c r="D557" s="197" t="s">
        <v>145</v>
      </c>
      <c r="E557" s="198" t="s">
        <v>1528</v>
      </c>
      <c r="F557" s="197" t="s">
        <v>1600</v>
      </c>
      <c r="G557" s="197" t="s">
        <v>298</v>
      </c>
      <c r="H557" s="197" t="s">
        <v>1128</v>
      </c>
      <c r="I557" s="198" t="s">
        <v>482</v>
      </c>
      <c r="J557" s="199" t="s">
        <v>195</v>
      </c>
      <c r="K557" s="197" t="s">
        <v>2071</v>
      </c>
      <c r="L557" s="197" t="s">
        <v>2072</v>
      </c>
      <c r="M557" s="205">
        <v>250</v>
      </c>
      <c r="N557" s="197" t="s">
        <v>887</v>
      </c>
      <c r="O557" s="197"/>
      <c r="P557" s="433">
        <v>0</v>
      </c>
      <c r="Q557" s="433">
        <v>0</v>
      </c>
      <c r="R557" s="434">
        <f t="shared" si="17"/>
        <v>0</v>
      </c>
      <c r="S557" s="435" t="str">
        <f t="shared" si="16"/>
        <v>X</v>
      </c>
      <c r="T557" s="443"/>
    </row>
    <row r="558" spans="1:20">
      <c r="A558" s="196" t="s">
        <v>111</v>
      </c>
      <c r="B558" s="196">
        <v>2023</v>
      </c>
      <c r="C558" s="198" t="s">
        <v>656</v>
      </c>
      <c r="D558" s="197" t="s">
        <v>145</v>
      </c>
      <c r="E558" s="198" t="s">
        <v>1536</v>
      </c>
      <c r="F558" s="197" t="s">
        <v>1617</v>
      </c>
      <c r="G558" s="197" t="s">
        <v>296</v>
      </c>
      <c r="H558" s="197" t="s">
        <v>1128</v>
      </c>
      <c r="I558" s="198" t="s">
        <v>482</v>
      </c>
      <c r="J558" s="199" t="s">
        <v>195</v>
      </c>
      <c r="K558" s="197" t="s">
        <v>2071</v>
      </c>
      <c r="L558" s="197" t="s">
        <v>2072</v>
      </c>
      <c r="M558" s="205">
        <v>60</v>
      </c>
      <c r="N558" s="197" t="s">
        <v>887</v>
      </c>
      <c r="O558" s="197"/>
      <c r="P558" s="433">
        <v>0</v>
      </c>
      <c r="Q558" s="433">
        <v>0</v>
      </c>
      <c r="R558" s="434">
        <f t="shared" si="17"/>
        <v>0</v>
      </c>
      <c r="S558" s="435" t="str">
        <f t="shared" si="16"/>
        <v>X</v>
      </c>
      <c r="T558" s="443"/>
    </row>
    <row r="559" spans="1:20">
      <c r="A559" s="196" t="s">
        <v>111</v>
      </c>
      <c r="B559" s="196">
        <v>2023</v>
      </c>
      <c r="C559" s="198" t="s">
        <v>657</v>
      </c>
      <c r="D559" s="197" t="s">
        <v>145</v>
      </c>
      <c r="E559" s="198" t="s">
        <v>1166</v>
      </c>
      <c r="F559" s="197" t="s">
        <v>1686</v>
      </c>
      <c r="G559" s="197" t="s">
        <v>296</v>
      </c>
      <c r="H559" s="197" t="s">
        <v>1128</v>
      </c>
      <c r="I559" s="198" t="s">
        <v>482</v>
      </c>
      <c r="J559" s="199" t="s">
        <v>195</v>
      </c>
      <c r="K559" s="197" t="s">
        <v>2071</v>
      </c>
      <c r="L559" s="197" t="s">
        <v>2072</v>
      </c>
      <c r="M559" s="205">
        <v>1000</v>
      </c>
      <c r="N559" s="197" t="s">
        <v>887</v>
      </c>
      <c r="O559" s="197"/>
      <c r="P559" s="433">
        <v>0</v>
      </c>
      <c r="Q559" s="433">
        <v>0</v>
      </c>
      <c r="R559" s="434">
        <f t="shared" si="17"/>
        <v>0</v>
      </c>
      <c r="S559" s="435" t="str">
        <f t="shared" si="16"/>
        <v>X</v>
      </c>
      <c r="T559" s="443"/>
    </row>
    <row r="560" spans="1:20">
      <c r="A560" s="196" t="s">
        <v>111</v>
      </c>
      <c r="B560" s="196">
        <v>2023</v>
      </c>
      <c r="C560" s="198" t="s">
        <v>657</v>
      </c>
      <c r="D560" s="197" t="s">
        <v>145</v>
      </c>
      <c r="E560" s="198" t="s">
        <v>1506</v>
      </c>
      <c r="F560" s="197">
        <v>8</v>
      </c>
      <c r="G560" s="197" t="s">
        <v>296</v>
      </c>
      <c r="H560" s="197" t="s">
        <v>1128</v>
      </c>
      <c r="I560" s="198" t="s">
        <v>482</v>
      </c>
      <c r="J560" s="199" t="s">
        <v>195</v>
      </c>
      <c r="K560" s="197" t="s">
        <v>2071</v>
      </c>
      <c r="L560" s="197" t="s">
        <v>2072</v>
      </c>
      <c r="M560" s="205">
        <v>50</v>
      </c>
      <c r="N560" s="197" t="s">
        <v>887</v>
      </c>
      <c r="O560" s="197"/>
      <c r="P560" s="433">
        <v>0</v>
      </c>
      <c r="Q560" s="433">
        <v>0</v>
      </c>
      <c r="R560" s="434">
        <f t="shared" si="17"/>
        <v>0</v>
      </c>
      <c r="S560" s="435" t="str">
        <f t="shared" si="16"/>
        <v>X</v>
      </c>
      <c r="T560" s="443"/>
    </row>
    <row r="561" spans="1:20">
      <c r="A561" s="196" t="s">
        <v>111</v>
      </c>
      <c r="B561" s="196">
        <v>2023</v>
      </c>
      <c r="C561" s="198" t="s">
        <v>657</v>
      </c>
      <c r="D561" s="197" t="s">
        <v>145</v>
      </c>
      <c r="E561" s="198" t="s">
        <v>1506</v>
      </c>
      <c r="F561" s="197">
        <v>8</v>
      </c>
      <c r="G561" s="197" t="s">
        <v>2062</v>
      </c>
      <c r="H561" s="197" t="s">
        <v>1128</v>
      </c>
      <c r="I561" s="198" t="s">
        <v>482</v>
      </c>
      <c r="J561" s="199" t="s">
        <v>195</v>
      </c>
      <c r="K561" s="197" t="s">
        <v>2071</v>
      </c>
      <c r="L561" s="197" t="s">
        <v>2072</v>
      </c>
      <c r="M561" s="205">
        <v>50</v>
      </c>
      <c r="N561" s="197" t="s">
        <v>887</v>
      </c>
      <c r="O561" s="197"/>
      <c r="P561" s="433">
        <v>0</v>
      </c>
      <c r="Q561" s="433">
        <v>0</v>
      </c>
      <c r="R561" s="434">
        <f t="shared" si="17"/>
        <v>0</v>
      </c>
      <c r="S561" s="435" t="str">
        <f t="shared" si="16"/>
        <v>X</v>
      </c>
      <c r="T561" s="443"/>
    </row>
    <row r="562" spans="1:20">
      <c r="A562" s="196" t="s">
        <v>111</v>
      </c>
      <c r="B562" s="196">
        <v>2023</v>
      </c>
      <c r="C562" s="198" t="s">
        <v>657</v>
      </c>
      <c r="D562" s="197" t="s">
        <v>145</v>
      </c>
      <c r="E562" s="198" t="s">
        <v>1506</v>
      </c>
      <c r="F562" s="197">
        <v>8</v>
      </c>
      <c r="G562" s="197" t="s">
        <v>300</v>
      </c>
      <c r="H562" s="197" t="s">
        <v>1128</v>
      </c>
      <c r="I562" s="198" t="s">
        <v>482</v>
      </c>
      <c r="J562" s="199" t="s">
        <v>195</v>
      </c>
      <c r="K562" s="197" t="s">
        <v>2071</v>
      </c>
      <c r="L562" s="197" t="s">
        <v>2072</v>
      </c>
      <c r="M562" s="205">
        <v>50</v>
      </c>
      <c r="N562" s="197" t="s">
        <v>887</v>
      </c>
      <c r="O562" s="197"/>
      <c r="P562" s="433">
        <v>0</v>
      </c>
      <c r="Q562" s="433">
        <v>0</v>
      </c>
      <c r="R562" s="434">
        <f t="shared" si="17"/>
        <v>0</v>
      </c>
      <c r="S562" s="435" t="str">
        <f t="shared" si="16"/>
        <v>X</v>
      </c>
      <c r="T562" s="443"/>
    </row>
    <row r="563" spans="1:20">
      <c r="A563" s="196" t="s">
        <v>111</v>
      </c>
      <c r="B563" s="196">
        <v>2023</v>
      </c>
      <c r="C563" s="198" t="s">
        <v>657</v>
      </c>
      <c r="D563" s="197" t="s">
        <v>145</v>
      </c>
      <c r="E563" s="198" t="s">
        <v>1506</v>
      </c>
      <c r="F563" s="197">
        <v>8</v>
      </c>
      <c r="G563" s="197" t="s">
        <v>298</v>
      </c>
      <c r="H563" s="197" t="s">
        <v>1128</v>
      </c>
      <c r="I563" s="198" t="s">
        <v>482</v>
      </c>
      <c r="J563" s="199" t="s">
        <v>195</v>
      </c>
      <c r="K563" s="197" t="s">
        <v>2071</v>
      </c>
      <c r="L563" s="197" t="s">
        <v>2072</v>
      </c>
      <c r="M563" s="205">
        <v>50</v>
      </c>
      <c r="N563" s="197" t="s">
        <v>887</v>
      </c>
      <c r="O563" s="197"/>
      <c r="P563" s="433">
        <v>0</v>
      </c>
      <c r="Q563" s="433">
        <v>0</v>
      </c>
      <c r="R563" s="434">
        <f t="shared" si="17"/>
        <v>0</v>
      </c>
      <c r="S563" s="435" t="str">
        <f t="shared" si="16"/>
        <v>X</v>
      </c>
      <c r="T563" s="443"/>
    </row>
    <row r="564" spans="1:20">
      <c r="A564" s="196" t="s">
        <v>111</v>
      </c>
      <c r="B564" s="196">
        <v>2023</v>
      </c>
      <c r="C564" s="198" t="s">
        <v>657</v>
      </c>
      <c r="D564" s="197" t="s">
        <v>145</v>
      </c>
      <c r="E564" s="198" t="s">
        <v>1453</v>
      </c>
      <c r="F564" s="197" t="s">
        <v>1734</v>
      </c>
      <c r="G564" s="197" t="s">
        <v>296</v>
      </c>
      <c r="H564" s="197" t="s">
        <v>1128</v>
      </c>
      <c r="I564" s="198" t="s">
        <v>482</v>
      </c>
      <c r="J564" s="199" t="s">
        <v>195</v>
      </c>
      <c r="K564" s="197" t="s">
        <v>2071</v>
      </c>
      <c r="L564" s="197" t="s">
        <v>2072</v>
      </c>
      <c r="M564" s="205">
        <v>1000</v>
      </c>
      <c r="N564" s="197" t="s">
        <v>887</v>
      </c>
      <c r="O564" s="197"/>
      <c r="P564" s="433">
        <v>0</v>
      </c>
      <c r="Q564" s="433">
        <v>0</v>
      </c>
      <c r="R564" s="434">
        <f t="shared" si="17"/>
        <v>0</v>
      </c>
      <c r="S564" s="435" t="str">
        <f t="shared" si="16"/>
        <v>X</v>
      </c>
      <c r="T564" s="443"/>
    </row>
    <row r="565" spans="1:20">
      <c r="A565" s="196" t="s">
        <v>111</v>
      </c>
      <c r="B565" s="196">
        <v>2023</v>
      </c>
      <c r="C565" s="197" t="s">
        <v>657</v>
      </c>
      <c r="D565" s="197" t="s">
        <v>145</v>
      </c>
      <c r="E565" s="198" t="s">
        <v>1174</v>
      </c>
      <c r="F565" s="197" t="s">
        <v>1736</v>
      </c>
      <c r="G565" s="197" t="s">
        <v>300</v>
      </c>
      <c r="H565" s="197" t="s">
        <v>1128</v>
      </c>
      <c r="I565" s="197" t="s">
        <v>482</v>
      </c>
      <c r="J565" s="197" t="s">
        <v>185</v>
      </c>
      <c r="K565" s="197" t="s">
        <v>2078</v>
      </c>
      <c r="L565" s="197" t="s">
        <v>2060</v>
      </c>
      <c r="M565" s="197" t="s">
        <v>1129</v>
      </c>
      <c r="N565" s="197" t="s">
        <v>887</v>
      </c>
      <c r="O565" s="197" t="s">
        <v>2079</v>
      </c>
      <c r="P565" s="433">
        <v>0</v>
      </c>
      <c r="Q565" s="433">
        <v>0</v>
      </c>
      <c r="R565" s="434" t="str">
        <f t="shared" si="17"/>
        <v>N/A</v>
      </c>
      <c r="S565" s="435" t="str">
        <f t="shared" si="16"/>
        <v>N/A</v>
      </c>
      <c r="T565" s="443"/>
    </row>
    <row r="566" spans="1:20">
      <c r="A566" s="196" t="s">
        <v>111</v>
      </c>
      <c r="B566" s="196">
        <v>2023</v>
      </c>
      <c r="C566" s="197" t="s">
        <v>657</v>
      </c>
      <c r="D566" s="197" t="s">
        <v>145</v>
      </c>
      <c r="E566" s="198" t="s">
        <v>1174</v>
      </c>
      <c r="F566" s="197" t="s">
        <v>1736</v>
      </c>
      <c r="G566" s="197" t="s">
        <v>300</v>
      </c>
      <c r="H566" s="197" t="s">
        <v>1128</v>
      </c>
      <c r="I566" s="197" t="s">
        <v>482</v>
      </c>
      <c r="J566" s="197" t="s">
        <v>185</v>
      </c>
      <c r="K566" s="197" t="s">
        <v>2080</v>
      </c>
      <c r="L566" s="197" t="s">
        <v>2060</v>
      </c>
      <c r="M566" s="197" t="s">
        <v>1129</v>
      </c>
      <c r="N566" s="197" t="s">
        <v>887</v>
      </c>
      <c r="O566" s="197"/>
      <c r="P566" s="433">
        <v>0</v>
      </c>
      <c r="Q566" s="433">
        <v>0</v>
      </c>
      <c r="R566" s="434" t="str">
        <f t="shared" si="17"/>
        <v>N/A</v>
      </c>
      <c r="S566" s="435" t="str">
        <f t="shared" si="16"/>
        <v>N/A</v>
      </c>
      <c r="T566" s="443"/>
    </row>
    <row r="567" spans="1:20">
      <c r="A567" s="196" t="s">
        <v>111</v>
      </c>
      <c r="B567" s="196">
        <v>2023</v>
      </c>
      <c r="C567" s="197" t="s">
        <v>658</v>
      </c>
      <c r="D567" s="197" t="s">
        <v>159</v>
      </c>
      <c r="E567" s="197" t="s">
        <v>1890</v>
      </c>
      <c r="F567" s="197" t="s">
        <v>1841</v>
      </c>
      <c r="G567" s="197" t="s">
        <v>300</v>
      </c>
      <c r="H567" s="197" t="s">
        <v>1128</v>
      </c>
      <c r="I567" s="197" t="s">
        <v>480</v>
      </c>
      <c r="J567" s="197" t="s">
        <v>185</v>
      </c>
      <c r="K567" s="197" t="s">
        <v>2081</v>
      </c>
      <c r="L567" s="197" t="s">
        <v>2060</v>
      </c>
      <c r="M567" s="205" t="s">
        <v>1129</v>
      </c>
      <c r="N567" s="197" t="s">
        <v>887</v>
      </c>
      <c r="O567" s="197"/>
      <c r="P567" s="433">
        <v>0</v>
      </c>
      <c r="Q567" s="433">
        <v>0</v>
      </c>
      <c r="R567" s="434" t="str">
        <f t="shared" si="17"/>
        <v>N/A</v>
      </c>
      <c r="S567" s="435" t="str">
        <f t="shared" si="16"/>
        <v>N/A</v>
      </c>
      <c r="T567" s="443"/>
    </row>
    <row r="568" spans="1:20">
      <c r="A568" s="196" t="s">
        <v>111</v>
      </c>
      <c r="B568" s="196">
        <v>2023</v>
      </c>
      <c r="C568" s="197" t="s">
        <v>658</v>
      </c>
      <c r="D568" s="197" t="s">
        <v>159</v>
      </c>
      <c r="E568" s="197" t="s">
        <v>1890</v>
      </c>
      <c r="F568" s="197" t="s">
        <v>1841</v>
      </c>
      <c r="G568" s="197" t="s">
        <v>298</v>
      </c>
      <c r="H568" s="197" t="s">
        <v>1128</v>
      </c>
      <c r="I568" s="197" t="s">
        <v>480</v>
      </c>
      <c r="J568" s="197" t="s">
        <v>185</v>
      </c>
      <c r="K568" s="197" t="s">
        <v>2081</v>
      </c>
      <c r="L568" s="197" t="s">
        <v>2060</v>
      </c>
      <c r="M568" s="205" t="s">
        <v>1129</v>
      </c>
      <c r="N568" s="197" t="s">
        <v>887</v>
      </c>
      <c r="O568" s="197"/>
      <c r="P568" s="433">
        <v>0</v>
      </c>
      <c r="Q568" s="433">
        <v>0</v>
      </c>
      <c r="R568" s="434" t="str">
        <f t="shared" si="17"/>
        <v>N/A</v>
      </c>
      <c r="S568" s="435" t="str">
        <f t="shared" si="16"/>
        <v>N/A</v>
      </c>
      <c r="T568" s="443"/>
    </row>
    <row r="569" spans="1:20">
      <c r="A569" s="196" t="s">
        <v>111</v>
      </c>
      <c r="B569" s="196">
        <v>2023</v>
      </c>
      <c r="C569" s="198" t="s">
        <v>658</v>
      </c>
      <c r="D569" s="198" t="s">
        <v>159</v>
      </c>
      <c r="E569" s="198" t="s">
        <v>1890</v>
      </c>
      <c r="F569" s="197" t="s">
        <v>1841</v>
      </c>
      <c r="G569" s="197" t="s">
        <v>2062</v>
      </c>
      <c r="H569" s="197" t="s">
        <v>1128</v>
      </c>
      <c r="I569" s="197" t="s">
        <v>482</v>
      </c>
      <c r="J569" s="198" t="s">
        <v>195</v>
      </c>
      <c r="K569" s="197" t="s">
        <v>2083</v>
      </c>
      <c r="L569" s="196" t="s">
        <v>2072</v>
      </c>
      <c r="M569" s="210">
        <v>240</v>
      </c>
      <c r="N569" s="197" t="s">
        <v>887</v>
      </c>
      <c r="O569" s="211" t="s">
        <v>2084</v>
      </c>
      <c r="P569" s="433">
        <v>0</v>
      </c>
      <c r="Q569" s="433">
        <v>0</v>
      </c>
      <c r="R569" s="434">
        <f t="shared" si="17"/>
        <v>0</v>
      </c>
      <c r="S569" s="435" t="str">
        <f t="shared" si="16"/>
        <v>X</v>
      </c>
      <c r="T569" s="443"/>
    </row>
    <row r="570" spans="1:20">
      <c r="A570" s="196" t="s">
        <v>111</v>
      </c>
      <c r="B570" s="196">
        <v>2023</v>
      </c>
      <c r="C570" s="198" t="s">
        <v>658</v>
      </c>
      <c r="D570" s="198" t="s">
        <v>159</v>
      </c>
      <c r="E570" s="198" t="s">
        <v>1890</v>
      </c>
      <c r="F570" s="197" t="s">
        <v>1841</v>
      </c>
      <c r="G570" s="197" t="s">
        <v>300</v>
      </c>
      <c r="H570" s="197" t="s">
        <v>1128</v>
      </c>
      <c r="I570" s="197" t="s">
        <v>482</v>
      </c>
      <c r="J570" s="198" t="s">
        <v>195</v>
      </c>
      <c r="K570" s="197" t="s">
        <v>2083</v>
      </c>
      <c r="L570" s="196" t="s">
        <v>2072</v>
      </c>
      <c r="M570" s="210">
        <v>240</v>
      </c>
      <c r="N570" s="197" t="s">
        <v>887</v>
      </c>
      <c r="O570" s="211" t="s">
        <v>2084</v>
      </c>
      <c r="P570" s="433">
        <v>0</v>
      </c>
      <c r="Q570" s="433">
        <v>0</v>
      </c>
      <c r="R570" s="434">
        <f t="shared" si="17"/>
        <v>0</v>
      </c>
      <c r="S570" s="435" t="str">
        <f t="shared" si="16"/>
        <v>X</v>
      </c>
      <c r="T570" s="443"/>
    </row>
    <row r="571" spans="1:20" ht="15">
      <c r="A571" s="201" t="s">
        <v>111</v>
      </c>
      <c r="B571" s="196">
        <v>2023</v>
      </c>
      <c r="C571" s="202" t="s">
        <v>658</v>
      </c>
      <c r="D571" s="202" t="s">
        <v>159</v>
      </c>
      <c r="E571" s="198" t="s">
        <v>1890</v>
      </c>
      <c r="F571" s="197" t="s">
        <v>1841</v>
      </c>
      <c r="G571" s="197" t="s">
        <v>298</v>
      </c>
      <c r="H571" s="197" t="s">
        <v>1128</v>
      </c>
      <c r="I571" s="197" t="s">
        <v>482</v>
      </c>
      <c r="J571" s="198" t="s">
        <v>195</v>
      </c>
      <c r="K571" s="197" t="s">
        <v>2083</v>
      </c>
      <c r="L571" s="196" t="s">
        <v>2072</v>
      </c>
      <c r="M571" s="210">
        <v>240</v>
      </c>
      <c r="N571" s="197" t="s">
        <v>887</v>
      </c>
      <c r="O571" s="211" t="s">
        <v>2084</v>
      </c>
      <c r="P571" s="433">
        <v>0</v>
      </c>
      <c r="Q571" s="433">
        <v>0</v>
      </c>
      <c r="R571" s="434">
        <f t="shared" si="17"/>
        <v>0</v>
      </c>
      <c r="S571" s="435" t="str">
        <f t="shared" si="16"/>
        <v>X</v>
      </c>
      <c r="T571" s="443"/>
    </row>
    <row r="572" spans="1:20">
      <c r="A572" s="196" t="s">
        <v>111</v>
      </c>
      <c r="B572" s="196">
        <v>2023</v>
      </c>
      <c r="C572" s="198" t="s">
        <v>658</v>
      </c>
      <c r="D572" s="198" t="s">
        <v>159</v>
      </c>
      <c r="E572" s="198" t="s">
        <v>1238</v>
      </c>
      <c r="F572" s="197" t="s">
        <v>1841</v>
      </c>
      <c r="G572" s="197" t="s">
        <v>2062</v>
      </c>
      <c r="H572" s="197" t="s">
        <v>1128</v>
      </c>
      <c r="I572" s="197" t="s">
        <v>482</v>
      </c>
      <c r="J572" s="198" t="s">
        <v>195</v>
      </c>
      <c r="K572" s="197" t="s">
        <v>2083</v>
      </c>
      <c r="L572" s="196" t="s">
        <v>2072</v>
      </c>
      <c r="M572" s="210">
        <v>240</v>
      </c>
      <c r="N572" s="197" t="s">
        <v>887</v>
      </c>
      <c r="O572" s="211" t="s">
        <v>2084</v>
      </c>
      <c r="P572" s="433">
        <v>0</v>
      </c>
      <c r="Q572" s="433">
        <v>0</v>
      </c>
      <c r="R572" s="434">
        <f t="shared" si="17"/>
        <v>0</v>
      </c>
      <c r="S572" s="435" t="str">
        <f t="shared" si="16"/>
        <v>X</v>
      </c>
      <c r="T572" s="443"/>
    </row>
    <row r="573" spans="1:20">
      <c r="A573" s="196" t="s">
        <v>111</v>
      </c>
      <c r="B573" s="196">
        <v>2023</v>
      </c>
      <c r="C573" s="198" t="s">
        <v>658</v>
      </c>
      <c r="D573" s="198" t="s">
        <v>159</v>
      </c>
      <c r="E573" s="198" t="s">
        <v>1238</v>
      </c>
      <c r="F573" s="197" t="s">
        <v>1841</v>
      </c>
      <c r="G573" s="197" t="s">
        <v>300</v>
      </c>
      <c r="H573" s="197" t="s">
        <v>1128</v>
      </c>
      <c r="I573" s="197" t="s">
        <v>482</v>
      </c>
      <c r="J573" s="198" t="s">
        <v>195</v>
      </c>
      <c r="K573" s="197" t="s">
        <v>2083</v>
      </c>
      <c r="L573" s="196" t="s">
        <v>2072</v>
      </c>
      <c r="M573" s="210">
        <v>240</v>
      </c>
      <c r="N573" s="197" t="s">
        <v>887</v>
      </c>
      <c r="O573" s="211" t="s">
        <v>2084</v>
      </c>
      <c r="P573" s="433">
        <v>0</v>
      </c>
      <c r="Q573" s="433">
        <v>0</v>
      </c>
      <c r="R573" s="434">
        <f t="shared" si="17"/>
        <v>0</v>
      </c>
      <c r="S573" s="435" t="str">
        <f t="shared" si="16"/>
        <v>X</v>
      </c>
      <c r="T573" s="443"/>
    </row>
    <row r="574" spans="1:20">
      <c r="A574" s="196" t="s">
        <v>111</v>
      </c>
      <c r="B574" s="196">
        <v>2023</v>
      </c>
      <c r="C574" s="198" t="s">
        <v>658</v>
      </c>
      <c r="D574" s="198" t="s">
        <v>159</v>
      </c>
      <c r="E574" s="198" t="s">
        <v>1238</v>
      </c>
      <c r="F574" s="197" t="s">
        <v>1841</v>
      </c>
      <c r="G574" s="197" t="s">
        <v>298</v>
      </c>
      <c r="H574" s="197" t="s">
        <v>1128</v>
      </c>
      <c r="I574" s="197" t="s">
        <v>482</v>
      </c>
      <c r="J574" s="198" t="s">
        <v>195</v>
      </c>
      <c r="K574" s="197" t="s">
        <v>2083</v>
      </c>
      <c r="L574" s="196" t="s">
        <v>2072</v>
      </c>
      <c r="M574" s="210">
        <v>240</v>
      </c>
      <c r="N574" s="197" t="s">
        <v>887</v>
      </c>
      <c r="O574" s="211" t="s">
        <v>2084</v>
      </c>
      <c r="P574" s="433">
        <v>0</v>
      </c>
      <c r="Q574" s="433">
        <v>0</v>
      </c>
      <c r="R574" s="434">
        <f t="shared" si="17"/>
        <v>0</v>
      </c>
      <c r="S574" s="435" t="str">
        <f t="shared" si="16"/>
        <v>X</v>
      </c>
      <c r="T574" s="443"/>
    </row>
    <row r="575" spans="1:20">
      <c r="A575" s="196" t="s">
        <v>111</v>
      </c>
      <c r="B575" s="196">
        <v>2023</v>
      </c>
      <c r="C575" s="198" t="s">
        <v>658</v>
      </c>
      <c r="D575" s="198" t="s">
        <v>159</v>
      </c>
      <c r="E575" s="198" t="s">
        <v>1893</v>
      </c>
      <c r="F575" s="197" t="s">
        <v>1841</v>
      </c>
      <c r="G575" s="197" t="s">
        <v>2062</v>
      </c>
      <c r="H575" s="197" t="s">
        <v>1128</v>
      </c>
      <c r="I575" s="197" t="s">
        <v>482</v>
      </c>
      <c r="J575" s="198" t="s">
        <v>195</v>
      </c>
      <c r="K575" s="197" t="s">
        <v>2083</v>
      </c>
      <c r="L575" s="196" t="s">
        <v>2072</v>
      </c>
      <c r="M575" s="210">
        <v>240</v>
      </c>
      <c r="N575" s="197" t="s">
        <v>887</v>
      </c>
      <c r="O575" s="211" t="s">
        <v>2084</v>
      </c>
      <c r="P575" s="433">
        <v>0</v>
      </c>
      <c r="Q575" s="433">
        <v>0</v>
      </c>
      <c r="R575" s="434">
        <f t="shared" si="17"/>
        <v>0</v>
      </c>
      <c r="S575" s="435" t="str">
        <f t="shared" si="16"/>
        <v>X</v>
      </c>
      <c r="T575" s="443"/>
    </row>
    <row r="576" spans="1:20">
      <c r="A576" s="196" t="s">
        <v>111</v>
      </c>
      <c r="B576" s="196">
        <v>2023</v>
      </c>
      <c r="C576" s="198" t="s">
        <v>658</v>
      </c>
      <c r="D576" s="198" t="s">
        <v>159</v>
      </c>
      <c r="E576" s="198" t="s">
        <v>1893</v>
      </c>
      <c r="F576" s="197" t="s">
        <v>1841</v>
      </c>
      <c r="G576" s="197" t="s">
        <v>300</v>
      </c>
      <c r="H576" s="197" t="s">
        <v>1128</v>
      </c>
      <c r="I576" s="197" t="s">
        <v>482</v>
      </c>
      <c r="J576" s="198" t="s">
        <v>195</v>
      </c>
      <c r="K576" s="197" t="s">
        <v>2083</v>
      </c>
      <c r="L576" s="196" t="s">
        <v>2072</v>
      </c>
      <c r="M576" s="210">
        <v>240</v>
      </c>
      <c r="N576" s="197" t="s">
        <v>887</v>
      </c>
      <c r="O576" s="211" t="s">
        <v>2084</v>
      </c>
      <c r="P576" s="433">
        <v>0</v>
      </c>
      <c r="Q576" s="433">
        <v>0</v>
      </c>
      <c r="R576" s="434">
        <f t="shared" si="17"/>
        <v>0</v>
      </c>
      <c r="S576" s="435" t="str">
        <f t="shared" si="16"/>
        <v>X</v>
      </c>
      <c r="T576" s="443"/>
    </row>
    <row r="577" spans="1:20">
      <c r="A577" s="196" t="s">
        <v>111</v>
      </c>
      <c r="B577" s="196">
        <v>2023</v>
      </c>
      <c r="C577" s="198" t="s">
        <v>658</v>
      </c>
      <c r="D577" s="198" t="s">
        <v>159</v>
      </c>
      <c r="E577" s="198" t="s">
        <v>1893</v>
      </c>
      <c r="F577" s="197" t="s">
        <v>1841</v>
      </c>
      <c r="G577" s="197" t="s">
        <v>298</v>
      </c>
      <c r="H577" s="197" t="s">
        <v>1128</v>
      </c>
      <c r="I577" s="197" t="s">
        <v>482</v>
      </c>
      <c r="J577" s="198" t="s">
        <v>195</v>
      </c>
      <c r="K577" s="197" t="s">
        <v>2083</v>
      </c>
      <c r="L577" s="196" t="s">
        <v>2072</v>
      </c>
      <c r="M577" s="210">
        <v>240</v>
      </c>
      <c r="N577" s="197" t="s">
        <v>887</v>
      </c>
      <c r="O577" s="211" t="s">
        <v>2084</v>
      </c>
      <c r="P577" s="433">
        <v>0</v>
      </c>
      <c r="Q577" s="433">
        <v>0</v>
      </c>
      <c r="R577" s="434">
        <f t="shared" si="17"/>
        <v>0</v>
      </c>
      <c r="S577" s="435" t="str">
        <f t="shared" si="16"/>
        <v>X</v>
      </c>
      <c r="T577" s="443"/>
    </row>
    <row r="578" spans="1:20">
      <c r="A578" s="196" t="s">
        <v>111</v>
      </c>
      <c r="B578" s="196">
        <v>2023</v>
      </c>
      <c r="C578" s="197" t="s">
        <v>658</v>
      </c>
      <c r="D578" s="197" t="s">
        <v>159</v>
      </c>
      <c r="E578" s="198" t="s">
        <v>1879</v>
      </c>
      <c r="F578" s="197" t="s">
        <v>1841</v>
      </c>
      <c r="G578" s="197" t="s">
        <v>300</v>
      </c>
      <c r="H578" s="197" t="s">
        <v>1128</v>
      </c>
      <c r="I578" s="197" t="s">
        <v>480</v>
      </c>
      <c r="J578" s="197" t="s">
        <v>185</v>
      </c>
      <c r="K578" s="197" t="s">
        <v>2081</v>
      </c>
      <c r="L578" s="197" t="s">
        <v>2060</v>
      </c>
      <c r="M578" s="205" t="s">
        <v>1129</v>
      </c>
      <c r="N578" s="197" t="s">
        <v>887</v>
      </c>
      <c r="O578" s="197"/>
      <c r="P578" s="433">
        <v>0</v>
      </c>
      <c r="Q578" s="433">
        <v>0</v>
      </c>
      <c r="R578" s="434" t="str">
        <f t="shared" si="17"/>
        <v>N/A</v>
      </c>
      <c r="S578" s="435" t="str">
        <f t="shared" si="16"/>
        <v>N/A</v>
      </c>
      <c r="T578" s="443"/>
    </row>
    <row r="579" spans="1:20">
      <c r="A579" s="196" t="s">
        <v>111</v>
      </c>
      <c r="B579" s="196">
        <v>2023</v>
      </c>
      <c r="C579" s="197" t="s">
        <v>658</v>
      </c>
      <c r="D579" s="197" t="s">
        <v>159</v>
      </c>
      <c r="E579" s="198" t="s">
        <v>1879</v>
      </c>
      <c r="F579" s="197" t="s">
        <v>1841</v>
      </c>
      <c r="G579" s="197" t="s">
        <v>298</v>
      </c>
      <c r="H579" s="197" t="s">
        <v>1128</v>
      </c>
      <c r="I579" s="197" t="s">
        <v>480</v>
      </c>
      <c r="J579" s="197" t="s">
        <v>185</v>
      </c>
      <c r="K579" s="197" t="s">
        <v>2081</v>
      </c>
      <c r="L579" s="197" t="s">
        <v>2060</v>
      </c>
      <c r="M579" s="205" t="s">
        <v>1129</v>
      </c>
      <c r="N579" s="197" t="s">
        <v>887</v>
      </c>
      <c r="O579" s="197"/>
      <c r="P579" s="433">
        <v>0</v>
      </c>
      <c r="Q579" s="433">
        <v>0</v>
      </c>
      <c r="R579" s="434" t="str">
        <f t="shared" si="17"/>
        <v>N/A</v>
      </c>
      <c r="S579" s="435" t="str">
        <f t="shared" ref="S579:S642" si="18">IF(M579="N/A","N/A",IF(OR(R579&lt;90,R579&gt;150),"X",""))</f>
        <v>N/A</v>
      </c>
      <c r="T579" s="443"/>
    </row>
    <row r="580" spans="1:20">
      <c r="A580" s="196" t="s">
        <v>111</v>
      </c>
      <c r="B580" s="196">
        <v>2023</v>
      </c>
      <c r="C580" s="197" t="s">
        <v>658</v>
      </c>
      <c r="D580" s="197" t="s">
        <v>159</v>
      </c>
      <c r="E580" s="197" t="s">
        <v>1880</v>
      </c>
      <c r="F580" s="197" t="s">
        <v>1841</v>
      </c>
      <c r="G580" s="197" t="s">
        <v>300</v>
      </c>
      <c r="H580" s="197" t="s">
        <v>1128</v>
      </c>
      <c r="I580" s="197" t="s">
        <v>480</v>
      </c>
      <c r="J580" s="197" t="s">
        <v>185</v>
      </c>
      <c r="K580" s="197" t="s">
        <v>2081</v>
      </c>
      <c r="L580" s="197" t="s">
        <v>2060</v>
      </c>
      <c r="M580" s="205" t="s">
        <v>1129</v>
      </c>
      <c r="N580" s="197" t="s">
        <v>887</v>
      </c>
      <c r="O580" s="197"/>
      <c r="P580" s="433">
        <v>0</v>
      </c>
      <c r="Q580" s="433">
        <v>0</v>
      </c>
      <c r="R580" s="434" t="str">
        <f t="shared" ref="R580:R643" si="19">IF(M580="N/A","N/A", P580/M580*100)</f>
        <v>N/A</v>
      </c>
      <c r="S580" s="435" t="str">
        <f t="shared" si="18"/>
        <v>N/A</v>
      </c>
      <c r="T580" s="443"/>
    </row>
    <row r="581" spans="1:20">
      <c r="A581" s="196" t="s">
        <v>111</v>
      </c>
      <c r="B581" s="196">
        <v>2023</v>
      </c>
      <c r="C581" s="197" t="s">
        <v>658</v>
      </c>
      <c r="D581" s="197" t="s">
        <v>159</v>
      </c>
      <c r="E581" s="197" t="s">
        <v>1880</v>
      </c>
      <c r="F581" s="197" t="s">
        <v>1841</v>
      </c>
      <c r="G581" s="197" t="s">
        <v>298</v>
      </c>
      <c r="H581" s="197" t="s">
        <v>1128</v>
      </c>
      <c r="I581" s="197" t="s">
        <v>480</v>
      </c>
      <c r="J581" s="197" t="s">
        <v>185</v>
      </c>
      <c r="K581" s="197" t="s">
        <v>2081</v>
      </c>
      <c r="L581" s="197" t="s">
        <v>2060</v>
      </c>
      <c r="M581" s="205" t="s">
        <v>1129</v>
      </c>
      <c r="N581" s="197" t="s">
        <v>887</v>
      </c>
      <c r="O581" s="197"/>
      <c r="P581" s="433">
        <v>0</v>
      </c>
      <c r="Q581" s="433">
        <v>0</v>
      </c>
      <c r="R581" s="434" t="str">
        <f t="shared" si="19"/>
        <v>N/A</v>
      </c>
      <c r="S581" s="435" t="str">
        <f t="shared" si="18"/>
        <v>N/A</v>
      </c>
      <c r="T581" s="443"/>
    </row>
    <row r="582" spans="1:20">
      <c r="A582" s="196" t="s">
        <v>111</v>
      </c>
      <c r="B582" s="196">
        <v>2023</v>
      </c>
      <c r="C582" s="197" t="s">
        <v>658</v>
      </c>
      <c r="D582" s="197" t="s">
        <v>159</v>
      </c>
      <c r="E582" s="197" t="s">
        <v>1491</v>
      </c>
      <c r="F582" s="197" t="s">
        <v>1841</v>
      </c>
      <c r="G582" s="197" t="s">
        <v>300</v>
      </c>
      <c r="H582" s="197" t="s">
        <v>1128</v>
      </c>
      <c r="I582" s="197" t="s">
        <v>480</v>
      </c>
      <c r="J582" s="197" t="s">
        <v>185</v>
      </c>
      <c r="K582" s="197" t="s">
        <v>2081</v>
      </c>
      <c r="L582" s="197" t="s">
        <v>2060</v>
      </c>
      <c r="M582" s="205" t="s">
        <v>1129</v>
      </c>
      <c r="N582" s="197" t="s">
        <v>887</v>
      </c>
      <c r="O582" s="197"/>
      <c r="P582" s="433">
        <v>0</v>
      </c>
      <c r="Q582" s="433">
        <v>0</v>
      </c>
      <c r="R582" s="434" t="str">
        <f t="shared" si="19"/>
        <v>N/A</v>
      </c>
      <c r="S582" s="435" t="str">
        <f t="shared" si="18"/>
        <v>N/A</v>
      </c>
      <c r="T582" s="443"/>
    </row>
    <row r="583" spans="1:20">
      <c r="A583" s="196" t="s">
        <v>111</v>
      </c>
      <c r="B583" s="196">
        <v>2023</v>
      </c>
      <c r="C583" s="197" t="s">
        <v>658</v>
      </c>
      <c r="D583" s="197" t="s">
        <v>159</v>
      </c>
      <c r="E583" s="197" t="s">
        <v>1491</v>
      </c>
      <c r="F583" s="197" t="s">
        <v>1841</v>
      </c>
      <c r="G583" s="197" t="s">
        <v>298</v>
      </c>
      <c r="H583" s="197" t="s">
        <v>1128</v>
      </c>
      <c r="I583" s="197" t="s">
        <v>480</v>
      </c>
      <c r="J583" s="197" t="s">
        <v>185</v>
      </c>
      <c r="K583" s="197" t="s">
        <v>2081</v>
      </c>
      <c r="L583" s="197" t="s">
        <v>2060</v>
      </c>
      <c r="M583" s="205" t="s">
        <v>1129</v>
      </c>
      <c r="N583" s="197" t="s">
        <v>887</v>
      </c>
      <c r="O583" s="197"/>
      <c r="P583" s="433">
        <v>0</v>
      </c>
      <c r="Q583" s="433">
        <v>0</v>
      </c>
      <c r="R583" s="434" t="str">
        <f t="shared" si="19"/>
        <v>N/A</v>
      </c>
      <c r="S583" s="435" t="str">
        <f t="shared" si="18"/>
        <v>N/A</v>
      </c>
      <c r="T583" s="443"/>
    </row>
    <row r="584" spans="1:20">
      <c r="A584" s="196" t="s">
        <v>111</v>
      </c>
      <c r="B584" s="196">
        <v>2023</v>
      </c>
      <c r="C584" s="198" t="s">
        <v>658</v>
      </c>
      <c r="D584" s="198" t="s">
        <v>159</v>
      </c>
      <c r="E584" s="198" t="s">
        <v>1491</v>
      </c>
      <c r="F584" s="197" t="s">
        <v>1841</v>
      </c>
      <c r="G584" s="197" t="s">
        <v>2062</v>
      </c>
      <c r="H584" s="197" t="s">
        <v>1128</v>
      </c>
      <c r="I584" s="197" t="s">
        <v>482</v>
      </c>
      <c r="J584" s="198" t="s">
        <v>195</v>
      </c>
      <c r="K584" s="197" t="s">
        <v>2083</v>
      </c>
      <c r="L584" s="196" t="s">
        <v>2072</v>
      </c>
      <c r="M584" s="210">
        <v>240</v>
      </c>
      <c r="N584" s="197" t="s">
        <v>887</v>
      </c>
      <c r="O584" s="211" t="s">
        <v>2084</v>
      </c>
      <c r="P584" s="433">
        <v>0</v>
      </c>
      <c r="Q584" s="433">
        <v>0</v>
      </c>
      <c r="R584" s="434">
        <f t="shared" si="19"/>
        <v>0</v>
      </c>
      <c r="S584" s="435" t="str">
        <f t="shared" si="18"/>
        <v>X</v>
      </c>
      <c r="T584" s="443"/>
    </row>
    <row r="585" spans="1:20">
      <c r="A585" s="196" t="s">
        <v>111</v>
      </c>
      <c r="B585" s="196">
        <v>2023</v>
      </c>
      <c r="C585" s="198" t="s">
        <v>658</v>
      </c>
      <c r="D585" s="198" t="s">
        <v>159</v>
      </c>
      <c r="E585" s="198" t="s">
        <v>1491</v>
      </c>
      <c r="F585" s="197" t="s">
        <v>1841</v>
      </c>
      <c r="G585" s="197" t="s">
        <v>300</v>
      </c>
      <c r="H585" s="197" t="s">
        <v>1128</v>
      </c>
      <c r="I585" s="197" t="s">
        <v>482</v>
      </c>
      <c r="J585" s="198" t="s">
        <v>195</v>
      </c>
      <c r="K585" s="197" t="s">
        <v>2083</v>
      </c>
      <c r="L585" s="196" t="s">
        <v>2072</v>
      </c>
      <c r="M585" s="210">
        <v>240</v>
      </c>
      <c r="N585" s="197" t="s">
        <v>887</v>
      </c>
      <c r="O585" s="211" t="s">
        <v>2084</v>
      </c>
      <c r="P585" s="433">
        <v>0</v>
      </c>
      <c r="Q585" s="433">
        <v>0</v>
      </c>
      <c r="R585" s="434">
        <f t="shared" si="19"/>
        <v>0</v>
      </c>
      <c r="S585" s="435" t="str">
        <f t="shared" si="18"/>
        <v>X</v>
      </c>
      <c r="T585" s="443"/>
    </row>
    <row r="586" spans="1:20">
      <c r="A586" s="196" t="s">
        <v>111</v>
      </c>
      <c r="B586" s="196">
        <v>2023</v>
      </c>
      <c r="C586" s="198" t="s">
        <v>658</v>
      </c>
      <c r="D586" s="198" t="s">
        <v>159</v>
      </c>
      <c r="E586" s="198" t="s">
        <v>1491</v>
      </c>
      <c r="F586" s="197" t="s">
        <v>1841</v>
      </c>
      <c r="G586" s="197" t="s">
        <v>298</v>
      </c>
      <c r="H586" s="197" t="s">
        <v>1128</v>
      </c>
      <c r="I586" s="197" t="s">
        <v>482</v>
      </c>
      <c r="J586" s="198" t="s">
        <v>195</v>
      </c>
      <c r="K586" s="197" t="s">
        <v>2083</v>
      </c>
      <c r="L586" s="196" t="s">
        <v>2072</v>
      </c>
      <c r="M586" s="210">
        <v>240</v>
      </c>
      <c r="N586" s="197" t="s">
        <v>887</v>
      </c>
      <c r="O586" s="211" t="s">
        <v>2084</v>
      </c>
      <c r="P586" s="433">
        <v>0</v>
      </c>
      <c r="Q586" s="433">
        <v>0</v>
      </c>
      <c r="R586" s="434">
        <f t="shared" si="19"/>
        <v>0</v>
      </c>
      <c r="S586" s="435" t="str">
        <f t="shared" si="18"/>
        <v>X</v>
      </c>
      <c r="T586" s="443"/>
    </row>
    <row r="587" spans="1:20">
      <c r="A587" s="196" t="s">
        <v>111</v>
      </c>
      <c r="B587" s="196">
        <v>2023</v>
      </c>
      <c r="C587" s="198" t="s">
        <v>658</v>
      </c>
      <c r="D587" s="198" t="s">
        <v>159</v>
      </c>
      <c r="E587" s="198" t="s">
        <v>1896</v>
      </c>
      <c r="F587" s="197" t="s">
        <v>1841</v>
      </c>
      <c r="G587" s="197" t="s">
        <v>2062</v>
      </c>
      <c r="H587" s="197" t="s">
        <v>1128</v>
      </c>
      <c r="I587" s="197" t="s">
        <v>482</v>
      </c>
      <c r="J587" s="198" t="s">
        <v>195</v>
      </c>
      <c r="K587" s="197" t="s">
        <v>2083</v>
      </c>
      <c r="L587" s="196" t="s">
        <v>2072</v>
      </c>
      <c r="M587" s="210">
        <v>240</v>
      </c>
      <c r="N587" s="197" t="s">
        <v>887</v>
      </c>
      <c r="O587" s="211" t="s">
        <v>2084</v>
      </c>
      <c r="P587" s="433">
        <v>0</v>
      </c>
      <c r="Q587" s="433">
        <v>0</v>
      </c>
      <c r="R587" s="434">
        <f t="shared" si="19"/>
        <v>0</v>
      </c>
      <c r="S587" s="435" t="str">
        <f t="shared" si="18"/>
        <v>X</v>
      </c>
      <c r="T587" s="443"/>
    </row>
    <row r="588" spans="1:20">
      <c r="A588" s="196" t="s">
        <v>111</v>
      </c>
      <c r="B588" s="196">
        <v>2023</v>
      </c>
      <c r="C588" s="198" t="s">
        <v>658</v>
      </c>
      <c r="D588" s="198" t="s">
        <v>159</v>
      </c>
      <c r="E588" s="198" t="s">
        <v>1896</v>
      </c>
      <c r="F588" s="197" t="s">
        <v>1841</v>
      </c>
      <c r="G588" s="197" t="s">
        <v>300</v>
      </c>
      <c r="H588" s="197" t="s">
        <v>1128</v>
      </c>
      <c r="I588" s="197" t="s">
        <v>482</v>
      </c>
      <c r="J588" s="198" t="s">
        <v>195</v>
      </c>
      <c r="K588" s="197" t="s">
        <v>2083</v>
      </c>
      <c r="L588" s="196" t="s">
        <v>2072</v>
      </c>
      <c r="M588" s="210">
        <v>240</v>
      </c>
      <c r="N588" s="197" t="s">
        <v>887</v>
      </c>
      <c r="O588" s="211" t="s">
        <v>2084</v>
      </c>
      <c r="P588" s="433">
        <v>0</v>
      </c>
      <c r="Q588" s="433">
        <v>0</v>
      </c>
      <c r="R588" s="434">
        <f t="shared" si="19"/>
        <v>0</v>
      </c>
      <c r="S588" s="435" t="str">
        <f t="shared" si="18"/>
        <v>X</v>
      </c>
      <c r="T588" s="443"/>
    </row>
    <row r="589" spans="1:20">
      <c r="A589" s="196" t="s">
        <v>111</v>
      </c>
      <c r="B589" s="196">
        <v>2023</v>
      </c>
      <c r="C589" s="198" t="s">
        <v>658</v>
      </c>
      <c r="D589" s="198" t="s">
        <v>159</v>
      </c>
      <c r="E589" s="198" t="s">
        <v>1896</v>
      </c>
      <c r="F589" s="197" t="s">
        <v>1841</v>
      </c>
      <c r="G589" s="197" t="s">
        <v>298</v>
      </c>
      <c r="H589" s="197" t="s">
        <v>1128</v>
      </c>
      <c r="I589" s="197" t="s">
        <v>482</v>
      </c>
      <c r="J589" s="198" t="s">
        <v>195</v>
      </c>
      <c r="K589" s="197" t="s">
        <v>2083</v>
      </c>
      <c r="L589" s="196" t="s">
        <v>2072</v>
      </c>
      <c r="M589" s="210">
        <v>240</v>
      </c>
      <c r="N589" s="197" t="s">
        <v>887</v>
      </c>
      <c r="O589" s="211" t="s">
        <v>2084</v>
      </c>
      <c r="P589" s="433">
        <v>0</v>
      </c>
      <c r="Q589" s="433">
        <v>0</v>
      </c>
      <c r="R589" s="434">
        <f t="shared" si="19"/>
        <v>0</v>
      </c>
      <c r="S589" s="435" t="str">
        <f t="shared" si="18"/>
        <v>X</v>
      </c>
      <c r="T589" s="443"/>
    </row>
    <row r="590" spans="1:20">
      <c r="A590" s="196" t="s">
        <v>111</v>
      </c>
      <c r="B590" s="196">
        <v>2023</v>
      </c>
      <c r="C590" s="197" t="s">
        <v>658</v>
      </c>
      <c r="D590" s="197" t="s">
        <v>159</v>
      </c>
      <c r="E590" s="197" t="s">
        <v>1897</v>
      </c>
      <c r="F590" s="197" t="s">
        <v>1841</v>
      </c>
      <c r="G590" s="197" t="s">
        <v>300</v>
      </c>
      <c r="H590" s="197" t="s">
        <v>1128</v>
      </c>
      <c r="I590" s="197" t="s">
        <v>480</v>
      </c>
      <c r="J590" s="197" t="s">
        <v>185</v>
      </c>
      <c r="K590" s="197" t="s">
        <v>2081</v>
      </c>
      <c r="L590" s="197" t="s">
        <v>2060</v>
      </c>
      <c r="M590" s="205" t="s">
        <v>1129</v>
      </c>
      <c r="N590" s="197" t="s">
        <v>887</v>
      </c>
      <c r="O590" s="197"/>
      <c r="P590" s="433">
        <v>0</v>
      </c>
      <c r="Q590" s="433">
        <v>0</v>
      </c>
      <c r="R590" s="434" t="str">
        <f t="shared" si="19"/>
        <v>N/A</v>
      </c>
      <c r="S590" s="435" t="str">
        <f t="shared" si="18"/>
        <v>N/A</v>
      </c>
      <c r="T590" s="443"/>
    </row>
    <row r="591" spans="1:20">
      <c r="A591" s="196" t="s">
        <v>111</v>
      </c>
      <c r="B591" s="196">
        <v>2023</v>
      </c>
      <c r="C591" s="197" t="s">
        <v>658</v>
      </c>
      <c r="D591" s="197" t="s">
        <v>159</v>
      </c>
      <c r="E591" s="197" t="s">
        <v>1897</v>
      </c>
      <c r="F591" s="197" t="s">
        <v>1841</v>
      </c>
      <c r="G591" s="197" t="s">
        <v>298</v>
      </c>
      <c r="H591" s="197" t="s">
        <v>1128</v>
      </c>
      <c r="I591" s="197" t="s">
        <v>480</v>
      </c>
      <c r="J591" s="197" t="s">
        <v>185</v>
      </c>
      <c r="K591" s="197" t="s">
        <v>2081</v>
      </c>
      <c r="L591" s="197" t="s">
        <v>2060</v>
      </c>
      <c r="M591" s="205" t="s">
        <v>1129</v>
      </c>
      <c r="N591" s="197" t="s">
        <v>887</v>
      </c>
      <c r="O591" s="197"/>
      <c r="P591" s="433">
        <v>0</v>
      </c>
      <c r="Q591" s="433">
        <v>0</v>
      </c>
      <c r="R591" s="434" t="str">
        <f t="shared" si="19"/>
        <v>N/A</v>
      </c>
      <c r="S591" s="435" t="str">
        <f t="shared" si="18"/>
        <v>N/A</v>
      </c>
      <c r="T591" s="443"/>
    </row>
    <row r="592" spans="1:20" ht="15">
      <c r="A592" s="201" t="s">
        <v>111</v>
      </c>
      <c r="B592" s="201">
        <v>2023</v>
      </c>
      <c r="C592" s="203" t="s">
        <v>658</v>
      </c>
      <c r="D592" s="203" t="s">
        <v>159</v>
      </c>
      <c r="E592" s="203" t="s">
        <v>1185</v>
      </c>
      <c r="F592" s="197" t="s">
        <v>1841</v>
      </c>
      <c r="G592" s="203" t="s">
        <v>300</v>
      </c>
      <c r="H592" s="197" t="s">
        <v>1128</v>
      </c>
      <c r="I592" s="203" t="s">
        <v>480</v>
      </c>
      <c r="J592" s="203" t="s">
        <v>185</v>
      </c>
      <c r="K592" s="203" t="s">
        <v>2081</v>
      </c>
      <c r="L592" s="203" t="s">
        <v>2060</v>
      </c>
      <c r="M592" s="203" t="s">
        <v>1129</v>
      </c>
      <c r="N592" s="203" t="s">
        <v>887</v>
      </c>
      <c r="O592" s="203"/>
      <c r="P592" s="433">
        <v>0</v>
      </c>
      <c r="Q592" s="433">
        <v>0</v>
      </c>
      <c r="R592" s="434" t="str">
        <f t="shared" si="19"/>
        <v>N/A</v>
      </c>
      <c r="S592" s="435" t="str">
        <f t="shared" si="18"/>
        <v>N/A</v>
      </c>
      <c r="T592" s="443"/>
    </row>
    <row r="593" spans="1:20" ht="15">
      <c r="A593" s="201" t="s">
        <v>111</v>
      </c>
      <c r="B593" s="201">
        <v>2023</v>
      </c>
      <c r="C593" s="203" t="s">
        <v>658</v>
      </c>
      <c r="D593" s="203" t="s">
        <v>159</v>
      </c>
      <c r="E593" s="203" t="s">
        <v>1185</v>
      </c>
      <c r="F593" s="197" t="s">
        <v>1841</v>
      </c>
      <c r="G593" s="203" t="s">
        <v>298</v>
      </c>
      <c r="H593" s="197" t="s">
        <v>1128</v>
      </c>
      <c r="I593" s="203" t="s">
        <v>480</v>
      </c>
      <c r="J593" s="203" t="s">
        <v>185</v>
      </c>
      <c r="K593" s="203" t="s">
        <v>2081</v>
      </c>
      <c r="L593" s="203" t="s">
        <v>2060</v>
      </c>
      <c r="M593" s="203" t="s">
        <v>1129</v>
      </c>
      <c r="N593" s="203" t="s">
        <v>887</v>
      </c>
      <c r="O593" s="203"/>
      <c r="P593" s="433">
        <v>0</v>
      </c>
      <c r="Q593" s="433">
        <v>0</v>
      </c>
      <c r="R593" s="434" t="str">
        <f t="shared" si="19"/>
        <v>N/A</v>
      </c>
      <c r="S593" s="435" t="str">
        <f t="shared" si="18"/>
        <v>N/A</v>
      </c>
      <c r="T593" s="443"/>
    </row>
    <row r="594" spans="1:20">
      <c r="A594" s="196" t="s">
        <v>111</v>
      </c>
      <c r="B594" s="196">
        <v>2023</v>
      </c>
      <c r="C594" s="198" t="s">
        <v>658</v>
      </c>
      <c r="D594" s="198" t="s">
        <v>159</v>
      </c>
      <c r="E594" s="198" t="s">
        <v>1240</v>
      </c>
      <c r="F594" s="197" t="s">
        <v>1841</v>
      </c>
      <c r="G594" s="197" t="s">
        <v>2062</v>
      </c>
      <c r="H594" s="197" t="s">
        <v>1128</v>
      </c>
      <c r="I594" s="197" t="s">
        <v>482</v>
      </c>
      <c r="J594" s="198" t="s">
        <v>195</v>
      </c>
      <c r="K594" s="197" t="s">
        <v>2083</v>
      </c>
      <c r="L594" s="196" t="s">
        <v>2072</v>
      </c>
      <c r="M594" s="210">
        <v>600</v>
      </c>
      <c r="N594" s="197" t="s">
        <v>887</v>
      </c>
      <c r="O594" s="211" t="s">
        <v>2084</v>
      </c>
      <c r="P594" s="433">
        <v>0</v>
      </c>
      <c r="Q594" s="433">
        <v>0</v>
      </c>
      <c r="R594" s="434">
        <f t="shared" si="19"/>
        <v>0</v>
      </c>
      <c r="S594" s="435" t="str">
        <f t="shared" si="18"/>
        <v>X</v>
      </c>
      <c r="T594" s="443"/>
    </row>
    <row r="595" spans="1:20">
      <c r="A595" s="196" t="s">
        <v>111</v>
      </c>
      <c r="B595" s="196">
        <v>2023</v>
      </c>
      <c r="C595" s="198" t="s">
        <v>658</v>
      </c>
      <c r="D595" s="198" t="s">
        <v>159</v>
      </c>
      <c r="E595" s="198" t="s">
        <v>1240</v>
      </c>
      <c r="F595" s="197" t="s">
        <v>1841</v>
      </c>
      <c r="G595" s="197" t="s">
        <v>300</v>
      </c>
      <c r="H595" s="197" t="s">
        <v>1128</v>
      </c>
      <c r="I595" s="197" t="s">
        <v>482</v>
      </c>
      <c r="J595" s="198" t="s">
        <v>195</v>
      </c>
      <c r="K595" s="197" t="s">
        <v>2083</v>
      </c>
      <c r="L595" s="196" t="s">
        <v>2072</v>
      </c>
      <c r="M595" s="210">
        <v>600</v>
      </c>
      <c r="N595" s="197" t="s">
        <v>887</v>
      </c>
      <c r="O595" s="211" t="s">
        <v>2084</v>
      </c>
      <c r="P595" s="433">
        <v>0</v>
      </c>
      <c r="Q595" s="433">
        <v>0</v>
      </c>
      <c r="R595" s="434">
        <f t="shared" si="19"/>
        <v>0</v>
      </c>
      <c r="S595" s="435" t="str">
        <f t="shared" si="18"/>
        <v>X</v>
      </c>
      <c r="T595" s="443"/>
    </row>
    <row r="596" spans="1:20">
      <c r="A596" s="196" t="s">
        <v>111</v>
      </c>
      <c r="B596" s="196">
        <v>2023</v>
      </c>
      <c r="C596" s="198" t="s">
        <v>658</v>
      </c>
      <c r="D596" s="198" t="s">
        <v>159</v>
      </c>
      <c r="E596" s="198" t="s">
        <v>1240</v>
      </c>
      <c r="F596" s="197" t="s">
        <v>1841</v>
      </c>
      <c r="G596" s="197" t="s">
        <v>298</v>
      </c>
      <c r="H596" s="197" t="s">
        <v>1128</v>
      </c>
      <c r="I596" s="197" t="s">
        <v>482</v>
      </c>
      <c r="J596" s="198" t="s">
        <v>195</v>
      </c>
      <c r="K596" s="197" t="s">
        <v>2083</v>
      </c>
      <c r="L596" s="196" t="s">
        <v>2072</v>
      </c>
      <c r="M596" s="210">
        <v>600</v>
      </c>
      <c r="N596" s="197" t="s">
        <v>887</v>
      </c>
      <c r="O596" s="211" t="s">
        <v>2084</v>
      </c>
      <c r="P596" s="433">
        <v>0</v>
      </c>
      <c r="Q596" s="433">
        <v>0</v>
      </c>
      <c r="R596" s="434">
        <f t="shared" si="19"/>
        <v>0</v>
      </c>
      <c r="S596" s="435" t="str">
        <f t="shared" si="18"/>
        <v>X</v>
      </c>
      <c r="T596" s="443"/>
    </row>
    <row r="597" spans="1:20">
      <c r="A597" s="196" t="s">
        <v>111</v>
      </c>
      <c r="B597" s="196">
        <v>2023</v>
      </c>
      <c r="C597" s="197" t="s">
        <v>658</v>
      </c>
      <c r="D597" s="197" t="s">
        <v>159</v>
      </c>
      <c r="E597" s="197" t="s">
        <v>1883</v>
      </c>
      <c r="F597" s="197" t="s">
        <v>1841</v>
      </c>
      <c r="G597" s="197" t="s">
        <v>300</v>
      </c>
      <c r="H597" s="197" t="s">
        <v>1128</v>
      </c>
      <c r="I597" s="197" t="s">
        <v>480</v>
      </c>
      <c r="J597" s="197" t="s">
        <v>185</v>
      </c>
      <c r="K597" s="197" t="s">
        <v>2081</v>
      </c>
      <c r="L597" s="197" t="s">
        <v>2060</v>
      </c>
      <c r="M597" s="205" t="s">
        <v>1129</v>
      </c>
      <c r="N597" s="197" t="s">
        <v>887</v>
      </c>
      <c r="O597" s="197"/>
      <c r="P597" s="433">
        <v>0</v>
      </c>
      <c r="Q597" s="433">
        <v>0</v>
      </c>
      <c r="R597" s="434" t="str">
        <f t="shared" si="19"/>
        <v>N/A</v>
      </c>
      <c r="S597" s="435" t="str">
        <f t="shared" si="18"/>
        <v>N/A</v>
      </c>
      <c r="T597" s="443"/>
    </row>
    <row r="598" spans="1:20">
      <c r="A598" s="196" t="s">
        <v>111</v>
      </c>
      <c r="B598" s="196">
        <v>2023</v>
      </c>
      <c r="C598" s="197" t="s">
        <v>658</v>
      </c>
      <c r="D598" s="197" t="s">
        <v>159</v>
      </c>
      <c r="E598" s="197" t="s">
        <v>1883</v>
      </c>
      <c r="F598" s="197" t="s">
        <v>1841</v>
      </c>
      <c r="G598" s="197" t="s">
        <v>298</v>
      </c>
      <c r="H598" s="197" t="s">
        <v>1128</v>
      </c>
      <c r="I598" s="197" t="s">
        <v>480</v>
      </c>
      <c r="J598" s="197" t="s">
        <v>185</v>
      </c>
      <c r="K598" s="197" t="s">
        <v>2081</v>
      </c>
      <c r="L598" s="197" t="s">
        <v>2060</v>
      </c>
      <c r="M598" s="205" t="s">
        <v>1129</v>
      </c>
      <c r="N598" s="197" t="s">
        <v>887</v>
      </c>
      <c r="O598" s="197"/>
      <c r="P598" s="433">
        <v>0</v>
      </c>
      <c r="Q598" s="433">
        <v>0</v>
      </c>
      <c r="R598" s="434" t="str">
        <f t="shared" si="19"/>
        <v>N/A</v>
      </c>
      <c r="S598" s="435" t="str">
        <f t="shared" si="18"/>
        <v>N/A</v>
      </c>
      <c r="T598" s="443"/>
    </row>
    <row r="599" spans="1:20">
      <c r="A599" s="212" t="s">
        <v>111</v>
      </c>
      <c r="B599" s="212">
        <v>2023</v>
      </c>
      <c r="C599" s="213" t="s">
        <v>658</v>
      </c>
      <c r="D599" s="213" t="s">
        <v>159</v>
      </c>
      <c r="E599" s="213" t="s">
        <v>1884</v>
      </c>
      <c r="F599" s="213" t="s">
        <v>1841</v>
      </c>
      <c r="G599" s="213" t="s">
        <v>300</v>
      </c>
      <c r="H599" s="213" t="s">
        <v>1128</v>
      </c>
      <c r="I599" s="213" t="s">
        <v>480</v>
      </c>
      <c r="J599" s="213" t="s">
        <v>185</v>
      </c>
      <c r="K599" s="213" t="s">
        <v>2081</v>
      </c>
      <c r="L599" s="213" t="s">
        <v>2060</v>
      </c>
      <c r="M599" s="214" t="s">
        <v>1129</v>
      </c>
      <c r="N599" s="213" t="s">
        <v>887</v>
      </c>
      <c r="O599" s="213"/>
      <c r="P599" s="433">
        <v>0</v>
      </c>
      <c r="Q599" s="433">
        <v>0</v>
      </c>
      <c r="R599" s="434" t="str">
        <f t="shared" si="19"/>
        <v>N/A</v>
      </c>
      <c r="S599" s="435" t="str">
        <f t="shared" si="18"/>
        <v>N/A</v>
      </c>
      <c r="T599" s="443"/>
    </row>
    <row r="600" spans="1:20">
      <c r="A600" s="212" t="s">
        <v>111</v>
      </c>
      <c r="B600" s="212">
        <v>2023</v>
      </c>
      <c r="C600" s="213" t="s">
        <v>658</v>
      </c>
      <c r="D600" s="213" t="s">
        <v>159</v>
      </c>
      <c r="E600" s="213" t="s">
        <v>1884</v>
      </c>
      <c r="F600" s="213" t="s">
        <v>1841</v>
      </c>
      <c r="G600" s="213" t="s">
        <v>298</v>
      </c>
      <c r="H600" s="213" t="s">
        <v>1128</v>
      </c>
      <c r="I600" s="213" t="s">
        <v>480</v>
      </c>
      <c r="J600" s="213" t="s">
        <v>185</v>
      </c>
      <c r="K600" s="213" t="s">
        <v>2081</v>
      </c>
      <c r="L600" s="213" t="s">
        <v>2060</v>
      </c>
      <c r="M600" s="214" t="s">
        <v>1129</v>
      </c>
      <c r="N600" s="213" t="s">
        <v>887</v>
      </c>
      <c r="O600" s="213"/>
      <c r="P600" s="433">
        <v>0</v>
      </c>
      <c r="Q600" s="433">
        <v>0</v>
      </c>
      <c r="R600" s="434" t="str">
        <f t="shared" si="19"/>
        <v>N/A</v>
      </c>
      <c r="S600" s="435" t="str">
        <f t="shared" si="18"/>
        <v>N/A</v>
      </c>
      <c r="T600" s="443"/>
    </row>
    <row r="601" spans="1:20">
      <c r="A601" s="196" t="s">
        <v>111</v>
      </c>
      <c r="B601" s="196">
        <v>2023</v>
      </c>
      <c r="C601" s="197" t="s">
        <v>658</v>
      </c>
      <c r="D601" s="197" t="s">
        <v>159</v>
      </c>
      <c r="E601" s="197" t="s">
        <v>1202</v>
      </c>
      <c r="F601" s="197" t="s">
        <v>1841</v>
      </c>
      <c r="G601" s="197" t="s">
        <v>300</v>
      </c>
      <c r="H601" s="197" t="s">
        <v>1128</v>
      </c>
      <c r="I601" s="197" t="s">
        <v>480</v>
      </c>
      <c r="J601" s="197" t="s">
        <v>185</v>
      </c>
      <c r="K601" s="197" t="s">
        <v>2081</v>
      </c>
      <c r="L601" s="197" t="s">
        <v>2060</v>
      </c>
      <c r="M601" s="205" t="s">
        <v>1129</v>
      </c>
      <c r="N601" s="197" t="s">
        <v>887</v>
      </c>
      <c r="O601" s="197"/>
      <c r="P601" s="433">
        <v>0</v>
      </c>
      <c r="Q601" s="433">
        <v>0</v>
      </c>
      <c r="R601" s="434" t="str">
        <f t="shared" si="19"/>
        <v>N/A</v>
      </c>
      <c r="S601" s="435" t="str">
        <f t="shared" si="18"/>
        <v>N/A</v>
      </c>
      <c r="T601" s="443"/>
    </row>
    <row r="602" spans="1:20">
      <c r="A602" s="196" t="s">
        <v>111</v>
      </c>
      <c r="B602" s="196">
        <v>2023</v>
      </c>
      <c r="C602" s="197" t="s">
        <v>658</v>
      </c>
      <c r="D602" s="197" t="s">
        <v>159</v>
      </c>
      <c r="E602" s="197" t="s">
        <v>1202</v>
      </c>
      <c r="F602" s="197" t="s">
        <v>1841</v>
      </c>
      <c r="G602" s="197" t="s">
        <v>298</v>
      </c>
      <c r="H602" s="197" t="s">
        <v>1128</v>
      </c>
      <c r="I602" s="197" t="s">
        <v>480</v>
      </c>
      <c r="J602" s="197" t="s">
        <v>185</v>
      </c>
      <c r="K602" s="197" t="s">
        <v>2081</v>
      </c>
      <c r="L602" s="197" t="s">
        <v>2060</v>
      </c>
      <c r="M602" s="205" t="s">
        <v>1129</v>
      </c>
      <c r="N602" s="197" t="s">
        <v>887</v>
      </c>
      <c r="O602" s="197"/>
      <c r="P602" s="433">
        <v>0</v>
      </c>
      <c r="Q602" s="433">
        <v>0</v>
      </c>
      <c r="R602" s="434" t="str">
        <f t="shared" si="19"/>
        <v>N/A</v>
      </c>
      <c r="S602" s="435" t="str">
        <f t="shared" si="18"/>
        <v>N/A</v>
      </c>
      <c r="T602" s="443"/>
    </row>
    <row r="603" spans="1:20">
      <c r="A603" s="196" t="s">
        <v>111</v>
      </c>
      <c r="B603" s="196">
        <v>2023</v>
      </c>
      <c r="C603" s="197" t="s">
        <v>660</v>
      </c>
      <c r="D603" s="197" t="s">
        <v>149</v>
      </c>
      <c r="E603" s="198" t="s">
        <v>1208</v>
      </c>
      <c r="F603" s="197" t="s">
        <v>1475</v>
      </c>
      <c r="G603" s="197" t="s">
        <v>300</v>
      </c>
      <c r="H603" s="197" t="s">
        <v>1128</v>
      </c>
      <c r="I603" s="197" t="s">
        <v>480</v>
      </c>
      <c r="J603" s="197" t="s">
        <v>185</v>
      </c>
      <c r="K603" s="197" t="s">
        <v>2076</v>
      </c>
      <c r="L603" s="197" t="s">
        <v>2060</v>
      </c>
      <c r="M603" s="197" t="s">
        <v>1129</v>
      </c>
      <c r="N603" s="197" t="s">
        <v>887</v>
      </c>
      <c r="O603" s="211" t="s">
        <v>2077</v>
      </c>
      <c r="P603" s="433">
        <v>0</v>
      </c>
      <c r="Q603" s="433">
        <v>0</v>
      </c>
      <c r="R603" s="434" t="str">
        <f t="shared" si="19"/>
        <v>N/A</v>
      </c>
      <c r="S603" s="435" t="str">
        <f t="shared" si="18"/>
        <v>N/A</v>
      </c>
      <c r="T603" s="443"/>
    </row>
    <row r="604" spans="1:20">
      <c r="A604" s="196" t="s">
        <v>111</v>
      </c>
      <c r="B604" s="196">
        <v>2023</v>
      </c>
      <c r="C604" s="197" t="s">
        <v>656</v>
      </c>
      <c r="D604" s="197" t="s">
        <v>145</v>
      </c>
      <c r="E604" s="198" t="s">
        <v>1652</v>
      </c>
      <c r="F604" s="197" t="s">
        <v>1600</v>
      </c>
      <c r="G604" s="197" t="s">
        <v>300</v>
      </c>
      <c r="H604" s="197" t="s">
        <v>1128</v>
      </c>
      <c r="I604" s="197" t="s">
        <v>480</v>
      </c>
      <c r="J604" s="197" t="s">
        <v>185</v>
      </c>
      <c r="K604" s="197" t="s">
        <v>2076</v>
      </c>
      <c r="L604" s="197" t="s">
        <v>2060</v>
      </c>
      <c r="M604" s="197" t="s">
        <v>1129</v>
      </c>
      <c r="N604" s="197" t="s">
        <v>887</v>
      </c>
      <c r="O604" s="197"/>
      <c r="P604" s="433">
        <v>0</v>
      </c>
      <c r="Q604" s="433">
        <v>0</v>
      </c>
      <c r="R604" s="434" t="str">
        <f t="shared" si="19"/>
        <v>N/A</v>
      </c>
      <c r="S604" s="435" t="str">
        <f t="shared" si="18"/>
        <v>N/A</v>
      </c>
      <c r="T604" s="443"/>
    </row>
    <row r="605" spans="1:20">
      <c r="A605" s="196" t="s">
        <v>111</v>
      </c>
      <c r="B605" s="196">
        <v>2023</v>
      </c>
      <c r="C605" s="198" t="s">
        <v>657</v>
      </c>
      <c r="D605" s="197" t="s">
        <v>145</v>
      </c>
      <c r="E605" s="198" t="s">
        <v>1628</v>
      </c>
      <c r="F605" s="197" t="s">
        <v>1745</v>
      </c>
      <c r="G605" s="197" t="s">
        <v>296</v>
      </c>
      <c r="H605" s="197" t="s">
        <v>1128</v>
      </c>
      <c r="I605" s="198" t="s">
        <v>482</v>
      </c>
      <c r="J605" s="199" t="s">
        <v>195</v>
      </c>
      <c r="K605" s="197" t="s">
        <v>2071</v>
      </c>
      <c r="L605" s="197" t="s">
        <v>2072</v>
      </c>
      <c r="M605" s="205">
        <v>200</v>
      </c>
      <c r="N605" s="197" t="s">
        <v>887</v>
      </c>
      <c r="O605" s="197"/>
      <c r="P605" s="433">
        <v>0</v>
      </c>
      <c r="Q605" s="433">
        <v>0</v>
      </c>
      <c r="R605" s="434">
        <f t="shared" si="19"/>
        <v>0</v>
      </c>
      <c r="S605" s="435" t="str">
        <f t="shared" si="18"/>
        <v>X</v>
      </c>
      <c r="T605" s="443"/>
    </row>
    <row r="606" spans="1:20">
      <c r="A606" s="196" t="s">
        <v>111</v>
      </c>
      <c r="B606" s="196">
        <v>2023</v>
      </c>
      <c r="C606" s="198" t="s">
        <v>657</v>
      </c>
      <c r="D606" s="197" t="s">
        <v>145</v>
      </c>
      <c r="E606" s="198" t="s">
        <v>1628</v>
      </c>
      <c r="F606" s="197" t="s">
        <v>1745</v>
      </c>
      <c r="G606" s="197" t="s">
        <v>300</v>
      </c>
      <c r="H606" s="197" t="s">
        <v>1128</v>
      </c>
      <c r="I606" s="198" t="s">
        <v>482</v>
      </c>
      <c r="J606" s="199" t="s">
        <v>195</v>
      </c>
      <c r="K606" s="197" t="s">
        <v>2071</v>
      </c>
      <c r="L606" s="197" t="s">
        <v>2072</v>
      </c>
      <c r="M606" s="205">
        <v>200</v>
      </c>
      <c r="N606" s="197" t="s">
        <v>887</v>
      </c>
      <c r="O606" s="197"/>
      <c r="P606" s="433">
        <v>0</v>
      </c>
      <c r="Q606" s="433">
        <v>0</v>
      </c>
      <c r="R606" s="434">
        <f t="shared" si="19"/>
        <v>0</v>
      </c>
      <c r="S606" s="435" t="str">
        <f t="shared" si="18"/>
        <v>X</v>
      </c>
      <c r="T606" s="443"/>
    </row>
    <row r="607" spans="1:20">
      <c r="A607" s="196" t="s">
        <v>111</v>
      </c>
      <c r="B607" s="196">
        <v>2023</v>
      </c>
      <c r="C607" s="197" t="s">
        <v>657</v>
      </c>
      <c r="D607" s="197" t="s">
        <v>145</v>
      </c>
      <c r="E607" s="198" t="s">
        <v>1193</v>
      </c>
      <c r="F607" s="197" t="s">
        <v>1641</v>
      </c>
      <c r="G607" s="197" t="s">
        <v>300</v>
      </c>
      <c r="H607" s="197" t="s">
        <v>1128</v>
      </c>
      <c r="I607" s="197" t="s">
        <v>480</v>
      </c>
      <c r="J607" s="197" t="s">
        <v>185</v>
      </c>
      <c r="K607" s="197" t="s">
        <v>2076</v>
      </c>
      <c r="L607" s="197" t="s">
        <v>2060</v>
      </c>
      <c r="M607" s="197" t="s">
        <v>1129</v>
      </c>
      <c r="N607" s="197" t="s">
        <v>887</v>
      </c>
      <c r="O607" s="197"/>
      <c r="P607" s="433">
        <v>0</v>
      </c>
      <c r="Q607" s="433">
        <v>0</v>
      </c>
      <c r="R607" s="434" t="str">
        <f t="shared" si="19"/>
        <v>N/A</v>
      </c>
      <c r="S607" s="435" t="str">
        <f t="shared" si="18"/>
        <v>N/A</v>
      </c>
      <c r="T607" s="443"/>
    </row>
    <row r="608" spans="1:20">
      <c r="A608" s="196" t="s">
        <v>111</v>
      </c>
      <c r="B608" s="196">
        <v>2023</v>
      </c>
      <c r="C608" s="197" t="s">
        <v>657</v>
      </c>
      <c r="D608" s="197" t="s">
        <v>145</v>
      </c>
      <c r="E608" s="198" t="s">
        <v>1193</v>
      </c>
      <c r="F608" s="197" t="s">
        <v>1641</v>
      </c>
      <c r="G608" s="197" t="s">
        <v>300</v>
      </c>
      <c r="H608" s="197" t="s">
        <v>1128</v>
      </c>
      <c r="I608" s="197" t="s">
        <v>482</v>
      </c>
      <c r="J608" s="197" t="s">
        <v>185</v>
      </c>
      <c r="K608" s="197" t="s">
        <v>2078</v>
      </c>
      <c r="L608" s="197" t="s">
        <v>2060</v>
      </c>
      <c r="M608" s="197" t="s">
        <v>1129</v>
      </c>
      <c r="N608" s="197" t="s">
        <v>887</v>
      </c>
      <c r="O608" s="197" t="s">
        <v>2079</v>
      </c>
      <c r="P608" s="433">
        <v>0</v>
      </c>
      <c r="Q608" s="433">
        <v>0</v>
      </c>
      <c r="R608" s="434" t="str">
        <f t="shared" si="19"/>
        <v>N/A</v>
      </c>
      <c r="S608" s="435" t="str">
        <f t="shared" si="18"/>
        <v>N/A</v>
      </c>
      <c r="T608" s="443"/>
    </row>
    <row r="609" spans="1:20">
      <c r="A609" s="196" t="s">
        <v>111</v>
      </c>
      <c r="B609" s="196">
        <v>2023</v>
      </c>
      <c r="C609" s="198" t="s">
        <v>657</v>
      </c>
      <c r="D609" s="197" t="s">
        <v>145</v>
      </c>
      <c r="E609" s="198" t="s">
        <v>1193</v>
      </c>
      <c r="F609" s="197" t="s">
        <v>1641</v>
      </c>
      <c r="G609" s="197" t="s">
        <v>300</v>
      </c>
      <c r="H609" s="197" t="s">
        <v>1128</v>
      </c>
      <c r="I609" s="198" t="s">
        <v>482</v>
      </c>
      <c r="J609" s="197" t="s">
        <v>185</v>
      </c>
      <c r="K609" s="197" t="s">
        <v>2080</v>
      </c>
      <c r="L609" s="197" t="s">
        <v>2060</v>
      </c>
      <c r="M609" s="197" t="s">
        <v>1129</v>
      </c>
      <c r="N609" s="197" t="s">
        <v>887</v>
      </c>
      <c r="O609" s="197"/>
      <c r="P609" s="433">
        <v>0</v>
      </c>
      <c r="Q609" s="433">
        <v>0</v>
      </c>
      <c r="R609" s="434" t="str">
        <f t="shared" si="19"/>
        <v>N/A</v>
      </c>
      <c r="S609" s="435" t="str">
        <f t="shared" si="18"/>
        <v>N/A</v>
      </c>
      <c r="T609" s="443"/>
    </row>
    <row r="610" spans="1:20">
      <c r="A610" s="196" t="s">
        <v>111</v>
      </c>
      <c r="B610" s="196">
        <v>2023</v>
      </c>
      <c r="C610" s="198" t="s">
        <v>657</v>
      </c>
      <c r="D610" s="197" t="s">
        <v>145</v>
      </c>
      <c r="E610" s="198" t="s">
        <v>1523</v>
      </c>
      <c r="F610" s="197" t="s">
        <v>1745</v>
      </c>
      <c r="G610" s="197" t="s">
        <v>296</v>
      </c>
      <c r="H610" s="197" t="s">
        <v>1128</v>
      </c>
      <c r="I610" s="198" t="s">
        <v>482</v>
      </c>
      <c r="J610" s="199" t="s">
        <v>195</v>
      </c>
      <c r="K610" s="197" t="s">
        <v>2071</v>
      </c>
      <c r="L610" s="197" t="s">
        <v>2072</v>
      </c>
      <c r="M610" s="205">
        <v>55</v>
      </c>
      <c r="N610" s="197" t="s">
        <v>887</v>
      </c>
      <c r="O610" s="197"/>
      <c r="P610" s="433">
        <v>0</v>
      </c>
      <c r="Q610" s="433">
        <v>0</v>
      </c>
      <c r="R610" s="434">
        <f t="shared" si="19"/>
        <v>0</v>
      </c>
      <c r="S610" s="435" t="str">
        <f t="shared" si="18"/>
        <v>X</v>
      </c>
      <c r="T610" s="443"/>
    </row>
    <row r="611" spans="1:20">
      <c r="A611" s="196" t="s">
        <v>111</v>
      </c>
      <c r="B611" s="196">
        <v>2023</v>
      </c>
      <c r="C611" s="198" t="s">
        <v>657</v>
      </c>
      <c r="D611" s="197" t="s">
        <v>145</v>
      </c>
      <c r="E611" s="198" t="s">
        <v>1525</v>
      </c>
      <c r="F611" s="197" t="s">
        <v>1745</v>
      </c>
      <c r="G611" s="197" t="s">
        <v>296</v>
      </c>
      <c r="H611" s="197" t="s">
        <v>1128</v>
      </c>
      <c r="I611" s="198" t="s">
        <v>482</v>
      </c>
      <c r="J611" s="199" t="s">
        <v>195</v>
      </c>
      <c r="K611" s="197" t="s">
        <v>2071</v>
      </c>
      <c r="L611" s="197" t="s">
        <v>2072</v>
      </c>
      <c r="M611" s="205">
        <v>150</v>
      </c>
      <c r="N611" s="197" t="s">
        <v>887</v>
      </c>
      <c r="O611" s="197"/>
      <c r="P611" s="433">
        <v>0</v>
      </c>
      <c r="Q611" s="433">
        <v>0</v>
      </c>
      <c r="R611" s="434">
        <f t="shared" si="19"/>
        <v>0</v>
      </c>
      <c r="S611" s="435" t="str">
        <f t="shared" si="18"/>
        <v>X</v>
      </c>
      <c r="T611" s="443"/>
    </row>
    <row r="612" spans="1:20">
      <c r="A612" s="196" t="s">
        <v>111</v>
      </c>
      <c r="B612" s="196">
        <v>2023</v>
      </c>
      <c r="C612" s="198" t="s">
        <v>657</v>
      </c>
      <c r="D612" s="197" t="s">
        <v>145</v>
      </c>
      <c r="E612" s="198" t="s">
        <v>1631</v>
      </c>
      <c r="F612" s="197" t="s">
        <v>1763</v>
      </c>
      <c r="G612" s="197" t="s">
        <v>296</v>
      </c>
      <c r="H612" s="197" t="s">
        <v>1128</v>
      </c>
      <c r="I612" s="198" t="s">
        <v>482</v>
      </c>
      <c r="J612" s="199" t="s">
        <v>195</v>
      </c>
      <c r="K612" s="197" t="s">
        <v>2071</v>
      </c>
      <c r="L612" s="197" t="s">
        <v>2072</v>
      </c>
      <c r="M612" s="205">
        <v>1050</v>
      </c>
      <c r="N612" s="197" t="s">
        <v>887</v>
      </c>
      <c r="O612" s="197"/>
      <c r="P612" s="433">
        <v>0</v>
      </c>
      <c r="Q612" s="433">
        <v>0</v>
      </c>
      <c r="R612" s="434">
        <f t="shared" si="19"/>
        <v>0</v>
      </c>
      <c r="S612" s="435" t="str">
        <f t="shared" si="18"/>
        <v>X</v>
      </c>
      <c r="T612" s="443"/>
    </row>
    <row r="613" spans="1:20">
      <c r="A613" s="196" t="s">
        <v>111</v>
      </c>
      <c r="B613" s="196">
        <v>2023</v>
      </c>
      <c r="C613" s="198" t="s">
        <v>657</v>
      </c>
      <c r="D613" s="197" t="s">
        <v>145</v>
      </c>
      <c r="E613" s="198" t="s">
        <v>1528</v>
      </c>
      <c r="F613" s="197" t="s">
        <v>1768</v>
      </c>
      <c r="G613" s="197" t="s">
        <v>296</v>
      </c>
      <c r="H613" s="197" t="s">
        <v>1128</v>
      </c>
      <c r="I613" s="198" t="s">
        <v>482</v>
      </c>
      <c r="J613" s="199" t="s">
        <v>195</v>
      </c>
      <c r="K613" s="197" t="s">
        <v>2071</v>
      </c>
      <c r="L613" s="197" t="s">
        <v>2072</v>
      </c>
      <c r="M613" s="205">
        <v>1200</v>
      </c>
      <c r="N613" s="197" t="s">
        <v>887</v>
      </c>
      <c r="O613" s="197"/>
      <c r="P613" s="433">
        <v>0</v>
      </c>
      <c r="Q613" s="433">
        <v>0</v>
      </c>
      <c r="R613" s="434">
        <f t="shared" si="19"/>
        <v>0</v>
      </c>
      <c r="S613" s="435" t="str">
        <f t="shared" si="18"/>
        <v>X</v>
      </c>
      <c r="T613" s="443"/>
    </row>
    <row r="614" spans="1:20">
      <c r="A614" s="196" t="s">
        <v>111</v>
      </c>
      <c r="B614" s="196">
        <v>2023</v>
      </c>
      <c r="C614" s="198" t="s">
        <v>657</v>
      </c>
      <c r="D614" s="197" t="s">
        <v>145</v>
      </c>
      <c r="E614" s="198" t="s">
        <v>1637</v>
      </c>
      <c r="F614" s="197" t="s">
        <v>1692</v>
      </c>
      <c r="G614" s="197" t="s">
        <v>296</v>
      </c>
      <c r="H614" s="197" t="s">
        <v>1128</v>
      </c>
      <c r="I614" s="198" t="s">
        <v>482</v>
      </c>
      <c r="J614" s="199" t="s">
        <v>195</v>
      </c>
      <c r="K614" s="197" t="s">
        <v>2071</v>
      </c>
      <c r="L614" s="197" t="s">
        <v>2072</v>
      </c>
      <c r="M614" s="205">
        <v>600</v>
      </c>
      <c r="N614" s="197" t="s">
        <v>887</v>
      </c>
      <c r="O614" s="197"/>
      <c r="P614" s="433">
        <v>0</v>
      </c>
      <c r="Q614" s="433">
        <v>0</v>
      </c>
      <c r="R614" s="434">
        <f t="shared" si="19"/>
        <v>0</v>
      </c>
      <c r="S614" s="435" t="str">
        <f t="shared" si="18"/>
        <v>X</v>
      </c>
      <c r="T614" s="443"/>
    </row>
    <row r="615" spans="1:20">
      <c r="A615" s="196" t="s">
        <v>111</v>
      </c>
      <c r="B615" s="196">
        <v>2023</v>
      </c>
      <c r="C615" s="197" t="s">
        <v>658</v>
      </c>
      <c r="D615" s="197" t="s">
        <v>159</v>
      </c>
      <c r="E615" s="197" t="s">
        <v>1886</v>
      </c>
      <c r="F615" s="197" t="s">
        <v>1841</v>
      </c>
      <c r="G615" s="197" t="s">
        <v>300</v>
      </c>
      <c r="H615" s="197" t="s">
        <v>1128</v>
      </c>
      <c r="I615" s="197" t="s">
        <v>480</v>
      </c>
      <c r="J615" s="197" t="s">
        <v>185</v>
      </c>
      <c r="K615" s="197" t="s">
        <v>2081</v>
      </c>
      <c r="L615" s="197" t="s">
        <v>2060</v>
      </c>
      <c r="M615" s="205" t="s">
        <v>1129</v>
      </c>
      <c r="N615" s="197" t="s">
        <v>887</v>
      </c>
      <c r="O615" s="197"/>
      <c r="P615" s="433">
        <v>0</v>
      </c>
      <c r="Q615" s="433">
        <v>0</v>
      </c>
      <c r="R615" s="434" t="str">
        <f t="shared" si="19"/>
        <v>N/A</v>
      </c>
      <c r="S615" s="435" t="str">
        <f t="shared" si="18"/>
        <v>N/A</v>
      </c>
      <c r="T615" s="443"/>
    </row>
    <row r="616" spans="1:20">
      <c r="A616" s="196" t="s">
        <v>111</v>
      </c>
      <c r="B616" s="196">
        <v>2023</v>
      </c>
      <c r="C616" s="197" t="s">
        <v>658</v>
      </c>
      <c r="D616" s="197" t="s">
        <v>159</v>
      </c>
      <c r="E616" s="197" t="s">
        <v>1886</v>
      </c>
      <c r="F616" s="197" t="s">
        <v>1841</v>
      </c>
      <c r="G616" s="197" t="s">
        <v>298</v>
      </c>
      <c r="H616" s="197" t="s">
        <v>1128</v>
      </c>
      <c r="I616" s="197" t="s">
        <v>480</v>
      </c>
      <c r="J616" s="197" t="s">
        <v>185</v>
      </c>
      <c r="K616" s="197" t="s">
        <v>2081</v>
      </c>
      <c r="L616" s="197" t="s">
        <v>2060</v>
      </c>
      <c r="M616" s="205" t="s">
        <v>1129</v>
      </c>
      <c r="N616" s="197" t="s">
        <v>887</v>
      </c>
      <c r="O616" s="197"/>
      <c r="P616" s="433">
        <v>0</v>
      </c>
      <c r="Q616" s="433">
        <v>0</v>
      </c>
      <c r="R616" s="434" t="str">
        <f t="shared" si="19"/>
        <v>N/A</v>
      </c>
      <c r="S616" s="435" t="str">
        <f t="shared" si="18"/>
        <v>N/A</v>
      </c>
      <c r="T616" s="443"/>
    </row>
    <row r="617" spans="1:20">
      <c r="A617" s="196" t="s">
        <v>111</v>
      </c>
      <c r="B617" s="196">
        <v>2023</v>
      </c>
      <c r="C617" s="197" t="s">
        <v>658</v>
      </c>
      <c r="D617" s="197" t="s">
        <v>159</v>
      </c>
      <c r="E617" s="197" t="s">
        <v>1887</v>
      </c>
      <c r="F617" s="197" t="s">
        <v>1841</v>
      </c>
      <c r="G617" s="197" t="s">
        <v>300</v>
      </c>
      <c r="H617" s="197" t="s">
        <v>1128</v>
      </c>
      <c r="I617" s="197" t="s">
        <v>480</v>
      </c>
      <c r="J617" s="197" t="s">
        <v>185</v>
      </c>
      <c r="K617" s="197" t="s">
        <v>2081</v>
      </c>
      <c r="L617" s="197" t="s">
        <v>2060</v>
      </c>
      <c r="M617" s="205" t="s">
        <v>1129</v>
      </c>
      <c r="N617" s="197" t="s">
        <v>887</v>
      </c>
      <c r="O617" s="197"/>
      <c r="P617" s="433">
        <v>0</v>
      </c>
      <c r="Q617" s="433">
        <v>0</v>
      </c>
      <c r="R617" s="434" t="str">
        <f t="shared" si="19"/>
        <v>N/A</v>
      </c>
      <c r="S617" s="435" t="str">
        <f t="shared" si="18"/>
        <v>N/A</v>
      </c>
      <c r="T617" s="443"/>
    </row>
    <row r="618" spans="1:20">
      <c r="A618" s="196" t="s">
        <v>111</v>
      </c>
      <c r="B618" s="196">
        <v>2023</v>
      </c>
      <c r="C618" s="197" t="s">
        <v>658</v>
      </c>
      <c r="D618" s="197" t="s">
        <v>159</v>
      </c>
      <c r="E618" s="197" t="s">
        <v>1887</v>
      </c>
      <c r="F618" s="197" t="s">
        <v>1841</v>
      </c>
      <c r="G618" s="197" t="s">
        <v>298</v>
      </c>
      <c r="H618" s="197" t="s">
        <v>1128</v>
      </c>
      <c r="I618" s="197" t="s">
        <v>480</v>
      </c>
      <c r="J618" s="197" t="s">
        <v>185</v>
      </c>
      <c r="K618" s="197" t="s">
        <v>2081</v>
      </c>
      <c r="L618" s="197" t="s">
        <v>2060</v>
      </c>
      <c r="M618" s="205" t="s">
        <v>1129</v>
      </c>
      <c r="N618" s="197" t="s">
        <v>887</v>
      </c>
      <c r="O618" s="197"/>
      <c r="P618" s="433">
        <v>0</v>
      </c>
      <c r="Q618" s="433">
        <v>0</v>
      </c>
      <c r="R618" s="434" t="str">
        <f t="shared" si="19"/>
        <v>N/A</v>
      </c>
      <c r="S618" s="435" t="str">
        <f t="shared" si="18"/>
        <v>N/A</v>
      </c>
      <c r="T618" s="443"/>
    </row>
    <row r="619" spans="1:20">
      <c r="A619" s="196" t="s">
        <v>111</v>
      </c>
      <c r="B619" s="196">
        <v>2023</v>
      </c>
      <c r="C619" s="197" t="s">
        <v>658</v>
      </c>
      <c r="D619" s="197" t="s">
        <v>159</v>
      </c>
      <c r="E619" s="198" t="s">
        <v>1223</v>
      </c>
      <c r="F619" s="197" t="s">
        <v>1841</v>
      </c>
      <c r="G619" s="197" t="s">
        <v>300</v>
      </c>
      <c r="H619" s="197" t="s">
        <v>1128</v>
      </c>
      <c r="I619" s="197" t="s">
        <v>480</v>
      </c>
      <c r="J619" s="197" t="s">
        <v>185</v>
      </c>
      <c r="K619" s="197" t="s">
        <v>2081</v>
      </c>
      <c r="L619" s="197" t="s">
        <v>2060</v>
      </c>
      <c r="M619" s="205" t="s">
        <v>1129</v>
      </c>
      <c r="N619" s="197" t="s">
        <v>887</v>
      </c>
      <c r="O619" s="197"/>
      <c r="P619" s="433">
        <v>0</v>
      </c>
      <c r="Q619" s="433">
        <v>0</v>
      </c>
      <c r="R619" s="434" t="str">
        <f t="shared" si="19"/>
        <v>N/A</v>
      </c>
      <c r="S619" s="435" t="str">
        <f t="shared" si="18"/>
        <v>N/A</v>
      </c>
      <c r="T619" s="443"/>
    </row>
    <row r="620" spans="1:20">
      <c r="A620" s="196" t="s">
        <v>111</v>
      </c>
      <c r="B620" s="196">
        <v>2023</v>
      </c>
      <c r="C620" s="197" t="s">
        <v>658</v>
      </c>
      <c r="D620" s="197" t="s">
        <v>159</v>
      </c>
      <c r="E620" s="198" t="s">
        <v>1223</v>
      </c>
      <c r="F620" s="197" t="s">
        <v>1841</v>
      </c>
      <c r="G620" s="197" t="s">
        <v>298</v>
      </c>
      <c r="H620" s="197" t="s">
        <v>1128</v>
      </c>
      <c r="I620" s="197" t="s">
        <v>480</v>
      </c>
      <c r="J620" s="197" t="s">
        <v>185</v>
      </c>
      <c r="K620" s="197" t="s">
        <v>2081</v>
      </c>
      <c r="L620" s="197" t="s">
        <v>2060</v>
      </c>
      <c r="M620" s="205" t="s">
        <v>1129</v>
      </c>
      <c r="N620" s="197" t="s">
        <v>887</v>
      </c>
      <c r="O620" s="197"/>
      <c r="P620" s="433">
        <v>0</v>
      </c>
      <c r="Q620" s="433">
        <v>0</v>
      </c>
      <c r="R620" s="434" t="str">
        <f t="shared" si="19"/>
        <v>N/A</v>
      </c>
      <c r="S620" s="435" t="str">
        <f t="shared" si="18"/>
        <v>N/A</v>
      </c>
      <c r="T620" s="443"/>
    </row>
    <row r="621" spans="1:20">
      <c r="A621" s="196" t="s">
        <v>111</v>
      </c>
      <c r="B621" s="196">
        <v>2023</v>
      </c>
      <c r="C621" s="197" t="s">
        <v>660</v>
      </c>
      <c r="D621" s="197" t="s">
        <v>149</v>
      </c>
      <c r="E621" s="198" t="s">
        <v>1208</v>
      </c>
      <c r="F621" s="197" t="s">
        <v>1475</v>
      </c>
      <c r="G621" s="197" t="s">
        <v>300</v>
      </c>
      <c r="H621" s="197" t="s">
        <v>1128</v>
      </c>
      <c r="I621" s="197" t="s">
        <v>482</v>
      </c>
      <c r="J621" s="197" t="s">
        <v>185</v>
      </c>
      <c r="K621" s="197" t="s">
        <v>2080</v>
      </c>
      <c r="L621" s="197" t="s">
        <v>2060</v>
      </c>
      <c r="M621" s="197" t="s">
        <v>1129</v>
      </c>
      <c r="N621" s="197" t="s">
        <v>887</v>
      </c>
      <c r="O621" s="211" t="s">
        <v>2077</v>
      </c>
      <c r="P621" s="433">
        <v>0</v>
      </c>
      <c r="Q621" s="433">
        <v>0</v>
      </c>
      <c r="R621" s="434" t="str">
        <f t="shared" si="19"/>
        <v>N/A</v>
      </c>
      <c r="S621" s="435" t="str">
        <f t="shared" si="18"/>
        <v>N/A</v>
      </c>
      <c r="T621" s="443"/>
    </row>
    <row r="622" spans="1:20">
      <c r="A622" s="196" t="s">
        <v>111</v>
      </c>
      <c r="B622" s="196">
        <v>2023</v>
      </c>
      <c r="C622" s="197" t="s">
        <v>660</v>
      </c>
      <c r="D622" s="197" t="s">
        <v>149</v>
      </c>
      <c r="E622" s="198" t="s">
        <v>1210</v>
      </c>
      <c r="F622" s="197" t="s">
        <v>1811</v>
      </c>
      <c r="G622" s="197" t="s">
        <v>300</v>
      </c>
      <c r="H622" s="197" t="s">
        <v>1128</v>
      </c>
      <c r="I622" s="197" t="s">
        <v>480</v>
      </c>
      <c r="J622" s="197" t="s">
        <v>185</v>
      </c>
      <c r="K622" s="197" t="s">
        <v>2059</v>
      </c>
      <c r="L622" s="197" t="s">
        <v>2060</v>
      </c>
      <c r="M622" s="197" t="s">
        <v>1129</v>
      </c>
      <c r="N622" s="197" t="s">
        <v>887</v>
      </c>
      <c r="O622" s="211" t="s">
        <v>2088</v>
      </c>
      <c r="P622" s="433">
        <v>0</v>
      </c>
      <c r="Q622" s="433">
        <v>0</v>
      </c>
      <c r="R622" s="434" t="str">
        <f t="shared" si="19"/>
        <v>N/A</v>
      </c>
      <c r="S622" s="435" t="str">
        <f t="shared" si="18"/>
        <v>N/A</v>
      </c>
      <c r="T622" s="443"/>
    </row>
    <row r="623" spans="1:20">
      <c r="A623" s="196" t="s">
        <v>111</v>
      </c>
      <c r="B623" s="196">
        <v>2023</v>
      </c>
      <c r="C623" s="197" t="s">
        <v>660</v>
      </c>
      <c r="D623" s="197" t="s">
        <v>149</v>
      </c>
      <c r="E623" s="198" t="s">
        <v>1210</v>
      </c>
      <c r="F623" s="197" t="s">
        <v>1811</v>
      </c>
      <c r="G623" s="197" t="s">
        <v>300</v>
      </c>
      <c r="H623" s="197" t="s">
        <v>1128</v>
      </c>
      <c r="I623" s="197" t="s">
        <v>480</v>
      </c>
      <c r="J623" s="197" t="s">
        <v>185</v>
      </c>
      <c r="K623" s="197" t="s">
        <v>2076</v>
      </c>
      <c r="L623" s="197" t="s">
        <v>2060</v>
      </c>
      <c r="M623" s="197" t="s">
        <v>1129</v>
      </c>
      <c r="N623" s="197" t="s">
        <v>887</v>
      </c>
      <c r="O623" s="211" t="s">
        <v>2089</v>
      </c>
      <c r="P623" s="433">
        <v>0</v>
      </c>
      <c r="Q623" s="433">
        <v>0</v>
      </c>
      <c r="R623" s="434" t="str">
        <f t="shared" si="19"/>
        <v>N/A</v>
      </c>
      <c r="S623" s="435" t="str">
        <f t="shared" si="18"/>
        <v>N/A</v>
      </c>
      <c r="T623" s="443"/>
    </row>
    <row r="624" spans="1:20">
      <c r="A624" s="196" t="s">
        <v>111</v>
      </c>
      <c r="B624" s="196">
        <v>2023</v>
      </c>
      <c r="C624" s="198" t="s">
        <v>660</v>
      </c>
      <c r="D624" s="197" t="s">
        <v>149</v>
      </c>
      <c r="E624" s="198" t="s">
        <v>1563</v>
      </c>
      <c r="F624" s="197" t="s">
        <v>1475</v>
      </c>
      <c r="G624" s="197" t="s">
        <v>296</v>
      </c>
      <c r="H624" s="197" t="s">
        <v>1128</v>
      </c>
      <c r="I624" s="198" t="s">
        <v>482</v>
      </c>
      <c r="J624" s="199" t="s">
        <v>195</v>
      </c>
      <c r="K624" s="197" t="s">
        <v>2071</v>
      </c>
      <c r="L624" s="197" t="s">
        <v>2072</v>
      </c>
      <c r="M624" s="205">
        <v>120</v>
      </c>
      <c r="N624" s="197" t="s">
        <v>887</v>
      </c>
      <c r="O624" s="197"/>
      <c r="P624" s="433">
        <v>0</v>
      </c>
      <c r="Q624" s="433">
        <v>0</v>
      </c>
      <c r="R624" s="434">
        <f t="shared" si="19"/>
        <v>0</v>
      </c>
      <c r="S624" s="435" t="str">
        <f t="shared" si="18"/>
        <v>X</v>
      </c>
      <c r="T624" s="443"/>
    </row>
    <row r="625" spans="1:20">
      <c r="A625" s="196" t="s">
        <v>111</v>
      </c>
      <c r="B625" s="196">
        <v>2023</v>
      </c>
      <c r="C625" s="197" t="s">
        <v>656</v>
      </c>
      <c r="D625" s="197" t="s">
        <v>145</v>
      </c>
      <c r="E625" s="198" t="s">
        <v>1652</v>
      </c>
      <c r="F625" s="197" t="s">
        <v>1600</v>
      </c>
      <c r="G625" s="197" t="s">
        <v>300</v>
      </c>
      <c r="H625" s="197" t="s">
        <v>1128</v>
      </c>
      <c r="I625" s="197" t="s">
        <v>482</v>
      </c>
      <c r="J625" s="197" t="s">
        <v>185</v>
      </c>
      <c r="K625" s="197" t="s">
        <v>2080</v>
      </c>
      <c r="L625" s="197" t="s">
        <v>2060</v>
      </c>
      <c r="M625" s="197" t="s">
        <v>1129</v>
      </c>
      <c r="N625" s="197" t="s">
        <v>887</v>
      </c>
      <c r="O625" s="197"/>
      <c r="P625" s="433">
        <v>0</v>
      </c>
      <c r="Q625" s="433">
        <v>0</v>
      </c>
      <c r="R625" s="434" t="str">
        <f t="shared" si="19"/>
        <v>N/A</v>
      </c>
      <c r="S625" s="435" t="str">
        <f t="shared" si="18"/>
        <v>N/A</v>
      </c>
      <c r="T625" s="443"/>
    </row>
    <row r="626" spans="1:20">
      <c r="A626" s="196" t="s">
        <v>111</v>
      </c>
      <c r="B626" s="196">
        <v>2023</v>
      </c>
      <c r="C626" s="198" t="s">
        <v>656</v>
      </c>
      <c r="D626" s="197" t="s">
        <v>145</v>
      </c>
      <c r="E626" s="198" t="s">
        <v>1644</v>
      </c>
      <c r="F626" s="197" t="s">
        <v>1617</v>
      </c>
      <c r="G626" s="197" t="s">
        <v>296</v>
      </c>
      <c r="H626" s="197" t="s">
        <v>1128</v>
      </c>
      <c r="I626" s="198" t="s">
        <v>482</v>
      </c>
      <c r="J626" s="197" t="s">
        <v>185</v>
      </c>
      <c r="K626" s="197" t="s">
        <v>2080</v>
      </c>
      <c r="L626" s="197" t="s">
        <v>2060</v>
      </c>
      <c r="M626" s="205" t="s">
        <v>1129</v>
      </c>
      <c r="N626" s="197" t="s">
        <v>887</v>
      </c>
      <c r="O626" s="197"/>
      <c r="P626" s="433">
        <v>0</v>
      </c>
      <c r="Q626" s="433">
        <v>0</v>
      </c>
      <c r="R626" s="434" t="str">
        <f t="shared" si="19"/>
        <v>N/A</v>
      </c>
      <c r="S626" s="435" t="str">
        <f t="shared" si="18"/>
        <v>N/A</v>
      </c>
      <c r="T626" s="443"/>
    </row>
    <row r="627" spans="1:20">
      <c r="A627" s="196" t="s">
        <v>111</v>
      </c>
      <c r="B627" s="196">
        <v>2023</v>
      </c>
      <c r="C627" s="198" t="s">
        <v>656</v>
      </c>
      <c r="D627" s="197" t="s">
        <v>145</v>
      </c>
      <c r="E627" s="198" t="s">
        <v>1458</v>
      </c>
      <c r="F627" s="197" t="s">
        <v>1617</v>
      </c>
      <c r="G627" s="197" t="s">
        <v>296</v>
      </c>
      <c r="H627" s="197" t="s">
        <v>1128</v>
      </c>
      <c r="I627" s="198" t="s">
        <v>482</v>
      </c>
      <c r="J627" s="199" t="s">
        <v>195</v>
      </c>
      <c r="K627" s="197" t="s">
        <v>2071</v>
      </c>
      <c r="L627" s="197" t="s">
        <v>2072</v>
      </c>
      <c r="M627" s="205">
        <v>650</v>
      </c>
      <c r="N627" s="197" t="s">
        <v>887</v>
      </c>
      <c r="O627" s="197"/>
      <c r="P627" s="433">
        <v>0</v>
      </c>
      <c r="Q627" s="433">
        <v>0</v>
      </c>
      <c r="R627" s="434">
        <f t="shared" si="19"/>
        <v>0</v>
      </c>
      <c r="S627" s="435" t="str">
        <f t="shared" si="18"/>
        <v>X</v>
      </c>
      <c r="T627" s="443"/>
    </row>
    <row r="628" spans="1:20">
      <c r="A628" s="196" t="s">
        <v>111</v>
      </c>
      <c r="B628" s="196">
        <v>2023</v>
      </c>
      <c r="C628" s="198" t="s">
        <v>656</v>
      </c>
      <c r="D628" s="197" t="s">
        <v>145</v>
      </c>
      <c r="E628" s="198" t="s">
        <v>1458</v>
      </c>
      <c r="F628" s="197" t="s">
        <v>1617</v>
      </c>
      <c r="G628" s="197" t="s">
        <v>2062</v>
      </c>
      <c r="H628" s="197" t="s">
        <v>1128</v>
      </c>
      <c r="I628" s="198" t="s">
        <v>482</v>
      </c>
      <c r="J628" s="199" t="s">
        <v>195</v>
      </c>
      <c r="K628" s="197" t="s">
        <v>2071</v>
      </c>
      <c r="L628" s="197" t="s">
        <v>2072</v>
      </c>
      <c r="M628" s="205">
        <v>650</v>
      </c>
      <c r="N628" s="197" t="s">
        <v>887</v>
      </c>
      <c r="O628" s="197"/>
      <c r="P628" s="433">
        <v>0</v>
      </c>
      <c r="Q628" s="433">
        <v>0</v>
      </c>
      <c r="R628" s="434">
        <f t="shared" si="19"/>
        <v>0</v>
      </c>
      <c r="S628" s="435" t="str">
        <f t="shared" si="18"/>
        <v>X</v>
      </c>
      <c r="T628" s="443"/>
    </row>
    <row r="629" spans="1:20">
      <c r="A629" s="196" t="s">
        <v>111</v>
      </c>
      <c r="B629" s="196">
        <v>2023</v>
      </c>
      <c r="C629" s="198" t="s">
        <v>656</v>
      </c>
      <c r="D629" s="197" t="s">
        <v>145</v>
      </c>
      <c r="E629" s="198" t="s">
        <v>1458</v>
      </c>
      <c r="F629" s="197" t="s">
        <v>1617</v>
      </c>
      <c r="G629" s="197" t="s">
        <v>300</v>
      </c>
      <c r="H629" s="197" t="s">
        <v>1128</v>
      </c>
      <c r="I629" s="198" t="s">
        <v>482</v>
      </c>
      <c r="J629" s="199" t="s">
        <v>195</v>
      </c>
      <c r="K629" s="197" t="s">
        <v>2071</v>
      </c>
      <c r="L629" s="197" t="s">
        <v>2072</v>
      </c>
      <c r="M629" s="205">
        <v>650</v>
      </c>
      <c r="N629" s="197" t="s">
        <v>887</v>
      </c>
      <c r="O629" s="197"/>
      <c r="P629" s="433">
        <v>0</v>
      </c>
      <c r="Q629" s="433">
        <v>0</v>
      </c>
      <c r="R629" s="434">
        <f t="shared" si="19"/>
        <v>0</v>
      </c>
      <c r="S629" s="435" t="str">
        <f t="shared" si="18"/>
        <v>X</v>
      </c>
      <c r="T629" s="443"/>
    </row>
    <row r="630" spans="1:20">
      <c r="A630" s="196" t="s">
        <v>111</v>
      </c>
      <c r="B630" s="196">
        <v>2023</v>
      </c>
      <c r="C630" s="198" t="s">
        <v>656</v>
      </c>
      <c r="D630" s="197" t="s">
        <v>145</v>
      </c>
      <c r="E630" s="198" t="s">
        <v>1458</v>
      </c>
      <c r="F630" s="197" t="s">
        <v>1617</v>
      </c>
      <c r="G630" s="197" t="s">
        <v>298</v>
      </c>
      <c r="H630" s="197" t="s">
        <v>1128</v>
      </c>
      <c r="I630" s="198" t="s">
        <v>482</v>
      </c>
      <c r="J630" s="199" t="s">
        <v>195</v>
      </c>
      <c r="K630" s="197" t="s">
        <v>2071</v>
      </c>
      <c r="L630" s="197" t="s">
        <v>2072</v>
      </c>
      <c r="M630" s="205">
        <v>650</v>
      </c>
      <c r="N630" s="197" t="s">
        <v>887</v>
      </c>
      <c r="O630" s="197"/>
      <c r="P630" s="433">
        <v>0</v>
      </c>
      <c r="Q630" s="433">
        <v>0</v>
      </c>
      <c r="R630" s="434">
        <f t="shared" si="19"/>
        <v>0</v>
      </c>
      <c r="S630" s="435" t="str">
        <f t="shared" si="18"/>
        <v>X</v>
      </c>
      <c r="T630" s="443"/>
    </row>
    <row r="631" spans="1:20">
      <c r="A631" s="196" t="s">
        <v>111</v>
      </c>
      <c r="B631" s="196">
        <v>2023</v>
      </c>
      <c r="C631" s="197" t="s">
        <v>657</v>
      </c>
      <c r="D631" s="197" t="s">
        <v>145</v>
      </c>
      <c r="E631" s="198" t="s">
        <v>1652</v>
      </c>
      <c r="F631" s="197" t="s">
        <v>1660</v>
      </c>
      <c r="G631" s="197" t="s">
        <v>300</v>
      </c>
      <c r="H631" s="197" t="s">
        <v>1128</v>
      </c>
      <c r="I631" s="197" t="s">
        <v>480</v>
      </c>
      <c r="J631" s="197" t="s">
        <v>185</v>
      </c>
      <c r="K631" s="197" t="s">
        <v>2076</v>
      </c>
      <c r="L631" s="197" t="s">
        <v>2060</v>
      </c>
      <c r="M631" s="197" t="s">
        <v>1129</v>
      </c>
      <c r="N631" s="197" t="s">
        <v>887</v>
      </c>
      <c r="O631" s="197"/>
      <c r="P631" s="433">
        <v>0</v>
      </c>
      <c r="Q631" s="433">
        <v>0</v>
      </c>
      <c r="R631" s="434" t="str">
        <f t="shared" si="19"/>
        <v>N/A</v>
      </c>
      <c r="S631" s="435" t="str">
        <f t="shared" si="18"/>
        <v>N/A</v>
      </c>
      <c r="T631" s="443"/>
    </row>
    <row r="632" spans="1:20">
      <c r="A632" s="196" t="s">
        <v>111</v>
      </c>
      <c r="B632" s="196">
        <v>2023</v>
      </c>
      <c r="C632" s="197" t="s">
        <v>656</v>
      </c>
      <c r="D632" s="197" t="s">
        <v>145</v>
      </c>
      <c r="E632" s="198" t="s">
        <v>1652</v>
      </c>
      <c r="F632" s="197" t="s">
        <v>1600</v>
      </c>
      <c r="G632" s="197" t="s">
        <v>300</v>
      </c>
      <c r="H632" s="197" t="s">
        <v>1128</v>
      </c>
      <c r="I632" s="197" t="s">
        <v>482</v>
      </c>
      <c r="J632" s="197" t="s">
        <v>185</v>
      </c>
      <c r="K632" s="197" t="s">
        <v>2078</v>
      </c>
      <c r="L632" s="197" t="s">
        <v>2060</v>
      </c>
      <c r="M632" s="197" t="s">
        <v>1129</v>
      </c>
      <c r="N632" s="197" t="s">
        <v>887</v>
      </c>
      <c r="O632" s="197" t="s">
        <v>2079</v>
      </c>
      <c r="P632" s="433">
        <v>0</v>
      </c>
      <c r="Q632" s="433">
        <v>0</v>
      </c>
      <c r="R632" s="434" t="str">
        <f t="shared" si="19"/>
        <v>N/A</v>
      </c>
      <c r="S632" s="435" t="str">
        <f t="shared" si="18"/>
        <v>N/A</v>
      </c>
      <c r="T632" s="443"/>
    </row>
    <row r="633" spans="1:20">
      <c r="A633" s="196" t="s">
        <v>111</v>
      </c>
      <c r="B633" s="196">
        <v>2023</v>
      </c>
      <c r="C633" s="197" t="s">
        <v>657</v>
      </c>
      <c r="D633" s="197" t="s">
        <v>145</v>
      </c>
      <c r="E633" s="198" t="s">
        <v>1652</v>
      </c>
      <c r="F633" s="197" t="s">
        <v>1660</v>
      </c>
      <c r="G633" s="197" t="s">
        <v>300</v>
      </c>
      <c r="H633" s="197" t="s">
        <v>1128</v>
      </c>
      <c r="I633" s="197" t="s">
        <v>482</v>
      </c>
      <c r="J633" s="197" t="s">
        <v>185</v>
      </c>
      <c r="K633" s="197" t="s">
        <v>2078</v>
      </c>
      <c r="L633" s="197" t="s">
        <v>2060</v>
      </c>
      <c r="M633" s="197" t="s">
        <v>1129</v>
      </c>
      <c r="N633" s="197" t="s">
        <v>887</v>
      </c>
      <c r="O633" s="197" t="s">
        <v>2079</v>
      </c>
      <c r="P633" s="433">
        <v>0</v>
      </c>
      <c r="Q633" s="433">
        <v>0</v>
      </c>
      <c r="R633" s="434" t="str">
        <f t="shared" si="19"/>
        <v>N/A</v>
      </c>
      <c r="S633" s="435" t="str">
        <f t="shared" si="18"/>
        <v>N/A</v>
      </c>
      <c r="T633" s="443"/>
    </row>
    <row r="634" spans="1:20">
      <c r="A634" s="196" t="s">
        <v>111</v>
      </c>
      <c r="B634" s="196">
        <v>2023</v>
      </c>
      <c r="C634" s="197" t="s">
        <v>657</v>
      </c>
      <c r="D634" s="197" t="s">
        <v>145</v>
      </c>
      <c r="E634" s="198" t="s">
        <v>1652</v>
      </c>
      <c r="F634" s="197" t="s">
        <v>1660</v>
      </c>
      <c r="G634" s="197" t="s">
        <v>300</v>
      </c>
      <c r="H634" s="197" t="s">
        <v>1128</v>
      </c>
      <c r="I634" s="197" t="s">
        <v>482</v>
      </c>
      <c r="J634" s="197" t="s">
        <v>185</v>
      </c>
      <c r="K634" s="197" t="s">
        <v>2080</v>
      </c>
      <c r="L634" s="197" t="s">
        <v>2060</v>
      </c>
      <c r="M634" s="197" t="s">
        <v>1129</v>
      </c>
      <c r="N634" s="197" t="s">
        <v>887</v>
      </c>
      <c r="O634" s="197"/>
      <c r="P634" s="433">
        <v>0</v>
      </c>
      <c r="Q634" s="433">
        <v>0</v>
      </c>
      <c r="R634" s="434" t="str">
        <f t="shared" si="19"/>
        <v>N/A</v>
      </c>
      <c r="S634" s="435" t="str">
        <f t="shared" si="18"/>
        <v>N/A</v>
      </c>
      <c r="T634" s="443"/>
    </row>
    <row r="635" spans="1:20">
      <c r="A635" s="196" t="s">
        <v>111</v>
      </c>
      <c r="B635" s="196">
        <v>2023</v>
      </c>
      <c r="C635" s="197" t="s">
        <v>657</v>
      </c>
      <c r="D635" s="197" t="s">
        <v>145</v>
      </c>
      <c r="E635" s="198" t="s">
        <v>1538</v>
      </c>
      <c r="F635" s="197">
        <v>7</v>
      </c>
      <c r="G635" s="197" t="s">
        <v>300</v>
      </c>
      <c r="H635" s="197" t="s">
        <v>1128</v>
      </c>
      <c r="I635" s="197" t="s">
        <v>480</v>
      </c>
      <c r="J635" s="197" t="s">
        <v>185</v>
      </c>
      <c r="K635" s="197" t="s">
        <v>2076</v>
      </c>
      <c r="L635" s="197" t="s">
        <v>2060</v>
      </c>
      <c r="M635" s="197" t="s">
        <v>1129</v>
      </c>
      <c r="N635" s="197" t="s">
        <v>887</v>
      </c>
      <c r="O635" s="197"/>
      <c r="P635" s="433">
        <v>0</v>
      </c>
      <c r="Q635" s="433">
        <v>0</v>
      </c>
      <c r="R635" s="434" t="str">
        <f t="shared" si="19"/>
        <v>N/A</v>
      </c>
      <c r="S635" s="435" t="str">
        <f t="shared" si="18"/>
        <v>N/A</v>
      </c>
      <c r="T635" s="443"/>
    </row>
    <row r="636" spans="1:20">
      <c r="A636" s="196" t="s">
        <v>111</v>
      </c>
      <c r="B636" s="196">
        <v>2023</v>
      </c>
      <c r="C636" s="197" t="s">
        <v>657</v>
      </c>
      <c r="D636" s="197" t="s">
        <v>145</v>
      </c>
      <c r="E636" s="198" t="s">
        <v>1538</v>
      </c>
      <c r="F636" s="197" t="s">
        <v>1773</v>
      </c>
      <c r="G636" s="197" t="s">
        <v>300</v>
      </c>
      <c r="H636" s="197" t="s">
        <v>1128</v>
      </c>
      <c r="I636" s="197" t="s">
        <v>480</v>
      </c>
      <c r="J636" s="197" t="s">
        <v>185</v>
      </c>
      <c r="K636" s="197" t="s">
        <v>2076</v>
      </c>
      <c r="L636" s="197" t="s">
        <v>2060</v>
      </c>
      <c r="M636" s="197" t="s">
        <v>1129</v>
      </c>
      <c r="N636" s="197" t="s">
        <v>887</v>
      </c>
      <c r="O636" s="197"/>
      <c r="P636" s="433">
        <v>0</v>
      </c>
      <c r="Q636" s="433">
        <v>0</v>
      </c>
      <c r="R636" s="434" t="str">
        <f t="shared" si="19"/>
        <v>N/A</v>
      </c>
      <c r="S636" s="435" t="str">
        <f t="shared" si="18"/>
        <v>N/A</v>
      </c>
      <c r="T636" s="443"/>
    </row>
    <row r="637" spans="1:20">
      <c r="A637" s="196" t="s">
        <v>111</v>
      </c>
      <c r="B637" s="196">
        <v>2023</v>
      </c>
      <c r="C637" s="197" t="s">
        <v>657</v>
      </c>
      <c r="D637" s="197" t="s">
        <v>145</v>
      </c>
      <c r="E637" s="198" t="s">
        <v>1538</v>
      </c>
      <c r="F637" s="197">
        <v>7</v>
      </c>
      <c r="G637" s="197" t="s">
        <v>300</v>
      </c>
      <c r="H637" s="197" t="s">
        <v>1128</v>
      </c>
      <c r="I637" s="197" t="s">
        <v>482</v>
      </c>
      <c r="J637" s="197" t="s">
        <v>185</v>
      </c>
      <c r="K637" s="197" t="s">
        <v>2080</v>
      </c>
      <c r="L637" s="197" t="s">
        <v>2060</v>
      </c>
      <c r="M637" s="197" t="s">
        <v>1129</v>
      </c>
      <c r="N637" s="197" t="s">
        <v>887</v>
      </c>
      <c r="O637" s="197"/>
      <c r="P637" s="433">
        <v>0</v>
      </c>
      <c r="Q637" s="433">
        <v>0</v>
      </c>
      <c r="R637" s="434" t="str">
        <f t="shared" si="19"/>
        <v>N/A</v>
      </c>
      <c r="S637" s="435" t="str">
        <f t="shared" si="18"/>
        <v>N/A</v>
      </c>
      <c r="T637" s="443"/>
    </row>
    <row r="638" spans="1:20">
      <c r="A638" s="196" t="s">
        <v>111</v>
      </c>
      <c r="B638" s="196">
        <v>2023</v>
      </c>
      <c r="C638" s="197" t="s">
        <v>657</v>
      </c>
      <c r="D638" s="197" t="s">
        <v>145</v>
      </c>
      <c r="E638" s="198" t="s">
        <v>1538</v>
      </c>
      <c r="F638" s="197" t="s">
        <v>1773</v>
      </c>
      <c r="G638" s="197" t="s">
        <v>300</v>
      </c>
      <c r="H638" s="197" t="s">
        <v>1128</v>
      </c>
      <c r="I638" s="197" t="s">
        <v>482</v>
      </c>
      <c r="J638" s="197" t="s">
        <v>185</v>
      </c>
      <c r="K638" s="197" t="s">
        <v>2080</v>
      </c>
      <c r="L638" s="197" t="s">
        <v>2060</v>
      </c>
      <c r="M638" s="197" t="s">
        <v>1129</v>
      </c>
      <c r="N638" s="197" t="s">
        <v>887</v>
      </c>
      <c r="O638" s="197"/>
      <c r="P638" s="433">
        <v>0</v>
      </c>
      <c r="Q638" s="433">
        <v>0</v>
      </c>
      <c r="R638" s="434" t="str">
        <f t="shared" si="19"/>
        <v>N/A</v>
      </c>
      <c r="S638" s="435" t="str">
        <f t="shared" si="18"/>
        <v>N/A</v>
      </c>
      <c r="T638" s="443"/>
    </row>
    <row r="639" spans="1:20">
      <c r="A639" s="196" t="s">
        <v>111</v>
      </c>
      <c r="B639" s="196">
        <v>2023</v>
      </c>
      <c r="C639" s="198" t="s">
        <v>657</v>
      </c>
      <c r="D639" s="197" t="s">
        <v>145</v>
      </c>
      <c r="E639" s="198" t="s">
        <v>1644</v>
      </c>
      <c r="F639" s="197" t="s">
        <v>1559</v>
      </c>
      <c r="G639" s="197" t="s">
        <v>296</v>
      </c>
      <c r="H639" s="197" t="s">
        <v>1128</v>
      </c>
      <c r="I639" s="198" t="s">
        <v>482</v>
      </c>
      <c r="J639" s="197" t="s">
        <v>185</v>
      </c>
      <c r="K639" s="197" t="s">
        <v>2080</v>
      </c>
      <c r="L639" s="197" t="s">
        <v>2060</v>
      </c>
      <c r="M639" s="205" t="s">
        <v>1129</v>
      </c>
      <c r="N639" s="197" t="s">
        <v>887</v>
      </c>
      <c r="O639" s="197"/>
      <c r="P639" s="433">
        <v>0</v>
      </c>
      <c r="Q639" s="433">
        <v>0</v>
      </c>
      <c r="R639" s="434" t="str">
        <f t="shared" si="19"/>
        <v>N/A</v>
      </c>
      <c r="S639" s="435" t="str">
        <f t="shared" si="18"/>
        <v>N/A</v>
      </c>
      <c r="T639" s="443"/>
    </row>
    <row r="640" spans="1:20">
      <c r="A640" s="196" t="s">
        <v>111</v>
      </c>
      <c r="B640" s="196">
        <v>2023</v>
      </c>
      <c r="C640" s="198" t="s">
        <v>658</v>
      </c>
      <c r="D640" s="198" t="s">
        <v>163</v>
      </c>
      <c r="E640" s="198" t="s">
        <v>1240</v>
      </c>
      <c r="F640" s="197" t="s">
        <v>1841</v>
      </c>
      <c r="G640" s="197" t="s">
        <v>2062</v>
      </c>
      <c r="H640" s="197" t="s">
        <v>1128</v>
      </c>
      <c r="I640" s="197" t="s">
        <v>482</v>
      </c>
      <c r="J640" s="197" t="s">
        <v>195</v>
      </c>
      <c r="K640" s="197" t="s">
        <v>2083</v>
      </c>
      <c r="L640" s="196" t="s">
        <v>2072</v>
      </c>
      <c r="M640" s="210">
        <v>600</v>
      </c>
      <c r="N640" s="197" t="s">
        <v>887</v>
      </c>
      <c r="O640" s="211" t="s">
        <v>2096</v>
      </c>
      <c r="P640" s="433">
        <v>0</v>
      </c>
      <c r="Q640" s="433">
        <v>0</v>
      </c>
      <c r="R640" s="434">
        <f t="shared" si="19"/>
        <v>0</v>
      </c>
      <c r="S640" s="435" t="str">
        <f t="shared" si="18"/>
        <v>X</v>
      </c>
      <c r="T640" s="443"/>
    </row>
    <row r="641" spans="1:20">
      <c r="A641" s="196" t="s">
        <v>111</v>
      </c>
      <c r="B641" s="196">
        <v>2023</v>
      </c>
      <c r="C641" s="198" t="s">
        <v>658</v>
      </c>
      <c r="D641" s="198" t="s">
        <v>163</v>
      </c>
      <c r="E641" s="198" t="s">
        <v>1240</v>
      </c>
      <c r="F641" s="197" t="s">
        <v>1841</v>
      </c>
      <c r="G641" s="197" t="s">
        <v>300</v>
      </c>
      <c r="H641" s="197" t="s">
        <v>1128</v>
      </c>
      <c r="I641" s="197" t="s">
        <v>482</v>
      </c>
      <c r="J641" s="197" t="s">
        <v>195</v>
      </c>
      <c r="K641" s="197" t="s">
        <v>2083</v>
      </c>
      <c r="L641" s="196" t="s">
        <v>2072</v>
      </c>
      <c r="M641" s="210">
        <v>600</v>
      </c>
      <c r="N641" s="197" t="s">
        <v>887</v>
      </c>
      <c r="O641" s="211" t="s">
        <v>2096</v>
      </c>
      <c r="P641" s="433">
        <v>0</v>
      </c>
      <c r="Q641" s="433">
        <v>0</v>
      </c>
      <c r="R641" s="434">
        <f t="shared" si="19"/>
        <v>0</v>
      </c>
      <c r="S641" s="435" t="str">
        <f t="shared" si="18"/>
        <v>X</v>
      </c>
      <c r="T641" s="443"/>
    </row>
    <row r="642" spans="1:20">
      <c r="A642" s="196" t="s">
        <v>111</v>
      </c>
      <c r="B642" s="196">
        <v>2023</v>
      </c>
      <c r="C642" s="198" t="s">
        <v>658</v>
      </c>
      <c r="D642" s="198" t="s">
        <v>163</v>
      </c>
      <c r="E642" s="198" t="s">
        <v>1240</v>
      </c>
      <c r="F642" s="197" t="s">
        <v>1841</v>
      </c>
      <c r="G642" s="197" t="s">
        <v>298</v>
      </c>
      <c r="H642" s="197" t="s">
        <v>1128</v>
      </c>
      <c r="I642" s="197" t="s">
        <v>482</v>
      </c>
      <c r="J642" s="197" t="s">
        <v>195</v>
      </c>
      <c r="K642" s="197" t="s">
        <v>2083</v>
      </c>
      <c r="L642" s="196" t="s">
        <v>2072</v>
      </c>
      <c r="M642" s="210">
        <v>600</v>
      </c>
      <c r="N642" s="197" t="s">
        <v>887</v>
      </c>
      <c r="O642" s="211" t="s">
        <v>2096</v>
      </c>
      <c r="P642" s="433">
        <v>0</v>
      </c>
      <c r="Q642" s="433">
        <v>0</v>
      </c>
      <c r="R642" s="434">
        <f t="shared" si="19"/>
        <v>0</v>
      </c>
      <c r="S642" s="435" t="str">
        <f t="shared" si="18"/>
        <v>X</v>
      </c>
      <c r="T642" s="443"/>
    </row>
    <row r="643" spans="1:20">
      <c r="A643" s="196" t="s">
        <v>111</v>
      </c>
      <c r="B643" s="196">
        <v>2023</v>
      </c>
      <c r="C643" s="198" t="s">
        <v>658</v>
      </c>
      <c r="D643" s="198" t="s">
        <v>159</v>
      </c>
      <c r="E643" s="198" t="s">
        <v>1257</v>
      </c>
      <c r="F643" s="197" t="s">
        <v>1841</v>
      </c>
      <c r="G643" s="197" t="s">
        <v>2062</v>
      </c>
      <c r="H643" s="197" t="s">
        <v>1128</v>
      </c>
      <c r="I643" s="197" t="s">
        <v>482</v>
      </c>
      <c r="J643" s="198" t="s">
        <v>195</v>
      </c>
      <c r="K643" s="197" t="s">
        <v>2083</v>
      </c>
      <c r="L643" s="196" t="s">
        <v>2072</v>
      </c>
      <c r="M643" s="210">
        <v>600</v>
      </c>
      <c r="N643" s="197" t="s">
        <v>887</v>
      </c>
      <c r="O643" s="211" t="s">
        <v>2084</v>
      </c>
      <c r="P643" s="433">
        <v>0</v>
      </c>
      <c r="Q643" s="433">
        <v>0</v>
      </c>
      <c r="R643" s="434">
        <f t="shared" si="19"/>
        <v>0</v>
      </c>
      <c r="S643" s="435" t="str">
        <f t="shared" ref="S643:S706" si="20">IF(M643="N/A","N/A",IF(OR(R643&lt;90,R643&gt;150),"X",""))</f>
        <v>X</v>
      </c>
      <c r="T643" s="443"/>
    </row>
    <row r="644" spans="1:20">
      <c r="A644" s="196" t="s">
        <v>111</v>
      </c>
      <c r="B644" s="196">
        <v>2023</v>
      </c>
      <c r="C644" s="198" t="s">
        <v>658</v>
      </c>
      <c r="D644" s="198" t="s">
        <v>159</v>
      </c>
      <c r="E644" s="198" t="s">
        <v>1257</v>
      </c>
      <c r="F644" s="197" t="s">
        <v>1841</v>
      </c>
      <c r="G644" s="197" t="s">
        <v>300</v>
      </c>
      <c r="H644" s="197" t="s">
        <v>1128</v>
      </c>
      <c r="I644" s="197" t="s">
        <v>482</v>
      </c>
      <c r="J644" s="198" t="s">
        <v>195</v>
      </c>
      <c r="K644" s="197" t="s">
        <v>2083</v>
      </c>
      <c r="L644" s="196" t="s">
        <v>2072</v>
      </c>
      <c r="M644" s="210">
        <v>600</v>
      </c>
      <c r="N644" s="197" t="s">
        <v>887</v>
      </c>
      <c r="O644" s="211" t="s">
        <v>2084</v>
      </c>
      <c r="P644" s="433">
        <v>0</v>
      </c>
      <c r="Q644" s="433">
        <v>0</v>
      </c>
      <c r="R644" s="434">
        <f t="shared" ref="R644:R707" si="21">IF(M644="N/A","N/A", P644/M644*100)</f>
        <v>0</v>
      </c>
      <c r="S644" s="435" t="str">
        <f t="shared" si="20"/>
        <v>X</v>
      </c>
      <c r="T644" s="443"/>
    </row>
    <row r="645" spans="1:20">
      <c r="A645" s="196" t="s">
        <v>111</v>
      </c>
      <c r="B645" s="196">
        <v>2023</v>
      </c>
      <c r="C645" s="198" t="s">
        <v>658</v>
      </c>
      <c r="D645" s="198" t="s">
        <v>159</v>
      </c>
      <c r="E645" s="198" t="s">
        <v>1257</v>
      </c>
      <c r="F645" s="197" t="s">
        <v>1841</v>
      </c>
      <c r="G645" s="197" t="s">
        <v>298</v>
      </c>
      <c r="H645" s="197" t="s">
        <v>1128</v>
      </c>
      <c r="I645" s="197" t="s">
        <v>482</v>
      </c>
      <c r="J645" s="198" t="s">
        <v>195</v>
      </c>
      <c r="K645" s="197" t="s">
        <v>2083</v>
      </c>
      <c r="L645" s="196" t="s">
        <v>2072</v>
      </c>
      <c r="M645" s="210">
        <v>600</v>
      </c>
      <c r="N645" s="197" t="s">
        <v>887</v>
      </c>
      <c r="O645" s="211" t="s">
        <v>2084</v>
      </c>
      <c r="P645" s="433">
        <v>0</v>
      </c>
      <c r="Q645" s="433">
        <v>0</v>
      </c>
      <c r="R645" s="434">
        <f t="shared" si="21"/>
        <v>0</v>
      </c>
      <c r="S645" s="435" t="str">
        <f t="shared" si="20"/>
        <v>X</v>
      </c>
      <c r="T645" s="443"/>
    </row>
    <row r="646" spans="1:20" ht="15">
      <c r="A646" s="201" t="s">
        <v>111</v>
      </c>
      <c r="B646" s="201">
        <v>2023</v>
      </c>
      <c r="C646" s="203" t="s">
        <v>658</v>
      </c>
      <c r="D646" s="203" t="s">
        <v>159</v>
      </c>
      <c r="E646" s="203" t="s">
        <v>1267</v>
      </c>
      <c r="F646" s="197" t="s">
        <v>1841</v>
      </c>
      <c r="G646" s="203" t="s">
        <v>300</v>
      </c>
      <c r="H646" s="197" t="s">
        <v>1128</v>
      </c>
      <c r="I646" s="203" t="s">
        <v>480</v>
      </c>
      <c r="J646" s="203" t="s">
        <v>185</v>
      </c>
      <c r="K646" s="203" t="s">
        <v>2081</v>
      </c>
      <c r="L646" s="203" t="s">
        <v>2060</v>
      </c>
      <c r="M646" s="205" t="s">
        <v>1129</v>
      </c>
      <c r="N646" s="203" t="s">
        <v>887</v>
      </c>
      <c r="O646" s="203"/>
      <c r="P646" s="433">
        <v>0</v>
      </c>
      <c r="Q646" s="433">
        <v>0</v>
      </c>
      <c r="R646" s="434" t="str">
        <f t="shared" si="21"/>
        <v>N/A</v>
      </c>
      <c r="S646" s="435" t="str">
        <f t="shared" si="20"/>
        <v>N/A</v>
      </c>
      <c r="T646" s="443"/>
    </row>
    <row r="647" spans="1:20" ht="15">
      <c r="A647" s="201" t="s">
        <v>111</v>
      </c>
      <c r="B647" s="201">
        <v>2023</v>
      </c>
      <c r="C647" s="203" t="s">
        <v>658</v>
      </c>
      <c r="D647" s="203" t="s">
        <v>159</v>
      </c>
      <c r="E647" s="203" t="s">
        <v>1267</v>
      </c>
      <c r="F647" s="197" t="s">
        <v>1841</v>
      </c>
      <c r="G647" s="203" t="s">
        <v>298</v>
      </c>
      <c r="H647" s="197" t="s">
        <v>1128</v>
      </c>
      <c r="I647" s="203" t="s">
        <v>480</v>
      </c>
      <c r="J647" s="203" t="s">
        <v>185</v>
      </c>
      <c r="K647" s="203" t="s">
        <v>2081</v>
      </c>
      <c r="L647" s="203" t="s">
        <v>2060</v>
      </c>
      <c r="M647" s="205" t="s">
        <v>1129</v>
      </c>
      <c r="N647" s="203" t="s">
        <v>887</v>
      </c>
      <c r="O647" s="203"/>
      <c r="P647" s="433">
        <v>0</v>
      </c>
      <c r="Q647" s="433">
        <v>0</v>
      </c>
      <c r="R647" s="434" t="str">
        <f t="shared" si="21"/>
        <v>N/A</v>
      </c>
      <c r="S647" s="435" t="str">
        <f t="shared" si="20"/>
        <v>N/A</v>
      </c>
      <c r="T647" s="443"/>
    </row>
    <row r="648" spans="1:20">
      <c r="A648" s="196" t="s">
        <v>111</v>
      </c>
      <c r="B648" s="196">
        <v>2023</v>
      </c>
      <c r="C648" s="197" t="s">
        <v>658</v>
      </c>
      <c r="D648" s="197" t="s">
        <v>163</v>
      </c>
      <c r="E648" s="197" t="s">
        <v>1890</v>
      </c>
      <c r="F648" s="197" t="s">
        <v>1841</v>
      </c>
      <c r="G648" s="197" t="s">
        <v>300</v>
      </c>
      <c r="H648" s="197" t="s">
        <v>1128</v>
      </c>
      <c r="I648" s="197" t="s">
        <v>480</v>
      </c>
      <c r="J648" s="197" t="s">
        <v>185</v>
      </c>
      <c r="K648" s="197" t="s">
        <v>2081</v>
      </c>
      <c r="L648" s="197" t="s">
        <v>2060</v>
      </c>
      <c r="M648" s="205" t="s">
        <v>1129</v>
      </c>
      <c r="N648" s="197" t="s">
        <v>887</v>
      </c>
      <c r="O648" s="197"/>
      <c r="P648" s="433">
        <v>0</v>
      </c>
      <c r="Q648" s="433">
        <v>0</v>
      </c>
      <c r="R648" s="434" t="str">
        <f t="shared" si="21"/>
        <v>N/A</v>
      </c>
      <c r="S648" s="435" t="str">
        <f t="shared" si="20"/>
        <v>N/A</v>
      </c>
      <c r="T648" s="443"/>
    </row>
    <row r="649" spans="1:20">
      <c r="A649" s="196" t="s">
        <v>111</v>
      </c>
      <c r="B649" s="196">
        <v>2023</v>
      </c>
      <c r="C649" s="197" t="s">
        <v>658</v>
      </c>
      <c r="D649" s="197" t="s">
        <v>163</v>
      </c>
      <c r="E649" s="197" t="s">
        <v>1890</v>
      </c>
      <c r="F649" s="197" t="s">
        <v>1841</v>
      </c>
      <c r="G649" s="197" t="s">
        <v>298</v>
      </c>
      <c r="H649" s="197" t="s">
        <v>1128</v>
      </c>
      <c r="I649" s="197" t="s">
        <v>480</v>
      </c>
      <c r="J649" s="197" t="s">
        <v>185</v>
      </c>
      <c r="K649" s="197" t="s">
        <v>2081</v>
      </c>
      <c r="L649" s="197" t="s">
        <v>2060</v>
      </c>
      <c r="M649" s="205" t="s">
        <v>1129</v>
      </c>
      <c r="N649" s="197" t="s">
        <v>887</v>
      </c>
      <c r="O649" s="197"/>
      <c r="P649" s="433">
        <v>0</v>
      </c>
      <c r="Q649" s="433">
        <v>0</v>
      </c>
      <c r="R649" s="434" t="str">
        <f t="shared" si="21"/>
        <v>N/A</v>
      </c>
      <c r="S649" s="435" t="str">
        <f t="shared" si="20"/>
        <v>N/A</v>
      </c>
      <c r="T649" s="443"/>
    </row>
    <row r="650" spans="1:20">
      <c r="A650" s="196" t="s">
        <v>111</v>
      </c>
      <c r="B650" s="196">
        <v>2023</v>
      </c>
      <c r="C650" s="197" t="s">
        <v>658</v>
      </c>
      <c r="D650" s="197" t="s">
        <v>163</v>
      </c>
      <c r="E650" s="197" t="s">
        <v>1911</v>
      </c>
      <c r="F650" s="197" t="s">
        <v>1841</v>
      </c>
      <c r="G650" s="197" t="s">
        <v>300</v>
      </c>
      <c r="H650" s="197" t="s">
        <v>1128</v>
      </c>
      <c r="I650" s="197" t="s">
        <v>480</v>
      </c>
      <c r="J650" s="197" t="s">
        <v>185</v>
      </c>
      <c r="K650" s="197" t="s">
        <v>2081</v>
      </c>
      <c r="L650" s="197" t="s">
        <v>2060</v>
      </c>
      <c r="M650" s="205" t="s">
        <v>1129</v>
      </c>
      <c r="N650" s="197" t="s">
        <v>887</v>
      </c>
      <c r="O650" s="197"/>
      <c r="P650" s="433">
        <v>0</v>
      </c>
      <c r="Q650" s="433">
        <v>0</v>
      </c>
      <c r="R650" s="434" t="str">
        <f t="shared" si="21"/>
        <v>N/A</v>
      </c>
      <c r="S650" s="435" t="str">
        <f t="shared" si="20"/>
        <v>N/A</v>
      </c>
      <c r="T650" s="443"/>
    </row>
    <row r="651" spans="1:20">
      <c r="A651" s="196" t="s">
        <v>111</v>
      </c>
      <c r="B651" s="196">
        <v>2023</v>
      </c>
      <c r="C651" s="197" t="s">
        <v>658</v>
      </c>
      <c r="D651" s="197" t="s">
        <v>163</v>
      </c>
      <c r="E651" s="197" t="s">
        <v>1911</v>
      </c>
      <c r="F651" s="197" t="s">
        <v>1841</v>
      </c>
      <c r="G651" s="197" t="s">
        <v>298</v>
      </c>
      <c r="H651" s="197" t="s">
        <v>1128</v>
      </c>
      <c r="I651" s="197" t="s">
        <v>480</v>
      </c>
      <c r="J651" s="197" t="s">
        <v>185</v>
      </c>
      <c r="K651" s="197" t="s">
        <v>2081</v>
      </c>
      <c r="L651" s="197" t="s">
        <v>2060</v>
      </c>
      <c r="M651" s="205" t="s">
        <v>1129</v>
      </c>
      <c r="N651" s="197" t="s">
        <v>887</v>
      </c>
      <c r="O651" s="197"/>
      <c r="P651" s="433">
        <v>0</v>
      </c>
      <c r="Q651" s="433">
        <v>0</v>
      </c>
      <c r="R651" s="434" t="str">
        <f t="shared" si="21"/>
        <v>N/A</v>
      </c>
      <c r="S651" s="435" t="str">
        <f t="shared" si="20"/>
        <v>N/A</v>
      </c>
      <c r="T651" s="443"/>
    </row>
    <row r="652" spans="1:20">
      <c r="A652" s="196" t="s">
        <v>111</v>
      </c>
      <c r="B652" s="196">
        <v>2023</v>
      </c>
      <c r="C652" s="197" t="s">
        <v>658</v>
      </c>
      <c r="D652" s="197" t="s">
        <v>163</v>
      </c>
      <c r="E652" s="197" t="s">
        <v>1891</v>
      </c>
      <c r="F652" s="197" t="s">
        <v>1841</v>
      </c>
      <c r="G652" s="197" t="s">
        <v>300</v>
      </c>
      <c r="H652" s="197" t="s">
        <v>1128</v>
      </c>
      <c r="I652" s="197" t="s">
        <v>480</v>
      </c>
      <c r="J652" s="197" t="s">
        <v>185</v>
      </c>
      <c r="K652" s="197" t="s">
        <v>2081</v>
      </c>
      <c r="L652" s="197" t="s">
        <v>2060</v>
      </c>
      <c r="M652" s="205" t="s">
        <v>1129</v>
      </c>
      <c r="N652" s="197" t="s">
        <v>887</v>
      </c>
      <c r="O652" s="197"/>
      <c r="P652" s="433">
        <v>0</v>
      </c>
      <c r="Q652" s="433">
        <v>0</v>
      </c>
      <c r="R652" s="434" t="str">
        <f t="shared" si="21"/>
        <v>N/A</v>
      </c>
      <c r="S652" s="435" t="str">
        <f t="shared" si="20"/>
        <v>N/A</v>
      </c>
      <c r="T652" s="443"/>
    </row>
    <row r="653" spans="1:20">
      <c r="A653" s="196" t="s">
        <v>111</v>
      </c>
      <c r="B653" s="196">
        <v>2023</v>
      </c>
      <c r="C653" s="197" t="s">
        <v>658</v>
      </c>
      <c r="D653" s="197" t="s">
        <v>163</v>
      </c>
      <c r="E653" s="197" t="s">
        <v>1891</v>
      </c>
      <c r="F653" s="197" t="s">
        <v>1841</v>
      </c>
      <c r="G653" s="197" t="s">
        <v>298</v>
      </c>
      <c r="H653" s="197" t="s">
        <v>1128</v>
      </c>
      <c r="I653" s="197" t="s">
        <v>480</v>
      </c>
      <c r="J653" s="197" t="s">
        <v>185</v>
      </c>
      <c r="K653" s="197" t="s">
        <v>2081</v>
      </c>
      <c r="L653" s="197" t="s">
        <v>2060</v>
      </c>
      <c r="M653" s="205" t="s">
        <v>1129</v>
      </c>
      <c r="N653" s="197" t="s">
        <v>887</v>
      </c>
      <c r="O653" s="197"/>
      <c r="P653" s="433">
        <v>0</v>
      </c>
      <c r="Q653" s="433">
        <v>0</v>
      </c>
      <c r="R653" s="434" t="str">
        <f t="shared" si="21"/>
        <v>N/A</v>
      </c>
      <c r="S653" s="435" t="str">
        <f t="shared" si="20"/>
        <v>N/A</v>
      </c>
      <c r="T653" s="443"/>
    </row>
    <row r="654" spans="1:20" ht="15">
      <c r="A654" s="201" t="s">
        <v>111</v>
      </c>
      <c r="B654" s="201">
        <v>2023</v>
      </c>
      <c r="C654" s="203" t="s">
        <v>658</v>
      </c>
      <c r="D654" s="203" t="s">
        <v>163</v>
      </c>
      <c r="E654" s="203" t="s">
        <v>1238</v>
      </c>
      <c r="F654" s="197" t="s">
        <v>1841</v>
      </c>
      <c r="G654" s="203" t="s">
        <v>298</v>
      </c>
      <c r="H654" s="197" t="s">
        <v>1128</v>
      </c>
      <c r="I654" s="203" t="s">
        <v>480</v>
      </c>
      <c r="J654" s="203" t="s">
        <v>185</v>
      </c>
      <c r="K654" s="203" t="s">
        <v>2081</v>
      </c>
      <c r="L654" s="203" t="s">
        <v>2060</v>
      </c>
      <c r="M654" s="205" t="s">
        <v>1129</v>
      </c>
      <c r="N654" s="203" t="s">
        <v>887</v>
      </c>
      <c r="O654" s="197"/>
      <c r="P654" s="433">
        <v>0</v>
      </c>
      <c r="Q654" s="433">
        <v>0</v>
      </c>
      <c r="R654" s="434" t="str">
        <f t="shared" si="21"/>
        <v>N/A</v>
      </c>
      <c r="S654" s="435" t="str">
        <f t="shared" si="20"/>
        <v>N/A</v>
      </c>
      <c r="T654" s="443"/>
    </row>
    <row r="655" spans="1:20" ht="15">
      <c r="A655" s="201" t="s">
        <v>111</v>
      </c>
      <c r="B655" s="201">
        <v>2023</v>
      </c>
      <c r="C655" s="203" t="s">
        <v>658</v>
      </c>
      <c r="D655" s="203" t="s">
        <v>163</v>
      </c>
      <c r="E655" s="203" t="s">
        <v>1893</v>
      </c>
      <c r="F655" s="197" t="s">
        <v>1841</v>
      </c>
      <c r="G655" s="203" t="s">
        <v>298</v>
      </c>
      <c r="H655" s="197" t="s">
        <v>1128</v>
      </c>
      <c r="I655" s="203" t="s">
        <v>480</v>
      </c>
      <c r="J655" s="203" t="s">
        <v>185</v>
      </c>
      <c r="K655" s="203" t="s">
        <v>2081</v>
      </c>
      <c r="L655" s="203" t="s">
        <v>2060</v>
      </c>
      <c r="M655" s="205" t="s">
        <v>1129</v>
      </c>
      <c r="N655" s="203" t="s">
        <v>887</v>
      </c>
      <c r="O655" s="197"/>
      <c r="P655" s="433">
        <v>0</v>
      </c>
      <c r="Q655" s="433">
        <v>0</v>
      </c>
      <c r="R655" s="434" t="str">
        <f t="shared" si="21"/>
        <v>N/A</v>
      </c>
      <c r="S655" s="435" t="str">
        <f t="shared" si="20"/>
        <v>N/A</v>
      </c>
      <c r="T655" s="443"/>
    </row>
    <row r="656" spans="1:20">
      <c r="A656" s="196" t="s">
        <v>111</v>
      </c>
      <c r="B656" s="196">
        <v>2023</v>
      </c>
      <c r="C656" s="197" t="s">
        <v>658</v>
      </c>
      <c r="D656" s="197" t="s">
        <v>163</v>
      </c>
      <c r="E656" s="197" t="s">
        <v>1879</v>
      </c>
      <c r="F656" s="197" t="s">
        <v>1841</v>
      </c>
      <c r="G656" s="197" t="s">
        <v>300</v>
      </c>
      <c r="H656" s="197" t="s">
        <v>1128</v>
      </c>
      <c r="I656" s="197" t="s">
        <v>480</v>
      </c>
      <c r="J656" s="197" t="s">
        <v>185</v>
      </c>
      <c r="K656" s="197" t="s">
        <v>2081</v>
      </c>
      <c r="L656" s="197" t="s">
        <v>2060</v>
      </c>
      <c r="M656" s="205" t="s">
        <v>1129</v>
      </c>
      <c r="N656" s="197" t="s">
        <v>887</v>
      </c>
      <c r="O656" s="197"/>
      <c r="P656" s="433">
        <v>0</v>
      </c>
      <c r="Q656" s="433">
        <v>0</v>
      </c>
      <c r="R656" s="434" t="str">
        <f t="shared" si="21"/>
        <v>N/A</v>
      </c>
      <c r="S656" s="435" t="str">
        <f t="shared" si="20"/>
        <v>N/A</v>
      </c>
      <c r="T656" s="443"/>
    </row>
    <row r="657" spans="1:20">
      <c r="A657" s="196" t="s">
        <v>111</v>
      </c>
      <c r="B657" s="196">
        <v>2023</v>
      </c>
      <c r="C657" s="197" t="s">
        <v>658</v>
      </c>
      <c r="D657" s="197" t="s">
        <v>163</v>
      </c>
      <c r="E657" s="197" t="s">
        <v>1879</v>
      </c>
      <c r="F657" s="197" t="s">
        <v>1841</v>
      </c>
      <c r="G657" s="197" t="s">
        <v>298</v>
      </c>
      <c r="H657" s="197" t="s">
        <v>1128</v>
      </c>
      <c r="I657" s="197" t="s">
        <v>480</v>
      </c>
      <c r="J657" s="197" t="s">
        <v>185</v>
      </c>
      <c r="K657" s="197" t="s">
        <v>2081</v>
      </c>
      <c r="L657" s="197" t="s">
        <v>2060</v>
      </c>
      <c r="M657" s="205" t="s">
        <v>1129</v>
      </c>
      <c r="N657" s="197" t="s">
        <v>887</v>
      </c>
      <c r="O657" s="197"/>
      <c r="P657" s="433">
        <v>0</v>
      </c>
      <c r="Q657" s="433">
        <v>0</v>
      </c>
      <c r="R657" s="434" t="str">
        <f t="shared" si="21"/>
        <v>N/A</v>
      </c>
      <c r="S657" s="435" t="str">
        <f t="shared" si="20"/>
        <v>N/A</v>
      </c>
      <c r="T657" s="443"/>
    </row>
    <row r="658" spans="1:20">
      <c r="A658" s="196" t="s">
        <v>111</v>
      </c>
      <c r="B658" s="196">
        <v>2023</v>
      </c>
      <c r="C658" s="197" t="s">
        <v>658</v>
      </c>
      <c r="D658" s="197" t="s">
        <v>163</v>
      </c>
      <c r="E658" s="197" t="s">
        <v>1880</v>
      </c>
      <c r="F658" s="197" t="s">
        <v>1841</v>
      </c>
      <c r="G658" s="197" t="s">
        <v>300</v>
      </c>
      <c r="H658" s="197" t="s">
        <v>1128</v>
      </c>
      <c r="I658" s="197" t="s">
        <v>480</v>
      </c>
      <c r="J658" s="197" t="s">
        <v>185</v>
      </c>
      <c r="K658" s="197" t="s">
        <v>2081</v>
      </c>
      <c r="L658" s="197" t="s">
        <v>2060</v>
      </c>
      <c r="M658" s="205" t="s">
        <v>1129</v>
      </c>
      <c r="N658" s="197" t="s">
        <v>887</v>
      </c>
      <c r="O658" s="197"/>
      <c r="P658" s="433">
        <v>0</v>
      </c>
      <c r="Q658" s="433">
        <v>0</v>
      </c>
      <c r="R658" s="434" t="str">
        <f t="shared" si="21"/>
        <v>N/A</v>
      </c>
      <c r="S658" s="435" t="str">
        <f t="shared" si="20"/>
        <v>N/A</v>
      </c>
      <c r="T658" s="443"/>
    </row>
    <row r="659" spans="1:20">
      <c r="A659" s="196" t="s">
        <v>111</v>
      </c>
      <c r="B659" s="196">
        <v>2023</v>
      </c>
      <c r="C659" s="197" t="s">
        <v>658</v>
      </c>
      <c r="D659" s="197" t="s">
        <v>163</v>
      </c>
      <c r="E659" s="197" t="s">
        <v>1880</v>
      </c>
      <c r="F659" s="197" t="s">
        <v>1841</v>
      </c>
      <c r="G659" s="197" t="s">
        <v>298</v>
      </c>
      <c r="H659" s="197" t="s">
        <v>1128</v>
      </c>
      <c r="I659" s="197" t="s">
        <v>480</v>
      </c>
      <c r="J659" s="197" t="s">
        <v>185</v>
      </c>
      <c r="K659" s="197" t="s">
        <v>2081</v>
      </c>
      <c r="L659" s="197" t="s">
        <v>2060</v>
      </c>
      <c r="M659" s="205" t="s">
        <v>1129</v>
      </c>
      <c r="N659" s="197" t="s">
        <v>887</v>
      </c>
      <c r="O659" s="197"/>
      <c r="P659" s="433">
        <v>0</v>
      </c>
      <c r="Q659" s="433">
        <v>0</v>
      </c>
      <c r="R659" s="434" t="str">
        <f t="shared" si="21"/>
        <v>N/A</v>
      </c>
      <c r="S659" s="435" t="str">
        <f t="shared" si="20"/>
        <v>N/A</v>
      </c>
      <c r="T659" s="443"/>
    </row>
    <row r="660" spans="1:20">
      <c r="A660" s="212" t="s">
        <v>111</v>
      </c>
      <c r="B660" s="212">
        <v>2023</v>
      </c>
      <c r="C660" s="213" t="s">
        <v>658</v>
      </c>
      <c r="D660" s="213" t="s">
        <v>163</v>
      </c>
      <c r="E660" s="213" t="s">
        <v>1895</v>
      </c>
      <c r="F660" s="213" t="s">
        <v>1841</v>
      </c>
      <c r="G660" s="213" t="s">
        <v>300</v>
      </c>
      <c r="H660" s="213" t="s">
        <v>1128</v>
      </c>
      <c r="I660" s="213" t="s">
        <v>480</v>
      </c>
      <c r="J660" s="213" t="s">
        <v>185</v>
      </c>
      <c r="K660" s="213" t="s">
        <v>2081</v>
      </c>
      <c r="L660" s="213" t="s">
        <v>2060</v>
      </c>
      <c r="M660" s="214" t="s">
        <v>1129</v>
      </c>
      <c r="N660" s="213" t="s">
        <v>887</v>
      </c>
      <c r="O660" s="213"/>
      <c r="P660" s="433">
        <v>0</v>
      </c>
      <c r="Q660" s="433">
        <v>0</v>
      </c>
      <c r="R660" s="434" t="str">
        <f t="shared" si="21"/>
        <v>N/A</v>
      </c>
      <c r="S660" s="435" t="str">
        <f t="shared" si="20"/>
        <v>N/A</v>
      </c>
      <c r="T660" s="443"/>
    </row>
    <row r="661" spans="1:20">
      <c r="A661" s="212" t="s">
        <v>111</v>
      </c>
      <c r="B661" s="212">
        <v>2023</v>
      </c>
      <c r="C661" s="213" t="s">
        <v>658</v>
      </c>
      <c r="D661" s="213" t="s">
        <v>163</v>
      </c>
      <c r="E661" s="213" t="s">
        <v>1895</v>
      </c>
      <c r="F661" s="213" t="s">
        <v>1841</v>
      </c>
      <c r="G661" s="213" t="s">
        <v>298</v>
      </c>
      <c r="H661" s="213" t="s">
        <v>1128</v>
      </c>
      <c r="I661" s="213" t="s">
        <v>480</v>
      </c>
      <c r="J661" s="213" t="s">
        <v>185</v>
      </c>
      <c r="K661" s="213" t="s">
        <v>2081</v>
      </c>
      <c r="L661" s="213" t="s">
        <v>2060</v>
      </c>
      <c r="M661" s="214" t="s">
        <v>1129</v>
      </c>
      <c r="N661" s="213" t="s">
        <v>887</v>
      </c>
      <c r="O661" s="213"/>
      <c r="P661" s="433">
        <v>0</v>
      </c>
      <c r="Q661" s="433">
        <v>0</v>
      </c>
      <c r="R661" s="434" t="str">
        <f t="shared" si="21"/>
        <v>N/A</v>
      </c>
      <c r="S661" s="435" t="str">
        <f t="shared" si="20"/>
        <v>N/A</v>
      </c>
      <c r="T661" s="443"/>
    </row>
    <row r="662" spans="1:20">
      <c r="A662" s="196" t="s">
        <v>111</v>
      </c>
      <c r="B662" s="196">
        <v>2023</v>
      </c>
      <c r="C662" s="197" t="s">
        <v>658</v>
      </c>
      <c r="D662" s="197" t="s">
        <v>163</v>
      </c>
      <c r="E662" s="197" t="s">
        <v>1491</v>
      </c>
      <c r="F662" s="197" t="s">
        <v>1841</v>
      </c>
      <c r="G662" s="197" t="s">
        <v>300</v>
      </c>
      <c r="H662" s="197" t="s">
        <v>1128</v>
      </c>
      <c r="I662" s="197" t="s">
        <v>480</v>
      </c>
      <c r="J662" s="197" t="s">
        <v>185</v>
      </c>
      <c r="K662" s="197" t="s">
        <v>2081</v>
      </c>
      <c r="L662" s="197" t="s">
        <v>2060</v>
      </c>
      <c r="M662" s="205" t="s">
        <v>1129</v>
      </c>
      <c r="N662" s="197" t="s">
        <v>887</v>
      </c>
      <c r="O662" s="197"/>
      <c r="P662" s="433">
        <v>0</v>
      </c>
      <c r="Q662" s="433">
        <v>0</v>
      </c>
      <c r="R662" s="434" t="str">
        <f t="shared" si="21"/>
        <v>N/A</v>
      </c>
      <c r="S662" s="435" t="str">
        <f t="shared" si="20"/>
        <v>N/A</v>
      </c>
      <c r="T662" s="443"/>
    </row>
    <row r="663" spans="1:20">
      <c r="A663" s="196" t="s">
        <v>111</v>
      </c>
      <c r="B663" s="196">
        <v>2023</v>
      </c>
      <c r="C663" s="197" t="s">
        <v>658</v>
      </c>
      <c r="D663" s="197" t="s">
        <v>163</v>
      </c>
      <c r="E663" s="197" t="s">
        <v>1491</v>
      </c>
      <c r="F663" s="197" t="s">
        <v>1841</v>
      </c>
      <c r="G663" s="197" t="s">
        <v>298</v>
      </c>
      <c r="H663" s="197" t="s">
        <v>1128</v>
      </c>
      <c r="I663" s="197" t="s">
        <v>480</v>
      </c>
      <c r="J663" s="197" t="s">
        <v>185</v>
      </c>
      <c r="K663" s="197" t="s">
        <v>2081</v>
      </c>
      <c r="L663" s="197" t="s">
        <v>2060</v>
      </c>
      <c r="M663" s="205" t="s">
        <v>1129</v>
      </c>
      <c r="N663" s="197" t="s">
        <v>887</v>
      </c>
      <c r="O663" s="197"/>
      <c r="P663" s="433">
        <v>0</v>
      </c>
      <c r="Q663" s="433">
        <v>0</v>
      </c>
      <c r="R663" s="434" t="str">
        <f t="shared" si="21"/>
        <v>N/A</v>
      </c>
      <c r="S663" s="435" t="str">
        <f t="shared" si="20"/>
        <v>N/A</v>
      </c>
      <c r="T663" s="443"/>
    </row>
    <row r="664" spans="1:20">
      <c r="A664" s="196" t="s">
        <v>111</v>
      </c>
      <c r="B664" s="196">
        <v>2023</v>
      </c>
      <c r="C664" s="197" t="s">
        <v>658</v>
      </c>
      <c r="D664" s="197" t="s">
        <v>163</v>
      </c>
      <c r="E664" s="197" t="s">
        <v>1913</v>
      </c>
      <c r="F664" s="197" t="s">
        <v>1841</v>
      </c>
      <c r="G664" s="197" t="s">
        <v>300</v>
      </c>
      <c r="H664" s="197" t="s">
        <v>1128</v>
      </c>
      <c r="I664" s="197" t="s">
        <v>480</v>
      </c>
      <c r="J664" s="197" t="s">
        <v>185</v>
      </c>
      <c r="K664" s="197" t="s">
        <v>2081</v>
      </c>
      <c r="L664" s="197" t="s">
        <v>2060</v>
      </c>
      <c r="M664" s="205" t="s">
        <v>1129</v>
      </c>
      <c r="N664" s="197" t="s">
        <v>887</v>
      </c>
      <c r="O664" s="197"/>
      <c r="P664" s="433">
        <v>0</v>
      </c>
      <c r="Q664" s="433">
        <v>0</v>
      </c>
      <c r="R664" s="434" t="str">
        <f t="shared" si="21"/>
        <v>N/A</v>
      </c>
      <c r="S664" s="435" t="str">
        <f t="shared" si="20"/>
        <v>N/A</v>
      </c>
      <c r="T664" s="443"/>
    </row>
    <row r="665" spans="1:20">
      <c r="A665" s="196" t="s">
        <v>111</v>
      </c>
      <c r="B665" s="196">
        <v>2023</v>
      </c>
      <c r="C665" s="197" t="s">
        <v>658</v>
      </c>
      <c r="D665" s="197" t="s">
        <v>163</v>
      </c>
      <c r="E665" s="197" t="s">
        <v>1913</v>
      </c>
      <c r="F665" s="197" t="s">
        <v>1841</v>
      </c>
      <c r="G665" s="197" t="s">
        <v>298</v>
      </c>
      <c r="H665" s="197" t="s">
        <v>1128</v>
      </c>
      <c r="I665" s="197" t="s">
        <v>480</v>
      </c>
      <c r="J665" s="197" t="s">
        <v>185</v>
      </c>
      <c r="K665" s="197" t="s">
        <v>2081</v>
      </c>
      <c r="L665" s="197" t="s">
        <v>2060</v>
      </c>
      <c r="M665" s="205" t="s">
        <v>1129</v>
      </c>
      <c r="N665" s="197" t="s">
        <v>887</v>
      </c>
      <c r="O665" s="197"/>
      <c r="P665" s="433">
        <v>0</v>
      </c>
      <c r="Q665" s="433">
        <v>0</v>
      </c>
      <c r="R665" s="434" t="str">
        <f t="shared" si="21"/>
        <v>N/A</v>
      </c>
      <c r="S665" s="435" t="str">
        <f t="shared" si="20"/>
        <v>N/A</v>
      </c>
      <c r="T665" s="443"/>
    </row>
    <row r="666" spans="1:20">
      <c r="A666" s="196" t="s">
        <v>111</v>
      </c>
      <c r="B666" s="196">
        <v>2023</v>
      </c>
      <c r="C666" s="198" t="s">
        <v>660</v>
      </c>
      <c r="D666" s="197" t="s">
        <v>149</v>
      </c>
      <c r="E666" s="198" t="s">
        <v>1563</v>
      </c>
      <c r="F666" s="197" t="s">
        <v>1475</v>
      </c>
      <c r="G666" s="197" t="s">
        <v>2062</v>
      </c>
      <c r="H666" s="197" t="s">
        <v>1128</v>
      </c>
      <c r="I666" s="198" t="s">
        <v>482</v>
      </c>
      <c r="J666" s="199" t="s">
        <v>195</v>
      </c>
      <c r="K666" s="197" t="s">
        <v>2071</v>
      </c>
      <c r="L666" s="197" t="s">
        <v>2072</v>
      </c>
      <c r="M666" s="205">
        <v>120</v>
      </c>
      <c r="N666" s="197" t="s">
        <v>887</v>
      </c>
      <c r="O666" s="197"/>
      <c r="P666" s="433">
        <v>0</v>
      </c>
      <c r="Q666" s="433">
        <v>0</v>
      </c>
      <c r="R666" s="434">
        <f t="shared" si="21"/>
        <v>0</v>
      </c>
      <c r="S666" s="435" t="str">
        <f t="shared" si="20"/>
        <v>X</v>
      </c>
      <c r="T666" s="443"/>
    </row>
    <row r="667" spans="1:20">
      <c r="A667" s="196" t="s">
        <v>111</v>
      </c>
      <c r="B667" s="196">
        <v>2023</v>
      </c>
      <c r="C667" s="198" t="s">
        <v>660</v>
      </c>
      <c r="D667" s="197" t="s">
        <v>149</v>
      </c>
      <c r="E667" s="198" t="s">
        <v>1563</v>
      </c>
      <c r="F667" s="197" t="s">
        <v>1475</v>
      </c>
      <c r="G667" s="197" t="s">
        <v>300</v>
      </c>
      <c r="H667" s="197" t="s">
        <v>1128</v>
      </c>
      <c r="I667" s="198" t="s">
        <v>482</v>
      </c>
      <c r="J667" s="199" t="s">
        <v>195</v>
      </c>
      <c r="K667" s="197" t="s">
        <v>2071</v>
      </c>
      <c r="L667" s="197" t="s">
        <v>2072</v>
      </c>
      <c r="M667" s="205">
        <v>120</v>
      </c>
      <c r="N667" s="197" t="s">
        <v>887</v>
      </c>
      <c r="O667" s="197"/>
      <c r="P667" s="433">
        <v>0</v>
      </c>
      <c r="Q667" s="433">
        <v>0</v>
      </c>
      <c r="R667" s="434">
        <f t="shared" si="21"/>
        <v>0</v>
      </c>
      <c r="S667" s="435" t="str">
        <f t="shared" si="20"/>
        <v>X</v>
      </c>
      <c r="T667" s="443"/>
    </row>
    <row r="668" spans="1:20">
      <c r="A668" s="196" t="s">
        <v>111</v>
      </c>
      <c r="B668" s="196">
        <v>2023</v>
      </c>
      <c r="C668" s="198" t="s">
        <v>657</v>
      </c>
      <c r="D668" s="197" t="s">
        <v>145</v>
      </c>
      <c r="E668" s="198" t="s">
        <v>1649</v>
      </c>
      <c r="F668" s="197" t="s">
        <v>1766</v>
      </c>
      <c r="G668" s="197" t="s">
        <v>296</v>
      </c>
      <c r="H668" s="197" t="s">
        <v>1128</v>
      </c>
      <c r="I668" s="198" t="s">
        <v>482</v>
      </c>
      <c r="J668" s="199" t="s">
        <v>195</v>
      </c>
      <c r="K668" s="197" t="s">
        <v>2071</v>
      </c>
      <c r="L668" s="197" t="s">
        <v>2072</v>
      </c>
      <c r="M668" s="205">
        <v>780</v>
      </c>
      <c r="N668" s="197" t="s">
        <v>887</v>
      </c>
      <c r="O668" s="197"/>
      <c r="P668" s="433">
        <v>0</v>
      </c>
      <c r="Q668" s="433">
        <v>0</v>
      </c>
      <c r="R668" s="434">
        <f t="shared" si="21"/>
        <v>0</v>
      </c>
      <c r="S668" s="435" t="str">
        <f t="shared" si="20"/>
        <v>X</v>
      </c>
      <c r="T668" s="443"/>
    </row>
    <row r="669" spans="1:20">
      <c r="A669" s="196" t="s">
        <v>111</v>
      </c>
      <c r="B669" s="196">
        <v>2023</v>
      </c>
      <c r="C669" s="197" t="s">
        <v>657</v>
      </c>
      <c r="D669" s="197" t="s">
        <v>145</v>
      </c>
      <c r="E669" s="198" t="s">
        <v>1209</v>
      </c>
      <c r="F669" s="197" t="s">
        <v>1748</v>
      </c>
      <c r="G669" s="197" t="s">
        <v>300</v>
      </c>
      <c r="H669" s="197" t="s">
        <v>1128</v>
      </c>
      <c r="I669" s="197" t="s">
        <v>480</v>
      </c>
      <c r="J669" s="197" t="s">
        <v>185</v>
      </c>
      <c r="K669" s="197" t="s">
        <v>2076</v>
      </c>
      <c r="L669" s="197" t="s">
        <v>2060</v>
      </c>
      <c r="M669" s="197" t="s">
        <v>1129</v>
      </c>
      <c r="N669" s="197" t="s">
        <v>887</v>
      </c>
      <c r="O669" s="197"/>
      <c r="P669" s="433">
        <v>0</v>
      </c>
      <c r="Q669" s="433">
        <v>0</v>
      </c>
      <c r="R669" s="434" t="str">
        <f t="shared" si="21"/>
        <v>N/A</v>
      </c>
      <c r="S669" s="435" t="str">
        <f t="shared" si="20"/>
        <v>N/A</v>
      </c>
      <c r="T669" s="443"/>
    </row>
    <row r="670" spans="1:20">
      <c r="A670" s="196" t="s">
        <v>111</v>
      </c>
      <c r="B670" s="196">
        <v>2023</v>
      </c>
      <c r="C670" s="197" t="s">
        <v>657</v>
      </c>
      <c r="D670" s="197" t="s">
        <v>145</v>
      </c>
      <c r="E670" s="198" t="s">
        <v>1209</v>
      </c>
      <c r="F670" s="197" t="s">
        <v>1726</v>
      </c>
      <c r="G670" s="197" t="s">
        <v>300</v>
      </c>
      <c r="H670" s="197" t="s">
        <v>1128</v>
      </c>
      <c r="I670" s="197" t="s">
        <v>480</v>
      </c>
      <c r="J670" s="197" t="s">
        <v>185</v>
      </c>
      <c r="K670" s="197" t="s">
        <v>2076</v>
      </c>
      <c r="L670" s="197" t="s">
        <v>2060</v>
      </c>
      <c r="M670" s="197" t="s">
        <v>1129</v>
      </c>
      <c r="N670" s="197" t="s">
        <v>887</v>
      </c>
      <c r="O670" s="197"/>
      <c r="P670" s="433">
        <v>0</v>
      </c>
      <c r="Q670" s="433">
        <v>0</v>
      </c>
      <c r="R670" s="434" t="str">
        <f t="shared" si="21"/>
        <v>N/A</v>
      </c>
      <c r="S670" s="435" t="str">
        <f t="shared" si="20"/>
        <v>N/A</v>
      </c>
      <c r="T670" s="443"/>
    </row>
    <row r="671" spans="1:20">
      <c r="A671" s="196" t="s">
        <v>111</v>
      </c>
      <c r="B671" s="196">
        <v>2023</v>
      </c>
      <c r="C671" s="197" t="s">
        <v>657</v>
      </c>
      <c r="D671" s="197" t="s">
        <v>145</v>
      </c>
      <c r="E671" s="198" t="s">
        <v>1209</v>
      </c>
      <c r="F671" s="197" t="s">
        <v>1748</v>
      </c>
      <c r="G671" s="197" t="s">
        <v>300</v>
      </c>
      <c r="H671" s="197" t="s">
        <v>1128</v>
      </c>
      <c r="I671" s="197" t="s">
        <v>482</v>
      </c>
      <c r="J671" s="197" t="s">
        <v>185</v>
      </c>
      <c r="K671" s="197" t="s">
        <v>2080</v>
      </c>
      <c r="L671" s="197" t="s">
        <v>2060</v>
      </c>
      <c r="M671" s="197" t="s">
        <v>1129</v>
      </c>
      <c r="N671" s="197" t="s">
        <v>887</v>
      </c>
      <c r="O671" s="197"/>
      <c r="P671" s="433">
        <v>0</v>
      </c>
      <c r="Q671" s="433">
        <v>0</v>
      </c>
      <c r="R671" s="434" t="str">
        <f t="shared" si="21"/>
        <v>N/A</v>
      </c>
      <c r="S671" s="435" t="str">
        <f t="shared" si="20"/>
        <v>N/A</v>
      </c>
      <c r="T671" s="443"/>
    </row>
    <row r="672" spans="1:20">
      <c r="A672" s="196" t="s">
        <v>111</v>
      </c>
      <c r="B672" s="196">
        <v>2023</v>
      </c>
      <c r="C672" s="197" t="s">
        <v>657</v>
      </c>
      <c r="D672" s="197" t="s">
        <v>145</v>
      </c>
      <c r="E672" s="198" t="s">
        <v>1209</v>
      </c>
      <c r="F672" s="197" t="s">
        <v>1726</v>
      </c>
      <c r="G672" s="197" t="s">
        <v>300</v>
      </c>
      <c r="H672" s="197" t="s">
        <v>1128</v>
      </c>
      <c r="I672" s="197" t="s">
        <v>482</v>
      </c>
      <c r="J672" s="197" t="s">
        <v>185</v>
      </c>
      <c r="K672" s="197" t="s">
        <v>2080</v>
      </c>
      <c r="L672" s="197" t="s">
        <v>2060</v>
      </c>
      <c r="M672" s="197" t="s">
        <v>1129</v>
      </c>
      <c r="N672" s="197" t="s">
        <v>887</v>
      </c>
      <c r="O672" s="197"/>
      <c r="P672" s="433">
        <v>0</v>
      </c>
      <c r="Q672" s="433">
        <v>0</v>
      </c>
      <c r="R672" s="434" t="str">
        <f t="shared" si="21"/>
        <v>N/A</v>
      </c>
      <c r="S672" s="435" t="str">
        <f t="shared" si="20"/>
        <v>N/A</v>
      </c>
      <c r="T672" s="443"/>
    </row>
    <row r="673" spans="1:20">
      <c r="A673" s="196" t="s">
        <v>111</v>
      </c>
      <c r="B673" s="196">
        <v>2023</v>
      </c>
      <c r="C673" s="197" t="s">
        <v>657</v>
      </c>
      <c r="D673" s="197" t="s">
        <v>145</v>
      </c>
      <c r="E673" s="198" t="s">
        <v>1209</v>
      </c>
      <c r="F673" s="197" t="s">
        <v>1748</v>
      </c>
      <c r="G673" s="197" t="s">
        <v>300</v>
      </c>
      <c r="H673" s="197" t="s">
        <v>1128</v>
      </c>
      <c r="I673" s="197" t="s">
        <v>482</v>
      </c>
      <c r="J673" s="197" t="s">
        <v>185</v>
      </c>
      <c r="K673" s="197" t="s">
        <v>2078</v>
      </c>
      <c r="L673" s="197" t="s">
        <v>2060</v>
      </c>
      <c r="M673" s="197" t="s">
        <v>1129</v>
      </c>
      <c r="N673" s="197" t="s">
        <v>887</v>
      </c>
      <c r="O673" s="197" t="s">
        <v>2079</v>
      </c>
      <c r="P673" s="433">
        <v>0</v>
      </c>
      <c r="Q673" s="433">
        <v>0</v>
      </c>
      <c r="R673" s="434" t="str">
        <f t="shared" si="21"/>
        <v>N/A</v>
      </c>
      <c r="S673" s="435" t="str">
        <f t="shared" si="20"/>
        <v>N/A</v>
      </c>
      <c r="T673" s="443"/>
    </row>
    <row r="674" spans="1:20">
      <c r="A674" s="196" t="s">
        <v>111</v>
      </c>
      <c r="B674" s="196">
        <v>2023</v>
      </c>
      <c r="C674" s="197" t="s">
        <v>657</v>
      </c>
      <c r="D674" s="197" t="s">
        <v>145</v>
      </c>
      <c r="E674" s="198" t="s">
        <v>1209</v>
      </c>
      <c r="F674" s="197" t="s">
        <v>1726</v>
      </c>
      <c r="G674" s="197" t="s">
        <v>300</v>
      </c>
      <c r="H674" s="197" t="s">
        <v>1128</v>
      </c>
      <c r="I674" s="197" t="s">
        <v>482</v>
      </c>
      <c r="J674" s="197" t="s">
        <v>185</v>
      </c>
      <c r="K674" s="197" t="s">
        <v>2078</v>
      </c>
      <c r="L674" s="197" t="s">
        <v>2060</v>
      </c>
      <c r="M674" s="197" t="s">
        <v>1129</v>
      </c>
      <c r="N674" s="197" t="s">
        <v>887</v>
      </c>
      <c r="O674" s="197" t="s">
        <v>2079</v>
      </c>
      <c r="P674" s="433">
        <v>0</v>
      </c>
      <c r="Q674" s="433">
        <v>0</v>
      </c>
      <c r="R674" s="434" t="str">
        <f t="shared" si="21"/>
        <v>N/A</v>
      </c>
      <c r="S674" s="435" t="str">
        <f t="shared" si="20"/>
        <v>N/A</v>
      </c>
      <c r="T674" s="443"/>
    </row>
    <row r="675" spans="1:20">
      <c r="A675" s="196" t="s">
        <v>111</v>
      </c>
      <c r="B675" s="196">
        <v>2023</v>
      </c>
      <c r="C675" s="197" t="s">
        <v>658</v>
      </c>
      <c r="D675" s="197" t="s">
        <v>163</v>
      </c>
      <c r="E675" s="197" t="s">
        <v>1915</v>
      </c>
      <c r="F675" s="197" t="s">
        <v>1841</v>
      </c>
      <c r="G675" s="197" t="s">
        <v>300</v>
      </c>
      <c r="H675" s="197" t="s">
        <v>1128</v>
      </c>
      <c r="I675" s="197" t="s">
        <v>480</v>
      </c>
      <c r="J675" s="197" t="s">
        <v>185</v>
      </c>
      <c r="K675" s="197" t="s">
        <v>2081</v>
      </c>
      <c r="L675" s="197" t="s">
        <v>2060</v>
      </c>
      <c r="M675" s="205" t="s">
        <v>1129</v>
      </c>
      <c r="N675" s="197" t="s">
        <v>887</v>
      </c>
      <c r="O675" s="197"/>
      <c r="P675" s="433">
        <v>0</v>
      </c>
      <c r="Q675" s="433">
        <v>0</v>
      </c>
      <c r="R675" s="434" t="str">
        <f t="shared" si="21"/>
        <v>N/A</v>
      </c>
      <c r="S675" s="435" t="str">
        <f t="shared" si="20"/>
        <v>N/A</v>
      </c>
      <c r="T675" s="443"/>
    </row>
    <row r="676" spans="1:20">
      <c r="A676" s="196" t="s">
        <v>111</v>
      </c>
      <c r="B676" s="196">
        <v>2023</v>
      </c>
      <c r="C676" s="197" t="s">
        <v>658</v>
      </c>
      <c r="D676" s="197" t="s">
        <v>163</v>
      </c>
      <c r="E676" s="197" t="s">
        <v>1915</v>
      </c>
      <c r="F676" s="197" t="s">
        <v>1841</v>
      </c>
      <c r="G676" s="197" t="s">
        <v>298</v>
      </c>
      <c r="H676" s="197" t="s">
        <v>1128</v>
      </c>
      <c r="I676" s="197" t="s">
        <v>480</v>
      </c>
      <c r="J676" s="197" t="s">
        <v>185</v>
      </c>
      <c r="K676" s="197" t="s">
        <v>2081</v>
      </c>
      <c r="L676" s="197" t="s">
        <v>2060</v>
      </c>
      <c r="M676" s="205" t="s">
        <v>1129</v>
      </c>
      <c r="N676" s="197" t="s">
        <v>887</v>
      </c>
      <c r="O676" s="197"/>
      <c r="P676" s="433">
        <v>0</v>
      </c>
      <c r="Q676" s="433">
        <v>0</v>
      </c>
      <c r="R676" s="434" t="str">
        <f t="shared" si="21"/>
        <v>N/A</v>
      </c>
      <c r="S676" s="435" t="str">
        <f t="shared" si="20"/>
        <v>N/A</v>
      </c>
      <c r="T676" s="443"/>
    </row>
    <row r="677" spans="1:20">
      <c r="A677" s="196" t="s">
        <v>111</v>
      </c>
      <c r="B677" s="196">
        <v>2023</v>
      </c>
      <c r="C677" s="197" t="s">
        <v>658</v>
      </c>
      <c r="D677" s="197" t="s">
        <v>163</v>
      </c>
      <c r="E677" s="197" t="s">
        <v>1185</v>
      </c>
      <c r="F677" s="197" t="s">
        <v>1841</v>
      </c>
      <c r="G677" s="197" t="s">
        <v>300</v>
      </c>
      <c r="H677" s="197" t="s">
        <v>1128</v>
      </c>
      <c r="I677" s="197" t="s">
        <v>480</v>
      </c>
      <c r="J677" s="197" t="s">
        <v>185</v>
      </c>
      <c r="K677" s="197" t="s">
        <v>2081</v>
      </c>
      <c r="L677" s="197" t="s">
        <v>2060</v>
      </c>
      <c r="M677" s="205" t="s">
        <v>1129</v>
      </c>
      <c r="N677" s="197" t="s">
        <v>887</v>
      </c>
      <c r="O677" s="197"/>
      <c r="P677" s="433">
        <v>0</v>
      </c>
      <c r="Q677" s="433">
        <v>0</v>
      </c>
      <c r="R677" s="434" t="str">
        <f t="shared" si="21"/>
        <v>N/A</v>
      </c>
      <c r="S677" s="435" t="str">
        <f t="shared" si="20"/>
        <v>N/A</v>
      </c>
      <c r="T677" s="443"/>
    </row>
    <row r="678" spans="1:20">
      <c r="A678" s="196" t="s">
        <v>111</v>
      </c>
      <c r="B678" s="196">
        <v>2023</v>
      </c>
      <c r="C678" s="197" t="s">
        <v>658</v>
      </c>
      <c r="D678" s="197" t="s">
        <v>163</v>
      </c>
      <c r="E678" s="197" t="s">
        <v>1185</v>
      </c>
      <c r="F678" s="197" t="s">
        <v>1841</v>
      </c>
      <c r="G678" s="197" t="s">
        <v>298</v>
      </c>
      <c r="H678" s="197" t="s">
        <v>1128</v>
      </c>
      <c r="I678" s="197" t="s">
        <v>480</v>
      </c>
      <c r="J678" s="197" t="s">
        <v>185</v>
      </c>
      <c r="K678" s="197" t="s">
        <v>2081</v>
      </c>
      <c r="L678" s="197" t="s">
        <v>2060</v>
      </c>
      <c r="M678" s="205" t="s">
        <v>1129</v>
      </c>
      <c r="N678" s="197" t="s">
        <v>887</v>
      </c>
      <c r="O678" s="197"/>
      <c r="P678" s="433">
        <v>0</v>
      </c>
      <c r="Q678" s="433">
        <v>0</v>
      </c>
      <c r="R678" s="434" t="str">
        <f t="shared" si="21"/>
        <v>N/A</v>
      </c>
      <c r="S678" s="435" t="str">
        <f t="shared" si="20"/>
        <v>N/A</v>
      </c>
      <c r="T678" s="443"/>
    </row>
    <row r="679" spans="1:20">
      <c r="A679" s="196" t="s">
        <v>111</v>
      </c>
      <c r="B679" s="196">
        <v>2023</v>
      </c>
      <c r="C679" s="197" t="s">
        <v>658</v>
      </c>
      <c r="D679" s="197" t="s">
        <v>163</v>
      </c>
      <c r="E679" s="197" t="s">
        <v>1240</v>
      </c>
      <c r="F679" s="197" t="s">
        <v>1841</v>
      </c>
      <c r="G679" s="197" t="s">
        <v>300</v>
      </c>
      <c r="H679" s="197" t="s">
        <v>1128</v>
      </c>
      <c r="I679" s="197" t="s">
        <v>480</v>
      </c>
      <c r="J679" s="197" t="s">
        <v>185</v>
      </c>
      <c r="K679" s="197" t="s">
        <v>2081</v>
      </c>
      <c r="L679" s="197" t="s">
        <v>2060</v>
      </c>
      <c r="M679" s="205" t="s">
        <v>1129</v>
      </c>
      <c r="N679" s="197" t="s">
        <v>887</v>
      </c>
      <c r="O679" s="197"/>
      <c r="P679" s="433">
        <v>0</v>
      </c>
      <c r="Q679" s="433">
        <v>0</v>
      </c>
      <c r="R679" s="434" t="str">
        <f t="shared" si="21"/>
        <v>N/A</v>
      </c>
      <c r="S679" s="435" t="str">
        <f t="shared" si="20"/>
        <v>N/A</v>
      </c>
      <c r="T679" s="443"/>
    </row>
    <row r="680" spans="1:20">
      <c r="A680" s="196" t="s">
        <v>111</v>
      </c>
      <c r="B680" s="196">
        <v>2023</v>
      </c>
      <c r="C680" s="197" t="s">
        <v>658</v>
      </c>
      <c r="D680" s="197" t="s">
        <v>163</v>
      </c>
      <c r="E680" s="197" t="s">
        <v>1240</v>
      </c>
      <c r="F680" s="197" t="s">
        <v>1841</v>
      </c>
      <c r="G680" s="197" t="s">
        <v>298</v>
      </c>
      <c r="H680" s="197" t="s">
        <v>1128</v>
      </c>
      <c r="I680" s="197" t="s">
        <v>480</v>
      </c>
      <c r="J680" s="197" t="s">
        <v>185</v>
      </c>
      <c r="K680" s="197" t="s">
        <v>2081</v>
      </c>
      <c r="L680" s="197" t="s">
        <v>2060</v>
      </c>
      <c r="M680" s="205" t="s">
        <v>1129</v>
      </c>
      <c r="N680" s="197" t="s">
        <v>887</v>
      </c>
      <c r="O680" s="197"/>
      <c r="P680" s="433">
        <v>0</v>
      </c>
      <c r="Q680" s="433">
        <v>0</v>
      </c>
      <c r="R680" s="434" t="str">
        <f t="shared" si="21"/>
        <v>N/A</v>
      </c>
      <c r="S680" s="435" t="str">
        <f t="shared" si="20"/>
        <v>N/A</v>
      </c>
      <c r="T680" s="443"/>
    </row>
    <row r="681" spans="1:20">
      <c r="A681" s="196" t="s">
        <v>111</v>
      </c>
      <c r="B681" s="196">
        <v>2023</v>
      </c>
      <c r="C681" s="198" t="s">
        <v>658</v>
      </c>
      <c r="D681" s="198" t="s">
        <v>163</v>
      </c>
      <c r="E681" s="198" t="s">
        <v>1257</v>
      </c>
      <c r="F681" s="197" t="s">
        <v>1841</v>
      </c>
      <c r="G681" s="197" t="s">
        <v>2062</v>
      </c>
      <c r="H681" s="197" t="s">
        <v>1128</v>
      </c>
      <c r="I681" s="197" t="s">
        <v>482</v>
      </c>
      <c r="J681" s="197" t="s">
        <v>195</v>
      </c>
      <c r="K681" s="197" t="s">
        <v>2083</v>
      </c>
      <c r="L681" s="196" t="s">
        <v>2072</v>
      </c>
      <c r="M681" s="210">
        <v>600</v>
      </c>
      <c r="N681" s="197" t="s">
        <v>887</v>
      </c>
      <c r="O681" s="211" t="s">
        <v>2096</v>
      </c>
      <c r="P681" s="433">
        <v>0</v>
      </c>
      <c r="Q681" s="433">
        <v>0</v>
      </c>
      <c r="R681" s="434">
        <f t="shared" si="21"/>
        <v>0</v>
      </c>
      <c r="S681" s="435" t="str">
        <f t="shared" si="20"/>
        <v>X</v>
      </c>
      <c r="T681" s="443"/>
    </row>
    <row r="682" spans="1:20">
      <c r="A682" s="196" t="s">
        <v>111</v>
      </c>
      <c r="B682" s="196">
        <v>2023</v>
      </c>
      <c r="C682" s="198" t="s">
        <v>658</v>
      </c>
      <c r="D682" s="198" t="s">
        <v>163</v>
      </c>
      <c r="E682" s="198" t="s">
        <v>1257</v>
      </c>
      <c r="F682" s="197" t="s">
        <v>1841</v>
      </c>
      <c r="G682" s="197" t="s">
        <v>300</v>
      </c>
      <c r="H682" s="197" t="s">
        <v>1128</v>
      </c>
      <c r="I682" s="197" t="s">
        <v>482</v>
      </c>
      <c r="J682" s="197" t="s">
        <v>195</v>
      </c>
      <c r="K682" s="197" t="s">
        <v>2083</v>
      </c>
      <c r="L682" s="196" t="s">
        <v>2072</v>
      </c>
      <c r="M682" s="210">
        <v>600</v>
      </c>
      <c r="N682" s="197" t="s">
        <v>887</v>
      </c>
      <c r="O682" s="211" t="s">
        <v>2096</v>
      </c>
      <c r="P682" s="433">
        <v>0</v>
      </c>
      <c r="Q682" s="433">
        <v>0</v>
      </c>
      <c r="R682" s="434">
        <f t="shared" si="21"/>
        <v>0</v>
      </c>
      <c r="S682" s="435" t="str">
        <f t="shared" si="20"/>
        <v>X</v>
      </c>
      <c r="T682" s="443"/>
    </row>
    <row r="683" spans="1:20">
      <c r="A683" s="196" t="s">
        <v>111</v>
      </c>
      <c r="B683" s="196">
        <v>2023</v>
      </c>
      <c r="C683" s="198" t="s">
        <v>658</v>
      </c>
      <c r="D683" s="198" t="s">
        <v>163</v>
      </c>
      <c r="E683" s="198" t="s">
        <v>1257</v>
      </c>
      <c r="F683" s="197" t="s">
        <v>1841</v>
      </c>
      <c r="G683" s="197" t="s">
        <v>298</v>
      </c>
      <c r="H683" s="197" t="s">
        <v>1128</v>
      </c>
      <c r="I683" s="197" t="s">
        <v>482</v>
      </c>
      <c r="J683" s="197" t="s">
        <v>195</v>
      </c>
      <c r="K683" s="197" t="s">
        <v>2083</v>
      </c>
      <c r="L683" s="196" t="s">
        <v>2072</v>
      </c>
      <c r="M683" s="210">
        <v>600</v>
      </c>
      <c r="N683" s="197" t="s">
        <v>887</v>
      </c>
      <c r="O683" s="211" t="s">
        <v>2096</v>
      </c>
      <c r="P683" s="433">
        <v>0</v>
      </c>
      <c r="Q683" s="433">
        <v>0</v>
      </c>
      <c r="R683" s="434">
        <f t="shared" si="21"/>
        <v>0</v>
      </c>
      <c r="S683" s="435" t="str">
        <f t="shared" si="20"/>
        <v>X</v>
      </c>
      <c r="T683" s="443"/>
    </row>
    <row r="684" spans="1:20">
      <c r="A684" s="196" t="s">
        <v>111</v>
      </c>
      <c r="B684" s="196">
        <v>2023</v>
      </c>
      <c r="C684" s="198" t="s">
        <v>660</v>
      </c>
      <c r="D684" s="197" t="s">
        <v>149</v>
      </c>
      <c r="E684" s="198" t="s">
        <v>1563</v>
      </c>
      <c r="F684" s="197" t="s">
        <v>1475</v>
      </c>
      <c r="G684" s="197" t="s">
        <v>298</v>
      </c>
      <c r="H684" s="197" t="s">
        <v>1128</v>
      </c>
      <c r="I684" s="198" t="s">
        <v>482</v>
      </c>
      <c r="J684" s="199" t="s">
        <v>195</v>
      </c>
      <c r="K684" s="197" t="s">
        <v>2071</v>
      </c>
      <c r="L684" s="197" t="s">
        <v>2072</v>
      </c>
      <c r="M684" s="205">
        <v>120</v>
      </c>
      <c r="N684" s="197" t="s">
        <v>887</v>
      </c>
      <c r="O684" s="197"/>
      <c r="P684" s="433">
        <v>0</v>
      </c>
      <c r="Q684" s="433">
        <v>0</v>
      </c>
      <c r="R684" s="434">
        <f t="shared" si="21"/>
        <v>0</v>
      </c>
      <c r="S684" s="435" t="str">
        <f t="shared" si="20"/>
        <v>X</v>
      </c>
      <c r="T684" s="443"/>
    </row>
    <row r="685" spans="1:20">
      <c r="A685" s="196" t="s">
        <v>111</v>
      </c>
      <c r="B685" s="196">
        <v>2023</v>
      </c>
      <c r="C685" s="197" t="s">
        <v>660</v>
      </c>
      <c r="D685" s="197" t="s">
        <v>149</v>
      </c>
      <c r="E685" s="198" t="s">
        <v>1220</v>
      </c>
      <c r="F685" s="197" t="s">
        <v>1468</v>
      </c>
      <c r="G685" s="197" t="s">
        <v>300</v>
      </c>
      <c r="H685" s="197" t="s">
        <v>1128</v>
      </c>
      <c r="I685" s="197" t="s">
        <v>480</v>
      </c>
      <c r="J685" s="197" t="s">
        <v>185</v>
      </c>
      <c r="K685" s="197" t="s">
        <v>2059</v>
      </c>
      <c r="L685" s="197" t="s">
        <v>2060</v>
      </c>
      <c r="M685" s="197" t="s">
        <v>1129</v>
      </c>
      <c r="N685" s="197" t="s">
        <v>887</v>
      </c>
      <c r="O685" s="197" t="s">
        <v>2061</v>
      </c>
      <c r="P685" s="433">
        <v>0</v>
      </c>
      <c r="Q685" s="433">
        <v>0</v>
      </c>
      <c r="R685" s="434" t="str">
        <f t="shared" si="21"/>
        <v>N/A</v>
      </c>
      <c r="S685" s="435" t="str">
        <f t="shared" si="20"/>
        <v>N/A</v>
      </c>
      <c r="T685" s="443"/>
    </row>
    <row r="686" spans="1:20">
      <c r="A686" s="196" t="s">
        <v>111</v>
      </c>
      <c r="B686" s="196">
        <v>2023</v>
      </c>
      <c r="C686" s="197" t="s">
        <v>660</v>
      </c>
      <c r="D686" s="197" t="s">
        <v>149</v>
      </c>
      <c r="E686" s="198" t="s">
        <v>1220</v>
      </c>
      <c r="F686" s="197" t="s">
        <v>1468</v>
      </c>
      <c r="G686" s="197" t="s">
        <v>300</v>
      </c>
      <c r="H686" s="197" t="s">
        <v>1128</v>
      </c>
      <c r="I686" s="198" t="s">
        <v>482</v>
      </c>
      <c r="J686" s="197" t="s">
        <v>185</v>
      </c>
      <c r="K686" s="197" t="s">
        <v>2080</v>
      </c>
      <c r="L686" s="197" t="s">
        <v>2060</v>
      </c>
      <c r="M686" s="197" t="s">
        <v>1129</v>
      </c>
      <c r="N686" s="197" t="s">
        <v>887</v>
      </c>
      <c r="O686" s="197" t="s">
        <v>2098</v>
      </c>
      <c r="P686" s="433">
        <v>0</v>
      </c>
      <c r="Q686" s="433">
        <v>0</v>
      </c>
      <c r="R686" s="434" t="str">
        <f t="shared" si="21"/>
        <v>N/A</v>
      </c>
      <c r="S686" s="435" t="str">
        <f t="shared" si="20"/>
        <v>N/A</v>
      </c>
      <c r="T686" s="443"/>
    </row>
    <row r="687" spans="1:20">
      <c r="A687" s="196" t="s">
        <v>111</v>
      </c>
      <c r="B687" s="196">
        <v>2023</v>
      </c>
      <c r="C687" s="198" t="s">
        <v>660</v>
      </c>
      <c r="D687" s="197" t="s">
        <v>149</v>
      </c>
      <c r="E687" s="198" t="s">
        <v>1580</v>
      </c>
      <c r="F687" s="197" t="s">
        <v>1581</v>
      </c>
      <c r="G687" s="197" t="s">
        <v>296</v>
      </c>
      <c r="H687" s="197" t="s">
        <v>1128</v>
      </c>
      <c r="I687" s="198" t="s">
        <v>482</v>
      </c>
      <c r="J687" s="199" t="s">
        <v>195</v>
      </c>
      <c r="K687" s="197" t="s">
        <v>2071</v>
      </c>
      <c r="L687" s="197" t="s">
        <v>2072</v>
      </c>
      <c r="M687" s="205">
        <v>160</v>
      </c>
      <c r="N687" s="197" t="s">
        <v>887</v>
      </c>
      <c r="O687" s="197"/>
      <c r="P687" s="433">
        <v>0</v>
      </c>
      <c r="Q687" s="433">
        <v>0</v>
      </c>
      <c r="R687" s="434">
        <f t="shared" si="21"/>
        <v>0</v>
      </c>
      <c r="S687" s="435" t="str">
        <f t="shared" si="20"/>
        <v>X</v>
      </c>
      <c r="T687" s="443"/>
    </row>
    <row r="688" spans="1:20">
      <c r="A688" s="196" t="s">
        <v>111</v>
      </c>
      <c r="B688" s="196">
        <v>2023</v>
      </c>
      <c r="C688" s="198" t="s">
        <v>660</v>
      </c>
      <c r="D688" s="197" t="s">
        <v>149</v>
      </c>
      <c r="E688" s="198" t="s">
        <v>1580</v>
      </c>
      <c r="F688" s="197" t="s">
        <v>1581</v>
      </c>
      <c r="G688" s="197" t="s">
        <v>2062</v>
      </c>
      <c r="H688" s="197" t="s">
        <v>1128</v>
      </c>
      <c r="I688" s="198" t="s">
        <v>482</v>
      </c>
      <c r="J688" s="199" t="s">
        <v>195</v>
      </c>
      <c r="K688" s="197" t="s">
        <v>2071</v>
      </c>
      <c r="L688" s="197" t="s">
        <v>2072</v>
      </c>
      <c r="M688" s="205">
        <v>160</v>
      </c>
      <c r="N688" s="197" t="s">
        <v>887</v>
      </c>
      <c r="O688" s="197"/>
      <c r="P688" s="433">
        <v>0</v>
      </c>
      <c r="Q688" s="433">
        <v>0</v>
      </c>
      <c r="R688" s="434">
        <f t="shared" si="21"/>
        <v>0</v>
      </c>
      <c r="S688" s="435" t="str">
        <f t="shared" si="20"/>
        <v>X</v>
      </c>
      <c r="T688" s="443"/>
    </row>
    <row r="689" spans="1:20">
      <c r="A689" s="196" t="s">
        <v>111</v>
      </c>
      <c r="B689" s="196">
        <v>2023</v>
      </c>
      <c r="C689" s="198" t="s">
        <v>660</v>
      </c>
      <c r="D689" s="197" t="s">
        <v>149</v>
      </c>
      <c r="E689" s="198" t="s">
        <v>1580</v>
      </c>
      <c r="F689" s="197" t="s">
        <v>1581</v>
      </c>
      <c r="G689" s="197" t="s">
        <v>300</v>
      </c>
      <c r="H689" s="197" t="s">
        <v>1128</v>
      </c>
      <c r="I689" s="198" t="s">
        <v>482</v>
      </c>
      <c r="J689" s="199" t="s">
        <v>195</v>
      </c>
      <c r="K689" s="197" t="s">
        <v>2071</v>
      </c>
      <c r="L689" s="197" t="s">
        <v>2072</v>
      </c>
      <c r="M689" s="205">
        <v>160</v>
      </c>
      <c r="N689" s="197" t="s">
        <v>887</v>
      </c>
      <c r="O689" s="197"/>
      <c r="P689" s="433">
        <v>0</v>
      </c>
      <c r="Q689" s="433">
        <v>0</v>
      </c>
      <c r="R689" s="434">
        <f t="shared" si="21"/>
        <v>0</v>
      </c>
      <c r="S689" s="435" t="str">
        <f t="shared" si="20"/>
        <v>X</v>
      </c>
      <c r="T689" s="443"/>
    </row>
    <row r="690" spans="1:20">
      <c r="A690" s="196" t="s">
        <v>111</v>
      </c>
      <c r="B690" s="196">
        <v>2023</v>
      </c>
      <c r="C690" s="197" t="s">
        <v>656</v>
      </c>
      <c r="D690" s="197" t="s">
        <v>145</v>
      </c>
      <c r="E690" s="198" t="s">
        <v>1210</v>
      </c>
      <c r="F690" s="197" t="s">
        <v>1600</v>
      </c>
      <c r="G690" s="197" t="s">
        <v>300</v>
      </c>
      <c r="H690" s="197" t="s">
        <v>1128</v>
      </c>
      <c r="I690" s="197" t="s">
        <v>480</v>
      </c>
      <c r="J690" s="197" t="s">
        <v>185</v>
      </c>
      <c r="K690" s="197" t="s">
        <v>2076</v>
      </c>
      <c r="L690" s="197" t="s">
        <v>2060</v>
      </c>
      <c r="M690" s="197" t="s">
        <v>1129</v>
      </c>
      <c r="N690" s="197" t="s">
        <v>887</v>
      </c>
      <c r="O690" s="197"/>
      <c r="P690" s="433">
        <v>0</v>
      </c>
      <c r="Q690" s="433">
        <v>0</v>
      </c>
      <c r="R690" s="434" t="str">
        <f t="shared" si="21"/>
        <v>N/A</v>
      </c>
      <c r="S690" s="435" t="str">
        <f t="shared" si="20"/>
        <v>N/A</v>
      </c>
      <c r="T690" s="443"/>
    </row>
    <row r="691" spans="1:20">
      <c r="A691" s="196" t="s">
        <v>111</v>
      </c>
      <c r="B691" s="196">
        <v>2023</v>
      </c>
      <c r="C691" s="197" t="s">
        <v>656</v>
      </c>
      <c r="D691" s="197" t="s">
        <v>145</v>
      </c>
      <c r="E691" s="198" t="s">
        <v>1210</v>
      </c>
      <c r="F691" s="197" t="s">
        <v>1600</v>
      </c>
      <c r="G691" s="197" t="s">
        <v>300</v>
      </c>
      <c r="H691" s="197" t="s">
        <v>1128</v>
      </c>
      <c r="I691" s="197" t="s">
        <v>482</v>
      </c>
      <c r="J691" s="197" t="s">
        <v>185</v>
      </c>
      <c r="K691" s="197" t="s">
        <v>2080</v>
      </c>
      <c r="L691" s="197" t="s">
        <v>2060</v>
      </c>
      <c r="M691" s="197" t="s">
        <v>1129</v>
      </c>
      <c r="N691" s="197" t="s">
        <v>887</v>
      </c>
      <c r="O691" s="197"/>
      <c r="P691" s="433">
        <v>0</v>
      </c>
      <c r="Q691" s="433">
        <v>0</v>
      </c>
      <c r="R691" s="434" t="str">
        <f t="shared" si="21"/>
        <v>N/A</v>
      </c>
      <c r="S691" s="435" t="str">
        <f t="shared" si="20"/>
        <v>N/A</v>
      </c>
      <c r="T691" s="443"/>
    </row>
    <row r="692" spans="1:20">
      <c r="A692" s="196" t="s">
        <v>111</v>
      </c>
      <c r="B692" s="196">
        <v>2023</v>
      </c>
      <c r="C692" s="197" t="s">
        <v>657</v>
      </c>
      <c r="D692" s="197" t="s">
        <v>145</v>
      </c>
      <c r="E692" s="198" t="s">
        <v>1210</v>
      </c>
      <c r="F692" s="197" t="s">
        <v>2095</v>
      </c>
      <c r="G692" s="197" t="s">
        <v>300</v>
      </c>
      <c r="H692" s="197" t="s">
        <v>1128</v>
      </c>
      <c r="I692" s="197" t="s">
        <v>480</v>
      </c>
      <c r="J692" s="197" t="s">
        <v>185</v>
      </c>
      <c r="K692" s="197" t="s">
        <v>2076</v>
      </c>
      <c r="L692" s="197" t="s">
        <v>2060</v>
      </c>
      <c r="M692" s="197" t="s">
        <v>1129</v>
      </c>
      <c r="N692" s="197" t="s">
        <v>887</v>
      </c>
      <c r="O692" s="197"/>
      <c r="P692" s="433">
        <v>0</v>
      </c>
      <c r="Q692" s="433">
        <v>0</v>
      </c>
      <c r="R692" s="434" t="str">
        <f t="shared" si="21"/>
        <v>N/A</v>
      </c>
      <c r="S692" s="435" t="str">
        <f t="shared" si="20"/>
        <v>N/A</v>
      </c>
      <c r="T692" s="443"/>
    </row>
    <row r="693" spans="1:20">
      <c r="A693" s="196" t="s">
        <v>111</v>
      </c>
      <c r="B693" s="196">
        <v>2023</v>
      </c>
      <c r="C693" s="197" t="s">
        <v>657</v>
      </c>
      <c r="D693" s="197" t="s">
        <v>145</v>
      </c>
      <c r="E693" s="198" t="s">
        <v>1210</v>
      </c>
      <c r="F693" s="197" t="s">
        <v>1726</v>
      </c>
      <c r="G693" s="197" t="s">
        <v>300</v>
      </c>
      <c r="H693" s="197" t="s">
        <v>1128</v>
      </c>
      <c r="I693" s="197" t="s">
        <v>480</v>
      </c>
      <c r="J693" s="197" t="s">
        <v>185</v>
      </c>
      <c r="K693" s="197" t="s">
        <v>2076</v>
      </c>
      <c r="L693" s="197" t="s">
        <v>2060</v>
      </c>
      <c r="M693" s="197" t="s">
        <v>1129</v>
      </c>
      <c r="N693" s="197" t="s">
        <v>887</v>
      </c>
      <c r="O693" s="197"/>
      <c r="P693" s="433">
        <v>0</v>
      </c>
      <c r="Q693" s="433">
        <v>0</v>
      </c>
      <c r="R693" s="434" t="str">
        <f t="shared" si="21"/>
        <v>N/A</v>
      </c>
      <c r="S693" s="435" t="str">
        <f t="shared" si="20"/>
        <v>N/A</v>
      </c>
      <c r="T693" s="443"/>
    </row>
    <row r="694" spans="1:20">
      <c r="A694" s="196" t="s">
        <v>111</v>
      </c>
      <c r="B694" s="196">
        <v>2023</v>
      </c>
      <c r="C694" s="197" t="s">
        <v>657</v>
      </c>
      <c r="D694" s="197" t="s">
        <v>145</v>
      </c>
      <c r="E694" s="198" t="s">
        <v>1210</v>
      </c>
      <c r="F694" s="197" t="s">
        <v>2095</v>
      </c>
      <c r="G694" s="197" t="s">
        <v>300</v>
      </c>
      <c r="H694" s="197" t="s">
        <v>1128</v>
      </c>
      <c r="I694" s="197" t="s">
        <v>482</v>
      </c>
      <c r="J694" s="197" t="s">
        <v>185</v>
      </c>
      <c r="K694" s="197" t="s">
        <v>2080</v>
      </c>
      <c r="L694" s="197" t="s">
        <v>2060</v>
      </c>
      <c r="M694" s="197" t="s">
        <v>1129</v>
      </c>
      <c r="N694" s="197" t="s">
        <v>887</v>
      </c>
      <c r="O694" s="197"/>
      <c r="P694" s="433">
        <v>0</v>
      </c>
      <c r="Q694" s="433">
        <v>0</v>
      </c>
      <c r="R694" s="434" t="str">
        <f t="shared" si="21"/>
        <v>N/A</v>
      </c>
      <c r="S694" s="435" t="str">
        <f t="shared" si="20"/>
        <v>N/A</v>
      </c>
      <c r="T694" s="443"/>
    </row>
    <row r="695" spans="1:20">
      <c r="A695" s="196" t="s">
        <v>111</v>
      </c>
      <c r="B695" s="196">
        <v>2023</v>
      </c>
      <c r="C695" s="197" t="s">
        <v>657</v>
      </c>
      <c r="D695" s="197" t="s">
        <v>145</v>
      </c>
      <c r="E695" s="198" t="s">
        <v>1210</v>
      </c>
      <c r="F695" s="197" t="s">
        <v>1726</v>
      </c>
      <c r="G695" s="197" t="s">
        <v>300</v>
      </c>
      <c r="H695" s="197" t="s">
        <v>1128</v>
      </c>
      <c r="I695" s="197" t="s">
        <v>482</v>
      </c>
      <c r="J695" s="197" t="s">
        <v>185</v>
      </c>
      <c r="K695" s="197" t="s">
        <v>2080</v>
      </c>
      <c r="L695" s="197" t="s">
        <v>2060</v>
      </c>
      <c r="M695" s="197" t="s">
        <v>1129</v>
      </c>
      <c r="N695" s="197" t="s">
        <v>887</v>
      </c>
      <c r="O695" s="197"/>
      <c r="P695" s="433">
        <v>0</v>
      </c>
      <c r="Q695" s="433">
        <v>0</v>
      </c>
      <c r="R695" s="434" t="str">
        <f t="shared" si="21"/>
        <v>N/A</v>
      </c>
      <c r="S695" s="435" t="str">
        <f t="shared" si="20"/>
        <v>N/A</v>
      </c>
      <c r="T695" s="443"/>
    </row>
    <row r="696" spans="1:20">
      <c r="A696" s="196" t="s">
        <v>111</v>
      </c>
      <c r="B696" s="196">
        <v>2023</v>
      </c>
      <c r="C696" s="197" t="s">
        <v>656</v>
      </c>
      <c r="D696" s="197" t="s">
        <v>145</v>
      </c>
      <c r="E696" s="198" t="s">
        <v>1210</v>
      </c>
      <c r="F696" s="197" t="s">
        <v>1600</v>
      </c>
      <c r="G696" s="197" t="s">
        <v>300</v>
      </c>
      <c r="H696" s="197" t="s">
        <v>1128</v>
      </c>
      <c r="I696" s="197" t="s">
        <v>482</v>
      </c>
      <c r="J696" s="197" t="s">
        <v>185</v>
      </c>
      <c r="K696" s="197" t="s">
        <v>2078</v>
      </c>
      <c r="L696" s="197" t="s">
        <v>2060</v>
      </c>
      <c r="M696" s="197" t="s">
        <v>1129</v>
      </c>
      <c r="N696" s="197" t="s">
        <v>887</v>
      </c>
      <c r="O696" s="197" t="s">
        <v>2079</v>
      </c>
      <c r="P696" s="433">
        <v>0</v>
      </c>
      <c r="Q696" s="433">
        <v>0</v>
      </c>
      <c r="R696" s="434" t="str">
        <f t="shared" si="21"/>
        <v>N/A</v>
      </c>
      <c r="S696" s="435" t="str">
        <f t="shared" si="20"/>
        <v>N/A</v>
      </c>
      <c r="T696" s="443"/>
    </row>
    <row r="697" spans="1:20">
      <c r="A697" s="196" t="s">
        <v>111</v>
      </c>
      <c r="B697" s="196">
        <v>2023</v>
      </c>
      <c r="C697" s="197" t="s">
        <v>657</v>
      </c>
      <c r="D697" s="197" t="s">
        <v>145</v>
      </c>
      <c r="E697" s="198" t="s">
        <v>1210</v>
      </c>
      <c r="F697" s="197" t="s">
        <v>1726</v>
      </c>
      <c r="G697" s="197" t="s">
        <v>300</v>
      </c>
      <c r="H697" s="197" t="s">
        <v>1128</v>
      </c>
      <c r="I697" s="197" t="s">
        <v>482</v>
      </c>
      <c r="J697" s="197" t="s">
        <v>185</v>
      </c>
      <c r="K697" s="197" t="s">
        <v>2078</v>
      </c>
      <c r="L697" s="197" t="s">
        <v>2060</v>
      </c>
      <c r="M697" s="197" t="s">
        <v>1129</v>
      </c>
      <c r="N697" s="197" t="s">
        <v>887</v>
      </c>
      <c r="O697" s="197" t="s">
        <v>2079</v>
      </c>
      <c r="P697" s="433">
        <v>0</v>
      </c>
      <c r="Q697" s="433">
        <v>0</v>
      </c>
      <c r="R697" s="434" t="str">
        <f t="shared" si="21"/>
        <v>N/A</v>
      </c>
      <c r="S697" s="435" t="str">
        <f t="shared" si="20"/>
        <v>N/A</v>
      </c>
      <c r="T697" s="443"/>
    </row>
    <row r="698" spans="1:20">
      <c r="A698" s="196" t="s">
        <v>111</v>
      </c>
      <c r="B698" s="196">
        <v>2023</v>
      </c>
      <c r="C698" s="197" t="s">
        <v>657</v>
      </c>
      <c r="D698" s="197" t="s">
        <v>145</v>
      </c>
      <c r="E698" s="198" t="s">
        <v>1210</v>
      </c>
      <c r="F698" s="197" t="s">
        <v>2095</v>
      </c>
      <c r="G698" s="197" t="s">
        <v>300</v>
      </c>
      <c r="H698" s="197" t="s">
        <v>1128</v>
      </c>
      <c r="I698" s="197" t="s">
        <v>482</v>
      </c>
      <c r="J698" s="197" t="s">
        <v>185</v>
      </c>
      <c r="K698" s="197" t="s">
        <v>2078</v>
      </c>
      <c r="L698" s="197" t="s">
        <v>2060</v>
      </c>
      <c r="M698" s="197" t="s">
        <v>1129</v>
      </c>
      <c r="N698" s="197" t="s">
        <v>887</v>
      </c>
      <c r="O698" s="197" t="s">
        <v>2079</v>
      </c>
      <c r="P698" s="433">
        <v>0</v>
      </c>
      <c r="Q698" s="433">
        <v>0</v>
      </c>
      <c r="R698" s="434" t="str">
        <f t="shared" si="21"/>
        <v>N/A</v>
      </c>
      <c r="S698" s="435" t="str">
        <f t="shared" si="20"/>
        <v>N/A</v>
      </c>
      <c r="T698" s="443"/>
    </row>
    <row r="699" spans="1:20">
      <c r="A699" s="196" t="s">
        <v>111</v>
      </c>
      <c r="B699" s="196">
        <v>2023</v>
      </c>
      <c r="C699" s="198" t="s">
        <v>657</v>
      </c>
      <c r="D699" s="197" t="s">
        <v>145</v>
      </c>
      <c r="E699" s="198" t="s">
        <v>1210</v>
      </c>
      <c r="F699" s="197" t="s">
        <v>1810</v>
      </c>
      <c r="G699" s="197" t="s">
        <v>300</v>
      </c>
      <c r="H699" s="197" t="s">
        <v>1128</v>
      </c>
      <c r="I699" s="198" t="s">
        <v>482</v>
      </c>
      <c r="J699" s="197" t="s">
        <v>185</v>
      </c>
      <c r="K699" s="197" t="s">
        <v>2080</v>
      </c>
      <c r="L699" s="197" t="s">
        <v>2060</v>
      </c>
      <c r="M699" s="197" t="s">
        <v>1129</v>
      </c>
      <c r="N699" s="197" t="s">
        <v>887</v>
      </c>
      <c r="O699" s="197"/>
      <c r="P699" s="433">
        <v>0</v>
      </c>
      <c r="Q699" s="433">
        <v>0</v>
      </c>
      <c r="R699" s="434" t="str">
        <f t="shared" si="21"/>
        <v>N/A</v>
      </c>
      <c r="S699" s="435" t="str">
        <f t="shared" si="20"/>
        <v>N/A</v>
      </c>
      <c r="T699" s="443"/>
    </row>
    <row r="700" spans="1:20">
      <c r="A700" s="196" t="s">
        <v>111</v>
      </c>
      <c r="B700" s="196">
        <v>2023</v>
      </c>
      <c r="C700" s="197" t="s">
        <v>657</v>
      </c>
      <c r="D700" s="197" t="s">
        <v>145</v>
      </c>
      <c r="E700" s="198" t="s">
        <v>1211</v>
      </c>
      <c r="F700" s="197" t="s">
        <v>1821</v>
      </c>
      <c r="G700" s="197" t="s">
        <v>300</v>
      </c>
      <c r="H700" s="197" t="s">
        <v>1128</v>
      </c>
      <c r="I700" s="197" t="s">
        <v>480</v>
      </c>
      <c r="J700" s="197" t="s">
        <v>185</v>
      </c>
      <c r="K700" s="197" t="s">
        <v>2076</v>
      </c>
      <c r="L700" s="197" t="s">
        <v>2060</v>
      </c>
      <c r="M700" s="197" t="s">
        <v>1129</v>
      </c>
      <c r="N700" s="197" t="s">
        <v>887</v>
      </c>
      <c r="O700" s="197"/>
      <c r="P700" s="433">
        <v>0</v>
      </c>
      <c r="Q700" s="433">
        <v>0</v>
      </c>
      <c r="R700" s="434" t="str">
        <f t="shared" si="21"/>
        <v>N/A</v>
      </c>
      <c r="S700" s="435" t="str">
        <f t="shared" si="20"/>
        <v>N/A</v>
      </c>
      <c r="T700" s="443"/>
    </row>
    <row r="701" spans="1:20">
      <c r="A701" s="196" t="s">
        <v>111</v>
      </c>
      <c r="B701" s="196">
        <v>2023</v>
      </c>
      <c r="C701" s="197" t="s">
        <v>657</v>
      </c>
      <c r="D701" s="197" t="s">
        <v>145</v>
      </c>
      <c r="E701" s="198" t="s">
        <v>1211</v>
      </c>
      <c r="F701" s="197" t="s">
        <v>1821</v>
      </c>
      <c r="G701" s="197" t="s">
        <v>300</v>
      </c>
      <c r="H701" s="197" t="s">
        <v>1128</v>
      </c>
      <c r="I701" s="197" t="s">
        <v>482</v>
      </c>
      <c r="J701" s="197" t="s">
        <v>185</v>
      </c>
      <c r="K701" s="197" t="s">
        <v>2080</v>
      </c>
      <c r="L701" s="197" t="s">
        <v>2060</v>
      </c>
      <c r="M701" s="197" t="s">
        <v>1129</v>
      </c>
      <c r="N701" s="197" t="s">
        <v>887</v>
      </c>
      <c r="O701" s="197"/>
      <c r="P701" s="433">
        <v>0</v>
      </c>
      <c r="Q701" s="433">
        <v>0</v>
      </c>
      <c r="R701" s="434" t="str">
        <f t="shared" si="21"/>
        <v>N/A</v>
      </c>
      <c r="S701" s="435" t="str">
        <f t="shared" si="20"/>
        <v>N/A</v>
      </c>
      <c r="T701" s="443"/>
    </row>
    <row r="702" spans="1:20">
      <c r="A702" s="196" t="s">
        <v>111</v>
      </c>
      <c r="B702" s="196">
        <v>2023</v>
      </c>
      <c r="C702" s="197" t="s">
        <v>658</v>
      </c>
      <c r="D702" s="197" t="s">
        <v>163</v>
      </c>
      <c r="E702" s="197" t="s">
        <v>1188</v>
      </c>
      <c r="F702" s="197" t="s">
        <v>1841</v>
      </c>
      <c r="G702" s="197" t="s">
        <v>300</v>
      </c>
      <c r="H702" s="197" t="s">
        <v>1128</v>
      </c>
      <c r="I702" s="197" t="s">
        <v>480</v>
      </c>
      <c r="J702" s="197" t="s">
        <v>185</v>
      </c>
      <c r="K702" s="197" t="s">
        <v>2081</v>
      </c>
      <c r="L702" s="197" t="s">
        <v>2060</v>
      </c>
      <c r="M702" s="205" t="s">
        <v>1129</v>
      </c>
      <c r="N702" s="197" t="s">
        <v>887</v>
      </c>
      <c r="O702" s="197"/>
      <c r="P702" s="433">
        <v>0</v>
      </c>
      <c r="Q702" s="433">
        <v>0</v>
      </c>
      <c r="R702" s="434" t="str">
        <f t="shared" si="21"/>
        <v>N/A</v>
      </c>
      <c r="S702" s="435" t="str">
        <f t="shared" si="20"/>
        <v>N/A</v>
      </c>
      <c r="T702" s="443"/>
    </row>
    <row r="703" spans="1:20">
      <c r="A703" s="196" t="s">
        <v>111</v>
      </c>
      <c r="B703" s="196">
        <v>2023</v>
      </c>
      <c r="C703" s="197" t="s">
        <v>658</v>
      </c>
      <c r="D703" s="197" t="s">
        <v>163</v>
      </c>
      <c r="E703" s="197" t="s">
        <v>1188</v>
      </c>
      <c r="F703" s="197" t="s">
        <v>1841</v>
      </c>
      <c r="G703" s="197" t="s">
        <v>298</v>
      </c>
      <c r="H703" s="197" t="s">
        <v>1128</v>
      </c>
      <c r="I703" s="197" t="s">
        <v>480</v>
      </c>
      <c r="J703" s="197" t="s">
        <v>185</v>
      </c>
      <c r="K703" s="197" t="s">
        <v>2081</v>
      </c>
      <c r="L703" s="197" t="s">
        <v>2060</v>
      </c>
      <c r="M703" s="205" t="s">
        <v>1129</v>
      </c>
      <c r="N703" s="197" t="s">
        <v>887</v>
      </c>
      <c r="O703" s="197"/>
      <c r="P703" s="433">
        <v>0</v>
      </c>
      <c r="Q703" s="433">
        <v>0</v>
      </c>
      <c r="R703" s="434" t="str">
        <f t="shared" si="21"/>
        <v>N/A</v>
      </c>
      <c r="S703" s="435" t="str">
        <f t="shared" si="20"/>
        <v>N/A</v>
      </c>
      <c r="T703" s="443"/>
    </row>
    <row r="704" spans="1:20">
      <c r="A704" s="196" t="s">
        <v>111</v>
      </c>
      <c r="B704" s="196">
        <v>2023</v>
      </c>
      <c r="C704" s="197" t="s">
        <v>658</v>
      </c>
      <c r="D704" s="197" t="s">
        <v>163</v>
      </c>
      <c r="E704" s="197" t="s">
        <v>2092</v>
      </c>
      <c r="F704" s="197" t="s">
        <v>1841</v>
      </c>
      <c r="G704" s="197" t="s">
        <v>300</v>
      </c>
      <c r="H704" s="197" t="s">
        <v>1128</v>
      </c>
      <c r="I704" s="197" t="s">
        <v>480</v>
      </c>
      <c r="J704" s="197" t="s">
        <v>185</v>
      </c>
      <c r="K704" s="197" t="s">
        <v>2081</v>
      </c>
      <c r="L704" s="197" t="s">
        <v>2060</v>
      </c>
      <c r="M704" s="205" t="s">
        <v>1129</v>
      </c>
      <c r="N704" s="197" t="s">
        <v>887</v>
      </c>
      <c r="O704" s="197"/>
      <c r="P704" s="433">
        <v>0</v>
      </c>
      <c r="Q704" s="433">
        <v>0</v>
      </c>
      <c r="R704" s="434" t="str">
        <f t="shared" si="21"/>
        <v>N/A</v>
      </c>
      <c r="S704" s="435" t="str">
        <f t="shared" si="20"/>
        <v>N/A</v>
      </c>
      <c r="T704" s="443"/>
    </row>
    <row r="705" spans="1:20">
      <c r="A705" s="196" t="s">
        <v>111</v>
      </c>
      <c r="B705" s="196">
        <v>2023</v>
      </c>
      <c r="C705" s="197" t="s">
        <v>658</v>
      </c>
      <c r="D705" s="197" t="s">
        <v>163</v>
      </c>
      <c r="E705" s="197" t="s">
        <v>2092</v>
      </c>
      <c r="F705" s="197" t="s">
        <v>1841</v>
      </c>
      <c r="G705" s="197" t="s">
        <v>298</v>
      </c>
      <c r="H705" s="197" t="s">
        <v>1128</v>
      </c>
      <c r="I705" s="197" t="s">
        <v>480</v>
      </c>
      <c r="J705" s="197" t="s">
        <v>185</v>
      </c>
      <c r="K705" s="197" t="s">
        <v>2081</v>
      </c>
      <c r="L705" s="197" t="s">
        <v>2060</v>
      </c>
      <c r="M705" s="205" t="s">
        <v>1129</v>
      </c>
      <c r="N705" s="197" t="s">
        <v>887</v>
      </c>
      <c r="O705" s="197"/>
      <c r="P705" s="433">
        <v>0</v>
      </c>
      <c r="Q705" s="433">
        <v>0</v>
      </c>
      <c r="R705" s="434" t="str">
        <f t="shared" si="21"/>
        <v>N/A</v>
      </c>
      <c r="S705" s="435" t="str">
        <f t="shared" si="20"/>
        <v>N/A</v>
      </c>
      <c r="T705" s="443"/>
    </row>
    <row r="706" spans="1:20">
      <c r="A706" s="196" t="s">
        <v>111</v>
      </c>
      <c r="B706" s="196">
        <v>2023</v>
      </c>
      <c r="C706" s="197" t="s">
        <v>658</v>
      </c>
      <c r="D706" s="197" t="s">
        <v>163</v>
      </c>
      <c r="E706" s="197" t="s">
        <v>1883</v>
      </c>
      <c r="F706" s="197" t="s">
        <v>1841</v>
      </c>
      <c r="G706" s="197" t="s">
        <v>300</v>
      </c>
      <c r="H706" s="197" t="s">
        <v>1128</v>
      </c>
      <c r="I706" s="197" t="s">
        <v>480</v>
      </c>
      <c r="J706" s="197" t="s">
        <v>185</v>
      </c>
      <c r="K706" s="197" t="s">
        <v>2081</v>
      </c>
      <c r="L706" s="197" t="s">
        <v>2060</v>
      </c>
      <c r="M706" s="205" t="s">
        <v>1129</v>
      </c>
      <c r="N706" s="197" t="s">
        <v>887</v>
      </c>
      <c r="O706" s="197"/>
      <c r="P706" s="433">
        <v>0</v>
      </c>
      <c r="Q706" s="433">
        <v>0</v>
      </c>
      <c r="R706" s="434" t="str">
        <f t="shared" si="21"/>
        <v>N/A</v>
      </c>
      <c r="S706" s="435" t="str">
        <f t="shared" si="20"/>
        <v>N/A</v>
      </c>
      <c r="T706" s="443"/>
    </row>
    <row r="707" spans="1:20">
      <c r="A707" s="196" t="s">
        <v>111</v>
      </c>
      <c r="B707" s="196">
        <v>2023</v>
      </c>
      <c r="C707" s="197" t="s">
        <v>658</v>
      </c>
      <c r="D707" s="197" t="s">
        <v>163</v>
      </c>
      <c r="E707" s="197" t="s">
        <v>1883</v>
      </c>
      <c r="F707" s="197" t="s">
        <v>1841</v>
      </c>
      <c r="G707" s="197" t="s">
        <v>298</v>
      </c>
      <c r="H707" s="197" t="s">
        <v>1128</v>
      </c>
      <c r="I707" s="197" t="s">
        <v>480</v>
      </c>
      <c r="J707" s="197" t="s">
        <v>185</v>
      </c>
      <c r="K707" s="197" t="s">
        <v>2081</v>
      </c>
      <c r="L707" s="197" t="s">
        <v>2060</v>
      </c>
      <c r="M707" s="205" t="s">
        <v>1129</v>
      </c>
      <c r="N707" s="197" t="s">
        <v>887</v>
      </c>
      <c r="O707" s="197"/>
      <c r="P707" s="433">
        <v>0</v>
      </c>
      <c r="Q707" s="433">
        <v>0</v>
      </c>
      <c r="R707" s="434" t="str">
        <f t="shared" si="21"/>
        <v>N/A</v>
      </c>
      <c r="S707" s="435" t="str">
        <f t="shared" ref="S707:S770" si="22">IF(M707="N/A","N/A",IF(OR(R707&lt;90,R707&gt;150),"X",""))</f>
        <v>N/A</v>
      </c>
      <c r="T707" s="443"/>
    </row>
    <row r="708" spans="1:20">
      <c r="A708" s="212" t="s">
        <v>111</v>
      </c>
      <c r="B708" s="212">
        <v>2023</v>
      </c>
      <c r="C708" s="213" t="s">
        <v>658</v>
      </c>
      <c r="D708" s="213" t="s">
        <v>163</v>
      </c>
      <c r="E708" s="213" t="s">
        <v>1884</v>
      </c>
      <c r="F708" s="213" t="s">
        <v>1841</v>
      </c>
      <c r="G708" s="213" t="s">
        <v>300</v>
      </c>
      <c r="H708" s="213" t="s">
        <v>1128</v>
      </c>
      <c r="I708" s="213" t="s">
        <v>480</v>
      </c>
      <c r="J708" s="213" t="s">
        <v>185</v>
      </c>
      <c r="K708" s="213" t="s">
        <v>2081</v>
      </c>
      <c r="L708" s="213" t="s">
        <v>2060</v>
      </c>
      <c r="M708" s="214" t="s">
        <v>1129</v>
      </c>
      <c r="N708" s="213" t="s">
        <v>887</v>
      </c>
      <c r="O708" s="213"/>
      <c r="P708" s="433">
        <v>0</v>
      </c>
      <c r="Q708" s="433">
        <v>0</v>
      </c>
      <c r="R708" s="434" t="str">
        <f t="shared" ref="R708:R771" si="23">IF(M708="N/A","N/A", P708/M708*100)</f>
        <v>N/A</v>
      </c>
      <c r="S708" s="435" t="str">
        <f t="shared" si="22"/>
        <v>N/A</v>
      </c>
      <c r="T708" s="443"/>
    </row>
    <row r="709" spans="1:20">
      <c r="A709" s="212" t="s">
        <v>111</v>
      </c>
      <c r="B709" s="212">
        <v>2023</v>
      </c>
      <c r="C709" s="213" t="s">
        <v>658</v>
      </c>
      <c r="D709" s="213" t="s">
        <v>163</v>
      </c>
      <c r="E709" s="213" t="s">
        <v>1884</v>
      </c>
      <c r="F709" s="213" t="s">
        <v>1841</v>
      </c>
      <c r="G709" s="213" t="s">
        <v>298</v>
      </c>
      <c r="H709" s="213" t="s">
        <v>1128</v>
      </c>
      <c r="I709" s="213" t="s">
        <v>480</v>
      </c>
      <c r="J709" s="213" t="s">
        <v>185</v>
      </c>
      <c r="K709" s="213" t="s">
        <v>2081</v>
      </c>
      <c r="L709" s="213" t="s">
        <v>2060</v>
      </c>
      <c r="M709" s="214" t="s">
        <v>1129</v>
      </c>
      <c r="N709" s="213" t="s">
        <v>887</v>
      </c>
      <c r="O709" s="213"/>
      <c r="P709" s="433">
        <v>0</v>
      </c>
      <c r="Q709" s="433">
        <v>0</v>
      </c>
      <c r="R709" s="434" t="str">
        <f t="shared" si="23"/>
        <v>N/A</v>
      </c>
      <c r="S709" s="435" t="str">
        <f t="shared" si="22"/>
        <v>N/A</v>
      </c>
      <c r="T709" s="443"/>
    </row>
    <row r="710" spans="1:20">
      <c r="A710" s="196" t="s">
        <v>111</v>
      </c>
      <c r="B710" s="196">
        <v>2023</v>
      </c>
      <c r="C710" s="197" t="s">
        <v>658</v>
      </c>
      <c r="D710" s="197" t="s">
        <v>163</v>
      </c>
      <c r="E710" s="197" t="s">
        <v>1202</v>
      </c>
      <c r="F710" s="197" t="s">
        <v>1841</v>
      </c>
      <c r="G710" s="197" t="s">
        <v>300</v>
      </c>
      <c r="H710" s="197" t="s">
        <v>1128</v>
      </c>
      <c r="I710" s="197" t="s">
        <v>480</v>
      </c>
      <c r="J710" s="197" t="s">
        <v>185</v>
      </c>
      <c r="K710" s="197" t="s">
        <v>2081</v>
      </c>
      <c r="L710" s="197" t="s">
        <v>2060</v>
      </c>
      <c r="M710" s="205" t="s">
        <v>1129</v>
      </c>
      <c r="N710" s="197" t="s">
        <v>887</v>
      </c>
      <c r="O710" s="197"/>
      <c r="P710" s="433">
        <v>0</v>
      </c>
      <c r="Q710" s="433">
        <v>0</v>
      </c>
      <c r="R710" s="434" t="str">
        <f t="shared" si="23"/>
        <v>N/A</v>
      </c>
      <c r="S710" s="435" t="str">
        <f t="shared" si="22"/>
        <v>N/A</v>
      </c>
      <c r="T710" s="443"/>
    </row>
    <row r="711" spans="1:20">
      <c r="A711" s="196" t="s">
        <v>111</v>
      </c>
      <c r="B711" s="196">
        <v>2023</v>
      </c>
      <c r="C711" s="197" t="s">
        <v>658</v>
      </c>
      <c r="D711" s="197" t="s">
        <v>163</v>
      </c>
      <c r="E711" s="197" t="s">
        <v>1202</v>
      </c>
      <c r="F711" s="197" t="s">
        <v>1841</v>
      </c>
      <c r="G711" s="197" t="s">
        <v>298</v>
      </c>
      <c r="H711" s="197" t="s">
        <v>1128</v>
      </c>
      <c r="I711" s="197" t="s">
        <v>480</v>
      </c>
      <c r="J711" s="197" t="s">
        <v>185</v>
      </c>
      <c r="K711" s="197" t="s">
        <v>2081</v>
      </c>
      <c r="L711" s="197" t="s">
        <v>2060</v>
      </c>
      <c r="M711" s="205" t="s">
        <v>1129</v>
      </c>
      <c r="N711" s="197" t="s">
        <v>887</v>
      </c>
      <c r="O711" s="197"/>
      <c r="P711" s="433">
        <v>0</v>
      </c>
      <c r="Q711" s="433">
        <v>0</v>
      </c>
      <c r="R711" s="434" t="str">
        <f t="shared" si="23"/>
        <v>N/A</v>
      </c>
      <c r="S711" s="435" t="str">
        <f t="shared" si="22"/>
        <v>N/A</v>
      </c>
      <c r="T711" s="443"/>
    </row>
    <row r="712" spans="1:20">
      <c r="A712" s="196" t="s">
        <v>111</v>
      </c>
      <c r="B712" s="196">
        <v>2023</v>
      </c>
      <c r="C712" s="197" t="s">
        <v>658</v>
      </c>
      <c r="D712" s="197" t="s">
        <v>163</v>
      </c>
      <c r="E712" s="197" t="s">
        <v>1885</v>
      </c>
      <c r="F712" s="197" t="s">
        <v>1841</v>
      </c>
      <c r="G712" s="197" t="s">
        <v>300</v>
      </c>
      <c r="H712" s="197" t="s">
        <v>1128</v>
      </c>
      <c r="I712" s="197" t="s">
        <v>480</v>
      </c>
      <c r="J712" s="197" t="s">
        <v>185</v>
      </c>
      <c r="K712" s="197" t="s">
        <v>2081</v>
      </c>
      <c r="L712" s="197" t="s">
        <v>2060</v>
      </c>
      <c r="M712" s="205" t="s">
        <v>1129</v>
      </c>
      <c r="N712" s="197" t="s">
        <v>887</v>
      </c>
      <c r="O712" s="197"/>
      <c r="P712" s="433">
        <v>0</v>
      </c>
      <c r="Q712" s="433">
        <v>0</v>
      </c>
      <c r="R712" s="434" t="str">
        <f t="shared" si="23"/>
        <v>N/A</v>
      </c>
      <c r="S712" s="435" t="str">
        <f t="shared" si="22"/>
        <v>N/A</v>
      </c>
      <c r="T712" s="443"/>
    </row>
    <row r="713" spans="1:20">
      <c r="A713" s="196" t="s">
        <v>111</v>
      </c>
      <c r="B713" s="196">
        <v>2023</v>
      </c>
      <c r="C713" s="197" t="s">
        <v>658</v>
      </c>
      <c r="D713" s="197" t="s">
        <v>163</v>
      </c>
      <c r="E713" s="197" t="s">
        <v>1885</v>
      </c>
      <c r="F713" s="197" t="s">
        <v>1841</v>
      </c>
      <c r="G713" s="197" t="s">
        <v>298</v>
      </c>
      <c r="H713" s="197" t="s">
        <v>1128</v>
      </c>
      <c r="I713" s="197" t="s">
        <v>480</v>
      </c>
      <c r="J713" s="197" t="s">
        <v>185</v>
      </c>
      <c r="K713" s="197" t="s">
        <v>2081</v>
      </c>
      <c r="L713" s="197" t="s">
        <v>2060</v>
      </c>
      <c r="M713" s="205" t="s">
        <v>1129</v>
      </c>
      <c r="N713" s="197" t="s">
        <v>887</v>
      </c>
      <c r="O713" s="197"/>
      <c r="P713" s="433">
        <v>0</v>
      </c>
      <c r="Q713" s="433">
        <v>0</v>
      </c>
      <c r="R713" s="434" t="str">
        <f t="shared" si="23"/>
        <v>N/A</v>
      </c>
      <c r="S713" s="435" t="str">
        <f t="shared" si="22"/>
        <v>N/A</v>
      </c>
      <c r="T713" s="443"/>
    </row>
    <row r="714" spans="1:20">
      <c r="A714" s="196" t="s">
        <v>111</v>
      </c>
      <c r="B714" s="196">
        <v>2023</v>
      </c>
      <c r="C714" s="197" t="s">
        <v>658</v>
      </c>
      <c r="D714" s="197" t="s">
        <v>163</v>
      </c>
      <c r="E714" s="197" t="s">
        <v>1886</v>
      </c>
      <c r="F714" s="197" t="s">
        <v>1841</v>
      </c>
      <c r="G714" s="197" t="s">
        <v>300</v>
      </c>
      <c r="H714" s="197" t="s">
        <v>1128</v>
      </c>
      <c r="I714" s="197" t="s">
        <v>480</v>
      </c>
      <c r="J714" s="197" t="s">
        <v>185</v>
      </c>
      <c r="K714" s="197" t="s">
        <v>2081</v>
      </c>
      <c r="L714" s="197" t="s">
        <v>2060</v>
      </c>
      <c r="M714" s="205" t="s">
        <v>1129</v>
      </c>
      <c r="N714" s="197" t="s">
        <v>887</v>
      </c>
      <c r="O714" s="197"/>
      <c r="P714" s="433">
        <v>0</v>
      </c>
      <c r="Q714" s="433">
        <v>0</v>
      </c>
      <c r="R714" s="434" t="str">
        <f t="shared" si="23"/>
        <v>N/A</v>
      </c>
      <c r="S714" s="435" t="str">
        <f t="shared" si="22"/>
        <v>N/A</v>
      </c>
      <c r="T714" s="443"/>
    </row>
    <row r="715" spans="1:20">
      <c r="A715" s="196" t="s">
        <v>111</v>
      </c>
      <c r="B715" s="196">
        <v>2023</v>
      </c>
      <c r="C715" s="197" t="s">
        <v>658</v>
      </c>
      <c r="D715" s="197" t="s">
        <v>163</v>
      </c>
      <c r="E715" s="197" t="s">
        <v>1886</v>
      </c>
      <c r="F715" s="197" t="s">
        <v>1841</v>
      </c>
      <c r="G715" s="197" t="s">
        <v>298</v>
      </c>
      <c r="H715" s="197" t="s">
        <v>1128</v>
      </c>
      <c r="I715" s="197" t="s">
        <v>480</v>
      </c>
      <c r="J715" s="197" t="s">
        <v>185</v>
      </c>
      <c r="K715" s="197" t="s">
        <v>2081</v>
      </c>
      <c r="L715" s="197" t="s">
        <v>2060</v>
      </c>
      <c r="M715" s="205" t="s">
        <v>1129</v>
      </c>
      <c r="N715" s="197" t="s">
        <v>887</v>
      </c>
      <c r="O715" s="197"/>
      <c r="P715" s="433">
        <v>0</v>
      </c>
      <c r="Q715" s="433">
        <v>0</v>
      </c>
      <c r="R715" s="434" t="str">
        <f t="shared" si="23"/>
        <v>N/A</v>
      </c>
      <c r="S715" s="435" t="str">
        <f t="shared" si="22"/>
        <v>N/A</v>
      </c>
      <c r="T715" s="443"/>
    </row>
    <row r="716" spans="1:20">
      <c r="A716" s="196" t="s">
        <v>111</v>
      </c>
      <c r="B716" s="196">
        <v>2023</v>
      </c>
      <c r="C716" s="197" t="s">
        <v>658</v>
      </c>
      <c r="D716" s="197" t="s">
        <v>163</v>
      </c>
      <c r="E716" s="197" t="s">
        <v>1223</v>
      </c>
      <c r="F716" s="197" t="s">
        <v>1841</v>
      </c>
      <c r="G716" s="197" t="s">
        <v>300</v>
      </c>
      <c r="H716" s="197" t="s">
        <v>1128</v>
      </c>
      <c r="I716" s="197" t="s">
        <v>480</v>
      </c>
      <c r="J716" s="197" t="s">
        <v>185</v>
      </c>
      <c r="K716" s="197" t="s">
        <v>2081</v>
      </c>
      <c r="L716" s="197" t="s">
        <v>2060</v>
      </c>
      <c r="M716" s="205" t="s">
        <v>1129</v>
      </c>
      <c r="N716" s="197" t="s">
        <v>887</v>
      </c>
      <c r="O716" s="197"/>
      <c r="P716" s="433">
        <v>0</v>
      </c>
      <c r="Q716" s="433">
        <v>0</v>
      </c>
      <c r="R716" s="434" t="str">
        <f t="shared" si="23"/>
        <v>N/A</v>
      </c>
      <c r="S716" s="435" t="str">
        <f t="shared" si="22"/>
        <v>N/A</v>
      </c>
      <c r="T716" s="443"/>
    </row>
    <row r="717" spans="1:20">
      <c r="A717" s="196" t="s">
        <v>111</v>
      </c>
      <c r="B717" s="196">
        <v>2023</v>
      </c>
      <c r="C717" s="197" t="s">
        <v>658</v>
      </c>
      <c r="D717" s="197" t="s">
        <v>163</v>
      </c>
      <c r="E717" s="197" t="s">
        <v>1223</v>
      </c>
      <c r="F717" s="197" t="s">
        <v>1841</v>
      </c>
      <c r="G717" s="197" t="s">
        <v>298</v>
      </c>
      <c r="H717" s="197" t="s">
        <v>1128</v>
      </c>
      <c r="I717" s="197" t="s">
        <v>480</v>
      </c>
      <c r="J717" s="197" t="s">
        <v>185</v>
      </c>
      <c r="K717" s="197" t="s">
        <v>2081</v>
      </c>
      <c r="L717" s="197" t="s">
        <v>2060</v>
      </c>
      <c r="M717" s="205" t="s">
        <v>1129</v>
      </c>
      <c r="N717" s="197" t="s">
        <v>887</v>
      </c>
      <c r="O717" s="197"/>
      <c r="P717" s="433">
        <v>0</v>
      </c>
      <c r="Q717" s="433">
        <v>0</v>
      </c>
      <c r="R717" s="434" t="str">
        <f t="shared" si="23"/>
        <v>N/A</v>
      </c>
      <c r="S717" s="435" t="str">
        <f t="shared" si="22"/>
        <v>N/A</v>
      </c>
      <c r="T717" s="443"/>
    </row>
    <row r="718" spans="1:20">
      <c r="A718" s="196" t="s">
        <v>111</v>
      </c>
      <c r="B718" s="196">
        <v>2023</v>
      </c>
      <c r="C718" s="197" t="s">
        <v>658</v>
      </c>
      <c r="D718" s="197" t="s">
        <v>163</v>
      </c>
      <c r="E718" s="197" t="s">
        <v>1919</v>
      </c>
      <c r="F718" s="197" t="s">
        <v>1841</v>
      </c>
      <c r="G718" s="197" t="s">
        <v>300</v>
      </c>
      <c r="H718" s="197" t="s">
        <v>1128</v>
      </c>
      <c r="I718" s="197" t="s">
        <v>480</v>
      </c>
      <c r="J718" s="197" t="s">
        <v>185</v>
      </c>
      <c r="K718" s="197" t="s">
        <v>2081</v>
      </c>
      <c r="L718" s="197" t="s">
        <v>2060</v>
      </c>
      <c r="M718" s="205" t="s">
        <v>1129</v>
      </c>
      <c r="N718" s="197" t="s">
        <v>887</v>
      </c>
      <c r="O718" s="197"/>
      <c r="P718" s="433">
        <v>0</v>
      </c>
      <c r="Q718" s="433">
        <v>0</v>
      </c>
      <c r="R718" s="434" t="str">
        <f t="shared" si="23"/>
        <v>N/A</v>
      </c>
      <c r="S718" s="435" t="str">
        <f t="shared" si="22"/>
        <v>N/A</v>
      </c>
      <c r="T718" s="443"/>
    </row>
    <row r="719" spans="1:20">
      <c r="A719" s="196" t="s">
        <v>111</v>
      </c>
      <c r="B719" s="196">
        <v>2023</v>
      </c>
      <c r="C719" s="197" t="s">
        <v>658</v>
      </c>
      <c r="D719" s="197" t="s">
        <v>163</v>
      </c>
      <c r="E719" s="197" t="s">
        <v>1919</v>
      </c>
      <c r="F719" s="197" t="s">
        <v>1841</v>
      </c>
      <c r="G719" s="197" t="s">
        <v>298</v>
      </c>
      <c r="H719" s="197" t="s">
        <v>1128</v>
      </c>
      <c r="I719" s="197" t="s">
        <v>480</v>
      </c>
      <c r="J719" s="197" t="s">
        <v>185</v>
      </c>
      <c r="K719" s="197" t="s">
        <v>2081</v>
      </c>
      <c r="L719" s="197" t="s">
        <v>2060</v>
      </c>
      <c r="M719" s="205" t="s">
        <v>1129</v>
      </c>
      <c r="N719" s="197" t="s">
        <v>887</v>
      </c>
      <c r="O719" s="197"/>
      <c r="P719" s="433">
        <v>0</v>
      </c>
      <c r="Q719" s="433">
        <v>0</v>
      </c>
      <c r="R719" s="434" t="str">
        <f t="shared" si="23"/>
        <v>N/A</v>
      </c>
      <c r="S719" s="435" t="str">
        <f t="shared" si="22"/>
        <v>N/A</v>
      </c>
      <c r="T719" s="443"/>
    </row>
    <row r="720" spans="1:20">
      <c r="A720" s="196" t="s">
        <v>111</v>
      </c>
      <c r="B720" s="196">
        <v>2023</v>
      </c>
      <c r="C720" s="197" t="s">
        <v>658</v>
      </c>
      <c r="D720" s="197" t="s">
        <v>163</v>
      </c>
      <c r="E720" s="197" t="s">
        <v>1888</v>
      </c>
      <c r="F720" s="197" t="s">
        <v>1841</v>
      </c>
      <c r="G720" s="197" t="s">
        <v>300</v>
      </c>
      <c r="H720" s="197" t="s">
        <v>1128</v>
      </c>
      <c r="I720" s="197" t="s">
        <v>480</v>
      </c>
      <c r="J720" s="197" t="s">
        <v>185</v>
      </c>
      <c r="K720" s="197" t="s">
        <v>2081</v>
      </c>
      <c r="L720" s="197" t="s">
        <v>2060</v>
      </c>
      <c r="M720" s="205" t="s">
        <v>1129</v>
      </c>
      <c r="N720" s="197" t="s">
        <v>887</v>
      </c>
      <c r="O720" s="197"/>
      <c r="P720" s="433">
        <v>0</v>
      </c>
      <c r="Q720" s="433">
        <v>0</v>
      </c>
      <c r="R720" s="434" t="str">
        <f t="shared" si="23"/>
        <v>N/A</v>
      </c>
      <c r="S720" s="435" t="str">
        <f t="shared" si="22"/>
        <v>N/A</v>
      </c>
      <c r="T720" s="443"/>
    </row>
    <row r="721" spans="1:20">
      <c r="A721" s="196" t="s">
        <v>111</v>
      </c>
      <c r="B721" s="196">
        <v>2023</v>
      </c>
      <c r="C721" s="197" t="s">
        <v>658</v>
      </c>
      <c r="D721" s="197" t="s">
        <v>163</v>
      </c>
      <c r="E721" s="197" t="s">
        <v>1888</v>
      </c>
      <c r="F721" s="197" t="s">
        <v>1841</v>
      </c>
      <c r="G721" s="197" t="s">
        <v>298</v>
      </c>
      <c r="H721" s="197" t="s">
        <v>1128</v>
      </c>
      <c r="I721" s="197" t="s">
        <v>480</v>
      </c>
      <c r="J721" s="197" t="s">
        <v>185</v>
      </c>
      <c r="K721" s="197" t="s">
        <v>2081</v>
      </c>
      <c r="L721" s="197" t="s">
        <v>2060</v>
      </c>
      <c r="M721" s="205" t="s">
        <v>1129</v>
      </c>
      <c r="N721" s="197" t="s">
        <v>887</v>
      </c>
      <c r="O721" s="197"/>
      <c r="P721" s="433">
        <v>0</v>
      </c>
      <c r="Q721" s="433">
        <v>0</v>
      </c>
      <c r="R721" s="434" t="str">
        <f t="shared" si="23"/>
        <v>N/A</v>
      </c>
      <c r="S721" s="435" t="str">
        <f t="shared" si="22"/>
        <v>N/A</v>
      </c>
      <c r="T721" s="443"/>
    </row>
    <row r="722" spans="1:20">
      <c r="A722" s="196" t="s">
        <v>111</v>
      </c>
      <c r="B722" s="196">
        <v>2023</v>
      </c>
      <c r="C722" s="197" t="s">
        <v>658</v>
      </c>
      <c r="D722" s="197" t="s">
        <v>163</v>
      </c>
      <c r="E722" s="197" t="s">
        <v>1256</v>
      </c>
      <c r="F722" s="197" t="s">
        <v>1841</v>
      </c>
      <c r="G722" s="197" t="s">
        <v>300</v>
      </c>
      <c r="H722" s="197" t="s">
        <v>1128</v>
      </c>
      <c r="I722" s="197" t="s">
        <v>480</v>
      </c>
      <c r="J722" s="197" t="s">
        <v>185</v>
      </c>
      <c r="K722" s="197" t="s">
        <v>2081</v>
      </c>
      <c r="L722" s="197" t="s">
        <v>2060</v>
      </c>
      <c r="M722" s="205" t="s">
        <v>1129</v>
      </c>
      <c r="N722" s="197" t="s">
        <v>887</v>
      </c>
      <c r="O722" s="197"/>
      <c r="P722" s="433">
        <v>0</v>
      </c>
      <c r="Q722" s="433">
        <v>0</v>
      </c>
      <c r="R722" s="434" t="str">
        <f t="shared" si="23"/>
        <v>N/A</v>
      </c>
      <c r="S722" s="435" t="str">
        <f t="shared" si="22"/>
        <v>N/A</v>
      </c>
      <c r="T722" s="443"/>
    </row>
    <row r="723" spans="1:20">
      <c r="A723" s="196" t="s">
        <v>111</v>
      </c>
      <c r="B723" s="196">
        <v>2023</v>
      </c>
      <c r="C723" s="197" t="s">
        <v>658</v>
      </c>
      <c r="D723" s="197" t="s">
        <v>163</v>
      </c>
      <c r="E723" s="197" t="s">
        <v>1256</v>
      </c>
      <c r="F723" s="197" t="s">
        <v>1841</v>
      </c>
      <c r="G723" s="197" t="s">
        <v>298</v>
      </c>
      <c r="H723" s="197" t="s">
        <v>1128</v>
      </c>
      <c r="I723" s="197" t="s">
        <v>480</v>
      </c>
      <c r="J723" s="197" t="s">
        <v>185</v>
      </c>
      <c r="K723" s="197" t="s">
        <v>2081</v>
      </c>
      <c r="L723" s="197" t="s">
        <v>2060</v>
      </c>
      <c r="M723" s="205" t="s">
        <v>1129</v>
      </c>
      <c r="N723" s="197" t="s">
        <v>887</v>
      </c>
      <c r="O723" s="197"/>
      <c r="P723" s="433">
        <v>0</v>
      </c>
      <c r="Q723" s="433">
        <v>0</v>
      </c>
      <c r="R723" s="434" t="str">
        <f t="shared" si="23"/>
        <v>N/A</v>
      </c>
      <c r="S723" s="435" t="str">
        <f t="shared" si="22"/>
        <v>N/A</v>
      </c>
      <c r="T723" s="443"/>
    </row>
    <row r="724" spans="1:20">
      <c r="A724" s="196" t="s">
        <v>111</v>
      </c>
      <c r="B724" s="196">
        <v>2023</v>
      </c>
      <c r="C724" s="197" t="s">
        <v>658</v>
      </c>
      <c r="D724" s="197" t="s">
        <v>163</v>
      </c>
      <c r="E724" s="197" t="s">
        <v>1257</v>
      </c>
      <c r="F724" s="197" t="s">
        <v>1841</v>
      </c>
      <c r="G724" s="197" t="s">
        <v>300</v>
      </c>
      <c r="H724" s="197" t="s">
        <v>1128</v>
      </c>
      <c r="I724" s="197" t="s">
        <v>480</v>
      </c>
      <c r="J724" s="197" t="s">
        <v>185</v>
      </c>
      <c r="K724" s="197" t="s">
        <v>2081</v>
      </c>
      <c r="L724" s="197" t="s">
        <v>2060</v>
      </c>
      <c r="M724" s="205" t="s">
        <v>1129</v>
      </c>
      <c r="N724" s="197" t="s">
        <v>887</v>
      </c>
      <c r="O724" s="197"/>
      <c r="P724" s="433">
        <v>0</v>
      </c>
      <c r="Q724" s="433">
        <v>0</v>
      </c>
      <c r="R724" s="434" t="str">
        <f t="shared" si="23"/>
        <v>N/A</v>
      </c>
      <c r="S724" s="435" t="str">
        <f t="shared" si="22"/>
        <v>N/A</v>
      </c>
      <c r="T724" s="443"/>
    </row>
    <row r="725" spans="1:20">
      <c r="A725" s="196" t="s">
        <v>111</v>
      </c>
      <c r="B725" s="196">
        <v>2023</v>
      </c>
      <c r="C725" s="197" t="s">
        <v>658</v>
      </c>
      <c r="D725" s="197" t="s">
        <v>163</v>
      </c>
      <c r="E725" s="197" t="s">
        <v>1257</v>
      </c>
      <c r="F725" s="197" t="s">
        <v>1841</v>
      </c>
      <c r="G725" s="197" t="s">
        <v>298</v>
      </c>
      <c r="H725" s="197" t="s">
        <v>1128</v>
      </c>
      <c r="I725" s="197" t="s">
        <v>480</v>
      </c>
      <c r="J725" s="197" t="s">
        <v>185</v>
      </c>
      <c r="K725" s="197" t="s">
        <v>2081</v>
      </c>
      <c r="L725" s="197" t="s">
        <v>2060</v>
      </c>
      <c r="M725" s="205" t="s">
        <v>1129</v>
      </c>
      <c r="N725" s="197" t="s">
        <v>887</v>
      </c>
      <c r="O725" s="197"/>
      <c r="P725" s="433">
        <v>0</v>
      </c>
      <c r="Q725" s="433">
        <v>0</v>
      </c>
      <c r="R725" s="434" t="str">
        <f t="shared" si="23"/>
        <v>N/A</v>
      </c>
      <c r="S725" s="435" t="str">
        <f t="shared" si="22"/>
        <v>N/A</v>
      </c>
      <c r="T725" s="443"/>
    </row>
    <row r="726" spans="1:20">
      <c r="A726" s="196" t="s">
        <v>111</v>
      </c>
      <c r="B726" s="196">
        <v>2023</v>
      </c>
      <c r="C726" s="198" t="s">
        <v>658</v>
      </c>
      <c r="D726" s="198" t="s">
        <v>159</v>
      </c>
      <c r="E726" s="198" t="s">
        <v>1261</v>
      </c>
      <c r="F726" s="197" t="s">
        <v>1841</v>
      </c>
      <c r="G726" s="197" t="s">
        <v>2062</v>
      </c>
      <c r="H726" s="197" t="s">
        <v>1128</v>
      </c>
      <c r="I726" s="197" t="s">
        <v>482</v>
      </c>
      <c r="J726" s="198" t="s">
        <v>195</v>
      </c>
      <c r="K726" s="197" t="s">
        <v>2083</v>
      </c>
      <c r="L726" s="196" t="s">
        <v>2072</v>
      </c>
      <c r="M726" s="210">
        <v>300</v>
      </c>
      <c r="N726" s="197" t="s">
        <v>887</v>
      </c>
      <c r="O726" s="211" t="s">
        <v>2084</v>
      </c>
      <c r="P726" s="433">
        <v>0</v>
      </c>
      <c r="Q726" s="433">
        <v>0</v>
      </c>
      <c r="R726" s="434">
        <f t="shared" si="23"/>
        <v>0</v>
      </c>
      <c r="S726" s="435" t="str">
        <f t="shared" si="22"/>
        <v>X</v>
      </c>
      <c r="T726" s="443"/>
    </row>
    <row r="727" spans="1:20">
      <c r="A727" s="196" t="s">
        <v>111</v>
      </c>
      <c r="B727" s="196">
        <v>2023</v>
      </c>
      <c r="C727" s="198" t="s">
        <v>658</v>
      </c>
      <c r="D727" s="198" t="s">
        <v>159</v>
      </c>
      <c r="E727" s="198" t="s">
        <v>1261</v>
      </c>
      <c r="F727" s="197" t="s">
        <v>1841</v>
      </c>
      <c r="G727" s="197" t="s">
        <v>300</v>
      </c>
      <c r="H727" s="197" t="s">
        <v>1128</v>
      </c>
      <c r="I727" s="197" t="s">
        <v>482</v>
      </c>
      <c r="J727" s="198" t="s">
        <v>195</v>
      </c>
      <c r="K727" s="197" t="s">
        <v>2083</v>
      </c>
      <c r="L727" s="196" t="s">
        <v>2072</v>
      </c>
      <c r="M727" s="210">
        <v>300</v>
      </c>
      <c r="N727" s="197" t="s">
        <v>887</v>
      </c>
      <c r="O727" s="211" t="s">
        <v>2084</v>
      </c>
      <c r="P727" s="433">
        <v>0</v>
      </c>
      <c r="Q727" s="433">
        <v>0</v>
      </c>
      <c r="R727" s="434">
        <f t="shared" si="23"/>
        <v>0</v>
      </c>
      <c r="S727" s="435" t="str">
        <f t="shared" si="22"/>
        <v>X</v>
      </c>
      <c r="T727" s="443"/>
    </row>
    <row r="728" spans="1:20">
      <c r="A728" s="196" t="s">
        <v>111</v>
      </c>
      <c r="B728" s="196">
        <v>2023</v>
      </c>
      <c r="C728" s="198" t="s">
        <v>658</v>
      </c>
      <c r="D728" s="198" t="s">
        <v>159</v>
      </c>
      <c r="E728" s="198" t="s">
        <v>1261</v>
      </c>
      <c r="F728" s="197" t="s">
        <v>1841</v>
      </c>
      <c r="G728" s="197" t="s">
        <v>298</v>
      </c>
      <c r="H728" s="197" t="s">
        <v>1128</v>
      </c>
      <c r="I728" s="197" t="s">
        <v>482</v>
      </c>
      <c r="J728" s="198" t="s">
        <v>195</v>
      </c>
      <c r="K728" s="197" t="s">
        <v>2083</v>
      </c>
      <c r="L728" s="196" t="s">
        <v>2072</v>
      </c>
      <c r="M728" s="210">
        <v>300</v>
      </c>
      <c r="N728" s="197" t="s">
        <v>887</v>
      </c>
      <c r="O728" s="211" t="s">
        <v>2084</v>
      </c>
      <c r="P728" s="433">
        <v>0</v>
      </c>
      <c r="Q728" s="433">
        <v>0</v>
      </c>
      <c r="R728" s="434">
        <f t="shared" si="23"/>
        <v>0</v>
      </c>
      <c r="S728" s="435" t="str">
        <f t="shared" si="22"/>
        <v>X</v>
      </c>
      <c r="T728" s="443"/>
    </row>
    <row r="729" spans="1:20">
      <c r="A729" s="196" t="s">
        <v>111</v>
      </c>
      <c r="B729" s="196">
        <v>2023</v>
      </c>
      <c r="C729" s="198" t="s">
        <v>660</v>
      </c>
      <c r="D729" s="197" t="s">
        <v>149</v>
      </c>
      <c r="E729" s="198" t="s">
        <v>1580</v>
      </c>
      <c r="F729" s="197" t="s">
        <v>1581</v>
      </c>
      <c r="G729" s="197" t="s">
        <v>298</v>
      </c>
      <c r="H729" s="197" t="s">
        <v>1128</v>
      </c>
      <c r="I729" s="198" t="s">
        <v>482</v>
      </c>
      <c r="J729" s="199" t="s">
        <v>195</v>
      </c>
      <c r="K729" s="197" t="s">
        <v>2071</v>
      </c>
      <c r="L729" s="197" t="s">
        <v>2072</v>
      </c>
      <c r="M729" s="205">
        <v>160</v>
      </c>
      <c r="N729" s="197" t="s">
        <v>887</v>
      </c>
      <c r="O729" s="197"/>
      <c r="P729" s="433">
        <v>0</v>
      </c>
      <c r="Q729" s="433">
        <v>0</v>
      </c>
      <c r="R729" s="434">
        <f t="shared" si="23"/>
        <v>0</v>
      </c>
      <c r="S729" s="435" t="str">
        <f t="shared" si="22"/>
        <v>X</v>
      </c>
      <c r="T729" s="443"/>
    </row>
    <row r="730" spans="1:20">
      <c r="A730" s="196" t="s">
        <v>111</v>
      </c>
      <c r="B730" s="196">
        <v>2023</v>
      </c>
      <c r="C730" s="197" t="s">
        <v>656</v>
      </c>
      <c r="D730" s="197" t="s">
        <v>145</v>
      </c>
      <c r="E730" s="198" t="s">
        <v>1220</v>
      </c>
      <c r="F730" s="197" t="s">
        <v>1600</v>
      </c>
      <c r="G730" s="197" t="s">
        <v>300</v>
      </c>
      <c r="H730" s="197" t="s">
        <v>1128</v>
      </c>
      <c r="I730" s="197" t="s">
        <v>480</v>
      </c>
      <c r="J730" s="197" t="s">
        <v>185</v>
      </c>
      <c r="K730" s="197" t="s">
        <v>2076</v>
      </c>
      <c r="L730" s="197" t="s">
        <v>2060</v>
      </c>
      <c r="M730" s="197" t="s">
        <v>1129</v>
      </c>
      <c r="N730" s="197" t="s">
        <v>887</v>
      </c>
      <c r="O730" s="197"/>
      <c r="P730" s="433">
        <v>0</v>
      </c>
      <c r="Q730" s="433">
        <v>0</v>
      </c>
      <c r="R730" s="434" t="str">
        <f t="shared" si="23"/>
        <v>N/A</v>
      </c>
      <c r="S730" s="435" t="str">
        <f t="shared" si="22"/>
        <v>N/A</v>
      </c>
      <c r="T730" s="443"/>
    </row>
    <row r="731" spans="1:20">
      <c r="A731" s="196" t="s">
        <v>111</v>
      </c>
      <c r="B731" s="196">
        <v>2023</v>
      </c>
      <c r="C731" s="197" t="s">
        <v>657</v>
      </c>
      <c r="D731" s="197" t="s">
        <v>145</v>
      </c>
      <c r="E731" s="198" t="s">
        <v>1211</v>
      </c>
      <c r="F731" s="197" t="s">
        <v>1821</v>
      </c>
      <c r="G731" s="197" t="s">
        <v>300</v>
      </c>
      <c r="H731" s="197" t="s">
        <v>1128</v>
      </c>
      <c r="I731" s="197" t="s">
        <v>482</v>
      </c>
      <c r="J731" s="197" t="s">
        <v>185</v>
      </c>
      <c r="K731" s="197" t="s">
        <v>2078</v>
      </c>
      <c r="L731" s="197" t="s">
        <v>2060</v>
      </c>
      <c r="M731" s="197" t="s">
        <v>1129</v>
      </c>
      <c r="N731" s="197" t="s">
        <v>887</v>
      </c>
      <c r="O731" s="197" t="s">
        <v>2079</v>
      </c>
      <c r="P731" s="433">
        <v>0</v>
      </c>
      <c r="Q731" s="433">
        <v>0</v>
      </c>
      <c r="R731" s="434" t="str">
        <f t="shared" si="23"/>
        <v>N/A</v>
      </c>
      <c r="S731" s="435" t="str">
        <f t="shared" si="22"/>
        <v>N/A</v>
      </c>
      <c r="T731" s="443"/>
    </row>
    <row r="732" spans="1:20">
      <c r="A732" s="196" t="s">
        <v>111</v>
      </c>
      <c r="B732" s="196">
        <v>2023</v>
      </c>
      <c r="C732" s="198" t="s">
        <v>657</v>
      </c>
      <c r="D732" s="197" t="s">
        <v>145</v>
      </c>
      <c r="E732" s="198" t="s">
        <v>1419</v>
      </c>
      <c r="F732" s="197" t="s">
        <v>1686</v>
      </c>
      <c r="G732" s="197" t="s">
        <v>296</v>
      </c>
      <c r="H732" s="196" t="s">
        <v>887</v>
      </c>
      <c r="I732" s="198" t="s">
        <v>482</v>
      </c>
      <c r="J732" s="199" t="s">
        <v>195</v>
      </c>
      <c r="K732" s="197" t="s">
        <v>2101</v>
      </c>
      <c r="L732" s="196" t="s">
        <v>2060</v>
      </c>
      <c r="M732" s="200" t="s">
        <v>1129</v>
      </c>
      <c r="N732" s="196" t="s">
        <v>887</v>
      </c>
      <c r="O732" s="178" t="s">
        <v>2102</v>
      </c>
      <c r="P732" s="433">
        <v>0</v>
      </c>
      <c r="Q732" s="433">
        <v>0</v>
      </c>
      <c r="R732" s="434" t="str">
        <f t="shared" si="23"/>
        <v>N/A</v>
      </c>
      <c r="S732" s="435" t="str">
        <f t="shared" si="22"/>
        <v>N/A</v>
      </c>
      <c r="T732" s="443"/>
    </row>
    <row r="733" spans="1:20">
      <c r="A733" s="196" t="s">
        <v>111</v>
      </c>
      <c r="B733" s="196">
        <v>2023</v>
      </c>
      <c r="C733" s="198" t="s">
        <v>657</v>
      </c>
      <c r="D733" s="197" t="s">
        <v>145</v>
      </c>
      <c r="E733" s="198" t="s">
        <v>1419</v>
      </c>
      <c r="F733" s="197" t="s">
        <v>1686</v>
      </c>
      <c r="G733" s="197" t="s">
        <v>300</v>
      </c>
      <c r="H733" s="196" t="s">
        <v>887</v>
      </c>
      <c r="I733" s="198" t="s">
        <v>482</v>
      </c>
      <c r="J733" s="199" t="s">
        <v>195</v>
      </c>
      <c r="K733" s="197" t="s">
        <v>2101</v>
      </c>
      <c r="L733" s="196" t="s">
        <v>2060</v>
      </c>
      <c r="M733" s="200" t="s">
        <v>1129</v>
      </c>
      <c r="N733" s="196" t="s">
        <v>887</v>
      </c>
      <c r="O733" s="178" t="s">
        <v>2102</v>
      </c>
      <c r="P733" s="433">
        <v>0</v>
      </c>
      <c r="Q733" s="433">
        <v>0</v>
      </c>
      <c r="R733" s="434" t="str">
        <f t="shared" si="23"/>
        <v>N/A</v>
      </c>
      <c r="S733" s="435" t="str">
        <f t="shared" si="22"/>
        <v>N/A</v>
      </c>
      <c r="T733" s="443"/>
    </row>
    <row r="734" spans="1:20">
      <c r="A734" s="196" t="s">
        <v>111</v>
      </c>
      <c r="B734" s="196">
        <v>2023</v>
      </c>
      <c r="C734" s="198" t="s">
        <v>657</v>
      </c>
      <c r="D734" s="197" t="s">
        <v>145</v>
      </c>
      <c r="E734" s="198" t="s">
        <v>1419</v>
      </c>
      <c r="F734" s="197" t="s">
        <v>1686</v>
      </c>
      <c r="G734" s="197" t="s">
        <v>298</v>
      </c>
      <c r="H734" s="196" t="s">
        <v>887</v>
      </c>
      <c r="I734" s="198" t="s">
        <v>482</v>
      </c>
      <c r="J734" s="199" t="s">
        <v>195</v>
      </c>
      <c r="K734" s="197" t="s">
        <v>2101</v>
      </c>
      <c r="L734" s="196" t="s">
        <v>2060</v>
      </c>
      <c r="M734" s="200" t="s">
        <v>1129</v>
      </c>
      <c r="N734" s="196" t="s">
        <v>887</v>
      </c>
      <c r="O734" s="178" t="s">
        <v>2102</v>
      </c>
      <c r="P734" s="433">
        <v>0</v>
      </c>
      <c r="Q734" s="433">
        <v>0</v>
      </c>
      <c r="R734" s="434" t="str">
        <f t="shared" si="23"/>
        <v>N/A</v>
      </c>
      <c r="S734" s="435" t="str">
        <f t="shared" si="22"/>
        <v>N/A</v>
      </c>
      <c r="T734" s="443"/>
    </row>
    <row r="735" spans="1:20">
      <c r="A735" s="196" t="s">
        <v>111</v>
      </c>
      <c r="B735" s="196">
        <v>2023</v>
      </c>
      <c r="C735" s="198" t="s">
        <v>657</v>
      </c>
      <c r="D735" s="197" t="s">
        <v>145</v>
      </c>
      <c r="E735" s="198" t="s">
        <v>1563</v>
      </c>
      <c r="F735" s="197" t="s">
        <v>1817</v>
      </c>
      <c r="G735" s="197" t="s">
        <v>296</v>
      </c>
      <c r="H735" s="197" t="s">
        <v>1128</v>
      </c>
      <c r="I735" s="198" t="s">
        <v>482</v>
      </c>
      <c r="J735" s="199" t="s">
        <v>195</v>
      </c>
      <c r="K735" s="197" t="s">
        <v>2071</v>
      </c>
      <c r="L735" s="197" t="s">
        <v>2072</v>
      </c>
      <c r="M735" s="205">
        <v>200</v>
      </c>
      <c r="N735" s="197" t="s">
        <v>887</v>
      </c>
      <c r="O735" s="197"/>
      <c r="P735" s="433">
        <v>0</v>
      </c>
      <c r="Q735" s="433">
        <v>0</v>
      </c>
      <c r="R735" s="434">
        <f t="shared" si="23"/>
        <v>0</v>
      </c>
      <c r="S735" s="435" t="str">
        <f t="shared" si="22"/>
        <v>X</v>
      </c>
      <c r="T735" s="443"/>
    </row>
    <row r="736" spans="1:20">
      <c r="A736" s="196" t="s">
        <v>111</v>
      </c>
      <c r="B736" s="196">
        <v>2023</v>
      </c>
      <c r="C736" s="198" t="s">
        <v>657</v>
      </c>
      <c r="D736" s="197" t="s">
        <v>145</v>
      </c>
      <c r="E736" s="198" t="s">
        <v>1563</v>
      </c>
      <c r="F736" s="197" t="s">
        <v>1817</v>
      </c>
      <c r="G736" s="197" t="s">
        <v>2062</v>
      </c>
      <c r="H736" s="197" t="s">
        <v>1128</v>
      </c>
      <c r="I736" s="198" t="s">
        <v>482</v>
      </c>
      <c r="J736" s="199" t="s">
        <v>195</v>
      </c>
      <c r="K736" s="197" t="s">
        <v>2071</v>
      </c>
      <c r="L736" s="197" t="s">
        <v>2072</v>
      </c>
      <c r="M736" s="205">
        <v>200</v>
      </c>
      <c r="N736" s="197" t="s">
        <v>887</v>
      </c>
      <c r="O736" s="197"/>
      <c r="P736" s="433">
        <v>0</v>
      </c>
      <c r="Q736" s="433">
        <v>0</v>
      </c>
      <c r="R736" s="434">
        <f t="shared" si="23"/>
        <v>0</v>
      </c>
      <c r="S736" s="435" t="str">
        <f t="shared" si="22"/>
        <v>X</v>
      </c>
      <c r="T736" s="443"/>
    </row>
    <row r="737" spans="1:20">
      <c r="A737" s="196" t="s">
        <v>111</v>
      </c>
      <c r="B737" s="196">
        <v>2023</v>
      </c>
      <c r="C737" s="198" t="s">
        <v>657</v>
      </c>
      <c r="D737" s="197" t="s">
        <v>145</v>
      </c>
      <c r="E737" s="198" t="s">
        <v>1563</v>
      </c>
      <c r="F737" s="197" t="s">
        <v>1817</v>
      </c>
      <c r="G737" s="197" t="s">
        <v>300</v>
      </c>
      <c r="H737" s="197" t="s">
        <v>1128</v>
      </c>
      <c r="I737" s="198" t="s">
        <v>482</v>
      </c>
      <c r="J737" s="199" t="s">
        <v>195</v>
      </c>
      <c r="K737" s="197" t="s">
        <v>2071</v>
      </c>
      <c r="L737" s="197" t="s">
        <v>2072</v>
      </c>
      <c r="M737" s="205">
        <v>200</v>
      </c>
      <c r="N737" s="197" t="s">
        <v>887</v>
      </c>
      <c r="O737" s="197"/>
      <c r="P737" s="433">
        <v>0</v>
      </c>
      <c r="Q737" s="433">
        <v>0</v>
      </c>
      <c r="R737" s="434">
        <f t="shared" si="23"/>
        <v>0</v>
      </c>
      <c r="S737" s="435" t="str">
        <f t="shared" si="22"/>
        <v>X</v>
      </c>
      <c r="T737" s="443"/>
    </row>
    <row r="738" spans="1:20">
      <c r="A738" s="196" t="s">
        <v>111</v>
      </c>
      <c r="B738" s="196">
        <v>2023</v>
      </c>
      <c r="C738" s="198" t="s">
        <v>657</v>
      </c>
      <c r="D738" s="197" t="s">
        <v>145</v>
      </c>
      <c r="E738" s="198" t="s">
        <v>1563</v>
      </c>
      <c r="F738" s="197" t="s">
        <v>1817</v>
      </c>
      <c r="G738" s="197" t="s">
        <v>298</v>
      </c>
      <c r="H738" s="197" t="s">
        <v>1128</v>
      </c>
      <c r="I738" s="198" t="s">
        <v>482</v>
      </c>
      <c r="J738" s="199" t="s">
        <v>195</v>
      </c>
      <c r="K738" s="197" t="s">
        <v>2071</v>
      </c>
      <c r="L738" s="197" t="s">
        <v>2072</v>
      </c>
      <c r="M738" s="205">
        <v>200</v>
      </c>
      <c r="N738" s="197" t="s">
        <v>887</v>
      </c>
      <c r="O738" s="197"/>
      <c r="P738" s="433">
        <v>0</v>
      </c>
      <c r="Q738" s="433">
        <v>0</v>
      </c>
      <c r="R738" s="434">
        <f t="shared" si="23"/>
        <v>0</v>
      </c>
      <c r="S738" s="435" t="str">
        <f t="shared" si="22"/>
        <v>X</v>
      </c>
      <c r="T738" s="443"/>
    </row>
    <row r="739" spans="1:20">
      <c r="A739" s="196" t="s">
        <v>111</v>
      </c>
      <c r="B739" s="196">
        <v>2023</v>
      </c>
      <c r="C739" s="197" t="s">
        <v>658</v>
      </c>
      <c r="D739" s="197" t="s">
        <v>163</v>
      </c>
      <c r="E739" s="197" t="s">
        <v>1261</v>
      </c>
      <c r="F739" s="197" t="s">
        <v>1841</v>
      </c>
      <c r="G739" s="197" t="s">
        <v>300</v>
      </c>
      <c r="H739" s="197" t="s">
        <v>1128</v>
      </c>
      <c r="I739" s="197" t="s">
        <v>480</v>
      </c>
      <c r="J739" s="197" t="s">
        <v>185</v>
      </c>
      <c r="K739" s="197" t="s">
        <v>2081</v>
      </c>
      <c r="L739" s="197" t="s">
        <v>2060</v>
      </c>
      <c r="M739" s="205" t="s">
        <v>1129</v>
      </c>
      <c r="N739" s="197" t="s">
        <v>887</v>
      </c>
      <c r="O739" s="197"/>
      <c r="P739" s="433">
        <v>0</v>
      </c>
      <c r="Q739" s="433">
        <v>0</v>
      </c>
      <c r="R739" s="434" t="str">
        <f t="shared" si="23"/>
        <v>N/A</v>
      </c>
      <c r="S739" s="435" t="str">
        <f t="shared" si="22"/>
        <v>N/A</v>
      </c>
      <c r="T739" s="443"/>
    </row>
    <row r="740" spans="1:20">
      <c r="A740" s="196" t="s">
        <v>111</v>
      </c>
      <c r="B740" s="196">
        <v>2023</v>
      </c>
      <c r="C740" s="197" t="s">
        <v>658</v>
      </c>
      <c r="D740" s="197" t="s">
        <v>163</v>
      </c>
      <c r="E740" s="197" t="s">
        <v>1261</v>
      </c>
      <c r="F740" s="197" t="s">
        <v>1841</v>
      </c>
      <c r="G740" s="197" t="s">
        <v>298</v>
      </c>
      <c r="H740" s="197" t="s">
        <v>1128</v>
      </c>
      <c r="I740" s="197" t="s">
        <v>480</v>
      </c>
      <c r="J740" s="197" t="s">
        <v>185</v>
      </c>
      <c r="K740" s="197" t="s">
        <v>2081</v>
      </c>
      <c r="L740" s="197" t="s">
        <v>2060</v>
      </c>
      <c r="M740" s="205" t="s">
        <v>1129</v>
      </c>
      <c r="N740" s="197" t="s">
        <v>887</v>
      </c>
      <c r="O740" s="197"/>
      <c r="P740" s="433">
        <v>0</v>
      </c>
      <c r="Q740" s="433">
        <v>0</v>
      </c>
      <c r="R740" s="434" t="str">
        <f t="shared" si="23"/>
        <v>N/A</v>
      </c>
      <c r="S740" s="435" t="str">
        <f t="shared" si="22"/>
        <v>N/A</v>
      </c>
      <c r="T740" s="443"/>
    </row>
    <row r="741" spans="1:20">
      <c r="A741" s="196" t="s">
        <v>111</v>
      </c>
      <c r="B741" s="196">
        <v>2023</v>
      </c>
      <c r="C741" s="198" t="s">
        <v>658</v>
      </c>
      <c r="D741" s="198" t="s">
        <v>163</v>
      </c>
      <c r="E741" s="198" t="s">
        <v>1261</v>
      </c>
      <c r="F741" s="197" t="s">
        <v>1841</v>
      </c>
      <c r="G741" s="197" t="s">
        <v>2062</v>
      </c>
      <c r="H741" s="197" t="s">
        <v>1128</v>
      </c>
      <c r="I741" s="197" t="s">
        <v>482</v>
      </c>
      <c r="J741" s="197" t="s">
        <v>195</v>
      </c>
      <c r="K741" s="197" t="s">
        <v>2083</v>
      </c>
      <c r="L741" s="196" t="s">
        <v>2072</v>
      </c>
      <c r="M741" s="210">
        <v>300</v>
      </c>
      <c r="N741" s="197" t="s">
        <v>887</v>
      </c>
      <c r="O741" s="211" t="s">
        <v>2096</v>
      </c>
      <c r="P741" s="433">
        <v>0</v>
      </c>
      <c r="Q741" s="433">
        <v>0</v>
      </c>
      <c r="R741" s="434">
        <f t="shared" si="23"/>
        <v>0</v>
      </c>
      <c r="S741" s="435" t="str">
        <f t="shared" si="22"/>
        <v>X</v>
      </c>
      <c r="T741" s="443"/>
    </row>
    <row r="742" spans="1:20">
      <c r="A742" s="196" t="s">
        <v>111</v>
      </c>
      <c r="B742" s="196">
        <v>2023</v>
      </c>
      <c r="C742" s="198" t="s">
        <v>658</v>
      </c>
      <c r="D742" s="198" t="s">
        <v>163</v>
      </c>
      <c r="E742" s="198" t="s">
        <v>1261</v>
      </c>
      <c r="F742" s="197" t="s">
        <v>1841</v>
      </c>
      <c r="G742" s="197" t="s">
        <v>300</v>
      </c>
      <c r="H742" s="197" t="s">
        <v>1128</v>
      </c>
      <c r="I742" s="197" t="s">
        <v>482</v>
      </c>
      <c r="J742" s="197" t="s">
        <v>195</v>
      </c>
      <c r="K742" s="197" t="s">
        <v>2083</v>
      </c>
      <c r="L742" s="196" t="s">
        <v>2072</v>
      </c>
      <c r="M742" s="210">
        <v>300</v>
      </c>
      <c r="N742" s="197" t="s">
        <v>887</v>
      </c>
      <c r="O742" s="211" t="s">
        <v>2096</v>
      </c>
      <c r="P742" s="433">
        <v>0</v>
      </c>
      <c r="Q742" s="433">
        <v>0</v>
      </c>
      <c r="R742" s="434">
        <f t="shared" si="23"/>
        <v>0</v>
      </c>
      <c r="S742" s="435" t="str">
        <f t="shared" si="22"/>
        <v>X</v>
      </c>
      <c r="T742" s="443"/>
    </row>
    <row r="743" spans="1:20">
      <c r="A743" s="196" t="s">
        <v>111</v>
      </c>
      <c r="B743" s="196">
        <v>2023</v>
      </c>
      <c r="C743" s="198" t="s">
        <v>658</v>
      </c>
      <c r="D743" s="198" t="s">
        <v>163</v>
      </c>
      <c r="E743" s="198" t="s">
        <v>1261</v>
      </c>
      <c r="F743" s="197" t="s">
        <v>1841</v>
      </c>
      <c r="G743" s="197" t="s">
        <v>298</v>
      </c>
      <c r="H743" s="197" t="s">
        <v>1128</v>
      </c>
      <c r="I743" s="197" t="s">
        <v>482</v>
      </c>
      <c r="J743" s="198" t="s">
        <v>195</v>
      </c>
      <c r="K743" s="197" t="s">
        <v>2083</v>
      </c>
      <c r="L743" s="196" t="s">
        <v>2072</v>
      </c>
      <c r="M743" s="210">
        <v>300</v>
      </c>
      <c r="N743" s="197" t="s">
        <v>887</v>
      </c>
      <c r="O743" s="211" t="s">
        <v>2096</v>
      </c>
      <c r="P743" s="433">
        <v>0</v>
      </c>
      <c r="Q743" s="433">
        <v>0</v>
      </c>
      <c r="R743" s="434">
        <f t="shared" si="23"/>
        <v>0</v>
      </c>
      <c r="S743" s="435" t="str">
        <f t="shared" si="22"/>
        <v>X</v>
      </c>
      <c r="T743" s="443"/>
    </row>
    <row r="744" spans="1:20">
      <c r="A744" s="196" t="s">
        <v>111</v>
      </c>
      <c r="B744" s="196">
        <v>2023</v>
      </c>
      <c r="C744" s="197" t="s">
        <v>658</v>
      </c>
      <c r="D744" s="197" t="s">
        <v>163</v>
      </c>
      <c r="E744" s="197" t="s">
        <v>1267</v>
      </c>
      <c r="F744" s="197" t="s">
        <v>1841</v>
      </c>
      <c r="G744" s="197" t="s">
        <v>300</v>
      </c>
      <c r="H744" s="197" t="s">
        <v>1128</v>
      </c>
      <c r="I744" s="197" t="s">
        <v>480</v>
      </c>
      <c r="J744" s="197" t="s">
        <v>185</v>
      </c>
      <c r="K744" s="197" t="s">
        <v>2081</v>
      </c>
      <c r="L744" s="197" t="s">
        <v>2060</v>
      </c>
      <c r="M744" s="205" t="s">
        <v>1129</v>
      </c>
      <c r="N744" s="197" t="s">
        <v>887</v>
      </c>
      <c r="O744" s="197"/>
      <c r="P744" s="433">
        <v>0</v>
      </c>
      <c r="Q744" s="433">
        <v>0</v>
      </c>
      <c r="R744" s="434" t="str">
        <f t="shared" si="23"/>
        <v>N/A</v>
      </c>
      <c r="S744" s="435" t="str">
        <f t="shared" si="22"/>
        <v>N/A</v>
      </c>
      <c r="T744" s="443"/>
    </row>
    <row r="745" spans="1:20">
      <c r="A745" s="196" t="s">
        <v>111</v>
      </c>
      <c r="B745" s="196">
        <v>2023</v>
      </c>
      <c r="C745" s="197" t="s">
        <v>658</v>
      </c>
      <c r="D745" s="197" t="s">
        <v>163</v>
      </c>
      <c r="E745" s="197" t="s">
        <v>1267</v>
      </c>
      <c r="F745" s="197" t="s">
        <v>1841</v>
      </c>
      <c r="G745" s="197" t="s">
        <v>298</v>
      </c>
      <c r="H745" s="197" t="s">
        <v>1128</v>
      </c>
      <c r="I745" s="197" t="s">
        <v>480</v>
      </c>
      <c r="J745" s="197" t="s">
        <v>185</v>
      </c>
      <c r="K745" s="197" t="s">
        <v>2081</v>
      </c>
      <c r="L745" s="197" t="s">
        <v>2060</v>
      </c>
      <c r="M745" s="205" t="s">
        <v>1129</v>
      </c>
      <c r="N745" s="197" t="s">
        <v>887</v>
      </c>
      <c r="O745" s="197"/>
      <c r="P745" s="433">
        <v>0</v>
      </c>
      <c r="Q745" s="433">
        <v>0</v>
      </c>
      <c r="R745" s="434" t="str">
        <f t="shared" si="23"/>
        <v>N/A</v>
      </c>
      <c r="S745" s="435" t="str">
        <f t="shared" si="22"/>
        <v>N/A</v>
      </c>
      <c r="T745" s="443"/>
    </row>
    <row r="746" spans="1:20">
      <c r="A746" s="196" t="s">
        <v>111</v>
      </c>
      <c r="B746" s="196">
        <v>2023</v>
      </c>
      <c r="C746" s="198" t="s">
        <v>659</v>
      </c>
      <c r="D746" s="197" t="s">
        <v>181</v>
      </c>
      <c r="E746" s="204" t="s">
        <v>1972</v>
      </c>
      <c r="F746" s="198" t="s">
        <v>1973</v>
      </c>
      <c r="G746" s="197" t="s">
        <v>298</v>
      </c>
      <c r="H746" s="197" t="s">
        <v>1128</v>
      </c>
      <c r="I746" s="198" t="s">
        <v>482</v>
      </c>
      <c r="J746" s="198" t="s">
        <v>185</v>
      </c>
      <c r="K746" s="198" t="s">
        <v>2103</v>
      </c>
      <c r="L746" s="197" t="s">
        <v>2060</v>
      </c>
      <c r="M746" s="197" t="s">
        <v>1129</v>
      </c>
      <c r="N746" s="198" t="s">
        <v>887</v>
      </c>
      <c r="O746" s="198" t="s">
        <v>2104</v>
      </c>
      <c r="P746" s="433">
        <v>0</v>
      </c>
      <c r="Q746" s="433">
        <v>0</v>
      </c>
      <c r="R746" s="434" t="str">
        <f t="shared" si="23"/>
        <v>N/A</v>
      </c>
      <c r="S746" s="435" t="str">
        <f t="shared" si="22"/>
        <v>N/A</v>
      </c>
      <c r="T746" s="443"/>
    </row>
    <row r="747" spans="1:20">
      <c r="A747" s="196" t="s">
        <v>111</v>
      </c>
      <c r="B747" s="196">
        <v>2023</v>
      </c>
      <c r="C747" s="198" t="s">
        <v>659</v>
      </c>
      <c r="D747" s="197" t="s">
        <v>181</v>
      </c>
      <c r="E747" s="204" t="s">
        <v>1983</v>
      </c>
      <c r="F747" s="198" t="s">
        <v>1973</v>
      </c>
      <c r="G747" s="197" t="s">
        <v>298</v>
      </c>
      <c r="H747" s="197" t="s">
        <v>1128</v>
      </c>
      <c r="I747" s="198" t="s">
        <v>482</v>
      </c>
      <c r="J747" s="198" t="s">
        <v>185</v>
      </c>
      <c r="K747" s="198" t="s">
        <v>2103</v>
      </c>
      <c r="L747" s="197" t="s">
        <v>2060</v>
      </c>
      <c r="M747" s="197" t="s">
        <v>1129</v>
      </c>
      <c r="N747" s="198" t="s">
        <v>887</v>
      </c>
      <c r="O747" s="198" t="s">
        <v>2104</v>
      </c>
      <c r="P747" s="433">
        <v>0</v>
      </c>
      <c r="Q747" s="433">
        <v>0</v>
      </c>
      <c r="R747" s="434" t="str">
        <f t="shared" si="23"/>
        <v>N/A</v>
      </c>
      <c r="S747" s="435" t="str">
        <f t="shared" si="22"/>
        <v>N/A</v>
      </c>
      <c r="T747" s="443"/>
    </row>
    <row r="748" spans="1:20">
      <c r="A748" s="196" t="s">
        <v>111</v>
      </c>
      <c r="B748" s="196">
        <v>2023</v>
      </c>
      <c r="C748" s="198" t="s">
        <v>659</v>
      </c>
      <c r="D748" s="197" t="s">
        <v>181</v>
      </c>
      <c r="E748" s="204" t="s">
        <v>2044</v>
      </c>
      <c r="F748" s="198" t="s">
        <v>1973</v>
      </c>
      <c r="G748" s="197" t="s">
        <v>298</v>
      </c>
      <c r="H748" s="197" t="s">
        <v>1128</v>
      </c>
      <c r="I748" s="198" t="s">
        <v>482</v>
      </c>
      <c r="J748" s="198" t="s">
        <v>185</v>
      </c>
      <c r="K748" s="198" t="s">
        <v>2103</v>
      </c>
      <c r="L748" s="197" t="s">
        <v>2060</v>
      </c>
      <c r="M748" s="197" t="s">
        <v>1129</v>
      </c>
      <c r="N748" s="198" t="s">
        <v>887</v>
      </c>
      <c r="O748" s="198" t="s">
        <v>2104</v>
      </c>
      <c r="P748" s="433">
        <v>0</v>
      </c>
      <c r="Q748" s="433">
        <v>0</v>
      </c>
      <c r="R748" s="434" t="str">
        <f t="shared" si="23"/>
        <v>N/A</v>
      </c>
      <c r="S748" s="435" t="str">
        <f t="shared" si="22"/>
        <v>N/A</v>
      </c>
      <c r="T748" s="443"/>
    </row>
    <row r="749" spans="1:20">
      <c r="A749" s="196" t="s">
        <v>111</v>
      </c>
      <c r="B749" s="196">
        <v>2023</v>
      </c>
      <c r="C749" s="197" t="s">
        <v>657</v>
      </c>
      <c r="D749" s="197" t="s">
        <v>145</v>
      </c>
      <c r="E749" s="198" t="s">
        <v>1220</v>
      </c>
      <c r="F749" s="197" t="s">
        <v>2047</v>
      </c>
      <c r="G749" s="197" t="s">
        <v>300</v>
      </c>
      <c r="H749" s="197" t="s">
        <v>1128</v>
      </c>
      <c r="I749" s="197" t="s">
        <v>480</v>
      </c>
      <c r="J749" s="197" t="s">
        <v>185</v>
      </c>
      <c r="K749" s="197" t="s">
        <v>2076</v>
      </c>
      <c r="L749" s="197" t="s">
        <v>2060</v>
      </c>
      <c r="M749" s="197" t="s">
        <v>1129</v>
      </c>
      <c r="N749" s="197" t="s">
        <v>887</v>
      </c>
      <c r="O749" s="197"/>
      <c r="P749" s="433">
        <v>0</v>
      </c>
      <c r="Q749" s="433">
        <v>0</v>
      </c>
      <c r="R749" s="434" t="str">
        <f t="shared" si="23"/>
        <v>N/A</v>
      </c>
      <c r="S749" s="435" t="str">
        <f t="shared" si="22"/>
        <v>N/A</v>
      </c>
      <c r="T749" s="443"/>
    </row>
    <row r="750" spans="1:20">
      <c r="A750" s="196" t="s">
        <v>111</v>
      </c>
      <c r="B750" s="196">
        <v>2023</v>
      </c>
      <c r="C750" s="197" t="s">
        <v>657</v>
      </c>
      <c r="D750" s="197" t="s">
        <v>145</v>
      </c>
      <c r="E750" s="198" t="s">
        <v>1220</v>
      </c>
      <c r="F750" s="197" t="s">
        <v>1817</v>
      </c>
      <c r="G750" s="197" t="s">
        <v>300</v>
      </c>
      <c r="H750" s="197" t="s">
        <v>1128</v>
      </c>
      <c r="I750" s="197" t="s">
        <v>480</v>
      </c>
      <c r="J750" s="197" t="s">
        <v>185</v>
      </c>
      <c r="K750" s="197" t="s">
        <v>2076</v>
      </c>
      <c r="L750" s="197" t="s">
        <v>2060</v>
      </c>
      <c r="M750" s="197" t="s">
        <v>1129</v>
      </c>
      <c r="N750" s="197" t="s">
        <v>887</v>
      </c>
      <c r="O750" s="197"/>
      <c r="P750" s="433">
        <v>0</v>
      </c>
      <c r="Q750" s="433">
        <v>0</v>
      </c>
      <c r="R750" s="434" t="str">
        <f t="shared" si="23"/>
        <v>N/A</v>
      </c>
      <c r="S750" s="435" t="str">
        <f t="shared" si="22"/>
        <v>N/A</v>
      </c>
      <c r="T750" s="443"/>
    </row>
    <row r="751" spans="1:20">
      <c r="A751" s="196" t="s">
        <v>111</v>
      </c>
      <c r="B751" s="196">
        <v>2023</v>
      </c>
      <c r="C751" s="197" t="s">
        <v>656</v>
      </c>
      <c r="D751" s="197" t="s">
        <v>145</v>
      </c>
      <c r="E751" s="198" t="s">
        <v>1220</v>
      </c>
      <c r="F751" s="197" t="s">
        <v>1600</v>
      </c>
      <c r="G751" s="197" t="s">
        <v>300</v>
      </c>
      <c r="H751" s="197" t="s">
        <v>1128</v>
      </c>
      <c r="I751" s="197" t="s">
        <v>482</v>
      </c>
      <c r="J751" s="197" t="s">
        <v>185</v>
      </c>
      <c r="K751" s="197" t="s">
        <v>2078</v>
      </c>
      <c r="L751" s="197" t="s">
        <v>2060</v>
      </c>
      <c r="M751" s="197" t="s">
        <v>1129</v>
      </c>
      <c r="N751" s="197" t="s">
        <v>887</v>
      </c>
      <c r="O751" s="197" t="s">
        <v>2079</v>
      </c>
      <c r="P751" s="433">
        <v>0</v>
      </c>
      <c r="Q751" s="433">
        <v>0</v>
      </c>
      <c r="R751" s="434" t="str">
        <f t="shared" si="23"/>
        <v>N/A</v>
      </c>
      <c r="S751" s="435" t="str">
        <f t="shared" si="22"/>
        <v>N/A</v>
      </c>
      <c r="T751" s="443"/>
    </row>
    <row r="752" spans="1:20">
      <c r="A752" s="196" t="s">
        <v>111</v>
      </c>
      <c r="B752" s="196">
        <v>2023</v>
      </c>
      <c r="C752" s="197" t="s">
        <v>657</v>
      </c>
      <c r="D752" s="197" t="s">
        <v>145</v>
      </c>
      <c r="E752" s="198" t="s">
        <v>1220</v>
      </c>
      <c r="F752" s="197" t="s">
        <v>2047</v>
      </c>
      <c r="G752" s="197" t="s">
        <v>300</v>
      </c>
      <c r="H752" s="197" t="s">
        <v>1128</v>
      </c>
      <c r="I752" s="197" t="s">
        <v>482</v>
      </c>
      <c r="J752" s="197" t="s">
        <v>185</v>
      </c>
      <c r="K752" s="197" t="s">
        <v>2078</v>
      </c>
      <c r="L752" s="197" t="s">
        <v>2060</v>
      </c>
      <c r="M752" s="197" t="s">
        <v>1129</v>
      </c>
      <c r="N752" s="197" t="s">
        <v>887</v>
      </c>
      <c r="O752" s="197" t="s">
        <v>2079</v>
      </c>
      <c r="P752" s="433">
        <v>0</v>
      </c>
      <c r="Q752" s="433">
        <v>0</v>
      </c>
      <c r="R752" s="434" t="str">
        <f t="shared" si="23"/>
        <v>N/A</v>
      </c>
      <c r="S752" s="435" t="str">
        <f t="shared" si="22"/>
        <v>N/A</v>
      </c>
      <c r="T752" s="443"/>
    </row>
    <row r="753" spans="1:20">
      <c r="A753" s="196" t="s">
        <v>111</v>
      </c>
      <c r="B753" s="196">
        <v>2023</v>
      </c>
      <c r="C753" s="197" t="s">
        <v>657</v>
      </c>
      <c r="D753" s="197" t="s">
        <v>145</v>
      </c>
      <c r="E753" s="198" t="s">
        <v>1220</v>
      </c>
      <c r="F753" s="197" t="s">
        <v>1817</v>
      </c>
      <c r="G753" s="197" t="s">
        <v>300</v>
      </c>
      <c r="H753" s="197" t="s">
        <v>1128</v>
      </c>
      <c r="I753" s="197" t="s">
        <v>482</v>
      </c>
      <c r="J753" s="197" t="s">
        <v>185</v>
      </c>
      <c r="K753" s="197" t="s">
        <v>2078</v>
      </c>
      <c r="L753" s="197" t="s">
        <v>2060</v>
      </c>
      <c r="M753" s="197" t="s">
        <v>1129</v>
      </c>
      <c r="N753" s="197" t="s">
        <v>887</v>
      </c>
      <c r="O753" s="197" t="s">
        <v>2079</v>
      </c>
      <c r="P753" s="433">
        <v>0</v>
      </c>
      <c r="Q753" s="433">
        <v>0</v>
      </c>
      <c r="R753" s="434" t="str">
        <f t="shared" si="23"/>
        <v>N/A</v>
      </c>
      <c r="S753" s="435" t="str">
        <f t="shared" si="22"/>
        <v>N/A</v>
      </c>
      <c r="T753" s="443"/>
    </row>
    <row r="754" spans="1:20">
      <c r="A754" s="196" t="s">
        <v>111</v>
      </c>
      <c r="B754" s="196">
        <v>2023</v>
      </c>
      <c r="C754" s="198" t="s">
        <v>657</v>
      </c>
      <c r="D754" s="197" t="s">
        <v>145</v>
      </c>
      <c r="E754" s="198" t="s">
        <v>1220</v>
      </c>
      <c r="F754" s="197" t="s">
        <v>2047</v>
      </c>
      <c r="G754" s="197" t="s">
        <v>300</v>
      </c>
      <c r="H754" s="197" t="s">
        <v>1128</v>
      </c>
      <c r="I754" s="198" t="s">
        <v>482</v>
      </c>
      <c r="J754" s="197" t="s">
        <v>185</v>
      </c>
      <c r="K754" s="197" t="s">
        <v>2080</v>
      </c>
      <c r="L754" s="197" t="s">
        <v>2060</v>
      </c>
      <c r="M754" s="197" t="s">
        <v>1129</v>
      </c>
      <c r="N754" s="197" t="s">
        <v>887</v>
      </c>
      <c r="O754" s="197"/>
      <c r="P754" s="433">
        <v>0</v>
      </c>
      <c r="Q754" s="433">
        <v>0</v>
      </c>
      <c r="R754" s="434" t="str">
        <f t="shared" si="23"/>
        <v>N/A</v>
      </c>
      <c r="S754" s="435" t="str">
        <f t="shared" si="22"/>
        <v>N/A</v>
      </c>
      <c r="T754" s="443"/>
    </row>
    <row r="755" spans="1:20">
      <c r="A755" s="196" t="s">
        <v>111</v>
      </c>
      <c r="B755" s="196">
        <v>2023</v>
      </c>
      <c r="C755" s="198" t="s">
        <v>657</v>
      </c>
      <c r="D755" s="197" t="s">
        <v>145</v>
      </c>
      <c r="E755" s="198" t="s">
        <v>1220</v>
      </c>
      <c r="F755" s="197" t="s">
        <v>1817</v>
      </c>
      <c r="G755" s="197" t="s">
        <v>300</v>
      </c>
      <c r="H755" s="197" t="s">
        <v>1128</v>
      </c>
      <c r="I755" s="198" t="s">
        <v>482</v>
      </c>
      <c r="J755" s="197" t="s">
        <v>185</v>
      </c>
      <c r="K755" s="197" t="s">
        <v>2080</v>
      </c>
      <c r="L755" s="197" t="s">
        <v>2060</v>
      </c>
      <c r="M755" s="197" t="s">
        <v>1129</v>
      </c>
      <c r="N755" s="197" t="s">
        <v>887</v>
      </c>
      <c r="O755" s="197"/>
      <c r="P755" s="433">
        <v>0</v>
      </c>
      <c r="Q755" s="433">
        <v>0</v>
      </c>
      <c r="R755" s="434" t="str">
        <f t="shared" si="23"/>
        <v>N/A</v>
      </c>
      <c r="S755" s="435" t="str">
        <f t="shared" si="22"/>
        <v>N/A</v>
      </c>
      <c r="T755" s="443"/>
    </row>
    <row r="756" spans="1:20">
      <c r="A756" s="196" t="s">
        <v>111</v>
      </c>
      <c r="B756" s="196">
        <v>2023</v>
      </c>
      <c r="C756" s="197" t="s">
        <v>656</v>
      </c>
      <c r="D756" s="197" t="s">
        <v>145</v>
      </c>
      <c r="E756" s="198" t="s">
        <v>1220</v>
      </c>
      <c r="F756" s="197" t="s">
        <v>1600</v>
      </c>
      <c r="G756" s="197" t="s">
        <v>300</v>
      </c>
      <c r="H756" s="197" t="s">
        <v>1128</v>
      </c>
      <c r="I756" s="198" t="s">
        <v>482</v>
      </c>
      <c r="J756" s="197" t="s">
        <v>185</v>
      </c>
      <c r="K756" s="197" t="s">
        <v>2080</v>
      </c>
      <c r="L756" s="197" t="s">
        <v>2060</v>
      </c>
      <c r="M756" s="197" t="s">
        <v>1129</v>
      </c>
      <c r="N756" s="197" t="s">
        <v>887</v>
      </c>
      <c r="O756" s="197"/>
      <c r="P756" s="433">
        <v>0</v>
      </c>
      <c r="Q756" s="433">
        <v>0</v>
      </c>
      <c r="R756" s="434" t="str">
        <f t="shared" si="23"/>
        <v>N/A</v>
      </c>
      <c r="S756" s="435" t="str">
        <f t="shared" si="22"/>
        <v>N/A</v>
      </c>
      <c r="T756" s="443"/>
    </row>
    <row r="757" spans="1:20">
      <c r="A757" s="196" t="s">
        <v>111</v>
      </c>
      <c r="B757" s="196">
        <v>2023</v>
      </c>
      <c r="C757" s="198" t="s">
        <v>656</v>
      </c>
      <c r="D757" s="197" t="s">
        <v>145</v>
      </c>
      <c r="E757" s="198" t="s">
        <v>1465</v>
      </c>
      <c r="F757" s="197" t="s">
        <v>1667</v>
      </c>
      <c r="G757" s="197" t="s">
        <v>296</v>
      </c>
      <c r="H757" s="197" t="s">
        <v>1128</v>
      </c>
      <c r="I757" s="198" t="s">
        <v>482</v>
      </c>
      <c r="J757" s="199" t="s">
        <v>195</v>
      </c>
      <c r="K757" s="197" t="s">
        <v>2071</v>
      </c>
      <c r="L757" s="197" t="s">
        <v>2072</v>
      </c>
      <c r="M757" s="205">
        <v>850</v>
      </c>
      <c r="N757" s="197" t="s">
        <v>887</v>
      </c>
      <c r="O757" s="197"/>
      <c r="P757" s="433">
        <v>0</v>
      </c>
      <c r="Q757" s="433">
        <v>0</v>
      </c>
      <c r="R757" s="434">
        <f t="shared" si="23"/>
        <v>0</v>
      </c>
      <c r="S757" s="435" t="str">
        <f t="shared" si="22"/>
        <v>X</v>
      </c>
      <c r="T757" s="443"/>
    </row>
    <row r="758" spans="1:20">
      <c r="A758" s="196" t="s">
        <v>111</v>
      </c>
      <c r="B758" s="196">
        <v>2023</v>
      </c>
      <c r="C758" s="198" t="s">
        <v>656</v>
      </c>
      <c r="D758" s="197" t="s">
        <v>145</v>
      </c>
      <c r="E758" s="198" t="s">
        <v>1465</v>
      </c>
      <c r="F758" s="197" t="s">
        <v>1667</v>
      </c>
      <c r="G758" s="197" t="s">
        <v>2062</v>
      </c>
      <c r="H758" s="197" t="s">
        <v>1128</v>
      </c>
      <c r="I758" s="198" t="s">
        <v>482</v>
      </c>
      <c r="J758" s="199" t="s">
        <v>195</v>
      </c>
      <c r="K758" s="197" t="s">
        <v>2071</v>
      </c>
      <c r="L758" s="197" t="s">
        <v>2072</v>
      </c>
      <c r="M758" s="205">
        <v>850</v>
      </c>
      <c r="N758" s="197" t="s">
        <v>887</v>
      </c>
      <c r="O758" s="197"/>
      <c r="P758" s="433">
        <v>0</v>
      </c>
      <c r="Q758" s="433">
        <v>0</v>
      </c>
      <c r="R758" s="434">
        <f t="shared" si="23"/>
        <v>0</v>
      </c>
      <c r="S758" s="435" t="str">
        <f t="shared" si="22"/>
        <v>X</v>
      </c>
      <c r="T758" s="443"/>
    </row>
    <row r="759" spans="1:20">
      <c r="A759" s="196" t="s">
        <v>111</v>
      </c>
      <c r="B759" s="196">
        <v>2023</v>
      </c>
      <c r="C759" s="198" t="s">
        <v>656</v>
      </c>
      <c r="D759" s="197" t="s">
        <v>145</v>
      </c>
      <c r="E759" s="198" t="s">
        <v>1465</v>
      </c>
      <c r="F759" s="197" t="s">
        <v>1667</v>
      </c>
      <c r="G759" s="197" t="s">
        <v>300</v>
      </c>
      <c r="H759" s="197" t="s">
        <v>1128</v>
      </c>
      <c r="I759" s="198" t="s">
        <v>482</v>
      </c>
      <c r="J759" s="199" t="s">
        <v>195</v>
      </c>
      <c r="K759" s="197" t="s">
        <v>2071</v>
      </c>
      <c r="L759" s="197" t="s">
        <v>2072</v>
      </c>
      <c r="M759" s="205">
        <v>850</v>
      </c>
      <c r="N759" s="197" t="s">
        <v>887</v>
      </c>
      <c r="O759" s="197"/>
      <c r="P759" s="433">
        <v>0</v>
      </c>
      <c r="Q759" s="433">
        <v>0</v>
      </c>
      <c r="R759" s="434">
        <f t="shared" si="23"/>
        <v>0</v>
      </c>
      <c r="S759" s="435" t="str">
        <f t="shared" si="22"/>
        <v>X</v>
      </c>
      <c r="T759" s="443"/>
    </row>
    <row r="760" spans="1:20">
      <c r="A760" s="196" t="s">
        <v>111</v>
      </c>
      <c r="B760" s="196">
        <v>2023</v>
      </c>
      <c r="C760" s="197" t="s">
        <v>657</v>
      </c>
      <c r="D760" s="197" t="s">
        <v>145</v>
      </c>
      <c r="E760" s="198" t="s">
        <v>1221</v>
      </c>
      <c r="F760" s="197" t="s">
        <v>1559</v>
      </c>
      <c r="G760" s="197" t="s">
        <v>300</v>
      </c>
      <c r="H760" s="197" t="s">
        <v>1128</v>
      </c>
      <c r="I760" s="197" t="s">
        <v>480</v>
      </c>
      <c r="J760" s="197" t="s">
        <v>185</v>
      </c>
      <c r="K760" s="197" t="s">
        <v>2076</v>
      </c>
      <c r="L760" s="197" t="s">
        <v>2060</v>
      </c>
      <c r="M760" s="197" t="s">
        <v>1129</v>
      </c>
      <c r="N760" s="197" t="s">
        <v>887</v>
      </c>
      <c r="O760" s="197"/>
      <c r="P760" s="433">
        <v>0</v>
      </c>
      <c r="Q760" s="433">
        <v>0</v>
      </c>
      <c r="R760" s="434" t="str">
        <f t="shared" si="23"/>
        <v>N/A</v>
      </c>
      <c r="S760" s="435" t="str">
        <f t="shared" si="22"/>
        <v>N/A</v>
      </c>
      <c r="T760" s="443"/>
    </row>
    <row r="761" spans="1:20">
      <c r="A761" s="196" t="s">
        <v>111</v>
      </c>
      <c r="B761" s="196">
        <v>2023</v>
      </c>
      <c r="C761" s="197" t="s">
        <v>657</v>
      </c>
      <c r="D761" s="197" t="s">
        <v>145</v>
      </c>
      <c r="E761" s="198" t="s">
        <v>1221</v>
      </c>
      <c r="F761" s="197" t="s">
        <v>1559</v>
      </c>
      <c r="G761" s="197" t="s">
        <v>300</v>
      </c>
      <c r="H761" s="197" t="s">
        <v>1128</v>
      </c>
      <c r="I761" s="197" t="s">
        <v>482</v>
      </c>
      <c r="J761" s="197" t="s">
        <v>185</v>
      </c>
      <c r="K761" s="197" t="s">
        <v>2078</v>
      </c>
      <c r="L761" s="197" t="s">
        <v>2060</v>
      </c>
      <c r="M761" s="197" t="s">
        <v>1129</v>
      </c>
      <c r="N761" s="197" t="s">
        <v>887</v>
      </c>
      <c r="O761" s="197" t="s">
        <v>2079</v>
      </c>
      <c r="P761" s="433">
        <v>0</v>
      </c>
      <c r="Q761" s="433">
        <v>0</v>
      </c>
      <c r="R761" s="434" t="str">
        <f t="shared" si="23"/>
        <v>N/A</v>
      </c>
      <c r="S761" s="435" t="str">
        <f t="shared" si="22"/>
        <v>N/A</v>
      </c>
      <c r="T761" s="443"/>
    </row>
    <row r="762" spans="1:20">
      <c r="A762" s="196" t="s">
        <v>111</v>
      </c>
      <c r="B762" s="196">
        <v>2023</v>
      </c>
      <c r="C762" s="197" t="s">
        <v>657</v>
      </c>
      <c r="D762" s="197" t="s">
        <v>145</v>
      </c>
      <c r="E762" s="198" t="s">
        <v>1221</v>
      </c>
      <c r="F762" s="197" t="s">
        <v>1559</v>
      </c>
      <c r="G762" s="197" t="s">
        <v>300</v>
      </c>
      <c r="H762" s="197" t="s">
        <v>1128</v>
      </c>
      <c r="I762" s="197" t="s">
        <v>482</v>
      </c>
      <c r="J762" s="197" t="s">
        <v>185</v>
      </c>
      <c r="K762" s="197" t="s">
        <v>2080</v>
      </c>
      <c r="L762" s="197" t="s">
        <v>2060</v>
      </c>
      <c r="M762" s="197" t="s">
        <v>1129</v>
      </c>
      <c r="N762" s="197" t="s">
        <v>887</v>
      </c>
      <c r="O762" s="197"/>
      <c r="P762" s="433">
        <v>0</v>
      </c>
      <c r="Q762" s="433">
        <v>0</v>
      </c>
      <c r="R762" s="434" t="str">
        <f t="shared" si="23"/>
        <v>N/A</v>
      </c>
      <c r="S762" s="435" t="str">
        <f t="shared" si="22"/>
        <v>N/A</v>
      </c>
      <c r="T762" s="443"/>
    </row>
    <row r="763" spans="1:20">
      <c r="A763" s="196" t="s">
        <v>111</v>
      </c>
      <c r="B763" s="196">
        <v>2023</v>
      </c>
      <c r="C763" s="198" t="s">
        <v>656</v>
      </c>
      <c r="D763" s="197" t="s">
        <v>145</v>
      </c>
      <c r="E763" s="198" t="s">
        <v>1465</v>
      </c>
      <c r="F763" s="197" t="s">
        <v>1667</v>
      </c>
      <c r="G763" s="197" t="s">
        <v>298</v>
      </c>
      <c r="H763" s="197" t="s">
        <v>1128</v>
      </c>
      <c r="I763" s="198" t="s">
        <v>482</v>
      </c>
      <c r="J763" s="199" t="s">
        <v>195</v>
      </c>
      <c r="K763" s="197" t="s">
        <v>2071</v>
      </c>
      <c r="L763" s="197" t="s">
        <v>2072</v>
      </c>
      <c r="M763" s="205">
        <v>850</v>
      </c>
      <c r="N763" s="197" t="s">
        <v>887</v>
      </c>
      <c r="O763" s="197"/>
      <c r="P763" s="433">
        <v>0</v>
      </c>
      <c r="Q763" s="433">
        <v>0</v>
      </c>
      <c r="R763" s="434">
        <f t="shared" si="23"/>
        <v>0</v>
      </c>
      <c r="S763" s="435" t="str">
        <f t="shared" si="22"/>
        <v>X</v>
      </c>
      <c r="T763" s="443"/>
    </row>
    <row r="764" spans="1:20">
      <c r="A764" s="196" t="s">
        <v>111</v>
      </c>
      <c r="B764" s="196">
        <v>2023</v>
      </c>
      <c r="C764" s="198" t="s">
        <v>657</v>
      </c>
      <c r="D764" s="197" t="s">
        <v>145</v>
      </c>
      <c r="E764" s="198" t="s">
        <v>1465</v>
      </c>
      <c r="F764" s="197" t="s">
        <v>1726</v>
      </c>
      <c r="G764" s="197" t="s">
        <v>296</v>
      </c>
      <c r="H764" s="197" t="s">
        <v>1128</v>
      </c>
      <c r="I764" s="198" t="s">
        <v>482</v>
      </c>
      <c r="J764" s="199" t="s">
        <v>195</v>
      </c>
      <c r="K764" s="197" t="s">
        <v>2071</v>
      </c>
      <c r="L764" s="197" t="s">
        <v>2072</v>
      </c>
      <c r="M764" s="205">
        <v>500</v>
      </c>
      <c r="N764" s="197" t="s">
        <v>887</v>
      </c>
      <c r="O764" s="197"/>
      <c r="P764" s="433">
        <v>0</v>
      </c>
      <c r="Q764" s="433">
        <v>0</v>
      </c>
      <c r="R764" s="434">
        <f t="shared" si="23"/>
        <v>0</v>
      </c>
      <c r="S764" s="435" t="str">
        <f t="shared" si="22"/>
        <v>X</v>
      </c>
      <c r="T764" s="443"/>
    </row>
    <row r="765" spans="1:20">
      <c r="A765" s="196" t="s">
        <v>111</v>
      </c>
      <c r="B765" s="196">
        <v>2023</v>
      </c>
      <c r="C765" s="198" t="s">
        <v>657</v>
      </c>
      <c r="D765" s="197" t="s">
        <v>145</v>
      </c>
      <c r="E765" s="198" t="s">
        <v>1465</v>
      </c>
      <c r="F765" s="197" t="s">
        <v>1726</v>
      </c>
      <c r="G765" s="197" t="s">
        <v>2062</v>
      </c>
      <c r="H765" s="197" t="s">
        <v>1128</v>
      </c>
      <c r="I765" s="198" t="s">
        <v>482</v>
      </c>
      <c r="J765" s="199" t="s">
        <v>195</v>
      </c>
      <c r="K765" s="197" t="s">
        <v>2071</v>
      </c>
      <c r="L765" s="197" t="s">
        <v>2072</v>
      </c>
      <c r="M765" s="205">
        <v>500</v>
      </c>
      <c r="N765" s="197" t="s">
        <v>887</v>
      </c>
      <c r="O765" s="197"/>
      <c r="P765" s="433">
        <v>0</v>
      </c>
      <c r="Q765" s="433">
        <v>0</v>
      </c>
      <c r="R765" s="434">
        <f t="shared" si="23"/>
        <v>0</v>
      </c>
      <c r="S765" s="435" t="str">
        <f t="shared" si="22"/>
        <v>X</v>
      </c>
      <c r="T765" s="443"/>
    </row>
    <row r="766" spans="1:20">
      <c r="A766" s="196" t="s">
        <v>111</v>
      </c>
      <c r="B766" s="196">
        <v>2023</v>
      </c>
      <c r="C766" s="198" t="s">
        <v>657</v>
      </c>
      <c r="D766" s="197" t="s">
        <v>145</v>
      </c>
      <c r="E766" s="198" t="s">
        <v>1465</v>
      </c>
      <c r="F766" s="197" t="s">
        <v>1726</v>
      </c>
      <c r="G766" s="197" t="s">
        <v>300</v>
      </c>
      <c r="H766" s="197" t="s">
        <v>1128</v>
      </c>
      <c r="I766" s="198" t="s">
        <v>482</v>
      </c>
      <c r="J766" s="199" t="s">
        <v>195</v>
      </c>
      <c r="K766" s="197" t="s">
        <v>2071</v>
      </c>
      <c r="L766" s="197" t="s">
        <v>2072</v>
      </c>
      <c r="M766" s="205">
        <v>500</v>
      </c>
      <c r="N766" s="197" t="s">
        <v>887</v>
      </c>
      <c r="O766" s="197"/>
      <c r="P766" s="433">
        <v>0</v>
      </c>
      <c r="Q766" s="433">
        <v>0</v>
      </c>
      <c r="R766" s="434">
        <f t="shared" si="23"/>
        <v>0</v>
      </c>
      <c r="S766" s="435" t="str">
        <f t="shared" si="22"/>
        <v>X</v>
      </c>
      <c r="T766" s="443"/>
    </row>
    <row r="767" spans="1:20">
      <c r="A767" s="196" t="s">
        <v>111</v>
      </c>
      <c r="B767" s="196">
        <v>2023</v>
      </c>
      <c r="C767" s="198" t="s">
        <v>657</v>
      </c>
      <c r="D767" s="197" t="s">
        <v>145</v>
      </c>
      <c r="E767" s="198" t="s">
        <v>1465</v>
      </c>
      <c r="F767" s="197" t="s">
        <v>1726</v>
      </c>
      <c r="G767" s="197" t="s">
        <v>298</v>
      </c>
      <c r="H767" s="197" t="s">
        <v>1128</v>
      </c>
      <c r="I767" s="198" t="s">
        <v>482</v>
      </c>
      <c r="J767" s="199" t="s">
        <v>195</v>
      </c>
      <c r="K767" s="197" t="s">
        <v>2071</v>
      </c>
      <c r="L767" s="197" t="s">
        <v>2072</v>
      </c>
      <c r="M767" s="205">
        <v>500</v>
      </c>
      <c r="N767" s="197" t="s">
        <v>887</v>
      </c>
      <c r="O767" s="197"/>
      <c r="P767" s="433">
        <v>0</v>
      </c>
      <c r="Q767" s="433">
        <v>0</v>
      </c>
      <c r="R767" s="434">
        <f t="shared" si="23"/>
        <v>0</v>
      </c>
      <c r="S767" s="435" t="str">
        <f t="shared" si="22"/>
        <v>X</v>
      </c>
      <c r="T767" s="443"/>
    </row>
    <row r="768" spans="1:20">
      <c r="A768" s="196" t="s">
        <v>111</v>
      </c>
      <c r="B768" s="196">
        <v>2023</v>
      </c>
      <c r="C768" s="198" t="s">
        <v>657</v>
      </c>
      <c r="D768" s="197" t="s">
        <v>145</v>
      </c>
      <c r="E768" s="198" t="s">
        <v>1465</v>
      </c>
      <c r="F768" s="197" t="s">
        <v>1827</v>
      </c>
      <c r="G768" s="197" t="s">
        <v>296</v>
      </c>
      <c r="H768" s="197" t="s">
        <v>1128</v>
      </c>
      <c r="I768" s="198" t="s">
        <v>482</v>
      </c>
      <c r="J768" s="199" t="s">
        <v>195</v>
      </c>
      <c r="K768" s="197" t="s">
        <v>2071</v>
      </c>
      <c r="L768" s="197" t="s">
        <v>2072</v>
      </c>
      <c r="M768" s="205">
        <v>1200</v>
      </c>
      <c r="N768" s="197" t="s">
        <v>887</v>
      </c>
      <c r="O768" s="197"/>
      <c r="P768" s="433">
        <v>0</v>
      </c>
      <c r="Q768" s="433">
        <v>0</v>
      </c>
      <c r="R768" s="434">
        <f t="shared" si="23"/>
        <v>0</v>
      </c>
      <c r="S768" s="435" t="str">
        <f t="shared" si="22"/>
        <v>X</v>
      </c>
      <c r="T768" s="443"/>
    </row>
    <row r="769" spans="1:20">
      <c r="A769" s="196" t="s">
        <v>111</v>
      </c>
      <c r="B769" s="196">
        <v>2023</v>
      </c>
      <c r="C769" s="198" t="s">
        <v>657</v>
      </c>
      <c r="D769" s="197" t="s">
        <v>145</v>
      </c>
      <c r="E769" s="198" t="s">
        <v>1465</v>
      </c>
      <c r="F769" s="197" t="s">
        <v>1827</v>
      </c>
      <c r="G769" s="197" t="s">
        <v>2062</v>
      </c>
      <c r="H769" s="197" t="s">
        <v>1128</v>
      </c>
      <c r="I769" s="198" t="s">
        <v>482</v>
      </c>
      <c r="J769" s="199" t="s">
        <v>195</v>
      </c>
      <c r="K769" s="197" t="s">
        <v>2071</v>
      </c>
      <c r="L769" s="197" t="s">
        <v>2072</v>
      </c>
      <c r="M769" s="205">
        <v>1200</v>
      </c>
      <c r="N769" s="197" t="s">
        <v>887</v>
      </c>
      <c r="O769" s="197"/>
      <c r="P769" s="433">
        <v>0</v>
      </c>
      <c r="Q769" s="433">
        <v>0</v>
      </c>
      <c r="R769" s="434">
        <f t="shared" si="23"/>
        <v>0</v>
      </c>
      <c r="S769" s="435" t="str">
        <f t="shared" si="22"/>
        <v>X</v>
      </c>
      <c r="T769" s="443"/>
    </row>
    <row r="770" spans="1:20">
      <c r="A770" s="196" t="s">
        <v>111</v>
      </c>
      <c r="B770" s="196">
        <v>2023</v>
      </c>
      <c r="C770" s="198" t="s">
        <v>657</v>
      </c>
      <c r="D770" s="197" t="s">
        <v>145</v>
      </c>
      <c r="E770" s="198" t="s">
        <v>1465</v>
      </c>
      <c r="F770" s="197" t="s">
        <v>1827</v>
      </c>
      <c r="G770" s="197" t="s">
        <v>300</v>
      </c>
      <c r="H770" s="197" t="s">
        <v>1128</v>
      </c>
      <c r="I770" s="198" t="s">
        <v>482</v>
      </c>
      <c r="J770" s="199" t="s">
        <v>195</v>
      </c>
      <c r="K770" s="197" t="s">
        <v>2071</v>
      </c>
      <c r="L770" s="197" t="s">
        <v>2072</v>
      </c>
      <c r="M770" s="205">
        <v>1200</v>
      </c>
      <c r="N770" s="197" t="s">
        <v>887</v>
      </c>
      <c r="O770" s="197"/>
      <c r="P770" s="433">
        <v>0</v>
      </c>
      <c r="Q770" s="433">
        <v>0</v>
      </c>
      <c r="R770" s="434">
        <f t="shared" si="23"/>
        <v>0</v>
      </c>
      <c r="S770" s="435" t="str">
        <f t="shared" si="22"/>
        <v>X</v>
      </c>
      <c r="T770" s="443"/>
    </row>
    <row r="771" spans="1:20">
      <c r="A771" s="196" t="s">
        <v>111</v>
      </c>
      <c r="B771" s="196">
        <v>2023</v>
      </c>
      <c r="C771" s="198" t="s">
        <v>657</v>
      </c>
      <c r="D771" s="197" t="s">
        <v>145</v>
      </c>
      <c r="E771" s="198" t="s">
        <v>1465</v>
      </c>
      <c r="F771" s="197" t="s">
        <v>1827</v>
      </c>
      <c r="G771" s="197" t="s">
        <v>298</v>
      </c>
      <c r="H771" s="197" t="s">
        <v>1128</v>
      </c>
      <c r="I771" s="198" t="s">
        <v>482</v>
      </c>
      <c r="J771" s="199" t="s">
        <v>195</v>
      </c>
      <c r="K771" s="197" t="s">
        <v>2071</v>
      </c>
      <c r="L771" s="197" t="s">
        <v>2072</v>
      </c>
      <c r="M771" s="205">
        <v>1200</v>
      </c>
      <c r="N771" s="197" t="s">
        <v>887</v>
      </c>
      <c r="O771" s="197"/>
      <c r="P771" s="433">
        <v>0</v>
      </c>
      <c r="Q771" s="433">
        <v>0</v>
      </c>
      <c r="R771" s="434">
        <f t="shared" si="23"/>
        <v>0</v>
      </c>
      <c r="S771" s="435" t="str">
        <f t="shared" ref="S771:S834" si="24">IF(M771="N/A","N/A",IF(OR(R771&lt;90,R771&gt;150),"X",""))</f>
        <v>X</v>
      </c>
      <c r="T771" s="443"/>
    </row>
    <row r="772" spans="1:20">
      <c r="A772" s="196" t="s">
        <v>111</v>
      </c>
      <c r="B772" s="196">
        <v>2023</v>
      </c>
      <c r="C772" s="197" t="s">
        <v>660</v>
      </c>
      <c r="D772" s="197" t="s">
        <v>149</v>
      </c>
      <c r="E772" s="198" t="s">
        <v>1236</v>
      </c>
      <c r="F772" s="197" t="s">
        <v>1475</v>
      </c>
      <c r="G772" s="197" t="s">
        <v>300</v>
      </c>
      <c r="H772" s="197" t="s">
        <v>1128</v>
      </c>
      <c r="I772" s="197" t="s">
        <v>480</v>
      </c>
      <c r="J772" s="197" t="s">
        <v>185</v>
      </c>
      <c r="K772" s="197" t="s">
        <v>2059</v>
      </c>
      <c r="L772" s="197" t="s">
        <v>2060</v>
      </c>
      <c r="M772" s="197" t="s">
        <v>1129</v>
      </c>
      <c r="N772" s="197" t="s">
        <v>887</v>
      </c>
      <c r="O772" s="197" t="s">
        <v>2061</v>
      </c>
      <c r="P772" s="433">
        <v>0</v>
      </c>
      <c r="Q772" s="433">
        <v>0</v>
      </c>
      <c r="R772" s="434" t="str">
        <f t="shared" ref="R772:R835" si="25">IF(M772="N/A","N/A", P772/M772*100)</f>
        <v>N/A</v>
      </c>
      <c r="S772" s="435" t="str">
        <f t="shared" si="24"/>
        <v>N/A</v>
      </c>
      <c r="T772" s="443"/>
    </row>
    <row r="773" spans="1:20">
      <c r="A773" s="196" t="s">
        <v>111</v>
      </c>
      <c r="B773" s="196">
        <v>2023</v>
      </c>
      <c r="C773" s="198" t="s">
        <v>660</v>
      </c>
      <c r="D773" s="197" t="s">
        <v>149</v>
      </c>
      <c r="E773" s="198" t="s">
        <v>1506</v>
      </c>
      <c r="F773" s="197" t="s">
        <v>1468</v>
      </c>
      <c r="G773" s="197" t="s">
        <v>296</v>
      </c>
      <c r="H773" s="197" t="s">
        <v>1128</v>
      </c>
      <c r="I773" s="198" t="s">
        <v>480</v>
      </c>
      <c r="J773" s="199" t="s">
        <v>195</v>
      </c>
      <c r="K773" s="197" t="s">
        <v>816</v>
      </c>
      <c r="L773" s="197" t="s">
        <v>2060</v>
      </c>
      <c r="M773" s="205" t="s">
        <v>1129</v>
      </c>
      <c r="N773" s="197" t="s">
        <v>887</v>
      </c>
      <c r="O773" s="197"/>
      <c r="P773" s="433">
        <v>0</v>
      </c>
      <c r="Q773" s="433">
        <v>0</v>
      </c>
      <c r="R773" s="434" t="str">
        <f t="shared" si="25"/>
        <v>N/A</v>
      </c>
      <c r="S773" s="435" t="str">
        <f t="shared" si="24"/>
        <v>N/A</v>
      </c>
      <c r="T773" s="443"/>
    </row>
    <row r="774" spans="1:20">
      <c r="A774" s="196" t="s">
        <v>111</v>
      </c>
      <c r="B774" s="196">
        <v>2023</v>
      </c>
      <c r="C774" s="198" t="s">
        <v>656</v>
      </c>
      <c r="D774" s="197" t="s">
        <v>145</v>
      </c>
      <c r="E774" s="198" t="s">
        <v>1166</v>
      </c>
      <c r="F774" s="197" t="s">
        <v>1617</v>
      </c>
      <c r="G774" s="197" t="s">
        <v>296</v>
      </c>
      <c r="H774" s="197" t="s">
        <v>1128</v>
      </c>
      <c r="I774" s="198" t="s">
        <v>480</v>
      </c>
      <c r="J774" s="199" t="s">
        <v>195</v>
      </c>
      <c r="K774" s="197" t="s">
        <v>734</v>
      </c>
      <c r="L774" s="197" t="s">
        <v>2060</v>
      </c>
      <c r="M774" s="205" t="s">
        <v>1129</v>
      </c>
      <c r="N774" s="197" t="s">
        <v>887</v>
      </c>
      <c r="O774" s="197"/>
      <c r="P774" s="433">
        <v>0</v>
      </c>
      <c r="Q774" s="433">
        <v>0</v>
      </c>
      <c r="R774" s="434" t="str">
        <f t="shared" si="25"/>
        <v>N/A</v>
      </c>
      <c r="S774" s="435" t="str">
        <f t="shared" si="24"/>
        <v>N/A</v>
      </c>
      <c r="T774" s="443"/>
    </row>
    <row r="775" spans="1:20">
      <c r="A775" s="196" t="s">
        <v>111</v>
      </c>
      <c r="B775" s="196">
        <v>2023</v>
      </c>
      <c r="C775" s="198" t="s">
        <v>656</v>
      </c>
      <c r="D775" s="197" t="s">
        <v>145</v>
      </c>
      <c r="E775" s="198" t="s">
        <v>1166</v>
      </c>
      <c r="F775" s="197" t="s">
        <v>1617</v>
      </c>
      <c r="G775" s="197" t="s">
        <v>2062</v>
      </c>
      <c r="H775" s="197" t="s">
        <v>1128</v>
      </c>
      <c r="I775" s="198" t="s">
        <v>480</v>
      </c>
      <c r="J775" s="199" t="s">
        <v>195</v>
      </c>
      <c r="K775" s="197" t="s">
        <v>734</v>
      </c>
      <c r="L775" s="197" t="s">
        <v>2060</v>
      </c>
      <c r="M775" s="205" t="s">
        <v>1129</v>
      </c>
      <c r="N775" s="197" t="s">
        <v>887</v>
      </c>
      <c r="O775" s="197"/>
      <c r="P775" s="433">
        <v>0</v>
      </c>
      <c r="Q775" s="433">
        <v>0</v>
      </c>
      <c r="R775" s="434" t="str">
        <f t="shared" si="25"/>
        <v>N/A</v>
      </c>
      <c r="S775" s="435" t="str">
        <f t="shared" si="24"/>
        <v>N/A</v>
      </c>
      <c r="T775" s="443"/>
    </row>
    <row r="776" spans="1:20">
      <c r="A776" s="196" t="s">
        <v>111</v>
      </c>
      <c r="B776" s="196">
        <v>2023</v>
      </c>
      <c r="C776" s="198" t="s">
        <v>656</v>
      </c>
      <c r="D776" s="197" t="s">
        <v>145</v>
      </c>
      <c r="E776" s="198" t="s">
        <v>1166</v>
      </c>
      <c r="F776" s="197" t="s">
        <v>1617</v>
      </c>
      <c r="G776" s="197" t="s">
        <v>300</v>
      </c>
      <c r="H776" s="197" t="s">
        <v>1128</v>
      </c>
      <c r="I776" s="198" t="s">
        <v>480</v>
      </c>
      <c r="J776" s="199" t="s">
        <v>195</v>
      </c>
      <c r="K776" s="197" t="s">
        <v>734</v>
      </c>
      <c r="L776" s="197" t="s">
        <v>2060</v>
      </c>
      <c r="M776" s="205" t="s">
        <v>1129</v>
      </c>
      <c r="N776" s="197" t="s">
        <v>887</v>
      </c>
      <c r="O776" s="197"/>
      <c r="P776" s="433">
        <v>0</v>
      </c>
      <c r="Q776" s="433">
        <v>0</v>
      </c>
      <c r="R776" s="434" t="str">
        <f t="shared" si="25"/>
        <v>N/A</v>
      </c>
      <c r="S776" s="435" t="str">
        <f t="shared" si="24"/>
        <v>N/A</v>
      </c>
      <c r="T776" s="443"/>
    </row>
    <row r="777" spans="1:20">
      <c r="A777" s="196" t="s">
        <v>111</v>
      </c>
      <c r="B777" s="196">
        <v>2023</v>
      </c>
      <c r="C777" s="198" t="s">
        <v>656</v>
      </c>
      <c r="D777" s="197" t="s">
        <v>145</v>
      </c>
      <c r="E777" s="198" t="s">
        <v>1166</v>
      </c>
      <c r="F777" s="197" t="s">
        <v>1617</v>
      </c>
      <c r="G777" s="197" t="s">
        <v>298</v>
      </c>
      <c r="H777" s="197" t="s">
        <v>1128</v>
      </c>
      <c r="I777" s="198" t="s">
        <v>480</v>
      </c>
      <c r="J777" s="199" t="s">
        <v>195</v>
      </c>
      <c r="K777" s="197" t="s">
        <v>734</v>
      </c>
      <c r="L777" s="197" t="s">
        <v>2060</v>
      </c>
      <c r="M777" s="205" t="s">
        <v>1129</v>
      </c>
      <c r="N777" s="197" t="s">
        <v>887</v>
      </c>
      <c r="O777" s="197"/>
      <c r="P777" s="433">
        <v>0</v>
      </c>
      <c r="Q777" s="433">
        <v>0</v>
      </c>
      <c r="R777" s="434" t="str">
        <f t="shared" si="25"/>
        <v>N/A</v>
      </c>
      <c r="S777" s="435" t="str">
        <f t="shared" si="24"/>
        <v>N/A</v>
      </c>
      <c r="T777" s="443"/>
    </row>
    <row r="778" spans="1:20">
      <c r="A778" s="196" t="s">
        <v>111</v>
      </c>
      <c r="B778" s="196">
        <v>2023</v>
      </c>
      <c r="C778" s="198" t="s">
        <v>656</v>
      </c>
      <c r="D778" s="197" t="s">
        <v>145</v>
      </c>
      <c r="E778" s="198" t="s">
        <v>1453</v>
      </c>
      <c r="F778" s="197" t="s">
        <v>1617</v>
      </c>
      <c r="G778" s="197" t="s">
        <v>296</v>
      </c>
      <c r="H778" s="197" t="s">
        <v>1128</v>
      </c>
      <c r="I778" s="198" t="s">
        <v>480</v>
      </c>
      <c r="J778" s="199" t="s">
        <v>195</v>
      </c>
      <c r="K778" s="197" t="s">
        <v>734</v>
      </c>
      <c r="L778" s="197" t="s">
        <v>2060</v>
      </c>
      <c r="M778" s="205" t="s">
        <v>1129</v>
      </c>
      <c r="N778" s="197" t="s">
        <v>887</v>
      </c>
      <c r="O778" s="197"/>
      <c r="P778" s="433">
        <v>0</v>
      </c>
      <c r="Q778" s="433">
        <v>0</v>
      </c>
      <c r="R778" s="434" t="str">
        <f t="shared" si="25"/>
        <v>N/A</v>
      </c>
      <c r="S778" s="435" t="str">
        <f t="shared" si="24"/>
        <v>N/A</v>
      </c>
      <c r="T778" s="443"/>
    </row>
    <row r="779" spans="1:20">
      <c r="A779" s="196" t="s">
        <v>111</v>
      </c>
      <c r="B779" s="196">
        <v>2023</v>
      </c>
      <c r="C779" s="198" t="s">
        <v>656</v>
      </c>
      <c r="D779" s="197" t="s">
        <v>145</v>
      </c>
      <c r="E779" s="198" t="s">
        <v>1453</v>
      </c>
      <c r="F779" s="197" t="s">
        <v>1617</v>
      </c>
      <c r="G779" s="197" t="s">
        <v>2062</v>
      </c>
      <c r="H779" s="197" t="s">
        <v>1128</v>
      </c>
      <c r="I779" s="198" t="s">
        <v>480</v>
      </c>
      <c r="J779" s="199" t="s">
        <v>195</v>
      </c>
      <c r="K779" s="197" t="s">
        <v>734</v>
      </c>
      <c r="L779" s="197" t="s">
        <v>2060</v>
      </c>
      <c r="M779" s="205" t="s">
        <v>1129</v>
      </c>
      <c r="N779" s="197" t="s">
        <v>887</v>
      </c>
      <c r="O779" s="197"/>
      <c r="P779" s="433">
        <v>0</v>
      </c>
      <c r="Q779" s="433">
        <v>0</v>
      </c>
      <c r="R779" s="434" t="str">
        <f t="shared" si="25"/>
        <v>N/A</v>
      </c>
      <c r="S779" s="435" t="str">
        <f t="shared" si="24"/>
        <v>N/A</v>
      </c>
      <c r="T779" s="443"/>
    </row>
    <row r="780" spans="1:20">
      <c r="A780" s="196" t="s">
        <v>111</v>
      </c>
      <c r="B780" s="196">
        <v>2023</v>
      </c>
      <c r="C780" s="198" t="s">
        <v>656</v>
      </c>
      <c r="D780" s="197" t="s">
        <v>145</v>
      </c>
      <c r="E780" s="198" t="s">
        <v>1453</v>
      </c>
      <c r="F780" s="197" t="s">
        <v>1617</v>
      </c>
      <c r="G780" s="197" t="s">
        <v>300</v>
      </c>
      <c r="H780" s="197" t="s">
        <v>1128</v>
      </c>
      <c r="I780" s="198" t="s">
        <v>480</v>
      </c>
      <c r="J780" s="199" t="s">
        <v>195</v>
      </c>
      <c r="K780" s="197" t="s">
        <v>734</v>
      </c>
      <c r="L780" s="197" t="s">
        <v>2060</v>
      </c>
      <c r="M780" s="205" t="s">
        <v>1129</v>
      </c>
      <c r="N780" s="197" t="s">
        <v>887</v>
      </c>
      <c r="O780" s="197"/>
      <c r="P780" s="433">
        <v>0</v>
      </c>
      <c r="Q780" s="433">
        <v>0</v>
      </c>
      <c r="R780" s="434" t="str">
        <f t="shared" si="25"/>
        <v>N/A</v>
      </c>
      <c r="S780" s="435" t="str">
        <f t="shared" si="24"/>
        <v>N/A</v>
      </c>
      <c r="T780" s="443"/>
    </row>
    <row r="781" spans="1:20">
      <c r="A781" s="196" t="s">
        <v>111</v>
      </c>
      <c r="B781" s="196">
        <v>2023</v>
      </c>
      <c r="C781" s="198" t="s">
        <v>656</v>
      </c>
      <c r="D781" s="197" t="s">
        <v>145</v>
      </c>
      <c r="E781" s="198" t="s">
        <v>1453</v>
      </c>
      <c r="F781" s="197" t="s">
        <v>1617</v>
      </c>
      <c r="G781" s="197" t="s">
        <v>298</v>
      </c>
      <c r="H781" s="197" t="s">
        <v>1128</v>
      </c>
      <c r="I781" s="198" t="s">
        <v>480</v>
      </c>
      <c r="J781" s="199" t="s">
        <v>195</v>
      </c>
      <c r="K781" s="197" t="s">
        <v>734</v>
      </c>
      <c r="L781" s="197" t="s">
        <v>2060</v>
      </c>
      <c r="M781" s="205" t="s">
        <v>1129</v>
      </c>
      <c r="N781" s="197" t="s">
        <v>887</v>
      </c>
      <c r="O781" s="197"/>
      <c r="P781" s="433">
        <v>0</v>
      </c>
      <c r="Q781" s="433">
        <v>0</v>
      </c>
      <c r="R781" s="434" t="str">
        <f t="shared" si="25"/>
        <v>N/A</v>
      </c>
      <c r="S781" s="435" t="str">
        <f t="shared" si="24"/>
        <v>N/A</v>
      </c>
      <c r="T781" s="443"/>
    </row>
    <row r="782" spans="1:20">
      <c r="A782" s="196" t="s">
        <v>111</v>
      </c>
      <c r="B782" s="196">
        <v>2023</v>
      </c>
      <c r="C782" s="198" t="s">
        <v>656</v>
      </c>
      <c r="D782" s="197" t="s">
        <v>145</v>
      </c>
      <c r="E782" s="198" t="s">
        <v>1528</v>
      </c>
      <c r="F782" s="197" t="s">
        <v>1600</v>
      </c>
      <c r="G782" s="197" t="s">
        <v>296</v>
      </c>
      <c r="H782" s="197" t="s">
        <v>1128</v>
      </c>
      <c r="I782" s="198" t="s">
        <v>480</v>
      </c>
      <c r="J782" s="199" t="s">
        <v>195</v>
      </c>
      <c r="K782" s="197" t="s">
        <v>734</v>
      </c>
      <c r="L782" s="197" t="s">
        <v>2060</v>
      </c>
      <c r="M782" s="205" t="s">
        <v>1129</v>
      </c>
      <c r="N782" s="197" t="s">
        <v>887</v>
      </c>
      <c r="O782" s="197"/>
      <c r="P782" s="433">
        <v>0</v>
      </c>
      <c r="Q782" s="433">
        <v>0</v>
      </c>
      <c r="R782" s="434" t="str">
        <f t="shared" si="25"/>
        <v>N/A</v>
      </c>
      <c r="S782" s="435" t="str">
        <f t="shared" si="24"/>
        <v>N/A</v>
      </c>
      <c r="T782" s="443"/>
    </row>
    <row r="783" spans="1:20">
      <c r="A783" s="196" t="s">
        <v>111</v>
      </c>
      <c r="B783" s="196">
        <v>2023</v>
      </c>
      <c r="C783" s="198" t="s">
        <v>656</v>
      </c>
      <c r="D783" s="197" t="s">
        <v>145</v>
      </c>
      <c r="E783" s="198" t="s">
        <v>1528</v>
      </c>
      <c r="F783" s="197" t="s">
        <v>1600</v>
      </c>
      <c r="G783" s="197" t="s">
        <v>2062</v>
      </c>
      <c r="H783" s="197" t="s">
        <v>1128</v>
      </c>
      <c r="I783" s="198" t="s">
        <v>480</v>
      </c>
      <c r="J783" s="199" t="s">
        <v>195</v>
      </c>
      <c r="K783" s="197" t="s">
        <v>734</v>
      </c>
      <c r="L783" s="197" t="s">
        <v>2060</v>
      </c>
      <c r="M783" s="205" t="s">
        <v>1129</v>
      </c>
      <c r="N783" s="197" t="s">
        <v>887</v>
      </c>
      <c r="O783" s="197"/>
      <c r="P783" s="433">
        <v>0</v>
      </c>
      <c r="Q783" s="433">
        <v>0</v>
      </c>
      <c r="R783" s="434" t="str">
        <f t="shared" si="25"/>
        <v>N/A</v>
      </c>
      <c r="S783" s="435" t="str">
        <f t="shared" si="24"/>
        <v>N/A</v>
      </c>
      <c r="T783" s="443"/>
    </row>
    <row r="784" spans="1:20">
      <c r="A784" s="196" t="s">
        <v>111</v>
      </c>
      <c r="B784" s="196">
        <v>2023</v>
      </c>
      <c r="C784" s="198" t="s">
        <v>656</v>
      </c>
      <c r="D784" s="197" t="s">
        <v>145</v>
      </c>
      <c r="E784" s="198" t="s">
        <v>1528</v>
      </c>
      <c r="F784" s="197" t="s">
        <v>1600</v>
      </c>
      <c r="G784" s="197" t="s">
        <v>300</v>
      </c>
      <c r="H784" s="197" t="s">
        <v>1128</v>
      </c>
      <c r="I784" s="198" t="s">
        <v>480</v>
      </c>
      <c r="J784" s="199" t="s">
        <v>195</v>
      </c>
      <c r="K784" s="197" t="s">
        <v>734</v>
      </c>
      <c r="L784" s="197" t="s">
        <v>2060</v>
      </c>
      <c r="M784" s="205" t="s">
        <v>1129</v>
      </c>
      <c r="N784" s="197" t="s">
        <v>887</v>
      </c>
      <c r="O784" s="197"/>
      <c r="P784" s="433">
        <v>0</v>
      </c>
      <c r="Q784" s="433">
        <v>0</v>
      </c>
      <c r="R784" s="434" t="str">
        <f t="shared" si="25"/>
        <v>N/A</v>
      </c>
      <c r="S784" s="435" t="str">
        <f t="shared" si="24"/>
        <v>N/A</v>
      </c>
      <c r="T784" s="443"/>
    </row>
    <row r="785" spans="1:20">
      <c r="A785" s="196" t="s">
        <v>111</v>
      </c>
      <c r="B785" s="196">
        <v>2023</v>
      </c>
      <c r="C785" s="198" t="s">
        <v>656</v>
      </c>
      <c r="D785" s="197" t="s">
        <v>145</v>
      </c>
      <c r="E785" s="198" t="s">
        <v>1528</v>
      </c>
      <c r="F785" s="197" t="s">
        <v>1600</v>
      </c>
      <c r="G785" s="197" t="s">
        <v>298</v>
      </c>
      <c r="H785" s="197" t="s">
        <v>1128</v>
      </c>
      <c r="I785" s="198" t="s">
        <v>480</v>
      </c>
      <c r="J785" s="199" t="s">
        <v>195</v>
      </c>
      <c r="K785" s="197" t="s">
        <v>734</v>
      </c>
      <c r="L785" s="197" t="s">
        <v>2060</v>
      </c>
      <c r="M785" s="205" t="s">
        <v>1129</v>
      </c>
      <c r="N785" s="197" t="s">
        <v>887</v>
      </c>
      <c r="O785" s="197"/>
      <c r="P785" s="433">
        <v>0</v>
      </c>
      <c r="Q785" s="433">
        <v>0</v>
      </c>
      <c r="R785" s="434" t="str">
        <f t="shared" si="25"/>
        <v>N/A</v>
      </c>
      <c r="S785" s="435" t="str">
        <f t="shared" si="24"/>
        <v>N/A</v>
      </c>
      <c r="T785" s="443"/>
    </row>
    <row r="786" spans="1:20">
      <c r="A786" s="196" t="s">
        <v>111</v>
      </c>
      <c r="B786" s="196">
        <v>2023</v>
      </c>
      <c r="C786" s="198" t="s">
        <v>656</v>
      </c>
      <c r="D786" s="197" t="s">
        <v>145</v>
      </c>
      <c r="E786" s="198" t="s">
        <v>1529</v>
      </c>
      <c r="F786" s="197" t="s">
        <v>1600</v>
      </c>
      <c r="G786" s="197" t="s">
        <v>2062</v>
      </c>
      <c r="H786" s="197" t="s">
        <v>1128</v>
      </c>
      <c r="I786" s="198" t="s">
        <v>480</v>
      </c>
      <c r="J786" s="199" t="s">
        <v>195</v>
      </c>
      <c r="K786" s="197" t="s">
        <v>734</v>
      </c>
      <c r="L786" s="197" t="s">
        <v>2060</v>
      </c>
      <c r="M786" s="205" t="s">
        <v>1129</v>
      </c>
      <c r="N786" s="197" t="s">
        <v>887</v>
      </c>
      <c r="O786" s="197"/>
      <c r="P786" s="433">
        <v>0</v>
      </c>
      <c r="Q786" s="433">
        <v>0</v>
      </c>
      <c r="R786" s="434" t="str">
        <f t="shared" si="25"/>
        <v>N/A</v>
      </c>
      <c r="S786" s="435" t="str">
        <f t="shared" si="24"/>
        <v>N/A</v>
      </c>
      <c r="T786" s="443"/>
    </row>
    <row r="787" spans="1:20">
      <c r="A787" s="196" t="s">
        <v>111</v>
      </c>
      <c r="B787" s="196">
        <v>2023</v>
      </c>
      <c r="C787" s="198" t="s">
        <v>656</v>
      </c>
      <c r="D787" s="197" t="s">
        <v>145</v>
      </c>
      <c r="E787" s="198" t="s">
        <v>1529</v>
      </c>
      <c r="F787" s="197" t="s">
        <v>1600</v>
      </c>
      <c r="G787" s="197" t="s">
        <v>300</v>
      </c>
      <c r="H787" s="197" t="s">
        <v>1128</v>
      </c>
      <c r="I787" s="198" t="s">
        <v>480</v>
      </c>
      <c r="J787" s="199" t="s">
        <v>195</v>
      </c>
      <c r="K787" s="197" t="s">
        <v>734</v>
      </c>
      <c r="L787" s="197" t="s">
        <v>2060</v>
      </c>
      <c r="M787" s="205" t="s">
        <v>1129</v>
      </c>
      <c r="N787" s="197" t="s">
        <v>887</v>
      </c>
      <c r="O787" s="197"/>
      <c r="P787" s="433">
        <v>0</v>
      </c>
      <c r="Q787" s="433">
        <v>0</v>
      </c>
      <c r="R787" s="434" t="str">
        <f t="shared" si="25"/>
        <v>N/A</v>
      </c>
      <c r="S787" s="435" t="str">
        <f t="shared" si="24"/>
        <v>N/A</v>
      </c>
      <c r="T787" s="443"/>
    </row>
    <row r="788" spans="1:20">
      <c r="A788" s="196" t="s">
        <v>111</v>
      </c>
      <c r="B788" s="196">
        <v>2023</v>
      </c>
      <c r="C788" s="198" t="s">
        <v>656</v>
      </c>
      <c r="D788" s="197" t="s">
        <v>145</v>
      </c>
      <c r="E788" s="198" t="s">
        <v>1529</v>
      </c>
      <c r="F788" s="197" t="s">
        <v>1600</v>
      </c>
      <c r="G788" s="197" t="s">
        <v>298</v>
      </c>
      <c r="H788" s="197" t="s">
        <v>1128</v>
      </c>
      <c r="I788" s="198" t="s">
        <v>480</v>
      </c>
      <c r="J788" s="199" t="s">
        <v>195</v>
      </c>
      <c r="K788" s="197" t="s">
        <v>734</v>
      </c>
      <c r="L788" s="197" t="s">
        <v>2060</v>
      </c>
      <c r="M788" s="205" t="s">
        <v>1129</v>
      </c>
      <c r="N788" s="197" t="s">
        <v>887</v>
      </c>
      <c r="O788" s="197"/>
      <c r="P788" s="433">
        <v>0</v>
      </c>
      <c r="Q788" s="433">
        <v>0</v>
      </c>
      <c r="R788" s="434" t="str">
        <f t="shared" si="25"/>
        <v>N/A</v>
      </c>
      <c r="S788" s="435" t="str">
        <f t="shared" si="24"/>
        <v>N/A</v>
      </c>
      <c r="T788" s="443"/>
    </row>
    <row r="789" spans="1:20">
      <c r="A789" s="196" t="s">
        <v>111</v>
      </c>
      <c r="B789" s="196">
        <v>2023</v>
      </c>
      <c r="C789" s="198" t="s">
        <v>656</v>
      </c>
      <c r="D789" s="197" t="s">
        <v>145</v>
      </c>
      <c r="E789" s="198" t="s">
        <v>1536</v>
      </c>
      <c r="F789" s="197" t="s">
        <v>1617</v>
      </c>
      <c r="G789" s="197" t="s">
        <v>296</v>
      </c>
      <c r="H789" s="197" t="s">
        <v>1128</v>
      </c>
      <c r="I789" s="198" t="s">
        <v>480</v>
      </c>
      <c r="J789" s="199" t="s">
        <v>195</v>
      </c>
      <c r="K789" s="197" t="s">
        <v>734</v>
      </c>
      <c r="L789" s="197" t="s">
        <v>2060</v>
      </c>
      <c r="M789" s="205" t="s">
        <v>1129</v>
      </c>
      <c r="N789" s="197" t="s">
        <v>887</v>
      </c>
      <c r="O789" s="197"/>
      <c r="P789" s="433">
        <v>0</v>
      </c>
      <c r="Q789" s="433">
        <v>0</v>
      </c>
      <c r="R789" s="434" t="str">
        <f t="shared" si="25"/>
        <v>N/A</v>
      </c>
      <c r="S789" s="435" t="str">
        <f t="shared" si="24"/>
        <v>N/A</v>
      </c>
      <c r="T789" s="443"/>
    </row>
    <row r="790" spans="1:20">
      <c r="A790" s="196" t="s">
        <v>111</v>
      </c>
      <c r="B790" s="196">
        <v>2023</v>
      </c>
      <c r="C790" s="198" t="s">
        <v>656</v>
      </c>
      <c r="D790" s="197" t="s">
        <v>145</v>
      </c>
      <c r="E790" s="198" t="s">
        <v>1536</v>
      </c>
      <c r="F790" s="197" t="s">
        <v>1617</v>
      </c>
      <c r="G790" s="197" t="s">
        <v>2062</v>
      </c>
      <c r="H790" s="197" t="s">
        <v>1128</v>
      </c>
      <c r="I790" s="198" t="s">
        <v>480</v>
      </c>
      <c r="J790" s="199" t="s">
        <v>195</v>
      </c>
      <c r="K790" s="197" t="s">
        <v>734</v>
      </c>
      <c r="L790" s="197" t="s">
        <v>2060</v>
      </c>
      <c r="M790" s="205" t="s">
        <v>1129</v>
      </c>
      <c r="N790" s="197" t="s">
        <v>887</v>
      </c>
      <c r="O790" s="197"/>
      <c r="P790" s="433">
        <v>0</v>
      </c>
      <c r="Q790" s="433">
        <v>0</v>
      </c>
      <c r="R790" s="434" t="str">
        <f t="shared" si="25"/>
        <v>N/A</v>
      </c>
      <c r="S790" s="435" t="str">
        <f t="shared" si="24"/>
        <v>N/A</v>
      </c>
      <c r="T790" s="443"/>
    </row>
    <row r="791" spans="1:20">
      <c r="A791" s="196" t="s">
        <v>111</v>
      </c>
      <c r="B791" s="196">
        <v>2023</v>
      </c>
      <c r="C791" s="198" t="s">
        <v>656</v>
      </c>
      <c r="D791" s="197" t="s">
        <v>145</v>
      </c>
      <c r="E791" s="198" t="s">
        <v>1536</v>
      </c>
      <c r="F791" s="197" t="s">
        <v>1617</v>
      </c>
      <c r="G791" s="197" t="s">
        <v>300</v>
      </c>
      <c r="H791" s="197" t="s">
        <v>1128</v>
      </c>
      <c r="I791" s="198" t="s">
        <v>480</v>
      </c>
      <c r="J791" s="199" t="s">
        <v>195</v>
      </c>
      <c r="K791" s="197" t="s">
        <v>734</v>
      </c>
      <c r="L791" s="197" t="s">
        <v>2060</v>
      </c>
      <c r="M791" s="205" t="s">
        <v>1129</v>
      </c>
      <c r="N791" s="197" t="s">
        <v>887</v>
      </c>
      <c r="O791" s="197"/>
      <c r="P791" s="433">
        <v>0</v>
      </c>
      <c r="Q791" s="433">
        <v>0</v>
      </c>
      <c r="R791" s="434" t="str">
        <f t="shared" si="25"/>
        <v>N/A</v>
      </c>
      <c r="S791" s="435" t="str">
        <f t="shared" si="24"/>
        <v>N/A</v>
      </c>
      <c r="T791" s="443"/>
    </row>
    <row r="792" spans="1:20">
      <c r="A792" s="196" t="s">
        <v>111</v>
      </c>
      <c r="B792" s="196">
        <v>2023</v>
      </c>
      <c r="C792" s="198" t="s">
        <v>656</v>
      </c>
      <c r="D792" s="197" t="s">
        <v>145</v>
      </c>
      <c r="E792" s="198" t="s">
        <v>1536</v>
      </c>
      <c r="F792" s="197" t="s">
        <v>1617</v>
      </c>
      <c r="G792" s="197" t="s">
        <v>298</v>
      </c>
      <c r="H792" s="197" t="s">
        <v>1128</v>
      </c>
      <c r="I792" s="198" t="s">
        <v>480</v>
      </c>
      <c r="J792" s="199" t="s">
        <v>195</v>
      </c>
      <c r="K792" s="197" t="s">
        <v>734</v>
      </c>
      <c r="L792" s="197" t="s">
        <v>2060</v>
      </c>
      <c r="M792" s="205" t="s">
        <v>1129</v>
      </c>
      <c r="N792" s="197" t="s">
        <v>887</v>
      </c>
      <c r="O792" s="197"/>
      <c r="P792" s="433">
        <v>0</v>
      </c>
      <c r="Q792" s="433">
        <v>0</v>
      </c>
      <c r="R792" s="434" t="str">
        <f t="shared" si="25"/>
        <v>N/A</v>
      </c>
      <c r="S792" s="435" t="str">
        <f t="shared" si="24"/>
        <v>N/A</v>
      </c>
      <c r="T792" s="443"/>
    </row>
    <row r="793" spans="1:20">
      <c r="A793" s="196" t="s">
        <v>111</v>
      </c>
      <c r="B793" s="196">
        <v>2023</v>
      </c>
      <c r="C793" s="198" t="s">
        <v>656</v>
      </c>
      <c r="D793" s="197" t="s">
        <v>145</v>
      </c>
      <c r="E793" s="198" t="s">
        <v>1458</v>
      </c>
      <c r="F793" s="197" t="s">
        <v>1617</v>
      </c>
      <c r="G793" s="197" t="s">
        <v>296</v>
      </c>
      <c r="H793" s="197" t="s">
        <v>1128</v>
      </c>
      <c r="I793" s="198" t="s">
        <v>480</v>
      </c>
      <c r="J793" s="199" t="s">
        <v>195</v>
      </c>
      <c r="K793" s="197" t="s">
        <v>734</v>
      </c>
      <c r="L793" s="197" t="s">
        <v>2060</v>
      </c>
      <c r="M793" s="205" t="s">
        <v>1129</v>
      </c>
      <c r="N793" s="197" t="s">
        <v>887</v>
      </c>
      <c r="O793" s="197"/>
      <c r="P793" s="433">
        <v>0</v>
      </c>
      <c r="Q793" s="433">
        <v>0</v>
      </c>
      <c r="R793" s="434" t="str">
        <f t="shared" si="25"/>
        <v>N/A</v>
      </c>
      <c r="S793" s="435" t="str">
        <f t="shared" si="24"/>
        <v>N/A</v>
      </c>
      <c r="T793" s="443"/>
    </row>
    <row r="794" spans="1:20">
      <c r="A794" s="196" t="s">
        <v>111</v>
      </c>
      <c r="B794" s="196">
        <v>2023</v>
      </c>
      <c r="C794" s="198" t="s">
        <v>656</v>
      </c>
      <c r="D794" s="197" t="s">
        <v>145</v>
      </c>
      <c r="E794" s="198" t="s">
        <v>1458</v>
      </c>
      <c r="F794" s="197" t="s">
        <v>1617</v>
      </c>
      <c r="G794" s="197" t="s">
        <v>2062</v>
      </c>
      <c r="H794" s="197" t="s">
        <v>1128</v>
      </c>
      <c r="I794" s="198" t="s">
        <v>480</v>
      </c>
      <c r="J794" s="199" t="s">
        <v>195</v>
      </c>
      <c r="K794" s="197" t="s">
        <v>734</v>
      </c>
      <c r="L794" s="197" t="s">
        <v>2060</v>
      </c>
      <c r="M794" s="205" t="s">
        <v>1129</v>
      </c>
      <c r="N794" s="197" t="s">
        <v>887</v>
      </c>
      <c r="O794" s="197"/>
      <c r="P794" s="433">
        <v>0</v>
      </c>
      <c r="Q794" s="433">
        <v>0</v>
      </c>
      <c r="R794" s="434" t="str">
        <f t="shared" si="25"/>
        <v>N/A</v>
      </c>
      <c r="S794" s="435" t="str">
        <f t="shared" si="24"/>
        <v>N/A</v>
      </c>
      <c r="T794" s="443"/>
    </row>
    <row r="795" spans="1:20">
      <c r="A795" s="196" t="s">
        <v>111</v>
      </c>
      <c r="B795" s="196">
        <v>2023</v>
      </c>
      <c r="C795" s="198" t="s">
        <v>656</v>
      </c>
      <c r="D795" s="197" t="s">
        <v>145</v>
      </c>
      <c r="E795" s="198" t="s">
        <v>1458</v>
      </c>
      <c r="F795" s="197" t="s">
        <v>1617</v>
      </c>
      <c r="G795" s="197" t="s">
        <v>300</v>
      </c>
      <c r="H795" s="197" t="s">
        <v>1128</v>
      </c>
      <c r="I795" s="198" t="s">
        <v>480</v>
      </c>
      <c r="J795" s="199" t="s">
        <v>195</v>
      </c>
      <c r="K795" s="197" t="s">
        <v>734</v>
      </c>
      <c r="L795" s="197" t="s">
        <v>2060</v>
      </c>
      <c r="M795" s="205" t="s">
        <v>1129</v>
      </c>
      <c r="N795" s="197" t="s">
        <v>887</v>
      </c>
      <c r="O795" s="197"/>
      <c r="P795" s="433">
        <v>0</v>
      </c>
      <c r="Q795" s="433">
        <v>0</v>
      </c>
      <c r="R795" s="434" t="str">
        <f t="shared" si="25"/>
        <v>N/A</v>
      </c>
      <c r="S795" s="435" t="str">
        <f t="shared" si="24"/>
        <v>N/A</v>
      </c>
      <c r="T795" s="443"/>
    </row>
    <row r="796" spans="1:20">
      <c r="A796" s="196" t="s">
        <v>111</v>
      </c>
      <c r="B796" s="196">
        <v>2023</v>
      </c>
      <c r="C796" s="198" t="s">
        <v>656</v>
      </c>
      <c r="D796" s="197" t="s">
        <v>145</v>
      </c>
      <c r="E796" s="198" t="s">
        <v>1458</v>
      </c>
      <c r="F796" s="197" t="s">
        <v>1617</v>
      </c>
      <c r="G796" s="197" t="s">
        <v>298</v>
      </c>
      <c r="H796" s="197" t="s">
        <v>1128</v>
      </c>
      <c r="I796" s="198" t="s">
        <v>480</v>
      </c>
      <c r="J796" s="199" t="s">
        <v>195</v>
      </c>
      <c r="K796" s="197" t="s">
        <v>734</v>
      </c>
      <c r="L796" s="197" t="s">
        <v>2060</v>
      </c>
      <c r="M796" s="205" t="s">
        <v>1129</v>
      </c>
      <c r="N796" s="197" t="s">
        <v>887</v>
      </c>
      <c r="O796" s="197"/>
      <c r="P796" s="433">
        <v>0</v>
      </c>
      <c r="Q796" s="433">
        <v>0</v>
      </c>
      <c r="R796" s="434" t="str">
        <f t="shared" si="25"/>
        <v>N/A</v>
      </c>
      <c r="S796" s="435" t="str">
        <f t="shared" si="24"/>
        <v>N/A</v>
      </c>
      <c r="T796" s="443"/>
    </row>
    <row r="797" spans="1:20">
      <c r="A797" s="196" t="s">
        <v>111</v>
      </c>
      <c r="B797" s="196">
        <v>2023</v>
      </c>
      <c r="C797" s="198" t="s">
        <v>656</v>
      </c>
      <c r="D797" s="197" t="s">
        <v>145</v>
      </c>
      <c r="E797" s="198" t="s">
        <v>1465</v>
      </c>
      <c r="F797" s="197" t="s">
        <v>1667</v>
      </c>
      <c r="G797" s="197" t="s">
        <v>296</v>
      </c>
      <c r="H797" s="197" t="s">
        <v>1128</v>
      </c>
      <c r="I797" s="198" t="s">
        <v>480</v>
      </c>
      <c r="J797" s="199" t="s">
        <v>195</v>
      </c>
      <c r="K797" s="197" t="s">
        <v>734</v>
      </c>
      <c r="L797" s="197" t="s">
        <v>2060</v>
      </c>
      <c r="M797" s="205" t="s">
        <v>1129</v>
      </c>
      <c r="N797" s="197" t="s">
        <v>887</v>
      </c>
      <c r="O797" s="197"/>
      <c r="P797" s="433">
        <v>0</v>
      </c>
      <c r="Q797" s="433">
        <v>0</v>
      </c>
      <c r="R797" s="434" t="str">
        <f t="shared" si="25"/>
        <v>N/A</v>
      </c>
      <c r="S797" s="435" t="str">
        <f t="shared" si="24"/>
        <v>N/A</v>
      </c>
      <c r="T797" s="443"/>
    </row>
    <row r="798" spans="1:20">
      <c r="A798" s="196" t="s">
        <v>111</v>
      </c>
      <c r="B798" s="196">
        <v>2023</v>
      </c>
      <c r="C798" s="198" t="s">
        <v>656</v>
      </c>
      <c r="D798" s="197" t="s">
        <v>145</v>
      </c>
      <c r="E798" s="198" t="s">
        <v>1465</v>
      </c>
      <c r="F798" s="197" t="s">
        <v>1667</v>
      </c>
      <c r="G798" s="197" t="s">
        <v>2062</v>
      </c>
      <c r="H798" s="197" t="s">
        <v>1128</v>
      </c>
      <c r="I798" s="198" t="s">
        <v>480</v>
      </c>
      <c r="J798" s="199" t="s">
        <v>195</v>
      </c>
      <c r="K798" s="197" t="s">
        <v>734</v>
      </c>
      <c r="L798" s="197" t="s">
        <v>2060</v>
      </c>
      <c r="M798" s="205" t="s">
        <v>1129</v>
      </c>
      <c r="N798" s="197" t="s">
        <v>887</v>
      </c>
      <c r="O798" s="197"/>
      <c r="P798" s="433">
        <v>0</v>
      </c>
      <c r="Q798" s="433">
        <v>0</v>
      </c>
      <c r="R798" s="434" t="str">
        <f t="shared" si="25"/>
        <v>N/A</v>
      </c>
      <c r="S798" s="435" t="str">
        <f t="shared" si="24"/>
        <v>N/A</v>
      </c>
      <c r="T798" s="443"/>
    </row>
    <row r="799" spans="1:20">
      <c r="A799" s="196" t="s">
        <v>111</v>
      </c>
      <c r="B799" s="196">
        <v>2023</v>
      </c>
      <c r="C799" s="198" t="s">
        <v>656</v>
      </c>
      <c r="D799" s="197" t="s">
        <v>145</v>
      </c>
      <c r="E799" s="198" t="s">
        <v>1465</v>
      </c>
      <c r="F799" s="197" t="s">
        <v>1667</v>
      </c>
      <c r="G799" s="197" t="s">
        <v>300</v>
      </c>
      <c r="H799" s="197" t="s">
        <v>1128</v>
      </c>
      <c r="I799" s="198" t="s">
        <v>480</v>
      </c>
      <c r="J799" s="199" t="s">
        <v>195</v>
      </c>
      <c r="K799" s="197" t="s">
        <v>734</v>
      </c>
      <c r="L799" s="197" t="s">
        <v>2060</v>
      </c>
      <c r="M799" s="205" t="s">
        <v>1129</v>
      </c>
      <c r="N799" s="197" t="s">
        <v>887</v>
      </c>
      <c r="O799" s="197"/>
      <c r="P799" s="433">
        <v>0</v>
      </c>
      <c r="Q799" s="433">
        <v>0</v>
      </c>
      <c r="R799" s="434" t="str">
        <f t="shared" si="25"/>
        <v>N/A</v>
      </c>
      <c r="S799" s="435" t="str">
        <f t="shared" si="24"/>
        <v>N/A</v>
      </c>
      <c r="T799" s="443"/>
    </row>
    <row r="800" spans="1:20">
      <c r="A800" s="196" t="s">
        <v>111</v>
      </c>
      <c r="B800" s="196">
        <v>2023</v>
      </c>
      <c r="C800" s="198" t="s">
        <v>656</v>
      </c>
      <c r="D800" s="197" t="s">
        <v>145</v>
      </c>
      <c r="E800" s="198" t="s">
        <v>1465</v>
      </c>
      <c r="F800" s="197" t="s">
        <v>1667</v>
      </c>
      <c r="G800" s="197" t="s">
        <v>298</v>
      </c>
      <c r="H800" s="197" t="s">
        <v>1128</v>
      </c>
      <c r="I800" s="198" t="s">
        <v>480</v>
      </c>
      <c r="J800" s="199" t="s">
        <v>195</v>
      </c>
      <c r="K800" s="197" t="s">
        <v>734</v>
      </c>
      <c r="L800" s="197" t="s">
        <v>2060</v>
      </c>
      <c r="M800" s="205" t="s">
        <v>1129</v>
      </c>
      <c r="N800" s="197" t="s">
        <v>887</v>
      </c>
      <c r="O800" s="197"/>
      <c r="P800" s="433">
        <v>0</v>
      </c>
      <c r="Q800" s="433">
        <v>0</v>
      </c>
      <c r="R800" s="434" t="str">
        <f t="shared" si="25"/>
        <v>N/A</v>
      </c>
      <c r="S800" s="435" t="str">
        <f t="shared" si="24"/>
        <v>N/A</v>
      </c>
      <c r="T800" s="443"/>
    </row>
    <row r="801" spans="1:20">
      <c r="A801" s="196" t="s">
        <v>111</v>
      </c>
      <c r="B801" s="196">
        <v>2023</v>
      </c>
      <c r="C801" s="198" t="s">
        <v>657</v>
      </c>
      <c r="D801" s="197" t="s">
        <v>145</v>
      </c>
      <c r="E801" s="198" t="s">
        <v>1608</v>
      </c>
      <c r="F801" s="197" t="s">
        <v>1686</v>
      </c>
      <c r="G801" s="197" t="s">
        <v>296</v>
      </c>
      <c r="H801" s="197" t="s">
        <v>1128</v>
      </c>
      <c r="I801" s="198" t="s">
        <v>480</v>
      </c>
      <c r="J801" s="199" t="s">
        <v>195</v>
      </c>
      <c r="K801" s="197" t="s">
        <v>734</v>
      </c>
      <c r="L801" s="197" t="s">
        <v>2060</v>
      </c>
      <c r="M801" s="205" t="s">
        <v>1129</v>
      </c>
      <c r="N801" s="197" t="s">
        <v>887</v>
      </c>
      <c r="O801" s="197"/>
      <c r="P801" s="433">
        <v>0</v>
      </c>
      <c r="Q801" s="433">
        <v>0</v>
      </c>
      <c r="R801" s="434" t="str">
        <f t="shared" si="25"/>
        <v>N/A</v>
      </c>
      <c r="S801" s="435" t="str">
        <f t="shared" si="24"/>
        <v>N/A</v>
      </c>
      <c r="T801" s="443"/>
    </row>
    <row r="802" spans="1:20">
      <c r="A802" s="196" t="s">
        <v>111</v>
      </c>
      <c r="B802" s="196">
        <v>2023</v>
      </c>
      <c r="C802" s="198" t="s">
        <v>657</v>
      </c>
      <c r="D802" s="197" t="s">
        <v>145</v>
      </c>
      <c r="E802" s="198" t="s">
        <v>1608</v>
      </c>
      <c r="F802" s="197" t="s">
        <v>1686</v>
      </c>
      <c r="G802" s="197" t="s">
        <v>2062</v>
      </c>
      <c r="H802" s="197" t="s">
        <v>1128</v>
      </c>
      <c r="I802" s="198" t="s">
        <v>480</v>
      </c>
      <c r="J802" s="199" t="s">
        <v>195</v>
      </c>
      <c r="K802" s="197" t="s">
        <v>734</v>
      </c>
      <c r="L802" s="197" t="s">
        <v>2060</v>
      </c>
      <c r="M802" s="205" t="s">
        <v>1129</v>
      </c>
      <c r="N802" s="197" t="s">
        <v>887</v>
      </c>
      <c r="O802" s="197"/>
      <c r="P802" s="433">
        <v>0</v>
      </c>
      <c r="Q802" s="433">
        <v>0</v>
      </c>
      <c r="R802" s="434" t="str">
        <f t="shared" si="25"/>
        <v>N/A</v>
      </c>
      <c r="S802" s="435" t="str">
        <f t="shared" si="24"/>
        <v>N/A</v>
      </c>
      <c r="T802" s="443"/>
    </row>
    <row r="803" spans="1:20">
      <c r="A803" s="196" t="s">
        <v>111</v>
      </c>
      <c r="B803" s="196">
        <v>2023</v>
      </c>
      <c r="C803" s="198" t="s">
        <v>657</v>
      </c>
      <c r="D803" s="197" t="s">
        <v>145</v>
      </c>
      <c r="E803" s="198" t="s">
        <v>1608</v>
      </c>
      <c r="F803" s="197" t="s">
        <v>1686</v>
      </c>
      <c r="G803" s="197" t="s">
        <v>300</v>
      </c>
      <c r="H803" s="197" t="s">
        <v>1128</v>
      </c>
      <c r="I803" s="198" t="s">
        <v>480</v>
      </c>
      <c r="J803" s="199" t="s">
        <v>195</v>
      </c>
      <c r="K803" s="197" t="s">
        <v>734</v>
      </c>
      <c r="L803" s="197" t="s">
        <v>2060</v>
      </c>
      <c r="M803" s="205" t="s">
        <v>1129</v>
      </c>
      <c r="N803" s="197" t="s">
        <v>887</v>
      </c>
      <c r="O803" s="197"/>
      <c r="P803" s="433">
        <v>0</v>
      </c>
      <c r="Q803" s="433">
        <v>0</v>
      </c>
      <c r="R803" s="434" t="str">
        <f t="shared" si="25"/>
        <v>N/A</v>
      </c>
      <c r="S803" s="435" t="str">
        <f t="shared" si="24"/>
        <v>N/A</v>
      </c>
      <c r="T803" s="443"/>
    </row>
    <row r="804" spans="1:20">
      <c r="A804" s="196" t="s">
        <v>111</v>
      </c>
      <c r="B804" s="196">
        <v>2023</v>
      </c>
      <c r="C804" s="198" t="s">
        <v>657</v>
      </c>
      <c r="D804" s="197" t="s">
        <v>145</v>
      </c>
      <c r="E804" s="198" t="s">
        <v>1608</v>
      </c>
      <c r="F804" s="197" t="s">
        <v>1686</v>
      </c>
      <c r="G804" s="197" t="s">
        <v>298</v>
      </c>
      <c r="H804" s="197" t="s">
        <v>1128</v>
      </c>
      <c r="I804" s="198" t="s">
        <v>480</v>
      </c>
      <c r="J804" s="199" t="s">
        <v>195</v>
      </c>
      <c r="K804" s="197" t="s">
        <v>734</v>
      </c>
      <c r="L804" s="197" t="s">
        <v>2060</v>
      </c>
      <c r="M804" s="205" t="s">
        <v>1129</v>
      </c>
      <c r="N804" s="197" t="s">
        <v>887</v>
      </c>
      <c r="O804" s="197"/>
      <c r="P804" s="433">
        <v>0</v>
      </c>
      <c r="Q804" s="433">
        <v>0</v>
      </c>
      <c r="R804" s="434" t="str">
        <f t="shared" si="25"/>
        <v>N/A</v>
      </c>
      <c r="S804" s="435" t="str">
        <f t="shared" si="24"/>
        <v>N/A</v>
      </c>
      <c r="T804" s="443"/>
    </row>
    <row r="805" spans="1:20">
      <c r="A805" s="196" t="s">
        <v>111</v>
      </c>
      <c r="B805" s="196">
        <v>2023</v>
      </c>
      <c r="C805" s="198" t="s">
        <v>657</v>
      </c>
      <c r="D805" s="197" t="s">
        <v>145</v>
      </c>
      <c r="E805" s="198" t="s">
        <v>1623</v>
      </c>
      <c r="F805" s="197" t="s">
        <v>1559</v>
      </c>
      <c r="G805" s="197" t="s">
        <v>296</v>
      </c>
      <c r="H805" s="197" t="s">
        <v>1128</v>
      </c>
      <c r="I805" s="198" t="s">
        <v>480</v>
      </c>
      <c r="J805" s="199" t="s">
        <v>195</v>
      </c>
      <c r="K805" s="197" t="s">
        <v>734</v>
      </c>
      <c r="L805" s="197" t="s">
        <v>2060</v>
      </c>
      <c r="M805" s="205" t="s">
        <v>1129</v>
      </c>
      <c r="N805" s="197" t="s">
        <v>887</v>
      </c>
      <c r="O805" s="197"/>
      <c r="P805" s="433">
        <v>0</v>
      </c>
      <c r="Q805" s="433">
        <v>0</v>
      </c>
      <c r="R805" s="434" t="str">
        <f t="shared" si="25"/>
        <v>N/A</v>
      </c>
      <c r="S805" s="435" t="str">
        <f t="shared" si="24"/>
        <v>N/A</v>
      </c>
      <c r="T805" s="443"/>
    </row>
    <row r="806" spans="1:20">
      <c r="A806" s="196" t="s">
        <v>111</v>
      </c>
      <c r="B806" s="196">
        <v>2023</v>
      </c>
      <c r="C806" s="198" t="s">
        <v>657</v>
      </c>
      <c r="D806" s="197" t="s">
        <v>145</v>
      </c>
      <c r="E806" s="198" t="s">
        <v>1623</v>
      </c>
      <c r="F806" s="197" t="s">
        <v>1559</v>
      </c>
      <c r="G806" s="197" t="s">
        <v>2062</v>
      </c>
      <c r="H806" s="197" t="s">
        <v>1128</v>
      </c>
      <c r="I806" s="198" t="s">
        <v>480</v>
      </c>
      <c r="J806" s="199" t="s">
        <v>195</v>
      </c>
      <c r="K806" s="197" t="s">
        <v>734</v>
      </c>
      <c r="L806" s="197" t="s">
        <v>2060</v>
      </c>
      <c r="M806" s="205" t="s">
        <v>1129</v>
      </c>
      <c r="N806" s="197" t="s">
        <v>887</v>
      </c>
      <c r="O806" s="197"/>
      <c r="P806" s="433">
        <v>0</v>
      </c>
      <c r="Q806" s="433">
        <v>0</v>
      </c>
      <c r="R806" s="434" t="str">
        <f t="shared" si="25"/>
        <v>N/A</v>
      </c>
      <c r="S806" s="435" t="str">
        <f t="shared" si="24"/>
        <v>N/A</v>
      </c>
      <c r="T806" s="443"/>
    </row>
    <row r="807" spans="1:20">
      <c r="A807" s="196" t="s">
        <v>111</v>
      </c>
      <c r="B807" s="196">
        <v>2023</v>
      </c>
      <c r="C807" s="198" t="s">
        <v>657</v>
      </c>
      <c r="D807" s="197" t="s">
        <v>145</v>
      </c>
      <c r="E807" s="198" t="s">
        <v>1623</v>
      </c>
      <c r="F807" s="197" t="s">
        <v>1559</v>
      </c>
      <c r="G807" s="197" t="s">
        <v>300</v>
      </c>
      <c r="H807" s="197" t="s">
        <v>1128</v>
      </c>
      <c r="I807" s="198" t="s">
        <v>480</v>
      </c>
      <c r="J807" s="199" t="s">
        <v>195</v>
      </c>
      <c r="K807" s="197" t="s">
        <v>734</v>
      </c>
      <c r="L807" s="197" t="s">
        <v>2060</v>
      </c>
      <c r="M807" s="205" t="s">
        <v>1129</v>
      </c>
      <c r="N807" s="197" t="s">
        <v>887</v>
      </c>
      <c r="O807" s="197"/>
      <c r="P807" s="433">
        <v>0</v>
      </c>
      <c r="Q807" s="433">
        <v>0</v>
      </c>
      <c r="R807" s="434" t="str">
        <f t="shared" si="25"/>
        <v>N/A</v>
      </c>
      <c r="S807" s="435" t="str">
        <f t="shared" si="24"/>
        <v>N/A</v>
      </c>
      <c r="T807" s="443"/>
    </row>
    <row r="808" spans="1:20">
      <c r="A808" s="196" t="s">
        <v>111</v>
      </c>
      <c r="B808" s="196">
        <v>2023</v>
      </c>
      <c r="C808" s="198" t="s">
        <v>657</v>
      </c>
      <c r="D808" s="197" t="s">
        <v>145</v>
      </c>
      <c r="E808" s="198" t="s">
        <v>1623</v>
      </c>
      <c r="F808" s="197" t="s">
        <v>1559</v>
      </c>
      <c r="G808" s="197" t="s">
        <v>298</v>
      </c>
      <c r="H808" s="197" t="s">
        <v>1128</v>
      </c>
      <c r="I808" s="198" t="s">
        <v>480</v>
      </c>
      <c r="J808" s="199" t="s">
        <v>195</v>
      </c>
      <c r="K808" s="197" t="s">
        <v>734</v>
      </c>
      <c r="L808" s="197" t="s">
        <v>2060</v>
      </c>
      <c r="M808" s="205" t="s">
        <v>1129</v>
      </c>
      <c r="N808" s="197" t="s">
        <v>887</v>
      </c>
      <c r="O808" s="197"/>
      <c r="P808" s="433">
        <v>0</v>
      </c>
      <c r="Q808" s="433">
        <v>0</v>
      </c>
      <c r="R808" s="434" t="str">
        <f t="shared" si="25"/>
        <v>N/A</v>
      </c>
      <c r="S808" s="435" t="str">
        <f t="shared" si="24"/>
        <v>N/A</v>
      </c>
      <c r="T808" s="443"/>
    </row>
    <row r="809" spans="1:20">
      <c r="A809" s="196" t="s">
        <v>111</v>
      </c>
      <c r="B809" s="196">
        <v>2023</v>
      </c>
      <c r="C809" s="198" t="s">
        <v>657</v>
      </c>
      <c r="D809" s="197" t="s">
        <v>145</v>
      </c>
      <c r="E809" s="198" t="s">
        <v>1739</v>
      </c>
      <c r="F809" s="197" t="s">
        <v>1686</v>
      </c>
      <c r="G809" s="197" t="s">
        <v>2062</v>
      </c>
      <c r="H809" s="197" t="s">
        <v>1128</v>
      </c>
      <c r="I809" s="198" t="s">
        <v>480</v>
      </c>
      <c r="J809" s="199" t="s">
        <v>195</v>
      </c>
      <c r="K809" s="197" t="s">
        <v>734</v>
      </c>
      <c r="L809" s="197" t="s">
        <v>2060</v>
      </c>
      <c r="M809" s="205" t="s">
        <v>1129</v>
      </c>
      <c r="N809" s="197" t="s">
        <v>887</v>
      </c>
      <c r="O809" s="197"/>
      <c r="P809" s="433">
        <v>0</v>
      </c>
      <c r="Q809" s="433">
        <v>0</v>
      </c>
      <c r="R809" s="434" t="str">
        <f t="shared" si="25"/>
        <v>N/A</v>
      </c>
      <c r="S809" s="435" t="str">
        <f t="shared" si="24"/>
        <v>N/A</v>
      </c>
      <c r="T809" s="443"/>
    </row>
    <row r="810" spans="1:20">
      <c r="A810" s="196" t="s">
        <v>111</v>
      </c>
      <c r="B810" s="196">
        <v>2023</v>
      </c>
      <c r="C810" s="198" t="s">
        <v>657</v>
      </c>
      <c r="D810" s="197" t="s">
        <v>145</v>
      </c>
      <c r="E810" s="198" t="s">
        <v>1739</v>
      </c>
      <c r="F810" s="197" t="s">
        <v>1686</v>
      </c>
      <c r="G810" s="197" t="s">
        <v>300</v>
      </c>
      <c r="H810" s="197" t="s">
        <v>1128</v>
      </c>
      <c r="I810" s="198" t="s">
        <v>480</v>
      </c>
      <c r="J810" s="199" t="s">
        <v>195</v>
      </c>
      <c r="K810" s="197" t="s">
        <v>734</v>
      </c>
      <c r="L810" s="197" t="s">
        <v>2060</v>
      </c>
      <c r="M810" s="205" t="s">
        <v>1129</v>
      </c>
      <c r="N810" s="197" t="s">
        <v>887</v>
      </c>
      <c r="O810" s="197"/>
      <c r="P810" s="433">
        <v>0</v>
      </c>
      <c r="Q810" s="433">
        <v>0</v>
      </c>
      <c r="R810" s="434" t="str">
        <f t="shared" si="25"/>
        <v>N/A</v>
      </c>
      <c r="S810" s="435" t="str">
        <f t="shared" si="24"/>
        <v>N/A</v>
      </c>
      <c r="T810" s="443"/>
    </row>
    <row r="811" spans="1:20">
      <c r="A811" s="196" t="s">
        <v>111</v>
      </c>
      <c r="B811" s="196">
        <v>2023</v>
      </c>
      <c r="C811" s="198" t="s">
        <v>657</v>
      </c>
      <c r="D811" s="197" t="s">
        <v>145</v>
      </c>
      <c r="E811" s="198" t="s">
        <v>1739</v>
      </c>
      <c r="F811" s="197" t="s">
        <v>1686</v>
      </c>
      <c r="G811" s="197" t="s">
        <v>298</v>
      </c>
      <c r="H811" s="197" t="s">
        <v>1128</v>
      </c>
      <c r="I811" s="198" t="s">
        <v>480</v>
      </c>
      <c r="J811" s="199" t="s">
        <v>195</v>
      </c>
      <c r="K811" s="197" t="s">
        <v>734</v>
      </c>
      <c r="L811" s="197" t="s">
        <v>2060</v>
      </c>
      <c r="M811" s="205" t="s">
        <v>1129</v>
      </c>
      <c r="N811" s="197" t="s">
        <v>887</v>
      </c>
      <c r="O811" s="197"/>
      <c r="P811" s="433">
        <v>0</v>
      </c>
      <c r="Q811" s="433">
        <v>0</v>
      </c>
      <c r="R811" s="434" t="str">
        <f t="shared" si="25"/>
        <v>N/A</v>
      </c>
      <c r="S811" s="435" t="str">
        <f t="shared" si="24"/>
        <v>N/A</v>
      </c>
      <c r="T811" s="443"/>
    </row>
    <row r="812" spans="1:20">
      <c r="A812" s="196" t="s">
        <v>111</v>
      </c>
      <c r="B812" s="196">
        <v>2023</v>
      </c>
      <c r="C812" s="198" t="s">
        <v>657</v>
      </c>
      <c r="D812" s="197" t="s">
        <v>145</v>
      </c>
      <c r="E812" s="198" t="s">
        <v>1631</v>
      </c>
      <c r="F812" s="197" t="s">
        <v>1763</v>
      </c>
      <c r="G812" s="197" t="s">
        <v>296</v>
      </c>
      <c r="H812" s="197" t="s">
        <v>1128</v>
      </c>
      <c r="I812" s="198" t="s">
        <v>480</v>
      </c>
      <c r="J812" s="199" t="s">
        <v>195</v>
      </c>
      <c r="K812" s="197" t="s">
        <v>734</v>
      </c>
      <c r="L812" s="197" t="s">
        <v>2060</v>
      </c>
      <c r="M812" s="205" t="s">
        <v>1129</v>
      </c>
      <c r="N812" s="197" t="s">
        <v>887</v>
      </c>
      <c r="O812" s="197"/>
      <c r="P812" s="433">
        <v>0</v>
      </c>
      <c r="Q812" s="433">
        <v>0</v>
      </c>
      <c r="R812" s="434" t="str">
        <f t="shared" si="25"/>
        <v>N/A</v>
      </c>
      <c r="S812" s="435" t="str">
        <f t="shared" si="24"/>
        <v>N/A</v>
      </c>
      <c r="T812" s="443"/>
    </row>
    <row r="813" spans="1:20">
      <c r="A813" s="196" t="s">
        <v>111</v>
      </c>
      <c r="B813" s="196">
        <v>2023</v>
      </c>
      <c r="C813" s="198" t="s">
        <v>657</v>
      </c>
      <c r="D813" s="197" t="s">
        <v>145</v>
      </c>
      <c r="E813" s="198" t="s">
        <v>1631</v>
      </c>
      <c r="F813" s="197" t="s">
        <v>1763</v>
      </c>
      <c r="G813" s="197" t="s">
        <v>2062</v>
      </c>
      <c r="H813" s="197" t="s">
        <v>1128</v>
      </c>
      <c r="I813" s="198" t="s">
        <v>480</v>
      </c>
      <c r="J813" s="199" t="s">
        <v>195</v>
      </c>
      <c r="K813" s="197" t="s">
        <v>734</v>
      </c>
      <c r="L813" s="197" t="s">
        <v>2060</v>
      </c>
      <c r="M813" s="205" t="s">
        <v>1129</v>
      </c>
      <c r="N813" s="197" t="s">
        <v>887</v>
      </c>
      <c r="O813" s="197"/>
      <c r="P813" s="433">
        <v>0</v>
      </c>
      <c r="Q813" s="433">
        <v>0</v>
      </c>
      <c r="R813" s="434" t="str">
        <f t="shared" si="25"/>
        <v>N/A</v>
      </c>
      <c r="S813" s="435" t="str">
        <f t="shared" si="24"/>
        <v>N/A</v>
      </c>
      <c r="T813" s="443"/>
    </row>
    <row r="814" spans="1:20">
      <c r="A814" s="196" t="s">
        <v>111</v>
      </c>
      <c r="B814" s="196">
        <v>2023</v>
      </c>
      <c r="C814" s="198" t="s">
        <v>657</v>
      </c>
      <c r="D814" s="197" t="s">
        <v>145</v>
      </c>
      <c r="E814" s="198" t="s">
        <v>1631</v>
      </c>
      <c r="F814" s="197" t="s">
        <v>1763</v>
      </c>
      <c r="G814" s="197" t="s">
        <v>300</v>
      </c>
      <c r="H814" s="197" t="s">
        <v>1128</v>
      </c>
      <c r="I814" s="198" t="s">
        <v>480</v>
      </c>
      <c r="J814" s="199" t="s">
        <v>195</v>
      </c>
      <c r="K814" s="197" t="s">
        <v>734</v>
      </c>
      <c r="L814" s="197" t="s">
        <v>2060</v>
      </c>
      <c r="M814" s="205" t="s">
        <v>1129</v>
      </c>
      <c r="N814" s="197" t="s">
        <v>887</v>
      </c>
      <c r="O814" s="197"/>
      <c r="P814" s="433">
        <v>0</v>
      </c>
      <c r="Q814" s="433">
        <v>0</v>
      </c>
      <c r="R814" s="434" t="str">
        <f t="shared" si="25"/>
        <v>N/A</v>
      </c>
      <c r="S814" s="435" t="str">
        <f t="shared" si="24"/>
        <v>N/A</v>
      </c>
      <c r="T814" s="443"/>
    </row>
    <row r="815" spans="1:20">
      <c r="A815" s="196" t="s">
        <v>111</v>
      </c>
      <c r="B815" s="196">
        <v>2023</v>
      </c>
      <c r="C815" s="198" t="s">
        <v>657</v>
      </c>
      <c r="D815" s="197" t="s">
        <v>145</v>
      </c>
      <c r="E815" s="198" t="s">
        <v>1631</v>
      </c>
      <c r="F815" s="197" t="s">
        <v>1763</v>
      </c>
      <c r="G815" s="197" t="s">
        <v>298</v>
      </c>
      <c r="H815" s="197" t="s">
        <v>1128</v>
      </c>
      <c r="I815" s="198" t="s">
        <v>480</v>
      </c>
      <c r="J815" s="199" t="s">
        <v>195</v>
      </c>
      <c r="K815" s="197" t="s">
        <v>734</v>
      </c>
      <c r="L815" s="197" t="s">
        <v>2060</v>
      </c>
      <c r="M815" s="205" t="s">
        <v>1129</v>
      </c>
      <c r="N815" s="197" t="s">
        <v>887</v>
      </c>
      <c r="O815" s="197"/>
      <c r="P815" s="433">
        <v>0</v>
      </c>
      <c r="Q815" s="433">
        <v>0</v>
      </c>
      <c r="R815" s="434" t="str">
        <f t="shared" si="25"/>
        <v>N/A</v>
      </c>
      <c r="S815" s="435" t="str">
        <f t="shared" si="24"/>
        <v>N/A</v>
      </c>
      <c r="T815" s="443"/>
    </row>
    <row r="816" spans="1:20">
      <c r="A816" s="196" t="s">
        <v>111</v>
      </c>
      <c r="B816" s="196">
        <v>2023</v>
      </c>
      <c r="C816" s="198" t="s">
        <v>657</v>
      </c>
      <c r="D816" s="197" t="s">
        <v>145</v>
      </c>
      <c r="E816" s="198" t="s">
        <v>1636</v>
      </c>
      <c r="F816" s="197" t="s">
        <v>1686</v>
      </c>
      <c r="G816" s="197" t="s">
        <v>296</v>
      </c>
      <c r="H816" s="197" t="s">
        <v>1128</v>
      </c>
      <c r="I816" s="198" t="s">
        <v>480</v>
      </c>
      <c r="J816" s="199" t="s">
        <v>195</v>
      </c>
      <c r="K816" s="197" t="s">
        <v>734</v>
      </c>
      <c r="L816" s="197" t="s">
        <v>2060</v>
      </c>
      <c r="M816" s="205" t="s">
        <v>1129</v>
      </c>
      <c r="N816" s="197" t="s">
        <v>887</v>
      </c>
      <c r="O816" s="197"/>
      <c r="P816" s="433">
        <v>0</v>
      </c>
      <c r="Q816" s="433">
        <v>0</v>
      </c>
      <c r="R816" s="434" t="str">
        <f t="shared" si="25"/>
        <v>N/A</v>
      </c>
      <c r="S816" s="435" t="str">
        <f t="shared" si="24"/>
        <v>N/A</v>
      </c>
      <c r="T816" s="443"/>
    </row>
    <row r="817" spans="1:20">
      <c r="A817" s="196" t="s">
        <v>111</v>
      </c>
      <c r="B817" s="196">
        <v>2023</v>
      </c>
      <c r="C817" s="198" t="s">
        <v>657</v>
      </c>
      <c r="D817" s="197" t="s">
        <v>145</v>
      </c>
      <c r="E817" s="198" t="s">
        <v>1636</v>
      </c>
      <c r="F817" s="197" t="s">
        <v>1686</v>
      </c>
      <c r="G817" s="197" t="s">
        <v>2062</v>
      </c>
      <c r="H817" s="197" t="s">
        <v>1128</v>
      </c>
      <c r="I817" s="198" t="s">
        <v>480</v>
      </c>
      <c r="J817" s="199" t="s">
        <v>195</v>
      </c>
      <c r="K817" s="197" t="s">
        <v>734</v>
      </c>
      <c r="L817" s="197" t="s">
        <v>2060</v>
      </c>
      <c r="M817" s="205" t="s">
        <v>1129</v>
      </c>
      <c r="N817" s="197" t="s">
        <v>887</v>
      </c>
      <c r="O817" s="197"/>
      <c r="P817" s="433">
        <v>0</v>
      </c>
      <c r="Q817" s="433">
        <v>0</v>
      </c>
      <c r="R817" s="434" t="str">
        <f t="shared" si="25"/>
        <v>N/A</v>
      </c>
      <c r="S817" s="435" t="str">
        <f t="shared" si="24"/>
        <v>N/A</v>
      </c>
      <c r="T817" s="443"/>
    </row>
    <row r="818" spans="1:20">
      <c r="A818" s="196" t="s">
        <v>111</v>
      </c>
      <c r="B818" s="196">
        <v>2023</v>
      </c>
      <c r="C818" s="198" t="s">
        <v>657</v>
      </c>
      <c r="D818" s="197" t="s">
        <v>145</v>
      </c>
      <c r="E818" s="198" t="s">
        <v>1636</v>
      </c>
      <c r="F818" s="197" t="s">
        <v>1686</v>
      </c>
      <c r="G818" s="197" t="s">
        <v>300</v>
      </c>
      <c r="H818" s="197" t="s">
        <v>1128</v>
      </c>
      <c r="I818" s="198" t="s">
        <v>480</v>
      </c>
      <c r="J818" s="199" t="s">
        <v>195</v>
      </c>
      <c r="K818" s="197" t="s">
        <v>734</v>
      </c>
      <c r="L818" s="197" t="s">
        <v>2060</v>
      </c>
      <c r="M818" s="205" t="s">
        <v>1129</v>
      </c>
      <c r="N818" s="197" t="s">
        <v>887</v>
      </c>
      <c r="O818" s="197"/>
      <c r="P818" s="433">
        <v>0</v>
      </c>
      <c r="Q818" s="433">
        <v>0</v>
      </c>
      <c r="R818" s="434" t="str">
        <f t="shared" si="25"/>
        <v>N/A</v>
      </c>
      <c r="S818" s="435" t="str">
        <f t="shared" si="24"/>
        <v>N/A</v>
      </c>
      <c r="T818" s="443"/>
    </row>
    <row r="819" spans="1:20">
      <c r="A819" s="196" t="s">
        <v>111</v>
      </c>
      <c r="B819" s="196">
        <v>2023</v>
      </c>
      <c r="C819" s="198" t="s">
        <v>657</v>
      </c>
      <c r="D819" s="197" t="s">
        <v>145</v>
      </c>
      <c r="E819" s="198" t="s">
        <v>1636</v>
      </c>
      <c r="F819" s="197" t="s">
        <v>1686</v>
      </c>
      <c r="G819" s="197" t="s">
        <v>298</v>
      </c>
      <c r="H819" s="197" t="s">
        <v>1128</v>
      </c>
      <c r="I819" s="198" t="s">
        <v>480</v>
      </c>
      <c r="J819" s="199" t="s">
        <v>195</v>
      </c>
      <c r="K819" s="197" t="s">
        <v>734</v>
      </c>
      <c r="L819" s="197" t="s">
        <v>2060</v>
      </c>
      <c r="M819" s="205" t="s">
        <v>1129</v>
      </c>
      <c r="N819" s="197" t="s">
        <v>887</v>
      </c>
      <c r="O819" s="197"/>
      <c r="P819" s="433">
        <v>0</v>
      </c>
      <c r="Q819" s="433">
        <v>0</v>
      </c>
      <c r="R819" s="434" t="str">
        <f t="shared" si="25"/>
        <v>N/A</v>
      </c>
      <c r="S819" s="435" t="str">
        <f t="shared" si="24"/>
        <v>N/A</v>
      </c>
      <c r="T819" s="443"/>
    </row>
    <row r="820" spans="1:20">
      <c r="A820" s="196" t="s">
        <v>111</v>
      </c>
      <c r="B820" s="196">
        <v>2023</v>
      </c>
      <c r="C820" s="198" t="s">
        <v>657</v>
      </c>
      <c r="D820" s="197" t="s">
        <v>145</v>
      </c>
      <c r="E820" s="198" t="s">
        <v>1638</v>
      </c>
      <c r="F820" s="197" t="s">
        <v>1782</v>
      </c>
      <c r="G820" s="197" t="s">
        <v>296</v>
      </c>
      <c r="H820" s="197" t="s">
        <v>1128</v>
      </c>
      <c r="I820" s="198" t="s">
        <v>480</v>
      </c>
      <c r="J820" s="199" t="s">
        <v>195</v>
      </c>
      <c r="K820" s="197" t="s">
        <v>734</v>
      </c>
      <c r="L820" s="197" t="s">
        <v>2060</v>
      </c>
      <c r="M820" s="205" t="s">
        <v>1129</v>
      </c>
      <c r="N820" s="197" t="s">
        <v>887</v>
      </c>
      <c r="O820" s="197"/>
      <c r="P820" s="433">
        <v>0</v>
      </c>
      <c r="Q820" s="433">
        <v>0</v>
      </c>
      <c r="R820" s="434" t="str">
        <f t="shared" si="25"/>
        <v>N/A</v>
      </c>
      <c r="S820" s="435" t="str">
        <f t="shared" si="24"/>
        <v>N/A</v>
      </c>
      <c r="T820" s="443"/>
    </row>
    <row r="821" spans="1:20">
      <c r="A821" s="196" t="s">
        <v>111</v>
      </c>
      <c r="B821" s="196">
        <v>2023</v>
      </c>
      <c r="C821" s="198" t="s">
        <v>657</v>
      </c>
      <c r="D821" s="197" t="s">
        <v>145</v>
      </c>
      <c r="E821" s="198" t="s">
        <v>1638</v>
      </c>
      <c r="F821" s="197" t="s">
        <v>1782</v>
      </c>
      <c r="G821" s="197" t="s">
        <v>2062</v>
      </c>
      <c r="H821" s="197" t="s">
        <v>1128</v>
      </c>
      <c r="I821" s="198" t="s">
        <v>480</v>
      </c>
      <c r="J821" s="199" t="s">
        <v>195</v>
      </c>
      <c r="K821" s="197" t="s">
        <v>734</v>
      </c>
      <c r="L821" s="197" t="s">
        <v>2060</v>
      </c>
      <c r="M821" s="205" t="s">
        <v>1129</v>
      </c>
      <c r="N821" s="197" t="s">
        <v>887</v>
      </c>
      <c r="O821" s="197"/>
      <c r="P821" s="433">
        <v>0</v>
      </c>
      <c r="Q821" s="433">
        <v>0</v>
      </c>
      <c r="R821" s="434" t="str">
        <f t="shared" si="25"/>
        <v>N/A</v>
      </c>
      <c r="S821" s="435" t="str">
        <f t="shared" si="24"/>
        <v>N/A</v>
      </c>
      <c r="T821" s="443"/>
    </row>
    <row r="822" spans="1:20">
      <c r="A822" s="196" t="s">
        <v>111</v>
      </c>
      <c r="B822" s="196">
        <v>2023</v>
      </c>
      <c r="C822" s="198" t="s">
        <v>657</v>
      </c>
      <c r="D822" s="197" t="s">
        <v>145</v>
      </c>
      <c r="E822" s="198" t="s">
        <v>1638</v>
      </c>
      <c r="F822" s="197" t="s">
        <v>1782</v>
      </c>
      <c r="G822" s="197" t="s">
        <v>300</v>
      </c>
      <c r="H822" s="197" t="s">
        <v>1128</v>
      </c>
      <c r="I822" s="198" t="s">
        <v>480</v>
      </c>
      <c r="J822" s="199" t="s">
        <v>195</v>
      </c>
      <c r="K822" s="197" t="s">
        <v>734</v>
      </c>
      <c r="L822" s="197" t="s">
        <v>2060</v>
      </c>
      <c r="M822" s="205" t="s">
        <v>1129</v>
      </c>
      <c r="N822" s="197" t="s">
        <v>887</v>
      </c>
      <c r="O822" s="197"/>
      <c r="P822" s="433">
        <v>0</v>
      </c>
      <c r="Q822" s="433">
        <v>0</v>
      </c>
      <c r="R822" s="434" t="str">
        <f t="shared" si="25"/>
        <v>N/A</v>
      </c>
      <c r="S822" s="435" t="str">
        <f t="shared" si="24"/>
        <v>N/A</v>
      </c>
      <c r="T822" s="443"/>
    </row>
    <row r="823" spans="1:20">
      <c r="A823" s="196" t="s">
        <v>111</v>
      </c>
      <c r="B823" s="196">
        <v>2023</v>
      </c>
      <c r="C823" s="198" t="s">
        <v>657</v>
      </c>
      <c r="D823" s="197" t="s">
        <v>145</v>
      </c>
      <c r="E823" s="198" t="s">
        <v>1638</v>
      </c>
      <c r="F823" s="197" t="s">
        <v>1782</v>
      </c>
      <c r="G823" s="197" t="s">
        <v>298</v>
      </c>
      <c r="H823" s="197" t="s">
        <v>1128</v>
      </c>
      <c r="I823" s="198" t="s">
        <v>480</v>
      </c>
      <c r="J823" s="199" t="s">
        <v>195</v>
      </c>
      <c r="K823" s="197" t="s">
        <v>734</v>
      </c>
      <c r="L823" s="197" t="s">
        <v>2060</v>
      </c>
      <c r="M823" s="205" t="s">
        <v>1129</v>
      </c>
      <c r="N823" s="197" t="s">
        <v>887</v>
      </c>
      <c r="O823" s="197"/>
      <c r="P823" s="433">
        <v>0</v>
      </c>
      <c r="Q823" s="433">
        <v>0</v>
      </c>
      <c r="R823" s="434" t="str">
        <f t="shared" si="25"/>
        <v>N/A</v>
      </c>
      <c r="S823" s="435" t="str">
        <f t="shared" si="24"/>
        <v>N/A</v>
      </c>
      <c r="T823" s="443"/>
    </row>
    <row r="824" spans="1:20">
      <c r="A824" s="196" t="s">
        <v>111</v>
      </c>
      <c r="B824" s="196">
        <v>2023</v>
      </c>
      <c r="C824" s="198" t="s">
        <v>657</v>
      </c>
      <c r="D824" s="197" t="s">
        <v>145</v>
      </c>
      <c r="E824" s="198" t="s">
        <v>1645</v>
      </c>
      <c r="F824" s="197" t="s">
        <v>1686</v>
      </c>
      <c r="G824" s="197" t="s">
        <v>296</v>
      </c>
      <c r="H824" s="197" t="s">
        <v>1128</v>
      </c>
      <c r="I824" s="198" t="s">
        <v>480</v>
      </c>
      <c r="J824" s="199" t="s">
        <v>195</v>
      </c>
      <c r="K824" s="197" t="s">
        <v>734</v>
      </c>
      <c r="L824" s="197" t="s">
        <v>2060</v>
      </c>
      <c r="M824" s="205" t="s">
        <v>1129</v>
      </c>
      <c r="N824" s="197" t="s">
        <v>887</v>
      </c>
      <c r="O824" s="197"/>
      <c r="P824" s="433">
        <v>0</v>
      </c>
      <c r="Q824" s="433">
        <v>0</v>
      </c>
      <c r="R824" s="434" t="str">
        <f t="shared" si="25"/>
        <v>N/A</v>
      </c>
      <c r="S824" s="435" t="str">
        <f t="shared" si="24"/>
        <v>N/A</v>
      </c>
      <c r="T824" s="443"/>
    </row>
    <row r="825" spans="1:20">
      <c r="A825" s="196" t="s">
        <v>111</v>
      </c>
      <c r="B825" s="196">
        <v>2023</v>
      </c>
      <c r="C825" s="198" t="s">
        <v>657</v>
      </c>
      <c r="D825" s="197" t="s">
        <v>145</v>
      </c>
      <c r="E825" s="198" t="s">
        <v>1645</v>
      </c>
      <c r="F825" s="197" t="s">
        <v>1686</v>
      </c>
      <c r="G825" s="197" t="s">
        <v>2062</v>
      </c>
      <c r="H825" s="197" t="s">
        <v>1128</v>
      </c>
      <c r="I825" s="198" t="s">
        <v>480</v>
      </c>
      <c r="J825" s="199" t="s">
        <v>195</v>
      </c>
      <c r="K825" s="197" t="s">
        <v>734</v>
      </c>
      <c r="L825" s="197" t="s">
        <v>2060</v>
      </c>
      <c r="M825" s="205" t="s">
        <v>1129</v>
      </c>
      <c r="N825" s="197" t="s">
        <v>887</v>
      </c>
      <c r="O825" s="197"/>
      <c r="P825" s="433">
        <v>0</v>
      </c>
      <c r="Q825" s="433">
        <v>0</v>
      </c>
      <c r="R825" s="434" t="str">
        <f t="shared" si="25"/>
        <v>N/A</v>
      </c>
      <c r="S825" s="435" t="str">
        <f t="shared" si="24"/>
        <v>N/A</v>
      </c>
      <c r="T825" s="443"/>
    </row>
    <row r="826" spans="1:20">
      <c r="A826" s="196" t="s">
        <v>111</v>
      </c>
      <c r="B826" s="196">
        <v>2023</v>
      </c>
      <c r="C826" s="198" t="s">
        <v>657</v>
      </c>
      <c r="D826" s="197" t="s">
        <v>145</v>
      </c>
      <c r="E826" s="198" t="s">
        <v>1645</v>
      </c>
      <c r="F826" s="197" t="s">
        <v>1686</v>
      </c>
      <c r="G826" s="197" t="s">
        <v>300</v>
      </c>
      <c r="H826" s="197" t="s">
        <v>1128</v>
      </c>
      <c r="I826" s="198" t="s">
        <v>480</v>
      </c>
      <c r="J826" s="199" t="s">
        <v>195</v>
      </c>
      <c r="K826" s="197" t="s">
        <v>734</v>
      </c>
      <c r="L826" s="197" t="s">
        <v>2060</v>
      </c>
      <c r="M826" s="205" t="s">
        <v>1129</v>
      </c>
      <c r="N826" s="197" t="s">
        <v>887</v>
      </c>
      <c r="O826" s="197"/>
      <c r="P826" s="433">
        <v>0</v>
      </c>
      <c r="Q826" s="433">
        <v>0</v>
      </c>
      <c r="R826" s="434" t="str">
        <f t="shared" si="25"/>
        <v>N/A</v>
      </c>
      <c r="S826" s="435" t="str">
        <f t="shared" si="24"/>
        <v>N/A</v>
      </c>
      <c r="T826" s="443"/>
    </row>
    <row r="827" spans="1:20">
      <c r="A827" s="196" t="s">
        <v>111</v>
      </c>
      <c r="B827" s="196">
        <v>2023</v>
      </c>
      <c r="C827" s="198" t="s">
        <v>657</v>
      </c>
      <c r="D827" s="197" t="s">
        <v>145</v>
      </c>
      <c r="E827" s="198" t="s">
        <v>1645</v>
      </c>
      <c r="F827" s="197" t="s">
        <v>1686</v>
      </c>
      <c r="G827" s="197" t="s">
        <v>298</v>
      </c>
      <c r="H827" s="197" t="s">
        <v>1128</v>
      </c>
      <c r="I827" s="198" t="s">
        <v>480</v>
      </c>
      <c r="J827" s="199" t="s">
        <v>195</v>
      </c>
      <c r="K827" s="197" t="s">
        <v>734</v>
      </c>
      <c r="L827" s="197" t="s">
        <v>2060</v>
      </c>
      <c r="M827" s="205" t="s">
        <v>1129</v>
      </c>
      <c r="N827" s="197" t="s">
        <v>887</v>
      </c>
      <c r="O827" s="197"/>
      <c r="P827" s="433">
        <v>0</v>
      </c>
      <c r="Q827" s="433">
        <v>0</v>
      </c>
      <c r="R827" s="434" t="str">
        <f t="shared" si="25"/>
        <v>N/A</v>
      </c>
      <c r="S827" s="435" t="str">
        <f t="shared" si="24"/>
        <v>N/A</v>
      </c>
      <c r="T827" s="443"/>
    </row>
    <row r="828" spans="1:20">
      <c r="A828" s="196" t="s">
        <v>111</v>
      </c>
      <c r="B828" s="196">
        <v>2023</v>
      </c>
      <c r="C828" s="198" t="s">
        <v>657</v>
      </c>
      <c r="D828" s="197" t="s">
        <v>145</v>
      </c>
      <c r="E828" s="198" t="s">
        <v>1277</v>
      </c>
      <c r="F828" s="197" t="s">
        <v>1773</v>
      </c>
      <c r="G828" s="197" t="s">
        <v>296</v>
      </c>
      <c r="H828" s="197" t="s">
        <v>1128</v>
      </c>
      <c r="I828" s="198" t="s">
        <v>480</v>
      </c>
      <c r="J828" s="199" t="s">
        <v>195</v>
      </c>
      <c r="K828" s="197" t="s">
        <v>734</v>
      </c>
      <c r="L828" s="197" t="s">
        <v>2060</v>
      </c>
      <c r="M828" s="205" t="s">
        <v>1129</v>
      </c>
      <c r="N828" s="197" t="s">
        <v>887</v>
      </c>
      <c r="O828" s="197"/>
      <c r="P828" s="433">
        <v>0</v>
      </c>
      <c r="Q828" s="433">
        <v>0</v>
      </c>
      <c r="R828" s="434" t="str">
        <f t="shared" si="25"/>
        <v>N/A</v>
      </c>
      <c r="S828" s="435" t="str">
        <f t="shared" si="24"/>
        <v>N/A</v>
      </c>
      <c r="T828" s="443"/>
    </row>
    <row r="829" spans="1:20">
      <c r="A829" s="196" t="s">
        <v>111</v>
      </c>
      <c r="B829" s="196">
        <v>2023</v>
      </c>
      <c r="C829" s="198" t="s">
        <v>657</v>
      </c>
      <c r="D829" s="197" t="s">
        <v>145</v>
      </c>
      <c r="E829" s="198" t="s">
        <v>1277</v>
      </c>
      <c r="F829" s="197" t="s">
        <v>1773</v>
      </c>
      <c r="G829" s="197" t="s">
        <v>2062</v>
      </c>
      <c r="H829" s="197" t="s">
        <v>1128</v>
      </c>
      <c r="I829" s="198" t="s">
        <v>480</v>
      </c>
      <c r="J829" s="199" t="s">
        <v>195</v>
      </c>
      <c r="K829" s="197" t="s">
        <v>734</v>
      </c>
      <c r="L829" s="197" t="s">
        <v>2060</v>
      </c>
      <c r="M829" s="205" t="s">
        <v>1129</v>
      </c>
      <c r="N829" s="197" t="s">
        <v>887</v>
      </c>
      <c r="O829" s="197"/>
      <c r="P829" s="433">
        <v>0</v>
      </c>
      <c r="Q829" s="433">
        <v>0</v>
      </c>
      <c r="R829" s="434" t="str">
        <f t="shared" si="25"/>
        <v>N/A</v>
      </c>
      <c r="S829" s="435" t="str">
        <f t="shared" si="24"/>
        <v>N/A</v>
      </c>
      <c r="T829" s="443"/>
    </row>
    <row r="830" spans="1:20">
      <c r="A830" s="196" t="s">
        <v>111</v>
      </c>
      <c r="B830" s="196">
        <v>2023</v>
      </c>
      <c r="C830" s="198" t="s">
        <v>657</v>
      </c>
      <c r="D830" s="197" t="s">
        <v>145</v>
      </c>
      <c r="E830" s="198" t="s">
        <v>1277</v>
      </c>
      <c r="F830" s="197" t="s">
        <v>1773</v>
      </c>
      <c r="G830" s="197" t="s">
        <v>300</v>
      </c>
      <c r="H830" s="197" t="s">
        <v>1128</v>
      </c>
      <c r="I830" s="198" t="s">
        <v>480</v>
      </c>
      <c r="J830" s="199" t="s">
        <v>195</v>
      </c>
      <c r="K830" s="197" t="s">
        <v>734</v>
      </c>
      <c r="L830" s="197" t="s">
        <v>2060</v>
      </c>
      <c r="M830" s="205" t="s">
        <v>1129</v>
      </c>
      <c r="N830" s="197" t="s">
        <v>887</v>
      </c>
      <c r="O830" s="197"/>
      <c r="P830" s="433">
        <v>0</v>
      </c>
      <c r="Q830" s="433">
        <v>0</v>
      </c>
      <c r="R830" s="434" t="str">
        <f t="shared" si="25"/>
        <v>N/A</v>
      </c>
      <c r="S830" s="435" t="str">
        <f t="shared" si="24"/>
        <v>N/A</v>
      </c>
      <c r="T830" s="443"/>
    </row>
    <row r="831" spans="1:20">
      <c r="A831" s="196" t="s">
        <v>111</v>
      </c>
      <c r="B831" s="196">
        <v>2023</v>
      </c>
      <c r="C831" s="198" t="s">
        <v>657</v>
      </c>
      <c r="D831" s="197" t="s">
        <v>145</v>
      </c>
      <c r="E831" s="198" t="s">
        <v>1277</v>
      </c>
      <c r="F831" s="197" t="s">
        <v>1773</v>
      </c>
      <c r="G831" s="197" t="s">
        <v>298</v>
      </c>
      <c r="H831" s="197" t="s">
        <v>1128</v>
      </c>
      <c r="I831" s="198" t="s">
        <v>480</v>
      </c>
      <c r="J831" s="199" t="s">
        <v>195</v>
      </c>
      <c r="K831" s="197" t="s">
        <v>734</v>
      </c>
      <c r="L831" s="197" t="s">
        <v>2060</v>
      </c>
      <c r="M831" s="205" t="s">
        <v>1129</v>
      </c>
      <c r="N831" s="197" t="s">
        <v>887</v>
      </c>
      <c r="O831" s="197"/>
      <c r="P831" s="433">
        <v>0</v>
      </c>
      <c r="Q831" s="433">
        <v>0</v>
      </c>
      <c r="R831" s="434" t="str">
        <f t="shared" si="25"/>
        <v>N/A</v>
      </c>
      <c r="S831" s="435" t="str">
        <f t="shared" si="24"/>
        <v>N/A</v>
      </c>
      <c r="T831" s="443"/>
    </row>
    <row r="832" spans="1:20">
      <c r="A832" s="196" t="s">
        <v>111</v>
      </c>
      <c r="B832" s="196">
        <v>2023</v>
      </c>
      <c r="C832" s="198" t="s">
        <v>657</v>
      </c>
      <c r="D832" s="197" t="s">
        <v>145</v>
      </c>
      <c r="E832" s="198" t="s">
        <v>1569</v>
      </c>
      <c r="F832" s="197" t="s">
        <v>1818</v>
      </c>
      <c r="G832" s="197" t="s">
        <v>296</v>
      </c>
      <c r="H832" s="197" t="s">
        <v>1128</v>
      </c>
      <c r="I832" s="198" t="s">
        <v>480</v>
      </c>
      <c r="J832" s="199" t="s">
        <v>195</v>
      </c>
      <c r="K832" s="197" t="s">
        <v>734</v>
      </c>
      <c r="L832" s="197" t="s">
        <v>2060</v>
      </c>
      <c r="M832" s="205" t="s">
        <v>1129</v>
      </c>
      <c r="N832" s="197" t="s">
        <v>887</v>
      </c>
      <c r="O832" s="197"/>
      <c r="P832" s="433">
        <v>0</v>
      </c>
      <c r="Q832" s="433">
        <v>0</v>
      </c>
      <c r="R832" s="434" t="str">
        <f t="shared" si="25"/>
        <v>N/A</v>
      </c>
      <c r="S832" s="435" t="str">
        <f t="shared" si="24"/>
        <v>N/A</v>
      </c>
      <c r="T832" s="443"/>
    </row>
    <row r="833" spans="1:20">
      <c r="A833" s="196" t="s">
        <v>111</v>
      </c>
      <c r="B833" s="196">
        <v>2023</v>
      </c>
      <c r="C833" s="198" t="s">
        <v>657</v>
      </c>
      <c r="D833" s="197" t="s">
        <v>145</v>
      </c>
      <c r="E833" s="198" t="s">
        <v>1569</v>
      </c>
      <c r="F833" s="197" t="s">
        <v>1818</v>
      </c>
      <c r="G833" s="197" t="s">
        <v>2062</v>
      </c>
      <c r="H833" s="197" t="s">
        <v>1128</v>
      </c>
      <c r="I833" s="198" t="s">
        <v>480</v>
      </c>
      <c r="J833" s="199" t="s">
        <v>195</v>
      </c>
      <c r="K833" s="197" t="s">
        <v>734</v>
      </c>
      <c r="L833" s="197" t="s">
        <v>2060</v>
      </c>
      <c r="M833" s="205" t="s">
        <v>1129</v>
      </c>
      <c r="N833" s="197" t="s">
        <v>887</v>
      </c>
      <c r="O833" s="197"/>
      <c r="P833" s="433">
        <v>0</v>
      </c>
      <c r="Q833" s="433">
        <v>0</v>
      </c>
      <c r="R833" s="434" t="str">
        <f t="shared" si="25"/>
        <v>N/A</v>
      </c>
      <c r="S833" s="435" t="str">
        <f t="shared" si="24"/>
        <v>N/A</v>
      </c>
      <c r="T833" s="443"/>
    </row>
    <row r="834" spans="1:20">
      <c r="A834" s="196" t="s">
        <v>111</v>
      </c>
      <c r="B834" s="196">
        <v>2023</v>
      </c>
      <c r="C834" s="198" t="s">
        <v>657</v>
      </c>
      <c r="D834" s="197" t="s">
        <v>145</v>
      </c>
      <c r="E834" s="198" t="s">
        <v>1569</v>
      </c>
      <c r="F834" s="197" t="s">
        <v>1818</v>
      </c>
      <c r="G834" s="197" t="s">
        <v>300</v>
      </c>
      <c r="H834" s="197" t="s">
        <v>1128</v>
      </c>
      <c r="I834" s="198" t="s">
        <v>480</v>
      </c>
      <c r="J834" s="199" t="s">
        <v>195</v>
      </c>
      <c r="K834" s="197" t="s">
        <v>734</v>
      </c>
      <c r="L834" s="197" t="s">
        <v>2060</v>
      </c>
      <c r="M834" s="205" t="s">
        <v>1129</v>
      </c>
      <c r="N834" s="197" t="s">
        <v>887</v>
      </c>
      <c r="O834" s="197"/>
      <c r="P834" s="433">
        <v>0</v>
      </c>
      <c r="Q834" s="433">
        <v>0</v>
      </c>
      <c r="R834" s="434" t="str">
        <f t="shared" si="25"/>
        <v>N/A</v>
      </c>
      <c r="S834" s="435" t="str">
        <f t="shared" si="24"/>
        <v>N/A</v>
      </c>
      <c r="T834" s="443"/>
    </row>
    <row r="835" spans="1:20">
      <c r="A835" s="196" t="s">
        <v>111</v>
      </c>
      <c r="B835" s="196">
        <v>2023</v>
      </c>
      <c r="C835" s="198" t="s">
        <v>657</v>
      </c>
      <c r="D835" s="197" t="s">
        <v>145</v>
      </c>
      <c r="E835" s="198" t="s">
        <v>1569</v>
      </c>
      <c r="F835" s="197" t="s">
        <v>1818</v>
      </c>
      <c r="G835" s="197" t="s">
        <v>298</v>
      </c>
      <c r="H835" s="197" t="s">
        <v>1128</v>
      </c>
      <c r="I835" s="198" t="s">
        <v>480</v>
      </c>
      <c r="J835" s="199" t="s">
        <v>195</v>
      </c>
      <c r="K835" s="197" t="s">
        <v>734</v>
      </c>
      <c r="L835" s="197" t="s">
        <v>2060</v>
      </c>
      <c r="M835" s="205" t="s">
        <v>1129</v>
      </c>
      <c r="N835" s="197" t="s">
        <v>887</v>
      </c>
      <c r="O835" s="197"/>
      <c r="P835" s="433">
        <v>0</v>
      </c>
      <c r="Q835" s="433">
        <v>0</v>
      </c>
      <c r="R835" s="434" t="str">
        <f t="shared" si="25"/>
        <v>N/A</v>
      </c>
      <c r="S835" s="435" t="str">
        <f t="shared" ref="S835:S898" si="26">IF(M835="N/A","N/A",IF(OR(R835&lt;90,R835&gt;150),"X",""))</f>
        <v>N/A</v>
      </c>
      <c r="T835" s="443"/>
    </row>
    <row r="836" spans="1:20">
      <c r="A836" s="196" t="s">
        <v>111</v>
      </c>
      <c r="B836" s="196">
        <v>2023</v>
      </c>
      <c r="C836" s="198" t="s">
        <v>657</v>
      </c>
      <c r="D836" s="197" t="s">
        <v>145</v>
      </c>
      <c r="E836" s="198" t="s">
        <v>1572</v>
      </c>
      <c r="F836" s="197" t="s">
        <v>1686</v>
      </c>
      <c r="G836" s="197" t="s">
        <v>296</v>
      </c>
      <c r="H836" s="197" t="s">
        <v>1128</v>
      </c>
      <c r="I836" s="198" t="s">
        <v>480</v>
      </c>
      <c r="J836" s="199" t="s">
        <v>195</v>
      </c>
      <c r="K836" s="197" t="s">
        <v>734</v>
      </c>
      <c r="L836" s="197" t="s">
        <v>2060</v>
      </c>
      <c r="M836" s="205" t="s">
        <v>1129</v>
      </c>
      <c r="N836" s="197" t="s">
        <v>887</v>
      </c>
      <c r="O836" s="197"/>
      <c r="P836" s="433">
        <v>0</v>
      </c>
      <c r="Q836" s="433">
        <v>0</v>
      </c>
      <c r="R836" s="434" t="str">
        <f t="shared" ref="R836:R899" si="27">IF(M836="N/A","N/A", P836/M836*100)</f>
        <v>N/A</v>
      </c>
      <c r="S836" s="435" t="str">
        <f t="shared" si="26"/>
        <v>N/A</v>
      </c>
      <c r="T836" s="443"/>
    </row>
    <row r="837" spans="1:20">
      <c r="A837" s="196" t="s">
        <v>111</v>
      </c>
      <c r="B837" s="196">
        <v>2023</v>
      </c>
      <c r="C837" s="198" t="s">
        <v>657</v>
      </c>
      <c r="D837" s="197" t="s">
        <v>145</v>
      </c>
      <c r="E837" s="198" t="s">
        <v>1572</v>
      </c>
      <c r="F837" s="197" t="s">
        <v>1686</v>
      </c>
      <c r="G837" s="197" t="s">
        <v>2062</v>
      </c>
      <c r="H837" s="197" t="s">
        <v>1128</v>
      </c>
      <c r="I837" s="198" t="s">
        <v>480</v>
      </c>
      <c r="J837" s="199" t="s">
        <v>195</v>
      </c>
      <c r="K837" s="197" t="s">
        <v>734</v>
      </c>
      <c r="L837" s="197" t="s">
        <v>2060</v>
      </c>
      <c r="M837" s="205" t="s">
        <v>1129</v>
      </c>
      <c r="N837" s="197" t="s">
        <v>887</v>
      </c>
      <c r="O837" s="197"/>
      <c r="P837" s="433">
        <v>0</v>
      </c>
      <c r="Q837" s="433">
        <v>0</v>
      </c>
      <c r="R837" s="434" t="str">
        <f t="shared" si="27"/>
        <v>N/A</v>
      </c>
      <c r="S837" s="435" t="str">
        <f t="shared" si="26"/>
        <v>N/A</v>
      </c>
      <c r="T837" s="443"/>
    </row>
    <row r="838" spans="1:20">
      <c r="A838" s="196" t="s">
        <v>111</v>
      </c>
      <c r="B838" s="196">
        <v>2023</v>
      </c>
      <c r="C838" s="198" t="s">
        <v>657</v>
      </c>
      <c r="D838" s="197" t="s">
        <v>145</v>
      </c>
      <c r="E838" s="198" t="s">
        <v>1572</v>
      </c>
      <c r="F838" s="197" t="s">
        <v>1686</v>
      </c>
      <c r="G838" s="197" t="s">
        <v>300</v>
      </c>
      <c r="H838" s="197" t="s">
        <v>1128</v>
      </c>
      <c r="I838" s="198" t="s">
        <v>480</v>
      </c>
      <c r="J838" s="199" t="s">
        <v>195</v>
      </c>
      <c r="K838" s="197" t="s">
        <v>734</v>
      </c>
      <c r="L838" s="197" t="s">
        <v>2060</v>
      </c>
      <c r="M838" s="205" t="s">
        <v>1129</v>
      </c>
      <c r="N838" s="197" t="s">
        <v>887</v>
      </c>
      <c r="O838" s="197"/>
      <c r="P838" s="433">
        <v>0</v>
      </c>
      <c r="Q838" s="433">
        <v>0</v>
      </c>
      <c r="R838" s="434" t="str">
        <f t="shared" si="27"/>
        <v>N/A</v>
      </c>
      <c r="S838" s="435" t="str">
        <f t="shared" si="26"/>
        <v>N/A</v>
      </c>
      <c r="T838" s="443"/>
    </row>
    <row r="839" spans="1:20">
      <c r="A839" s="196" t="s">
        <v>111</v>
      </c>
      <c r="B839" s="196">
        <v>2023</v>
      </c>
      <c r="C839" s="198" t="s">
        <v>657</v>
      </c>
      <c r="D839" s="197" t="s">
        <v>145</v>
      </c>
      <c r="E839" s="198" t="s">
        <v>1572</v>
      </c>
      <c r="F839" s="197" t="s">
        <v>1686</v>
      </c>
      <c r="G839" s="197" t="s">
        <v>298</v>
      </c>
      <c r="H839" s="197" t="s">
        <v>1128</v>
      </c>
      <c r="I839" s="198" t="s">
        <v>480</v>
      </c>
      <c r="J839" s="199" t="s">
        <v>195</v>
      </c>
      <c r="K839" s="197" t="s">
        <v>734</v>
      </c>
      <c r="L839" s="197" t="s">
        <v>2060</v>
      </c>
      <c r="M839" s="205" t="s">
        <v>1129</v>
      </c>
      <c r="N839" s="197" t="s">
        <v>887</v>
      </c>
      <c r="O839" s="197"/>
      <c r="P839" s="433">
        <v>0</v>
      </c>
      <c r="Q839" s="433">
        <v>0</v>
      </c>
      <c r="R839" s="434" t="str">
        <f t="shared" si="27"/>
        <v>N/A</v>
      </c>
      <c r="S839" s="435" t="str">
        <f t="shared" si="26"/>
        <v>N/A</v>
      </c>
      <c r="T839" s="443"/>
    </row>
    <row r="840" spans="1:20">
      <c r="A840" s="196" t="s">
        <v>111</v>
      </c>
      <c r="B840" s="196">
        <v>2023</v>
      </c>
      <c r="C840" s="198" t="s">
        <v>657</v>
      </c>
      <c r="D840" s="197" t="s">
        <v>145</v>
      </c>
      <c r="E840" s="198" t="s">
        <v>1464</v>
      </c>
      <c r="F840" s="197" t="s">
        <v>1686</v>
      </c>
      <c r="G840" s="197" t="s">
        <v>296</v>
      </c>
      <c r="H840" s="197" t="s">
        <v>1128</v>
      </c>
      <c r="I840" s="198" t="s">
        <v>480</v>
      </c>
      <c r="J840" s="199" t="s">
        <v>195</v>
      </c>
      <c r="K840" s="197" t="s">
        <v>734</v>
      </c>
      <c r="L840" s="197" t="s">
        <v>2060</v>
      </c>
      <c r="M840" s="205" t="s">
        <v>1129</v>
      </c>
      <c r="N840" s="197" t="s">
        <v>887</v>
      </c>
      <c r="O840" s="197"/>
      <c r="P840" s="433">
        <v>0</v>
      </c>
      <c r="Q840" s="433">
        <v>0</v>
      </c>
      <c r="R840" s="434" t="str">
        <f t="shared" si="27"/>
        <v>N/A</v>
      </c>
      <c r="S840" s="435" t="str">
        <f t="shared" si="26"/>
        <v>N/A</v>
      </c>
      <c r="T840" s="443"/>
    </row>
    <row r="841" spans="1:20">
      <c r="A841" s="196" t="s">
        <v>111</v>
      </c>
      <c r="B841" s="196">
        <v>2023</v>
      </c>
      <c r="C841" s="198" t="s">
        <v>657</v>
      </c>
      <c r="D841" s="197" t="s">
        <v>145</v>
      </c>
      <c r="E841" s="198" t="s">
        <v>1464</v>
      </c>
      <c r="F841" s="197" t="s">
        <v>1686</v>
      </c>
      <c r="G841" s="197" t="s">
        <v>2062</v>
      </c>
      <c r="H841" s="197" t="s">
        <v>1128</v>
      </c>
      <c r="I841" s="198" t="s">
        <v>480</v>
      </c>
      <c r="J841" s="199" t="s">
        <v>195</v>
      </c>
      <c r="K841" s="197" t="s">
        <v>734</v>
      </c>
      <c r="L841" s="197" t="s">
        <v>2060</v>
      </c>
      <c r="M841" s="205" t="s">
        <v>1129</v>
      </c>
      <c r="N841" s="197" t="s">
        <v>887</v>
      </c>
      <c r="O841" s="197"/>
      <c r="P841" s="433">
        <v>0</v>
      </c>
      <c r="Q841" s="433">
        <v>0</v>
      </c>
      <c r="R841" s="434" t="str">
        <f t="shared" si="27"/>
        <v>N/A</v>
      </c>
      <c r="S841" s="435" t="str">
        <f t="shared" si="26"/>
        <v>N/A</v>
      </c>
      <c r="T841" s="443"/>
    </row>
    <row r="842" spans="1:20">
      <c r="A842" s="196" t="s">
        <v>111</v>
      </c>
      <c r="B842" s="196">
        <v>2023</v>
      </c>
      <c r="C842" s="198" t="s">
        <v>657</v>
      </c>
      <c r="D842" s="197" t="s">
        <v>145</v>
      </c>
      <c r="E842" s="198" t="s">
        <v>1464</v>
      </c>
      <c r="F842" s="197" t="s">
        <v>1686</v>
      </c>
      <c r="G842" s="197" t="s">
        <v>300</v>
      </c>
      <c r="H842" s="197" t="s">
        <v>1128</v>
      </c>
      <c r="I842" s="198" t="s">
        <v>480</v>
      </c>
      <c r="J842" s="199" t="s">
        <v>195</v>
      </c>
      <c r="K842" s="197" t="s">
        <v>734</v>
      </c>
      <c r="L842" s="197" t="s">
        <v>2060</v>
      </c>
      <c r="M842" s="205" t="s">
        <v>1129</v>
      </c>
      <c r="N842" s="197" t="s">
        <v>887</v>
      </c>
      <c r="O842" s="197"/>
      <c r="P842" s="433">
        <v>0</v>
      </c>
      <c r="Q842" s="433">
        <v>0</v>
      </c>
      <c r="R842" s="434" t="str">
        <f t="shared" si="27"/>
        <v>N/A</v>
      </c>
      <c r="S842" s="435" t="str">
        <f t="shared" si="26"/>
        <v>N/A</v>
      </c>
      <c r="T842" s="443"/>
    </row>
    <row r="843" spans="1:20">
      <c r="A843" s="196" t="s">
        <v>111</v>
      </c>
      <c r="B843" s="196">
        <v>2023</v>
      </c>
      <c r="C843" s="198" t="s">
        <v>657</v>
      </c>
      <c r="D843" s="197" t="s">
        <v>145</v>
      </c>
      <c r="E843" s="198" t="s">
        <v>1464</v>
      </c>
      <c r="F843" s="197" t="s">
        <v>1686</v>
      </c>
      <c r="G843" s="197" t="s">
        <v>298</v>
      </c>
      <c r="H843" s="197" t="s">
        <v>1128</v>
      </c>
      <c r="I843" s="198" t="s">
        <v>480</v>
      </c>
      <c r="J843" s="199" t="s">
        <v>195</v>
      </c>
      <c r="K843" s="197" t="s">
        <v>734</v>
      </c>
      <c r="L843" s="197" t="s">
        <v>2060</v>
      </c>
      <c r="M843" s="205" t="s">
        <v>1129</v>
      </c>
      <c r="N843" s="197" t="s">
        <v>887</v>
      </c>
      <c r="O843" s="197"/>
      <c r="P843" s="433">
        <v>0</v>
      </c>
      <c r="Q843" s="433">
        <v>0</v>
      </c>
      <c r="R843" s="434" t="str">
        <f t="shared" si="27"/>
        <v>N/A</v>
      </c>
      <c r="S843" s="435" t="str">
        <f t="shared" si="26"/>
        <v>N/A</v>
      </c>
      <c r="T843" s="443"/>
    </row>
    <row r="844" spans="1:20">
      <c r="A844" s="196" t="s">
        <v>111</v>
      </c>
      <c r="B844" s="196">
        <v>2023</v>
      </c>
      <c r="C844" s="198" t="s">
        <v>657</v>
      </c>
      <c r="D844" s="197" t="s">
        <v>145</v>
      </c>
      <c r="E844" s="198" t="s">
        <v>1838</v>
      </c>
      <c r="F844" s="197" t="s">
        <v>1686</v>
      </c>
      <c r="G844" s="197" t="s">
        <v>296</v>
      </c>
      <c r="H844" s="197" t="s">
        <v>1128</v>
      </c>
      <c r="I844" s="198" t="s">
        <v>480</v>
      </c>
      <c r="J844" s="199" t="s">
        <v>195</v>
      </c>
      <c r="K844" s="197" t="s">
        <v>734</v>
      </c>
      <c r="L844" s="197" t="s">
        <v>2060</v>
      </c>
      <c r="M844" s="205" t="s">
        <v>1129</v>
      </c>
      <c r="N844" s="197" t="s">
        <v>887</v>
      </c>
      <c r="O844" s="197"/>
      <c r="P844" s="433">
        <v>0</v>
      </c>
      <c r="Q844" s="433">
        <v>0</v>
      </c>
      <c r="R844" s="434" t="str">
        <f t="shared" si="27"/>
        <v>N/A</v>
      </c>
      <c r="S844" s="435" t="str">
        <f t="shared" si="26"/>
        <v>N/A</v>
      </c>
      <c r="T844" s="443"/>
    </row>
    <row r="845" spans="1:20">
      <c r="A845" s="196" t="s">
        <v>111</v>
      </c>
      <c r="B845" s="196">
        <v>2023</v>
      </c>
      <c r="C845" s="198" t="s">
        <v>657</v>
      </c>
      <c r="D845" s="197" t="s">
        <v>145</v>
      </c>
      <c r="E845" s="198" t="s">
        <v>1838</v>
      </c>
      <c r="F845" s="197" t="s">
        <v>1686</v>
      </c>
      <c r="G845" s="197" t="s">
        <v>2062</v>
      </c>
      <c r="H845" s="197" t="s">
        <v>1128</v>
      </c>
      <c r="I845" s="198" t="s">
        <v>480</v>
      </c>
      <c r="J845" s="199" t="s">
        <v>195</v>
      </c>
      <c r="K845" s="197" t="s">
        <v>734</v>
      </c>
      <c r="L845" s="197" t="s">
        <v>2060</v>
      </c>
      <c r="M845" s="205" t="s">
        <v>1129</v>
      </c>
      <c r="N845" s="197" t="s">
        <v>887</v>
      </c>
      <c r="O845" s="197"/>
      <c r="P845" s="433">
        <v>0</v>
      </c>
      <c r="Q845" s="433">
        <v>0</v>
      </c>
      <c r="R845" s="434" t="str">
        <f t="shared" si="27"/>
        <v>N/A</v>
      </c>
      <c r="S845" s="435" t="str">
        <f t="shared" si="26"/>
        <v>N/A</v>
      </c>
      <c r="T845" s="443"/>
    </row>
    <row r="846" spans="1:20">
      <c r="A846" s="196" t="s">
        <v>111</v>
      </c>
      <c r="B846" s="196">
        <v>2023</v>
      </c>
      <c r="C846" s="198" t="s">
        <v>657</v>
      </c>
      <c r="D846" s="197" t="s">
        <v>145</v>
      </c>
      <c r="E846" s="198" t="s">
        <v>1838</v>
      </c>
      <c r="F846" s="197" t="s">
        <v>1686</v>
      </c>
      <c r="G846" s="197" t="s">
        <v>300</v>
      </c>
      <c r="H846" s="197" t="s">
        <v>1128</v>
      </c>
      <c r="I846" s="198" t="s">
        <v>480</v>
      </c>
      <c r="J846" s="199" t="s">
        <v>195</v>
      </c>
      <c r="K846" s="197" t="s">
        <v>734</v>
      </c>
      <c r="L846" s="197" t="s">
        <v>2060</v>
      </c>
      <c r="M846" s="205" t="s">
        <v>1129</v>
      </c>
      <c r="N846" s="197" t="s">
        <v>887</v>
      </c>
      <c r="O846" s="197"/>
      <c r="P846" s="433">
        <v>0</v>
      </c>
      <c r="Q846" s="433">
        <v>0</v>
      </c>
      <c r="R846" s="434" t="str">
        <f t="shared" si="27"/>
        <v>N/A</v>
      </c>
      <c r="S846" s="435" t="str">
        <f t="shared" si="26"/>
        <v>N/A</v>
      </c>
      <c r="T846" s="443"/>
    </row>
    <row r="847" spans="1:20">
      <c r="A847" s="196" t="s">
        <v>111</v>
      </c>
      <c r="B847" s="196">
        <v>2023</v>
      </c>
      <c r="C847" s="198" t="s">
        <v>657</v>
      </c>
      <c r="D847" s="197" t="s">
        <v>145</v>
      </c>
      <c r="E847" s="198" t="s">
        <v>1838</v>
      </c>
      <c r="F847" s="197" t="s">
        <v>1686</v>
      </c>
      <c r="G847" s="197" t="s">
        <v>298</v>
      </c>
      <c r="H847" s="197" t="s">
        <v>1128</v>
      </c>
      <c r="I847" s="198" t="s">
        <v>480</v>
      </c>
      <c r="J847" s="199" t="s">
        <v>195</v>
      </c>
      <c r="K847" s="197" t="s">
        <v>734</v>
      </c>
      <c r="L847" s="197" t="s">
        <v>2060</v>
      </c>
      <c r="M847" s="205" t="s">
        <v>1129</v>
      </c>
      <c r="N847" s="197" t="s">
        <v>887</v>
      </c>
      <c r="O847" s="197"/>
      <c r="P847" s="433">
        <v>0</v>
      </c>
      <c r="Q847" s="433">
        <v>0</v>
      </c>
      <c r="R847" s="434" t="str">
        <f t="shared" si="27"/>
        <v>N/A</v>
      </c>
      <c r="S847" s="435" t="str">
        <f t="shared" si="26"/>
        <v>N/A</v>
      </c>
      <c r="T847" s="443"/>
    </row>
    <row r="848" spans="1:20">
      <c r="A848" s="196" t="s">
        <v>111</v>
      </c>
      <c r="B848" s="196">
        <v>2023</v>
      </c>
      <c r="C848" s="198" t="s">
        <v>656</v>
      </c>
      <c r="D848" s="197" t="s">
        <v>145</v>
      </c>
      <c r="E848" s="198" t="s">
        <v>1166</v>
      </c>
      <c r="F848" s="197" t="s">
        <v>1617</v>
      </c>
      <c r="G848" s="197" t="s">
        <v>2062</v>
      </c>
      <c r="H848" s="197" t="s">
        <v>1128</v>
      </c>
      <c r="I848" s="198" t="s">
        <v>480</v>
      </c>
      <c r="J848" s="199" t="s">
        <v>195</v>
      </c>
      <c r="K848" s="197" t="s">
        <v>767</v>
      </c>
      <c r="L848" s="197" t="s">
        <v>2060</v>
      </c>
      <c r="M848" s="205" t="s">
        <v>1129</v>
      </c>
      <c r="N848" s="197" t="s">
        <v>887</v>
      </c>
      <c r="O848" s="197"/>
      <c r="P848" s="433">
        <v>0</v>
      </c>
      <c r="Q848" s="433">
        <v>0</v>
      </c>
      <c r="R848" s="434" t="str">
        <f t="shared" si="27"/>
        <v>N/A</v>
      </c>
      <c r="S848" s="435" t="str">
        <f t="shared" si="26"/>
        <v>N/A</v>
      </c>
      <c r="T848" s="443"/>
    </row>
    <row r="849" spans="1:20">
      <c r="A849" s="196" t="s">
        <v>111</v>
      </c>
      <c r="B849" s="196">
        <v>2023</v>
      </c>
      <c r="C849" s="198" t="s">
        <v>656</v>
      </c>
      <c r="D849" s="197" t="s">
        <v>145</v>
      </c>
      <c r="E849" s="198" t="s">
        <v>1166</v>
      </c>
      <c r="F849" s="197" t="s">
        <v>1617</v>
      </c>
      <c r="G849" s="197" t="s">
        <v>300</v>
      </c>
      <c r="H849" s="197" t="s">
        <v>1128</v>
      </c>
      <c r="I849" s="198" t="s">
        <v>480</v>
      </c>
      <c r="J849" s="199" t="s">
        <v>195</v>
      </c>
      <c r="K849" s="197" t="s">
        <v>767</v>
      </c>
      <c r="L849" s="197" t="s">
        <v>2060</v>
      </c>
      <c r="M849" s="205" t="s">
        <v>1129</v>
      </c>
      <c r="N849" s="197" t="s">
        <v>887</v>
      </c>
      <c r="O849" s="197"/>
      <c r="P849" s="433">
        <v>0</v>
      </c>
      <c r="Q849" s="433">
        <v>0</v>
      </c>
      <c r="R849" s="434" t="str">
        <f t="shared" si="27"/>
        <v>N/A</v>
      </c>
      <c r="S849" s="435" t="str">
        <f t="shared" si="26"/>
        <v>N/A</v>
      </c>
      <c r="T849" s="443"/>
    </row>
    <row r="850" spans="1:20">
      <c r="A850" s="196" t="s">
        <v>111</v>
      </c>
      <c r="B850" s="196">
        <v>2023</v>
      </c>
      <c r="C850" s="198" t="s">
        <v>656</v>
      </c>
      <c r="D850" s="197" t="s">
        <v>145</v>
      </c>
      <c r="E850" s="198" t="s">
        <v>1166</v>
      </c>
      <c r="F850" s="197" t="s">
        <v>1617</v>
      </c>
      <c r="G850" s="197" t="s">
        <v>298</v>
      </c>
      <c r="H850" s="197" t="s">
        <v>1128</v>
      </c>
      <c r="I850" s="198" t="s">
        <v>480</v>
      </c>
      <c r="J850" s="199" t="s">
        <v>195</v>
      </c>
      <c r="K850" s="197" t="s">
        <v>767</v>
      </c>
      <c r="L850" s="197" t="s">
        <v>2060</v>
      </c>
      <c r="M850" s="205" t="s">
        <v>1129</v>
      </c>
      <c r="N850" s="197" t="s">
        <v>887</v>
      </c>
      <c r="O850" s="197"/>
      <c r="P850" s="433">
        <v>0</v>
      </c>
      <c r="Q850" s="433">
        <v>0</v>
      </c>
      <c r="R850" s="434" t="str">
        <f t="shared" si="27"/>
        <v>N/A</v>
      </c>
      <c r="S850" s="435" t="str">
        <f t="shared" si="26"/>
        <v>N/A</v>
      </c>
      <c r="T850" s="443"/>
    </row>
    <row r="851" spans="1:20">
      <c r="A851" s="196" t="s">
        <v>111</v>
      </c>
      <c r="B851" s="196">
        <v>2023</v>
      </c>
      <c r="C851" s="198" t="s">
        <v>656</v>
      </c>
      <c r="D851" s="197" t="s">
        <v>145</v>
      </c>
      <c r="E851" s="198" t="s">
        <v>1453</v>
      </c>
      <c r="F851" s="197" t="s">
        <v>1617</v>
      </c>
      <c r="G851" s="197" t="s">
        <v>296</v>
      </c>
      <c r="H851" s="197" t="s">
        <v>1128</v>
      </c>
      <c r="I851" s="198" t="s">
        <v>480</v>
      </c>
      <c r="J851" s="199" t="s">
        <v>195</v>
      </c>
      <c r="K851" s="197" t="s">
        <v>767</v>
      </c>
      <c r="L851" s="197" t="s">
        <v>2060</v>
      </c>
      <c r="M851" s="205" t="s">
        <v>1129</v>
      </c>
      <c r="N851" s="197" t="s">
        <v>887</v>
      </c>
      <c r="O851" s="197"/>
      <c r="P851" s="433">
        <v>0</v>
      </c>
      <c r="Q851" s="433">
        <v>0</v>
      </c>
      <c r="R851" s="434" t="str">
        <f t="shared" si="27"/>
        <v>N/A</v>
      </c>
      <c r="S851" s="435" t="str">
        <f t="shared" si="26"/>
        <v>N/A</v>
      </c>
      <c r="T851" s="443"/>
    </row>
    <row r="852" spans="1:20">
      <c r="A852" s="196" t="s">
        <v>111</v>
      </c>
      <c r="B852" s="196">
        <v>2023</v>
      </c>
      <c r="C852" s="198" t="s">
        <v>656</v>
      </c>
      <c r="D852" s="197" t="s">
        <v>145</v>
      </c>
      <c r="E852" s="198" t="s">
        <v>1453</v>
      </c>
      <c r="F852" s="197" t="s">
        <v>1617</v>
      </c>
      <c r="G852" s="197" t="s">
        <v>2062</v>
      </c>
      <c r="H852" s="197" t="s">
        <v>1128</v>
      </c>
      <c r="I852" s="198" t="s">
        <v>480</v>
      </c>
      <c r="J852" s="199" t="s">
        <v>195</v>
      </c>
      <c r="K852" s="197" t="s">
        <v>767</v>
      </c>
      <c r="L852" s="197" t="s">
        <v>2060</v>
      </c>
      <c r="M852" s="205" t="s">
        <v>1129</v>
      </c>
      <c r="N852" s="197" t="s">
        <v>887</v>
      </c>
      <c r="O852" s="197"/>
      <c r="P852" s="433">
        <v>0</v>
      </c>
      <c r="Q852" s="433">
        <v>0</v>
      </c>
      <c r="R852" s="434" t="str">
        <f t="shared" si="27"/>
        <v>N/A</v>
      </c>
      <c r="S852" s="435" t="str">
        <f t="shared" si="26"/>
        <v>N/A</v>
      </c>
      <c r="T852" s="443"/>
    </row>
    <row r="853" spans="1:20">
      <c r="A853" s="196" t="s">
        <v>111</v>
      </c>
      <c r="B853" s="196">
        <v>2023</v>
      </c>
      <c r="C853" s="198" t="s">
        <v>656</v>
      </c>
      <c r="D853" s="197" t="s">
        <v>145</v>
      </c>
      <c r="E853" s="198" t="s">
        <v>1453</v>
      </c>
      <c r="F853" s="197" t="s">
        <v>1617</v>
      </c>
      <c r="G853" s="197" t="s">
        <v>300</v>
      </c>
      <c r="H853" s="197" t="s">
        <v>1128</v>
      </c>
      <c r="I853" s="198" t="s">
        <v>480</v>
      </c>
      <c r="J853" s="199" t="s">
        <v>195</v>
      </c>
      <c r="K853" s="197" t="s">
        <v>767</v>
      </c>
      <c r="L853" s="197" t="s">
        <v>2060</v>
      </c>
      <c r="M853" s="205" t="s">
        <v>1129</v>
      </c>
      <c r="N853" s="197" t="s">
        <v>887</v>
      </c>
      <c r="O853" s="197"/>
      <c r="P853" s="433">
        <v>0</v>
      </c>
      <c r="Q853" s="433">
        <v>0</v>
      </c>
      <c r="R853" s="434" t="str">
        <f t="shared" si="27"/>
        <v>N/A</v>
      </c>
      <c r="S853" s="435" t="str">
        <f t="shared" si="26"/>
        <v>N/A</v>
      </c>
      <c r="T853" s="443"/>
    </row>
    <row r="854" spans="1:20">
      <c r="A854" s="196" t="s">
        <v>111</v>
      </c>
      <c r="B854" s="196">
        <v>2023</v>
      </c>
      <c r="C854" s="198" t="s">
        <v>656</v>
      </c>
      <c r="D854" s="197" t="s">
        <v>145</v>
      </c>
      <c r="E854" s="198" t="s">
        <v>1453</v>
      </c>
      <c r="F854" s="197" t="s">
        <v>1617</v>
      </c>
      <c r="G854" s="197" t="s">
        <v>298</v>
      </c>
      <c r="H854" s="197" t="s">
        <v>1128</v>
      </c>
      <c r="I854" s="198" t="s">
        <v>480</v>
      </c>
      <c r="J854" s="199" t="s">
        <v>195</v>
      </c>
      <c r="K854" s="197" t="s">
        <v>767</v>
      </c>
      <c r="L854" s="197" t="s">
        <v>2060</v>
      </c>
      <c r="M854" s="205" t="s">
        <v>1129</v>
      </c>
      <c r="N854" s="197" t="s">
        <v>887</v>
      </c>
      <c r="O854" s="197"/>
      <c r="P854" s="433">
        <v>0</v>
      </c>
      <c r="Q854" s="433">
        <v>0</v>
      </c>
      <c r="R854" s="434" t="str">
        <f t="shared" si="27"/>
        <v>N/A</v>
      </c>
      <c r="S854" s="435" t="str">
        <f t="shared" si="26"/>
        <v>N/A</v>
      </c>
      <c r="T854" s="443"/>
    </row>
    <row r="855" spans="1:20">
      <c r="A855" s="196" t="s">
        <v>111</v>
      </c>
      <c r="B855" s="196">
        <v>2023</v>
      </c>
      <c r="C855" s="198" t="s">
        <v>656</v>
      </c>
      <c r="D855" s="197" t="s">
        <v>145</v>
      </c>
      <c r="E855" s="198" t="s">
        <v>1528</v>
      </c>
      <c r="F855" s="197" t="s">
        <v>1600</v>
      </c>
      <c r="G855" s="197" t="s">
        <v>296</v>
      </c>
      <c r="H855" s="197" t="s">
        <v>1128</v>
      </c>
      <c r="I855" s="198" t="s">
        <v>480</v>
      </c>
      <c r="J855" s="199" t="s">
        <v>195</v>
      </c>
      <c r="K855" s="197" t="s">
        <v>767</v>
      </c>
      <c r="L855" s="197" t="s">
        <v>2060</v>
      </c>
      <c r="M855" s="205" t="s">
        <v>1129</v>
      </c>
      <c r="N855" s="197" t="s">
        <v>887</v>
      </c>
      <c r="O855" s="197"/>
      <c r="P855" s="433">
        <v>0</v>
      </c>
      <c r="Q855" s="433">
        <v>0</v>
      </c>
      <c r="R855" s="434" t="str">
        <f t="shared" si="27"/>
        <v>N/A</v>
      </c>
      <c r="S855" s="435" t="str">
        <f t="shared" si="26"/>
        <v>N/A</v>
      </c>
      <c r="T855" s="443"/>
    </row>
    <row r="856" spans="1:20">
      <c r="A856" s="196" t="s">
        <v>111</v>
      </c>
      <c r="B856" s="196">
        <v>2023</v>
      </c>
      <c r="C856" s="198" t="s">
        <v>656</v>
      </c>
      <c r="D856" s="197" t="s">
        <v>145</v>
      </c>
      <c r="E856" s="198" t="s">
        <v>1528</v>
      </c>
      <c r="F856" s="197" t="s">
        <v>1600</v>
      </c>
      <c r="G856" s="197" t="s">
        <v>2062</v>
      </c>
      <c r="H856" s="197" t="s">
        <v>1128</v>
      </c>
      <c r="I856" s="198" t="s">
        <v>480</v>
      </c>
      <c r="J856" s="199" t="s">
        <v>195</v>
      </c>
      <c r="K856" s="197" t="s">
        <v>767</v>
      </c>
      <c r="L856" s="197" t="s">
        <v>2060</v>
      </c>
      <c r="M856" s="205" t="s">
        <v>1129</v>
      </c>
      <c r="N856" s="197" t="s">
        <v>887</v>
      </c>
      <c r="O856" s="197"/>
      <c r="P856" s="433">
        <v>0</v>
      </c>
      <c r="Q856" s="433">
        <v>0</v>
      </c>
      <c r="R856" s="434" t="str">
        <f t="shared" si="27"/>
        <v>N/A</v>
      </c>
      <c r="S856" s="435" t="str">
        <f t="shared" si="26"/>
        <v>N/A</v>
      </c>
      <c r="T856" s="443"/>
    </row>
    <row r="857" spans="1:20">
      <c r="A857" s="196" t="s">
        <v>111</v>
      </c>
      <c r="B857" s="196">
        <v>2023</v>
      </c>
      <c r="C857" s="198" t="s">
        <v>656</v>
      </c>
      <c r="D857" s="197" t="s">
        <v>145</v>
      </c>
      <c r="E857" s="198" t="s">
        <v>1528</v>
      </c>
      <c r="F857" s="197" t="s">
        <v>1600</v>
      </c>
      <c r="G857" s="197" t="s">
        <v>300</v>
      </c>
      <c r="H857" s="197" t="s">
        <v>1128</v>
      </c>
      <c r="I857" s="198" t="s">
        <v>480</v>
      </c>
      <c r="J857" s="199" t="s">
        <v>195</v>
      </c>
      <c r="K857" s="197" t="s">
        <v>767</v>
      </c>
      <c r="L857" s="197" t="s">
        <v>2060</v>
      </c>
      <c r="M857" s="205" t="s">
        <v>1129</v>
      </c>
      <c r="N857" s="197" t="s">
        <v>887</v>
      </c>
      <c r="O857" s="197"/>
      <c r="P857" s="433">
        <v>0</v>
      </c>
      <c r="Q857" s="433">
        <v>0</v>
      </c>
      <c r="R857" s="434" t="str">
        <f t="shared" si="27"/>
        <v>N/A</v>
      </c>
      <c r="S857" s="435" t="str">
        <f t="shared" si="26"/>
        <v>N/A</v>
      </c>
      <c r="T857" s="443"/>
    </row>
    <row r="858" spans="1:20">
      <c r="A858" s="196" t="s">
        <v>111</v>
      </c>
      <c r="B858" s="196">
        <v>2023</v>
      </c>
      <c r="C858" s="198" t="s">
        <v>656</v>
      </c>
      <c r="D858" s="197" t="s">
        <v>145</v>
      </c>
      <c r="E858" s="198" t="s">
        <v>1528</v>
      </c>
      <c r="F858" s="197" t="s">
        <v>1600</v>
      </c>
      <c r="G858" s="197" t="s">
        <v>298</v>
      </c>
      <c r="H858" s="197" t="s">
        <v>1128</v>
      </c>
      <c r="I858" s="198" t="s">
        <v>480</v>
      </c>
      <c r="J858" s="199" t="s">
        <v>195</v>
      </c>
      <c r="K858" s="197" t="s">
        <v>767</v>
      </c>
      <c r="L858" s="197" t="s">
        <v>2060</v>
      </c>
      <c r="M858" s="205" t="s">
        <v>1129</v>
      </c>
      <c r="N858" s="197" t="s">
        <v>887</v>
      </c>
      <c r="O858" s="197"/>
      <c r="P858" s="433">
        <v>0</v>
      </c>
      <c r="Q858" s="433">
        <v>0</v>
      </c>
      <c r="R858" s="434" t="str">
        <f t="shared" si="27"/>
        <v>N/A</v>
      </c>
      <c r="S858" s="435" t="str">
        <f t="shared" si="26"/>
        <v>N/A</v>
      </c>
      <c r="T858" s="443"/>
    </row>
    <row r="859" spans="1:20">
      <c r="A859" s="196" t="s">
        <v>111</v>
      </c>
      <c r="B859" s="196">
        <v>2023</v>
      </c>
      <c r="C859" s="198" t="s">
        <v>656</v>
      </c>
      <c r="D859" s="197" t="s">
        <v>145</v>
      </c>
      <c r="E859" s="198" t="s">
        <v>1529</v>
      </c>
      <c r="F859" s="197" t="s">
        <v>1600</v>
      </c>
      <c r="G859" s="197" t="s">
        <v>2062</v>
      </c>
      <c r="H859" s="197" t="s">
        <v>1128</v>
      </c>
      <c r="I859" s="198" t="s">
        <v>480</v>
      </c>
      <c r="J859" s="199" t="s">
        <v>195</v>
      </c>
      <c r="K859" s="197" t="s">
        <v>767</v>
      </c>
      <c r="L859" s="197" t="s">
        <v>2060</v>
      </c>
      <c r="M859" s="205" t="s">
        <v>1129</v>
      </c>
      <c r="N859" s="197" t="s">
        <v>887</v>
      </c>
      <c r="O859" s="197"/>
      <c r="P859" s="433">
        <v>0</v>
      </c>
      <c r="Q859" s="433">
        <v>0</v>
      </c>
      <c r="R859" s="434" t="str">
        <f t="shared" si="27"/>
        <v>N/A</v>
      </c>
      <c r="S859" s="435" t="str">
        <f t="shared" si="26"/>
        <v>N/A</v>
      </c>
      <c r="T859" s="443"/>
    </row>
    <row r="860" spans="1:20">
      <c r="A860" s="196" t="s">
        <v>111</v>
      </c>
      <c r="B860" s="196">
        <v>2023</v>
      </c>
      <c r="C860" s="198" t="s">
        <v>656</v>
      </c>
      <c r="D860" s="197" t="s">
        <v>145</v>
      </c>
      <c r="E860" s="198" t="s">
        <v>1529</v>
      </c>
      <c r="F860" s="197" t="s">
        <v>1600</v>
      </c>
      <c r="G860" s="197" t="s">
        <v>300</v>
      </c>
      <c r="H860" s="197" t="s">
        <v>1128</v>
      </c>
      <c r="I860" s="198" t="s">
        <v>480</v>
      </c>
      <c r="J860" s="199" t="s">
        <v>195</v>
      </c>
      <c r="K860" s="197" t="s">
        <v>767</v>
      </c>
      <c r="L860" s="197" t="s">
        <v>2060</v>
      </c>
      <c r="M860" s="205" t="s">
        <v>1129</v>
      </c>
      <c r="N860" s="197" t="s">
        <v>887</v>
      </c>
      <c r="O860" s="197"/>
      <c r="P860" s="433">
        <v>0</v>
      </c>
      <c r="Q860" s="433">
        <v>0</v>
      </c>
      <c r="R860" s="434" t="str">
        <f t="shared" si="27"/>
        <v>N/A</v>
      </c>
      <c r="S860" s="435" t="str">
        <f t="shared" si="26"/>
        <v>N/A</v>
      </c>
      <c r="T860" s="443"/>
    </row>
    <row r="861" spans="1:20">
      <c r="A861" s="196" t="s">
        <v>111</v>
      </c>
      <c r="B861" s="196">
        <v>2023</v>
      </c>
      <c r="C861" s="198" t="s">
        <v>656</v>
      </c>
      <c r="D861" s="197" t="s">
        <v>145</v>
      </c>
      <c r="E861" s="198" t="s">
        <v>1529</v>
      </c>
      <c r="F861" s="197" t="s">
        <v>1600</v>
      </c>
      <c r="G861" s="197" t="s">
        <v>298</v>
      </c>
      <c r="H861" s="197" t="s">
        <v>1128</v>
      </c>
      <c r="I861" s="198" t="s">
        <v>480</v>
      </c>
      <c r="J861" s="199" t="s">
        <v>195</v>
      </c>
      <c r="K861" s="197" t="s">
        <v>767</v>
      </c>
      <c r="L861" s="197" t="s">
        <v>2060</v>
      </c>
      <c r="M861" s="205" t="s">
        <v>1129</v>
      </c>
      <c r="N861" s="197" t="s">
        <v>887</v>
      </c>
      <c r="O861" s="197"/>
      <c r="P861" s="433">
        <v>0</v>
      </c>
      <c r="Q861" s="433">
        <v>0</v>
      </c>
      <c r="R861" s="434" t="str">
        <f t="shared" si="27"/>
        <v>N/A</v>
      </c>
      <c r="S861" s="435" t="str">
        <f t="shared" si="26"/>
        <v>N/A</v>
      </c>
      <c r="T861" s="443"/>
    </row>
    <row r="862" spans="1:20">
      <c r="A862" s="196" t="s">
        <v>111</v>
      </c>
      <c r="B862" s="196">
        <v>2023</v>
      </c>
      <c r="C862" s="198" t="s">
        <v>656</v>
      </c>
      <c r="D862" s="197" t="s">
        <v>145</v>
      </c>
      <c r="E862" s="198" t="s">
        <v>1536</v>
      </c>
      <c r="F862" s="197" t="s">
        <v>1617</v>
      </c>
      <c r="G862" s="197" t="s">
        <v>296</v>
      </c>
      <c r="H862" s="197" t="s">
        <v>1128</v>
      </c>
      <c r="I862" s="198" t="s">
        <v>480</v>
      </c>
      <c r="J862" s="199" t="s">
        <v>195</v>
      </c>
      <c r="K862" s="197" t="s">
        <v>767</v>
      </c>
      <c r="L862" s="197" t="s">
        <v>2060</v>
      </c>
      <c r="M862" s="205" t="s">
        <v>1129</v>
      </c>
      <c r="N862" s="197" t="s">
        <v>887</v>
      </c>
      <c r="O862" s="197"/>
      <c r="P862" s="433">
        <v>0</v>
      </c>
      <c r="Q862" s="433">
        <v>0</v>
      </c>
      <c r="R862" s="434" t="str">
        <f t="shared" si="27"/>
        <v>N/A</v>
      </c>
      <c r="S862" s="435" t="str">
        <f t="shared" si="26"/>
        <v>N/A</v>
      </c>
      <c r="T862" s="443"/>
    </row>
    <row r="863" spans="1:20">
      <c r="A863" s="196" t="s">
        <v>111</v>
      </c>
      <c r="B863" s="196">
        <v>2023</v>
      </c>
      <c r="C863" s="198" t="s">
        <v>656</v>
      </c>
      <c r="D863" s="197" t="s">
        <v>145</v>
      </c>
      <c r="E863" s="198" t="s">
        <v>1536</v>
      </c>
      <c r="F863" s="197" t="s">
        <v>1617</v>
      </c>
      <c r="G863" s="197" t="s">
        <v>2062</v>
      </c>
      <c r="H863" s="197" t="s">
        <v>1128</v>
      </c>
      <c r="I863" s="198" t="s">
        <v>480</v>
      </c>
      <c r="J863" s="199" t="s">
        <v>195</v>
      </c>
      <c r="K863" s="197" t="s">
        <v>767</v>
      </c>
      <c r="L863" s="197" t="s">
        <v>2060</v>
      </c>
      <c r="M863" s="205" t="s">
        <v>1129</v>
      </c>
      <c r="N863" s="197" t="s">
        <v>887</v>
      </c>
      <c r="O863" s="197"/>
      <c r="P863" s="433">
        <v>0</v>
      </c>
      <c r="Q863" s="433">
        <v>0</v>
      </c>
      <c r="R863" s="434" t="str">
        <f t="shared" si="27"/>
        <v>N/A</v>
      </c>
      <c r="S863" s="435" t="str">
        <f t="shared" si="26"/>
        <v>N/A</v>
      </c>
      <c r="T863" s="443"/>
    </row>
    <row r="864" spans="1:20">
      <c r="A864" s="196" t="s">
        <v>111</v>
      </c>
      <c r="B864" s="196">
        <v>2023</v>
      </c>
      <c r="C864" s="198" t="s">
        <v>656</v>
      </c>
      <c r="D864" s="197" t="s">
        <v>145</v>
      </c>
      <c r="E864" s="198" t="s">
        <v>1536</v>
      </c>
      <c r="F864" s="197" t="s">
        <v>1617</v>
      </c>
      <c r="G864" s="197" t="s">
        <v>300</v>
      </c>
      <c r="H864" s="197" t="s">
        <v>1128</v>
      </c>
      <c r="I864" s="198" t="s">
        <v>480</v>
      </c>
      <c r="J864" s="199" t="s">
        <v>195</v>
      </c>
      <c r="K864" s="197" t="s">
        <v>767</v>
      </c>
      <c r="L864" s="197" t="s">
        <v>2060</v>
      </c>
      <c r="M864" s="205" t="s">
        <v>1129</v>
      </c>
      <c r="N864" s="197" t="s">
        <v>887</v>
      </c>
      <c r="O864" s="197"/>
      <c r="P864" s="433">
        <v>0</v>
      </c>
      <c r="Q864" s="433">
        <v>0</v>
      </c>
      <c r="R864" s="434" t="str">
        <f t="shared" si="27"/>
        <v>N/A</v>
      </c>
      <c r="S864" s="435" t="str">
        <f t="shared" si="26"/>
        <v>N/A</v>
      </c>
      <c r="T864" s="443"/>
    </row>
    <row r="865" spans="1:20">
      <c r="A865" s="196" t="s">
        <v>111</v>
      </c>
      <c r="B865" s="196">
        <v>2023</v>
      </c>
      <c r="C865" s="198" t="s">
        <v>656</v>
      </c>
      <c r="D865" s="197" t="s">
        <v>145</v>
      </c>
      <c r="E865" s="198" t="s">
        <v>1536</v>
      </c>
      <c r="F865" s="197" t="s">
        <v>1617</v>
      </c>
      <c r="G865" s="197" t="s">
        <v>298</v>
      </c>
      <c r="H865" s="197" t="s">
        <v>1128</v>
      </c>
      <c r="I865" s="198" t="s">
        <v>480</v>
      </c>
      <c r="J865" s="199" t="s">
        <v>195</v>
      </c>
      <c r="K865" s="197" t="s">
        <v>767</v>
      </c>
      <c r="L865" s="197" t="s">
        <v>2060</v>
      </c>
      <c r="M865" s="205" t="s">
        <v>1129</v>
      </c>
      <c r="N865" s="197" t="s">
        <v>887</v>
      </c>
      <c r="O865" s="197"/>
      <c r="P865" s="433">
        <v>0</v>
      </c>
      <c r="Q865" s="433">
        <v>0</v>
      </c>
      <c r="R865" s="434" t="str">
        <f t="shared" si="27"/>
        <v>N/A</v>
      </c>
      <c r="S865" s="435" t="str">
        <f t="shared" si="26"/>
        <v>N/A</v>
      </c>
      <c r="T865" s="443"/>
    </row>
    <row r="866" spans="1:20">
      <c r="A866" s="196" t="s">
        <v>111</v>
      </c>
      <c r="B866" s="196">
        <v>2023</v>
      </c>
      <c r="C866" s="198" t="s">
        <v>656</v>
      </c>
      <c r="D866" s="197" t="s">
        <v>145</v>
      </c>
      <c r="E866" s="198" t="s">
        <v>1458</v>
      </c>
      <c r="F866" s="197" t="s">
        <v>1617</v>
      </c>
      <c r="G866" s="197" t="s">
        <v>296</v>
      </c>
      <c r="H866" s="197" t="s">
        <v>1128</v>
      </c>
      <c r="I866" s="198" t="s">
        <v>480</v>
      </c>
      <c r="J866" s="199" t="s">
        <v>195</v>
      </c>
      <c r="K866" s="197" t="s">
        <v>767</v>
      </c>
      <c r="L866" s="197" t="s">
        <v>2060</v>
      </c>
      <c r="M866" s="205" t="s">
        <v>1129</v>
      </c>
      <c r="N866" s="197" t="s">
        <v>887</v>
      </c>
      <c r="O866" s="197"/>
      <c r="P866" s="433">
        <v>0</v>
      </c>
      <c r="Q866" s="433">
        <v>0</v>
      </c>
      <c r="R866" s="434" t="str">
        <f t="shared" si="27"/>
        <v>N/A</v>
      </c>
      <c r="S866" s="435" t="str">
        <f t="shared" si="26"/>
        <v>N/A</v>
      </c>
      <c r="T866" s="443"/>
    </row>
    <row r="867" spans="1:20">
      <c r="A867" s="196" t="s">
        <v>111</v>
      </c>
      <c r="B867" s="196">
        <v>2023</v>
      </c>
      <c r="C867" s="198" t="s">
        <v>656</v>
      </c>
      <c r="D867" s="197" t="s">
        <v>145</v>
      </c>
      <c r="E867" s="198" t="s">
        <v>1458</v>
      </c>
      <c r="F867" s="197" t="s">
        <v>1617</v>
      </c>
      <c r="G867" s="197" t="s">
        <v>2062</v>
      </c>
      <c r="H867" s="197" t="s">
        <v>1128</v>
      </c>
      <c r="I867" s="198" t="s">
        <v>480</v>
      </c>
      <c r="J867" s="199" t="s">
        <v>195</v>
      </c>
      <c r="K867" s="197" t="s">
        <v>767</v>
      </c>
      <c r="L867" s="197" t="s">
        <v>2060</v>
      </c>
      <c r="M867" s="205" t="s">
        <v>1129</v>
      </c>
      <c r="N867" s="197" t="s">
        <v>887</v>
      </c>
      <c r="O867" s="197"/>
      <c r="P867" s="433">
        <v>0</v>
      </c>
      <c r="Q867" s="433">
        <v>0</v>
      </c>
      <c r="R867" s="434" t="str">
        <f t="shared" si="27"/>
        <v>N/A</v>
      </c>
      <c r="S867" s="435" t="str">
        <f t="shared" si="26"/>
        <v>N/A</v>
      </c>
      <c r="T867" s="443"/>
    </row>
    <row r="868" spans="1:20">
      <c r="A868" s="196" t="s">
        <v>111</v>
      </c>
      <c r="B868" s="196">
        <v>2023</v>
      </c>
      <c r="C868" s="198" t="s">
        <v>656</v>
      </c>
      <c r="D868" s="197" t="s">
        <v>145</v>
      </c>
      <c r="E868" s="198" t="s">
        <v>1458</v>
      </c>
      <c r="F868" s="197" t="s">
        <v>1617</v>
      </c>
      <c r="G868" s="197" t="s">
        <v>300</v>
      </c>
      <c r="H868" s="197" t="s">
        <v>1128</v>
      </c>
      <c r="I868" s="198" t="s">
        <v>480</v>
      </c>
      <c r="J868" s="199" t="s">
        <v>195</v>
      </c>
      <c r="K868" s="197" t="s">
        <v>767</v>
      </c>
      <c r="L868" s="197" t="s">
        <v>2060</v>
      </c>
      <c r="M868" s="205" t="s">
        <v>1129</v>
      </c>
      <c r="N868" s="197" t="s">
        <v>887</v>
      </c>
      <c r="O868" s="197"/>
      <c r="P868" s="433">
        <v>0</v>
      </c>
      <c r="Q868" s="433">
        <v>0</v>
      </c>
      <c r="R868" s="434" t="str">
        <f t="shared" si="27"/>
        <v>N/A</v>
      </c>
      <c r="S868" s="435" t="str">
        <f t="shared" si="26"/>
        <v>N/A</v>
      </c>
      <c r="T868" s="443"/>
    </row>
    <row r="869" spans="1:20">
      <c r="A869" s="196" t="s">
        <v>111</v>
      </c>
      <c r="B869" s="196">
        <v>2023</v>
      </c>
      <c r="C869" s="198" t="s">
        <v>656</v>
      </c>
      <c r="D869" s="197" t="s">
        <v>145</v>
      </c>
      <c r="E869" s="198" t="s">
        <v>1458</v>
      </c>
      <c r="F869" s="197" t="s">
        <v>1617</v>
      </c>
      <c r="G869" s="197" t="s">
        <v>298</v>
      </c>
      <c r="H869" s="197" t="s">
        <v>1128</v>
      </c>
      <c r="I869" s="198" t="s">
        <v>480</v>
      </c>
      <c r="J869" s="199" t="s">
        <v>195</v>
      </c>
      <c r="K869" s="197" t="s">
        <v>767</v>
      </c>
      <c r="L869" s="197" t="s">
        <v>2060</v>
      </c>
      <c r="M869" s="205" t="s">
        <v>1129</v>
      </c>
      <c r="N869" s="197" t="s">
        <v>887</v>
      </c>
      <c r="O869" s="197"/>
      <c r="P869" s="433">
        <v>0</v>
      </c>
      <c r="Q869" s="433">
        <v>0</v>
      </c>
      <c r="R869" s="434" t="str">
        <f t="shared" si="27"/>
        <v>N/A</v>
      </c>
      <c r="S869" s="435" t="str">
        <f t="shared" si="26"/>
        <v>N/A</v>
      </c>
      <c r="T869" s="443"/>
    </row>
    <row r="870" spans="1:20">
      <c r="A870" s="196" t="s">
        <v>111</v>
      </c>
      <c r="B870" s="196">
        <v>2023</v>
      </c>
      <c r="C870" s="198" t="s">
        <v>656</v>
      </c>
      <c r="D870" s="197" t="s">
        <v>145</v>
      </c>
      <c r="E870" s="198" t="s">
        <v>1465</v>
      </c>
      <c r="F870" s="197" t="s">
        <v>1667</v>
      </c>
      <c r="G870" s="197" t="s">
        <v>296</v>
      </c>
      <c r="H870" s="197" t="s">
        <v>1128</v>
      </c>
      <c r="I870" s="198" t="s">
        <v>480</v>
      </c>
      <c r="J870" s="199" t="s">
        <v>195</v>
      </c>
      <c r="K870" s="197" t="s">
        <v>767</v>
      </c>
      <c r="L870" s="197" t="s">
        <v>2060</v>
      </c>
      <c r="M870" s="205" t="s">
        <v>1129</v>
      </c>
      <c r="N870" s="197" t="s">
        <v>887</v>
      </c>
      <c r="O870" s="197"/>
      <c r="P870" s="433">
        <v>0</v>
      </c>
      <c r="Q870" s="433">
        <v>0</v>
      </c>
      <c r="R870" s="434" t="str">
        <f t="shared" si="27"/>
        <v>N/A</v>
      </c>
      <c r="S870" s="435" t="str">
        <f t="shared" si="26"/>
        <v>N/A</v>
      </c>
      <c r="T870" s="443"/>
    </row>
    <row r="871" spans="1:20">
      <c r="A871" s="196" t="s">
        <v>111</v>
      </c>
      <c r="B871" s="196">
        <v>2023</v>
      </c>
      <c r="C871" s="198" t="s">
        <v>656</v>
      </c>
      <c r="D871" s="197" t="s">
        <v>145</v>
      </c>
      <c r="E871" s="198" t="s">
        <v>1465</v>
      </c>
      <c r="F871" s="197" t="s">
        <v>1667</v>
      </c>
      <c r="G871" s="197" t="s">
        <v>2062</v>
      </c>
      <c r="H871" s="197" t="s">
        <v>1128</v>
      </c>
      <c r="I871" s="198" t="s">
        <v>480</v>
      </c>
      <c r="J871" s="199" t="s">
        <v>195</v>
      </c>
      <c r="K871" s="197" t="s">
        <v>767</v>
      </c>
      <c r="L871" s="197" t="s">
        <v>2060</v>
      </c>
      <c r="M871" s="205" t="s">
        <v>1129</v>
      </c>
      <c r="N871" s="197" t="s">
        <v>887</v>
      </c>
      <c r="O871" s="197"/>
      <c r="P871" s="433">
        <v>0</v>
      </c>
      <c r="Q871" s="433">
        <v>0</v>
      </c>
      <c r="R871" s="434" t="str">
        <f t="shared" si="27"/>
        <v>N/A</v>
      </c>
      <c r="S871" s="435" t="str">
        <f t="shared" si="26"/>
        <v>N/A</v>
      </c>
      <c r="T871" s="443"/>
    </row>
    <row r="872" spans="1:20">
      <c r="A872" s="196" t="s">
        <v>111</v>
      </c>
      <c r="B872" s="196">
        <v>2023</v>
      </c>
      <c r="C872" s="198" t="s">
        <v>656</v>
      </c>
      <c r="D872" s="197" t="s">
        <v>145</v>
      </c>
      <c r="E872" s="198" t="s">
        <v>1465</v>
      </c>
      <c r="F872" s="197" t="s">
        <v>1667</v>
      </c>
      <c r="G872" s="197" t="s">
        <v>300</v>
      </c>
      <c r="H872" s="197" t="s">
        <v>1128</v>
      </c>
      <c r="I872" s="198" t="s">
        <v>480</v>
      </c>
      <c r="J872" s="199" t="s">
        <v>195</v>
      </c>
      <c r="K872" s="197" t="s">
        <v>767</v>
      </c>
      <c r="L872" s="197" t="s">
        <v>2060</v>
      </c>
      <c r="M872" s="205" t="s">
        <v>1129</v>
      </c>
      <c r="N872" s="197" t="s">
        <v>887</v>
      </c>
      <c r="O872" s="197"/>
      <c r="P872" s="433">
        <v>0</v>
      </c>
      <c r="Q872" s="433">
        <v>0</v>
      </c>
      <c r="R872" s="434" t="str">
        <f t="shared" si="27"/>
        <v>N/A</v>
      </c>
      <c r="S872" s="435" t="str">
        <f t="shared" si="26"/>
        <v>N/A</v>
      </c>
      <c r="T872" s="443"/>
    </row>
    <row r="873" spans="1:20">
      <c r="A873" s="196" t="s">
        <v>111</v>
      </c>
      <c r="B873" s="196">
        <v>2023</v>
      </c>
      <c r="C873" s="198" t="s">
        <v>656</v>
      </c>
      <c r="D873" s="197" t="s">
        <v>145</v>
      </c>
      <c r="E873" s="198" t="s">
        <v>1465</v>
      </c>
      <c r="F873" s="197" t="s">
        <v>1667</v>
      </c>
      <c r="G873" s="197" t="s">
        <v>298</v>
      </c>
      <c r="H873" s="197" t="s">
        <v>1128</v>
      </c>
      <c r="I873" s="198" t="s">
        <v>480</v>
      </c>
      <c r="J873" s="199" t="s">
        <v>195</v>
      </c>
      <c r="K873" s="197" t="s">
        <v>767</v>
      </c>
      <c r="L873" s="197" t="s">
        <v>2060</v>
      </c>
      <c r="M873" s="205" t="s">
        <v>1129</v>
      </c>
      <c r="N873" s="197" t="s">
        <v>887</v>
      </c>
      <c r="O873" s="197"/>
      <c r="P873" s="433">
        <v>0</v>
      </c>
      <c r="Q873" s="433">
        <v>0</v>
      </c>
      <c r="R873" s="434" t="str">
        <f t="shared" si="27"/>
        <v>N/A</v>
      </c>
      <c r="S873" s="435" t="str">
        <f t="shared" si="26"/>
        <v>N/A</v>
      </c>
      <c r="T873" s="443"/>
    </row>
    <row r="874" spans="1:20">
      <c r="A874" s="196" t="s">
        <v>111</v>
      </c>
      <c r="B874" s="196">
        <v>2023</v>
      </c>
      <c r="C874" s="198" t="s">
        <v>657</v>
      </c>
      <c r="D874" s="197" t="s">
        <v>145</v>
      </c>
      <c r="E874" s="198" t="s">
        <v>1608</v>
      </c>
      <c r="F874" s="197" t="s">
        <v>1686</v>
      </c>
      <c r="G874" s="197" t="s">
        <v>296</v>
      </c>
      <c r="H874" s="197" t="s">
        <v>1128</v>
      </c>
      <c r="I874" s="198" t="s">
        <v>480</v>
      </c>
      <c r="J874" s="199" t="s">
        <v>195</v>
      </c>
      <c r="K874" s="197" t="s">
        <v>767</v>
      </c>
      <c r="L874" s="197" t="s">
        <v>2060</v>
      </c>
      <c r="M874" s="205" t="s">
        <v>1129</v>
      </c>
      <c r="N874" s="197" t="s">
        <v>887</v>
      </c>
      <c r="O874" s="197"/>
      <c r="P874" s="433">
        <v>0</v>
      </c>
      <c r="Q874" s="433">
        <v>0</v>
      </c>
      <c r="R874" s="434" t="str">
        <f t="shared" si="27"/>
        <v>N/A</v>
      </c>
      <c r="S874" s="435" t="str">
        <f t="shared" si="26"/>
        <v>N/A</v>
      </c>
      <c r="T874" s="443"/>
    </row>
    <row r="875" spans="1:20">
      <c r="A875" s="196" t="s">
        <v>111</v>
      </c>
      <c r="B875" s="196">
        <v>2023</v>
      </c>
      <c r="C875" s="198" t="s">
        <v>657</v>
      </c>
      <c r="D875" s="197" t="s">
        <v>145</v>
      </c>
      <c r="E875" s="198" t="s">
        <v>1608</v>
      </c>
      <c r="F875" s="197" t="s">
        <v>1686</v>
      </c>
      <c r="G875" s="197" t="s">
        <v>2062</v>
      </c>
      <c r="H875" s="197" t="s">
        <v>1128</v>
      </c>
      <c r="I875" s="198" t="s">
        <v>480</v>
      </c>
      <c r="J875" s="199" t="s">
        <v>195</v>
      </c>
      <c r="K875" s="197" t="s">
        <v>767</v>
      </c>
      <c r="L875" s="197" t="s">
        <v>2060</v>
      </c>
      <c r="M875" s="205" t="s">
        <v>1129</v>
      </c>
      <c r="N875" s="197" t="s">
        <v>887</v>
      </c>
      <c r="O875" s="197"/>
      <c r="P875" s="433">
        <v>0</v>
      </c>
      <c r="Q875" s="433">
        <v>0</v>
      </c>
      <c r="R875" s="434" t="str">
        <f t="shared" si="27"/>
        <v>N/A</v>
      </c>
      <c r="S875" s="435" t="str">
        <f t="shared" si="26"/>
        <v>N/A</v>
      </c>
      <c r="T875" s="443"/>
    </row>
    <row r="876" spans="1:20">
      <c r="A876" s="196" t="s">
        <v>111</v>
      </c>
      <c r="B876" s="196">
        <v>2023</v>
      </c>
      <c r="C876" s="198" t="s">
        <v>657</v>
      </c>
      <c r="D876" s="197" t="s">
        <v>145</v>
      </c>
      <c r="E876" s="198" t="s">
        <v>1608</v>
      </c>
      <c r="F876" s="197" t="s">
        <v>1686</v>
      </c>
      <c r="G876" s="197" t="s">
        <v>300</v>
      </c>
      <c r="H876" s="197" t="s">
        <v>1128</v>
      </c>
      <c r="I876" s="198" t="s">
        <v>480</v>
      </c>
      <c r="J876" s="199" t="s">
        <v>195</v>
      </c>
      <c r="K876" s="197" t="s">
        <v>767</v>
      </c>
      <c r="L876" s="197" t="s">
        <v>2060</v>
      </c>
      <c r="M876" s="205" t="s">
        <v>1129</v>
      </c>
      <c r="N876" s="197" t="s">
        <v>887</v>
      </c>
      <c r="O876" s="197"/>
      <c r="P876" s="433">
        <v>0</v>
      </c>
      <c r="Q876" s="433">
        <v>0</v>
      </c>
      <c r="R876" s="434" t="str">
        <f t="shared" si="27"/>
        <v>N/A</v>
      </c>
      <c r="S876" s="435" t="str">
        <f t="shared" si="26"/>
        <v>N/A</v>
      </c>
      <c r="T876" s="443"/>
    </row>
    <row r="877" spans="1:20">
      <c r="A877" s="196" t="s">
        <v>111</v>
      </c>
      <c r="B877" s="196">
        <v>2023</v>
      </c>
      <c r="C877" s="198" t="s">
        <v>657</v>
      </c>
      <c r="D877" s="197" t="s">
        <v>145</v>
      </c>
      <c r="E877" s="198" t="s">
        <v>1608</v>
      </c>
      <c r="F877" s="197" t="s">
        <v>1686</v>
      </c>
      <c r="G877" s="197" t="s">
        <v>298</v>
      </c>
      <c r="H877" s="197" t="s">
        <v>1128</v>
      </c>
      <c r="I877" s="198" t="s">
        <v>480</v>
      </c>
      <c r="J877" s="199" t="s">
        <v>195</v>
      </c>
      <c r="K877" s="197" t="s">
        <v>767</v>
      </c>
      <c r="L877" s="197" t="s">
        <v>2060</v>
      </c>
      <c r="M877" s="205" t="s">
        <v>1129</v>
      </c>
      <c r="N877" s="197" t="s">
        <v>887</v>
      </c>
      <c r="O877" s="197"/>
      <c r="P877" s="433">
        <v>0</v>
      </c>
      <c r="Q877" s="433">
        <v>0</v>
      </c>
      <c r="R877" s="434" t="str">
        <f t="shared" si="27"/>
        <v>N/A</v>
      </c>
      <c r="S877" s="435" t="str">
        <f t="shared" si="26"/>
        <v>N/A</v>
      </c>
      <c r="T877" s="443"/>
    </row>
    <row r="878" spans="1:20">
      <c r="A878" s="196" t="s">
        <v>111</v>
      </c>
      <c r="B878" s="196">
        <v>2023</v>
      </c>
      <c r="C878" s="198" t="s">
        <v>657</v>
      </c>
      <c r="D878" s="197" t="s">
        <v>145</v>
      </c>
      <c r="E878" s="198" t="s">
        <v>1166</v>
      </c>
      <c r="F878" s="197" t="s">
        <v>1686</v>
      </c>
      <c r="G878" s="197" t="s">
        <v>296</v>
      </c>
      <c r="H878" s="197" t="s">
        <v>1128</v>
      </c>
      <c r="I878" s="198" t="s">
        <v>480</v>
      </c>
      <c r="J878" s="199" t="s">
        <v>195</v>
      </c>
      <c r="K878" s="197" t="s">
        <v>767</v>
      </c>
      <c r="L878" s="197" t="s">
        <v>2060</v>
      </c>
      <c r="M878" s="205" t="s">
        <v>1129</v>
      </c>
      <c r="N878" s="197" t="s">
        <v>887</v>
      </c>
      <c r="O878" s="197"/>
      <c r="P878" s="433">
        <v>0</v>
      </c>
      <c r="Q878" s="433">
        <v>0</v>
      </c>
      <c r="R878" s="434" t="str">
        <f t="shared" si="27"/>
        <v>N/A</v>
      </c>
      <c r="S878" s="435" t="str">
        <f t="shared" si="26"/>
        <v>N/A</v>
      </c>
      <c r="T878" s="443"/>
    </row>
    <row r="879" spans="1:20">
      <c r="A879" s="196" t="s">
        <v>111</v>
      </c>
      <c r="B879" s="196">
        <v>2023</v>
      </c>
      <c r="C879" s="198" t="s">
        <v>657</v>
      </c>
      <c r="D879" s="197" t="s">
        <v>145</v>
      </c>
      <c r="E879" s="198" t="s">
        <v>1166</v>
      </c>
      <c r="F879" s="197" t="s">
        <v>1686</v>
      </c>
      <c r="G879" s="197" t="s">
        <v>2062</v>
      </c>
      <c r="H879" s="197" t="s">
        <v>1128</v>
      </c>
      <c r="I879" s="198" t="s">
        <v>480</v>
      </c>
      <c r="J879" s="199" t="s">
        <v>195</v>
      </c>
      <c r="K879" s="197" t="s">
        <v>767</v>
      </c>
      <c r="L879" s="197" t="s">
        <v>2060</v>
      </c>
      <c r="M879" s="205" t="s">
        <v>1129</v>
      </c>
      <c r="N879" s="197" t="s">
        <v>887</v>
      </c>
      <c r="O879" s="197"/>
      <c r="P879" s="433">
        <v>0</v>
      </c>
      <c r="Q879" s="433">
        <v>0</v>
      </c>
      <c r="R879" s="434" t="str">
        <f t="shared" si="27"/>
        <v>N/A</v>
      </c>
      <c r="S879" s="435" t="str">
        <f t="shared" si="26"/>
        <v>N/A</v>
      </c>
      <c r="T879" s="443"/>
    </row>
    <row r="880" spans="1:20">
      <c r="A880" s="196" t="s">
        <v>111</v>
      </c>
      <c r="B880" s="196">
        <v>2023</v>
      </c>
      <c r="C880" s="198" t="s">
        <v>657</v>
      </c>
      <c r="D880" s="197" t="s">
        <v>145</v>
      </c>
      <c r="E880" s="198" t="s">
        <v>1166</v>
      </c>
      <c r="F880" s="197" t="s">
        <v>1686</v>
      </c>
      <c r="G880" s="197" t="s">
        <v>300</v>
      </c>
      <c r="H880" s="197" t="s">
        <v>1128</v>
      </c>
      <c r="I880" s="198" t="s">
        <v>480</v>
      </c>
      <c r="J880" s="199" t="s">
        <v>195</v>
      </c>
      <c r="K880" s="197" t="s">
        <v>767</v>
      </c>
      <c r="L880" s="197" t="s">
        <v>2060</v>
      </c>
      <c r="M880" s="205" t="s">
        <v>1129</v>
      </c>
      <c r="N880" s="197" t="s">
        <v>887</v>
      </c>
      <c r="O880" s="197"/>
      <c r="P880" s="433">
        <v>0</v>
      </c>
      <c r="Q880" s="433">
        <v>0</v>
      </c>
      <c r="R880" s="434" t="str">
        <f t="shared" si="27"/>
        <v>N/A</v>
      </c>
      <c r="S880" s="435" t="str">
        <f t="shared" si="26"/>
        <v>N/A</v>
      </c>
      <c r="T880" s="443"/>
    </row>
    <row r="881" spans="1:20">
      <c r="A881" s="196" t="s">
        <v>111</v>
      </c>
      <c r="B881" s="196">
        <v>2023</v>
      </c>
      <c r="C881" s="198" t="s">
        <v>657</v>
      </c>
      <c r="D881" s="197" t="s">
        <v>145</v>
      </c>
      <c r="E881" s="198" t="s">
        <v>1166</v>
      </c>
      <c r="F881" s="197" t="s">
        <v>1686</v>
      </c>
      <c r="G881" s="197" t="s">
        <v>298</v>
      </c>
      <c r="H881" s="197" t="s">
        <v>1128</v>
      </c>
      <c r="I881" s="198" t="s">
        <v>480</v>
      </c>
      <c r="J881" s="199" t="s">
        <v>195</v>
      </c>
      <c r="K881" s="197" t="s">
        <v>767</v>
      </c>
      <c r="L881" s="197" t="s">
        <v>2060</v>
      </c>
      <c r="M881" s="205" t="s">
        <v>1129</v>
      </c>
      <c r="N881" s="197" t="s">
        <v>887</v>
      </c>
      <c r="O881" s="197"/>
      <c r="P881" s="433">
        <v>0</v>
      </c>
      <c r="Q881" s="433">
        <v>0</v>
      </c>
      <c r="R881" s="434" t="str">
        <f t="shared" si="27"/>
        <v>N/A</v>
      </c>
      <c r="S881" s="435" t="str">
        <f t="shared" si="26"/>
        <v>N/A</v>
      </c>
      <c r="T881" s="443"/>
    </row>
    <row r="882" spans="1:20">
      <c r="A882" s="196" t="s">
        <v>111</v>
      </c>
      <c r="B882" s="196">
        <v>2023</v>
      </c>
      <c r="C882" s="198" t="s">
        <v>657</v>
      </c>
      <c r="D882" s="197" t="s">
        <v>145</v>
      </c>
      <c r="E882" s="198" t="s">
        <v>1453</v>
      </c>
      <c r="F882" s="197" t="s">
        <v>1734</v>
      </c>
      <c r="G882" s="197" t="s">
        <v>296</v>
      </c>
      <c r="H882" s="197" t="s">
        <v>1128</v>
      </c>
      <c r="I882" s="198" t="s">
        <v>480</v>
      </c>
      <c r="J882" s="199" t="s">
        <v>195</v>
      </c>
      <c r="K882" s="197" t="s">
        <v>767</v>
      </c>
      <c r="L882" s="197" t="s">
        <v>2060</v>
      </c>
      <c r="M882" s="205" t="s">
        <v>1129</v>
      </c>
      <c r="N882" s="197" t="s">
        <v>887</v>
      </c>
      <c r="O882" s="197"/>
      <c r="P882" s="433">
        <v>0</v>
      </c>
      <c r="Q882" s="433">
        <v>0</v>
      </c>
      <c r="R882" s="434" t="str">
        <f t="shared" si="27"/>
        <v>N/A</v>
      </c>
      <c r="S882" s="435" t="str">
        <f t="shared" si="26"/>
        <v>N/A</v>
      </c>
      <c r="T882" s="443"/>
    </row>
    <row r="883" spans="1:20">
      <c r="A883" s="196" t="s">
        <v>111</v>
      </c>
      <c r="B883" s="196">
        <v>2023</v>
      </c>
      <c r="C883" s="198" t="s">
        <v>657</v>
      </c>
      <c r="D883" s="197" t="s">
        <v>145</v>
      </c>
      <c r="E883" s="198" t="s">
        <v>1453</v>
      </c>
      <c r="F883" s="197" t="s">
        <v>1734</v>
      </c>
      <c r="G883" s="197" t="s">
        <v>2062</v>
      </c>
      <c r="H883" s="197" t="s">
        <v>1128</v>
      </c>
      <c r="I883" s="198" t="s">
        <v>480</v>
      </c>
      <c r="J883" s="199" t="s">
        <v>195</v>
      </c>
      <c r="K883" s="197" t="s">
        <v>767</v>
      </c>
      <c r="L883" s="197" t="s">
        <v>2060</v>
      </c>
      <c r="M883" s="205" t="s">
        <v>1129</v>
      </c>
      <c r="N883" s="197" t="s">
        <v>887</v>
      </c>
      <c r="O883" s="197"/>
      <c r="P883" s="433">
        <v>0</v>
      </c>
      <c r="Q883" s="433">
        <v>0</v>
      </c>
      <c r="R883" s="434" t="str">
        <f t="shared" si="27"/>
        <v>N/A</v>
      </c>
      <c r="S883" s="435" t="str">
        <f t="shared" si="26"/>
        <v>N/A</v>
      </c>
      <c r="T883" s="443"/>
    </row>
    <row r="884" spans="1:20">
      <c r="A884" s="196" t="s">
        <v>111</v>
      </c>
      <c r="B884" s="196">
        <v>2023</v>
      </c>
      <c r="C884" s="198" t="s">
        <v>657</v>
      </c>
      <c r="D884" s="197" t="s">
        <v>145</v>
      </c>
      <c r="E884" s="198" t="s">
        <v>1453</v>
      </c>
      <c r="F884" s="197" t="s">
        <v>1734</v>
      </c>
      <c r="G884" s="197" t="s">
        <v>300</v>
      </c>
      <c r="H884" s="197" t="s">
        <v>1128</v>
      </c>
      <c r="I884" s="198" t="s">
        <v>480</v>
      </c>
      <c r="J884" s="199" t="s">
        <v>195</v>
      </c>
      <c r="K884" s="197" t="s">
        <v>767</v>
      </c>
      <c r="L884" s="197" t="s">
        <v>2060</v>
      </c>
      <c r="M884" s="205" t="s">
        <v>1129</v>
      </c>
      <c r="N884" s="197" t="s">
        <v>887</v>
      </c>
      <c r="O884" s="197"/>
      <c r="P884" s="433">
        <v>0</v>
      </c>
      <c r="Q884" s="433">
        <v>0</v>
      </c>
      <c r="R884" s="434" t="str">
        <f t="shared" si="27"/>
        <v>N/A</v>
      </c>
      <c r="S884" s="435" t="str">
        <f t="shared" si="26"/>
        <v>N/A</v>
      </c>
      <c r="T884" s="443"/>
    </row>
    <row r="885" spans="1:20">
      <c r="A885" s="196" t="s">
        <v>111</v>
      </c>
      <c r="B885" s="196">
        <v>2023</v>
      </c>
      <c r="C885" s="198" t="s">
        <v>657</v>
      </c>
      <c r="D885" s="197" t="s">
        <v>145</v>
      </c>
      <c r="E885" s="198" t="s">
        <v>1453</v>
      </c>
      <c r="F885" s="197" t="s">
        <v>1734</v>
      </c>
      <c r="G885" s="197" t="s">
        <v>298</v>
      </c>
      <c r="H885" s="197" t="s">
        <v>1128</v>
      </c>
      <c r="I885" s="198" t="s">
        <v>480</v>
      </c>
      <c r="J885" s="199" t="s">
        <v>195</v>
      </c>
      <c r="K885" s="197" t="s">
        <v>767</v>
      </c>
      <c r="L885" s="197" t="s">
        <v>2060</v>
      </c>
      <c r="M885" s="205" t="s">
        <v>1129</v>
      </c>
      <c r="N885" s="197" t="s">
        <v>887</v>
      </c>
      <c r="O885" s="197"/>
      <c r="P885" s="433">
        <v>0</v>
      </c>
      <c r="Q885" s="433">
        <v>0</v>
      </c>
      <c r="R885" s="434" t="str">
        <f t="shared" si="27"/>
        <v>N/A</v>
      </c>
      <c r="S885" s="435" t="str">
        <f t="shared" si="26"/>
        <v>N/A</v>
      </c>
      <c r="T885" s="443"/>
    </row>
    <row r="886" spans="1:20">
      <c r="A886" s="196" t="s">
        <v>111</v>
      </c>
      <c r="B886" s="196">
        <v>2023</v>
      </c>
      <c r="C886" s="198" t="s">
        <v>657</v>
      </c>
      <c r="D886" s="197" t="s">
        <v>145</v>
      </c>
      <c r="E886" s="198" t="s">
        <v>1623</v>
      </c>
      <c r="F886" s="197" t="s">
        <v>1559</v>
      </c>
      <c r="G886" s="197" t="s">
        <v>296</v>
      </c>
      <c r="H886" s="197" t="s">
        <v>1128</v>
      </c>
      <c r="I886" s="198" t="s">
        <v>480</v>
      </c>
      <c r="J886" s="199" t="s">
        <v>195</v>
      </c>
      <c r="K886" s="197" t="s">
        <v>767</v>
      </c>
      <c r="L886" s="197" t="s">
        <v>2060</v>
      </c>
      <c r="M886" s="205" t="s">
        <v>1129</v>
      </c>
      <c r="N886" s="197" t="s">
        <v>887</v>
      </c>
      <c r="O886" s="197"/>
      <c r="P886" s="433">
        <v>0</v>
      </c>
      <c r="Q886" s="433">
        <v>0</v>
      </c>
      <c r="R886" s="434" t="str">
        <f t="shared" si="27"/>
        <v>N/A</v>
      </c>
      <c r="S886" s="435" t="str">
        <f t="shared" si="26"/>
        <v>N/A</v>
      </c>
      <c r="T886" s="443"/>
    </row>
    <row r="887" spans="1:20">
      <c r="A887" s="196" t="s">
        <v>111</v>
      </c>
      <c r="B887" s="196">
        <v>2023</v>
      </c>
      <c r="C887" s="198" t="s">
        <v>657</v>
      </c>
      <c r="D887" s="197" t="s">
        <v>145</v>
      </c>
      <c r="E887" s="198" t="s">
        <v>1623</v>
      </c>
      <c r="F887" s="197" t="s">
        <v>1559</v>
      </c>
      <c r="G887" s="197" t="s">
        <v>2062</v>
      </c>
      <c r="H887" s="197" t="s">
        <v>1128</v>
      </c>
      <c r="I887" s="198" t="s">
        <v>480</v>
      </c>
      <c r="J887" s="199" t="s">
        <v>195</v>
      </c>
      <c r="K887" s="197" t="s">
        <v>767</v>
      </c>
      <c r="L887" s="197" t="s">
        <v>2060</v>
      </c>
      <c r="M887" s="205" t="s">
        <v>1129</v>
      </c>
      <c r="N887" s="197" t="s">
        <v>887</v>
      </c>
      <c r="O887" s="197"/>
      <c r="P887" s="433">
        <v>0</v>
      </c>
      <c r="Q887" s="433">
        <v>0</v>
      </c>
      <c r="R887" s="434" t="str">
        <f t="shared" si="27"/>
        <v>N/A</v>
      </c>
      <c r="S887" s="435" t="str">
        <f t="shared" si="26"/>
        <v>N/A</v>
      </c>
      <c r="T887" s="443"/>
    </row>
    <row r="888" spans="1:20">
      <c r="A888" s="196" t="s">
        <v>111</v>
      </c>
      <c r="B888" s="196">
        <v>2023</v>
      </c>
      <c r="C888" s="198" t="s">
        <v>657</v>
      </c>
      <c r="D888" s="197" t="s">
        <v>145</v>
      </c>
      <c r="E888" s="198" t="s">
        <v>1623</v>
      </c>
      <c r="F888" s="197" t="s">
        <v>1559</v>
      </c>
      <c r="G888" s="197" t="s">
        <v>300</v>
      </c>
      <c r="H888" s="197" t="s">
        <v>1128</v>
      </c>
      <c r="I888" s="198" t="s">
        <v>480</v>
      </c>
      <c r="J888" s="199" t="s">
        <v>195</v>
      </c>
      <c r="K888" s="197" t="s">
        <v>767</v>
      </c>
      <c r="L888" s="197" t="s">
        <v>2060</v>
      </c>
      <c r="M888" s="205" t="s">
        <v>1129</v>
      </c>
      <c r="N888" s="197" t="s">
        <v>887</v>
      </c>
      <c r="O888" s="197"/>
      <c r="P888" s="433">
        <v>0</v>
      </c>
      <c r="Q888" s="433">
        <v>0</v>
      </c>
      <c r="R888" s="434" t="str">
        <f t="shared" si="27"/>
        <v>N/A</v>
      </c>
      <c r="S888" s="435" t="str">
        <f t="shared" si="26"/>
        <v>N/A</v>
      </c>
      <c r="T888" s="443"/>
    </row>
    <row r="889" spans="1:20">
      <c r="A889" s="196" t="s">
        <v>111</v>
      </c>
      <c r="B889" s="196">
        <v>2023</v>
      </c>
      <c r="C889" s="198" t="s">
        <v>657</v>
      </c>
      <c r="D889" s="197" t="s">
        <v>145</v>
      </c>
      <c r="E889" s="198" t="s">
        <v>1623</v>
      </c>
      <c r="F889" s="197" t="s">
        <v>1559</v>
      </c>
      <c r="G889" s="197" t="s">
        <v>298</v>
      </c>
      <c r="H889" s="197" t="s">
        <v>1128</v>
      </c>
      <c r="I889" s="198" t="s">
        <v>480</v>
      </c>
      <c r="J889" s="199" t="s">
        <v>195</v>
      </c>
      <c r="K889" s="197" t="s">
        <v>767</v>
      </c>
      <c r="L889" s="197" t="s">
        <v>2060</v>
      </c>
      <c r="M889" s="205" t="s">
        <v>1129</v>
      </c>
      <c r="N889" s="197" t="s">
        <v>887</v>
      </c>
      <c r="O889" s="197"/>
      <c r="P889" s="433">
        <v>0</v>
      </c>
      <c r="Q889" s="433">
        <v>0</v>
      </c>
      <c r="R889" s="434" t="str">
        <f t="shared" si="27"/>
        <v>N/A</v>
      </c>
      <c r="S889" s="435" t="str">
        <f t="shared" si="26"/>
        <v>N/A</v>
      </c>
      <c r="T889" s="443"/>
    </row>
    <row r="890" spans="1:20">
      <c r="A890" s="196" t="s">
        <v>111</v>
      </c>
      <c r="B890" s="196">
        <v>2023</v>
      </c>
      <c r="C890" s="198" t="s">
        <v>657</v>
      </c>
      <c r="D890" s="197" t="s">
        <v>145</v>
      </c>
      <c r="E890" s="198" t="s">
        <v>1739</v>
      </c>
      <c r="F890" s="197" t="s">
        <v>1686</v>
      </c>
      <c r="G890" s="197" t="s">
        <v>2062</v>
      </c>
      <c r="H890" s="197" t="s">
        <v>1128</v>
      </c>
      <c r="I890" s="198" t="s">
        <v>480</v>
      </c>
      <c r="J890" s="199" t="s">
        <v>195</v>
      </c>
      <c r="K890" s="197" t="s">
        <v>767</v>
      </c>
      <c r="L890" s="197" t="s">
        <v>2060</v>
      </c>
      <c r="M890" s="205" t="s">
        <v>1129</v>
      </c>
      <c r="N890" s="197" t="s">
        <v>887</v>
      </c>
      <c r="O890" s="197"/>
      <c r="P890" s="433">
        <v>0</v>
      </c>
      <c r="Q890" s="433">
        <v>0</v>
      </c>
      <c r="R890" s="434" t="str">
        <f t="shared" si="27"/>
        <v>N/A</v>
      </c>
      <c r="S890" s="435" t="str">
        <f t="shared" si="26"/>
        <v>N/A</v>
      </c>
      <c r="T890" s="443"/>
    </row>
    <row r="891" spans="1:20">
      <c r="A891" s="196" t="s">
        <v>111</v>
      </c>
      <c r="B891" s="196">
        <v>2023</v>
      </c>
      <c r="C891" s="198" t="s">
        <v>657</v>
      </c>
      <c r="D891" s="197" t="s">
        <v>145</v>
      </c>
      <c r="E891" s="198" t="s">
        <v>1739</v>
      </c>
      <c r="F891" s="197" t="s">
        <v>1686</v>
      </c>
      <c r="G891" s="197" t="s">
        <v>300</v>
      </c>
      <c r="H891" s="197" t="s">
        <v>1128</v>
      </c>
      <c r="I891" s="198" t="s">
        <v>480</v>
      </c>
      <c r="J891" s="199" t="s">
        <v>195</v>
      </c>
      <c r="K891" s="197" t="s">
        <v>767</v>
      </c>
      <c r="L891" s="197" t="s">
        <v>2060</v>
      </c>
      <c r="M891" s="205" t="s">
        <v>1129</v>
      </c>
      <c r="N891" s="197" t="s">
        <v>887</v>
      </c>
      <c r="O891" s="197"/>
      <c r="P891" s="433">
        <v>0</v>
      </c>
      <c r="Q891" s="433">
        <v>0</v>
      </c>
      <c r="R891" s="434" t="str">
        <f t="shared" si="27"/>
        <v>N/A</v>
      </c>
      <c r="S891" s="435" t="str">
        <f t="shared" si="26"/>
        <v>N/A</v>
      </c>
      <c r="T891" s="443"/>
    </row>
    <row r="892" spans="1:20">
      <c r="A892" s="196" t="s">
        <v>111</v>
      </c>
      <c r="B892" s="196">
        <v>2023</v>
      </c>
      <c r="C892" s="198" t="s">
        <v>657</v>
      </c>
      <c r="D892" s="197" t="s">
        <v>145</v>
      </c>
      <c r="E892" s="198" t="s">
        <v>1739</v>
      </c>
      <c r="F892" s="197" t="s">
        <v>1686</v>
      </c>
      <c r="G892" s="197" t="s">
        <v>298</v>
      </c>
      <c r="H892" s="197" t="s">
        <v>1128</v>
      </c>
      <c r="I892" s="198" t="s">
        <v>480</v>
      </c>
      <c r="J892" s="199" t="s">
        <v>195</v>
      </c>
      <c r="K892" s="197" t="s">
        <v>767</v>
      </c>
      <c r="L892" s="197" t="s">
        <v>2060</v>
      </c>
      <c r="M892" s="205" t="s">
        <v>1129</v>
      </c>
      <c r="N892" s="197" t="s">
        <v>887</v>
      </c>
      <c r="O892" s="197"/>
      <c r="P892" s="433">
        <v>0</v>
      </c>
      <c r="Q892" s="433">
        <v>0</v>
      </c>
      <c r="R892" s="434" t="str">
        <f t="shared" si="27"/>
        <v>N/A</v>
      </c>
      <c r="S892" s="435" t="str">
        <f t="shared" si="26"/>
        <v>N/A</v>
      </c>
      <c r="T892" s="443"/>
    </row>
    <row r="893" spans="1:20">
      <c r="A893" s="196" t="s">
        <v>111</v>
      </c>
      <c r="B893" s="196">
        <v>2023</v>
      </c>
      <c r="C893" s="198" t="s">
        <v>657</v>
      </c>
      <c r="D893" s="197" t="s">
        <v>145</v>
      </c>
      <c r="E893" s="198" t="s">
        <v>1628</v>
      </c>
      <c r="F893" s="197" t="s">
        <v>1745</v>
      </c>
      <c r="G893" s="197" t="s">
        <v>296</v>
      </c>
      <c r="H893" s="197" t="s">
        <v>1128</v>
      </c>
      <c r="I893" s="198" t="s">
        <v>480</v>
      </c>
      <c r="J893" s="199" t="s">
        <v>195</v>
      </c>
      <c r="K893" s="197" t="s">
        <v>767</v>
      </c>
      <c r="L893" s="197" t="s">
        <v>2060</v>
      </c>
      <c r="M893" s="205" t="s">
        <v>1129</v>
      </c>
      <c r="N893" s="197" t="s">
        <v>887</v>
      </c>
      <c r="O893" s="197"/>
      <c r="P893" s="433">
        <v>0</v>
      </c>
      <c r="Q893" s="433">
        <v>0</v>
      </c>
      <c r="R893" s="434" t="str">
        <f t="shared" si="27"/>
        <v>N/A</v>
      </c>
      <c r="S893" s="435" t="str">
        <f t="shared" si="26"/>
        <v>N/A</v>
      </c>
      <c r="T893" s="443"/>
    </row>
    <row r="894" spans="1:20">
      <c r="A894" s="196" t="s">
        <v>111</v>
      </c>
      <c r="B894" s="196">
        <v>2023</v>
      </c>
      <c r="C894" s="198" t="s">
        <v>657</v>
      </c>
      <c r="D894" s="197" t="s">
        <v>145</v>
      </c>
      <c r="E894" s="198" t="s">
        <v>1628</v>
      </c>
      <c r="F894" s="197" t="s">
        <v>1745</v>
      </c>
      <c r="G894" s="197" t="s">
        <v>2062</v>
      </c>
      <c r="H894" s="197" t="s">
        <v>1128</v>
      </c>
      <c r="I894" s="198" t="s">
        <v>480</v>
      </c>
      <c r="J894" s="199" t="s">
        <v>195</v>
      </c>
      <c r="K894" s="197" t="s">
        <v>767</v>
      </c>
      <c r="L894" s="197" t="s">
        <v>2060</v>
      </c>
      <c r="M894" s="205" t="s">
        <v>1129</v>
      </c>
      <c r="N894" s="197" t="s">
        <v>887</v>
      </c>
      <c r="O894" s="197"/>
      <c r="P894" s="433">
        <v>0</v>
      </c>
      <c r="Q894" s="433">
        <v>0</v>
      </c>
      <c r="R894" s="434" t="str">
        <f t="shared" si="27"/>
        <v>N/A</v>
      </c>
      <c r="S894" s="435" t="str">
        <f t="shared" si="26"/>
        <v>N/A</v>
      </c>
      <c r="T894" s="443"/>
    </row>
    <row r="895" spans="1:20">
      <c r="A895" s="196" t="s">
        <v>111</v>
      </c>
      <c r="B895" s="196">
        <v>2023</v>
      </c>
      <c r="C895" s="198" t="s">
        <v>657</v>
      </c>
      <c r="D895" s="197" t="s">
        <v>145</v>
      </c>
      <c r="E895" s="198" t="s">
        <v>1628</v>
      </c>
      <c r="F895" s="197" t="s">
        <v>1745</v>
      </c>
      <c r="G895" s="197" t="s">
        <v>300</v>
      </c>
      <c r="H895" s="197" t="s">
        <v>1128</v>
      </c>
      <c r="I895" s="198" t="s">
        <v>480</v>
      </c>
      <c r="J895" s="199" t="s">
        <v>195</v>
      </c>
      <c r="K895" s="197" t="s">
        <v>767</v>
      </c>
      <c r="L895" s="197" t="s">
        <v>2060</v>
      </c>
      <c r="M895" s="205" t="s">
        <v>1129</v>
      </c>
      <c r="N895" s="197" t="s">
        <v>887</v>
      </c>
      <c r="O895" s="197"/>
      <c r="P895" s="433">
        <v>0</v>
      </c>
      <c r="Q895" s="433">
        <v>0</v>
      </c>
      <c r="R895" s="434" t="str">
        <f t="shared" si="27"/>
        <v>N/A</v>
      </c>
      <c r="S895" s="435" t="str">
        <f t="shared" si="26"/>
        <v>N/A</v>
      </c>
      <c r="T895" s="443"/>
    </row>
    <row r="896" spans="1:20">
      <c r="A896" s="196" t="s">
        <v>111</v>
      </c>
      <c r="B896" s="196">
        <v>2023</v>
      </c>
      <c r="C896" s="198" t="s">
        <v>657</v>
      </c>
      <c r="D896" s="197" t="s">
        <v>145</v>
      </c>
      <c r="E896" s="198" t="s">
        <v>1628</v>
      </c>
      <c r="F896" s="197" t="s">
        <v>1745</v>
      </c>
      <c r="G896" s="197" t="s">
        <v>298</v>
      </c>
      <c r="H896" s="197" t="s">
        <v>1128</v>
      </c>
      <c r="I896" s="198" t="s">
        <v>480</v>
      </c>
      <c r="J896" s="199" t="s">
        <v>195</v>
      </c>
      <c r="K896" s="197" t="s">
        <v>767</v>
      </c>
      <c r="L896" s="197" t="s">
        <v>2060</v>
      </c>
      <c r="M896" s="205" t="s">
        <v>1129</v>
      </c>
      <c r="N896" s="197" t="s">
        <v>887</v>
      </c>
      <c r="O896" s="197"/>
      <c r="P896" s="433">
        <v>0</v>
      </c>
      <c r="Q896" s="433">
        <v>0</v>
      </c>
      <c r="R896" s="434" t="str">
        <f t="shared" si="27"/>
        <v>N/A</v>
      </c>
      <c r="S896" s="435" t="str">
        <f t="shared" si="26"/>
        <v>N/A</v>
      </c>
      <c r="T896" s="443"/>
    </row>
    <row r="897" spans="1:20">
      <c r="A897" s="196" t="s">
        <v>111</v>
      </c>
      <c r="B897" s="196">
        <v>2023</v>
      </c>
      <c r="C897" s="198" t="s">
        <v>657</v>
      </c>
      <c r="D897" s="197" t="s">
        <v>145</v>
      </c>
      <c r="E897" s="198" t="s">
        <v>1523</v>
      </c>
      <c r="F897" s="197" t="s">
        <v>1745</v>
      </c>
      <c r="G897" s="197" t="s">
        <v>296</v>
      </c>
      <c r="H897" s="197" t="s">
        <v>1128</v>
      </c>
      <c r="I897" s="198" t="s">
        <v>480</v>
      </c>
      <c r="J897" s="199" t="s">
        <v>195</v>
      </c>
      <c r="K897" s="197" t="s">
        <v>767</v>
      </c>
      <c r="L897" s="197" t="s">
        <v>2060</v>
      </c>
      <c r="M897" s="205" t="s">
        <v>1129</v>
      </c>
      <c r="N897" s="197" t="s">
        <v>887</v>
      </c>
      <c r="O897" s="197"/>
      <c r="P897" s="433">
        <v>0</v>
      </c>
      <c r="Q897" s="433">
        <v>0</v>
      </c>
      <c r="R897" s="434" t="str">
        <f t="shared" si="27"/>
        <v>N/A</v>
      </c>
      <c r="S897" s="435" t="str">
        <f t="shared" si="26"/>
        <v>N/A</v>
      </c>
      <c r="T897" s="443"/>
    </row>
    <row r="898" spans="1:20">
      <c r="A898" s="196" t="s">
        <v>111</v>
      </c>
      <c r="B898" s="196">
        <v>2023</v>
      </c>
      <c r="C898" s="198" t="s">
        <v>657</v>
      </c>
      <c r="D898" s="197" t="s">
        <v>145</v>
      </c>
      <c r="E898" s="198" t="s">
        <v>1523</v>
      </c>
      <c r="F898" s="197" t="s">
        <v>1745</v>
      </c>
      <c r="G898" s="197" t="s">
        <v>2062</v>
      </c>
      <c r="H898" s="197" t="s">
        <v>1128</v>
      </c>
      <c r="I898" s="198" t="s">
        <v>480</v>
      </c>
      <c r="J898" s="199" t="s">
        <v>195</v>
      </c>
      <c r="K898" s="197" t="s">
        <v>767</v>
      </c>
      <c r="L898" s="197" t="s">
        <v>2060</v>
      </c>
      <c r="M898" s="205" t="s">
        <v>1129</v>
      </c>
      <c r="N898" s="197" t="s">
        <v>887</v>
      </c>
      <c r="O898" s="197"/>
      <c r="P898" s="433">
        <v>0</v>
      </c>
      <c r="Q898" s="433">
        <v>0</v>
      </c>
      <c r="R898" s="434" t="str">
        <f t="shared" si="27"/>
        <v>N/A</v>
      </c>
      <c r="S898" s="435" t="str">
        <f t="shared" si="26"/>
        <v>N/A</v>
      </c>
      <c r="T898" s="443"/>
    </row>
    <row r="899" spans="1:20">
      <c r="A899" s="196" t="s">
        <v>111</v>
      </c>
      <c r="B899" s="196">
        <v>2023</v>
      </c>
      <c r="C899" s="198" t="s">
        <v>657</v>
      </c>
      <c r="D899" s="197" t="s">
        <v>145</v>
      </c>
      <c r="E899" s="198" t="s">
        <v>1523</v>
      </c>
      <c r="F899" s="197" t="s">
        <v>1745</v>
      </c>
      <c r="G899" s="197" t="s">
        <v>300</v>
      </c>
      <c r="H899" s="197" t="s">
        <v>1128</v>
      </c>
      <c r="I899" s="198" t="s">
        <v>480</v>
      </c>
      <c r="J899" s="199" t="s">
        <v>195</v>
      </c>
      <c r="K899" s="197" t="s">
        <v>767</v>
      </c>
      <c r="L899" s="197" t="s">
        <v>2060</v>
      </c>
      <c r="M899" s="205" t="s">
        <v>1129</v>
      </c>
      <c r="N899" s="197" t="s">
        <v>887</v>
      </c>
      <c r="O899" s="197"/>
      <c r="P899" s="433">
        <v>0</v>
      </c>
      <c r="Q899" s="433">
        <v>0</v>
      </c>
      <c r="R899" s="434" t="str">
        <f t="shared" si="27"/>
        <v>N/A</v>
      </c>
      <c r="S899" s="435" t="str">
        <f t="shared" ref="S899:S962" si="28">IF(M899="N/A","N/A",IF(OR(R899&lt;90,R899&gt;150),"X",""))</f>
        <v>N/A</v>
      </c>
      <c r="T899" s="443"/>
    </row>
    <row r="900" spans="1:20">
      <c r="A900" s="196" t="s">
        <v>111</v>
      </c>
      <c r="B900" s="196">
        <v>2023</v>
      </c>
      <c r="C900" s="198" t="s">
        <v>657</v>
      </c>
      <c r="D900" s="197" t="s">
        <v>145</v>
      </c>
      <c r="E900" s="198" t="s">
        <v>1523</v>
      </c>
      <c r="F900" s="197" t="s">
        <v>1745</v>
      </c>
      <c r="G900" s="197" t="s">
        <v>298</v>
      </c>
      <c r="H900" s="197" t="s">
        <v>1128</v>
      </c>
      <c r="I900" s="198" t="s">
        <v>480</v>
      </c>
      <c r="J900" s="199" t="s">
        <v>195</v>
      </c>
      <c r="K900" s="197" t="s">
        <v>767</v>
      </c>
      <c r="L900" s="197" t="s">
        <v>2060</v>
      </c>
      <c r="M900" s="205" t="s">
        <v>1129</v>
      </c>
      <c r="N900" s="197" t="s">
        <v>887</v>
      </c>
      <c r="O900" s="197"/>
      <c r="P900" s="433">
        <v>0</v>
      </c>
      <c r="Q900" s="433">
        <v>0</v>
      </c>
      <c r="R900" s="434" t="str">
        <f t="shared" ref="R900:R963" si="29">IF(M900="N/A","N/A", P900/M900*100)</f>
        <v>N/A</v>
      </c>
      <c r="S900" s="435" t="str">
        <f t="shared" si="28"/>
        <v>N/A</v>
      </c>
      <c r="T900" s="443"/>
    </row>
    <row r="901" spans="1:20">
      <c r="A901" s="196" t="s">
        <v>111</v>
      </c>
      <c r="B901" s="196">
        <v>2023</v>
      </c>
      <c r="C901" s="198" t="s">
        <v>657</v>
      </c>
      <c r="D901" s="197" t="s">
        <v>145</v>
      </c>
      <c r="E901" s="198" t="s">
        <v>1525</v>
      </c>
      <c r="F901" s="197" t="s">
        <v>1745</v>
      </c>
      <c r="G901" s="197" t="s">
        <v>296</v>
      </c>
      <c r="H901" s="197" t="s">
        <v>1128</v>
      </c>
      <c r="I901" s="198" t="s">
        <v>480</v>
      </c>
      <c r="J901" s="199" t="s">
        <v>195</v>
      </c>
      <c r="K901" s="197" t="s">
        <v>767</v>
      </c>
      <c r="L901" s="197" t="s">
        <v>2060</v>
      </c>
      <c r="M901" s="205" t="s">
        <v>1129</v>
      </c>
      <c r="N901" s="197" t="s">
        <v>887</v>
      </c>
      <c r="O901" s="197"/>
      <c r="P901" s="433">
        <v>0</v>
      </c>
      <c r="Q901" s="433">
        <v>0</v>
      </c>
      <c r="R901" s="434" t="str">
        <f t="shared" si="29"/>
        <v>N/A</v>
      </c>
      <c r="S901" s="435" t="str">
        <f t="shared" si="28"/>
        <v>N/A</v>
      </c>
      <c r="T901" s="443"/>
    </row>
    <row r="902" spans="1:20">
      <c r="A902" s="196" t="s">
        <v>111</v>
      </c>
      <c r="B902" s="196">
        <v>2023</v>
      </c>
      <c r="C902" s="198" t="s">
        <v>657</v>
      </c>
      <c r="D902" s="197" t="s">
        <v>145</v>
      </c>
      <c r="E902" s="198" t="s">
        <v>1525</v>
      </c>
      <c r="F902" s="197" t="s">
        <v>1745</v>
      </c>
      <c r="G902" s="197" t="s">
        <v>2062</v>
      </c>
      <c r="H902" s="197" t="s">
        <v>1128</v>
      </c>
      <c r="I902" s="198" t="s">
        <v>480</v>
      </c>
      <c r="J902" s="199" t="s">
        <v>195</v>
      </c>
      <c r="K902" s="197" t="s">
        <v>767</v>
      </c>
      <c r="L902" s="197" t="s">
        <v>2060</v>
      </c>
      <c r="M902" s="205" t="s">
        <v>1129</v>
      </c>
      <c r="N902" s="197" t="s">
        <v>887</v>
      </c>
      <c r="O902" s="197"/>
      <c r="P902" s="433">
        <v>0</v>
      </c>
      <c r="Q902" s="433">
        <v>0</v>
      </c>
      <c r="R902" s="434" t="str">
        <f t="shared" si="29"/>
        <v>N/A</v>
      </c>
      <c r="S902" s="435" t="str">
        <f t="shared" si="28"/>
        <v>N/A</v>
      </c>
      <c r="T902" s="443"/>
    </row>
    <row r="903" spans="1:20">
      <c r="A903" s="196" t="s">
        <v>111</v>
      </c>
      <c r="B903" s="196">
        <v>2023</v>
      </c>
      <c r="C903" s="198" t="s">
        <v>657</v>
      </c>
      <c r="D903" s="197" t="s">
        <v>145</v>
      </c>
      <c r="E903" s="198" t="s">
        <v>1525</v>
      </c>
      <c r="F903" s="197" t="s">
        <v>1745</v>
      </c>
      <c r="G903" s="197" t="s">
        <v>300</v>
      </c>
      <c r="H903" s="197" t="s">
        <v>1128</v>
      </c>
      <c r="I903" s="198" t="s">
        <v>480</v>
      </c>
      <c r="J903" s="199" t="s">
        <v>195</v>
      </c>
      <c r="K903" s="197" t="s">
        <v>767</v>
      </c>
      <c r="L903" s="197" t="s">
        <v>2060</v>
      </c>
      <c r="M903" s="205" t="s">
        <v>1129</v>
      </c>
      <c r="N903" s="197" t="s">
        <v>887</v>
      </c>
      <c r="O903" s="197"/>
      <c r="P903" s="433">
        <v>0</v>
      </c>
      <c r="Q903" s="433">
        <v>0</v>
      </c>
      <c r="R903" s="434" t="str">
        <f t="shared" si="29"/>
        <v>N/A</v>
      </c>
      <c r="S903" s="435" t="str">
        <f t="shared" si="28"/>
        <v>N/A</v>
      </c>
      <c r="T903" s="443"/>
    </row>
    <row r="904" spans="1:20">
      <c r="A904" s="196" t="s">
        <v>111</v>
      </c>
      <c r="B904" s="196">
        <v>2023</v>
      </c>
      <c r="C904" s="198" t="s">
        <v>657</v>
      </c>
      <c r="D904" s="197" t="s">
        <v>145</v>
      </c>
      <c r="E904" s="198" t="s">
        <v>1525</v>
      </c>
      <c r="F904" s="197" t="s">
        <v>1745</v>
      </c>
      <c r="G904" s="197" t="s">
        <v>298</v>
      </c>
      <c r="H904" s="197" t="s">
        <v>1128</v>
      </c>
      <c r="I904" s="198" t="s">
        <v>480</v>
      </c>
      <c r="J904" s="199" t="s">
        <v>195</v>
      </c>
      <c r="K904" s="197" t="s">
        <v>767</v>
      </c>
      <c r="L904" s="197" t="s">
        <v>2060</v>
      </c>
      <c r="M904" s="205" t="s">
        <v>1129</v>
      </c>
      <c r="N904" s="197" t="s">
        <v>887</v>
      </c>
      <c r="O904" s="197"/>
      <c r="P904" s="433">
        <v>0</v>
      </c>
      <c r="Q904" s="433">
        <v>0</v>
      </c>
      <c r="R904" s="434" t="str">
        <f t="shared" si="29"/>
        <v>N/A</v>
      </c>
      <c r="S904" s="435" t="str">
        <f t="shared" si="28"/>
        <v>N/A</v>
      </c>
      <c r="T904" s="443"/>
    </row>
    <row r="905" spans="1:20">
      <c r="A905" s="196" t="s">
        <v>111</v>
      </c>
      <c r="B905" s="196">
        <v>2023</v>
      </c>
      <c r="C905" s="198" t="s">
        <v>657</v>
      </c>
      <c r="D905" s="197" t="s">
        <v>145</v>
      </c>
      <c r="E905" s="198" t="s">
        <v>1631</v>
      </c>
      <c r="F905" s="197" t="s">
        <v>1763</v>
      </c>
      <c r="G905" s="197" t="s">
        <v>296</v>
      </c>
      <c r="H905" s="197" t="s">
        <v>1128</v>
      </c>
      <c r="I905" s="198" t="s">
        <v>480</v>
      </c>
      <c r="J905" s="199" t="s">
        <v>195</v>
      </c>
      <c r="K905" s="197" t="s">
        <v>767</v>
      </c>
      <c r="L905" s="197" t="s">
        <v>2060</v>
      </c>
      <c r="M905" s="205" t="s">
        <v>1129</v>
      </c>
      <c r="N905" s="197" t="s">
        <v>887</v>
      </c>
      <c r="O905" s="197"/>
      <c r="P905" s="433">
        <v>0</v>
      </c>
      <c r="Q905" s="433">
        <v>0</v>
      </c>
      <c r="R905" s="434" t="str">
        <f t="shared" si="29"/>
        <v>N/A</v>
      </c>
      <c r="S905" s="435" t="str">
        <f t="shared" si="28"/>
        <v>N/A</v>
      </c>
      <c r="T905" s="443"/>
    </row>
    <row r="906" spans="1:20">
      <c r="A906" s="196" t="s">
        <v>111</v>
      </c>
      <c r="B906" s="196">
        <v>2023</v>
      </c>
      <c r="C906" s="198" t="s">
        <v>657</v>
      </c>
      <c r="D906" s="197" t="s">
        <v>145</v>
      </c>
      <c r="E906" s="198" t="s">
        <v>1631</v>
      </c>
      <c r="F906" s="197" t="s">
        <v>1763</v>
      </c>
      <c r="G906" s="197" t="s">
        <v>2062</v>
      </c>
      <c r="H906" s="197" t="s">
        <v>1128</v>
      </c>
      <c r="I906" s="198" t="s">
        <v>480</v>
      </c>
      <c r="J906" s="199" t="s">
        <v>195</v>
      </c>
      <c r="K906" s="197" t="s">
        <v>767</v>
      </c>
      <c r="L906" s="197" t="s">
        <v>2060</v>
      </c>
      <c r="M906" s="205" t="s">
        <v>1129</v>
      </c>
      <c r="N906" s="197" t="s">
        <v>887</v>
      </c>
      <c r="O906" s="197"/>
      <c r="P906" s="433">
        <v>0</v>
      </c>
      <c r="Q906" s="433">
        <v>0</v>
      </c>
      <c r="R906" s="434" t="str">
        <f t="shared" si="29"/>
        <v>N/A</v>
      </c>
      <c r="S906" s="435" t="str">
        <f t="shared" si="28"/>
        <v>N/A</v>
      </c>
      <c r="T906" s="443"/>
    </row>
    <row r="907" spans="1:20">
      <c r="A907" s="196" t="s">
        <v>111</v>
      </c>
      <c r="B907" s="196">
        <v>2023</v>
      </c>
      <c r="C907" s="198" t="s">
        <v>657</v>
      </c>
      <c r="D907" s="197" t="s">
        <v>145</v>
      </c>
      <c r="E907" s="198" t="s">
        <v>1631</v>
      </c>
      <c r="F907" s="197" t="s">
        <v>1763</v>
      </c>
      <c r="G907" s="197" t="s">
        <v>300</v>
      </c>
      <c r="H907" s="197" t="s">
        <v>1128</v>
      </c>
      <c r="I907" s="198" t="s">
        <v>480</v>
      </c>
      <c r="J907" s="199" t="s">
        <v>195</v>
      </c>
      <c r="K907" s="197" t="s">
        <v>767</v>
      </c>
      <c r="L907" s="197" t="s">
        <v>2060</v>
      </c>
      <c r="M907" s="205" t="s">
        <v>1129</v>
      </c>
      <c r="N907" s="197" t="s">
        <v>887</v>
      </c>
      <c r="O907" s="197"/>
      <c r="P907" s="433">
        <v>0</v>
      </c>
      <c r="Q907" s="433">
        <v>0</v>
      </c>
      <c r="R907" s="434" t="str">
        <f t="shared" si="29"/>
        <v>N/A</v>
      </c>
      <c r="S907" s="435" t="str">
        <f t="shared" si="28"/>
        <v>N/A</v>
      </c>
      <c r="T907" s="443"/>
    </row>
    <row r="908" spans="1:20">
      <c r="A908" s="196" t="s">
        <v>111</v>
      </c>
      <c r="B908" s="196">
        <v>2023</v>
      </c>
      <c r="C908" s="198" t="s">
        <v>657</v>
      </c>
      <c r="D908" s="197" t="s">
        <v>145</v>
      </c>
      <c r="E908" s="198" t="s">
        <v>1631</v>
      </c>
      <c r="F908" s="197" t="s">
        <v>1763</v>
      </c>
      <c r="G908" s="197" t="s">
        <v>298</v>
      </c>
      <c r="H908" s="197" t="s">
        <v>1128</v>
      </c>
      <c r="I908" s="198" t="s">
        <v>480</v>
      </c>
      <c r="J908" s="199" t="s">
        <v>195</v>
      </c>
      <c r="K908" s="197" t="s">
        <v>767</v>
      </c>
      <c r="L908" s="197" t="s">
        <v>2060</v>
      </c>
      <c r="M908" s="205" t="s">
        <v>1129</v>
      </c>
      <c r="N908" s="197" t="s">
        <v>887</v>
      </c>
      <c r="O908" s="197"/>
      <c r="P908" s="433">
        <v>0</v>
      </c>
      <c r="Q908" s="433">
        <v>0</v>
      </c>
      <c r="R908" s="434" t="str">
        <f t="shared" si="29"/>
        <v>N/A</v>
      </c>
      <c r="S908" s="435" t="str">
        <f t="shared" si="28"/>
        <v>N/A</v>
      </c>
      <c r="T908" s="443"/>
    </row>
    <row r="909" spans="1:20">
      <c r="A909" s="196" t="s">
        <v>111</v>
      </c>
      <c r="B909" s="196">
        <v>2023</v>
      </c>
      <c r="C909" s="198" t="s">
        <v>657</v>
      </c>
      <c r="D909" s="197" t="s">
        <v>145</v>
      </c>
      <c r="E909" s="198" t="s">
        <v>1528</v>
      </c>
      <c r="F909" s="197" t="s">
        <v>1768</v>
      </c>
      <c r="G909" s="197" t="s">
        <v>296</v>
      </c>
      <c r="H909" s="197" t="s">
        <v>1128</v>
      </c>
      <c r="I909" s="198" t="s">
        <v>480</v>
      </c>
      <c r="J909" s="199" t="s">
        <v>195</v>
      </c>
      <c r="K909" s="197" t="s">
        <v>767</v>
      </c>
      <c r="L909" s="197" t="s">
        <v>2060</v>
      </c>
      <c r="M909" s="205" t="s">
        <v>1129</v>
      </c>
      <c r="N909" s="197" t="s">
        <v>887</v>
      </c>
      <c r="O909" s="197"/>
      <c r="P909" s="433">
        <v>0</v>
      </c>
      <c r="Q909" s="433">
        <v>0</v>
      </c>
      <c r="R909" s="434" t="str">
        <f t="shared" si="29"/>
        <v>N/A</v>
      </c>
      <c r="S909" s="435" t="str">
        <f t="shared" si="28"/>
        <v>N/A</v>
      </c>
      <c r="T909" s="443"/>
    </row>
    <row r="910" spans="1:20">
      <c r="A910" s="196" t="s">
        <v>111</v>
      </c>
      <c r="B910" s="196">
        <v>2023</v>
      </c>
      <c r="C910" s="198" t="s">
        <v>657</v>
      </c>
      <c r="D910" s="197" t="s">
        <v>145</v>
      </c>
      <c r="E910" s="198" t="s">
        <v>1528</v>
      </c>
      <c r="F910" s="197" t="s">
        <v>1768</v>
      </c>
      <c r="G910" s="197" t="s">
        <v>2062</v>
      </c>
      <c r="H910" s="197" t="s">
        <v>1128</v>
      </c>
      <c r="I910" s="198" t="s">
        <v>480</v>
      </c>
      <c r="J910" s="199" t="s">
        <v>195</v>
      </c>
      <c r="K910" s="197" t="s">
        <v>767</v>
      </c>
      <c r="L910" s="197" t="s">
        <v>2060</v>
      </c>
      <c r="M910" s="205" t="s">
        <v>1129</v>
      </c>
      <c r="N910" s="197" t="s">
        <v>887</v>
      </c>
      <c r="O910" s="197"/>
      <c r="P910" s="433">
        <v>0</v>
      </c>
      <c r="Q910" s="433">
        <v>0</v>
      </c>
      <c r="R910" s="434" t="str">
        <f t="shared" si="29"/>
        <v>N/A</v>
      </c>
      <c r="S910" s="435" t="str">
        <f t="shared" si="28"/>
        <v>N/A</v>
      </c>
      <c r="T910" s="443"/>
    </row>
    <row r="911" spans="1:20">
      <c r="A911" s="196" t="s">
        <v>111</v>
      </c>
      <c r="B911" s="196">
        <v>2023</v>
      </c>
      <c r="C911" s="198" t="s">
        <v>657</v>
      </c>
      <c r="D911" s="197" t="s">
        <v>145</v>
      </c>
      <c r="E911" s="198" t="s">
        <v>1528</v>
      </c>
      <c r="F911" s="197" t="s">
        <v>1768</v>
      </c>
      <c r="G911" s="197" t="s">
        <v>300</v>
      </c>
      <c r="H911" s="197" t="s">
        <v>1128</v>
      </c>
      <c r="I911" s="198" t="s">
        <v>480</v>
      </c>
      <c r="J911" s="199" t="s">
        <v>195</v>
      </c>
      <c r="K911" s="197" t="s">
        <v>767</v>
      </c>
      <c r="L911" s="197" t="s">
        <v>2060</v>
      </c>
      <c r="M911" s="205" t="s">
        <v>1129</v>
      </c>
      <c r="N911" s="197" t="s">
        <v>887</v>
      </c>
      <c r="O911" s="197"/>
      <c r="P911" s="433">
        <v>0</v>
      </c>
      <c r="Q911" s="433">
        <v>0</v>
      </c>
      <c r="R911" s="434" t="str">
        <f t="shared" si="29"/>
        <v>N/A</v>
      </c>
      <c r="S911" s="435" t="str">
        <f t="shared" si="28"/>
        <v>N/A</v>
      </c>
      <c r="T911" s="443"/>
    </row>
    <row r="912" spans="1:20">
      <c r="A912" s="196" t="s">
        <v>111</v>
      </c>
      <c r="B912" s="196">
        <v>2023</v>
      </c>
      <c r="C912" s="198" t="s">
        <v>657</v>
      </c>
      <c r="D912" s="197" t="s">
        <v>145</v>
      </c>
      <c r="E912" s="198" t="s">
        <v>1528</v>
      </c>
      <c r="F912" s="197" t="s">
        <v>1768</v>
      </c>
      <c r="G912" s="197" t="s">
        <v>298</v>
      </c>
      <c r="H912" s="197" t="s">
        <v>1128</v>
      </c>
      <c r="I912" s="198" t="s">
        <v>480</v>
      </c>
      <c r="J912" s="199" t="s">
        <v>195</v>
      </c>
      <c r="K912" s="197" t="s">
        <v>767</v>
      </c>
      <c r="L912" s="197" t="s">
        <v>2060</v>
      </c>
      <c r="M912" s="205" t="s">
        <v>1129</v>
      </c>
      <c r="N912" s="197" t="s">
        <v>887</v>
      </c>
      <c r="O912" s="197"/>
      <c r="P912" s="433">
        <v>0</v>
      </c>
      <c r="Q912" s="433">
        <v>0</v>
      </c>
      <c r="R912" s="434" t="str">
        <f t="shared" si="29"/>
        <v>N/A</v>
      </c>
      <c r="S912" s="435" t="str">
        <f t="shared" si="28"/>
        <v>N/A</v>
      </c>
      <c r="T912" s="443"/>
    </row>
    <row r="913" spans="1:20">
      <c r="A913" s="196" t="s">
        <v>111</v>
      </c>
      <c r="B913" s="196">
        <v>2023</v>
      </c>
      <c r="C913" s="198" t="s">
        <v>657</v>
      </c>
      <c r="D913" s="197" t="s">
        <v>145</v>
      </c>
      <c r="E913" s="198" t="s">
        <v>1528</v>
      </c>
      <c r="F913" s="197" t="s">
        <v>1770</v>
      </c>
      <c r="G913" s="197" t="s">
        <v>296</v>
      </c>
      <c r="H913" s="197" t="s">
        <v>1128</v>
      </c>
      <c r="I913" s="198" t="s">
        <v>480</v>
      </c>
      <c r="J913" s="199" t="s">
        <v>195</v>
      </c>
      <c r="K913" s="197" t="s">
        <v>767</v>
      </c>
      <c r="L913" s="197" t="s">
        <v>2060</v>
      </c>
      <c r="M913" s="205" t="s">
        <v>1129</v>
      </c>
      <c r="N913" s="197" t="s">
        <v>887</v>
      </c>
      <c r="O913" s="197"/>
      <c r="P913" s="433">
        <v>0</v>
      </c>
      <c r="Q913" s="433">
        <v>0</v>
      </c>
      <c r="R913" s="434" t="str">
        <f t="shared" si="29"/>
        <v>N/A</v>
      </c>
      <c r="S913" s="435" t="str">
        <f t="shared" si="28"/>
        <v>N/A</v>
      </c>
      <c r="T913" s="443"/>
    </row>
    <row r="914" spans="1:20">
      <c r="A914" s="196" t="s">
        <v>111</v>
      </c>
      <c r="B914" s="196">
        <v>2023</v>
      </c>
      <c r="C914" s="198" t="s">
        <v>657</v>
      </c>
      <c r="D914" s="197" t="s">
        <v>145</v>
      </c>
      <c r="E914" s="198" t="s">
        <v>1528</v>
      </c>
      <c r="F914" s="197" t="s">
        <v>1770</v>
      </c>
      <c r="G914" s="197" t="s">
        <v>2062</v>
      </c>
      <c r="H914" s="197" t="s">
        <v>1128</v>
      </c>
      <c r="I914" s="198" t="s">
        <v>480</v>
      </c>
      <c r="J914" s="199" t="s">
        <v>195</v>
      </c>
      <c r="K914" s="197" t="s">
        <v>767</v>
      </c>
      <c r="L914" s="197" t="s">
        <v>2060</v>
      </c>
      <c r="M914" s="205" t="s">
        <v>1129</v>
      </c>
      <c r="N914" s="197" t="s">
        <v>887</v>
      </c>
      <c r="O914" s="197"/>
      <c r="P914" s="433">
        <v>0</v>
      </c>
      <c r="Q914" s="433">
        <v>0</v>
      </c>
      <c r="R914" s="434" t="str">
        <f t="shared" si="29"/>
        <v>N/A</v>
      </c>
      <c r="S914" s="435" t="str">
        <f t="shared" si="28"/>
        <v>N/A</v>
      </c>
      <c r="T914" s="443"/>
    </row>
    <row r="915" spans="1:20">
      <c r="A915" s="196" t="s">
        <v>111</v>
      </c>
      <c r="B915" s="196">
        <v>2023</v>
      </c>
      <c r="C915" s="198" t="s">
        <v>657</v>
      </c>
      <c r="D915" s="197" t="s">
        <v>145</v>
      </c>
      <c r="E915" s="198" t="s">
        <v>1528</v>
      </c>
      <c r="F915" s="197" t="s">
        <v>1770</v>
      </c>
      <c r="G915" s="197" t="s">
        <v>300</v>
      </c>
      <c r="H915" s="197" t="s">
        <v>1128</v>
      </c>
      <c r="I915" s="198" t="s">
        <v>480</v>
      </c>
      <c r="J915" s="199" t="s">
        <v>195</v>
      </c>
      <c r="K915" s="197" t="s">
        <v>767</v>
      </c>
      <c r="L915" s="197" t="s">
        <v>2060</v>
      </c>
      <c r="M915" s="205" t="s">
        <v>1129</v>
      </c>
      <c r="N915" s="197" t="s">
        <v>887</v>
      </c>
      <c r="O915" s="197"/>
      <c r="P915" s="433">
        <v>0</v>
      </c>
      <c r="Q915" s="433">
        <v>0</v>
      </c>
      <c r="R915" s="434" t="str">
        <f t="shared" si="29"/>
        <v>N/A</v>
      </c>
      <c r="S915" s="435" t="str">
        <f t="shared" si="28"/>
        <v>N/A</v>
      </c>
      <c r="T915" s="443"/>
    </row>
    <row r="916" spans="1:20">
      <c r="A916" s="196" t="s">
        <v>111</v>
      </c>
      <c r="B916" s="196">
        <v>2023</v>
      </c>
      <c r="C916" s="198" t="s">
        <v>657</v>
      </c>
      <c r="D916" s="197" t="s">
        <v>145</v>
      </c>
      <c r="E916" s="198" t="s">
        <v>1528</v>
      </c>
      <c r="F916" s="197" t="s">
        <v>1770</v>
      </c>
      <c r="G916" s="197" t="s">
        <v>298</v>
      </c>
      <c r="H916" s="197" t="s">
        <v>1128</v>
      </c>
      <c r="I916" s="198" t="s">
        <v>480</v>
      </c>
      <c r="J916" s="199" t="s">
        <v>195</v>
      </c>
      <c r="K916" s="197" t="s">
        <v>767</v>
      </c>
      <c r="L916" s="197" t="s">
        <v>2060</v>
      </c>
      <c r="M916" s="205" t="s">
        <v>1129</v>
      </c>
      <c r="N916" s="197" t="s">
        <v>887</v>
      </c>
      <c r="O916" s="197"/>
      <c r="P916" s="433">
        <v>0</v>
      </c>
      <c r="Q916" s="433">
        <v>0</v>
      </c>
      <c r="R916" s="434" t="str">
        <f t="shared" si="29"/>
        <v>N/A</v>
      </c>
      <c r="S916" s="435" t="str">
        <f t="shared" si="28"/>
        <v>N/A</v>
      </c>
      <c r="T916" s="443"/>
    </row>
    <row r="917" spans="1:20">
      <c r="A917" s="196" t="s">
        <v>111</v>
      </c>
      <c r="B917" s="196">
        <v>2023</v>
      </c>
      <c r="C917" s="198" t="s">
        <v>657</v>
      </c>
      <c r="D917" s="197" t="s">
        <v>145</v>
      </c>
      <c r="E917" s="198" t="s">
        <v>1529</v>
      </c>
      <c r="F917" s="197" t="s">
        <v>1773</v>
      </c>
      <c r="G917" s="197" t="s">
        <v>2062</v>
      </c>
      <c r="H917" s="197" t="s">
        <v>1128</v>
      </c>
      <c r="I917" s="198" t="s">
        <v>480</v>
      </c>
      <c r="J917" s="199" t="s">
        <v>195</v>
      </c>
      <c r="K917" s="197" t="s">
        <v>767</v>
      </c>
      <c r="L917" s="197" t="s">
        <v>2060</v>
      </c>
      <c r="M917" s="205" t="s">
        <v>1129</v>
      </c>
      <c r="N917" s="197" t="s">
        <v>887</v>
      </c>
      <c r="O917" s="197"/>
      <c r="P917" s="433">
        <v>0</v>
      </c>
      <c r="Q917" s="433">
        <v>0</v>
      </c>
      <c r="R917" s="434" t="str">
        <f t="shared" si="29"/>
        <v>N/A</v>
      </c>
      <c r="S917" s="435" t="str">
        <f t="shared" si="28"/>
        <v>N/A</v>
      </c>
      <c r="T917" s="443"/>
    </row>
    <row r="918" spans="1:20">
      <c r="A918" s="196" t="s">
        <v>111</v>
      </c>
      <c r="B918" s="196">
        <v>2023</v>
      </c>
      <c r="C918" s="198" t="s">
        <v>657</v>
      </c>
      <c r="D918" s="197" t="s">
        <v>145</v>
      </c>
      <c r="E918" s="198" t="s">
        <v>1529</v>
      </c>
      <c r="F918" s="197" t="s">
        <v>1773</v>
      </c>
      <c r="G918" s="197" t="s">
        <v>300</v>
      </c>
      <c r="H918" s="197" t="s">
        <v>1128</v>
      </c>
      <c r="I918" s="198" t="s">
        <v>480</v>
      </c>
      <c r="J918" s="199" t="s">
        <v>195</v>
      </c>
      <c r="K918" s="197" t="s">
        <v>767</v>
      </c>
      <c r="L918" s="197" t="s">
        <v>2060</v>
      </c>
      <c r="M918" s="205" t="s">
        <v>1129</v>
      </c>
      <c r="N918" s="197" t="s">
        <v>887</v>
      </c>
      <c r="O918" s="197"/>
      <c r="P918" s="433">
        <v>0</v>
      </c>
      <c r="Q918" s="433">
        <v>0</v>
      </c>
      <c r="R918" s="434" t="str">
        <f t="shared" si="29"/>
        <v>N/A</v>
      </c>
      <c r="S918" s="435" t="str">
        <f t="shared" si="28"/>
        <v>N/A</v>
      </c>
      <c r="T918" s="443"/>
    </row>
    <row r="919" spans="1:20">
      <c r="A919" s="196" t="s">
        <v>111</v>
      </c>
      <c r="B919" s="196">
        <v>2023</v>
      </c>
      <c r="C919" s="198" t="s">
        <v>657</v>
      </c>
      <c r="D919" s="197" t="s">
        <v>145</v>
      </c>
      <c r="E919" s="198" t="s">
        <v>1529</v>
      </c>
      <c r="F919" s="197" t="s">
        <v>1773</v>
      </c>
      <c r="G919" s="197" t="s">
        <v>298</v>
      </c>
      <c r="H919" s="197" t="s">
        <v>1128</v>
      </c>
      <c r="I919" s="198" t="s">
        <v>480</v>
      </c>
      <c r="J919" s="199" t="s">
        <v>195</v>
      </c>
      <c r="K919" s="197" t="s">
        <v>767</v>
      </c>
      <c r="L919" s="197" t="s">
        <v>2060</v>
      </c>
      <c r="M919" s="205" t="s">
        <v>1129</v>
      </c>
      <c r="N919" s="197" t="s">
        <v>887</v>
      </c>
      <c r="O919" s="197"/>
      <c r="P919" s="433">
        <v>0</v>
      </c>
      <c r="Q919" s="433">
        <v>0</v>
      </c>
      <c r="R919" s="434" t="str">
        <f t="shared" si="29"/>
        <v>N/A</v>
      </c>
      <c r="S919" s="435" t="str">
        <f t="shared" si="28"/>
        <v>N/A</v>
      </c>
      <c r="T919" s="443"/>
    </row>
    <row r="920" spans="1:20">
      <c r="A920" s="196" t="s">
        <v>111</v>
      </c>
      <c r="B920" s="196">
        <v>2023</v>
      </c>
      <c r="C920" s="198" t="s">
        <v>657</v>
      </c>
      <c r="D920" s="197" t="s">
        <v>145</v>
      </c>
      <c r="E920" s="198" t="s">
        <v>1636</v>
      </c>
      <c r="F920" s="197" t="s">
        <v>1686</v>
      </c>
      <c r="G920" s="197" t="s">
        <v>296</v>
      </c>
      <c r="H920" s="197" t="s">
        <v>1128</v>
      </c>
      <c r="I920" s="198" t="s">
        <v>480</v>
      </c>
      <c r="J920" s="199" t="s">
        <v>195</v>
      </c>
      <c r="K920" s="197" t="s">
        <v>767</v>
      </c>
      <c r="L920" s="197" t="s">
        <v>2060</v>
      </c>
      <c r="M920" s="205" t="s">
        <v>1129</v>
      </c>
      <c r="N920" s="197" t="s">
        <v>887</v>
      </c>
      <c r="O920" s="197"/>
      <c r="P920" s="433">
        <v>0</v>
      </c>
      <c r="Q920" s="433">
        <v>0</v>
      </c>
      <c r="R920" s="434" t="str">
        <f t="shared" si="29"/>
        <v>N/A</v>
      </c>
      <c r="S920" s="435" t="str">
        <f t="shared" si="28"/>
        <v>N/A</v>
      </c>
      <c r="T920" s="443"/>
    </row>
    <row r="921" spans="1:20">
      <c r="A921" s="196" t="s">
        <v>111</v>
      </c>
      <c r="B921" s="196">
        <v>2023</v>
      </c>
      <c r="C921" s="198" t="s">
        <v>657</v>
      </c>
      <c r="D921" s="197" t="s">
        <v>145</v>
      </c>
      <c r="E921" s="198" t="s">
        <v>1636</v>
      </c>
      <c r="F921" s="197" t="s">
        <v>1686</v>
      </c>
      <c r="G921" s="197" t="s">
        <v>2062</v>
      </c>
      <c r="H921" s="197" t="s">
        <v>1128</v>
      </c>
      <c r="I921" s="198" t="s">
        <v>480</v>
      </c>
      <c r="J921" s="199" t="s">
        <v>195</v>
      </c>
      <c r="K921" s="197" t="s">
        <v>767</v>
      </c>
      <c r="L921" s="197" t="s">
        <v>2060</v>
      </c>
      <c r="M921" s="205" t="s">
        <v>1129</v>
      </c>
      <c r="N921" s="197" t="s">
        <v>887</v>
      </c>
      <c r="O921" s="197"/>
      <c r="P921" s="433">
        <v>0</v>
      </c>
      <c r="Q921" s="433">
        <v>0</v>
      </c>
      <c r="R921" s="434" t="str">
        <f t="shared" si="29"/>
        <v>N/A</v>
      </c>
      <c r="S921" s="435" t="str">
        <f t="shared" si="28"/>
        <v>N/A</v>
      </c>
      <c r="T921" s="443"/>
    </row>
    <row r="922" spans="1:20">
      <c r="A922" s="196" t="s">
        <v>111</v>
      </c>
      <c r="B922" s="196">
        <v>2023</v>
      </c>
      <c r="C922" s="198" t="s">
        <v>657</v>
      </c>
      <c r="D922" s="197" t="s">
        <v>145</v>
      </c>
      <c r="E922" s="198" t="s">
        <v>1636</v>
      </c>
      <c r="F922" s="197" t="s">
        <v>1686</v>
      </c>
      <c r="G922" s="197" t="s">
        <v>300</v>
      </c>
      <c r="H922" s="197" t="s">
        <v>1128</v>
      </c>
      <c r="I922" s="198" t="s">
        <v>480</v>
      </c>
      <c r="J922" s="199" t="s">
        <v>195</v>
      </c>
      <c r="K922" s="197" t="s">
        <v>767</v>
      </c>
      <c r="L922" s="197" t="s">
        <v>2060</v>
      </c>
      <c r="M922" s="205" t="s">
        <v>1129</v>
      </c>
      <c r="N922" s="197" t="s">
        <v>887</v>
      </c>
      <c r="O922" s="197"/>
      <c r="P922" s="433">
        <v>0</v>
      </c>
      <c r="Q922" s="433">
        <v>0</v>
      </c>
      <c r="R922" s="434" t="str">
        <f t="shared" si="29"/>
        <v>N/A</v>
      </c>
      <c r="S922" s="435" t="str">
        <f t="shared" si="28"/>
        <v>N/A</v>
      </c>
      <c r="T922" s="443"/>
    </row>
    <row r="923" spans="1:20">
      <c r="A923" s="196" t="s">
        <v>111</v>
      </c>
      <c r="B923" s="196">
        <v>2023</v>
      </c>
      <c r="C923" s="198" t="s">
        <v>657</v>
      </c>
      <c r="D923" s="197" t="s">
        <v>145</v>
      </c>
      <c r="E923" s="198" t="s">
        <v>1636</v>
      </c>
      <c r="F923" s="197" t="s">
        <v>1686</v>
      </c>
      <c r="G923" s="197" t="s">
        <v>298</v>
      </c>
      <c r="H923" s="197" t="s">
        <v>1128</v>
      </c>
      <c r="I923" s="198" t="s">
        <v>480</v>
      </c>
      <c r="J923" s="199" t="s">
        <v>195</v>
      </c>
      <c r="K923" s="197" t="s">
        <v>767</v>
      </c>
      <c r="L923" s="197" t="s">
        <v>2060</v>
      </c>
      <c r="M923" s="205" t="s">
        <v>1129</v>
      </c>
      <c r="N923" s="197" t="s">
        <v>887</v>
      </c>
      <c r="O923" s="197"/>
      <c r="P923" s="433">
        <v>0</v>
      </c>
      <c r="Q923" s="433">
        <v>0</v>
      </c>
      <c r="R923" s="434" t="str">
        <f t="shared" si="29"/>
        <v>N/A</v>
      </c>
      <c r="S923" s="435" t="str">
        <f t="shared" si="28"/>
        <v>N/A</v>
      </c>
      <c r="T923" s="443"/>
    </row>
    <row r="924" spans="1:20">
      <c r="A924" s="196" t="s">
        <v>111</v>
      </c>
      <c r="B924" s="196">
        <v>2023</v>
      </c>
      <c r="C924" s="198" t="s">
        <v>657</v>
      </c>
      <c r="D924" s="197" t="s">
        <v>145</v>
      </c>
      <c r="E924" s="198" t="s">
        <v>1638</v>
      </c>
      <c r="F924" s="197" t="s">
        <v>1782</v>
      </c>
      <c r="G924" s="197" t="s">
        <v>296</v>
      </c>
      <c r="H924" s="197" t="s">
        <v>1128</v>
      </c>
      <c r="I924" s="198" t="s">
        <v>480</v>
      </c>
      <c r="J924" s="199" t="s">
        <v>195</v>
      </c>
      <c r="K924" s="197" t="s">
        <v>767</v>
      </c>
      <c r="L924" s="197" t="s">
        <v>2060</v>
      </c>
      <c r="M924" s="205" t="s">
        <v>1129</v>
      </c>
      <c r="N924" s="197" t="s">
        <v>887</v>
      </c>
      <c r="O924" s="197"/>
      <c r="P924" s="433">
        <v>0</v>
      </c>
      <c r="Q924" s="433">
        <v>0</v>
      </c>
      <c r="R924" s="434" t="str">
        <f t="shared" si="29"/>
        <v>N/A</v>
      </c>
      <c r="S924" s="435" t="str">
        <f t="shared" si="28"/>
        <v>N/A</v>
      </c>
      <c r="T924" s="443"/>
    </row>
    <row r="925" spans="1:20">
      <c r="A925" s="196" t="s">
        <v>111</v>
      </c>
      <c r="B925" s="196">
        <v>2023</v>
      </c>
      <c r="C925" s="198" t="s">
        <v>657</v>
      </c>
      <c r="D925" s="197" t="s">
        <v>145</v>
      </c>
      <c r="E925" s="198" t="s">
        <v>1638</v>
      </c>
      <c r="F925" s="197" t="s">
        <v>1782</v>
      </c>
      <c r="G925" s="197" t="s">
        <v>2062</v>
      </c>
      <c r="H925" s="197" t="s">
        <v>1128</v>
      </c>
      <c r="I925" s="198" t="s">
        <v>480</v>
      </c>
      <c r="J925" s="199" t="s">
        <v>195</v>
      </c>
      <c r="K925" s="197" t="s">
        <v>767</v>
      </c>
      <c r="L925" s="197" t="s">
        <v>2060</v>
      </c>
      <c r="M925" s="205" t="s">
        <v>1129</v>
      </c>
      <c r="N925" s="197" t="s">
        <v>887</v>
      </c>
      <c r="O925" s="197"/>
      <c r="P925" s="433">
        <v>0</v>
      </c>
      <c r="Q925" s="433">
        <v>0</v>
      </c>
      <c r="R925" s="434" t="str">
        <f t="shared" si="29"/>
        <v>N/A</v>
      </c>
      <c r="S925" s="435" t="str">
        <f t="shared" si="28"/>
        <v>N/A</v>
      </c>
      <c r="T925" s="443"/>
    </row>
    <row r="926" spans="1:20">
      <c r="A926" s="196" t="s">
        <v>111</v>
      </c>
      <c r="B926" s="196">
        <v>2023</v>
      </c>
      <c r="C926" s="198" t="s">
        <v>657</v>
      </c>
      <c r="D926" s="197" t="s">
        <v>145</v>
      </c>
      <c r="E926" s="198" t="s">
        <v>1638</v>
      </c>
      <c r="F926" s="197" t="s">
        <v>1782</v>
      </c>
      <c r="G926" s="197" t="s">
        <v>300</v>
      </c>
      <c r="H926" s="197" t="s">
        <v>1128</v>
      </c>
      <c r="I926" s="198" t="s">
        <v>480</v>
      </c>
      <c r="J926" s="199" t="s">
        <v>195</v>
      </c>
      <c r="K926" s="197" t="s">
        <v>767</v>
      </c>
      <c r="L926" s="197" t="s">
        <v>2060</v>
      </c>
      <c r="M926" s="205" t="s">
        <v>1129</v>
      </c>
      <c r="N926" s="197" t="s">
        <v>887</v>
      </c>
      <c r="O926" s="197"/>
      <c r="P926" s="433">
        <v>0</v>
      </c>
      <c r="Q926" s="433">
        <v>0</v>
      </c>
      <c r="R926" s="434" t="str">
        <f t="shared" si="29"/>
        <v>N/A</v>
      </c>
      <c r="S926" s="435" t="str">
        <f t="shared" si="28"/>
        <v>N/A</v>
      </c>
      <c r="T926" s="443"/>
    </row>
    <row r="927" spans="1:20">
      <c r="A927" s="196" t="s">
        <v>111</v>
      </c>
      <c r="B927" s="196">
        <v>2023</v>
      </c>
      <c r="C927" s="198" t="s">
        <v>657</v>
      </c>
      <c r="D927" s="197" t="s">
        <v>145</v>
      </c>
      <c r="E927" s="198" t="s">
        <v>1638</v>
      </c>
      <c r="F927" s="197" t="s">
        <v>1782</v>
      </c>
      <c r="G927" s="197" t="s">
        <v>298</v>
      </c>
      <c r="H927" s="197" t="s">
        <v>1128</v>
      </c>
      <c r="I927" s="198" t="s">
        <v>480</v>
      </c>
      <c r="J927" s="199" t="s">
        <v>195</v>
      </c>
      <c r="K927" s="197" t="s">
        <v>767</v>
      </c>
      <c r="L927" s="197" t="s">
        <v>2060</v>
      </c>
      <c r="M927" s="205" t="s">
        <v>1129</v>
      </c>
      <c r="N927" s="197" t="s">
        <v>887</v>
      </c>
      <c r="O927" s="197"/>
      <c r="P927" s="433">
        <v>0</v>
      </c>
      <c r="Q927" s="433">
        <v>0</v>
      </c>
      <c r="R927" s="434" t="str">
        <f t="shared" si="29"/>
        <v>N/A</v>
      </c>
      <c r="S927" s="435" t="str">
        <f t="shared" si="28"/>
        <v>N/A</v>
      </c>
      <c r="T927" s="443"/>
    </row>
    <row r="928" spans="1:20">
      <c r="A928" s="196" t="s">
        <v>111</v>
      </c>
      <c r="B928" s="196">
        <v>2023</v>
      </c>
      <c r="C928" s="198" t="s">
        <v>657</v>
      </c>
      <c r="D928" s="197" t="s">
        <v>145</v>
      </c>
      <c r="E928" s="198" t="s">
        <v>1645</v>
      </c>
      <c r="F928" s="197" t="s">
        <v>1686</v>
      </c>
      <c r="G928" s="197" t="s">
        <v>296</v>
      </c>
      <c r="H928" s="197" t="s">
        <v>1128</v>
      </c>
      <c r="I928" s="198" t="s">
        <v>480</v>
      </c>
      <c r="J928" s="199" t="s">
        <v>195</v>
      </c>
      <c r="K928" s="197" t="s">
        <v>767</v>
      </c>
      <c r="L928" s="197" t="s">
        <v>2060</v>
      </c>
      <c r="M928" s="205" t="s">
        <v>1129</v>
      </c>
      <c r="N928" s="197" t="s">
        <v>887</v>
      </c>
      <c r="O928" s="197"/>
      <c r="P928" s="433">
        <v>0</v>
      </c>
      <c r="Q928" s="433">
        <v>0</v>
      </c>
      <c r="R928" s="434" t="str">
        <f t="shared" si="29"/>
        <v>N/A</v>
      </c>
      <c r="S928" s="435" t="str">
        <f t="shared" si="28"/>
        <v>N/A</v>
      </c>
      <c r="T928" s="443"/>
    </row>
    <row r="929" spans="1:20">
      <c r="A929" s="196" t="s">
        <v>111</v>
      </c>
      <c r="B929" s="196">
        <v>2023</v>
      </c>
      <c r="C929" s="198" t="s">
        <v>657</v>
      </c>
      <c r="D929" s="197" t="s">
        <v>145</v>
      </c>
      <c r="E929" s="198" t="s">
        <v>1645</v>
      </c>
      <c r="F929" s="197" t="s">
        <v>1686</v>
      </c>
      <c r="G929" s="197" t="s">
        <v>2062</v>
      </c>
      <c r="H929" s="197" t="s">
        <v>1128</v>
      </c>
      <c r="I929" s="198" t="s">
        <v>480</v>
      </c>
      <c r="J929" s="199" t="s">
        <v>195</v>
      </c>
      <c r="K929" s="197" t="s">
        <v>767</v>
      </c>
      <c r="L929" s="197" t="s">
        <v>2060</v>
      </c>
      <c r="M929" s="205" t="s">
        <v>1129</v>
      </c>
      <c r="N929" s="197" t="s">
        <v>887</v>
      </c>
      <c r="O929" s="197"/>
      <c r="P929" s="433">
        <v>0</v>
      </c>
      <c r="Q929" s="433">
        <v>0</v>
      </c>
      <c r="R929" s="434" t="str">
        <f t="shared" si="29"/>
        <v>N/A</v>
      </c>
      <c r="S929" s="435" t="str">
        <f t="shared" si="28"/>
        <v>N/A</v>
      </c>
      <c r="T929" s="443"/>
    </row>
    <row r="930" spans="1:20">
      <c r="A930" s="196" t="s">
        <v>111</v>
      </c>
      <c r="B930" s="196">
        <v>2023</v>
      </c>
      <c r="C930" s="198" t="s">
        <v>657</v>
      </c>
      <c r="D930" s="197" t="s">
        <v>145</v>
      </c>
      <c r="E930" s="198" t="s">
        <v>1645</v>
      </c>
      <c r="F930" s="197" t="s">
        <v>1686</v>
      </c>
      <c r="G930" s="197" t="s">
        <v>300</v>
      </c>
      <c r="H930" s="197" t="s">
        <v>1128</v>
      </c>
      <c r="I930" s="198" t="s">
        <v>480</v>
      </c>
      <c r="J930" s="199" t="s">
        <v>195</v>
      </c>
      <c r="K930" s="197" t="s">
        <v>767</v>
      </c>
      <c r="L930" s="197" t="s">
        <v>2060</v>
      </c>
      <c r="M930" s="205" t="s">
        <v>1129</v>
      </c>
      <c r="N930" s="197" t="s">
        <v>887</v>
      </c>
      <c r="O930" s="197"/>
      <c r="P930" s="433">
        <v>0</v>
      </c>
      <c r="Q930" s="433">
        <v>0</v>
      </c>
      <c r="R930" s="434" t="str">
        <f t="shared" si="29"/>
        <v>N/A</v>
      </c>
      <c r="S930" s="435" t="str">
        <f t="shared" si="28"/>
        <v>N/A</v>
      </c>
      <c r="T930" s="443"/>
    </row>
    <row r="931" spans="1:20">
      <c r="A931" s="196" t="s">
        <v>111</v>
      </c>
      <c r="B931" s="196">
        <v>2023</v>
      </c>
      <c r="C931" s="198" t="s">
        <v>657</v>
      </c>
      <c r="D931" s="197" t="s">
        <v>145</v>
      </c>
      <c r="E931" s="198" t="s">
        <v>1645</v>
      </c>
      <c r="F931" s="197" t="s">
        <v>1686</v>
      </c>
      <c r="G931" s="197" t="s">
        <v>298</v>
      </c>
      <c r="H931" s="197" t="s">
        <v>1128</v>
      </c>
      <c r="I931" s="198" t="s">
        <v>480</v>
      </c>
      <c r="J931" s="199" t="s">
        <v>195</v>
      </c>
      <c r="K931" s="197" t="s">
        <v>767</v>
      </c>
      <c r="L931" s="197" t="s">
        <v>2060</v>
      </c>
      <c r="M931" s="205" t="s">
        <v>1129</v>
      </c>
      <c r="N931" s="197" t="s">
        <v>887</v>
      </c>
      <c r="O931" s="197"/>
      <c r="P931" s="433">
        <v>0</v>
      </c>
      <c r="Q931" s="433">
        <v>0</v>
      </c>
      <c r="R931" s="434" t="str">
        <f t="shared" si="29"/>
        <v>N/A</v>
      </c>
      <c r="S931" s="435" t="str">
        <f t="shared" si="28"/>
        <v>N/A</v>
      </c>
      <c r="T931" s="443"/>
    </row>
    <row r="932" spans="1:20">
      <c r="A932" s="196" t="s">
        <v>111</v>
      </c>
      <c r="B932" s="196">
        <v>2023</v>
      </c>
      <c r="C932" s="198" t="s">
        <v>657</v>
      </c>
      <c r="D932" s="197" t="s">
        <v>145</v>
      </c>
      <c r="E932" s="198" t="s">
        <v>1277</v>
      </c>
      <c r="F932" s="197" t="s">
        <v>1773</v>
      </c>
      <c r="G932" s="197" t="s">
        <v>296</v>
      </c>
      <c r="H932" s="197" t="s">
        <v>1128</v>
      </c>
      <c r="I932" s="198" t="s">
        <v>480</v>
      </c>
      <c r="J932" s="199" t="s">
        <v>195</v>
      </c>
      <c r="K932" s="197" t="s">
        <v>767</v>
      </c>
      <c r="L932" s="197" t="s">
        <v>2060</v>
      </c>
      <c r="M932" s="205" t="s">
        <v>1129</v>
      </c>
      <c r="N932" s="197" t="s">
        <v>887</v>
      </c>
      <c r="O932" s="197"/>
      <c r="P932" s="433">
        <v>0</v>
      </c>
      <c r="Q932" s="433">
        <v>0</v>
      </c>
      <c r="R932" s="434" t="str">
        <f t="shared" si="29"/>
        <v>N/A</v>
      </c>
      <c r="S932" s="435" t="str">
        <f t="shared" si="28"/>
        <v>N/A</v>
      </c>
      <c r="T932" s="443"/>
    </row>
    <row r="933" spans="1:20">
      <c r="A933" s="196" t="s">
        <v>111</v>
      </c>
      <c r="B933" s="196">
        <v>2023</v>
      </c>
      <c r="C933" s="198" t="s">
        <v>657</v>
      </c>
      <c r="D933" s="197" t="s">
        <v>145</v>
      </c>
      <c r="E933" s="198" t="s">
        <v>1277</v>
      </c>
      <c r="F933" s="197" t="s">
        <v>1773</v>
      </c>
      <c r="G933" s="197" t="s">
        <v>2062</v>
      </c>
      <c r="H933" s="197" t="s">
        <v>1128</v>
      </c>
      <c r="I933" s="198" t="s">
        <v>480</v>
      </c>
      <c r="J933" s="199" t="s">
        <v>195</v>
      </c>
      <c r="K933" s="197" t="s">
        <v>767</v>
      </c>
      <c r="L933" s="197" t="s">
        <v>2060</v>
      </c>
      <c r="M933" s="205" t="s">
        <v>1129</v>
      </c>
      <c r="N933" s="197" t="s">
        <v>887</v>
      </c>
      <c r="O933" s="197"/>
      <c r="P933" s="433">
        <v>0</v>
      </c>
      <c r="Q933" s="433">
        <v>0</v>
      </c>
      <c r="R933" s="434" t="str">
        <f t="shared" si="29"/>
        <v>N/A</v>
      </c>
      <c r="S933" s="435" t="str">
        <f t="shared" si="28"/>
        <v>N/A</v>
      </c>
      <c r="T933" s="443"/>
    </row>
    <row r="934" spans="1:20">
      <c r="A934" s="196" t="s">
        <v>111</v>
      </c>
      <c r="B934" s="196">
        <v>2023</v>
      </c>
      <c r="C934" s="198" t="s">
        <v>657</v>
      </c>
      <c r="D934" s="197" t="s">
        <v>145</v>
      </c>
      <c r="E934" s="198" t="s">
        <v>1277</v>
      </c>
      <c r="F934" s="197" t="s">
        <v>1773</v>
      </c>
      <c r="G934" s="197" t="s">
        <v>300</v>
      </c>
      <c r="H934" s="197" t="s">
        <v>1128</v>
      </c>
      <c r="I934" s="198" t="s">
        <v>480</v>
      </c>
      <c r="J934" s="199" t="s">
        <v>195</v>
      </c>
      <c r="K934" s="197" t="s">
        <v>767</v>
      </c>
      <c r="L934" s="197" t="s">
        <v>2060</v>
      </c>
      <c r="M934" s="205" t="s">
        <v>1129</v>
      </c>
      <c r="N934" s="197" t="s">
        <v>887</v>
      </c>
      <c r="O934" s="197"/>
      <c r="P934" s="433">
        <v>0</v>
      </c>
      <c r="Q934" s="433">
        <v>0</v>
      </c>
      <c r="R934" s="434" t="str">
        <f t="shared" si="29"/>
        <v>N/A</v>
      </c>
      <c r="S934" s="435" t="str">
        <f t="shared" si="28"/>
        <v>N/A</v>
      </c>
      <c r="T934" s="443"/>
    </row>
    <row r="935" spans="1:20">
      <c r="A935" s="196" t="s">
        <v>111</v>
      </c>
      <c r="B935" s="196">
        <v>2023</v>
      </c>
      <c r="C935" s="198" t="s">
        <v>657</v>
      </c>
      <c r="D935" s="197" t="s">
        <v>145</v>
      </c>
      <c r="E935" s="198" t="s">
        <v>1277</v>
      </c>
      <c r="F935" s="197" t="s">
        <v>1773</v>
      </c>
      <c r="G935" s="197" t="s">
        <v>298</v>
      </c>
      <c r="H935" s="197" t="s">
        <v>1128</v>
      </c>
      <c r="I935" s="198" t="s">
        <v>480</v>
      </c>
      <c r="J935" s="199" t="s">
        <v>195</v>
      </c>
      <c r="K935" s="197" t="s">
        <v>767</v>
      </c>
      <c r="L935" s="197" t="s">
        <v>2060</v>
      </c>
      <c r="M935" s="205" t="s">
        <v>1129</v>
      </c>
      <c r="N935" s="197" t="s">
        <v>887</v>
      </c>
      <c r="O935" s="197"/>
      <c r="P935" s="433">
        <v>0</v>
      </c>
      <c r="Q935" s="433">
        <v>0</v>
      </c>
      <c r="R935" s="434" t="str">
        <f t="shared" si="29"/>
        <v>N/A</v>
      </c>
      <c r="S935" s="435" t="str">
        <f t="shared" si="28"/>
        <v>N/A</v>
      </c>
      <c r="T935" s="443"/>
    </row>
    <row r="936" spans="1:20">
      <c r="A936" s="196" t="s">
        <v>111</v>
      </c>
      <c r="B936" s="196">
        <v>2023</v>
      </c>
      <c r="C936" s="198" t="s">
        <v>657</v>
      </c>
      <c r="D936" s="197" t="s">
        <v>145</v>
      </c>
      <c r="E936" s="198" t="s">
        <v>1569</v>
      </c>
      <c r="F936" s="197" t="s">
        <v>1818</v>
      </c>
      <c r="G936" s="197" t="s">
        <v>296</v>
      </c>
      <c r="H936" s="197" t="s">
        <v>1128</v>
      </c>
      <c r="I936" s="198" t="s">
        <v>480</v>
      </c>
      <c r="J936" s="199" t="s">
        <v>195</v>
      </c>
      <c r="K936" s="197" t="s">
        <v>767</v>
      </c>
      <c r="L936" s="197" t="s">
        <v>2060</v>
      </c>
      <c r="M936" s="205" t="s">
        <v>1129</v>
      </c>
      <c r="N936" s="197" t="s">
        <v>887</v>
      </c>
      <c r="O936" s="197"/>
      <c r="P936" s="433">
        <v>0</v>
      </c>
      <c r="Q936" s="433">
        <v>0</v>
      </c>
      <c r="R936" s="434" t="str">
        <f t="shared" si="29"/>
        <v>N/A</v>
      </c>
      <c r="S936" s="435" t="str">
        <f t="shared" si="28"/>
        <v>N/A</v>
      </c>
      <c r="T936" s="443"/>
    </row>
    <row r="937" spans="1:20">
      <c r="A937" s="196" t="s">
        <v>111</v>
      </c>
      <c r="B937" s="196">
        <v>2023</v>
      </c>
      <c r="C937" s="198" t="s">
        <v>657</v>
      </c>
      <c r="D937" s="197" t="s">
        <v>145</v>
      </c>
      <c r="E937" s="198" t="s">
        <v>1569</v>
      </c>
      <c r="F937" s="197" t="s">
        <v>1818</v>
      </c>
      <c r="G937" s="197" t="s">
        <v>2062</v>
      </c>
      <c r="H937" s="197" t="s">
        <v>1128</v>
      </c>
      <c r="I937" s="198" t="s">
        <v>480</v>
      </c>
      <c r="J937" s="199" t="s">
        <v>195</v>
      </c>
      <c r="K937" s="197" t="s">
        <v>767</v>
      </c>
      <c r="L937" s="197" t="s">
        <v>2060</v>
      </c>
      <c r="M937" s="205" t="s">
        <v>1129</v>
      </c>
      <c r="N937" s="197" t="s">
        <v>887</v>
      </c>
      <c r="O937" s="197"/>
      <c r="P937" s="433">
        <v>0</v>
      </c>
      <c r="Q937" s="433">
        <v>0</v>
      </c>
      <c r="R937" s="434" t="str">
        <f t="shared" si="29"/>
        <v>N/A</v>
      </c>
      <c r="S937" s="435" t="str">
        <f t="shared" si="28"/>
        <v>N/A</v>
      </c>
      <c r="T937" s="443"/>
    </row>
    <row r="938" spans="1:20">
      <c r="A938" s="196" t="s">
        <v>111</v>
      </c>
      <c r="B938" s="196">
        <v>2023</v>
      </c>
      <c r="C938" s="198" t="s">
        <v>657</v>
      </c>
      <c r="D938" s="197" t="s">
        <v>145</v>
      </c>
      <c r="E938" s="198" t="s">
        <v>1569</v>
      </c>
      <c r="F938" s="197" t="s">
        <v>1818</v>
      </c>
      <c r="G938" s="197" t="s">
        <v>300</v>
      </c>
      <c r="H938" s="197" t="s">
        <v>1128</v>
      </c>
      <c r="I938" s="198" t="s">
        <v>480</v>
      </c>
      <c r="J938" s="199" t="s">
        <v>195</v>
      </c>
      <c r="K938" s="197" t="s">
        <v>767</v>
      </c>
      <c r="L938" s="197" t="s">
        <v>2060</v>
      </c>
      <c r="M938" s="205" t="s">
        <v>1129</v>
      </c>
      <c r="N938" s="197" t="s">
        <v>887</v>
      </c>
      <c r="O938" s="197"/>
      <c r="P938" s="433">
        <v>0</v>
      </c>
      <c r="Q938" s="433">
        <v>0</v>
      </c>
      <c r="R938" s="434" t="str">
        <f t="shared" si="29"/>
        <v>N/A</v>
      </c>
      <c r="S938" s="435" t="str">
        <f t="shared" si="28"/>
        <v>N/A</v>
      </c>
      <c r="T938" s="443"/>
    </row>
    <row r="939" spans="1:20">
      <c r="A939" s="196" t="s">
        <v>111</v>
      </c>
      <c r="B939" s="196">
        <v>2023</v>
      </c>
      <c r="C939" s="198" t="s">
        <v>657</v>
      </c>
      <c r="D939" s="197" t="s">
        <v>145</v>
      </c>
      <c r="E939" s="198" t="s">
        <v>1569</v>
      </c>
      <c r="F939" s="197" t="s">
        <v>1818</v>
      </c>
      <c r="G939" s="197" t="s">
        <v>298</v>
      </c>
      <c r="H939" s="197" t="s">
        <v>1128</v>
      </c>
      <c r="I939" s="198" t="s">
        <v>480</v>
      </c>
      <c r="J939" s="199" t="s">
        <v>195</v>
      </c>
      <c r="K939" s="197" t="s">
        <v>767</v>
      </c>
      <c r="L939" s="197" t="s">
        <v>2060</v>
      </c>
      <c r="M939" s="205" t="s">
        <v>1129</v>
      </c>
      <c r="N939" s="197" t="s">
        <v>887</v>
      </c>
      <c r="O939" s="197"/>
      <c r="P939" s="433">
        <v>0</v>
      </c>
      <c r="Q939" s="433">
        <v>0</v>
      </c>
      <c r="R939" s="434" t="str">
        <f t="shared" si="29"/>
        <v>N/A</v>
      </c>
      <c r="S939" s="435" t="str">
        <f t="shared" si="28"/>
        <v>N/A</v>
      </c>
      <c r="T939" s="443"/>
    </row>
    <row r="940" spans="1:20">
      <c r="A940" s="196" t="s">
        <v>111</v>
      </c>
      <c r="B940" s="196">
        <v>2023</v>
      </c>
      <c r="C940" s="198" t="s">
        <v>657</v>
      </c>
      <c r="D940" s="197" t="s">
        <v>145</v>
      </c>
      <c r="E940" s="198" t="s">
        <v>1572</v>
      </c>
      <c r="F940" s="197" t="s">
        <v>1686</v>
      </c>
      <c r="G940" s="197" t="s">
        <v>296</v>
      </c>
      <c r="H940" s="197" t="s">
        <v>1128</v>
      </c>
      <c r="I940" s="198" t="s">
        <v>480</v>
      </c>
      <c r="J940" s="199" t="s">
        <v>195</v>
      </c>
      <c r="K940" s="197" t="s">
        <v>767</v>
      </c>
      <c r="L940" s="197" t="s">
        <v>2060</v>
      </c>
      <c r="M940" s="205" t="s">
        <v>1129</v>
      </c>
      <c r="N940" s="197" t="s">
        <v>887</v>
      </c>
      <c r="O940" s="197"/>
      <c r="P940" s="433">
        <v>0</v>
      </c>
      <c r="Q940" s="433">
        <v>0</v>
      </c>
      <c r="R940" s="434" t="str">
        <f t="shared" si="29"/>
        <v>N/A</v>
      </c>
      <c r="S940" s="435" t="str">
        <f t="shared" si="28"/>
        <v>N/A</v>
      </c>
      <c r="T940" s="443"/>
    </row>
    <row r="941" spans="1:20">
      <c r="A941" s="196" t="s">
        <v>111</v>
      </c>
      <c r="B941" s="196">
        <v>2023</v>
      </c>
      <c r="C941" s="198" t="s">
        <v>657</v>
      </c>
      <c r="D941" s="197" t="s">
        <v>145</v>
      </c>
      <c r="E941" s="198" t="s">
        <v>1572</v>
      </c>
      <c r="F941" s="197" t="s">
        <v>1686</v>
      </c>
      <c r="G941" s="197" t="s">
        <v>2062</v>
      </c>
      <c r="H941" s="197" t="s">
        <v>1128</v>
      </c>
      <c r="I941" s="198" t="s">
        <v>480</v>
      </c>
      <c r="J941" s="199" t="s">
        <v>195</v>
      </c>
      <c r="K941" s="197" t="s">
        <v>767</v>
      </c>
      <c r="L941" s="197" t="s">
        <v>2060</v>
      </c>
      <c r="M941" s="205" t="s">
        <v>1129</v>
      </c>
      <c r="N941" s="197" t="s">
        <v>887</v>
      </c>
      <c r="O941" s="197"/>
      <c r="P941" s="433">
        <v>0</v>
      </c>
      <c r="Q941" s="433">
        <v>0</v>
      </c>
      <c r="R941" s="434" t="str">
        <f t="shared" si="29"/>
        <v>N/A</v>
      </c>
      <c r="S941" s="435" t="str">
        <f t="shared" si="28"/>
        <v>N/A</v>
      </c>
      <c r="T941" s="443"/>
    </row>
    <row r="942" spans="1:20">
      <c r="A942" s="196" t="s">
        <v>111</v>
      </c>
      <c r="B942" s="196">
        <v>2023</v>
      </c>
      <c r="C942" s="198" t="s">
        <v>657</v>
      </c>
      <c r="D942" s="197" t="s">
        <v>145</v>
      </c>
      <c r="E942" s="198" t="s">
        <v>1572</v>
      </c>
      <c r="F942" s="197" t="s">
        <v>1686</v>
      </c>
      <c r="G942" s="197" t="s">
        <v>300</v>
      </c>
      <c r="H942" s="197" t="s">
        <v>1128</v>
      </c>
      <c r="I942" s="198" t="s">
        <v>480</v>
      </c>
      <c r="J942" s="199" t="s">
        <v>195</v>
      </c>
      <c r="K942" s="197" t="s">
        <v>767</v>
      </c>
      <c r="L942" s="197" t="s">
        <v>2060</v>
      </c>
      <c r="M942" s="205" t="s">
        <v>1129</v>
      </c>
      <c r="N942" s="197" t="s">
        <v>887</v>
      </c>
      <c r="O942" s="197"/>
      <c r="P942" s="433">
        <v>0</v>
      </c>
      <c r="Q942" s="433">
        <v>0</v>
      </c>
      <c r="R942" s="434" t="str">
        <f t="shared" si="29"/>
        <v>N/A</v>
      </c>
      <c r="S942" s="435" t="str">
        <f t="shared" si="28"/>
        <v>N/A</v>
      </c>
      <c r="T942" s="443"/>
    </row>
    <row r="943" spans="1:20">
      <c r="A943" s="196" t="s">
        <v>111</v>
      </c>
      <c r="B943" s="196">
        <v>2023</v>
      </c>
      <c r="C943" s="198" t="s">
        <v>657</v>
      </c>
      <c r="D943" s="197" t="s">
        <v>145</v>
      </c>
      <c r="E943" s="198" t="s">
        <v>1572</v>
      </c>
      <c r="F943" s="197" t="s">
        <v>1686</v>
      </c>
      <c r="G943" s="197" t="s">
        <v>298</v>
      </c>
      <c r="H943" s="197" t="s">
        <v>1128</v>
      </c>
      <c r="I943" s="198" t="s">
        <v>480</v>
      </c>
      <c r="J943" s="199" t="s">
        <v>195</v>
      </c>
      <c r="K943" s="197" t="s">
        <v>767</v>
      </c>
      <c r="L943" s="197" t="s">
        <v>2060</v>
      </c>
      <c r="M943" s="205" t="s">
        <v>1129</v>
      </c>
      <c r="N943" s="197" t="s">
        <v>887</v>
      </c>
      <c r="O943" s="197"/>
      <c r="P943" s="433">
        <v>0</v>
      </c>
      <c r="Q943" s="433">
        <v>0</v>
      </c>
      <c r="R943" s="434" t="str">
        <f t="shared" si="29"/>
        <v>N/A</v>
      </c>
      <c r="S943" s="435" t="str">
        <f t="shared" si="28"/>
        <v>N/A</v>
      </c>
      <c r="T943" s="443"/>
    </row>
    <row r="944" spans="1:20">
      <c r="A944" s="196" t="s">
        <v>111</v>
      </c>
      <c r="B944" s="196">
        <v>2023</v>
      </c>
      <c r="C944" s="198" t="s">
        <v>657</v>
      </c>
      <c r="D944" s="197" t="s">
        <v>145</v>
      </c>
      <c r="E944" s="198" t="s">
        <v>1464</v>
      </c>
      <c r="F944" s="197" t="s">
        <v>1686</v>
      </c>
      <c r="G944" s="197" t="s">
        <v>296</v>
      </c>
      <c r="H944" s="197" t="s">
        <v>1128</v>
      </c>
      <c r="I944" s="198" t="s">
        <v>480</v>
      </c>
      <c r="J944" s="199" t="s">
        <v>195</v>
      </c>
      <c r="K944" s="197" t="s">
        <v>767</v>
      </c>
      <c r="L944" s="197" t="s">
        <v>2060</v>
      </c>
      <c r="M944" s="205" t="s">
        <v>1129</v>
      </c>
      <c r="N944" s="197" t="s">
        <v>887</v>
      </c>
      <c r="O944" s="197"/>
      <c r="P944" s="433">
        <v>0</v>
      </c>
      <c r="Q944" s="433">
        <v>0</v>
      </c>
      <c r="R944" s="434" t="str">
        <f t="shared" si="29"/>
        <v>N/A</v>
      </c>
      <c r="S944" s="435" t="str">
        <f t="shared" si="28"/>
        <v>N/A</v>
      </c>
      <c r="T944" s="443"/>
    </row>
    <row r="945" spans="1:20">
      <c r="A945" s="196" t="s">
        <v>111</v>
      </c>
      <c r="B945" s="196">
        <v>2023</v>
      </c>
      <c r="C945" s="198" t="s">
        <v>657</v>
      </c>
      <c r="D945" s="197" t="s">
        <v>145</v>
      </c>
      <c r="E945" s="198" t="s">
        <v>1464</v>
      </c>
      <c r="F945" s="197" t="s">
        <v>1686</v>
      </c>
      <c r="G945" s="197" t="s">
        <v>2062</v>
      </c>
      <c r="H945" s="197" t="s">
        <v>1128</v>
      </c>
      <c r="I945" s="198" t="s">
        <v>480</v>
      </c>
      <c r="J945" s="199" t="s">
        <v>195</v>
      </c>
      <c r="K945" s="197" t="s">
        <v>767</v>
      </c>
      <c r="L945" s="197" t="s">
        <v>2060</v>
      </c>
      <c r="M945" s="205" t="s">
        <v>1129</v>
      </c>
      <c r="N945" s="197" t="s">
        <v>887</v>
      </c>
      <c r="O945" s="197"/>
      <c r="P945" s="433">
        <v>0</v>
      </c>
      <c r="Q945" s="433">
        <v>0</v>
      </c>
      <c r="R945" s="434" t="str">
        <f t="shared" si="29"/>
        <v>N/A</v>
      </c>
      <c r="S945" s="435" t="str">
        <f t="shared" si="28"/>
        <v>N/A</v>
      </c>
      <c r="T945" s="443"/>
    </row>
    <row r="946" spans="1:20">
      <c r="A946" s="196" t="s">
        <v>111</v>
      </c>
      <c r="B946" s="196">
        <v>2023</v>
      </c>
      <c r="C946" s="198" t="s">
        <v>657</v>
      </c>
      <c r="D946" s="197" t="s">
        <v>145</v>
      </c>
      <c r="E946" s="198" t="s">
        <v>1464</v>
      </c>
      <c r="F946" s="197" t="s">
        <v>1686</v>
      </c>
      <c r="G946" s="197" t="s">
        <v>300</v>
      </c>
      <c r="H946" s="197" t="s">
        <v>1128</v>
      </c>
      <c r="I946" s="198" t="s">
        <v>480</v>
      </c>
      <c r="J946" s="199" t="s">
        <v>195</v>
      </c>
      <c r="K946" s="197" t="s">
        <v>767</v>
      </c>
      <c r="L946" s="197" t="s">
        <v>2060</v>
      </c>
      <c r="M946" s="205" t="s">
        <v>1129</v>
      </c>
      <c r="N946" s="197" t="s">
        <v>887</v>
      </c>
      <c r="O946" s="197"/>
      <c r="P946" s="433">
        <v>0</v>
      </c>
      <c r="Q946" s="433">
        <v>0</v>
      </c>
      <c r="R946" s="434" t="str">
        <f t="shared" si="29"/>
        <v>N/A</v>
      </c>
      <c r="S946" s="435" t="str">
        <f t="shared" si="28"/>
        <v>N/A</v>
      </c>
      <c r="T946" s="443"/>
    </row>
    <row r="947" spans="1:20">
      <c r="A947" s="196" t="s">
        <v>111</v>
      </c>
      <c r="B947" s="196">
        <v>2023</v>
      </c>
      <c r="C947" s="198" t="s">
        <v>657</v>
      </c>
      <c r="D947" s="197" t="s">
        <v>145</v>
      </c>
      <c r="E947" s="198" t="s">
        <v>1464</v>
      </c>
      <c r="F947" s="197" t="s">
        <v>1686</v>
      </c>
      <c r="G947" s="197" t="s">
        <v>298</v>
      </c>
      <c r="H947" s="197" t="s">
        <v>1128</v>
      </c>
      <c r="I947" s="198" t="s">
        <v>480</v>
      </c>
      <c r="J947" s="199" t="s">
        <v>195</v>
      </c>
      <c r="K947" s="197" t="s">
        <v>767</v>
      </c>
      <c r="L947" s="197" t="s">
        <v>2060</v>
      </c>
      <c r="M947" s="205" t="s">
        <v>1129</v>
      </c>
      <c r="N947" s="197" t="s">
        <v>887</v>
      </c>
      <c r="O947" s="197"/>
      <c r="P947" s="433">
        <v>0</v>
      </c>
      <c r="Q947" s="433">
        <v>0</v>
      </c>
      <c r="R947" s="434" t="str">
        <f t="shared" si="29"/>
        <v>N/A</v>
      </c>
      <c r="S947" s="435" t="str">
        <f t="shared" si="28"/>
        <v>N/A</v>
      </c>
      <c r="T947" s="443"/>
    </row>
    <row r="948" spans="1:20">
      <c r="A948" s="196" t="s">
        <v>111</v>
      </c>
      <c r="B948" s="196">
        <v>2023</v>
      </c>
      <c r="C948" s="198" t="s">
        <v>657</v>
      </c>
      <c r="D948" s="197" t="s">
        <v>145</v>
      </c>
      <c r="E948" s="198" t="s">
        <v>1465</v>
      </c>
      <c r="F948" s="197" t="s">
        <v>1827</v>
      </c>
      <c r="G948" s="197" t="s">
        <v>296</v>
      </c>
      <c r="H948" s="197" t="s">
        <v>1128</v>
      </c>
      <c r="I948" s="198" t="s">
        <v>480</v>
      </c>
      <c r="J948" s="199" t="s">
        <v>195</v>
      </c>
      <c r="K948" s="197" t="s">
        <v>767</v>
      </c>
      <c r="L948" s="197" t="s">
        <v>2060</v>
      </c>
      <c r="M948" s="205" t="s">
        <v>1129</v>
      </c>
      <c r="N948" s="197" t="s">
        <v>887</v>
      </c>
      <c r="O948" s="197"/>
      <c r="P948" s="433">
        <v>0</v>
      </c>
      <c r="Q948" s="433">
        <v>0</v>
      </c>
      <c r="R948" s="434" t="str">
        <f t="shared" si="29"/>
        <v>N/A</v>
      </c>
      <c r="S948" s="435" t="str">
        <f t="shared" si="28"/>
        <v>N/A</v>
      </c>
      <c r="T948" s="443"/>
    </row>
    <row r="949" spans="1:20">
      <c r="A949" s="196" t="s">
        <v>111</v>
      </c>
      <c r="B949" s="196">
        <v>2023</v>
      </c>
      <c r="C949" s="198" t="s">
        <v>657</v>
      </c>
      <c r="D949" s="197" t="s">
        <v>145</v>
      </c>
      <c r="E949" s="198" t="s">
        <v>1465</v>
      </c>
      <c r="F949" s="197" t="s">
        <v>1827</v>
      </c>
      <c r="G949" s="197" t="s">
        <v>2062</v>
      </c>
      <c r="H949" s="197" t="s">
        <v>1128</v>
      </c>
      <c r="I949" s="198" t="s">
        <v>480</v>
      </c>
      <c r="J949" s="199" t="s">
        <v>195</v>
      </c>
      <c r="K949" s="197" t="s">
        <v>767</v>
      </c>
      <c r="L949" s="197" t="s">
        <v>2060</v>
      </c>
      <c r="M949" s="205" t="s">
        <v>1129</v>
      </c>
      <c r="N949" s="197" t="s">
        <v>887</v>
      </c>
      <c r="O949" s="197"/>
      <c r="P949" s="433">
        <v>0</v>
      </c>
      <c r="Q949" s="433">
        <v>0</v>
      </c>
      <c r="R949" s="434" t="str">
        <f t="shared" si="29"/>
        <v>N/A</v>
      </c>
      <c r="S949" s="435" t="str">
        <f t="shared" si="28"/>
        <v>N/A</v>
      </c>
      <c r="T949" s="443"/>
    </row>
    <row r="950" spans="1:20">
      <c r="A950" s="196" t="s">
        <v>111</v>
      </c>
      <c r="B950" s="196">
        <v>2023</v>
      </c>
      <c r="C950" s="198" t="s">
        <v>657</v>
      </c>
      <c r="D950" s="197" t="s">
        <v>145</v>
      </c>
      <c r="E950" s="198" t="s">
        <v>1465</v>
      </c>
      <c r="F950" s="197" t="s">
        <v>1827</v>
      </c>
      <c r="G950" s="197" t="s">
        <v>300</v>
      </c>
      <c r="H950" s="197" t="s">
        <v>1128</v>
      </c>
      <c r="I950" s="198" t="s">
        <v>480</v>
      </c>
      <c r="J950" s="199" t="s">
        <v>195</v>
      </c>
      <c r="K950" s="197" t="s">
        <v>767</v>
      </c>
      <c r="L950" s="197" t="s">
        <v>2060</v>
      </c>
      <c r="M950" s="205" t="s">
        <v>1129</v>
      </c>
      <c r="N950" s="197" t="s">
        <v>887</v>
      </c>
      <c r="O950" s="197"/>
      <c r="P950" s="433">
        <v>0</v>
      </c>
      <c r="Q950" s="433">
        <v>0</v>
      </c>
      <c r="R950" s="434" t="str">
        <f t="shared" si="29"/>
        <v>N/A</v>
      </c>
      <c r="S950" s="435" t="str">
        <f t="shared" si="28"/>
        <v>N/A</v>
      </c>
      <c r="T950" s="443"/>
    </row>
    <row r="951" spans="1:20">
      <c r="A951" s="196" t="s">
        <v>111</v>
      </c>
      <c r="B951" s="196">
        <v>2023</v>
      </c>
      <c r="C951" s="198" t="s">
        <v>657</v>
      </c>
      <c r="D951" s="197" t="s">
        <v>145</v>
      </c>
      <c r="E951" s="198" t="s">
        <v>1465</v>
      </c>
      <c r="F951" s="197" t="s">
        <v>1827</v>
      </c>
      <c r="G951" s="197" t="s">
        <v>298</v>
      </c>
      <c r="H951" s="197" t="s">
        <v>1128</v>
      </c>
      <c r="I951" s="198" t="s">
        <v>480</v>
      </c>
      <c r="J951" s="199" t="s">
        <v>195</v>
      </c>
      <c r="K951" s="197" t="s">
        <v>767</v>
      </c>
      <c r="L951" s="197" t="s">
        <v>2060</v>
      </c>
      <c r="M951" s="205" t="s">
        <v>1129</v>
      </c>
      <c r="N951" s="197" t="s">
        <v>887</v>
      </c>
      <c r="O951" s="197"/>
      <c r="P951" s="433">
        <v>0</v>
      </c>
      <c r="Q951" s="433">
        <v>0</v>
      </c>
      <c r="R951" s="434" t="str">
        <f t="shared" si="29"/>
        <v>N/A</v>
      </c>
      <c r="S951" s="435" t="str">
        <f t="shared" si="28"/>
        <v>N/A</v>
      </c>
      <c r="T951" s="443"/>
    </row>
    <row r="952" spans="1:20">
      <c r="A952" s="196" t="s">
        <v>111</v>
      </c>
      <c r="B952" s="196">
        <v>2023</v>
      </c>
      <c r="C952" s="198" t="s">
        <v>657</v>
      </c>
      <c r="D952" s="197" t="s">
        <v>145</v>
      </c>
      <c r="E952" s="198" t="s">
        <v>1838</v>
      </c>
      <c r="F952" s="197" t="s">
        <v>1686</v>
      </c>
      <c r="G952" s="197" t="s">
        <v>296</v>
      </c>
      <c r="H952" s="197" t="s">
        <v>1128</v>
      </c>
      <c r="I952" s="198" t="s">
        <v>480</v>
      </c>
      <c r="J952" s="199" t="s">
        <v>195</v>
      </c>
      <c r="K952" s="197" t="s">
        <v>767</v>
      </c>
      <c r="L952" s="197" t="s">
        <v>2060</v>
      </c>
      <c r="M952" s="205" t="s">
        <v>1129</v>
      </c>
      <c r="N952" s="197" t="s">
        <v>887</v>
      </c>
      <c r="O952" s="197"/>
      <c r="P952" s="433">
        <v>0</v>
      </c>
      <c r="Q952" s="433">
        <v>0</v>
      </c>
      <c r="R952" s="434" t="str">
        <f t="shared" si="29"/>
        <v>N/A</v>
      </c>
      <c r="S952" s="435" t="str">
        <f t="shared" si="28"/>
        <v>N/A</v>
      </c>
      <c r="T952" s="443"/>
    </row>
    <row r="953" spans="1:20">
      <c r="A953" s="196" t="s">
        <v>111</v>
      </c>
      <c r="B953" s="196">
        <v>2023</v>
      </c>
      <c r="C953" s="198" t="s">
        <v>657</v>
      </c>
      <c r="D953" s="197" t="s">
        <v>145</v>
      </c>
      <c r="E953" s="198" t="s">
        <v>1838</v>
      </c>
      <c r="F953" s="197" t="s">
        <v>1686</v>
      </c>
      <c r="G953" s="197" t="s">
        <v>2062</v>
      </c>
      <c r="H953" s="197" t="s">
        <v>1128</v>
      </c>
      <c r="I953" s="198" t="s">
        <v>480</v>
      </c>
      <c r="J953" s="199" t="s">
        <v>195</v>
      </c>
      <c r="K953" s="197" t="s">
        <v>767</v>
      </c>
      <c r="L953" s="197" t="s">
        <v>2060</v>
      </c>
      <c r="M953" s="205" t="s">
        <v>1129</v>
      </c>
      <c r="N953" s="197" t="s">
        <v>887</v>
      </c>
      <c r="O953" s="197"/>
      <c r="P953" s="433">
        <v>0</v>
      </c>
      <c r="Q953" s="433">
        <v>0</v>
      </c>
      <c r="R953" s="434" t="str">
        <f t="shared" si="29"/>
        <v>N/A</v>
      </c>
      <c r="S953" s="435" t="str">
        <f t="shared" si="28"/>
        <v>N/A</v>
      </c>
      <c r="T953" s="443"/>
    </row>
    <row r="954" spans="1:20">
      <c r="A954" s="196" t="s">
        <v>111</v>
      </c>
      <c r="B954" s="196">
        <v>2023</v>
      </c>
      <c r="C954" s="198" t="s">
        <v>657</v>
      </c>
      <c r="D954" s="197" t="s">
        <v>145</v>
      </c>
      <c r="E954" s="198" t="s">
        <v>1838</v>
      </c>
      <c r="F954" s="197" t="s">
        <v>1686</v>
      </c>
      <c r="G954" s="197" t="s">
        <v>300</v>
      </c>
      <c r="H954" s="197" t="s">
        <v>1128</v>
      </c>
      <c r="I954" s="198" t="s">
        <v>480</v>
      </c>
      <c r="J954" s="199" t="s">
        <v>195</v>
      </c>
      <c r="K954" s="197" t="s">
        <v>767</v>
      </c>
      <c r="L954" s="197" t="s">
        <v>2060</v>
      </c>
      <c r="M954" s="205" t="s">
        <v>1129</v>
      </c>
      <c r="N954" s="197" t="s">
        <v>887</v>
      </c>
      <c r="O954" s="197"/>
      <c r="P954" s="433">
        <v>0</v>
      </c>
      <c r="Q954" s="433">
        <v>0</v>
      </c>
      <c r="R954" s="434" t="str">
        <f t="shared" si="29"/>
        <v>N/A</v>
      </c>
      <c r="S954" s="435" t="str">
        <f t="shared" si="28"/>
        <v>N/A</v>
      </c>
      <c r="T954" s="443"/>
    </row>
    <row r="955" spans="1:20">
      <c r="A955" s="196" t="s">
        <v>111</v>
      </c>
      <c r="B955" s="196">
        <v>2023</v>
      </c>
      <c r="C955" s="198" t="s">
        <v>657</v>
      </c>
      <c r="D955" s="197" t="s">
        <v>145</v>
      </c>
      <c r="E955" s="198" t="s">
        <v>1838</v>
      </c>
      <c r="F955" s="197" t="s">
        <v>1686</v>
      </c>
      <c r="G955" s="197" t="s">
        <v>298</v>
      </c>
      <c r="H955" s="197" t="s">
        <v>1128</v>
      </c>
      <c r="I955" s="198" t="s">
        <v>480</v>
      </c>
      <c r="J955" s="199" t="s">
        <v>195</v>
      </c>
      <c r="K955" s="197" t="s">
        <v>767</v>
      </c>
      <c r="L955" s="197" t="s">
        <v>2060</v>
      </c>
      <c r="M955" s="205" t="s">
        <v>1129</v>
      </c>
      <c r="N955" s="197" t="s">
        <v>887</v>
      </c>
      <c r="O955" s="197"/>
      <c r="P955" s="433">
        <v>0</v>
      </c>
      <c r="Q955" s="433">
        <v>0</v>
      </c>
      <c r="R955" s="434" t="str">
        <f t="shared" si="29"/>
        <v>N/A</v>
      </c>
      <c r="S955" s="435" t="str">
        <f t="shared" si="28"/>
        <v>N/A</v>
      </c>
      <c r="T955" s="443"/>
    </row>
    <row r="956" spans="1:20">
      <c r="A956" s="196" t="s">
        <v>111</v>
      </c>
      <c r="B956" s="196">
        <v>2023</v>
      </c>
      <c r="C956" s="198" t="s">
        <v>660</v>
      </c>
      <c r="D956" s="197" t="s">
        <v>149</v>
      </c>
      <c r="E956" s="198" t="s">
        <v>1506</v>
      </c>
      <c r="F956" s="197" t="s">
        <v>1468</v>
      </c>
      <c r="G956" s="197" t="s">
        <v>2062</v>
      </c>
      <c r="H956" s="197" t="s">
        <v>1128</v>
      </c>
      <c r="I956" s="198" t="s">
        <v>480</v>
      </c>
      <c r="J956" s="199" t="s">
        <v>195</v>
      </c>
      <c r="K956" s="197" t="s">
        <v>816</v>
      </c>
      <c r="L956" s="197" t="s">
        <v>2060</v>
      </c>
      <c r="M956" s="205" t="s">
        <v>1129</v>
      </c>
      <c r="N956" s="197" t="s">
        <v>887</v>
      </c>
      <c r="O956" s="197"/>
      <c r="P956" s="433">
        <v>0</v>
      </c>
      <c r="Q956" s="433">
        <v>0</v>
      </c>
      <c r="R956" s="434" t="str">
        <f t="shared" si="29"/>
        <v>N/A</v>
      </c>
      <c r="S956" s="435" t="str">
        <f t="shared" si="28"/>
        <v>N/A</v>
      </c>
      <c r="T956" s="443"/>
    </row>
    <row r="957" spans="1:20">
      <c r="A957" s="196" t="s">
        <v>111</v>
      </c>
      <c r="B957" s="196">
        <v>2023</v>
      </c>
      <c r="C957" s="198" t="s">
        <v>660</v>
      </c>
      <c r="D957" s="197" t="s">
        <v>149</v>
      </c>
      <c r="E957" s="198" t="s">
        <v>1506</v>
      </c>
      <c r="F957" s="197" t="s">
        <v>1468</v>
      </c>
      <c r="G957" s="197" t="s">
        <v>300</v>
      </c>
      <c r="H957" s="197" t="s">
        <v>1128</v>
      </c>
      <c r="I957" s="198" t="s">
        <v>480</v>
      </c>
      <c r="J957" s="199" t="s">
        <v>195</v>
      </c>
      <c r="K957" s="197" t="s">
        <v>816</v>
      </c>
      <c r="L957" s="197" t="s">
        <v>2060</v>
      </c>
      <c r="M957" s="205" t="s">
        <v>1129</v>
      </c>
      <c r="N957" s="197" t="s">
        <v>887</v>
      </c>
      <c r="O957" s="197"/>
      <c r="P957" s="433">
        <v>0</v>
      </c>
      <c r="Q957" s="433">
        <v>0</v>
      </c>
      <c r="R957" s="434" t="str">
        <f t="shared" si="29"/>
        <v>N/A</v>
      </c>
      <c r="S957" s="435" t="str">
        <f t="shared" si="28"/>
        <v>N/A</v>
      </c>
      <c r="T957" s="443"/>
    </row>
    <row r="958" spans="1:20">
      <c r="A958" s="196" t="s">
        <v>111</v>
      </c>
      <c r="B958" s="196">
        <v>2023</v>
      </c>
      <c r="C958" s="198" t="s">
        <v>660</v>
      </c>
      <c r="D958" s="197" t="s">
        <v>149</v>
      </c>
      <c r="E958" s="198" t="s">
        <v>1506</v>
      </c>
      <c r="F958" s="197" t="s">
        <v>1468</v>
      </c>
      <c r="G958" s="197" t="s">
        <v>298</v>
      </c>
      <c r="H958" s="197" t="s">
        <v>1128</v>
      </c>
      <c r="I958" s="198" t="s">
        <v>480</v>
      </c>
      <c r="J958" s="199" t="s">
        <v>195</v>
      </c>
      <c r="K958" s="197" t="s">
        <v>816</v>
      </c>
      <c r="L958" s="197" t="s">
        <v>2060</v>
      </c>
      <c r="M958" s="205" t="s">
        <v>1129</v>
      </c>
      <c r="N958" s="197" t="s">
        <v>887</v>
      </c>
      <c r="O958" s="197"/>
      <c r="P958" s="433">
        <v>0</v>
      </c>
      <c r="Q958" s="433">
        <v>0</v>
      </c>
      <c r="R958" s="434" t="str">
        <f t="shared" si="29"/>
        <v>N/A</v>
      </c>
      <c r="S958" s="435" t="str">
        <f t="shared" si="28"/>
        <v>N/A</v>
      </c>
      <c r="T958" s="443"/>
    </row>
    <row r="959" spans="1:20">
      <c r="A959" s="196" t="s">
        <v>111</v>
      </c>
      <c r="B959" s="196">
        <v>2023</v>
      </c>
      <c r="C959" s="198" t="s">
        <v>660</v>
      </c>
      <c r="D959" s="197" t="s">
        <v>149</v>
      </c>
      <c r="E959" s="198" t="s">
        <v>1523</v>
      </c>
      <c r="F959" s="197" t="s">
        <v>1524</v>
      </c>
      <c r="G959" s="197" t="s">
        <v>296</v>
      </c>
      <c r="H959" s="197" t="s">
        <v>1128</v>
      </c>
      <c r="I959" s="198" t="s">
        <v>480</v>
      </c>
      <c r="J959" s="199" t="s">
        <v>195</v>
      </c>
      <c r="K959" s="197" t="s">
        <v>822</v>
      </c>
      <c r="L959" s="197" t="s">
        <v>2060</v>
      </c>
      <c r="M959" s="205" t="s">
        <v>1129</v>
      </c>
      <c r="N959" s="197" t="s">
        <v>887</v>
      </c>
      <c r="O959" s="197"/>
      <c r="P959" s="433">
        <v>0</v>
      </c>
      <c r="Q959" s="433">
        <v>0</v>
      </c>
      <c r="R959" s="434" t="str">
        <f t="shared" si="29"/>
        <v>N/A</v>
      </c>
      <c r="S959" s="435" t="str">
        <f t="shared" si="28"/>
        <v>N/A</v>
      </c>
      <c r="T959" s="443"/>
    </row>
    <row r="960" spans="1:20">
      <c r="A960" s="196" t="s">
        <v>111</v>
      </c>
      <c r="B960" s="196">
        <v>2023</v>
      </c>
      <c r="C960" s="198" t="s">
        <v>660</v>
      </c>
      <c r="D960" s="197" t="s">
        <v>149</v>
      </c>
      <c r="E960" s="198" t="s">
        <v>1525</v>
      </c>
      <c r="F960" s="197" t="s">
        <v>1526</v>
      </c>
      <c r="G960" s="197" t="s">
        <v>296</v>
      </c>
      <c r="H960" s="197" t="s">
        <v>1128</v>
      </c>
      <c r="I960" s="198" t="s">
        <v>480</v>
      </c>
      <c r="J960" s="199" t="s">
        <v>195</v>
      </c>
      <c r="K960" s="197" t="s">
        <v>822</v>
      </c>
      <c r="L960" s="197" t="s">
        <v>2060</v>
      </c>
      <c r="M960" s="205" t="s">
        <v>1129</v>
      </c>
      <c r="N960" s="197" t="s">
        <v>887</v>
      </c>
      <c r="O960" s="197"/>
      <c r="P960" s="433">
        <v>0</v>
      </c>
      <c r="Q960" s="433">
        <v>0</v>
      </c>
      <c r="R960" s="434" t="str">
        <f t="shared" si="29"/>
        <v>N/A</v>
      </c>
      <c r="S960" s="435" t="str">
        <f t="shared" si="28"/>
        <v>N/A</v>
      </c>
      <c r="T960" s="443"/>
    </row>
    <row r="961" spans="1:20">
      <c r="A961" s="196" t="s">
        <v>111</v>
      </c>
      <c r="B961" s="196">
        <v>2023</v>
      </c>
      <c r="C961" s="198" t="s">
        <v>660</v>
      </c>
      <c r="D961" s="197" t="s">
        <v>149</v>
      </c>
      <c r="E961" s="198" t="s">
        <v>1529</v>
      </c>
      <c r="F961" s="197" t="s">
        <v>1475</v>
      </c>
      <c r="G961" s="197" t="s">
        <v>2062</v>
      </c>
      <c r="H961" s="197" t="s">
        <v>1128</v>
      </c>
      <c r="I961" s="198" t="s">
        <v>480</v>
      </c>
      <c r="J961" s="199" t="s">
        <v>195</v>
      </c>
      <c r="K961" s="197" t="s">
        <v>822</v>
      </c>
      <c r="L961" s="197" t="s">
        <v>2060</v>
      </c>
      <c r="M961" s="205" t="s">
        <v>1129</v>
      </c>
      <c r="N961" s="197" t="s">
        <v>887</v>
      </c>
      <c r="O961" s="197"/>
      <c r="P961" s="433">
        <v>0</v>
      </c>
      <c r="Q961" s="433">
        <v>0</v>
      </c>
      <c r="R961" s="434" t="str">
        <f t="shared" si="29"/>
        <v>N/A</v>
      </c>
      <c r="S961" s="435" t="str">
        <f t="shared" si="28"/>
        <v>N/A</v>
      </c>
      <c r="T961" s="443"/>
    </row>
    <row r="962" spans="1:20">
      <c r="A962" s="196" t="s">
        <v>111</v>
      </c>
      <c r="B962" s="196">
        <v>2023</v>
      </c>
      <c r="C962" s="198" t="s">
        <v>660</v>
      </c>
      <c r="D962" s="197" t="s">
        <v>149</v>
      </c>
      <c r="E962" s="198" t="s">
        <v>1529</v>
      </c>
      <c r="F962" s="197" t="s">
        <v>1475</v>
      </c>
      <c r="G962" s="197" t="s">
        <v>300</v>
      </c>
      <c r="H962" s="197" t="s">
        <v>1128</v>
      </c>
      <c r="I962" s="198" t="s">
        <v>480</v>
      </c>
      <c r="J962" s="199" t="s">
        <v>195</v>
      </c>
      <c r="K962" s="197" t="s">
        <v>822</v>
      </c>
      <c r="L962" s="197" t="s">
        <v>2060</v>
      </c>
      <c r="M962" s="205" t="s">
        <v>1129</v>
      </c>
      <c r="N962" s="197" t="s">
        <v>887</v>
      </c>
      <c r="O962" s="197"/>
      <c r="P962" s="433">
        <v>0</v>
      </c>
      <c r="Q962" s="433">
        <v>0</v>
      </c>
      <c r="R962" s="434" t="str">
        <f t="shared" si="29"/>
        <v>N/A</v>
      </c>
      <c r="S962" s="435" t="str">
        <f t="shared" si="28"/>
        <v>N/A</v>
      </c>
      <c r="T962" s="443"/>
    </row>
    <row r="963" spans="1:20">
      <c r="A963" s="196" t="s">
        <v>111</v>
      </c>
      <c r="B963" s="196">
        <v>2023</v>
      </c>
      <c r="C963" s="198" t="s">
        <v>660</v>
      </c>
      <c r="D963" s="197" t="s">
        <v>149</v>
      </c>
      <c r="E963" s="198" t="s">
        <v>1529</v>
      </c>
      <c r="F963" s="197" t="s">
        <v>1475</v>
      </c>
      <c r="G963" s="197" t="s">
        <v>298</v>
      </c>
      <c r="H963" s="197" t="s">
        <v>1128</v>
      </c>
      <c r="I963" s="198" t="s">
        <v>480</v>
      </c>
      <c r="J963" s="199" t="s">
        <v>195</v>
      </c>
      <c r="K963" s="197" t="s">
        <v>822</v>
      </c>
      <c r="L963" s="197" t="s">
        <v>2060</v>
      </c>
      <c r="M963" s="205" t="s">
        <v>1129</v>
      </c>
      <c r="N963" s="197" t="s">
        <v>887</v>
      </c>
      <c r="O963" s="197"/>
      <c r="P963" s="433">
        <v>0</v>
      </c>
      <c r="Q963" s="433">
        <v>0</v>
      </c>
      <c r="R963" s="434" t="str">
        <f t="shared" si="29"/>
        <v>N/A</v>
      </c>
      <c r="S963" s="435" t="str">
        <f t="shared" ref="S963:S1026" si="30">IF(M963="N/A","N/A",IF(OR(R963&lt;90,R963&gt;150),"X",""))</f>
        <v>N/A</v>
      </c>
      <c r="T963" s="443"/>
    </row>
    <row r="964" spans="1:20">
      <c r="A964" s="196" t="s">
        <v>111</v>
      </c>
      <c r="B964" s="196">
        <v>2023</v>
      </c>
      <c r="C964" s="198" t="s">
        <v>660</v>
      </c>
      <c r="D964" s="197" t="s">
        <v>149</v>
      </c>
      <c r="E964" s="198" t="s">
        <v>1535</v>
      </c>
      <c r="F964" s="197" t="s">
        <v>1468</v>
      </c>
      <c r="G964" s="197" t="s">
        <v>296</v>
      </c>
      <c r="H964" s="197" t="s">
        <v>1128</v>
      </c>
      <c r="I964" s="198" t="s">
        <v>480</v>
      </c>
      <c r="J964" s="199" t="s">
        <v>195</v>
      </c>
      <c r="K964" s="197" t="s">
        <v>822</v>
      </c>
      <c r="L964" s="197" t="s">
        <v>2060</v>
      </c>
      <c r="M964" s="205" t="s">
        <v>1129</v>
      </c>
      <c r="N964" s="197" t="s">
        <v>887</v>
      </c>
      <c r="O964" s="197"/>
      <c r="P964" s="433">
        <v>0</v>
      </c>
      <c r="Q964" s="433">
        <v>0</v>
      </c>
      <c r="R964" s="434" t="str">
        <f t="shared" ref="R964:R1027" si="31">IF(M964="N/A","N/A", P964/M964*100)</f>
        <v>N/A</v>
      </c>
      <c r="S964" s="435" t="str">
        <f t="shared" si="30"/>
        <v>N/A</v>
      </c>
      <c r="T964" s="443"/>
    </row>
    <row r="965" spans="1:20">
      <c r="A965" s="196" t="s">
        <v>111</v>
      </c>
      <c r="B965" s="196">
        <v>2023</v>
      </c>
      <c r="C965" s="198" t="s">
        <v>660</v>
      </c>
      <c r="D965" s="197" t="s">
        <v>149</v>
      </c>
      <c r="E965" s="198" t="s">
        <v>1535</v>
      </c>
      <c r="F965" s="197" t="s">
        <v>1468</v>
      </c>
      <c r="G965" s="197" t="s">
        <v>2062</v>
      </c>
      <c r="H965" s="197" t="s">
        <v>1128</v>
      </c>
      <c r="I965" s="198" t="s">
        <v>480</v>
      </c>
      <c r="J965" s="199" t="s">
        <v>195</v>
      </c>
      <c r="K965" s="197" t="s">
        <v>822</v>
      </c>
      <c r="L965" s="197" t="s">
        <v>2060</v>
      </c>
      <c r="M965" s="205" t="s">
        <v>1129</v>
      </c>
      <c r="N965" s="197" t="s">
        <v>887</v>
      </c>
      <c r="O965" s="197"/>
      <c r="P965" s="433">
        <v>0</v>
      </c>
      <c r="Q965" s="433">
        <v>0</v>
      </c>
      <c r="R965" s="434" t="str">
        <f t="shared" si="31"/>
        <v>N/A</v>
      </c>
      <c r="S965" s="435" t="str">
        <f t="shared" si="30"/>
        <v>N/A</v>
      </c>
      <c r="T965" s="443"/>
    </row>
    <row r="966" spans="1:20">
      <c r="A966" s="196" t="s">
        <v>111</v>
      </c>
      <c r="B966" s="196">
        <v>2023</v>
      </c>
      <c r="C966" s="198" t="s">
        <v>660</v>
      </c>
      <c r="D966" s="197" t="s">
        <v>149</v>
      </c>
      <c r="E966" s="198" t="s">
        <v>1535</v>
      </c>
      <c r="F966" s="197" t="s">
        <v>1468</v>
      </c>
      <c r="G966" s="197" t="s">
        <v>300</v>
      </c>
      <c r="H966" s="197" t="s">
        <v>1128</v>
      </c>
      <c r="I966" s="198" t="s">
        <v>480</v>
      </c>
      <c r="J966" s="199" t="s">
        <v>195</v>
      </c>
      <c r="K966" s="197" t="s">
        <v>822</v>
      </c>
      <c r="L966" s="197" t="s">
        <v>2060</v>
      </c>
      <c r="M966" s="205" t="s">
        <v>1129</v>
      </c>
      <c r="N966" s="197" t="s">
        <v>887</v>
      </c>
      <c r="O966" s="197"/>
      <c r="P966" s="433">
        <v>0</v>
      </c>
      <c r="Q966" s="433">
        <v>0</v>
      </c>
      <c r="R966" s="434" t="str">
        <f t="shared" si="31"/>
        <v>N/A</v>
      </c>
      <c r="S966" s="435" t="str">
        <f t="shared" si="30"/>
        <v>N/A</v>
      </c>
      <c r="T966" s="443"/>
    </row>
    <row r="967" spans="1:20">
      <c r="A967" s="196" t="s">
        <v>111</v>
      </c>
      <c r="B967" s="196">
        <v>2023</v>
      </c>
      <c r="C967" s="198" t="s">
        <v>660</v>
      </c>
      <c r="D967" s="197" t="s">
        <v>149</v>
      </c>
      <c r="E967" s="198" t="s">
        <v>1535</v>
      </c>
      <c r="F967" s="197" t="s">
        <v>1468</v>
      </c>
      <c r="G967" s="197" t="s">
        <v>298</v>
      </c>
      <c r="H967" s="197" t="s">
        <v>1128</v>
      </c>
      <c r="I967" s="198" t="s">
        <v>480</v>
      </c>
      <c r="J967" s="199" t="s">
        <v>195</v>
      </c>
      <c r="K967" s="197" t="s">
        <v>822</v>
      </c>
      <c r="L967" s="197" t="s">
        <v>2060</v>
      </c>
      <c r="M967" s="205" t="s">
        <v>1129</v>
      </c>
      <c r="N967" s="197" t="s">
        <v>887</v>
      </c>
      <c r="O967" s="197"/>
      <c r="P967" s="433">
        <v>0</v>
      </c>
      <c r="Q967" s="433">
        <v>0</v>
      </c>
      <c r="R967" s="434" t="str">
        <f t="shared" si="31"/>
        <v>N/A</v>
      </c>
      <c r="S967" s="435" t="str">
        <f t="shared" si="30"/>
        <v>N/A</v>
      </c>
      <c r="T967" s="443"/>
    </row>
    <row r="968" spans="1:20">
      <c r="A968" s="196" t="s">
        <v>111</v>
      </c>
      <c r="B968" s="196">
        <v>2023</v>
      </c>
      <c r="C968" s="198" t="s">
        <v>660</v>
      </c>
      <c r="D968" s="197" t="s">
        <v>149</v>
      </c>
      <c r="E968" s="198" t="s">
        <v>1536</v>
      </c>
      <c r="F968" s="197" t="s">
        <v>1480</v>
      </c>
      <c r="G968" s="197" t="s">
        <v>296</v>
      </c>
      <c r="H968" s="197" t="s">
        <v>1128</v>
      </c>
      <c r="I968" s="198" t="s">
        <v>480</v>
      </c>
      <c r="J968" s="199" t="s">
        <v>195</v>
      </c>
      <c r="K968" s="197" t="s">
        <v>822</v>
      </c>
      <c r="L968" s="197" t="s">
        <v>2060</v>
      </c>
      <c r="M968" s="205" t="s">
        <v>1129</v>
      </c>
      <c r="N968" s="197" t="s">
        <v>887</v>
      </c>
      <c r="O968" s="197"/>
      <c r="P968" s="433">
        <v>0</v>
      </c>
      <c r="Q968" s="433">
        <v>0</v>
      </c>
      <c r="R968" s="434" t="str">
        <f t="shared" si="31"/>
        <v>N/A</v>
      </c>
      <c r="S968" s="435" t="str">
        <f t="shared" si="30"/>
        <v>N/A</v>
      </c>
      <c r="T968" s="443"/>
    </row>
    <row r="969" spans="1:20">
      <c r="A969" s="196" t="s">
        <v>111</v>
      </c>
      <c r="B969" s="196">
        <v>2023</v>
      </c>
      <c r="C969" s="198" t="s">
        <v>660</v>
      </c>
      <c r="D969" s="197" t="s">
        <v>149</v>
      </c>
      <c r="E969" s="198" t="s">
        <v>1536</v>
      </c>
      <c r="F969" s="197" t="s">
        <v>1480</v>
      </c>
      <c r="G969" s="197" t="s">
        <v>2062</v>
      </c>
      <c r="H969" s="197" t="s">
        <v>1128</v>
      </c>
      <c r="I969" s="198" t="s">
        <v>480</v>
      </c>
      <c r="J969" s="199" t="s">
        <v>195</v>
      </c>
      <c r="K969" s="197" t="s">
        <v>822</v>
      </c>
      <c r="L969" s="197" t="s">
        <v>2060</v>
      </c>
      <c r="M969" s="205" t="s">
        <v>1129</v>
      </c>
      <c r="N969" s="197" t="s">
        <v>887</v>
      </c>
      <c r="O969" s="197"/>
      <c r="P969" s="433">
        <v>0</v>
      </c>
      <c r="Q969" s="433">
        <v>0</v>
      </c>
      <c r="R969" s="434" t="str">
        <f t="shared" si="31"/>
        <v>N/A</v>
      </c>
      <c r="S969" s="435" t="str">
        <f t="shared" si="30"/>
        <v>N/A</v>
      </c>
      <c r="T969" s="443"/>
    </row>
    <row r="970" spans="1:20">
      <c r="A970" s="196" t="s">
        <v>111</v>
      </c>
      <c r="B970" s="196">
        <v>2023</v>
      </c>
      <c r="C970" s="198" t="s">
        <v>660</v>
      </c>
      <c r="D970" s="197" t="s">
        <v>149</v>
      </c>
      <c r="E970" s="198" t="s">
        <v>1536</v>
      </c>
      <c r="F970" s="197" t="s">
        <v>1480</v>
      </c>
      <c r="G970" s="197" t="s">
        <v>300</v>
      </c>
      <c r="H970" s="197" t="s">
        <v>1128</v>
      </c>
      <c r="I970" s="198" t="s">
        <v>480</v>
      </c>
      <c r="J970" s="199" t="s">
        <v>195</v>
      </c>
      <c r="K970" s="197" t="s">
        <v>822</v>
      </c>
      <c r="L970" s="197" t="s">
        <v>2060</v>
      </c>
      <c r="M970" s="205" t="s">
        <v>1129</v>
      </c>
      <c r="N970" s="197" t="s">
        <v>887</v>
      </c>
      <c r="O970" s="197"/>
      <c r="P970" s="433">
        <v>0</v>
      </c>
      <c r="Q970" s="433">
        <v>0</v>
      </c>
      <c r="R970" s="434" t="str">
        <f t="shared" si="31"/>
        <v>N/A</v>
      </c>
      <c r="S970" s="435" t="str">
        <f t="shared" si="30"/>
        <v>N/A</v>
      </c>
      <c r="T970" s="443"/>
    </row>
    <row r="971" spans="1:20">
      <c r="A971" s="196" t="s">
        <v>111</v>
      </c>
      <c r="B971" s="196">
        <v>2023</v>
      </c>
      <c r="C971" s="198" t="s">
        <v>660</v>
      </c>
      <c r="D971" s="197" t="s">
        <v>149</v>
      </c>
      <c r="E971" s="198" t="s">
        <v>1536</v>
      </c>
      <c r="F971" s="197" t="s">
        <v>1480</v>
      </c>
      <c r="G971" s="197" t="s">
        <v>298</v>
      </c>
      <c r="H971" s="197" t="s">
        <v>1128</v>
      </c>
      <c r="I971" s="198" t="s">
        <v>480</v>
      </c>
      <c r="J971" s="199" t="s">
        <v>195</v>
      </c>
      <c r="K971" s="197" t="s">
        <v>822</v>
      </c>
      <c r="L971" s="197" t="s">
        <v>2060</v>
      </c>
      <c r="M971" s="205" t="s">
        <v>1129</v>
      </c>
      <c r="N971" s="197" t="s">
        <v>887</v>
      </c>
      <c r="O971" s="197"/>
      <c r="P971" s="433">
        <v>0</v>
      </c>
      <c r="Q971" s="433">
        <v>0</v>
      </c>
      <c r="R971" s="434" t="str">
        <f t="shared" si="31"/>
        <v>N/A</v>
      </c>
      <c r="S971" s="435" t="str">
        <f t="shared" si="30"/>
        <v>N/A</v>
      </c>
      <c r="T971" s="443"/>
    </row>
    <row r="972" spans="1:20">
      <c r="A972" s="196" t="s">
        <v>111</v>
      </c>
      <c r="B972" s="196">
        <v>2023</v>
      </c>
      <c r="C972" s="198" t="s">
        <v>657</v>
      </c>
      <c r="D972" s="197" t="s">
        <v>145</v>
      </c>
      <c r="E972" s="198" t="s">
        <v>1693</v>
      </c>
      <c r="F972" s="197" t="s">
        <v>1686</v>
      </c>
      <c r="G972" s="197" t="s">
        <v>296</v>
      </c>
      <c r="H972" s="197" t="s">
        <v>1128</v>
      </c>
      <c r="I972" s="198" t="s">
        <v>480</v>
      </c>
      <c r="J972" s="199" t="s">
        <v>195</v>
      </c>
      <c r="K972" s="197" t="s">
        <v>804</v>
      </c>
      <c r="L972" s="197" t="s">
        <v>2060</v>
      </c>
      <c r="M972" s="205" t="s">
        <v>1129</v>
      </c>
      <c r="N972" s="197" t="s">
        <v>887</v>
      </c>
      <c r="O972" s="197"/>
      <c r="P972" s="433">
        <v>0</v>
      </c>
      <c r="Q972" s="433">
        <v>0</v>
      </c>
      <c r="R972" s="434" t="str">
        <f t="shared" si="31"/>
        <v>N/A</v>
      </c>
      <c r="S972" s="435" t="str">
        <f t="shared" si="30"/>
        <v>N/A</v>
      </c>
      <c r="T972" s="443"/>
    </row>
    <row r="973" spans="1:20">
      <c r="A973" s="196" t="s">
        <v>111</v>
      </c>
      <c r="B973" s="196">
        <v>2023</v>
      </c>
      <c r="C973" s="198" t="s">
        <v>657</v>
      </c>
      <c r="D973" s="197" t="s">
        <v>145</v>
      </c>
      <c r="E973" s="198" t="s">
        <v>1693</v>
      </c>
      <c r="F973" s="197" t="s">
        <v>1686</v>
      </c>
      <c r="G973" s="197" t="s">
        <v>2062</v>
      </c>
      <c r="H973" s="197" t="s">
        <v>1128</v>
      </c>
      <c r="I973" s="198" t="s">
        <v>480</v>
      </c>
      <c r="J973" s="199" t="s">
        <v>195</v>
      </c>
      <c r="K973" s="197" t="s">
        <v>804</v>
      </c>
      <c r="L973" s="197" t="s">
        <v>2060</v>
      </c>
      <c r="M973" s="205" t="s">
        <v>1129</v>
      </c>
      <c r="N973" s="197" t="s">
        <v>887</v>
      </c>
      <c r="O973" s="197"/>
      <c r="P973" s="433">
        <v>0</v>
      </c>
      <c r="Q973" s="433">
        <v>0</v>
      </c>
      <c r="R973" s="434" t="str">
        <f t="shared" si="31"/>
        <v>N/A</v>
      </c>
      <c r="S973" s="435" t="str">
        <f t="shared" si="30"/>
        <v>N/A</v>
      </c>
      <c r="T973" s="443"/>
    </row>
    <row r="974" spans="1:20">
      <c r="A974" s="196" t="s">
        <v>111</v>
      </c>
      <c r="B974" s="196">
        <v>2023</v>
      </c>
      <c r="C974" s="198" t="s">
        <v>657</v>
      </c>
      <c r="D974" s="197" t="s">
        <v>145</v>
      </c>
      <c r="E974" s="198" t="s">
        <v>1693</v>
      </c>
      <c r="F974" s="197" t="s">
        <v>1686</v>
      </c>
      <c r="G974" s="197" t="s">
        <v>300</v>
      </c>
      <c r="H974" s="197" t="s">
        <v>1128</v>
      </c>
      <c r="I974" s="198" t="s">
        <v>480</v>
      </c>
      <c r="J974" s="199" t="s">
        <v>195</v>
      </c>
      <c r="K974" s="197" t="s">
        <v>804</v>
      </c>
      <c r="L974" s="197" t="s">
        <v>2060</v>
      </c>
      <c r="M974" s="205" t="s">
        <v>1129</v>
      </c>
      <c r="N974" s="197" t="s">
        <v>887</v>
      </c>
      <c r="O974" s="197"/>
      <c r="P974" s="433">
        <v>0</v>
      </c>
      <c r="Q974" s="433">
        <v>0</v>
      </c>
      <c r="R974" s="434" t="str">
        <f t="shared" si="31"/>
        <v>N/A</v>
      </c>
      <c r="S974" s="435" t="str">
        <f t="shared" si="30"/>
        <v>N/A</v>
      </c>
      <c r="T974" s="443"/>
    </row>
    <row r="975" spans="1:20">
      <c r="A975" s="196" t="s">
        <v>111</v>
      </c>
      <c r="B975" s="196">
        <v>2023</v>
      </c>
      <c r="C975" s="198" t="s">
        <v>657</v>
      </c>
      <c r="D975" s="197" t="s">
        <v>145</v>
      </c>
      <c r="E975" s="198" t="s">
        <v>1693</v>
      </c>
      <c r="F975" s="197" t="s">
        <v>1686</v>
      </c>
      <c r="G975" s="197" t="s">
        <v>298</v>
      </c>
      <c r="H975" s="197" t="s">
        <v>1128</v>
      </c>
      <c r="I975" s="198" t="s">
        <v>480</v>
      </c>
      <c r="J975" s="199" t="s">
        <v>195</v>
      </c>
      <c r="K975" s="197" t="s">
        <v>804</v>
      </c>
      <c r="L975" s="197" t="s">
        <v>2060</v>
      </c>
      <c r="M975" s="205" t="s">
        <v>1129</v>
      </c>
      <c r="N975" s="197" t="s">
        <v>887</v>
      </c>
      <c r="O975" s="197"/>
      <c r="P975" s="433">
        <v>0</v>
      </c>
      <c r="Q975" s="433">
        <v>0</v>
      </c>
      <c r="R975" s="434" t="str">
        <f t="shared" si="31"/>
        <v>N/A</v>
      </c>
      <c r="S975" s="435" t="str">
        <f t="shared" si="30"/>
        <v>N/A</v>
      </c>
      <c r="T975" s="443"/>
    </row>
    <row r="976" spans="1:20">
      <c r="A976" s="196" t="s">
        <v>111</v>
      </c>
      <c r="B976" s="196">
        <v>2023</v>
      </c>
      <c r="C976" s="198" t="s">
        <v>657</v>
      </c>
      <c r="D976" s="197" t="s">
        <v>145</v>
      </c>
      <c r="E976" s="198" t="s">
        <v>1166</v>
      </c>
      <c r="F976" s="197" t="s">
        <v>1686</v>
      </c>
      <c r="G976" s="197" t="s">
        <v>296</v>
      </c>
      <c r="H976" s="197" t="s">
        <v>1128</v>
      </c>
      <c r="I976" s="198" t="s">
        <v>480</v>
      </c>
      <c r="J976" s="199" t="s">
        <v>195</v>
      </c>
      <c r="K976" s="197" t="s">
        <v>804</v>
      </c>
      <c r="L976" s="197" t="s">
        <v>2060</v>
      </c>
      <c r="M976" s="205" t="s">
        <v>1129</v>
      </c>
      <c r="N976" s="197" t="s">
        <v>887</v>
      </c>
      <c r="O976" s="197"/>
      <c r="P976" s="433">
        <v>0</v>
      </c>
      <c r="Q976" s="433">
        <v>0</v>
      </c>
      <c r="R976" s="434" t="str">
        <f t="shared" si="31"/>
        <v>N/A</v>
      </c>
      <c r="S976" s="435" t="str">
        <f t="shared" si="30"/>
        <v>N/A</v>
      </c>
      <c r="T976" s="443"/>
    </row>
    <row r="977" spans="1:20">
      <c r="A977" s="196" t="s">
        <v>111</v>
      </c>
      <c r="B977" s="196">
        <v>2023</v>
      </c>
      <c r="C977" s="198" t="s">
        <v>657</v>
      </c>
      <c r="D977" s="197" t="s">
        <v>145</v>
      </c>
      <c r="E977" s="198" t="s">
        <v>1166</v>
      </c>
      <c r="F977" s="197" t="s">
        <v>1686</v>
      </c>
      <c r="G977" s="197" t="s">
        <v>2062</v>
      </c>
      <c r="H977" s="197" t="s">
        <v>1128</v>
      </c>
      <c r="I977" s="198" t="s">
        <v>480</v>
      </c>
      <c r="J977" s="199" t="s">
        <v>195</v>
      </c>
      <c r="K977" s="197" t="s">
        <v>804</v>
      </c>
      <c r="L977" s="197" t="s">
        <v>2060</v>
      </c>
      <c r="M977" s="205" t="s">
        <v>1129</v>
      </c>
      <c r="N977" s="197" t="s">
        <v>887</v>
      </c>
      <c r="O977" s="197"/>
      <c r="P977" s="433">
        <v>0</v>
      </c>
      <c r="Q977" s="433">
        <v>0</v>
      </c>
      <c r="R977" s="434" t="str">
        <f t="shared" si="31"/>
        <v>N/A</v>
      </c>
      <c r="S977" s="435" t="str">
        <f t="shared" si="30"/>
        <v>N/A</v>
      </c>
      <c r="T977" s="443"/>
    </row>
    <row r="978" spans="1:20">
      <c r="A978" s="196" t="s">
        <v>111</v>
      </c>
      <c r="B978" s="196">
        <v>2023</v>
      </c>
      <c r="C978" s="198" t="s">
        <v>657</v>
      </c>
      <c r="D978" s="197" t="s">
        <v>145</v>
      </c>
      <c r="E978" s="198" t="s">
        <v>1166</v>
      </c>
      <c r="F978" s="197" t="s">
        <v>1686</v>
      </c>
      <c r="G978" s="197" t="s">
        <v>300</v>
      </c>
      <c r="H978" s="197" t="s">
        <v>1128</v>
      </c>
      <c r="I978" s="198" t="s">
        <v>480</v>
      </c>
      <c r="J978" s="199" t="s">
        <v>195</v>
      </c>
      <c r="K978" s="197" t="s">
        <v>804</v>
      </c>
      <c r="L978" s="197" t="s">
        <v>2060</v>
      </c>
      <c r="M978" s="205" t="s">
        <v>1129</v>
      </c>
      <c r="N978" s="197" t="s">
        <v>887</v>
      </c>
      <c r="O978" s="197"/>
      <c r="P978" s="433">
        <v>0</v>
      </c>
      <c r="Q978" s="433">
        <v>0</v>
      </c>
      <c r="R978" s="434" t="str">
        <f t="shared" si="31"/>
        <v>N/A</v>
      </c>
      <c r="S978" s="435" t="str">
        <f t="shared" si="30"/>
        <v>N/A</v>
      </c>
      <c r="T978" s="443"/>
    </row>
    <row r="979" spans="1:20">
      <c r="A979" s="196" t="s">
        <v>111</v>
      </c>
      <c r="B979" s="196">
        <v>2023</v>
      </c>
      <c r="C979" s="198" t="s">
        <v>657</v>
      </c>
      <c r="D979" s="197" t="s">
        <v>145</v>
      </c>
      <c r="E979" s="198" t="s">
        <v>1166</v>
      </c>
      <c r="F979" s="197" t="s">
        <v>1686</v>
      </c>
      <c r="G979" s="197" t="s">
        <v>298</v>
      </c>
      <c r="H979" s="197" t="s">
        <v>1128</v>
      </c>
      <c r="I979" s="198" t="s">
        <v>480</v>
      </c>
      <c r="J979" s="199" t="s">
        <v>195</v>
      </c>
      <c r="K979" s="197" t="s">
        <v>804</v>
      </c>
      <c r="L979" s="197" t="s">
        <v>2060</v>
      </c>
      <c r="M979" s="205" t="s">
        <v>1129</v>
      </c>
      <c r="N979" s="197" t="s">
        <v>887</v>
      </c>
      <c r="O979" s="197"/>
      <c r="P979" s="433">
        <v>0</v>
      </c>
      <c r="Q979" s="433">
        <v>0</v>
      </c>
      <c r="R979" s="434" t="str">
        <f t="shared" si="31"/>
        <v>N/A</v>
      </c>
      <c r="S979" s="435" t="str">
        <f t="shared" si="30"/>
        <v>N/A</v>
      </c>
      <c r="T979" s="443"/>
    </row>
    <row r="980" spans="1:20">
      <c r="A980" s="196" t="s">
        <v>111</v>
      </c>
      <c r="B980" s="196">
        <v>2023</v>
      </c>
      <c r="C980" s="198" t="s">
        <v>657</v>
      </c>
      <c r="D980" s="197" t="s">
        <v>145</v>
      </c>
      <c r="E980" s="198" t="s">
        <v>1536</v>
      </c>
      <c r="F980" s="197" t="s">
        <v>1686</v>
      </c>
      <c r="G980" s="197" t="s">
        <v>296</v>
      </c>
      <c r="H980" s="197" t="s">
        <v>1128</v>
      </c>
      <c r="I980" s="198" t="s">
        <v>480</v>
      </c>
      <c r="J980" s="199" t="s">
        <v>195</v>
      </c>
      <c r="K980" s="197" t="s">
        <v>804</v>
      </c>
      <c r="L980" s="197" t="s">
        <v>2060</v>
      </c>
      <c r="M980" s="205" t="s">
        <v>1129</v>
      </c>
      <c r="N980" s="197" t="s">
        <v>887</v>
      </c>
      <c r="O980" s="197"/>
      <c r="P980" s="433">
        <v>0</v>
      </c>
      <c r="Q980" s="433">
        <v>0</v>
      </c>
      <c r="R980" s="434" t="str">
        <f t="shared" si="31"/>
        <v>N/A</v>
      </c>
      <c r="S980" s="435" t="str">
        <f t="shared" si="30"/>
        <v>N/A</v>
      </c>
      <c r="T980" s="443"/>
    </row>
    <row r="981" spans="1:20">
      <c r="A981" s="196" t="s">
        <v>111</v>
      </c>
      <c r="B981" s="196">
        <v>2023</v>
      </c>
      <c r="C981" s="198" t="s">
        <v>657</v>
      </c>
      <c r="D981" s="197" t="s">
        <v>145</v>
      </c>
      <c r="E981" s="198" t="s">
        <v>1536</v>
      </c>
      <c r="F981" s="197" t="s">
        <v>1686</v>
      </c>
      <c r="G981" s="197" t="s">
        <v>2062</v>
      </c>
      <c r="H981" s="197" t="s">
        <v>1128</v>
      </c>
      <c r="I981" s="198" t="s">
        <v>480</v>
      </c>
      <c r="J981" s="199" t="s">
        <v>195</v>
      </c>
      <c r="K981" s="197" t="s">
        <v>804</v>
      </c>
      <c r="L981" s="197" t="s">
        <v>2060</v>
      </c>
      <c r="M981" s="205" t="s">
        <v>1129</v>
      </c>
      <c r="N981" s="197" t="s">
        <v>887</v>
      </c>
      <c r="O981" s="197"/>
      <c r="P981" s="433">
        <v>0</v>
      </c>
      <c r="Q981" s="433">
        <v>0</v>
      </c>
      <c r="R981" s="434" t="str">
        <f t="shared" si="31"/>
        <v>N/A</v>
      </c>
      <c r="S981" s="435" t="str">
        <f t="shared" si="30"/>
        <v>N/A</v>
      </c>
      <c r="T981" s="443"/>
    </row>
    <row r="982" spans="1:20">
      <c r="A982" s="196" t="s">
        <v>111</v>
      </c>
      <c r="B982" s="196">
        <v>2023</v>
      </c>
      <c r="C982" s="198" t="s">
        <v>657</v>
      </c>
      <c r="D982" s="197" t="s">
        <v>145</v>
      </c>
      <c r="E982" s="198" t="s">
        <v>1536</v>
      </c>
      <c r="F982" s="197" t="s">
        <v>1686</v>
      </c>
      <c r="G982" s="197" t="s">
        <v>300</v>
      </c>
      <c r="H982" s="197" t="s">
        <v>1128</v>
      </c>
      <c r="I982" s="198" t="s">
        <v>480</v>
      </c>
      <c r="J982" s="199" t="s">
        <v>195</v>
      </c>
      <c r="K982" s="197" t="s">
        <v>804</v>
      </c>
      <c r="L982" s="197" t="s">
        <v>2060</v>
      </c>
      <c r="M982" s="205" t="s">
        <v>1129</v>
      </c>
      <c r="N982" s="197" t="s">
        <v>887</v>
      </c>
      <c r="O982" s="197"/>
      <c r="P982" s="433">
        <v>0</v>
      </c>
      <c r="Q982" s="433">
        <v>0</v>
      </c>
      <c r="R982" s="434" t="str">
        <f t="shared" si="31"/>
        <v>N/A</v>
      </c>
      <c r="S982" s="435" t="str">
        <f t="shared" si="30"/>
        <v>N/A</v>
      </c>
      <c r="T982" s="443"/>
    </row>
    <row r="983" spans="1:20">
      <c r="A983" s="196" t="s">
        <v>111</v>
      </c>
      <c r="B983" s="196">
        <v>2023</v>
      </c>
      <c r="C983" s="198" t="s">
        <v>657</v>
      </c>
      <c r="D983" s="197" t="s">
        <v>145</v>
      </c>
      <c r="E983" s="198" t="s">
        <v>1536</v>
      </c>
      <c r="F983" s="197" t="s">
        <v>1686</v>
      </c>
      <c r="G983" s="197" t="s">
        <v>298</v>
      </c>
      <c r="H983" s="197" t="s">
        <v>1128</v>
      </c>
      <c r="I983" s="198" t="s">
        <v>480</v>
      </c>
      <c r="J983" s="199" t="s">
        <v>195</v>
      </c>
      <c r="K983" s="197" t="s">
        <v>804</v>
      </c>
      <c r="L983" s="197" t="s">
        <v>2060</v>
      </c>
      <c r="M983" s="205" t="s">
        <v>1129</v>
      </c>
      <c r="N983" s="197" t="s">
        <v>887</v>
      </c>
      <c r="O983" s="197"/>
      <c r="P983" s="433">
        <v>0</v>
      </c>
      <c r="Q983" s="433">
        <v>0</v>
      </c>
      <c r="R983" s="434" t="str">
        <f t="shared" si="31"/>
        <v>N/A</v>
      </c>
      <c r="S983" s="435" t="str">
        <f t="shared" si="30"/>
        <v>N/A</v>
      </c>
      <c r="T983" s="443"/>
    </row>
    <row r="984" spans="1:20">
      <c r="A984" s="196" t="s">
        <v>111</v>
      </c>
      <c r="B984" s="196">
        <v>2023</v>
      </c>
      <c r="C984" s="198" t="s">
        <v>657</v>
      </c>
      <c r="D984" s="197" t="s">
        <v>145</v>
      </c>
      <c r="E984" s="198" t="s">
        <v>1506</v>
      </c>
      <c r="F984" s="197">
        <v>8</v>
      </c>
      <c r="G984" s="197" t="s">
        <v>296</v>
      </c>
      <c r="H984" s="197" t="s">
        <v>1128</v>
      </c>
      <c r="I984" s="198" t="s">
        <v>480</v>
      </c>
      <c r="J984" s="199" t="s">
        <v>195</v>
      </c>
      <c r="K984" s="197" t="s">
        <v>778</v>
      </c>
      <c r="L984" s="197" t="s">
        <v>2060</v>
      </c>
      <c r="M984" s="205" t="s">
        <v>1129</v>
      </c>
      <c r="N984" s="197" t="s">
        <v>887</v>
      </c>
      <c r="O984" s="197"/>
      <c r="P984" s="433">
        <v>0</v>
      </c>
      <c r="Q984" s="433">
        <v>0</v>
      </c>
      <c r="R984" s="434" t="str">
        <f t="shared" si="31"/>
        <v>N/A</v>
      </c>
      <c r="S984" s="435" t="str">
        <f t="shared" si="30"/>
        <v>N/A</v>
      </c>
      <c r="T984" s="443"/>
    </row>
    <row r="985" spans="1:20">
      <c r="A985" s="196" t="s">
        <v>111</v>
      </c>
      <c r="B985" s="196">
        <v>2023</v>
      </c>
      <c r="C985" s="198" t="s">
        <v>657</v>
      </c>
      <c r="D985" s="197" t="s">
        <v>145</v>
      </c>
      <c r="E985" s="198" t="s">
        <v>1506</v>
      </c>
      <c r="F985" s="197">
        <v>8</v>
      </c>
      <c r="G985" s="197" t="s">
        <v>2062</v>
      </c>
      <c r="H985" s="197" t="s">
        <v>1128</v>
      </c>
      <c r="I985" s="198" t="s">
        <v>480</v>
      </c>
      <c r="J985" s="199" t="s">
        <v>195</v>
      </c>
      <c r="K985" s="197" t="s">
        <v>778</v>
      </c>
      <c r="L985" s="197" t="s">
        <v>2060</v>
      </c>
      <c r="M985" s="205" t="s">
        <v>1129</v>
      </c>
      <c r="N985" s="197" t="s">
        <v>887</v>
      </c>
      <c r="O985" s="197"/>
      <c r="P985" s="433">
        <v>0</v>
      </c>
      <c r="Q985" s="433">
        <v>0</v>
      </c>
      <c r="R985" s="434" t="str">
        <f t="shared" si="31"/>
        <v>N/A</v>
      </c>
      <c r="S985" s="435" t="str">
        <f t="shared" si="30"/>
        <v>N/A</v>
      </c>
      <c r="T985" s="443"/>
    </row>
    <row r="986" spans="1:20">
      <c r="A986" s="196" t="s">
        <v>111</v>
      </c>
      <c r="B986" s="196">
        <v>2023</v>
      </c>
      <c r="C986" s="198" t="s">
        <v>657</v>
      </c>
      <c r="D986" s="197" t="s">
        <v>145</v>
      </c>
      <c r="E986" s="198" t="s">
        <v>1506</v>
      </c>
      <c r="F986" s="197">
        <v>8</v>
      </c>
      <c r="G986" s="197" t="s">
        <v>300</v>
      </c>
      <c r="H986" s="197" t="s">
        <v>1128</v>
      </c>
      <c r="I986" s="198" t="s">
        <v>480</v>
      </c>
      <c r="J986" s="199" t="s">
        <v>195</v>
      </c>
      <c r="K986" s="197" t="s">
        <v>778</v>
      </c>
      <c r="L986" s="197" t="s">
        <v>2060</v>
      </c>
      <c r="M986" s="205" t="s">
        <v>1129</v>
      </c>
      <c r="N986" s="197" t="s">
        <v>887</v>
      </c>
      <c r="O986" s="197"/>
      <c r="P986" s="433">
        <v>0</v>
      </c>
      <c r="Q986" s="433">
        <v>0</v>
      </c>
      <c r="R986" s="434" t="str">
        <f t="shared" si="31"/>
        <v>N/A</v>
      </c>
      <c r="S986" s="435" t="str">
        <f t="shared" si="30"/>
        <v>N/A</v>
      </c>
      <c r="T986" s="443"/>
    </row>
    <row r="987" spans="1:20">
      <c r="A987" s="196" t="s">
        <v>111</v>
      </c>
      <c r="B987" s="196">
        <v>2023</v>
      </c>
      <c r="C987" s="198" t="s">
        <v>657</v>
      </c>
      <c r="D987" s="197" t="s">
        <v>145</v>
      </c>
      <c r="E987" s="198" t="s">
        <v>1506</v>
      </c>
      <c r="F987" s="197">
        <v>8</v>
      </c>
      <c r="G987" s="197" t="s">
        <v>298</v>
      </c>
      <c r="H987" s="197" t="s">
        <v>1128</v>
      </c>
      <c r="I987" s="198" t="s">
        <v>480</v>
      </c>
      <c r="J987" s="199" t="s">
        <v>195</v>
      </c>
      <c r="K987" s="197" t="s">
        <v>778</v>
      </c>
      <c r="L987" s="197" t="s">
        <v>2060</v>
      </c>
      <c r="M987" s="205" t="s">
        <v>1129</v>
      </c>
      <c r="N987" s="197" t="s">
        <v>887</v>
      </c>
      <c r="O987" s="197"/>
      <c r="P987" s="433">
        <v>0</v>
      </c>
      <c r="Q987" s="433">
        <v>0</v>
      </c>
      <c r="R987" s="434" t="str">
        <f t="shared" si="31"/>
        <v>N/A</v>
      </c>
      <c r="S987" s="435" t="str">
        <f t="shared" si="30"/>
        <v>N/A</v>
      </c>
      <c r="T987" s="443"/>
    </row>
    <row r="988" spans="1:20">
      <c r="A988" s="196" t="s">
        <v>111</v>
      </c>
      <c r="B988" s="196">
        <v>2023</v>
      </c>
      <c r="C988" s="198" t="s">
        <v>657</v>
      </c>
      <c r="D988" s="197" t="s">
        <v>145</v>
      </c>
      <c r="E988" s="198" t="s">
        <v>1563</v>
      </c>
      <c r="F988" s="197" t="s">
        <v>1817</v>
      </c>
      <c r="G988" s="197" t="s">
        <v>296</v>
      </c>
      <c r="H988" s="197" t="s">
        <v>1128</v>
      </c>
      <c r="I988" s="198" t="s">
        <v>480</v>
      </c>
      <c r="J988" s="199" t="s">
        <v>195</v>
      </c>
      <c r="K988" s="197" t="s">
        <v>778</v>
      </c>
      <c r="L988" s="197" t="s">
        <v>2060</v>
      </c>
      <c r="M988" s="205" t="s">
        <v>1129</v>
      </c>
      <c r="N988" s="197" t="s">
        <v>887</v>
      </c>
      <c r="O988" s="197"/>
      <c r="P988" s="433">
        <v>0</v>
      </c>
      <c r="Q988" s="433">
        <v>0</v>
      </c>
      <c r="R988" s="434" t="str">
        <f t="shared" si="31"/>
        <v>N/A</v>
      </c>
      <c r="S988" s="435" t="str">
        <f t="shared" si="30"/>
        <v>N/A</v>
      </c>
      <c r="T988" s="443"/>
    </row>
    <row r="989" spans="1:20">
      <c r="A989" s="196" t="s">
        <v>111</v>
      </c>
      <c r="B989" s="196">
        <v>2023</v>
      </c>
      <c r="C989" s="198" t="s">
        <v>657</v>
      </c>
      <c r="D989" s="197" t="s">
        <v>145</v>
      </c>
      <c r="E989" s="198" t="s">
        <v>1563</v>
      </c>
      <c r="F989" s="197" t="s">
        <v>1817</v>
      </c>
      <c r="G989" s="197" t="s">
        <v>2062</v>
      </c>
      <c r="H989" s="197" t="s">
        <v>1128</v>
      </c>
      <c r="I989" s="198" t="s">
        <v>480</v>
      </c>
      <c r="J989" s="199" t="s">
        <v>195</v>
      </c>
      <c r="K989" s="197" t="s">
        <v>778</v>
      </c>
      <c r="L989" s="197" t="s">
        <v>2060</v>
      </c>
      <c r="M989" s="205" t="s">
        <v>1129</v>
      </c>
      <c r="N989" s="197" t="s">
        <v>887</v>
      </c>
      <c r="O989" s="197"/>
      <c r="P989" s="433">
        <v>0</v>
      </c>
      <c r="Q989" s="433">
        <v>0</v>
      </c>
      <c r="R989" s="434" t="str">
        <f t="shared" si="31"/>
        <v>N/A</v>
      </c>
      <c r="S989" s="435" t="str">
        <f t="shared" si="30"/>
        <v>N/A</v>
      </c>
      <c r="T989" s="443"/>
    </row>
    <row r="990" spans="1:20">
      <c r="A990" s="196" t="s">
        <v>111</v>
      </c>
      <c r="B990" s="196">
        <v>2023</v>
      </c>
      <c r="C990" s="198" t="s">
        <v>657</v>
      </c>
      <c r="D990" s="197" t="s">
        <v>145</v>
      </c>
      <c r="E990" s="198" t="s">
        <v>1563</v>
      </c>
      <c r="F990" s="197" t="s">
        <v>1817</v>
      </c>
      <c r="G990" s="197" t="s">
        <v>300</v>
      </c>
      <c r="H990" s="197" t="s">
        <v>1128</v>
      </c>
      <c r="I990" s="198" t="s">
        <v>480</v>
      </c>
      <c r="J990" s="199" t="s">
        <v>195</v>
      </c>
      <c r="K990" s="197" t="s">
        <v>778</v>
      </c>
      <c r="L990" s="197" t="s">
        <v>2060</v>
      </c>
      <c r="M990" s="205" t="s">
        <v>1129</v>
      </c>
      <c r="N990" s="197" t="s">
        <v>887</v>
      </c>
      <c r="O990" s="197"/>
      <c r="P990" s="433">
        <v>0</v>
      </c>
      <c r="Q990" s="433">
        <v>0</v>
      </c>
      <c r="R990" s="434" t="str">
        <f t="shared" si="31"/>
        <v>N/A</v>
      </c>
      <c r="S990" s="435" t="str">
        <f t="shared" si="30"/>
        <v>N/A</v>
      </c>
      <c r="T990" s="443"/>
    </row>
    <row r="991" spans="1:20">
      <c r="A991" s="196" t="s">
        <v>111</v>
      </c>
      <c r="B991" s="196">
        <v>2023</v>
      </c>
      <c r="C991" s="198" t="s">
        <v>657</v>
      </c>
      <c r="D991" s="197" t="s">
        <v>145</v>
      </c>
      <c r="E991" s="198" t="s">
        <v>1563</v>
      </c>
      <c r="F991" s="197" t="s">
        <v>1817</v>
      </c>
      <c r="G991" s="197" t="s">
        <v>298</v>
      </c>
      <c r="H991" s="197" t="s">
        <v>1128</v>
      </c>
      <c r="I991" s="198" t="s">
        <v>480</v>
      </c>
      <c r="J991" s="199" t="s">
        <v>195</v>
      </c>
      <c r="K991" s="197" t="s">
        <v>778</v>
      </c>
      <c r="L991" s="197" t="s">
        <v>2060</v>
      </c>
      <c r="M991" s="205" t="s">
        <v>1129</v>
      </c>
      <c r="N991" s="197" t="s">
        <v>887</v>
      </c>
      <c r="O991" s="197"/>
      <c r="P991" s="433">
        <v>0</v>
      </c>
      <c r="Q991" s="433">
        <v>0</v>
      </c>
      <c r="R991" s="434" t="str">
        <f t="shared" si="31"/>
        <v>N/A</v>
      </c>
      <c r="S991" s="435" t="str">
        <f t="shared" si="30"/>
        <v>N/A</v>
      </c>
      <c r="T991" s="443"/>
    </row>
    <row r="992" spans="1:20">
      <c r="A992" s="196" t="s">
        <v>111</v>
      </c>
      <c r="B992" s="196">
        <v>2023</v>
      </c>
      <c r="C992" s="198" t="s">
        <v>660</v>
      </c>
      <c r="D992" s="197" t="s">
        <v>149</v>
      </c>
      <c r="E992" s="198" t="s">
        <v>1563</v>
      </c>
      <c r="F992" s="197" t="s">
        <v>1475</v>
      </c>
      <c r="G992" s="197" t="s">
        <v>296</v>
      </c>
      <c r="H992" s="197" t="s">
        <v>1128</v>
      </c>
      <c r="I992" s="198" t="s">
        <v>480</v>
      </c>
      <c r="J992" s="199" t="s">
        <v>195</v>
      </c>
      <c r="K992" s="197" t="s">
        <v>816</v>
      </c>
      <c r="L992" s="197" t="s">
        <v>2060</v>
      </c>
      <c r="M992" s="205" t="s">
        <v>1129</v>
      </c>
      <c r="N992" s="197" t="s">
        <v>887</v>
      </c>
      <c r="O992" s="197"/>
      <c r="P992" s="433">
        <v>0</v>
      </c>
      <c r="Q992" s="433">
        <v>0</v>
      </c>
      <c r="R992" s="434" t="str">
        <f t="shared" si="31"/>
        <v>N/A</v>
      </c>
      <c r="S992" s="435" t="str">
        <f t="shared" si="30"/>
        <v>N/A</v>
      </c>
      <c r="T992" s="443"/>
    </row>
    <row r="993" spans="1:20">
      <c r="A993" s="196" t="s">
        <v>111</v>
      </c>
      <c r="B993" s="196">
        <v>2023</v>
      </c>
      <c r="C993" s="198" t="s">
        <v>660</v>
      </c>
      <c r="D993" s="197" t="s">
        <v>149</v>
      </c>
      <c r="E993" s="198" t="s">
        <v>1563</v>
      </c>
      <c r="F993" s="197" t="s">
        <v>1475</v>
      </c>
      <c r="G993" s="197" t="s">
        <v>2062</v>
      </c>
      <c r="H993" s="197" t="s">
        <v>1128</v>
      </c>
      <c r="I993" s="198" t="s">
        <v>480</v>
      </c>
      <c r="J993" s="199" t="s">
        <v>195</v>
      </c>
      <c r="K993" s="197" t="s">
        <v>816</v>
      </c>
      <c r="L993" s="197" t="s">
        <v>2060</v>
      </c>
      <c r="M993" s="205" t="s">
        <v>1129</v>
      </c>
      <c r="N993" s="197" t="s">
        <v>887</v>
      </c>
      <c r="O993" s="197"/>
      <c r="P993" s="433">
        <v>0</v>
      </c>
      <c r="Q993" s="433">
        <v>0</v>
      </c>
      <c r="R993" s="434" t="str">
        <f t="shared" si="31"/>
        <v>N/A</v>
      </c>
      <c r="S993" s="435" t="str">
        <f t="shared" si="30"/>
        <v>N/A</v>
      </c>
      <c r="T993" s="443"/>
    </row>
    <row r="994" spans="1:20">
      <c r="A994" s="196" t="s">
        <v>111</v>
      </c>
      <c r="B994" s="196">
        <v>2023</v>
      </c>
      <c r="C994" s="198" t="s">
        <v>660</v>
      </c>
      <c r="D994" s="197" t="s">
        <v>149</v>
      </c>
      <c r="E994" s="198" t="s">
        <v>1563</v>
      </c>
      <c r="F994" s="197" t="s">
        <v>1475</v>
      </c>
      <c r="G994" s="197" t="s">
        <v>300</v>
      </c>
      <c r="H994" s="197" t="s">
        <v>1128</v>
      </c>
      <c r="I994" s="198" t="s">
        <v>480</v>
      </c>
      <c r="J994" s="199" t="s">
        <v>195</v>
      </c>
      <c r="K994" s="197" t="s">
        <v>816</v>
      </c>
      <c r="L994" s="197" t="s">
        <v>2060</v>
      </c>
      <c r="M994" s="205" t="s">
        <v>1129</v>
      </c>
      <c r="N994" s="197" t="s">
        <v>887</v>
      </c>
      <c r="O994" s="197"/>
      <c r="P994" s="433">
        <v>0</v>
      </c>
      <c r="Q994" s="433">
        <v>0</v>
      </c>
      <c r="R994" s="434" t="str">
        <f t="shared" si="31"/>
        <v>N/A</v>
      </c>
      <c r="S994" s="435" t="str">
        <f t="shared" si="30"/>
        <v>N/A</v>
      </c>
      <c r="T994" s="443"/>
    </row>
    <row r="995" spans="1:20">
      <c r="A995" s="196" t="s">
        <v>111</v>
      </c>
      <c r="B995" s="196">
        <v>2023</v>
      </c>
      <c r="C995" s="198" t="s">
        <v>660</v>
      </c>
      <c r="D995" s="197" t="s">
        <v>149</v>
      </c>
      <c r="E995" s="198" t="s">
        <v>1563</v>
      </c>
      <c r="F995" s="197" t="s">
        <v>1475</v>
      </c>
      <c r="G995" s="197" t="s">
        <v>298</v>
      </c>
      <c r="H995" s="197" t="s">
        <v>1128</v>
      </c>
      <c r="I995" s="198" t="s">
        <v>480</v>
      </c>
      <c r="J995" s="199" t="s">
        <v>195</v>
      </c>
      <c r="K995" s="197" t="s">
        <v>816</v>
      </c>
      <c r="L995" s="197" t="s">
        <v>2060</v>
      </c>
      <c r="M995" s="205" t="s">
        <v>1129</v>
      </c>
      <c r="N995" s="197" t="s">
        <v>887</v>
      </c>
      <c r="O995" s="197"/>
      <c r="P995" s="433">
        <v>0</v>
      </c>
      <c r="Q995" s="433">
        <v>0</v>
      </c>
      <c r="R995" s="434" t="str">
        <f t="shared" si="31"/>
        <v>N/A</v>
      </c>
      <c r="S995" s="435" t="str">
        <f t="shared" si="30"/>
        <v>N/A</v>
      </c>
      <c r="T995" s="443"/>
    </row>
    <row r="996" spans="1:20">
      <c r="A996" s="215" t="s">
        <v>111</v>
      </c>
      <c r="B996" s="215">
        <v>2023</v>
      </c>
      <c r="C996" s="216" t="s">
        <v>660</v>
      </c>
      <c r="D996" s="211" t="s">
        <v>149</v>
      </c>
      <c r="E996" s="216" t="s">
        <v>1161</v>
      </c>
      <c r="F996" s="211" t="s">
        <v>2045</v>
      </c>
      <c r="G996" s="211" t="s">
        <v>298</v>
      </c>
      <c r="H996" s="211" t="s">
        <v>1128</v>
      </c>
      <c r="I996" s="211" t="s">
        <v>492</v>
      </c>
      <c r="J996" s="216" t="s">
        <v>189</v>
      </c>
      <c r="K996" s="216" t="s">
        <v>1162</v>
      </c>
      <c r="L996" s="211" t="s">
        <v>2060</v>
      </c>
      <c r="M996" s="211" t="s">
        <v>1129</v>
      </c>
      <c r="N996" s="211" t="s">
        <v>887</v>
      </c>
      <c r="O996" s="211" t="s">
        <v>2105</v>
      </c>
      <c r="P996" s="433">
        <v>0</v>
      </c>
      <c r="Q996" s="433">
        <v>0</v>
      </c>
      <c r="R996" s="434" t="str">
        <f t="shared" si="31"/>
        <v>N/A</v>
      </c>
      <c r="S996" s="435" t="str">
        <f t="shared" si="30"/>
        <v>N/A</v>
      </c>
      <c r="T996" s="443"/>
    </row>
    <row r="997" spans="1:20">
      <c r="A997" s="215" t="s">
        <v>111</v>
      </c>
      <c r="B997" s="215">
        <v>2023</v>
      </c>
      <c r="C997" s="216" t="s">
        <v>660</v>
      </c>
      <c r="D997" s="211" t="s">
        <v>149</v>
      </c>
      <c r="E997" s="216" t="s">
        <v>1161</v>
      </c>
      <c r="F997" s="211" t="s">
        <v>2045</v>
      </c>
      <c r="G997" s="211" t="s">
        <v>298</v>
      </c>
      <c r="H997" s="211" t="s">
        <v>1128</v>
      </c>
      <c r="I997" s="211" t="s">
        <v>480</v>
      </c>
      <c r="J997" s="216" t="s">
        <v>191</v>
      </c>
      <c r="K997" s="216" t="s">
        <v>1162</v>
      </c>
      <c r="L997" s="211" t="s">
        <v>2060</v>
      </c>
      <c r="M997" s="211" t="s">
        <v>1129</v>
      </c>
      <c r="N997" s="211" t="s">
        <v>887</v>
      </c>
      <c r="O997" s="211" t="s">
        <v>2107</v>
      </c>
      <c r="P997" s="433">
        <v>0</v>
      </c>
      <c r="Q997" s="433">
        <v>0</v>
      </c>
      <c r="R997" s="434" t="str">
        <f t="shared" si="31"/>
        <v>N/A</v>
      </c>
      <c r="S997" s="435" t="str">
        <f t="shared" si="30"/>
        <v>N/A</v>
      </c>
      <c r="T997" s="443"/>
    </row>
    <row r="998" spans="1:20">
      <c r="A998" s="215" t="s">
        <v>111</v>
      </c>
      <c r="B998" s="215">
        <v>2023</v>
      </c>
      <c r="C998" s="211" t="s">
        <v>660</v>
      </c>
      <c r="D998" s="211" t="s">
        <v>159</v>
      </c>
      <c r="E998" s="216" t="s">
        <v>1263</v>
      </c>
      <c r="F998" s="211" t="s">
        <v>1841</v>
      </c>
      <c r="G998" s="211" t="s">
        <v>298</v>
      </c>
      <c r="H998" s="211" t="s">
        <v>1128</v>
      </c>
      <c r="I998" s="211" t="s">
        <v>492</v>
      </c>
      <c r="J998" s="216" t="s">
        <v>189</v>
      </c>
      <c r="K998" s="211" t="s">
        <v>1264</v>
      </c>
      <c r="L998" s="211" t="s">
        <v>2060</v>
      </c>
      <c r="M998" s="211" t="s">
        <v>1129</v>
      </c>
      <c r="N998" s="211" t="s">
        <v>887</v>
      </c>
      <c r="O998" s="211" t="s">
        <v>1265</v>
      </c>
      <c r="P998" s="433">
        <v>0</v>
      </c>
      <c r="Q998" s="433">
        <v>0</v>
      </c>
      <c r="R998" s="434" t="str">
        <f t="shared" si="31"/>
        <v>N/A</v>
      </c>
      <c r="S998" s="435" t="str">
        <f t="shared" si="30"/>
        <v>N/A</v>
      </c>
      <c r="T998" s="443"/>
    </row>
    <row r="999" spans="1:20">
      <c r="A999" s="215" t="s">
        <v>111</v>
      </c>
      <c r="B999" s="215">
        <v>2023</v>
      </c>
      <c r="C999" s="216" t="s">
        <v>657</v>
      </c>
      <c r="D999" s="211" t="s">
        <v>159</v>
      </c>
      <c r="E999" s="216" t="s">
        <v>1263</v>
      </c>
      <c r="F999" s="211" t="s">
        <v>1841</v>
      </c>
      <c r="G999" s="211" t="s">
        <v>298</v>
      </c>
      <c r="H999" s="211" t="s">
        <v>1128</v>
      </c>
      <c r="I999" s="211" t="s">
        <v>492</v>
      </c>
      <c r="J999" s="216" t="s">
        <v>189</v>
      </c>
      <c r="K999" s="211" t="s">
        <v>1264</v>
      </c>
      <c r="L999" s="211" t="s">
        <v>2060</v>
      </c>
      <c r="M999" s="211" t="s">
        <v>1129</v>
      </c>
      <c r="N999" s="211" t="s">
        <v>887</v>
      </c>
      <c r="O999" s="211" t="s">
        <v>1265</v>
      </c>
      <c r="P999" s="433">
        <v>0</v>
      </c>
      <c r="Q999" s="433">
        <v>0</v>
      </c>
      <c r="R999" s="434" t="str">
        <f t="shared" si="31"/>
        <v>N/A</v>
      </c>
      <c r="S999" s="435" t="str">
        <f t="shared" si="30"/>
        <v>N/A</v>
      </c>
      <c r="T999" s="443"/>
    </row>
    <row r="1000" spans="1:20">
      <c r="A1000" s="215" t="s">
        <v>111</v>
      </c>
      <c r="B1000" s="215">
        <v>2023</v>
      </c>
      <c r="C1000" s="211" t="s">
        <v>657</v>
      </c>
      <c r="D1000" s="211" t="s">
        <v>145</v>
      </c>
      <c r="E1000" s="216" t="s">
        <v>1134</v>
      </c>
      <c r="F1000" s="211" t="s">
        <v>1686</v>
      </c>
      <c r="G1000" s="211" t="s">
        <v>298</v>
      </c>
      <c r="H1000" s="211" t="s">
        <v>1128</v>
      </c>
      <c r="I1000" s="211" t="s">
        <v>482</v>
      </c>
      <c r="J1000" s="211" t="s">
        <v>185</v>
      </c>
      <c r="K1000" s="211" t="s">
        <v>2080</v>
      </c>
      <c r="L1000" s="211" t="s">
        <v>2060</v>
      </c>
      <c r="M1000" s="211" t="s">
        <v>1129</v>
      </c>
      <c r="N1000" s="211" t="s">
        <v>887</v>
      </c>
      <c r="O1000" s="211" t="s">
        <v>2106</v>
      </c>
      <c r="P1000" s="433">
        <v>0</v>
      </c>
      <c r="Q1000" s="433">
        <v>0</v>
      </c>
      <c r="R1000" s="434" t="str">
        <f t="shared" si="31"/>
        <v>N/A</v>
      </c>
      <c r="S1000" s="435" t="str">
        <f t="shared" si="30"/>
        <v>N/A</v>
      </c>
      <c r="T1000" s="443"/>
    </row>
    <row r="1001" spans="1:20">
      <c r="A1001" s="215" t="s">
        <v>111</v>
      </c>
      <c r="B1001" s="215">
        <v>2023</v>
      </c>
      <c r="C1001" s="211" t="s">
        <v>660</v>
      </c>
      <c r="D1001" s="211" t="s">
        <v>149</v>
      </c>
      <c r="E1001" s="216" t="s">
        <v>1134</v>
      </c>
      <c r="F1001" s="211" t="s">
        <v>1475</v>
      </c>
      <c r="G1001" s="211" t="s">
        <v>298</v>
      </c>
      <c r="H1001" s="211" t="s">
        <v>1128</v>
      </c>
      <c r="I1001" s="211" t="s">
        <v>482</v>
      </c>
      <c r="J1001" s="211" t="s">
        <v>185</v>
      </c>
      <c r="K1001" s="211" t="s">
        <v>2080</v>
      </c>
      <c r="L1001" s="211" t="s">
        <v>2060</v>
      </c>
      <c r="M1001" s="211" t="s">
        <v>1129</v>
      </c>
      <c r="N1001" s="211" t="s">
        <v>887</v>
      </c>
      <c r="O1001" s="211" t="s">
        <v>2106</v>
      </c>
      <c r="P1001" s="433">
        <v>0</v>
      </c>
      <c r="Q1001" s="433">
        <v>0</v>
      </c>
      <c r="R1001" s="434" t="str">
        <f t="shared" si="31"/>
        <v>N/A</v>
      </c>
      <c r="S1001" s="435" t="str">
        <f t="shared" si="30"/>
        <v>N/A</v>
      </c>
      <c r="T1001" s="443"/>
    </row>
    <row r="1002" spans="1:20" ht="15">
      <c r="A1002" s="215" t="s">
        <v>111</v>
      </c>
      <c r="B1002" s="215">
        <v>2023</v>
      </c>
      <c r="C1002" s="216" t="s">
        <v>660</v>
      </c>
      <c r="D1002" s="216" t="s">
        <v>149</v>
      </c>
      <c r="E1002" s="217" t="s">
        <v>1126</v>
      </c>
      <c r="F1002" s="216" t="s">
        <v>1468</v>
      </c>
      <c r="G1002" s="216" t="s">
        <v>298</v>
      </c>
      <c r="H1002" s="216" t="s">
        <v>887</v>
      </c>
      <c r="I1002" s="211" t="s">
        <v>492</v>
      </c>
      <c r="J1002" s="216" t="s">
        <v>189</v>
      </c>
      <c r="K1002" s="444" t="s">
        <v>1130</v>
      </c>
      <c r="L1002" s="444" t="s">
        <v>2060</v>
      </c>
      <c r="M1002" s="444" t="s">
        <v>1129</v>
      </c>
      <c r="N1002" s="211" t="s">
        <v>887</v>
      </c>
      <c r="O1002" s="442"/>
      <c r="P1002" s="433">
        <v>0</v>
      </c>
      <c r="Q1002" s="433">
        <v>0</v>
      </c>
      <c r="R1002" s="434" t="str">
        <f t="shared" si="31"/>
        <v>N/A</v>
      </c>
      <c r="S1002" s="435" t="str">
        <f t="shared" si="30"/>
        <v>N/A</v>
      </c>
      <c r="T1002" s="443"/>
    </row>
    <row r="1003" spans="1:20" ht="15">
      <c r="A1003" s="215" t="s">
        <v>111</v>
      </c>
      <c r="B1003" s="215">
        <v>2023</v>
      </c>
      <c r="C1003" s="216" t="s">
        <v>660</v>
      </c>
      <c r="D1003" s="216" t="s">
        <v>149</v>
      </c>
      <c r="E1003" s="217" t="s">
        <v>1133</v>
      </c>
      <c r="F1003" s="216" t="s">
        <v>1468</v>
      </c>
      <c r="G1003" s="216" t="s">
        <v>298</v>
      </c>
      <c r="H1003" s="216" t="s">
        <v>887</v>
      </c>
      <c r="I1003" s="211" t="s">
        <v>492</v>
      </c>
      <c r="J1003" s="216" t="s">
        <v>189</v>
      </c>
      <c r="K1003" s="444" t="s">
        <v>1130</v>
      </c>
      <c r="L1003" s="444" t="s">
        <v>2060</v>
      </c>
      <c r="M1003" s="444" t="s">
        <v>1129</v>
      </c>
      <c r="N1003" s="211" t="s">
        <v>887</v>
      </c>
      <c r="O1003" s="442"/>
      <c r="P1003" s="433">
        <v>0</v>
      </c>
      <c r="Q1003" s="433">
        <v>0</v>
      </c>
      <c r="R1003" s="434" t="str">
        <f t="shared" si="31"/>
        <v>N/A</v>
      </c>
      <c r="S1003" s="435" t="str">
        <f t="shared" si="30"/>
        <v>N/A</v>
      </c>
      <c r="T1003" s="443"/>
    </row>
    <row r="1004" spans="1:20" ht="15">
      <c r="A1004" s="215" t="s">
        <v>111</v>
      </c>
      <c r="B1004" s="215">
        <v>2023</v>
      </c>
      <c r="C1004" s="216" t="s">
        <v>656</v>
      </c>
      <c r="D1004" s="216" t="s">
        <v>145</v>
      </c>
      <c r="E1004" s="217" t="s">
        <v>1134</v>
      </c>
      <c r="F1004" s="216" t="s">
        <v>1600</v>
      </c>
      <c r="G1004" s="216" t="s">
        <v>298</v>
      </c>
      <c r="H1004" s="216" t="s">
        <v>887</v>
      </c>
      <c r="I1004" s="211" t="s">
        <v>492</v>
      </c>
      <c r="J1004" s="216" t="s">
        <v>189</v>
      </c>
      <c r="K1004" s="444" t="s">
        <v>1130</v>
      </c>
      <c r="L1004" s="444" t="s">
        <v>2060</v>
      </c>
      <c r="M1004" s="444" t="s">
        <v>1129</v>
      </c>
      <c r="N1004" s="211" t="s">
        <v>887</v>
      </c>
      <c r="O1004" s="442"/>
      <c r="P1004" s="433">
        <v>0</v>
      </c>
      <c r="Q1004" s="433">
        <v>0</v>
      </c>
      <c r="R1004" s="434" t="str">
        <f t="shared" si="31"/>
        <v>N/A</v>
      </c>
      <c r="S1004" s="435" t="str">
        <f t="shared" si="30"/>
        <v>N/A</v>
      </c>
      <c r="T1004" s="443"/>
    </row>
    <row r="1005" spans="1:20" ht="15">
      <c r="A1005" s="215" t="s">
        <v>111</v>
      </c>
      <c r="B1005" s="215">
        <v>2023</v>
      </c>
      <c r="C1005" s="216" t="s">
        <v>657</v>
      </c>
      <c r="D1005" s="216" t="s">
        <v>145</v>
      </c>
      <c r="E1005" s="217" t="s">
        <v>1134</v>
      </c>
      <c r="F1005" s="444" t="s">
        <v>1686</v>
      </c>
      <c r="G1005" s="216" t="s">
        <v>298</v>
      </c>
      <c r="H1005" s="216" t="s">
        <v>887</v>
      </c>
      <c r="I1005" s="211" t="s">
        <v>492</v>
      </c>
      <c r="J1005" s="216" t="s">
        <v>189</v>
      </c>
      <c r="K1005" s="444" t="s">
        <v>1130</v>
      </c>
      <c r="L1005" s="444" t="s">
        <v>2060</v>
      </c>
      <c r="M1005" s="444" t="s">
        <v>1129</v>
      </c>
      <c r="N1005" s="211" t="s">
        <v>887</v>
      </c>
      <c r="O1005" s="442"/>
      <c r="P1005" s="433">
        <v>0</v>
      </c>
      <c r="Q1005" s="433">
        <v>0</v>
      </c>
      <c r="R1005" s="434" t="str">
        <f t="shared" si="31"/>
        <v>N/A</v>
      </c>
      <c r="S1005" s="435" t="str">
        <f t="shared" si="30"/>
        <v>N/A</v>
      </c>
      <c r="T1005" s="443"/>
    </row>
    <row r="1006" spans="1:20" ht="15">
      <c r="A1006" s="215" t="s">
        <v>111</v>
      </c>
      <c r="B1006" s="215">
        <v>2023</v>
      </c>
      <c r="C1006" s="216" t="s">
        <v>660</v>
      </c>
      <c r="D1006" s="216" t="s">
        <v>149</v>
      </c>
      <c r="E1006" s="217" t="s">
        <v>1134</v>
      </c>
      <c r="F1006" s="216" t="s">
        <v>1475</v>
      </c>
      <c r="G1006" s="216" t="s">
        <v>298</v>
      </c>
      <c r="H1006" s="216" t="s">
        <v>887</v>
      </c>
      <c r="I1006" s="211" t="s">
        <v>492</v>
      </c>
      <c r="J1006" s="216" t="s">
        <v>189</v>
      </c>
      <c r="K1006" s="444" t="s">
        <v>1130</v>
      </c>
      <c r="L1006" s="444" t="s">
        <v>2060</v>
      </c>
      <c r="M1006" s="444" t="s">
        <v>1129</v>
      </c>
      <c r="N1006" s="211" t="s">
        <v>887</v>
      </c>
      <c r="O1006" s="442"/>
      <c r="P1006" s="433">
        <v>0</v>
      </c>
      <c r="Q1006" s="433">
        <v>0</v>
      </c>
      <c r="R1006" s="434" t="str">
        <f t="shared" si="31"/>
        <v>N/A</v>
      </c>
      <c r="S1006" s="435" t="str">
        <f t="shared" si="30"/>
        <v>N/A</v>
      </c>
      <c r="T1006" s="443"/>
    </row>
    <row r="1007" spans="1:20" ht="15">
      <c r="A1007" s="215" t="s">
        <v>111</v>
      </c>
      <c r="B1007" s="215">
        <v>2023</v>
      </c>
      <c r="C1007" s="216" t="s">
        <v>660</v>
      </c>
      <c r="D1007" s="216" t="s">
        <v>159</v>
      </c>
      <c r="E1007" s="217" t="s">
        <v>1238</v>
      </c>
      <c r="F1007" s="216" t="s">
        <v>1841</v>
      </c>
      <c r="G1007" s="216" t="s">
        <v>298</v>
      </c>
      <c r="H1007" s="216" t="s">
        <v>887</v>
      </c>
      <c r="I1007" s="211" t="s">
        <v>492</v>
      </c>
      <c r="J1007" s="216" t="s">
        <v>189</v>
      </c>
      <c r="K1007" s="444" t="s">
        <v>1130</v>
      </c>
      <c r="L1007" s="444" t="s">
        <v>2060</v>
      </c>
      <c r="M1007" s="444" t="s">
        <v>1129</v>
      </c>
      <c r="N1007" s="211" t="s">
        <v>887</v>
      </c>
      <c r="O1007" s="442"/>
      <c r="P1007" s="433">
        <v>0</v>
      </c>
      <c r="Q1007" s="433">
        <v>0</v>
      </c>
      <c r="R1007" s="434" t="str">
        <f t="shared" si="31"/>
        <v>N/A</v>
      </c>
      <c r="S1007" s="435" t="str">
        <f t="shared" si="30"/>
        <v>N/A</v>
      </c>
      <c r="T1007" s="443"/>
    </row>
    <row r="1008" spans="1:20" ht="15">
      <c r="A1008" s="215" t="s">
        <v>111</v>
      </c>
      <c r="B1008" s="215">
        <v>2023</v>
      </c>
      <c r="C1008" s="216" t="s">
        <v>657</v>
      </c>
      <c r="D1008" s="216" t="s">
        <v>159</v>
      </c>
      <c r="E1008" s="217" t="s">
        <v>1238</v>
      </c>
      <c r="F1008" s="216" t="s">
        <v>1841</v>
      </c>
      <c r="G1008" s="216" t="s">
        <v>298</v>
      </c>
      <c r="H1008" s="216" t="s">
        <v>887</v>
      </c>
      <c r="I1008" s="211" t="s">
        <v>492</v>
      </c>
      <c r="J1008" s="216" t="s">
        <v>189</v>
      </c>
      <c r="K1008" s="444" t="s">
        <v>1130</v>
      </c>
      <c r="L1008" s="444" t="s">
        <v>2060</v>
      </c>
      <c r="M1008" s="444" t="s">
        <v>1129</v>
      </c>
      <c r="N1008" s="211" t="s">
        <v>887</v>
      </c>
      <c r="O1008" s="442"/>
      <c r="P1008" s="433">
        <v>0</v>
      </c>
      <c r="Q1008" s="433">
        <v>0</v>
      </c>
      <c r="R1008" s="434" t="str">
        <f t="shared" si="31"/>
        <v>N/A</v>
      </c>
      <c r="S1008" s="435" t="str">
        <f t="shared" si="30"/>
        <v>N/A</v>
      </c>
      <c r="T1008" s="443"/>
    </row>
    <row r="1009" spans="1:20" ht="15">
      <c r="A1009" s="215" t="s">
        <v>111</v>
      </c>
      <c r="B1009" s="215">
        <v>2023</v>
      </c>
      <c r="C1009" s="216" t="s">
        <v>660</v>
      </c>
      <c r="D1009" s="216" t="s">
        <v>159</v>
      </c>
      <c r="E1009" s="217" t="s">
        <v>1239</v>
      </c>
      <c r="F1009" s="216" t="s">
        <v>1841</v>
      </c>
      <c r="G1009" s="216" t="s">
        <v>298</v>
      </c>
      <c r="H1009" s="216" t="s">
        <v>887</v>
      </c>
      <c r="I1009" s="211" t="s">
        <v>492</v>
      </c>
      <c r="J1009" s="216" t="s">
        <v>189</v>
      </c>
      <c r="K1009" s="444" t="s">
        <v>1130</v>
      </c>
      <c r="L1009" s="444" t="s">
        <v>2060</v>
      </c>
      <c r="M1009" s="444" t="s">
        <v>1129</v>
      </c>
      <c r="N1009" s="211" t="s">
        <v>887</v>
      </c>
      <c r="O1009" s="442"/>
      <c r="P1009" s="433">
        <v>0</v>
      </c>
      <c r="Q1009" s="433">
        <v>0</v>
      </c>
      <c r="R1009" s="434" t="str">
        <f t="shared" si="31"/>
        <v>N/A</v>
      </c>
      <c r="S1009" s="435" t="str">
        <f t="shared" si="30"/>
        <v>N/A</v>
      </c>
      <c r="T1009" s="443"/>
    </row>
    <row r="1010" spans="1:20" ht="15">
      <c r="A1010" s="215" t="s">
        <v>111</v>
      </c>
      <c r="B1010" s="215">
        <v>2023</v>
      </c>
      <c r="C1010" s="216" t="s">
        <v>657</v>
      </c>
      <c r="D1010" s="216" t="s">
        <v>159</v>
      </c>
      <c r="E1010" s="217" t="s">
        <v>1239</v>
      </c>
      <c r="F1010" s="216" t="s">
        <v>1841</v>
      </c>
      <c r="G1010" s="216" t="s">
        <v>298</v>
      </c>
      <c r="H1010" s="216" t="s">
        <v>887</v>
      </c>
      <c r="I1010" s="211" t="s">
        <v>492</v>
      </c>
      <c r="J1010" s="216" t="s">
        <v>189</v>
      </c>
      <c r="K1010" s="444" t="s">
        <v>1130</v>
      </c>
      <c r="L1010" s="444" t="s">
        <v>2060</v>
      </c>
      <c r="M1010" s="444" t="s">
        <v>1129</v>
      </c>
      <c r="N1010" s="211" t="s">
        <v>887</v>
      </c>
      <c r="O1010" s="442"/>
      <c r="P1010" s="433">
        <v>0</v>
      </c>
      <c r="Q1010" s="433">
        <v>0</v>
      </c>
      <c r="R1010" s="434" t="str">
        <f t="shared" si="31"/>
        <v>N/A</v>
      </c>
      <c r="S1010" s="435" t="str">
        <f t="shared" si="30"/>
        <v>N/A</v>
      </c>
      <c r="T1010" s="443"/>
    </row>
    <row r="1011" spans="1:20" ht="15">
      <c r="A1011" s="215" t="s">
        <v>111</v>
      </c>
      <c r="B1011" s="215">
        <v>2023</v>
      </c>
      <c r="C1011" s="216" t="s">
        <v>660</v>
      </c>
      <c r="D1011" s="216" t="s">
        <v>149</v>
      </c>
      <c r="E1011" s="217" t="s">
        <v>1152</v>
      </c>
      <c r="F1011" s="216" t="s">
        <v>1468</v>
      </c>
      <c r="G1011" s="216" t="s">
        <v>298</v>
      </c>
      <c r="H1011" s="216" t="s">
        <v>887</v>
      </c>
      <c r="I1011" s="211" t="s">
        <v>492</v>
      </c>
      <c r="J1011" s="216" t="s">
        <v>189</v>
      </c>
      <c r="K1011" s="444" t="s">
        <v>1130</v>
      </c>
      <c r="L1011" s="444" t="s">
        <v>2060</v>
      </c>
      <c r="M1011" s="444" t="s">
        <v>1129</v>
      </c>
      <c r="N1011" s="211" t="s">
        <v>887</v>
      </c>
      <c r="O1011" s="442"/>
      <c r="P1011" s="433">
        <v>0</v>
      </c>
      <c r="Q1011" s="433">
        <v>0</v>
      </c>
      <c r="R1011" s="434" t="str">
        <f t="shared" si="31"/>
        <v>N/A</v>
      </c>
      <c r="S1011" s="435" t="str">
        <f t="shared" si="30"/>
        <v>N/A</v>
      </c>
      <c r="T1011" s="443"/>
    </row>
    <row r="1012" spans="1:20" ht="15">
      <c r="A1012" s="215" t="s">
        <v>111</v>
      </c>
      <c r="B1012" s="215">
        <v>2023</v>
      </c>
      <c r="C1012" s="216" t="s">
        <v>657</v>
      </c>
      <c r="D1012" s="216" t="s">
        <v>145</v>
      </c>
      <c r="E1012" s="217" t="s">
        <v>1153</v>
      </c>
      <c r="F1012" s="216" t="s">
        <v>1691</v>
      </c>
      <c r="G1012" s="216" t="s">
        <v>298</v>
      </c>
      <c r="H1012" s="216" t="s">
        <v>887</v>
      </c>
      <c r="I1012" s="211" t="s">
        <v>492</v>
      </c>
      <c r="J1012" s="216" t="s">
        <v>189</v>
      </c>
      <c r="K1012" s="444" t="s">
        <v>1130</v>
      </c>
      <c r="L1012" s="444" t="s">
        <v>2060</v>
      </c>
      <c r="M1012" s="444" t="s">
        <v>1129</v>
      </c>
      <c r="N1012" s="211" t="s">
        <v>887</v>
      </c>
      <c r="O1012" s="442"/>
      <c r="P1012" s="433">
        <v>0</v>
      </c>
      <c r="Q1012" s="433">
        <v>0</v>
      </c>
      <c r="R1012" s="434" t="str">
        <f t="shared" si="31"/>
        <v>N/A</v>
      </c>
      <c r="S1012" s="435" t="str">
        <f t="shared" si="30"/>
        <v>N/A</v>
      </c>
      <c r="T1012" s="443"/>
    </row>
    <row r="1013" spans="1:20" ht="15">
      <c r="A1013" s="215" t="s">
        <v>111</v>
      </c>
      <c r="B1013" s="215">
        <v>2023</v>
      </c>
      <c r="C1013" s="216" t="s">
        <v>660</v>
      </c>
      <c r="D1013" s="216" t="s">
        <v>149</v>
      </c>
      <c r="E1013" s="217" t="s">
        <v>1154</v>
      </c>
      <c r="F1013" s="216" t="s">
        <v>1468</v>
      </c>
      <c r="G1013" s="216" t="s">
        <v>298</v>
      </c>
      <c r="H1013" s="216" t="s">
        <v>887</v>
      </c>
      <c r="I1013" s="211" t="s">
        <v>492</v>
      </c>
      <c r="J1013" s="216" t="s">
        <v>189</v>
      </c>
      <c r="K1013" s="444" t="s">
        <v>1130</v>
      </c>
      <c r="L1013" s="444" t="s">
        <v>2060</v>
      </c>
      <c r="M1013" s="444" t="s">
        <v>1129</v>
      </c>
      <c r="N1013" s="211" t="s">
        <v>887</v>
      </c>
      <c r="O1013" s="442"/>
      <c r="P1013" s="433">
        <v>0</v>
      </c>
      <c r="Q1013" s="433">
        <v>0</v>
      </c>
      <c r="R1013" s="434" t="str">
        <f t="shared" si="31"/>
        <v>N/A</v>
      </c>
      <c r="S1013" s="435" t="str">
        <f t="shared" si="30"/>
        <v>N/A</v>
      </c>
      <c r="T1013" s="443"/>
    </row>
    <row r="1014" spans="1:20" ht="15">
      <c r="A1014" s="215" t="s">
        <v>111</v>
      </c>
      <c r="B1014" s="215">
        <v>2023</v>
      </c>
      <c r="C1014" s="216" t="s">
        <v>660</v>
      </c>
      <c r="D1014" s="216" t="s">
        <v>149</v>
      </c>
      <c r="E1014" s="217" t="s">
        <v>1156</v>
      </c>
      <c r="F1014" s="216" t="s">
        <v>1475</v>
      </c>
      <c r="G1014" s="216" t="s">
        <v>298</v>
      </c>
      <c r="H1014" s="216" t="s">
        <v>887</v>
      </c>
      <c r="I1014" s="211" t="s">
        <v>492</v>
      </c>
      <c r="J1014" s="216" t="s">
        <v>189</v>
      </c>
      <c r="K1014" s="444" t="s">
        <v>1130</v>
      </c>
      <c r="L1014" s="444" t="s">
        <v>2060</v>
      </c>
      <c r="M1014" s="444" t="s">
        <v>1129</v>
      </c>
      <c r="N1014" s="211" t="s">
        <v>887</v>
      </c>
      <c r="O1014" s="442"/>
      <c r="P1014" s="433">
        <v>0</v>
      </c>
      <c r="Q1014" s="433">
        <v>0</v>
      </c>
      <c r="R1014" s="434" t="str">
        <f t="shared" si="31"/>
        <v>N/A</v>
      </c>
      <c r="S1014" s="435" t="str">
        <f t="shared" si="30"/>
        <v>N/A</v>
      </c>
      <c r="T1014" s="443"/>
    </row>
    <row r="1015" spans="1:20" ht="15">
      <c r="A1015" s="215" t="s">
        <v>111</v>
      </c>
      <c r="B1015" s="215">
        <v>2023</v>
      </c>
      <c r="C1015" s="216" t="s">
        <v>657</v>
      </c>
      <c r="D1015" s="216" t="s">
        <v>145</v>
      </c>
      <c r="E1015" s="217" t="s">
        <v>1156</v>
      </c>
      <c r="F1015" s="216" t="s">
        <v>1686</v>
      </c>
      <c r="G1015" s="216" t="s">
        <v>298</v>
      </c>
      <c r="H1015" s="216" t="s">
        <v>887</v>
      </c>
      <c r="I1015" s="211" t="s">
        <v>492</v>
      </c>
      <c r="J1015" s="216" t="s">
        <v>189</v>
      </c>
      <c r="K1015" s="444" t="s">
        <v>1130</v>
      </c>
      <c r="L1015" s="444" t="s">
        <v>2060</v>
      </c>
      <c r="M1015" s="444" t="s">
        <v>1129</v>
      </c>
      <c r="N1015" s="211" t="s">
        <v>887</v>
      </c>
      <c r="O1015" s="442"/>
      <c r="P1015" s="433">
        <v>0</v>
      </c>
      <c r="Q1015" s="433">
        <v>0</v>
      </c>
      <c r="R1015" s="434" t="str">
        <f t="shared" si="31"/>
        <v>N/A</v>
      </c>
      <c r="S1015" s="435" t="str">
        <f t="shared" si="30"/>
        <v>N/A</v>
      </c>
      <c r="T1015" s="443"/>
    </row>
    <row r="1016" spans="1:20" ht="15">
      <c r="A1016" s="215" t="s">
        <v>111</v>
      </c>
      <c r="B1016" s="215">
        <v>2023</v>
      </c>
      <c r="C1016" s="216" t="s">
        <v>660</v>
      </c>
      <c r="D1016" s="216" t="s">
        <v>149</v>
      </c>
      <c r="E1016" s="217" t="s">
        <v>1494</v>
      </c>
      <c r="F1016" s="216" t="s">
        <v>1468</v>
      </c>
      <c r="G1016" s="216" t="s">
        <v>298</v>
      </c>
      <c r="H1016" s="216" t="s">
        <v>887</v>
      </c>
      <c r="I1016" s="211" t="s">
        <v>492</v>
      </c>
      <c r="J1016" s="216" t="s">
        <v>189</v>
      </c>
      <c r="K1016" s="444" t="s">
        <v>1130</v>
      </c>
      <c r="L1016" s="444" t="s">
        <v>2060</v>
      </c>
      <c r="M1016" s="444" t="s">
        <v>1129</v>
      </c>
      <c r="N1016" s="211" t="s">
        <v>887</v>
      </c>
      <c r="O1016" s="442"/>
      <c r="P1016" s="433">
        <v>0</v>
      </c>
      <c r="Q1016" s="433">
        <v>0</v>
      </c>
      <c r="R1016" s="434" t="str">
        <f t="shared" si="31"/>
        <v>N/A</v>
      </c>
      <c r="S1016" s="435" t="str">
        <f t="shared" si="30"/>
        <v>N/A</v>
      </c>
      <c r="T1016" s="443"/>
    </row>
    <row r="1017" spans="1:20" ht="15">
      <c r="A1017" s="215" t="s">
        <v>111</v>
      </c>
      <c r="B1017" s="215">
        <v>2023</v>
      </c>
      <c r="C1017" s="216" t="s">
        <v>660</v>
      </c>
      <c r="D1017" s="216" t="s">
        <v>149</v>
      </c>
      <c r="E1017" s="217" t="s">
        <v>1159</v>
      </c>
      <c r="F1017" s="216" t="s">
        <v>1468</v>
      </c>
      <c r="G1017" s="216" t="s">
        <v>298</v>
      </c>
      <c r="H1017" s="216" t="s">
        <v>887</v>
      </c>
      <c r="I1017" s="211" t="s">
        <v>492</v>
      </c>
      <c r="J1017" s="216" t="s">
        <v>189</v>
      </c>
      <c r="K1017" s="444" t="s">
        <v>1130</v>
      </c>
      <c r="L1017" s="444" t="s">
        <v>2060</v>
      </c>
      <c r="M1017" s="444" t="s">
        <v>1129</v>
      </c>
      <c r="N1017" s="211" t="s">
        <v>887</v>
      </c>
      <c r="O1017" s="442"/>
      <c r="P1017" s="433">
        <v>0</v>
      </c>
      <c r="Q1017" s="433">
        <v>0</v>
      </c>
      <c r="R1017" s="434" t="str">
        <f t="shared" si="31"/>
        <v>N/A</v>
      </c>
      <c r="S1017" s="435" t="str">
        <f t="shared" si="30"/>
        <v>N/A</v>
      </c>
      <c r="T1017" s="443"/>
    </row>
    <row r="1018" spans="1:20" ht="15">
      <c r="A1018" s="215" t="s">
        <v>111</v>
      </c>
      <c r="B1018" s="215">
        <v>2023</v>
      </c>
      <c r="C1018" s="216" t="s">
        <v>657</v>
      </c>
      <c r="D1018" s="216" t="s">
        <v>145</v>
      </c>
      <c r="E1018" s="217" t="s">
        <v>1159</v>
      </c>
      <c r="F1018" s="216" t="s">
        <v>1499</v>
      </c>
      <c r="G1018" s="216" t="s">
        <v>298</v>
      </c>
      <c r="H1018" s="216" t="s">
        <v>887</v>
      </c>
      <c r="I1018" s="211" t="s">
        <v>492</v>
      </c>
      <c r="J1018" s="216" t="s">
        <v>189</v>
      </c>
      <c r="K1018" s="444" t="s">
        <v>1130</v>
      </c>
      <c r="L1018" s="444" t="s">
        <v>2060</v>
      </c>
      <c r="M1018" s="444" t="s">
        <v>1129</v>
      </c>
      <c r="N1018" s="211" t="s">
        <v>887</v>
      </c>
      <c r="O1018" s="442"/>
      <c r="P1018" s="433">
        <v>0</v>
      </c>
      <c r="Q1018" s="433">
        <v>0</v>
      </c>
      <c r="R1018" s="434" t="str">
        <f t="shared" si="31"/>
        <v>N/A</v>
      </c>
      <c r="S1018" s="435" t="str">
        <f t="shared" si="30"/>
        <v>N/A</v>
      </c>
      <c r="T1018" s="443"/>
    </row>
    <row r="1019" spans="1:20" ht="15">
      <c r="A1019" s="215" t="s">
        <v>111</v>
      </c>
      <c r="B1019" s="215">
        <v>2023</v>
      </c>
      <c r="C1019" s="216" t="s">
        <v>656</v>
      </c>
      <c r="D1019" s="216" t="s">
        <v>145</v>
      </c>
      <c r="E1019" s="217" t="s">
        <v>1166</v>
      </c>
      <c r="F1019" s="216" t="s">
        <v>1617</v>
      </c>
      <c r="G1019" s="216" t="s">
        <v>298</v>
      </c>
      <c r="H1019" s="216" t="s">
        <v>887</v>
      </c>
      <c r="I1019" s="211" t="s">
        <v>492</v>
      </c>
      <c r="J1019" s="216" t="s">
        <v>189</v>
      </c>
      <c r="K1019" s="444" t="s">
        <v>1130</v>
      </c>
      <c r="L1019" s="444" t="s">
        <v>2060</v>
      </c>
      <c r="M1019" s="444" t="s">
        <v>1129</v>
      </c>
      <c r="N1019" s="211" t="s">
        <v>887</v>
      </c>
      <c r="O1019" s="442"/>
      <c r="P1019" s="433">
        <v>0</v>
      </c>
      <c r="Q1019" s="433">
        <v>0</v>
      </c>
      <c r="R1019" s="434" t="str">
        <f t="shared" si="31"/>
        <v>N/A</v>
      </c>
      <c r="S1019" s="435" t="str">
        <f t="shared" si="30"/>
        <v>N/A</v>
      </c>
      <c r="T1019" s="443"/>
    </row>
    <row r="1020" spans="1:20" ht="15">
      <c r="A1020" s="215" t="s">
        <v>111</v>
      </c>
      <c r="B1020" s="215">
        <v>2023</v>
      </c>
      <c r="C1020" s="216" t="s">
        <v>657</v>
      </c>
      <c r="D1020" s="216" t="s">
        <v>145</v>
      </c>
      <c r="E1020" s="217" t="s">
        <v>1166</v>
      </c>
      <c r="F1020" s="216" t="s">
        <v>1686</v>
      </c>
      <c r="G1020" s="216" t="s">
        <v>298</v>
      </c>
      <c r="H1020" s="216" t="s">
        <v>887</v>
      </c>
      <c r="I1020" s="211" t="s">
        <v>492</v>
      </c>
      <c r="J1020" s="216" t="s">
        <v>189</v>
      </c>
      <c r="K1020" s="444" t="s">
        <v>1130</v>
      </c>
      <c r="L1020" s="444" t="s">
        <v>2060</v>
      </c>
      <c r="M1020" s="444" t="s">
        <v>1129</v>
      </c>
      <c r="N1020" s="211" t="s">
        <v>887</v>
      </c>
      <c r="O1020" s="442"/>
      <c r="P1020" s="433">
        <v>0</v>
      </c>
      <c r="Q1020" s="433">
        <v>0</v>
      </c>
      <c r="R1020" s="434" t="str">
        <f t="shared" si="31"/>
        <v>N/A</v>
      </c>
      <c r="S1020" s="435" t="str">
        <f t="shared" si="30"/>
        <v>N/A</v>
      </c>
      <c r="T1020" s="443"/>
    </row>
    <row r="1021" spans="1:20" ht="15">
      <c r="A1021" s="215" t="s">
        <v>111</v>
      </c>
      <c r="B1021" s="215">
        <v>2023</v>
      </c>
      <c r="C1021" s="216" t="s">
        <v>660</v>
      </c>
      <c r="D1021" s="216" t="s">
        <v>149</v>
      </c>
      <c r="E1021" s="217" t="s">
        <v>1166</v>
      </c>
      <c r="F1021" s="216" t="s">
        <v>1475</v>
      </c>
      <c r="G1021" s="216" t="s">
        <v>298</v>
      </c>
      <c r="H1021" s="216" t="s">
        <v>887</v>
      </c>
      <c r="I1021" s="211" t="s">
        <v>492</v>
      </c>
      <c r="J1021" s="216" t="s">
        <v>189</v>
      </c>
      <c r="K1021" s="444" t="s">
        <v>1130</v>
      </c>
      <c r="L1021" s="444" t="s">
        <v>2060</v>
      </c>
      <c r="M1021" s="444" t="s">
        <v>1129</v>
      </c>
      <c r="N1021" s="211" t="s">
        <v>887</v>
      </c>
      <c r="O1021" s="442"/>
      <c r="P1021" s="433">
        <v>0</v>
      </c>
      <c r="Q1021" s="433">
        <v>0</v>
      </c>
      <c r="R1021" s="434" t="str">
        <f t="shared" si="31"/>
        <v>N/A</v>
      </c>
      <c r="S1021" s="435" t="str">
        <f t="shared" si="30"/>
        <v>N/A</v>
      </c>
      <c r="T1021" s="443"/>
    </row>
    <row r="1022" spans="1:20" ht="15">
      <c r="A1022" s="215" t="s">
        <v>111</v>
      </c>
      <c r="B1022" s="215">
        <v>2023</v>
      </c>
      <c r="C1022" s="216" t="s">
        <v>660</v>
      </c>
      <c r="D1022" s="216" t="s">
        <v>149</v>
      </c>
      <c r="E1022" s="217" t="s">
        <v>1168</v>
      </c>
      <c r="F1022" s="211" t="s">
        <v>1468</v>
      </c>
      <c r="G1022" s="216" t="s">
        <v>298</v>
      </c>
      <c r="H1022" s="216" t="s">
        <v>887</v>
      </c>
      <c r="I1022" s="211" t="s">
        <v>492</v>
      </c>
      <c r="J1022" s="216" t="s">
        <v>189</v>
      </c>
      <c r="K1022" s="444" t="s">
        <v>1130</v>
      </c>
      <c r="L1022" s="444" t="s">
        <v>2060</v>
      </c>
      <c r="M1022" s="444" t="s">
        <v>1129</v>
      </c>
      <c r="N1022" s="211" t="s">
        <v>887</v>
      </c>
      <c r="O1022" s="442"/>
      <c r="P1022" s="433">
        <v>0</v>
      </c>
      <c r="Q1022" s="433">
        <v>0</v>
      </c>
      <c r="R1022" s="434" t="str">
        <f t="shared" si="31"/>
        <v>N/A</v>
      </c>
      <c r="S1022" s="435" t="str">
        <f t="shared" si="30"/>
        <v>N/A</v>
      </c>
      <c r="T1022" s="443"/>
    </row>
    <row r="1023" spans="1:20" ht="15">
      <c r="A1023" s="215" t="s">
        <v>111</v>
      </c>
      <c r="B1023" s="215">
        <v>2023</v>
      </c>
      <c r="C1023" s="216" t="s">
        <v>657</v>
      </c>
      <c r="D1023" s="216" t="s">
        <v>145</v>
      </c>
      <c r="E1023" s="217" t="s">
        <v>1168</v>
      </c>
      <c r="F1023" s="216" t="s">
        <v>1517</v>
      </c>
      <c r="G1023" s="216" t="s">
        <v>298</v>
      </c>
      <c r="H1023" s="216" t="s">
        <v>887</v>
      </c>
      <c r="I1023" s="211" t="s">
        <v>492</v>
      </c>
      <c r="J1023" s="216" t="s">
        <v>189</v>
      </c>
      <c r="K1023" s="444" t="s">
        <v>1130</v>
      </c>
      <c r="L1023" s="444" t="s">
        <v>2060</v>
      </c>
      <c r="M1023" s="444" t="s">
        <v>1129</v>
      </c>
      <c r="N1023" s="211" t="s">
        <v>887</v>
      </c>
      <c r="O1023" s="442"/>
      <c r="P1023" s="433">
        <v>0</v>
      </c>
      <c r="Q1023" s="433">
        <v>0</v>
      </c>
      <c r="R1023" s="434" t="str">
        <f t="shared" si="31"/>
        <v>N/A</v>
      </c>
      <c r="S1023" s="435" t="str">
        <f t="shared" si="30"/>
        <v>N/A</v>
      </c>
      <c r="T1023" s="443"/>
    </row>
    <row r="1024" spans="1:20" ht="15">
      <c r="A1024" s="215" t="s">
        <v>111</v>
      </c>
      <c r="B1024" s="215">
        <v>2023</v>
      </c>
      <c r="C1024" s="216" t="s">
        <v>657</v>
      </c>
      <c r="D1024" s="216" t="s">
        <v>145</v>
      </c>
      <c r="E1024" s="217" t="s">
        <v>1168</v>
      </c>
      <c r="F1024" s="216" t="s">
        <v>1520</v>
      </c>
      <c r="G1024" s="216" t="s">
        <v>298</v>
      </c>
      <c r="H1024" s="216" t="s">
        <v>887</v>
      </c>
      <c r="I1024" s="211" t="s">
        <v>492</v>
      </c>
      <c r="J1024" s="216" t="s">
        <v>189</v>
      </c>
      <c r="K1024" s="444" t="s">
        <v>1130</v>
      </c>
      <c r="L1024" s="444" t="s">
        <v>2060</v>
      </c>
      <c r="M1024" s="444" t="s">
        <v>1129</v>
      </c>
      <c r="N1024" s="211" t="s">
        <v>887</v>
      </c>
      <c r="O1024" s="442"/>
      <c r="P1024" s="433">
        <v>0</v>
      </c>
      <c r="Q1024" s="433">
        <v>0</v>
      </c>
      <c r="R1024" s="434" t="str">
        <f t="shared" si="31"/>
        <v>N/A</v>
      </c>
      <c r="S1024" s="435" t="str">
        <f t="shared" si="30"/>
        <v>N/A</v>
      </c>
      <c r="T1024" s="443"/>
    </row>
    <row r="1025" spans="1:20" ht="15">
      <c r="A1025" s="215" t="s">
        <v>111</v>
      </c>
      <c r="B1025" s="215">
        <v>2023</v>
      </c>
      <c r="C1025" s="216" t="s">
        <v>660</v>
      </c>
      <c r="D1025" s="216" t="s">
        <v>149</v>
      </c>
      <c r="E1025" s="217" t="s">
        <v>1169</v>
      </c>
      <c r="F1025" s="216" t="s">
        <v>1475</v>
      </c>
      <c r="G1025" s="216" t="s">
        <v>298</v>
      </c>
      <c r="H1025" s="216" t="s">
        <v>887</v>
      </c>
      <c r="I1025" s="211" t="s">
        <v>492</v>
      </c>
      <c r="J1025" s="216" t="s">
        <v>189</v>
      </c>
      <c r="K1025" s="444" t="s">
        <v>1130</v>
      </c>
      <c r="L1025" s="444" t="s">
        <v>2060</v>
      </c>
      <c r="M1025" s="444" t="s">
        <v>1129</v>
      </c>
      <c r="N1025" s="211" t="s">
        <v>887</v>
      </c>
      <c r="O1025" s="442"/>
      <c r="P1025" s="433">
        <v>0</v>
      </c>
      <c r="Q1025" s="433">
        <v>0</v>
      </c>
      <c r="R1025" s="434" t="str">
        <f t="shared" si="31"/>
        <v>N/A</v>
      </c>
      <c r="S1025" s="435" t="str">
        <f t="shared" si="30"/>
        <v>N/A</v>
      </c>
      <c r="T1025" s="443"/>
    </row>
    <row r="1026" spans="1:20" ht="15">
      <c r="A1026" s="215" t="s">
        <v>111</v>
      </c>
      <c r="B1026" s="215">
        <v>2023</v>
      </c>
      <c r="C1026" s="216" t="s">
        <v>657</v>
      </c>
      <c r="D1026" s="216" t="s">
        <v>145</v>
      </c>
      <c r="E1026" s="217" t="s">
        <v>1173</v>
      </c>
      <c r="F1026" s="216" t="s">
        <v>1725</v>
      </c>
      <c r="G1026" s="216" t="s">
        <v>298</v>
      </c>
      <c r="H1026" s="216" t="s">
        <v>887</v>
      </c>
      <c r="I1026" s="211" t="s">
        <v>492</v>
      </c>
      <c r="J1026" s="216" t="s">
        <v>189</v>
      </c>
      <c r="K1026" s="444" t="s">
        <v>1130</v>
      </c>
      <c r="L1026" s="444" t="s">
        <v>2060</v>
      </c>
      <c r="M1026" s="444" t="s">
        <v>1129</v>
      </c>
      <c r="N1026" s="211" t="s">
        <v>887</v>
      </c>
      <c r="O1026" s="442"/>
      <c r="P1026" s="433">
        <v>0</v>
      </c>
      <c r="Q1026" s="433">
        <v>0</v>
      </c>
      <c r="R1026" s="434" t="str">
        <f t="shared" si="31"/>
        <v>N/A</v>
      </c>
      <c r="S1026" s="435" t="str">
        <f t="shared" si="30"/>
        <v>N/A</v>
      </c>
      <c r="T1026" s="443"/>
    </row>
    <row r="1027" spans="1:20" ht="15">
      <c r="A1027" s="215" t="s">
        <v>111</v>
      </c>
      <c r="B1027" s="215">
        <v>2023</v>
      </c>
      <c r="C1027" s="216" t="s">
        <v>660</v>
      </c>
      <c r="D1027" s="216" t="s">
        <v>149</v>
      </c>
      <c r="E1027" s="217" t="s">
        <v>1173</v>
      </c>
      <c r="F1027" s="216" t="s">
        <v>1475</v>
      </c>
      <c r="G1027" s="216" t="s">
        <v>298</v>
      </c>
      <c r="H1027" s="216" t="s">
        <v>887</v>
      </c>
      <c r="I1027" s="211" t="s">
        <v>492</v>
      </c>
      <c r="J1027" s="216" t="s">
        <v>189</v>
      </c>
      <c r="K1027" s="444" t="s">
        <v>1130</v>
      </c>
      <c r="L1027" s="444" t="s">
        <v>2060</v>
      </c>
      <c r="M1027" s="444" t="s">
        <v>1129</v>
      </c>
      <c r="N1027" s="211" t="s">
        <v>887</v>
      </c>
      <c r="O1027" s="442"/>
      <c r="P1027" s="433">
        <v>0</v>
      </c>
      <c r="Q1027" s="433">
        <v>0</v>
      </c>
      <c r="R1027" s="434" t="str">
        <f t="shared" si="31"/>
        <v>N/A</v>
      </c>
      <c r="S1027" s="435" t="str">
        <f t="shared" ref="S1027:S1090" si="32">IF(M1027="N/A","N/A",IF(OR(R1027&lt;90,R1027&gt;150),"X",""))</f>
        <v>N/A</v>
      </c>
      <c r="T1027" s="443"/>
    </row>
    <row r="1028" spans="1:20" ht="15">
      <c r="A1028" s="215" t="s">
        <v>111</v>
      </c>
      <c r="B1028" s="215">
        <v>2023</v>
      </c>
      <c r="C1028" s="216" t="s">
        <v>656</v>
      </c>
      <c r="D1028" s="216" t="s">
        <v>145</v>
      </c>
      <c r="E1028" s="217" t="s">
        <v>1274</v>
      </c>
      <c r="F1028" s="216" t="s">
        <v>1617</v>
      </c>
      <c r="G1028" s="216" t="s">
        <v>298</v>
      </c>
      <c r="H1028" s="216" t="s">
        <v>887</v>
      </c>
      <c r="I1028" s="211" t="s">
        <v>492</v>
      </c>
      <c r="J1028" s="216" t="s">
        <v>189</v>
      </c>
      <c r="K1028" s="444" t="s">
        <v>1130</v>
      </c>
      <c r="L1028" s="444" t="s">
        <v>2060</v>
      </c>
      <c r="M1028" s="444" t="s">
        <v>1129</v>
      </c>
      <c r="N1028" s="211" t="s">
        <v>887</v>
      </c>
      <c r="O1028" s="442"/>
      <c r="P1028" s="433">
        <v>0</v>
      </c>
      <c r="Q1028" s="433">
        <v>0</v>
      </c>
      <c r="R1028" s="434" t="str">
        <f t="shared" ref="R1028:R1091" si="33">IF(M1028="N/A","N/A", P1028/M1028*100)</f>
        <v>N/A</v>
      </c>
      <c r="S1028" s="435" t="str">
        <f t="shared" si="32"/>
        <v>N/A</v>
      </c>
      <c r="T1028" s="443"/>
    </row>
    <row r="1029" spans="1:20" ht="15">
      <c r="A1029" s="215" t="s">
        <v>111</v>
      </c>
      <c r="B1029" s="215">
        <v>2023</v>
      </c>
      <c r="C1029" s="216" t="s">
        <v>657</v>
      </c>
      <c r="D1029" s="216" t="s">
        <v>145</v>
      </c>
      <c r="E1029" s="217" t="s">
        <v>1274</v>
      </c>
      <c r="F1029" s="216" t="s">
        <v>2108</v>
      </c>
      <c r="G1029" s="216" t="s">
        <v>298</v>
      </c>
      <c r="H1029" s="216" t="s">
        <v>887</v>
      </c>
      <c r="I1029" s="211" t="s">
        <v>492</v>
      </c>
      <c r="J1029" s="216" t="s">
        <v>189</v>
      </c>
      <c r="K1029" s="444" t="s">
        <v>1130</v>
      </c>
      <c r="L1029" s="444" t="s">
        <v>2060</v>
      </c>
      <c r="M1029" s="444" t="s">
        <v>1129</v>
      </c>
      <c r="N1029" s="211" t="s">
        <v>887</v>
      </c>
      <c r="O1029" s="442"/>
      <c r="P1029" s="433">
        <v>0</v>
      </c>
      <c r="Q1029" s="433">
        <v>0</v>
      </c>
      <c r="R1029" s="434" t="str">
        <f t="shared" si="33"/>
        <v>N/A</v>
      </c>
      <c r="S1029" s="435" t="str">
        <f t="shared" si="32"/>
        <v>N/A</v>
      </c>
      <c r="T1029" s="443"/>
    </row>
    <row r="1030" spans="1:20" ht="15">
      <c r="A1030" s="215" t="s">
        <v>111</v>
      </c>
      <c r="B1030" s="215">
        <v>2023</v>
      </c>
      <c r="C1030" s="216" t="s">
        <v>656</v>
      </c>
      <c r="D1030" s="216" t="s">
        <v>145</v>
      </c>
      <c r="E1030" s="217" t="s">
        <v>1174</v>
      </c>
      <c r="F1030" s="216" t="s">
        <v>1600</v>
      </c>
      <c r="G1030" s="216" t="s">
        <v>298</v>
      </c>
      <c r="H1030" s="216" t="s">
        <v>887</v>
      </c>
      <c r="I1030" s="211" t="s">
        <v>492</v>
      </c>
      <c r="J1030" s="216" t="s">
        <v>189</v>
      </c>
      <c r="K1030" s="444" t="s">
        <v>1130</v>
      </c>
      <c r="L1030" s="444" t="s">
        <v>2060</v>
      </c>
      <c r="M1030" s="444" t="s">
        <v>1129</v>
      </c>
      <c r="N1030" s="211" t="s">
        <v>887</v>
      </c>
      <c r="O1030" s="442"/>
      <c r="P1030" s="433">
        <v>0</v>
      </c>
      <c r="Q1030" s="433">
        <v>0</v>
      </c>
      <c r="R1030" s="434" t="str">
        <f t="shared" si="33"/>
        <v>N/A</v>
      </c>
      <c r="S1030" s="435" t="str">
        <f t="shared" si="32"/>
        <v>N/A</v>
      </c>
      <c r="T1030" s="443"/>
    </row>
    <row r="1031" spans="1:20" ht="15">
      <c r="A1031" s="215" t="s">
        <v>111</v>
      </c>
      <c r="B1031" s="215">
        <v>2023</v>
      </c>
      <c r="C1031" s="216" t="s">
        <v>657</v>
      </c>
      <c r="D1031" s="216" t="s">
        <v>145</v>
      </c>
      <c r="E1031" s="217" t="s">
        <v>1174</v>
      </c>
      <c r="F1031" s="216" t="s">
        <v>1736</v>
      </c>
      <c r="G1031" s="216" t="s">
        <v>298</v>
      </c>
      <c r="H1031" s="216" t="s">
        <v>887</v>
      </c>
      <c r="I1031" s="211" t="s">
        <v>492</v>
      </c>
      <c r="J1031" s="216" t="s">
        <v>189</v>
      </c>
      <c r="K1031" s="444" t="s">
        <v>1130</v>
      </c>
      <c r="L1031" s="444" t="s">
        <v>2060</v>
      </c>
      <c r="M1031" s="444" t="s">
        <v>1129</v>
      </c>
      <c r="N1031" s="211" t="s">
        <v>887</v>
      </c>
      <c r="O1031" s="442"/>
      <c r="P1031" s="433">
        <v>0</v>
      </c>
      <c r="Q1031" s="433">
        <v>0</v>
      </c>
      <c r="R1031" s="434" t="str">
        <f t="shared" si="33"/>
        <v>N/A</v>
      </c>
      <c r="S1031" s="435" t="str">
        <f t="shared" si="32"/>
        <v>N/A</v>
      </c>
      <c r="T1031" s="443"/>
    </row>
    <row r="1032" spans="1:20" ht="15">
      <c r="A1032" s="215" t="s">
        <v>111</v>
      </c>
      <c r="B1032" s="215">
        <v>2023</v>
      </c>
      <c r="C1032" s="216" t="s">
        <v>660</v>
      </c>
      <c r="D1032" s="216" t="s">
        <v>149</v>
      </c>
      <c r="E1032" s="217" t="s">
        <v>1174</v>
      </c>
      <c r="F1032" s="216" t="s">
        <v>1468</v>
      </c>
      <c r="G1032" s="216" t="s">
        <v>298</v>
      </c>
      <c r="H1032" s="216" t="s">
        <v>887</v>
      </c>
      <c r="I1032" s="211" t="s">
        <v>492</v>
      </c>
      <c r="J1032" s="216" t="s">
        <v>189</v>
      </c>
      <c r="K1032" s="444" t="s">
        <v>1130</v>
      </c>
      <c r="L1032" s="444" t="s">
        <v>2060</v>
      </c>
      <c r="M1032" s="444" t="s">
        <v>1129</v>
      </c>
      <c r="N1032" s="211" t="s">
        <v>887</v>
      </c>
      <c r="O1032" s="442"/>
      <c r="P1032" s="433">
        <v>0</v>
      </c>
      <c r="Q1032" s="433">
        <v>0</v>
      </c>
      <c r="R1032" s="434" t="str">
        <f t="shared" si="33"/>
        <v>N/A</v>
      </c>
      <c r="S1032" s="435" t="str">
        <f t="shared" si="32"/>
        <v>N/A</v>
      </c>
      <c r="T1032" s="443"/>
    </row>
    <row r="1033" spans="1:20" ht="15">
      <c r="A1033" s="215" t="s">
        <v>111</v>
      </c>
      <c r="B1033" s="215">
        <v>2023</v>
      </c>
      <c r="C1033" s="216" t="s">
        <v>657</v>
      </c>
      <c r="D1033" s="216" t="s">
        <v>145</v>
      </c>
      <c r="E1033" s="217" t="s">
        <v>1177</v>
      </c>
      <c r="F1033" s="216" t="s">
        <v>1559</v>
      </c>
      <c r="G1033" s="216" t="s">
        <v>298</v>
      </c>
      <c r="H1033" s="216" t="s">
        <v>887</v>
      </c>
      <c r="I1033" s="211" t="s">
        <v>492</v>
      </c>
      <c r="J1033" s="216" t="s">
        <v>189</v>
      </c>
      <c r="K1033" s="444" t="s">
        <v>1130</v>
      </c>
      <c r="L1033" s="444" t="s">
        <v>2060</v>
      </c>
      <c r="M1033" s="444" t="s">
        <v>1129</v>
      </c>
      <c r="N1033" s="211" t="s">
        <v>887</v>
      </c>
      <c r="O1033" s="442"/>
      <c r="P1033" s="433">
        <v>0</v>
      </c>
      <c r="Q1033" s="433">
        <v>0</v>
      </c>
      <c r="R1033" s="434" t="str">
        <f t="shared" si="33"/>
        <v>N/A</v>
      </c>
      <c r="S1033" s="435" t="str">
        <f t="shared" si="32"/>
        <v>N/A</v>
      </c>
      <c r="T1033" s="443"/>
    </row>
    <row r="1034" spans="1:20" ht="15">
      <c r="A1034" s="215" t="s">
        <v>111</v>
      </c>
      <c r="B1034" s="215">
        <v>2023</v>
      </c>
      <c r="C1034" s="216" t="s">
        <v>657</v>
      </c>
      <c r="D1034" s="216" t="s">
        <v>145</v>
      </c>
      <c r="E1034" s="217" t="s">
        <v>1177</v>
      </c>
      <c r="F1034" s="211" t="s">
        <v>1520</v>
      </c>
      <c r="G1034" s="216" t="s">
        <v>298</v>
      </c>
      <c r="H1034" s="216" t="s">
        <v>887</v>
      </c>
      <c r="I1034" s="211" t="s">
        <v>492</v>
      </c>
      <c r="J1034" s="216" t="s">
        <v>189</v>
      </c>
      <c r="K1034" s="444" t="s">
        <v>1130</v>
      </c>
      <c r="L1034" s="444" t="s">
        <v>2060</v>
      </c>
      <c r="M1034" s="444" t="s">
        <v>1129</v>
      </c>
      <c r="N1034" s="211" t="s">
        <v>887</v>
      </c>
      <c r="O1034" s="442"/>
      <c r="P1034" s="433">
        <v>0</v>
      </c>
      <c r="Q1034" s="433">
        <v>0</v>
      </c>
      <c r="R1034" s="434" t="str">
        <f t="shared" si="33"/>
        <v>N/A</v>
      </c>
      <c r="S1034" s="435" t="str">
        <f t="shared" si="32"/>
        <v>N/A</v>
      </c>
      <c r="T1034" s="443"/>
    </row>
    <row r="1035" spans="1:20" ht="15">
      <c r="A1035" s="215" t="s">
        <v>111</v>
      </c>
      <c r="B1035" s="215">
        <v>2023</v>
      </c>
      <c r="C1035" s="216" t="s">
        <v>660</v>
      </c>
      <c r="D1035" s="216" t="s">
        <v>149</v>
      </c>
      <c r="E1035" s="217" t="s">
        <v>1177</v>
      </c>
      <c r="F1035" s="216" t="s">
        <v>1475</v>
      </c>
      <c r="G1035" s="216" t="s">
        <v>298</v>
      </c>
      <c r="H1035" s="216" t="s">
        <v>887</v>
      </c>
      <c r="I1035" s="211" t="s">
        <v>492</v>
      </c>
      <c r="J1035" s="216" t="s">
        <v>189</v>
      </c>
      <c r="K1035" s="444" t="s">
        <v>1130</v>
      </c>
      <c r="L1035" s="444" t="s">
        <v>2060</v>
      </c>
      <c r="M1035" s="444" t="s">
        <v>1129</v>
      </c>
      <c r="N1035" s="211" t="s">
        <v>887</v>
      </c>
      <c r="O1035" s="442"/>
      <c r="P1035" s="433">
        <v>0</v>
      </c>
      <c r="Q1035" s="433">
        <v>0</v>
      </c>
      <c r="R1035" s="434" t="str">
        <f t="shared" si="33"/>
        <v>N/A</v>
      </c>
      <c r="S1035" s="435" t="str">
        <f t="shared" si="32"/>
        <v>N/A</v>
      </c>
      <c r="T1035" s="443"/>
    </row>
    <row r="1036" spans="1:20" ht="15">
      <c r="A1036" s="215" t="s">
        <v>111</v>
      </c>
      <c r="B1036" s="215">
        <v>2023</v>
      </c>
      <c r="C1036" s="216" t="s">
        <v>660</v>
      </c>
      <c r="D1036" s="216" t="s">
        <v>149</v>
      </c>
      <c r="E1036" s="217" t="s">
        <v>1181</v>
      </c>
      <c r="F1036" s="211" t="s">
        <v>1468</v>
      </c>
      <c r="G1036" s="216" t="s">
        <v>298</v>
      </c>
      <c r="H1036" s="216" t="s">
        <v>887</v>
      </c>
      <c r="I1036" s="211" t="s">
        <v>492</v>
      </c>
      <c r="J1036" s="216" t="s">
        <v>189</v>
      </c>
      <c r="K1036" s="444" t="s">
        <v>1130</v>
      </c>
      <c r="L1036" s="444" t="s">
        <v>2060</v>
      </c>
      <c r="M1036" s="444" t="s">
        <v>1129</v>
      </c>
      <c r="N1036" s="211" t="s">
        <v>887</v>
      </c>
      <c r="O1036" s="442"/>
      <c r="P1036" s="433">
        <v>0</v>
      </c>
      <c r="Q1036" s="433">
        <v>0</v>
      </c>
      <c r="R1036" s="434" t="str">
        <f t="shared" si="33"/>
        <v>N/A</v>
      </c>
      <c r="S1036" s="435" t="str">
        <f t="shared" si="32"/>
        <v>N/A</v>
      </c>
      <c r="T1036" s="443"/>
    </row>
    <row r="1037" spans="1:20" ht="15">
      <c r="A1037" s="215" t="s">
        <v>111</v>
      </c>
      <c r="B1037" s="215">
        <v>2023</v>
      </c>
      <c r="C1037" s="216" t="s">
        <v>657</v>
      </c>
      <c r="D1037" s="216" t="s">
        <v>145</v>
      </c>
      <c r="E1037" s="217" t="s">
        <v>1182</v>
      </c>
      <c r="F1037" s="216" t="s">
        <v>1691</v>
      </c>
      <c r="G1037" s="216" t="s">
        <v>298</v>
      </c>
      <c r="H1037" s="216" t="s">
        <v>887</v>
      </c>
      <c r="I1037" s="211" t="s">
        <v>492</v>
      </c>
      <c r="J1037" s="216" t="s">
        <v>189</v>
      </c>
      <c r="K1037" s="444" t="s">
        <v>1130</v>
      </c>
      <c r="L1037" s="444" t="s">
        <v>2060</v>
      </c>
      <c r="M1037" s="444" t="s">
        <v>1129</v>
      </c>
      <c r="N1037" s="211" t="s">
        <v>887</v>
      </c>
      <c r="O1037" s="442"/>
      <c r="P1037" s="433">
        <v>0</v>
      </c>
      <c r="Q1037" s="433">
        <v>0</v>
      </c>
      <c r="R1037" s="434" t="str">
        <f t="shared" si="33"/>
        <v>N/A</v>
      </c>
      <c r="S1037" s="435" t="str">
        <f t="shared" si="32"/>
        <v>N/A</v>
      </c>
      <c r="T1037" s="443"/>
    </row>
    <row r="1038" spans="1:20" ht="15">
      <c r="A1038" s="215" t="s">
        <v>111</v>
      </c>
      <c r="B1038" s="215">
        <v>2023</v>
      </c>
      <c r="C1038" s="216" t="s">
        <v>660</v>
      </c>
      <c r="D1038" s="216" t="s">
        <v>149</v>
      </c>
      <c r="E1038" s="217" t="s">
        <v>1182</v>
      </c>
      <c r="F1038" s="211" t="s">
        <v>1475</v>
      </c>
      <c r="G1038" s="216" t="s">
        <v>298</v>
      </c>
      <c r="H1038" s="216" t="s">
        <v>887</v>
      </c>
      <c r="I1038" s="211" t="s">
        <v>492</v>
      </c>
      <c r="J1038" s="216" t="s">
        <v>189</v>
      </c>
      <c r="K1038" s="444" t="s">
        <v>1130</v>
      </c>
      <c r="L1038" s="444" t="s">
        <v>2060</v>
      </c>
      <c r="M1038" s="444" t="s">
        <v>1129</v>
      </c>
      <c r="N1038" s="211" t="s">
        <v>887</v>
      </c>
      <c r="O1038" s="442"/>
      <c r="P1038" s="433">
        <v>0</v>
      </c>
      <c r="Q1038" s="433">
        <v>0</v>
      </c>
      <c r="R1038" s="434" t="str">
        <f t="shared" si="33"/>
        <v>N/A</v>
      </c>
      <c r="S1038" s="435" t="str">
        <f t="shared" si="32"/>
        <v>N/A</v>
      </c>
      <c r="T1038" s="443"/>
    </row>
    <row r="1039" spans="1:20" ht="15">
      <c r="A1039" s="215" t="s">
        <v>111</v>
      </c>
      <c r="B1039" s="215">
        <v>2023</v>
      </c>
      <c r="C1039" s="216" t="s">
        <v>660</v>
      </c>
      <c r="D1039" s="216" t="s">
        <v>149</v>
      </c>
      <c r="E1039" s="217" t="s">
        <v>1185</v>
      </c>
      <c r="F1039" s="216" t="s">
        <v>1468</v>
      </c>
      <c r="G1039" s="216" t="s">
        <v>298</v>
      </c>
      <c r="H1039" s="216" t="s">
        <v>887</v>
      </c>
      <c r="I1039" s="211" t="s">
        <v>492</v>
      </c>
      <c r="J1039" s="216" t="s">
        <v>189</v>
      </c>
      <c r="K1039" s="444" t="s">
        <v>1130</v>
      </c>
      <c r="L1039" s="444" t="s">
        <v>2060</v>
      </c>
      <c r="M1039" s="444" t="s">
        <v>1129</v>
      </c>
      <c r="N1039" s="211" t="s">
        <v>887</v>
      </c>
      <c r="O1039" s="442"/>
      <c r="P1039" s="433">
        <v>0</v>
      </c>
      <c r="Q1039" s="433">
        <v>0</v>
      </c>
      <c r="R1039" s="434" t="str">
        <f t="shared" si="33"/>
        <v>N/A</v>
      </c>
      <c r="S1039" s="435" t="str">
        <f t="shared" si="32"/>
        <v>N/A</v>
      </c>
      <c r="T1039" s="443"/>
    </row>
    <row r="1040" spans="1:20" ht="15">
      <c r="A1040" s="215" t="s">
        <v>111</v>
      </c>
      <c r="B1040" s="215">
        <v>2023</v>
      </c>
      <c r="C1040" s="216" t="s">
        <v>660</v>
      </c>
      <c r="D1040" s="216" t="s">
        <v>149</v>
      </c>
      <c r="E1040" s="217" t="s">
        <v>1188</v>
      </c>
      <c r="F1040" s="211" t="s">
        <v>1468</v>
      </c>
      <c r="G1040" s="216" t="s">
        <v>298</v>
      </c>
      <c r="H1040" s="216" t="s">
        <v>887</v>
      </c>
      <c r="I1040" s="211" t="s">
        <v>492</v>
      </c>
      <c r="J1040" s="216" t="s">
        <v>189</v>
      </c>
      <c r="K1040" s="444" t="s">
        <v>1130</v>
      </c>
      <c r="L1040" s="444" t="s">
        <v>2060</v>
      </c>
      <c r="M1040" s="444" t="s">
        <v>1129</v>
      </c>
      <c r="N1040" s="211" t="s">
        <v>887</v>
      </c>
      <c r="O1040" s="442"/>
      <c r="P1040" s="433">
        <v>0</v>
      </c>
      <c r="Q1040" s="433">
        <v>0</v>
      </c>
      <c r="R1040" s="434" t="str">
        <f t="shared" si="33"/>
        <v>N/A</v>
      </c>
      <c r="S1040" s="435" t="str">
        <f t="shared" si="32"/>
        <v>N/A</v>
      </c>
      <c r="T1040" s="443"/>
    </row>
    <row r="1041" spans="1:20" ht="15">
      <c r="A1041" s="215" t="s">
        <v>111</v>
      </c>
      <c r="B1041" s="215">
        <v>2023</v>
      </c>
      <c r="C1041" s="216" t="s">
        <v>657</v>
      </c>
      <c r="D1041" s="216" t="s">
        <v>145</v>
      </c>
      <c r="E1041" s="217" t="s">
        <v>1189</v>
      </c>
      <c r="F1041" s="216" t="s">
        <v>1559</v>
      </c>
      <c r="G1041" s="216" t="s">
        <v>298</v>
      </c>
      <c r="H1041" s="216" t="s">
        <v>887</v>
      </c>
      <c r="I1041" s="211" t="s">
        <v>492</v>
      </c>
      <c r="J1041" s="216" t="s">
        <v>189</v>
      </c>
      <c r="K1041" s="444" t="s">
        <v>1130</v>
      </c>
      <c r="L1041" s="444" t="s">
        <v>2060</v>
      </c>
      <c r="M1041" s="444" t="s">
        <v>1129</v>
      </c>
      <c r="N1041" s="211" t="s">
        <v>887</v>
      </c>
      <c r="O1041" s="442"/>
      <c r="P1041" s="433">
        <v>0</v>
      </c>
      <c r="Q1041" s="433">
        <v>0</v>
      </c>
      <c r="R1041" s="434" t="str">
        <f t="shared" si="33"/>
        <v>N/A</v>
      </c>
      <c r="S1041" s="435" t="str">
        <f t="shared" si="32"/>
        <v>N/A</v>
      </c>
      <c r="T1041" s="443"/>
    </row>
    <row r="1042" spans="1:20" ht="15">
      <c r="A1042" s="215" t="s">
        <v>111</v>
      </c>
      <c r="B1042" s="215">
        <v>2023</v>
      </c>
      <c r="C1042" s="216" t="s">
        <v>660</v>
      </c>
      <c r="D1042" s="216" t="s">
        <v>149</v>
      </c>
      <c r="E1042" s="217" t="s">
        <v>1189</v>
      </c>
      <c r="F1042" s="216" t="s">
        <v>1468</v>
      </c>
      <c r="G1042" s="216" t="s">
        <v>298</v>
      </c>
      <c r="H1042" s="216" t="s">
        <v>887</v>
      </c>
      <c r="I1042" s="211" t="s">
        <v>492</v>
      </c>
      <c r="J1042" s="216" t="s">
        <v>189</v>
      </c>
      <c r="K1042" s="444" t="s">
        <v>1130</v>
      </c>
      <c r="L1042" s="444" t="s">
        <v>2060</v>
      </c>
      <c r="M1042" s="444" t="s">
        <v>1129</v>
      </c>
      <c r="N1042" s="211" t="s">
        <v>887</v>
      </c>
      <c r="O1042" s="442"/>
      <c r="P1042" s="433">
        <v>0</v>
      </c>
      <c r="Q1042" s="433">
        <v>0</v>
      </c>
      <c r="R1042" s="434" t="str">
        <f t="shared" si="33"/>
        <v>N/A</v>
      </c>
      <c r="S1042" s="435" t="str">
        <f t="shared" si="32"/>
        <v>N/A</v>
      </c>
      <c r="T1042" s="443"/>
    </row>
    <row r="1043" spans="1:20" ht="15">
      <c r="A1043" s="215" t="s">
        <v>111</v>
      </c>
      <c r="B1043" s="215">
        <v>2023</v>
      </c>
      <c r="C1043" s="216" t="s">
        <v>657</v>
      </c>
      <c r="D1043" s="216" t="s">
        <v>145</v>
      </c>
      <c r="E1043" s="217" t="s">
        <v>1190</v>
      </c>
      <c r="F1043" s="216" t="s">
        <v>1559</v>
      </c>
      <c r="G1043" s="216" t="s">
        <v>298</v>
      </c>
      <c r="H1043" s="216" t="s">
        <v>887</v>
      </c>
      <c r="I1043" s="211" t="s">
        <v>492</v>
      </c>
      <c r="J1043" s="216" t="s">
        <v>189</v>
      </c>
      <c r="K1043" s="444" t="s">
        <v>1130</v>
      </c>
      <c r="L1043" s="444" t="s">
        <v>2060</v>
      </c>
      <c r="M1043" s="444" t="s">
        <v>1129</v>
      </c>
      <c r="N1043" s="211" t="s">
        <v>887</v>
      </c>
      <c r="O1043" s="442"/>
      <c r="P1043" s="433">
        <v>0</v>
      </c>
      <c r="Q1043" s="433">
        <v>0</v>
      </c>
      <c r="R1043" s="434" t="str">
        <f t="shared" si="33"/>
        <v>N/A</v>
      </c>
      <c r="S1043" s="435" t="str">
        <f t="shared" si="32"/>
        <v>N/A</v>
      </c>
      <c r="T1043" s="443"/>
    </row>
    <row r="1044" spans="1:20" ht="15">
      <c r="A1044" s="215" t="s">
        <v>111</v>
      </c>
      <c r="B1044" s="215">
        <v>2023</v>
      </c>
      <c r="C1044" s="216" t="s">
        <v>660</v>
      </c>
      <c r="D1044" s="216" t="s">
        <v>149</v>
      </c>
      <c r="E1044" s="217" t="s">
        <v>1190</v>
      </c>
      <c r="F1044" s="216" t="s">
        <v>1468</v>
      </c>
      <c r="G1044" s="216" t="s">
        <v>298</v>
      </c>
      <c r="H1044" s="216" t="s">
        <v>887</v>
      </c>
      <c r="I1044" s="211" t="s">
        <v>492</v>
      </c>
      <c r="J1044" s="216" t="s">
        <v>189</v>
      </c>
      <c r="K1044" s="444" t="s">
        <v>1130</v>
      </c>
      <c r="L1044" s="444" t="s">
        <v>2060</v>
      </c>
      <c r="M1044" s="444" t="s">
        <v>1129</v>
      </c>
      <c r="N1044" s="211" t="s">
        <v>887</v>
      </c>
      <c r="O1044" s="442"/>
      <c r="P1044" s="433">
        <v>0</v>
      </c>
      <c r="Q1044" s="433">
        <v>0</v>
      </c>
      <c r="R1044" s="434" t="str">
        <f t="shared" si="33"/>
        <v>N/A</v>
      </c>
      <c r="S1044" s="435" t="str">
        <f t="shared" si="32"/>
        <v>N/A</v>
      </c>
      <c r="T1044" s="443"/>
    </row>
    <row r="1045" spans="1:20" ht="15">
      <c r="A1045" s="215" t="s">
        <v>111</v>
      </c>
      <c r="B1045" s="215">
        <v>2023</v>
      </c>
      <c r="C1045" s="216" t="s">
        <v>656</v>
      </c>
      <c r="D1045" s="216" t="s">
        <v>145</v>
      </c>
      <c r="E1045" s="217" t="s">
        <v>1193</v>
      </c>
      <c r="F1045" s="216" t="s">
        <v>1598</v>
      </c>
      <c r="G1045" s="216" t="s">
        <v>298</v>
      </c>
      <c r="H1045" s="216" t="s">
        <v>887</v>
      </c>
      <c r="I1045" s="211" t="s">
        <v>492</v>
      </c>
      <c r="J1045" s="216" t="s">
        <v>189</v>
      </c>
      <c r="K1045" s="444" t="s">
        <v>1130</v>
      </c>
      <c r="L1045" s="444" t="s">
        <v>2060</v>
      </c>
      <c r="M1045" s="444" t="s">
        <v>1129</v>
      </c>
      <c r="N1045" s="211" t="s">
        <v>887</v>
      </c>
      <c r="O1045" s="442"/>
      <c r="P1045" s="433">
        <v>0</v>
      </c>
      <c r="Q1045" s="433">
        <v>0</v>
      </c>
      <c r="R1045" s="434" t="str">
        <f t="shared" si="33"/>
        <v>N/A</v>
      </c>
      <c r="S1045" s="435" t="str">
        <f t="shared" si="32"/>
        <v>N/A</v>
      </c>
      <c r="T1045" s="443"/>
    </row>
    <row r="1046" spans="1:20" ht="15">
      <c r="A1046" s="215" t="s">
        <v>111</v>
      </c>
      <c r="B1046" s="215">
        <v>2023</v>
      </c>
      <c r="C1046" s="216" t="s">
        <v>657</v>
      </c>
      <c r="D1046" s="216" t="s">
        <v>145</v>
      </c>
      <c r="E1046" s="217" t="s">
        <v>1193</v>
      </c>
      <c r="F1046" s="216" t="s">
        <v>1641</v>
      </c>
      <c r="G1046" s="216" t="s">
        <v>298</v>
      </c>
      <c r="H1046" s="216" t="s">
        <v>887</v>
      </c>
      <c r="I1046" s="211" t="s">
        <v>492</v>
      </c>
      <c r="J1046" s="216" t="s">
        <v>189</v>
      </c>
      <c r="K1046" s="444" t="s">
        <v>1130</v>
      </c>
      <c r="L1046" s="444" t="s">
        <v>2060</v>
      </c>
      <c r="M1046" s="444" t="s">
        <v>1129</v>
      </c>
      <c r="N1046" s="211" t="s">
        <v>887</v>
      </c>
      <c r="O1046" s="442"/>
      <c r="P1046" s="433">
        <v>0</v>
      </c>
      <c r="Q1046" s="433">
        <v>0</v>
      </c>
      <c r="R1046" s="434" t="str">
        <f t="shared" si="33"/>
        <v>N/A</v>
      </c>
      <c r="S1046" s="435" t="str">
        <f t="shared" si="32"/>
        <v>N/A</v>
      </c>
      <c r="T1046" s="443"/>
    </row>
    <row r="1047" spans="1:20" ht="15">
      <c r="A1047" s="215" t="s">
        <v>111</v>
      </c>
      <c r="B1047" s="215">
        <v>2023</v>
      </c>
      <c r="C1047" s="216" t="s">
        <v>660</v>
      </c>
      <c r="D1047" s="216" t="s">
        <v>149</v>
      </c>
      <c r="E1047" s="217" t="s">
        <v>1193</v>
      </c>
      <c r="F1047" s="216" t="s">
        <v>1468</v>
      </c>
      <c r="G1047" s="216" t="s">
        <v>298</v>
      </c>
      <c r="H1047" s="216" t="s">
        <v>887</v>
      </c>
      <c r="I1047" s="211" t="s">
        <v>492</v>
      </c>
      <c r="J1047" s="216" t="s">
        <v>189</v>
      </c>
      <c r="K1047" s="444" t="s">
        <v>1130</v>
      </c>
      <c r="L1047" s="444" t="s">
        <v>2060</v>
      </c>
      <c r="M1047" s="444" t="s">
        <v>1129</v>
      </c>
      <c r="N1047" s="211" t="s">
        <v>887</v>
      </c>
      <c r="O1047" s="442"/>
      <c r="P1047" s="433">
        <v>0</v>
      </c>
      <c r="Q1047" s="433">
        <v>0</v>
      </c>
      <c r="R1047" s="434" t="str">
        <f t="shared" si="33"/>
        <v>N/A</v>
      </c>
      <c r="S1047" s="435" t="str">
        <f t="shared" si="32"/>
        <v>N/A</v>
      </c>
      <c r="T1047" s="443"/>
    </row>
    <row r="1048" spans="1:20" ht="15">
      <c r="A1048" s="215" t="s">
        <v>111</v>
      </c>
      <c r="B1048" s="215">
        <v>2023</v>
      </c>
      <c r="C1048" s="216" t="s">
        <v>657</v>
      </c>
      <c r="D1048" s="216" t="s">
        <v>145</v>
      </c>
      <c r="E1048" s="217" t="s">
        <v>1195</v>
      </c>
      <c r="F1048" s="216" t="s">
        <v>1784</v>
      </c>
      <c r="G1048" s="216" t="s">
        <v>298</v>
      </c>
      <c r="H1048" s="216" t="s">
        <v>887</v>
      </c>
      <c r="I1048" s="211" t="s">
        <v>492</v>
      </c>
      <c r="J1048" s="216" t="s">
        <v>189</v>
      </c>
      <c r="K1048" s="444" t="s">
        <v>1130</v>
      </c>
      <c r="L1048" s="444" t="s">
        <v>2060</v>
      </c>
      <c r="M1048" s="444" t="s">
        <v>1129</v>
      </c>
      <c r="N1048" s="211" t="s">
        <v>887</v>
      </c>
      <c r="O1048" s="442"/>
      <c r="P1048" s="433">
        <v>0</v>
      </c>
      <c r="Q1048" s="433">
        <v>0</v>
      </c>
      <c r="R1048" s="434" t="str">
        <f t="shared" si="33"/>
        <v>N/A</v>
      </c>
      <c r="S1048" s="435" t="str">
        <f t="shared" si="32"/>
        <v>N/A</v>
      </c>
      <c r="T1048" s="443"/>
    </row>
    <row r="1049" spans="1:20" ht="15">
      <c r="A1049" s="215" t="s">
        <v>111</v>
      </c>
      <c r="B1049" s="215">
        <v>2023</v>
      </c>
      <c r="C1049" s="216" t="s">
        <v>660</v>
      </c>
      <c r="D1049" s="216" t="s">
        <v>149</v>
      </c>
      <c r="E1049" s="217" t="s">
        <v>1195</v>
      </c>
      <c r="F1049" s="216" t="s">
        <v>1475</v>
      </c>
      <c r="G1049" s="216" t="s">
        <v>298</v>
      </c>
      <c r="H1049" s="216" t="s">
        <v>887</v>
      </c>
      <c r="I1049" s="211" t="s">
        <v>492</v>
      </c>
      <c r="J1049" s="216" t="s">
        <v>189</v>
      </c>
      <c r="K1049" s="444" t="s">
        <v>1130</v>
      </c>
      <c r="L1049" s="444" t="s">
        <v>2060</v>
      </c>
      <c r="M1049" s="444" t="s">
        <v>1129</v>
      </c>
      <c r="N1049" s="211" t="s">
        <v>887</v>
      </c>
      <c r="O1049" s="442"/>
      <c r="P1049" s="433">
        <v>0</v>
      </c>
      <c r="Q1049" s="433">
        <v>0</v>
      </c>
      <c r="R1049" s="434" t="str">
        <f t="shared" si="33"/>
        <v>N/A</v>
      </c>
      <c r="S1049" s="435" t="str">
        <f t="shared" si="32"/>
        <v>N/A</v>
      </c>
      <c r="T1049" s="443"/>
    </row>
    <row r="1050" spans="1:20" ht="15">
      <c r="A1050" s="215" t="s">
        <v>111</v>
      </c>
      <c r="B1050" s="215">
        <v>2023</v>
      </c>
      <c r="C1050" s="216" t="s">
        <v>657</v>
      </c>
      <c r="D1050" s="216" t="s">
        <v>145</v>
      </c>
      <c r="E1050" s="217" t="s">
        <v>1196</v>
      </c>
      <c r="F1050" s="216" t="s">
        <v>1784</v>
      </c>
      <c r="G1050" s="216" t="s">
        <v>298</v>
      </c>
      <c r="H1050" s="216" t="s">
        <v>887</v>
      </c>
      <c r="I1050" s="211" t="s">
        <v>492</v>
      </c>
      <c r="J1050" s="216" t="s">
        <v>189</v>
      </c>
      <c r="K1050" s="444" t="s">
        <v>1130</v>
      </c>
      <c r="L1050" s="444" t="s">
        <v>2060</v>
      </c>
      <c r="M1050" s="444" t="s">
        <v>1129</v>
      </c>
      <c r="N1050" s="211" t="s">
        <v>887</v>
      </c>
      <c r="O1050" s="442"/>
      <c r="P1050" s="433">
        <v>0</v>
      </c>
      <c r="Q1050" s="433">
        <v>0</v>
      </c>
      <c r="R1050" s="434" t="str">
        <f t="shared" si="33"/>
        <v>N/A</v>
      </c>
      <c r="S1050" s="435" t="str">
        <f t="shared" si="32"/>
        <v>N/A</v>
      </c>
      <c r="T1050" s="443"/>
    </row>
    <row r="1051" spans="1:20" ht="15">
      <c r="A1051" s="215" t="s">
        <v>111</v>
      </c>
      <c r="B1051" s="215">
        <v>2023</v>
      </c>
      <c r="C1051" s="216" t="s">
        <v>660</v>
      </c>
      <c r="D1051" s="216" t="s">
        <v>149</v>
      </c>
      <c r="E1051" s="217" t="s">
        <v>1196</v>
      </c>
      <c r="F1051" s="216" t="s">
        <v>1475</v>
      </c>
      <c r="G1051" s="216" t="s">
        <v>298</v>
      </c>
      <c r="H1051" s="216" t="s">
        <v>887</v>
      </c>
      <c r="I1051" s="211" t="s">
        <v>492</v>
      </c>
      <c r="J1051" s="216" t="s">
        <v>189</v>
      </c>
      <c r="K1051" s="444" t="s">
        <v>1130</v>
      </c>
      <c r="L1051" s="444" t="s">
        <v>2060</v>
      </c>
      <c r="M1051" s="444" t="s">
        <v>1129</v>
      </c>
      <c r="N1051" s="211" t="s">
        <v>887</v>
      </c>
      <c r="O1051" s="442"/>
      <c r="P1051" s="433">
        <v>0</v>
      </c>
      <c r="Q1051" s="433">
        <v>0</v>
      </c>
      <c r="R1051" s="434" t="str">
        <f t="shared" si="33"/>
        <v>N/A</v>
      </c>
      <c r="S1051" s="435" t="str">
        <f t="shared" si="32"/>
        <v>N/A</v>
      </c>
      <c r="T1051" s="443"/>
    </row>
    <row r="1052" spans="1:20" ht="15">
      <c r="A1052" s="215" t="s">
        <v>111</v>
      </c>
      <c r="B1052" s="215">
        <v>2023</v>
      </c>
      <c r="C1052" s="216" t="s">
        <v>660</v>
      </c>
      <c r="D1052" s="216" t="s">
        <v>149</v>
      </c>
      <c r="E1052" s="217" t="s">
        <v>1199</v>
      </c>
      <c r="F1052" s="216" t="s">
        <v>1475</v>
      </c>
      <c r="G1052" s="216" t="s">
        <v>298</v>
      </c>
      <c r="H1052" s="216" t="s">
        <v>887</v>
      </c>
      <c r="I1052" s="211" t="s">
        <v>492</v>
      </c>
      <c r="J1052" s="216" t="s">
        <v>189</v>
      </c>
      <c r="K1052" s="444" t="s">
        <v>1130</v>
      </c>
      <c r="L1052" s="444" t="s">
        <v>2060</v>
      </c>
      <c r="M1052" s="444" t="s">
        <v>1129</v>
      </c>
      <c r="N1052" s="211" t="s">
        <v>887</v>
      </c>
      <c r="O1052" s="442"/>
      <c r="P1052" s="433">
        <v>0</v>
      </c>
      <c r="Q1052" s="433">
        <v>0</v>
      </c>
      <c r="R1052" s="434" t="str">
        <f t="shared" si="33"/>
        <v>N/A</v>
      </c>
      <c r="S1052" s="435" t="str">
        <f t="shared" si="32"/>
        <v>N/A</v>
      </c>
      <c r="T1052" s="443"/>
    </row>
    <row r="1053" spans="1:20" ht="15">
      <c r="A1053" s="215" t="s">
        <v>111</v>
      </c>
      <c r="B1053" s="215">
        <v>2023</v>
      </c>
      <c r="C1053" s="216" t="s">
        <v>660</v>
      </c>
      <c r="D1053" s="216" t="s">
        <v>149</v>
      </c>
      <c r="E1053" s="217" t="s">
        <v>1201</v>
      </c>
      <c r="F1053" s="216" t="s">
        <v>1468</v>
      </c>
      <c r="G1053" s="216" t="s">
        <v>298</v>
      </c>
      <c r="H1053" s="216" t="s">
        <v>887</v>
      </c>
      <c r="I1053" s="211" t="s">
        <v>492</v>
      </c>
      <c r="J1053" s="216" t="s">
        <v>189</v>
      </c>
      <c r="K1053" s="444" t="s">
        <v>1130</v>
      </c>
      <c r="L1053" s="444" t="s">
        <v>2060</v>
      </c>
      <c r="M1053" s="444" t="s">
        <v>1129</v>
      </c>
      <c r="N1053" s="211" t="s">
        <v>887</v>
      </c>
      <c r="O1053" s="442"/>
      <c r="P1053" s="433">
        <v>0</v>
      </c>
      <c r="Q1053" s="433">
        <v>0</v>
      </c>
      <c r="R1053" s="434" t="str">
        <f t="shared" si="33"/>
        <v>N/A</v>
      </c>
      <c r="S1053" s="435" t="str">
        <f t="shared" si="32"/>
        <v>N/A</v>
      </c>
      <c r="T1053" s="443"/>
    </row>
    <row r="1054" spans="1:20" ht="15">
      <c r="A1054" s="215" t="s">
        <v>111</v>
      </c>
      <c r="B1054" s="215">
        <v>2023</v>
      </c>
      <c r="C1054" s="216" t="s">
        <v>657</v>
      </c>
      <c r="D1054" s="216" t="s">
        <v>145</v>
      </c>
      <c r="E1054" s="217" t="s">
        <v>1277</v>
      </c>
      <c r="F1054" s="211" t="s">
        <v>1653</v>
      </c>
      <c r="G1054" s="216" t="s">
        <v>298</v>
      </c>
      <c r="H1054" s="216" t="s">
        <v>887</v>
      </c>
      <c r="I1054" s="211" t="s">
        <v>492</v>
      </c>
      <c r="J1054" s="216" t="s">
        <v>189</v>
      </c>
      <c r="K1054" s="444" t="s">
        <v>1130</v>
      </c>
      <c r="L1054" s="444" t="s">
        <v>2060</v>
      </c>
      <c r="M1054" s="444" t="s">
        <v>1129</v>
      </c>
      <c r="N1054" s="211" t="s">
        <v>887</v>
      </c>
      <c r="O1054" s="442"/>
      <c r="P1054" s="433">
        <v>0</v>
      </c>
      <c r="Q1054" s="433">
        <v>0</v>
      </c>
      <c r="R1054" s="434" t="str">
        <f t="shared" si="33"/>
        <v>N/A</v>
      </c>
      <c r="S1054" s="435" t="str">
        <f t="shared" si="32"/>
        <v>N/A</v>
      </c>
      <c r="T1054" s="443"/>
    </row>
    <row r="1055" spans="1:20" ht="15">
      <c r="A1055" s="215" t="s">
        <v>111</v>
      </c>
      <c r="B1055" s="215">
        <v>2023</v>
      </c>
      <c r="C1055" s="216" t="s">
        <v>657</v>
      </c>
      <c r="D1055" s="216" t="s">
        <v>145</v>
      </c>
      <c r="E1055" s="217" t="s">
        <v>1277</v>
      </c>
      <c r="F1055" s="211" t="s">
        <v>1722</v>
      </c>
      <c r="G1055" s="216" t="s">
        <v>298</v>
      </c>
      <c r="H1055" s="216" t="s">
        <v>887</v>
      </c>
      <c r="I1055" s="211" t="s">
        <v>492</v>
      </c>
      <c r="J1055" s="216" t="s">
        <v>189</v>
      </c>
      <c r="K1055" s="444" t="s">
        <v>1130</v>
      </c>
      <c r="L1055" s="444" t="s">
        <v>2060</v>
      </c>
      <c r="M1055" s="444" t="s">
        <v>1129</v>
      </c>
      <c r="N1055" s="211" t="s">
        <v>887</v>
      </c>
      <c r="O1055" s="442"/>
      <c r="P1055" s="433">
        <v>0</v>
      </c>
      <c r="Q1055" s="433">
        <v>0</v>
      </c>
      <c r="R1055" s="434" t="str">
        <f t="shared" si="33"/>
        <v>N/A</v>
      </c>
      <c r="S1055" s="435" t="str">
        <f t="shared" si="32"/>
        <v>N/A</v>
      </c>
      <c r="T1055" s="443"/>
    </row>
    <row r="1056" spans="1:20" ht="15">
      <c r="A1056" s="215" t="s">
        <v>111</v>
      </c>
      <c r="B1056" s="215">
        <v>2023</v>
      </c>
      <c r="C1056" s="216" t="s">
        <v>657</v>
      </c>
      <c r="D1056" s="216" t="s">
        <v>145</v>
      </c>
      <c r="E1056" s="217" t="s">
        <v>1277</v>
      </c>
      <c r="F1056" s="211" t="s">
        <v>1766</v>
      </c>
      <c r="G1056" s="216" t="s">
        <v>298</v>
      </c>
      <c r="H1056" s="216" t="s">
        <v>887</v>
      </c>
      <c r="I1056" s="211" t="s">
        <v>492</v>
      </c>
      <c r="J1056" s="216" t="s">
        <v>189</v>
      </c>
      <c r="K1056" s="444" t="s">
        <v>1130</v>
      </c>
      <c r="L1056" s="444" t="s">
        <v>2060</v>
      </c>
      <c r="M1056" s="444" t="s">
        <v>1129</v>
      </c>
      <c r="N1056" s="211" t="s">
        <v>887</v>
      </c>
      <c r="O1056" s="442"/>
      <c r="P1056" s="433">
        <v>0</v>
      </c>
      <c r="Q1056" s="433">
        <v>0</v>
      </c>
      <c r="R1056" s="434" t="str">
        <f t="shared" si="33"/>
        <v>N/A</v>
      </c>
      <c r="S1056" s="435" t="str">
        <f t="shared" si="32"/>
        <v>N/A</v>
      </c>
      <c r="T1056" s="443"/>
    </row>
    <row r="1057" spans="1:20" ht="15">
      <c r="A1057" s="215" t="s">
        <v>111</v>
      </c>
      <c r="B1057" s="215">
        <v>2023</v>
      </c>
      <c r="C1057" s="216" t="s">
        <v>657</v>
      </c>
      <c r="D1057" s="216" t="s">
        <v>145</v>
      </c>
      <c r="E1057" s="217" t="s">
        <v>1277</v>
      </c>
      <c r="F1057" s="211">
        <v>7</v>
      </c>
      <c r="G1057" s="216" t="s">
        <v>298</v>
      </c>
      <c r="H1057" s="216" t="s">
        <v>887</v>
      </c>
      <c r="I1057" s="211" t="s">
        <v>492</v>
      </c>
      <c r="J1057" s="216" t="s">
        <v>189</v>
      </c>
      <c r="K1057" s="444" t="s">
        <v>1130</v>
      </c>
      <c r="L1057" s="444" t="s">
        <v>2060</v>
      </c>
      <c r="M1057" s="444" t="s">
        <v>1129</v>
      </c>
      <c r="N1057" s="211" t="s">
        <v>887</v>
      </c>
      <c r="O1057" s="442"/>
      <c r="P1057" s="433">
        <v>0</v>
      </c>
      <c r="Q1057" s="433">
        <v>0</v>
      </c>
      <c r="R1057" s="434" t="str">
        <f t="shared" si="33"/>
        <v>N/A</v>
      </c>
      <c r="S1057" s="435" t="str">
        <f t="shared" si="32"/>
        <v>N/A</v>
      </c>
      <c r="T1057" s="443"/>
    </row>
    <row r="1058" spans="1:20" ht="15">
      <c r="A1058" s="215" t="s">
        <v>111</v>
      </c>
      <c r="B1058" s="215">
        <v>2023</v>
      </c>
      <c r="C1058" s="216" t="s">
        <v>657</v>
      </c>
      <c r="D1058" s="216" t="s">
        <v>145</v>
      </c>
      <c r="E1058" s="217" t="s">
        <v>1277</v>
      </c>
      <c r="F1058" s="211" t="s">
        <v>1773</v>
      </c>
      <c r="G1058" s="216" t="s">
        <v>298</v>
      </c>
      <c r="H1058" s="216" t="s">
        <v>887</v>
      </c>
      <c r="I1058" s="211" t="s">
        <v>492</v>
      </c>
      <c r="J1058" s="216" t="s">
        <v>189</v>
      </c>
      <c r="K1058" s="444" t="s">
        <v>1130</v>
      </c>
      <c r="L1058" s="444" t="s">
        <v>2060</v>
      </c>
      <c r="M1058" s="444" t="s">
        <v>1129</v>
      </c>
      <c r="N1058" s="211" t="s">
        <v>887</v>
      </c>
      <c r="O1058" s="442"/>
      <c r="P1058" s="433">
        <v>0</v>
      </c>
      <c r="Q1058" s="433">
        <v>0</v>
      </c>
      <c r="R1058" s="434" t="str">
        <f t="shared" si="33"/>
        <v>N/A</v>
      </c>
      <c r="S1058" s="435" t="str">
        <f t="shared" si="32"/>
        <v>N/A</v>
      </c>
      <c r="T1058" s="443"/>
    </row>
    <row r="1059" spans="1:20" ht="15">
      <c r="A1059" s="215" t="s">
        <v>111</v>
      </c>
      <c r="B1059" s="215">
        <v>2023</v>
      </c>
      <c r="C1059" s="216" t="s">
        <v>660</v>
      </c>
      <c r="D1059" s="216" t="s">
        <v>149</v>
      </c>
      <c r="E1059" s="217" t="s">
        <v>1202</v>
      </c>
      <c r="F1059" s="216" t="s">
        <v>1468</v>
      </c>
      <c r="G1059" s="216" t="s">
        <v>298</v>
      </c>
      <c r="H1059" s="216" t="s">
        <v>887</v>
      </c>
      <c r="I1059" s="211" t="s">
        <v>492</v>
      </c>
      <c r="J1059" s="216" t="s">
        <v>189</v>
      </c>
      <c r="K1059" s="444" t="s">
        <v>1130</v>
      </c>
      <c r="L1059" s="444" t="s">
        <v>2060</v>
      </c>
      <c r="M1059" s="444" t="s">
        <v>1129</v>
      </c>
      <c r="N1059" s="211" t="s">
        <v>887</v>
      </c>
      <c r="O1059" s="442"/>
      <c r="P1059" s="433">
        <v>0</v>
      </c>
      <c r="Q1059" s="433">
        <v>0</v>
      </c>
      <c r="R1059" s="434" t="str">
        <f t="shared" si="33"/>
        <v>N/A</v>
      </c>
      <c r="S1059" s="435" t="str">
        <f t="shared" si="32"/>
        <v>N/A</v>
      </c>
      <c r="T1059" s="443"/>
    </row>
    <row r="1060" spans="1:20" ht="15">
      <c r="A1060" s="215" t="s">
        <v>111</v>
      </c>
      <c r="B1060" s="215">
        <v>2023</v>
      </c>
      <c r="C1060" s="216" t="s">
        <v>660</v>
      </c>
      <c r="D1060" s="216" t="s">
        <v>149</v>
      </c>
      <c r="E1060" s="217" t="s">
        <v>1207</v>
      </c>
      <c r="F1060" s="216" t="s">
        <v>1475</v>
      </c>
      <c r="G1060" s="216" t="s">
        <v>298</v>
      </c>
      <c r="H1060" s="216" t="s">
        <v>887</v>
      </c>
      <c r="I1060" s="211" t="s">
        <v>492</v>
      </c>
      <c r="J1060" s="216" t="s">
        <v>189</v>
      </c>
      <c r="K1060" s="444" t="s">
        <v>1130</v>
      </c>
      <c r="L1060" s="444" t="s">
        <v>2060</v>
      </c>
      <c r="M1060" s="444" t="s">
        <v>1129</v>
      </c>
      <c r="N1060" s="211" t="s">
        <v>887</v>
      </c>
      <c r="O1060" s="442"/>
      <c r="P1060" s="433">
        <v>0</v>
      </c>
      <c r="Q1060" s="433">
        <v>0</v>
      </c>
      <c r="R1060" s="434" t="str">
        <f t="shared" si="33"/>
        <v>N/A</v>
      </c>
      <c r="S1060" s="435" t="str">
        <f t="shared" si="32"/>
        <v>N/A</v>
      </c>
      <c r="T1060" s="443"/>
    </row>
    <row r="1061" spans="1:20" ht="15">
      <c r="A1061" s="215" t="s">
        <v>111</v>
      </c>
      <c r="B1061" s="215">
        <v>2023</v>
      </c>
      <c r="C1061" s="216" t="s">
        <v>657</v>
      </c>
      <c r="D1061" s="216" t="s">
        <v>145</v>
      </c>
      <c r="E1061" s="217" t="s">
        <v>1296</v>
      </c>
      <c r="F1061" s="216" t="s">
        <v>1686</v>
      </c>
      <c r="G1061" s="216" t="s">
        <v>298</v>
      </c>
      <c r="H1061" s="216" t="s">
        <v>887</v>
      </c>
      <c r="I1061" s="211" t="s">
        <v>492</v>
      </c>
      <c r="J1061" s="216" t="s">
        <v>189</v>
      </c>
      <c r="K1061" s="444" t="s">
        <v>1130</v>
      </c>
      <c r="L1061" s="444" t="s">
        <v>2060</v>
      </c>
      <c r="M1061" s="444" t="s">
        <v>1129</v>
      </c>
      <c r="N1061" s="211" t="s">
        <v>887</v>
      </c>
      <c r="O1061" s="442"/>
      <c r="P1061" s="433">
        <v>0</v>
      </c>
      <c r="Q1061" s="433">
        <v>0</v>
      </c>
      <c r="R1061" s="434" t="str">
        <f t="shared" si="33"/>
        <v>N/A</v>
      </c>
      <c r="S1061" s="435" t="str">
        <f t="shared" si="32"/>
        <v>N/A</v>
      </c>
      <c r="T1061" s="443"/>
    </row>
    <row r="1062" spans="1:20" ht="15">
      <c r="A1062" s="215" t="s">
        <v>111</v>
      </c>
      <c r="B1062" s="215">
        <v>2023</v>
      </c>
      <c r="C1062" s="216" t="s">
        <v>660</v>
      </c>
      <c r="D1062" s="216" t="s">
        <v>149</v>
      </c>
      <c r="E1062" s="217" t="s">
        <v>1208</v>
      </c>
      <c r="F1062" s="216" t="s">
        <v>1475</v>
      </c>
      <c r="G1062" s="216" t="s">
        <v>298</v>
      </c>
      <c r="H1062" s="216" t="s">
        <v>887</v>
      </c>
      <c r="I1062" s="211" t="s">
        <v>492</v>
      </c>
      <c r="J1062" s="216" t="s">
        <v>189</v>
      </c>
      <c r="K1062" s="444" t="s">
        <v>1130</v>
      </c>
      <c r="L1062" s="444" t="s">
        <v>2060</v>
      </c>
      <c r="M1062" s="444" t="s">
        <v>1129</v>
      </c>
      <c r="N1062" s="211" t="s">
        <v>887</v>
      </c>
      <c r="O1062" s="442"/>
      <c r="P1062" s="433">
        <v>0</v>
      </c>
      <c r="Q1062" s="433">
        <v>0</v>
      </c>
      <c r="R1062" s="434" t="str">
        <f t="shared" si="33"/>
        <v>N/A</v>
      </c>
      <c r="S1062" s="435" t="str">
        <f t="shared" si="32"/>
        <v>N/A</v>
      </c>
      <c r="T1062" s="443"/>
    </row>
    <row r="1063" spans="1:20" ht="15">
      <c r="A1063" s="215" t="s">
        <v>111</v>
      </c>
      <c r="B1063" s="215">
        <v>2023</v>
      </c>
      <c r="C1063" s="216" t="s">
        <v>656</v>
      </c>
      <c r="D1063" s="216" t="s">
        <v>145</v>
      </c>
      <c r="E1063" s="217" t="s">
        <v>1209</v>
      </c>
      <c r="F1063" s="216" t="s">
        <v>1747</v>
      </c>
      <c r="G1063" s="216" t="s">
        <v>298</v>
      </c>
      <c r="H1063" s="216" t="s">
        <v>887</v>
      </c>
      <c r="I1063" s="211" t="s">
        <v>492</v>
      </c>
      <c r="J1063" s="216" t="s">
        <v>189</v>
      </c>
      <c r="K1063" s="444" t="s">
        <v>1130</v>
      </c>
      <c r="L1063" s="444" t="s">
        <v>2060</v>
      </c>
      <c r="M1063" s="444" t="s">
        <v>1129</v>
      </c>
      <c r="N1063" s="211" t="s">
        <v>887</v>
      </c>
      <c r="O1063" s="442"/>
      <c r="P1063" s="433">
        <v>0</v>
      </c>
      <c r="Q1063" s="433">
        <v>0</v>
      </c>
      <c r="R1063" s="434" t="str">
        <f t="shared" si="33"/>
        <v>N/A</v>
      </c>
      <c r="S1063" s="435" t="str">
        <f t="shared" si="32"/>
        <v>N/A</v>
      </c>
      <c r="T1063" s="443"/>
    </row>
    <row r="1064" spans="1:20" ht="15">
      <c r="A1064" s="215" t="s">
        <v>111</v>
      </c>
      <c r="B1064" s="215">
        <v>2023</v>
      </c>
      <c r="C1064" s="216" t="s">
        <v>657</v>
      </c>
      <c r="D1064" s="216" t="s">
        <v>145</v>
      </c>
      <c r="E1064" s="217" t="s">
        <v>1209</v>
      </c>
      <c r="F1064" s="216" t="s">
        <v>1748</v>
      </c>
      <c r="G1064" s="216" t="s">
        <v>298</v>
      </c>
      <c r="H1064" s="216" t="s">
        <v>887</v>
      </c>
      <c r="I1064" s="211" t="s">
        <v>492</v>
      </c>
      <c r="J1064" s="216" t="s">
        <v>189</v>
      </c>
      <c r="K1064" s="444" t="s">
        <v>1130</v>
      </c>
      <c r="L1064" s="444" t="s">
        <v>2060</v>
      </c>
      <c r="M1064" s="444" t="s">
        <v>1129</v>
      </c>
      <c r="N1064" s="211" t="s">
        <v>887</v>
      </c>
      <c r="O1064" s="442"/>
      <c r="P1064" s="433">
        <v>0</v>
      </c>
      <c r="Q1064" s="433">
        <v>0</v>
      </c>
      <c r="R1064" s="434" t="str">
        <f t="shared" si="33"/>
        <v>N/A</v>
      </c>
      <c r="S1064" s="435" t="str">
        <f t="shared" si="32"/>
        <v>N/A</v>
      </c>
      <c r="T1064" s="443"/>
    </row>
    <row r="1065" spans="1:20" ht="15">
      <c r="A1065" s="215" t="s">
        <v>111</v>
      </c>
      <c r="B1065" s="215">
        <v>2023</v>
      </c>
      <c r="C1065" s="216" t="s">
        <v>657</v>
      </c>
      <c r="D1065" s="216" t="s">
        <v>145</v>
      </c>
      <c r="E1065" s="217" t="s">
        <v>1209</v>
      </c>
      <c r="F1065" s="216" t="s">
        <v>1726</v>
      </c>
      <c r="G1065" s="216" t="s">
        <v>298</v>
      </c>
      <c r="H1065" s="216" t="s">
        <v>887</v>
      </c>
      <c r="I1065" s="211" t="s">
        <v>492</v>
      </c>
      <c r="J1065" s="216" t="s">
        <v>189</v>
      </c>
      <c r="K1065" s="444" t="s">
        <v>1130</v>
      </c>
      <c r="L1065" s="444" t="s">
        <v>2060</v>
      </c>
      <c r="M1065" s="444" t="s">
        <v>1129</v>
      </c>
      <c r="N1065" s="211" t="s">
        <v>887</v>
      </c>
      <c r="O1065" s="442"/>
      <c r="P1065" s="433">
        <v>0</v>
      </c>
      <c r="Q1065" s="433">
        <v>0</v>
      </c>
      <c r="R1065" s="434" t="str">
        <f t="shared" si="33"/>
        <v>N/A</v>
      </c>
      <c r="S1065" s="435" t="str">
        <f t="shared" si="32"/>
        <v>N/A</v>
      </c>
      <c r="T1065" s="443"/>
    </row>
    <row r="1066" spans="1:20" ht="15">
      <c r="A1066" s="215" t="s">
        <v>111</v>
      </c>
      <c r="B1066" s="215">
        <v>2023</v>
      </c>
      <c r="C1066" s="216" t="s">
        <v>660</v>
      </c>
      <c r="D1066" s="216" t="s">
        <v>149</v>
      </c>
      <c r="E1066" s="217" t="s">
        <v>1209</v>
      </c>
      <c r="F1066" s="216" t="s">
        <v>1468</v>
      </c>
      <c r="G1066" s="216" t="s">
        <v>298</v>
      </c>
      <c r="H1066" s="216" t="s">
        <v>887</v>
      </c>
      <c r="I1066" s="211" t="s">
        <v>492</v>
      </c>
      <c r="J1066" s="216" t="s">
        <v>189</v>
      </c>
      <c r="K1066" s="444" t="s">
        <v>1130</v>
      </c>
      <c r="L1066" s="444" t="s">
        <v>2060</v>
      </c>
      <c r="M1066" s="444" t="s">
        <v>1129</v>
      </c>
      <c r="N1066" s="211" t="s">
        <v>887</v>
      </c>
      <c r="O1066" s="442"/>
      <c r="P1066" s="433">
        <v>0</v>
      </c>
      <c r="Q1066" s="433">
        <v>0</v>
      </c>
      <c r="R1066" s="434" t="str">
        <f t="shared" si="33"/>
        <v>N/A</v>
      </c>
      <c r="S1066" s="435" t="str">
        <f t="shared" si="32"/>
        <v>N/A</v>
      </c>
      <c r="T1066" s="443"/>
    </row>
    <row r="1067" spans="1:20" ht="15">
      <c r="A1067" s="215" t="s">
        <v>111</v>
      </c>
      <c r="B1067" s="215">
        <v>2023</v>
      </c>
      <c r="C1067" s="216" t="s">
        <v>656</v>
      </c>
      <c r="D1067" s="216" t="s">
        <v>145</v>
      </c>
      <c r="E1067" s="217" t="s">
        <v>1210</v>
      </c>
      <c r="F1067" s="216" t="s">
        <v>1600</v>
      </c>
      <c r="G1067" s="216" t="s">
        <v>298</v>
      </c>
      <c r="H1067" s="216" t="s">
        <v>887</v>
      </c>
      <c r="I1067" s="211" t="s">
        <v>492</v>
      </c>
      <c r="J1067" s="216" t="s">
        <v>189</v>
      </c>
      <c r="K1067" s="444" t="s">
        <v>1130</v>
      </c>
      <c r="L1067" s="444" t="s">
        <v>2060</v>
      </c>
      <c r="M1067" s="444" t="s">
        <v>1129</v>
      </c>
      <c r="N1067" s="211" t="s">
        <v>887</v>
      </c>
      <c r="O1067" s="442"/>
      <c r="P1067" s="433">
        <v>0</v>
      </c>
      <c r="Q1067" s="433">
        <v>0</v>
      </c>
      <c r="R1067" s="434" t="str">
        <f t="shared" si="33"/>
        <v>N/A</v>
      </c>
      <c r="S1067" s="435" t="str">
        <f t="shared" si="32"/>
        <v>N/A</v>
      </c>
      <c r="T1067" s="443"/>
    </row>
    <row r="1068" spans="1:20" ht="15">
      <c r="A1068" s="215" t="s">
        <v>111</v>
      </c>
      <c r="B1068" s="215">
        <v>2023</v>
      </c>
      <c r="C1068" s="216" t="s">
        <v>657</v>
      </c>
      <c r="D1068" s="216" t="s">
        <v>145</v>
      </c>
      <c r="E1068" s="217" t="s">
        <v>1210</v>
      </c>
      <c r="F1068" s="216">
        <v>8</v>
      </c>
      <c r="G1068" s="216" t="s">
        <v>298</v>
      </c>
      <c r="H1068" s="216" t="s">
        <v>887</v>
      </c>
      <c r="I1068" s="211" t="s">
        <v>492</v>
      </c>
      <c r="J1068" s="216" t="s">
        <v>189</v>
      </c>
      <c r="K1068" s="444" t="s">
        <v>1130</v>
      </c>
      <c r="L1068" s="444" t="s">
        <v>2060</v>
      </c>
      <c r="M1068" s="444" t="s">
        <v>1129</v>
      </c>
      <c r="N1068" s="211" t="s">
        <v>887</v>
      </c>
      <c r="O1068" s="442"/>
      <c r="P1068" s="433">
        <v>0</v>
      </c>
      <c r="Q1068" s="433">
        <v>0</v>
      </c>
      <c r="R1068" s="434" t="str">
        <f t="shared" si="33"/>
        <v>N/A</v>
      </c>
      <c r="S1068" s="435" t="str">
        <f t="shared" si="32"/>
        <v>N/A</v>
      </c>
      <c r="T1068" s="443"/>
    </row>
    <row r="1069" spans="1:20" ht="15">
      <c r="A1069" s="215" t="s">
        <v>111</v>
      </c>
      <c r="B1069" s="215">
        <v>2023</v>
      </c>
      <c r="C1069" s="216" t="s">
        <v>657</v>
      </c>
      <c r="D1069" s="216" t="s">
        <v>145</v>
      </c>
      <c r="E1069" s="217" t="s">
        <v>1210</v>
      </c>
      <c r="F1069" s="216" t="s">
        <v>1726</v>
      </c>
      <c r="G1069" s="216" t="s">
        <v>298</v>
      </c>
      <c r="H1069" s="216" t="s">
        <v>887</v>
      </c>
      <c r="I1069" s="211" t="s">
        <v>492</v>
      </c>
      <c r="J1069" s="216" t="s">
        <v>189</v>
      </c>
      <c r="K1069" s="444" t="s">
        <v>1130</v>
      </c>
      <c r="L1069" s="444" t="s">
        <v>2060</v>
      </c>
      <c r="M1069" s="444" t="s">
        <v>1129</v>
      </c>
      <c r="N1069" s="211" t="s">
        <v>887</v>
      </c>
      <c r="O1069" s="442"/>
      <c r="P1069" s="433">
        <v>0</v>
      </c>
      <c r="Q1069" s="433">
        <v>0</v>
      </c>
      <c r="R1069" s="434" t="str">
        <f t="shared" si="33"/>
        <v>N/A</v>
      </c>
      <c r="S1069" s="435" t="str">
        <f t="shared" si="32"/>
        <v>N/A</v>
      </c>
      <c r="T1069" s="443"/>
    </row>
    <row r="1070" spans="1:20" ht="15">
      <c r="A1070" s="215" t="s">
        <v>111</v>
      </c>
      <c r="B1070" s="215">
        <v>2023</v>
      </c>
      <c r="C1070" s="216" t="s">
        <v>657</v>
      </c>
      <c r="D1070" s="216" t="s">
        <v>145</v>
      </c>
      <c r="E1070" s="217" t="s">
        <v>1210</v>
      </c>
      <c r="F1070" s="216" t="s">
        <v>1810</v>
      </c>
      <c r="G1070" s="216" t="s">
        <v>298</v>
      </c>
      <c r="H1070" s="216" t="s">
        <v>887</v>
      </c>
      <c r="I1070" s="211" t="s">
        <v>492</v>
      </c>
      <c r="J1070" s="216" t="s">
        <v>189</v>
      </c>
      <c r="K1070" s="444" t="s">
        <v>1130</v>
      </c>
      <c r="L1070" s="444" t="s">
        <v>2060</v>
      </c>
      <c r="M1070" s="444" t="s">
        <v>1129</v>
      </c>
      <c r="N1070" s="211" t="s">
        <v>887</v>
      </c>
      <c r="O1070" s="442"/>
      <c r="P1070" s="433">
        <v>0</v>
      </c>
      <c r="Q1070" s="433">
        <v>0</v>
      </c>
      <c r="R1070" s="434" t="str">
        <f t="shared" si="33"/>
        <v>N/A</v>
      </c>
      <c r="S1070" s="435" t="str">
        <f t="shared" si="32"/>
        <v>N/A</v>
      </c>
      <c r="T1070" s="443"/>
    </row>
    <row r="1071" spans="1:20" ht="15">
      <c r="A1071" s="215" t="s">
        <v>111</v>
      </c>
      <c r="B1071" s="215">
        <v>2023</v>
      </c>
      <c r="C1071" s="216" t="s">
        <v>657</v>
      </c>
      <c r="D1071" s="216" t="s">
        <v>145</v>
      </c>
      <c r="E1071" s="217" t="s">
        <v>1210</v>
      </c>
      <c r="F1071" s="216" t="s">
        <v>1810</v>
      </c>
      <c r="G1071" s="216" t="s">
        <v>298</v>
      </c>
      <c r="H1071" s="216" t="s">
        <v>887</v>
      </c>
      <c r="I1071" s="211" t="s">
        <v>492</v>
      </c>
      <c r="J1071" s="216" t="s">
        <v>189</v>
      </c>
      <c r="K1071" s="444" t="s">
        <v>1130</v>
      </c>
      <c r="L1071" s="444" t="s">
        <v>2060</v>
      </c>
      <c r="M1071" s="444" t="s">
        <v>1129</v>
      </c>
      <c r="N1071" s="211" t="s">
        <v>887</v>
      </c>
      <c r="O1071" s="442"/>
      <c r="P1071" s="433">
        <v>0</v>
      </c>
      <c r="Q1071" s="433">
        <v>0</v>
      </c>
      <c r="R1071" s="434" t="str">
        <f t="shared" si="33"/>
        <v>N/A</v>
      </c>
      <c r="S1071" s="435" t="str">
        <f t="shared" si="32"/>
        <v>N/A</v>
      </c>
      <c r="T1071" s="443"/>
    </row>
    <row r="1072" spans="1:20" ht="15">
      <c r="A1072" s="215" t="s">
        <v>111</v>
      </c>
      <c r="B1072" s="215">
        <v>2023</v>
      </c>
      <c r="C1072" s="216" t="s">
        <v>660</v>
      </c>
      <c r="D1072" s="216" t="s">
        <v>149</v>
      </c>
      <c r="E1072" s="217" t="s">
        <v>1210</v>
      </c>
      <c r="F1072" s="216" t="s">
        <v>1811</v>
      </c>
      <c r="G1072" s="216" t="s">
        <v>298</v>
      </c>
      <c r="H1072" s="216" t="s">
        <v>887</v>
      </c>
      <c r="I1072" s="211" t="s">
        <v>492</v>
      </c>
      <c r="J1072" s="216" t="s">
        <v>189</v>
      </c>
      <c r="K1072" s="444" t="s">
        <v>1130</v>
      </c>
      <c r="L1072" s="444" t="s">
        <v>2060</v>
      </c>
      <c r="M1072" s="444" t="s">
        <v>1129</v>
      </c>
      <c r="N1072" s="211" t="s">
        <v>887</v>
      </c>
      <c r="O1072" s="442"/>
      <c r="P1072" s="433">
        <v>0</v>
      </c>
      <c r="Q1072" s="433">
        <v>0</v>
      </c>
      <c r="R1072" s="434" t="str">
        <f t="shared" si="33"/>
        <v>N/A</v>
      </c>
      <c r="S1072" s="435" t="str">
        <f t="shared" si="32"/>
        <v>N/A</v>
      </c>
      <c r="T1072" s="443"/>
    </row>
    <row r="1073" spans="1:20" ht="15">
      <c r="A1073" s="215" t="s">
        <v>111</v>
      </c>
      <c r="B1073" s="215">
        <v>2023</v>
      </c>
      <c r="C1073" s="216" t="s">
        <v>656</v>
      </c>
      <c r="D1073" s="216" t="s">
        <v>145</v>
      </c>
      <c r="E1073" s="217" t="s">
        <v>1211</v>
      </c>
      <c r="F1073" s="216" t="s">
        <v>1600</v>
      </c>
      <c r="G1073" s="216" t="s">
        <v>298</v>
      </c>
      <c r="H1073" s="216" t="s">
        <v>887</v>
      </c>
      <c r="I1073" s="211" t="s">
        <v>492</v>
      </c>
      <c r="J1073" s="216" t="s">
        <v>189</v>
      </c>
      <c r="K1073" s="444" t="s">
        <v>1130</v>
      </c>
      <c r="L1073" s="444" t="s">
        <v>2060</v>
      </c>
      <c r="M1073" s="444" t="s">
        <v>1129</v>
      </c>
      <c r="N1073" s="211" t="s">
        <v>887</v>
      </c>
      <c r="O1073" s="442"/>
      <c r="P1073" s="433">
        <v>0</v>
      </c>
      <c r="Q1073" s="433">
        <v>0</v>
      </c>
      <c r="R1073" s="434" t="str">
        <f t="shared" si="33"/>
        <v>N/A</v>
      </c>
      <c r="S1073" s="435" t="str">
        <f t="shared" si="32"/>
        <v>N/A</v>
      </c>
      <c r="T1073" s="443"/>
    </row>
    <row r="1074" spans="1:20" ht="15">
      <c r="A1074" s="215" t="s">
        <v>111</v>
      </c>
      <c r="B1074" s="215">
        <v>2023</v>
      </c>
      <c r="C1074" s="216" t="s">
        <v>657</v>
      </c>
      <c r="D1074" s="216" t="s">
        <v>145</v>
      </c>
      <c r="E1074" s="217" t="s">
        <v>1211</v>
      </c>
      <c r="F1074" s="216" t="s">
        <v>1821</v>
      </c>
      <c r="G1074" s="216" t="s">
        <v>298</v>
      </c>
      <c r="H1074" s="216" t="s">
        <v>887</v>
      </c>
      <c r="I1074" s="211" t="s">
        <v>492</v>
      </c>
      <c r="J1074" s="216" t="s">
        <v>189</v>
      </c>
      <c r="K1074" s="444" t="s">
        <v>1130</v>
      </c>
      <c r="L1074" s="444" t="s">
        <v>2060</v>
      </c>
      <c r="M1074" s="444" t="s">
        <v>1129</v>
      </c>
      <c r="N1074" s="211" t="s">
        <v>887</v>
      </c>
      <c r="O1074" s="442"/>
      <c r="P1074" s="433">
        <v>0</v>
      </c>
      <c r="Q1074" s="433">
        <v>0</v>
      </c>
      <c r="R1074" s="434" t="str">
        <f t="shared" si="33"/>
        <v>N/A</v>
      </c>
      <c r="S1074" s="435" t="str">
        <f t="shared" si="32"/>
        <v>N/A</v>
      </c>
      <c r="T1074" s="443"/>
    </row>
    <row r="1075" spans="1:20" ht="15">
      <c r="A1075" s="215" t="s">
        <v>111</v>
      </c>
      <c r="B1075" s="215">
        <v>2023</v>
      </c>
      <c r="C1075" s="216" t="s">
        <v>660</v>
      </c>
      <c r="D1075" s="216" t="s">
        <v>149</v>
      </c>
      <c r="E1075" s="217" t="s">
        <v>1211</v>
      </c>
      <c r="F1075" s="216" t="s">
        <v>1468</v>
      </c>
      <c r="G1075" s="216" t="s">
        <v>298</v>
      </c>
      <c r="H1075" s="216" t="s">
        <v>887</v>
      </c>
      <c r="I1075" s="211" t="s">
        <v>492</v>
      </c>
      <c r="J1075" s="216" t="s">
        <v>189</v>
      </c>
      <c r="K1075" s="444" t="s">
        <v>1130</v>
      </c>
      <c r="L1075" s="444" t="s">
        <v>2060</v>
      </c>
      <c r="M1075" s="444" t="s">
        <v>1129</v>
      </c>
      <c r="N1075" s="211" t="s">
        <v>887</v>
      </c>
      <c r="O1075" s="442"/>
      <c r="P1075" s="433">
        <v>0</v>
      </c>
      <c r="Q1075" s="433">
        <v>0</v>
      </c>
      <c r="R1075" s="434" t="str">
        <f t="shared" si="33"/>
        <v>N/A</v>
      </c>
      <c r="S1075" s="435" t="str">
        <f t="shared" si="32"/>
        <v>N/A</v>
      </c>
      <c r="T1075" s="443"/>
    </row>
    <row r="1076" spans="1:20" ht="15">
      <c r="A1076" s="215" t="s">
        <v>111</v>
      </c>
      <c r="B1076" s="215">
        <v>2023</v>
      </c>
      <c r="C1076" s="216" t="s">
        <v>660</v>
      </c>
      <c r="D1076" s="216" t="s">
        <v>149</v>
      </c>
      <c r="E1076" s="217" t="s">
        <v>1212</v>
      </c>
      <c r="F1076" s="216" t="s">
        <v>1468</v>
      </c>
      <c r="G1076" s="216" t="s">
        <v>298</v>
      </c>
      <c r="H1076" s="216" t="s">
        <v>887</v>
      </c>
      <c r="I1076" s="211" t="s">
        <v>492</v>
      </c>
      <c r="J1076" s="216" t="s">
        <v>189</v>
      </c>
      <c r="K1076" s="444" t="s">
        <v>1130</v>
      </c>
      <c r="L1076" s="444" t="s">
        <v>2060</v>
      </c>
      <c r="M1076" s="444" t="s">
        <v>1129</v>
      </c>
      <c r="N1076" s="211" t="s">
        <v>887</v>
      </c>
      <c r="O1076" s="442"/>
      <c r="P1076" s="433">
        <v>0</v>
      </c>
      <c r="Q1076" s="433">
        <v>0</v>
      </c>
      <c r="R1076" s="434" t="str">
        <f t="shared" si="33"/>
        <v>N/A</v>
      </c>
      <c r="S1076" s="435" t="str">
        <f t="shared" si="32"/>
        <v>N/A</v>
      </c>
      <c r="T1076" s="443"/>
    </row>
    <row r="1077" spans="1:20" ht="15">
      <c r="A1077" s="215" t="s">
        <v>111</v>
      </c>
      <c r="B1077" s="215">
        <v>2023</v>
      </c>
      <c r="C1077" s="216" t="s">
        <v>660</v>
      </c>
      <c r="D1077" s="216" t="s">
        <v>149</v>
      </c>
      <c r="E1077" s="217" t="s">
        <v>1213</v>
      </c>
      <c r="F1077" s="216" t="s">
        <v>1468</v>
      </c>
      <c r="G1077" s="216" t="s">
        <v>298</v>
      </c>
      <c r="H1077" s="216" t="s">
        <v>887</v>
      </c>
      <c r="I1077" s="211" t="s">
        <v>492</v>
      </c>
      <c r="J1077" s="216" t="s">
        <v>189</v>
      </c>
      <c r="K1077" s="444" t="s">
        <v>1130</v>
      </c>
      <c r="L1077" s="444" t="s">
        <v>2060</v>
      </c>
      <c r="M1077" s="444" t="s">
        <v>1129</v>
      </c>
      <c r="N1077" s="211" t="s">
        <v>887</v>
      </c>
      <c r="O1077" s="442"/>
      <c r="P1077" s="433">
        <v>0</v>
      </c>
      <c r="Q1077" s="433">
        <v>0</v>
      </c>
      <c r="R1077" s="434" t="str">
        <f t="shared" si="33"/>
        <v>N/A</v>
      </c>
      <c r="S1077" s="435" t="str">
        <f t="shared" si="32"/>
        <v>N/A</v>
      </c>
      <c r="T1077" s="443"/>
    </row>
    <row r="1078" spans="1:20" ht="15">
      <c r="A1078" s="215" t="s">
        <v>111</v>
      </c>
      <c r="B1078" s="215">
        <v>2023</v>
      </c>
      <c r="C1078" s="216" t="s">
        <v>656</v>
      </c>
      <c r="D1078" s="216" t="s">
        <v>145</v>
      </c>
      <c r="E1078" s="217" t="s">
        <v>1214</v>
      </c>
      <c r="F1078" s="216" t="s">
        <v>1667</v>
      </c>
      <c r="G1078" s="216" t="s">
        <v>298</v>
      </c>
      <c r="H1078" s="216" t="s">
        <v>887</v>
      </c>
      <c r="I1078" s="211" t="s">
        <v>492</v>
      </c>
      <c r="J1078" s="216" t="s">
        <v>189</v>
      </c>
      <c r="K1078" s="444" t="s">
        <v>1130</v>
      </c>
      <c r="L1078" s="444" t="s">
        <v>2060</v>
      </c>
      <c r="M1078" s="444" t="s">
        <v>1129</v>
      </c>
      <c r="N1078" s="211" t="s">
        <v>887</v>
      </c>
      <c r="O1078" s="442"/>
      <c r="P1078" s="433">
        <v>0</v>
      </c>
      <c r="Q1078" s="433">
        <v>0</v>
      </c>
      <c r="R1078" s="434" t="str">
        <f t="shared" si="33"/>
        <v>N/A</v>
      </c>
      <c r="S1078" s="435" t="str">
        <f t="shared" si="32"/>
        <v>N/A</v>
      </c>
      <c r="T1078" s="443"/>
    </row>
    <row r="1079" spans="1:20" ht="15">
      <c r="A1079" s="215" t="s">
        <v>111</v>
      </c>
      <c r="B1079" s="215">
        <v>2023</v>
      </c>
      <c r="C1079" s="216" t="s">
        <v>657</v>
      </c>
      <c r="D1079" s="216" t="s">
        <v>145</v>
      </c>
      <c r="E1079" s="217" t="s">
        <v>1214</v>
      </c>
      <c r="F1079" s="216" t="s">
        <v>1726</v>
      </c>
      <c r="G1079" s="216" t="s">
        <v>298</v>
      </c>
      <c r="H1079" s="216" t="s">
        <v>887</v>
      </c>
      <c r="I1079" s="211" t="s">
        <v>492</v>
      </c>
      <c r="J1079" s="216" t="s">
        <v>189</v>
      </c>
      <c r="K1079" s="444" t="s">
        <v>1130</v>
      </c>
      <c r="L1079" s="444" t="s">
        <v>2060</v>
      </c>
      <c r="M1079" s="444" t="s">
        <v>1129</v>
      </c>
      <c r="N1079" s="211" t="s">
        <v>887</v>
      </c>
      <c r="O1079" s="442"/>
      <c r="P1079" s="433">
        <v>0</v>
      </c>
      <c r="Q1079" s="433">
        <v>0</v>
      </c>
      <c r="R1079" s="434" t="str">
        <f t="shared" si="33"/>
        <v>N/A</v>
      </c>
      <c r="S1079" s="435" t="str">
        <f t="shared" si="32"/>
        <v>N/A</v>
      </c>
      <c r="T1079" s="443"/>
    </row>
    <row r="1080" spans="1:20" ht="15">
      <c r="A1080" s="215" t="s">
        <v>111</v>
      </c>
      <c r="B1080" s="215">
        <v>2023</v>
      </c>
      <c r="C1080" s="216" t="s">
        <v>660</v>
      </c>
      <c r="D1080" s="216" t="s">
        <v>149</v>
      </c>
      <c r="E1080" s="217" t="s">
        <v>1214</v>
      </c>
      <c r="F1080" s="216" t="s">
        <v>1468</v>
      </c>
      <c r="G1080" s="216" t="s">
        <v>298</v>
      </c>
      <c r="H1080" s="216" t="s">
        <v>887</v>
      </c>
      <c r="I1080" s="211" t="s">
        <v>492</v>
      </c>
      <c r="J1080" s="216" t="s">
        <v>189</v>
      </c>
      <c r="K1080" s="444" t="s">
        <v>1130</v>
      </c>
      <c r="L1080" s="444" t="s">
        <v>2060</v>
      </c>
      <c r="M1080" s="444" t="s">
        <v>1129</v>
      </c>
      <c r="N1080" s="211" t="s">
        <v>887</v>
      </c>
      <c r="O1080" s="442"/>
      <c r="P1080" s="433">
        <v>0</v>
      </c>
      <c r="Q1080" s="433">
        <v>0</v>
      </c>
      <c r="R1080" s="434" t="str">
        <f t="shared" si="33"/>
        <v>N/A</v>
      </c>
      <c r="S1080" s="435" t="str">
        <f t="shared" si="32"/>
        <v>N/A</v>
      </c>
      <c r="T1080" s="443"/>
    </row>
    <row r="1081" spans="1:20" ht="15">
      <c r="A1081" s="215" t="s">
        <v>111</v>
      </c>
      <c r="B1081" s="215">
        <v>2023</v>
      </c>
      <c r="C1081" s="216" t="s">
        <v>660</v>
      </c>
      <c r="D1081" s="216" t="s">
        <v>149</v>
      </c>
      <c r="E1081" s="217" t="s">
        <v>1296</v>
      </c>
      <c r="F1081" s="216" t="s">
        <v>1468</v>
      </c>
      <c r="G1081" s="216" t="s">
        <v>298</v>
      </c>
      <c r="H1081" s="216" t="s">
        <v>887</v>
      </c>
      <c r="I1081" s="211" t="s">
        <v>492</v>
      </c>
      <c r="J1081" s="216" t="s">
        <v>189</v>
      </c>
      <c r="K1081" s="444" t="s">
        <v>1130</v>
      </c>
      <c r="L1081" s="444" t="s">
        <v>2060</v>
      </c>
      <c r="M1081" s="444" t="s">
        <v>1129</v>
      </c>
      <c r="N1081" s="211" t="s">
        <v>887</v>
      </c>
      <c r="O1081" s="442"/>
      <c r="P1081" s="433">
        <v>0</v>
      </c>
      <c r="Q1081" s="433">
        <v>0</v>
      </c>
      <c r="R1081" s="434" t="str">
        <f t="shared" si="33"/>
        <v>N/A</v>
      </c>
      <c r="S1081" s="435" t="str">
        <f t="shared" si="32"/>
        <v>N/A</v>
      </c>
      <c r="T1081" s="443"/>
    </row>
    <row r="1082" spans="1:20" ht="15">
      <c r="A1082" s="215" t="s">
        <v>111</v>
      </c>
      <c r="B1082" s="215">
        <v>2023</v>
      </c>
      <c r="C1082" s="216" t="s">
        <v>656</v>
      </c>
      <c r="D1082" s="216" t="s">
        <v>145</v>
      </c>
      <c r="E1082" s="217" t="s">
        <v>1282</v>
      </c>
      <c r="F1082" s="216" t="s">
        <v>1600</v>
      </c>
      <c r="G1082" s="216" t="s">
        <v>298</v>
      </c>
      <c r="H1082" s="216" t="s">
        <v>887</v>
      </c>
      <c r="I1082" s="211" t="s">
        <v>492</v>
      </c>
      <c r="J1082" s="216" t="s">
        <v>189</v>
      </c>
      <c r="K1082" s="444" t="s">
        <v>1130</v>
      </c>
      <c r="L1082" s="444" t="s">
        <v>2060</v>
      </c>
      <c r="M1082" s="444" t="s">
        <v>1129</v>
      </c>
      <c r="N1082" s="211" t="s">
        <v>887</v>
      </c>
      <c r="O1082" s="442"/>
      <c r="P1082" s="433">
        <v>0</v>
      </c>
      <c r="Q1082" s="433">
        <v>0</v>
      </c>
      <c r="R1082" s="434" t="str">
        <f t="shared" si="33"/>
        <v>N/A</v>
      </c>
      <c r="S1082" s="435" t="str">
        <f t="shared" si="32"/>
        <v>N/A</v>
      </c>
      <c r="T1082" s="443"/>
    </row>
    <row r="1083" spans="1:20" ht="15">
      <c r="A1083" s="215" t="s">
        <v>111</v>
      </c>
      <c r="B1083" s="215">
        <v>2023</v>
      </c>
      <c r="C1083" s="216" t="s">
        <v>657</v>
      </c>
      <c r="D1083" s="216" t="s">
        <v>145</v>
      </c>
      <c r="E1083" s="217" t="s">
        <v>1282</v>
      </c>
      <c r="F1083" s="444" t="s">
        <v>1686</v>
      </c>
      <c r="G1083" s="216" t="s">
        <v>298</v>
      </c>
      <c r="H1083" s="216" t="s">
        <v>887</v>
      </c>
      <c r="I1083" s="211" t="s">
        <v>492</v>
      </c>
      <c r="J1083" s="216" t="s">
        <v>189</v>
      </c>
      <c r="K1083" s="444" t="s">
        <v>1130</v>
      </c>
      <c r="L1083" s="444" t="s">
        <v>2060</v>
      </c>
      <c r="M1083" s="444" t="s">
        <v>1129</v>
      </c>
      <c r="N1083" s="211" t="s">
        <v>887</v>
      </c>
      <c r="O1083" s="442"/>
      <c r="P1083" s="433">
        <v>0</v>
      </c>
      <c r="Q1083" s="433">
        <v>0</v>
      </c>
      <c r="R1083" s="434" t="str">
        <f t="shared" si="33"/>
        <v>N/A</v>
      </c>
      <c r="S1083" s="435" t="str">
        <f t="shared" si="32"/>
        <v>N/A</v>
      </c>
      <c r="T1083" s="443"/>
    </row>
    <row r="1084" spans="1:20" ht="15">
      <c r="A1084" s="215" t="s">
        <v>111</v>
      </c>
      <c r="B1084" s="215">
        <v>2023</v>
      </c>
      <c r="C1084" s="216" t="s">
        <v>656</v>
      </c>
      <c r="D1084" s="216" t="s">
        <v>145</v>
      </c>
      <c r="E1084" s="217" t="s">
        <v>1220</v>
      </c>
      <c r="F1084" s="216" t="s">
        <v>1600</v>
      </c>
      <c r="G1084" s="216" t="s">
        <v>298</v>
      </c>
      <c r="H1084" s="216" t="s">
        <v>887</v>
      </c>
      <c r="I1084" s="211" t="s">
        <v>492</v>
      </c>
      <c r="J1084" s="216" t="s">
        <v>189</v>
      </c>
      <c r="K1084" s="444" t="s">
        <v>1130</v>
      </c>
      <c r="L1084" s="444" t="s">
        <v>2060</v>
      </c>
      <c r="M1084" s="444" t="s">
        <v>1129</v>
      </c>
      <c r="N1084" s="211" t="s">
        <v>887</v>
      </c>
      <c r="O1084" s="442"/>
      <c r="P1084" s="433">
        <v>0</v>
      </c>
      <c r="Q1084" s="433">
        <v>0</v>
      </c>
      <c r="R1084" s="434" t="str">
        <f t="shared" si="33"/>
        <v>N/A</v>
      </c>
      <c r="S1084" s="435" t="str">
        <f t="shared" si="32"/>
        <v>N/A</v>
      </c>
      <c r="T1084" s="443"/>
    </row>
    <row r="1085" spans="1:20" ht="15">
      <c r="A1085" s="215" t="s">
        <v>111</v>
      </c>
      <c r="B1085" s="215">
        <v>2023</v>
      </c>
      <c r="C1085" s="216" t="s">
        <v>657</v>
      </c>
      <c r="D1085" s="216" t="s">
        <v>145</v>
      </c>
      <c r="E1085" s="217" t="s">
        <v>1220</v>
      </c>
      <c r="F1085" s="216" t="s">
        <v>1817</v>
      </c>
      <c r="G1085" s="216" t="s">
        <v>298</v>
      </c>
      <c r="H1085" s="216" t="s">
        <v>887</v>
      </c>
      <c r="I1085" s="211" t="s">
        <v>492</v>
      </c>
      <c r="J1085" s="216" t="s">
        <v>189</v>
      </c>
      <c r="K1085" s="444" t="s">
        <v>1130</v>
      </c>
      <c r="L1085" s="444" t="s">
        <v>2060</v>
      </c>
      <c r="M1085" s="444" t="s">
        <v>1129</v>
      </c>
      <c r="N1085" s="211" t="s">
        <v>887</v>
      </c>
      <c r="O1085" s="442"/>
      <c r="P1085" s="433">
        <v>0</v>
      </c>
      <c r="Q1085" s="433">
        <v>0</v>
      </c>
      <c r="R1085" s="434" t="str">
        <f t="shared" si="33"/>
        <v>N/A</v>
      </c>
      <c r="S1085" s="435" t="str">
        <f t="shared" si="32"/>
        <v>N/A</v>
      </c>
      <c r="T1085" s="443"/>
    </row>
    <row r="1086" spans="1:20" ht="15">
      <c r="A1086" s="215" t="s">
        <v>111</v>
      </c>
      <c r="B1086" s="215">
        <v>2023</v>
      </c>
      <c r="C1086" s="216" t="s">
        <v>657</v>
      </c>
      <c r="D1086" s="216" t="s">
        <v>145</v>
      </c>
      <c r="E1086" s="217" t="s">
        <v>1220</v>
      </c>
      <c r="F1086" s="216" t="s">
        <v>2047</v>
      </c>
      <c r="G1086" s="216" t="s">
        <v>298</v>
      </c>
      <c r="H1086" s="216" t="s">
        <v>887</v>
      </c>
      <c r="I1086" s="211" t="s">
        <v>492</v>
      </c>
      <c r="J1086" s="216" t="s">
        <v>189</v>
      </c>
      <c r="K1086" s="444" t="s">
        <v>1130</v>
      </c>
      <c r="L1086" s="444" t="s">
        <v>2060</v>
      </c>
      <c r="M1086" s="444" t="s">
        <v>1129</v>
      </c>
      <c r="N1086" s="211" t="s">
        <v>887</v>
      </c>
      <c r="O1086" s="442"/>
      <c r="P1086" s="433">
        <v>0</v>
      </c>
      <c r="Q1086" s="433">
        <v>0</v>
      </c>
      <c r="R1086" s="434" t="str">
        <f t="shared" si="33"/>
        <v>N/A</v>
      </c>
      <c r="S1086" s="435" t="str">
        <f t="shared" si="32"/>
        <v>N/A</v>
      </c>
      <c r="T1086" s="443"/>
    </row>
    <row r="1087" spans="1:20" ht="15">
      <c r="A1087" s="215" t="s">
        <v>111</v>
      </c>
      <c r="B1087" s="215">
        <v>2023</v>
      </c>
      <c r="C1087" s="216" t="s">
        <v>660</v>
      </c>
      <c r="D1087" s="216" t="s">
        <v>149</v>
      </c>
      <c r="E1087" s="217" t="s">
        <v>1220</v>
      </c>
      <c r="F1087" s="216" t="s">
        <v>1468</v>
      </c>
      <c r="G1087" s="216" t="s">
        <v>298</v>
      </c>
      <c r="H1087" s="216" t="s">
        <v>887</v>
      </c>
      <c r="I1087" s="211" t="s">
        <v>492</v>
      </c>
      <c r="J1087" s="216" t="s">
        <v>189</v>
      </c>
      <c r="K1087" s="444" t="s">
        <v>1130</v>
      </c>
      <c r="L1087" s="444" t="s">
        <v>2060</v>
      </c>
      <c r="M1087" s="444" t="s">
        <v>1129</v>
      </c>
      <c r="N1087" s="211" t="s">
        <v>887</v>
      </c>
      <c r="O1087" s="442"/>
      <c r="P1087" s="433">
        <v>0</v>
      </c>
      <c r="Q1087" s="433">
        <v>0</v>
      </c>
      <c r="R1087" s="434" t="str">
        <f t="shared" si="33"/>
        <v>N/A</v>
      </c>
      <c r="S1087" s="435" t="str">
        <f t="shared" si="32"/>
        <v>N/A</v>
      </c>
      <c r="T1087" s="443"/>
    </row>
    <row r="1088" spans="1:20" ht="15">
      <c r="A1088" s="215" t="s">
        <v>111</v>
      </c>
      <c r="B1088" s="215">
        <v>2023</v>
      </c>
      <c r="C1088" s="216" t="s">
        <v>657</v>
      </c>
      <c r="D1088" s="216" t="s">
        <v>145</v>
      </c>
      <c r="E1088" s="217" t="s">
        <v>1221</v>
      </c>
      <c r="F1088" s="216" t="s">
        <v>1559</v>
      </c>
      <c r="G1088" s="216" t="s">
        <v>298</v>
      </c>
      <c r="H1088" s="216" t="s">
        <v>887</v>
      </c>
      <c r="I1088" s="211" t="s">
        <v>492</v>
      </c>
      <c r="J1088" s="216" t="s">
        <v>189</v>
      </c>
      <c r="K1088" s="444" t="s">
        <v>1130</v>
      </c>
      <c r="L1088" s="444" t="s">
        <v>2060</v>
      </c>
      <c r="M1088" s="444" t="s">
        <v>1129</v>
      </c>
      <c r="N1088" s="211" t="s">
        <v>887</v>
      </c>
      <c r="O1088" s="442"/>
      <c r="P1088" s="433">
        <v>0</v>
      </c>
      <c r="Q1088" s="433">
        <v>0</v>
      </c>
      <c r="R1088" s="434" t="str">
        <f t="shared" si="33"/>
        <v>N/A</v>
      </c>
      <c r="S1088" s="435" t="str">
        <f t="shared" si="32"/>
        <v>N/A</v>
      </c>
      <c r="T1088" s="443"/>
    </row>
    <row r="1089" spans="1:20" ht="15">
      <c r="A1089" s="215" t="s">
        <v>111</v>
      </c>
      <c r="B1089" s="215">
        <v>2023</v>
      </c>
      <c r="C1089" s="216" t="s">
        <v>660</v>
      </c>
      <c r="D1089" s="216" t="s">
        <v>149</v>
      </c>
      <c r="E1089" s="217" t="s">
        <v>1221</v>
      </c>
      <c r="F1089" s="216" t="s">
        <v>1475</v>
      </c>
      <c r="G1089" s="216" t="s">
        <v>298</v>
      </c>
      <c r="H1089" s="216" t="s">
        <v>887</v>
      </c>
      <c r="I1089" s="211" t="s">
        <v>492</v>
      </c>
      <c r="J1089" s="216" t="s">
        <v>189</v>
      </c>
      <c r="K1089" s="444" t="s">
        <v>1130</v>
      </c>
      <c r="L1089" s="444" t="s">
        <v>2060</v>
      </c>
      <c r="M1089" s="444" t="s">
        <v>1129</v>
      </c>
      <c r="N1089" s="211" t="s">
        <v>887</v>
      </c>
      <c r="O1089" s="442"/>
      <c r="P1089" s="433">
        <v>0</v>
      </c>
      <c r="Q1089" s="433">
        <v>0</v>
      </c>
      <c r="R1089" s="434" t="str">
        <f t="shared" si="33"/>
        <v>N/A</v>
      </c>
      <c r="S1089" s="435" t="str">
        <f t="shared" si="32"/>
        <v>N/A</v>
      </c>
      <c r="T1089" s="443"/>
    </row>
    <row r="1090" spans="1:20" ht="15">
      <c r="A1090" s="215" t="s">
        <v>111</v>
      </c>
      <c r="B1090" s="215">
        <v>2023</v>
      </c>
      <c r="C1090" s="216" t="s">
        <v>656</v>
      </c>
      <c r="D1090" s="216" t="s">
        <v>145</v>
      </c>
      <c r="E1090" s="217" t="s">
        <v>1225</v>
      </c>
      <c r="F1090" s="216" t="s">
        <v>1672</v>
      </c>
      <c r="G1090" s="216" t="s">
        <v>298</v>
      </c>
      <c r="H1090" s="216" t="s">
        <v>887</v>
      </c>
      <c r="I1090" s="211" t="s">
        <v>492</v>
      </c>
      <c r="J1090" s="216" t="s">
        <v>189</v>
      </c>
      <c r="K1090" s="444" t="s">
        <v>1130</v>
      </c>
      <c r="L1090" s="444" t="s">
        <v>2060</v>
      </c>
      <c r="M1090" s="444" t="s">
        <v>1129</v>
      </c>
      <c r="N1090" s="211" t="s">
        <v>887</v>
      </c>
      <c r="O1090" s="442"/>
      <c r="P1090" s="433">
        <v>0</v>
      </c>
      <c r="Q1090" s="433">
        <v>0</v>
      </c>
      <c r="R1090" s="434" t="str">
        <f t="shared" si="33"/>
        <v>N/A</v>
      </c>
      <c r="S1090" s="435" t="str">
        <f t="shared" si="32"/>
        <v>N/A</v>
      </c>
      <c r="T1090" s="443"/>
    </row>
    <row r="1091" spans="1:20" ht="15">
      <c r="A1091" s="215" t="s">
        <v>111</v>
      </c>
      <c r="B1091" s="215">
        <v>2023</v>
      </c>
      <c r="C1091" s="216" t="s">
        <v>657</v>
      </c>
      <c r="D1091" s="216" t="s">
        <v>145</v>
      </c>
      <c r="E1091" s="217" t="s">
        <v>1225</v>
      </c>
      <c r="F1091" s="216" t="s">
        <v>1686</v>
      </c>
      <c r="G1091" s="216" t="s">
        <v>298</v>
      </c>
      <c r="H1091" s="216" t="s">
        <v>887</v>
      </c>
      <c r="I1091" s="211" t="s">
        <v>492</v>
      </c>
      <c r="J1091" s="216" t="s">
        <v>189</v>
      </c>
      <c r="K1091" s="444" t="s">
        <v>1130</v>
      </c>
      <c r="L1091" s="444" t="s">
        <v>2060</v>
      </c>
      <c r="M1091" s="444" t="s">
        <v>1129</v>
      </c>
      <c r="N1091" s="211" t="s">
        <v>887</v>
      </c>
      <c r="O1091" s="442"/>
      <c r="P1091" s="433">
        <v>0</v>
      </c>
      <c r="Q1091" s="433">
        <v>0</v>
      </c>
      <c r="R1091" s="434" t="str">
        <f t="shared" si="33"/>
        <v>N/A</v>
      </c>
      <c r="S1091" s="435" t="str">
        <f t="shared" ref="S1091:S1154" si="34">IF(M1091="N/A","N/A",IF(OR(R1091&lt;90,R1091&gt;150),"X",""))</f>
        <v>N/A</v>
      </c>
      <c r="T1091" s="443"/>
    </row>
    <row r="1092" spans="1:20" ht="15">
      <c r="A1092" s="215" t="s">
        <v>111</v>
      </c>
      <c r="B1092" s="215">
        <v>2023</v>
      </c>
      <c r="C1092" s="216" t="s">
        <v>660</v>
      </c>
      <c r="D1092" s="216" t="s">
        <v>149</v>
      </c>
      <c r="E1092" s="217" t="s">
        <v>1225</v>
      </c>
      <c r="F1092" s="216" t="s">
        <v>1468</v>
      </c>
      <c r="G1092" s="216" t="s">
        <v>298</v>
      </c>
      <c r="H1092" s="216" t="s">
        <v>887</v>
      </c>
      <c r="I1092" s="211" t="s">
        <v>492</v>
      </c>
      <c r="J1092" s="216" t="s">
        <v>189</v>
      </c>
      <c r="K1092" s="444" t="s">
        <v>1130</v>
      </c>
      <c r="L1092" s="444" t="s">
        <v>2060</v>
      </c>
      <c r="M1092" s="444" t="s">
        <v>1129</v>
      </c>
      <c r="N1092" s="211" t="s">
        <v>887</v>
      </c>
      <c r="O1092" s="442"/>
      <c r="P1092" s="433">
        <v>0</v>
      </c>
      <c r="Q1092" s="433">
        <v>0</v>
      </c>
      <c r="R1092" s="434" t="str">
        <f t="shared" ref="R1092:R1155" si="35">IF(M1092="N/A","N/A", P1092/M1092*100)</f>
        <v>N/A</v>
      </c>
      <c r="S1092" s="435" t="str">
        <f t="shared" si="34"/>
        <v>N/A</v>
      </c>
      <c r="T1092" s="443"/>
    </row>
    <row r="1093" spans="1:20" ht="15">
      <c r="A1093" s="215" t="s">
        <v>111</v>
      </c>
      <c r="B1093" s="215">
        <v>2023</v>
      </c>
      <c r="C1093" s="216" t="s">
        <v>660</v>
      </c>
      <c r="D1093" s="216" t="s">
        <v>149</v>
      </c>
      <c r="E1093" s="217" t="s">
        <v>1226</v>
      </c>
      <c r="F1093" s="216" t="s">
        <v>1475</v>
      </c>
      <c r="G1093" s="216" t="s">
        <v>298</v>
      </c>
      <c r="H1093" s="216" t="s">
        <v>887</v>
      </c>
      <c r="I1093" s="211" t="s">
        <v>492</v>
      </c>
      <c r="J1093" s="216" t="s">
        <v>189</v>
      </c>
      <c r="K1093" s="444" t="s">
        <v>1130</v>
      </c>
      <c r="L1093" s="444" t="s">
        <v>2060</v>
      </c>
      <c r="M1093" s="444" t="s">
        <v>1129</v>
      </c>
      <c r="N1093" s="211" t="s">
        <v>887</v>
      </c>
      <c r="O1093" s="442"/>
      <c r="P1093" s="433">
        <v>0</v>
      </c>
      <c r="Q1093" s="433">
        <v>0</v>
      </c>
      <c r="R1093" s="434" t="str">
        <f t="shared" si="35"/>
        <v>N/A</v>
      </c>
      <c r="S1093" s="435" t="str">
        <f t="shared" si="34"/>
        <v>N/A</v>
      </c>
      <c r="T1093" s="443"/>
    </row>
    <row r="1094" spans="1:20" ht="15">
      <c r="A1094" s="215" t="s">
        <v>111</v>
      </c>
      <c r="B1094" s="215">
        <v>2023</v>
      </c>
      <c r="C1094" s="216" t="s">
        <v>660</v>
      </c>
      <c r="D1094" s="216" t="s">
        <v>149</v>
      </c>
      <c r="E1094" s="217" t="s">
        <v>1232</v>
      </c>
      <c r="F1094" s="216" t="s">
        <v>1468</v>
      </c>
      <c r="G1094" s="216" t="s">
        <v>298</v>
      </c>
      <c r="H1094" s="216" t="s">
        <v>887</v>
      </c>
      <c r="I1094" s="211" t="s">
        <v>492</v>
      </c>
      <c r="J1094" s="216" t="s">
        <v>189</v>
      </c>
      <c r="K1094" s="444" t="s">
        <v>1130</v>
      </c>
      <c r="L1094" s="444" t="s">
        <v>2060</v>
      </c>
      <c r="M1094" s="444" t="s">
        <v>1129</v>
      </c>
      <c r="N1094" s="211" t="s">
        <v>887</v>
      </c>
      <c r="O1094" s="442"/>
      <c r="P1094" s="433">
        <v>0</v>
      </c>
      <c r="Q1094" s="433">
        <v>0</v>
      </c>
      <c r="R1094" s="434" t="str">
        <f t="shared" si="35"/>
        <v>N/A</v>
      </c>
      <c r="S1094" s="435" t="str">
        <f t="shared" si="34"/>
        <v>N/A</v>
      </c>
      <c r="T1094" s="443"/>
    </row>
    <row r="1095" spans="1:20" ht="15">
      <c r="A1095" s="215" t="s">
        <v>111</v>
      </c>
      <c r="B1095" s="215">
        <v>2023</v>
      </c>
      <c r="C1095" s="216" t="s">
        <v>660</v>
      </c>
      <c r="D1095" s="216" t="s">
        <v>149</v>
      </c>
      <c r="E1095" s="217" t="s">
        <v>1235</v>
      </c>
      <c r="F1095" s="216" t="s">
        <v>1468</v>
      </c>
      <c r="G1095" s="216" t="s">
        <v>298</v>
      </c>
      <c r="H1095" s="216" t="s">
        <v>887</v>
      </c>
      <c r="I1095" s="211" t="s">
        <v>492</v>
      </c>
      <c r="J1095" s="216" t="s">
        <v>189</v>
      </c>
      <c r="K1095" s="444" t="s">
        <v>1130</v>
      </c>
      <c r="L1095" s="444" t="s">
        <v>2060</v>
      </c>
      <c r="M1095" s="444" t="s">
        <v>1129</v>
      </c>
      <c r="N1095" s="211" t="s">
        <v>887</v>
      </c>
      <c r="O1095" s="442"/>
      <c r="P1095" s="433">
        <v>0</v>
      </c>
      <c r="Q1095" s="433">
        <v>0</v>
      </c>
      <c r="R1095" s="434" t="str">
        <f t="shared" si="35"/>
        <v>N/A</v>
      </c>
      <c r="S1095" s="435" t="str">
        <f t="shared" si="34"/>
        <v>N/A</v>
      </c>
      <c r="T1095" s="443"/>
    </row>
    <row r="1096" spans="1:20" ht="15">
      <c r="A1096" s="215" t="s">
        <v>111</v>
      </c>
      <c r="B1096" s="215">
        <v>2023</v>
      </c>
      <c r="C1096" s="216" t="s">
        <v>660</v>
      </c>
      <c r="D1096" s="216" t="s">
        <v>149</v>
      </c>
      <c r="E1096" s="217" t="s">
        <v>1236</v>
      </c>
      <c r="F1096" s="216" t="s">
        <v>1475</v>
      </c>
      <c r="G1096" s="216" t="s">
        <v>298</v>
      </c>
      <c r="H1096" s="216" t="s">
        <v>887</v>
      </c>
      <c r="I1096" s="211" t="s">
        <v>492</v>
      </c>
      <c r="J1096" s="216" t="s">
        <v>189</v>
      </c>
      <c r="K1096" s="444" t="s">
        <v>1130</v>
      </c>
      <c r="L1096" s="444" t="s">
        <v>2060</v>
      </c>
      <c r="M1096" s="444" t="s">
        <v>1129</v>
      </c>
      <c r="N1096" s="211" t="s">
        <v>887</v>
      </c>
      <c r="O1096" s="442"/>
      <c r="P1096" s="433">
        <v>0</v>
      </c>
      <c r="Q1096" s="433">
        <v>0</v>
      </c>
      <c r="R1096" s="434" t="str">
        <f t="shared" si="35"/>
        <v>N/A</v>
      </c>
      <c r="S1096" s="435" t="str">
        <f t="shared" si="34"/>
        <v>N/A</v>
      </c>
      <c r="T1096" s="443"/>
    </row>
    <row r="1097" spans="1:20" ht="15">
      <c r="A1097" s="215" t="s">
        <v>111</v>
      </c>
      <c r="B1097" s="215">
        <v>2023</v>
      </c>
      <c r="C1097" s="216" t="s">
        <v>660</v>
      </c>
      <c r="D1097" s="216" t="s">
        <v>149</v>
      </c>
      <c r="E1097" s="217" t="s">
        <v>1237</v>
      </c>
      <c r="F1097" s="216" t="s">
        <v>1475</v>
      </c>
      <c r="G1097" s="216" t="s">
        <v>298</v>
      </c>
      <c r="H1097" s="216" t="s">
        <v>887</v>
      </c>
      <c r="I1097" s="211" t="s">
        <v>492</v>
      </c>
      <c r="J1097" s="216" t="s">
        <v>189</v>
      </c>
      <c r="K1097" s="444" t="s">
        <v>1130</v>
      </c>
      <c r="L1097" s="444" t="s">
        <v>2060</v>
      </c>
      <c r="M1097" s="444" t="s">
        <v>1129</v>
      </c>
      <c r="N1097" s="211" t="s">
        <v>887</v>
      </c>
      <c r="O1097" s="442"/>
      <c r="P1097" s="433">
        <v>0</v>
      </c>
      <c r="Q1097" s="433">
        <v>0</v>
      </c>
      <c r="R1097" s="434" t="str">
        <f t="shared" si="35"/>
        <v>N/A</v>
      </c>
      <c r="S1097" s="435" t="str">
        <f t="shared" si="34"/>
        <v>N/A</v>
      </c>
      <c r="T1097" s="443"/>
    </row>
    <row r="1098" spans="1:20">
      <c r="A1098" s="196" t="s">
        <v>111</v>
      </c>
      <c r="B1098" s="196">
        <v>2024</v>
      </c>
      <c r="C1098" s="197" t="s">
        <v>660</v>
      </c>
      <c r="D1098" s="197" t="s">
        <v>149</v>
      </c>
      <c r="E1098" s="198" t="s">
        <v>1159</v>
      </c>
      <c r="F1098" s="197" t="s">
        <v>1468</v>
      </c>
      <c r="G1098" s="197" t="s">
        <v>300</v>
      </c>
      <c r="H1098" s="197" t="s">
        <v>1128</v>
      </c>
      <c r="I1098" s="197" t="s">
        <v>480</v>
      </c>
      <c r="J1098" s="197" t="s">
        <v>185</v>
      </c>
      <c r="K1098" s="197" t="s">
        <v>2059</v>
      </c>
      <c r="L1098" s="197" t="s">
        <v>2060</v>
      </c>
      <c r="M1098" s="197" t="s">
        <v>1129</v>
      </c>
      <c r="N1098" s="197" t="s">
        <v>887</v>
      </c>
      <c r="O1098" s="197" t="s">
        <v>2061</v>
      </c>
      <c r="P1098" s="433">
        <v>0</v>
      </c>
      <c r="Q1098" s="433">
        <v>0</v>
      </c>
      <c r="R1098" s="434" t="str">
        <f t="shared" si="35"/>
        <v>N/A</v>
      </c>
      <c r="S1098" s="435" t="str">
        <f t="shared" si="34"/>
        <v>N/A</v>
      </c>
      <c r="T1098" s="443"/>
    </row>
    <row r="1099" spans="1:20">
      <c r="A1099" s="196" t="s">
        <v>111</v>
      </c>
      <c r="B1099" s="196">
        <v>2024</v>
      </c>
      <c r="C1099" s="198" t="s">
        <v>660</v>
      </c>
      <c r="D1099" s="197" t="s">
        <v>149</v>
      </c>
      <c r="E1099" s="198" t="s">
        <v>1506</v>
      </c>
      <c r="F1099" s="197" t="s">
        <v>1468</v>
      </c>
      <c r="G1099" s="197" t="s">
        <v>296</v>
      </c>
      <c r="H1099" s="197" t="s">
        <v>1128</v>
      </c>
      <c r="I1099" s="198" t="s">
        <v>482</v>
      </c>
      <c r="J1099" s="199" t="s">
        <v>195</v>
      </c>
      <c r="K1099" s="197" t="s">
        <v>2071</v>
      </c>
      <c r="L1099" s="197" t="s">
        <v>2072</v>
      </c>
      <c r="M1099" s="205">
        <v>270</v>
      </c>
      <c r="N1099" s="197" t="s">
        <v>887</v>
      </c>
      <c r="O1099" s="197"/>
      <c r="P1099" s="433">
        <v>0</v>
      </c>
      <c r="Q1099" s="433">
        <v>0</v>
      </c>
      <c r="R1099" s="434">
        <f t="shared" si="35"/>
        <v>0</v>
      </c>
      <c r="S1099" s="435" t="str">
        <f t="shared" si="34"/>
        <v>X</v>
      </c>
      <c r="T1099" s="443"/>
    </row>
    <row r="1100" spans="1:20">
      <c r="A1100" s="196" t="s">
        <v>111</v>
      </c>
      <c r="B1100" s="196">
        <v>2024</v>
      </c>
      <c r="C1100" s="198" t="s">
        <v>660</v>
      </c>
      <c r="D1100" s="197" t="s">
        <v>149</v>
      </c>
      <c r="E1100" s="198" t="s">
        <v>1506</v>
      </c>
      <c r="F1100" s="197" t="s">
        <v>1468</v>
      </c>
      <c r="G1100" s="197" t="s">
        <v>2062</v>
      </c>
      <c r="H1100" s="197" t="s">
        <v>1128</v>
      </c>
      <c r="I1100" s="198" t="s">
        <v>482</v>
      </c>
      <c r="J1100" s="199" t="s">
        <v>195</v>
      </c>
      <c r="K1100" s="197" t="s">
        <v>2071</v>
      </c>
      <c r="L1100" s="197" t="s">
        <v>2072</v>
      </c>
      <c r="M1100" s="205">
        <v>270</v>
      </c>
      <c r="N1100" s="197" t="s">
        <v>887</v>
      </c>
      <c r="O1100" s="197"/>
      <c r="P1100" s="433">
        <v>0</v>
      </c>
      <c r="Q1100" s="433">
        <v>0</v>
      </c>
      <c r="R1100" s="434">
        <f t="shared" si="35"/>
        <v>0</v>
      </c>
      <c r="S1100" s="435" t="str">
        <f t="shared" si="34"/>
        <v>X</v>
      </c>
      <c r="T1100" s="443"/>
    </row>
    <row r="1101" spans="1:20">
      <c r="A1101" s="196" t="s">
        <v>111</v>
      </c>
      <c r="B1101" s="196">
        <v>2024</v>
      </c>
      <c r="C1101" s="198" t="s">
        <v>660</v>
      </c>
      <c r="D1101" s="197" t="s">
        <v>149</v>
      </c>
      <c r="E1101" s="198" t="s">
        <v>1506</v>
      </c>
      <c r="F1101" s="197" t="s">
        <v>1468</v>
      </c>
      <c r="G1101" s="197" t="s">
        <v>300</v>
      </c>
      <c r="H1101" s="197" t="s">
        <v>1128</v>
      </c>
      <c r="I1101" s="198" t="s">
        <v>482</v>
      </c>
      <c r="J1101" s="199" t="s">
        <v>195</v>
      </c>
      <c r="K1101" s="197" t="s">
        <v>2071</v>
      </c>
      <c r="L1101" s="197" t="s">
        <v>2072</v>
      </c>
      <c r="M1101" s="205">
        <v>270</v>
      </c>
      <c r="N1101" s="197" t="s">
        <v>887</v>
      </c>
      <c r="O1101" s="197"/>
      <c r="P1101" s="433">
        <v>0</v>
      </c>
      <c r="Q1101" s="433">
        <v>0</v>
      </c>
      <c r="R1101" s="434">
        <f t="shared" si="35"/>
        <v>0</v>
      </c>
      <c r="S1101" s="435" t="str">
        <f t="shared" si="34"/>
        <v>X</v>
      </c>
      <c r="T1101" s="443"/>
    </row>
    <row r="1102" spans="1:20">
      <c r="A1102" s="196" t="s">
        <v>111</v>
      </c>
      <c r="B1102" s="196">
        <v>2024</v>
      </c>
      <c r="C1102" s="198" t="s">
        <v>660</v>
      </c>
      <c r="D1102" s="197" t="s">
        <v>149</v>
      </c>
      <c r="E1102" s="198" t="s">
        <v>1506</v>
      </c>
      <c r="F1102" s="197" t="s">
        <v>1468</v>
      </c>
      <c r="G1102" s="197" t="s">
        <v>298</v>
      </c>
      <c r="H1102" s="197" t="s">
        <v>1128</v>
      </c>
      <c r="I1102" s="198" t="s">
        <v>482</v>
      </c>
      <c r="J1102" s="199" t="s">
        <v>195</v>
      </c>
      <c r="K1102" s="197" t="s">
        <v>2071</v>
      </c>
      <c r="L1102" s="197" t="s">
        <v>2072</v>
      </c>
      <c r="M1102" s="205">
        <v>270</v>
      </c>
      <c r="N1102" s="197" t="s">
        <v>887</v>
      </c>
      <c r="O1102" s="197"/>
      <c r="P1102" s="433">
        <v>0</v>
      </c>
      <c r="Q1102" s="433">
        <v>0</v>
      </c>
      <c r="R1102" s="434">
        <f t="shared" si="35"/>
        <v>0</v>
      </c>
      <c r="S1102" s="435" t="str">
        <f t="shared" si="34"/>
        <v>X</v>
      </c>
      <c r="T1102" s="443"/>
    </row>
    <row r="1103" spans="1:20">
      <c r="A1103" s="196" t="s">
        <v>111</v>
      </c>
      <c r="B1103" s="196">
        <v>2024</v>
      </c>
      <c r="C1103" s="198" t="s">
        <v>660</v>
      </c>
      <c r="D1103" s="197" t="s">
        <v>149</v>
      </c>
      <c r="E1103" s="198" t="s">
        <v>1529</v>
      </c>
      <c r="F1103" s="197" t="s">
        <v>1475</v>
      </c>
      <c r="G1103" s="197" t="s">
        <v>298</v>
      </c>
      <c r="H1103" s="197" t="s">
        <v>1128</v>
      </c>
      <c r="I1103" s="198" t="s">
        <v>482</v>
      </c>
      <c r="J1103" s="199" t="s">
        <v>195</v>
      </c>
      <c r="K1103" s="197" t="s">
        <v>2071</v>
      </c>
      <c r="L1103" s="197" t="s">
        <v>2072</v>
      </c>
      <c r="M1103" s="205">
        <v>300</v>
      </c>
      <c r="N1103" s="197" t="s">
        <v>887</v>
      </c>
      <c r="O1103" s="197"/>
      <c r="P1103" s="433">
        <v>0</v>
      </c>
      <c r="Q1103" s="433">
        <v>0</v>
      </c>
      <c r="R1103" s="434">
        <f t="shared" si="35"/>
        <v>0</v>
      </c>
      <c r="S1103" s="435" t="str">
        <f t="shared" si="34"/>
        <v>X</v>
      </c>
      <c r="T1103" s="443"/>
    </row>
    <row r="1104" spans="1:20">
      <c r="A1104" s="196" t="s">
        <v>111</v>
      </c>
      <c r="B1104" s="196">
        <v>2024</v>
      </c>
      <c r="C1104" s="198" t="s">
        <v>660</v>
      </c>
      <c r="D1104" s="197" t="s">
        <v>149</v>
      </c>
      <c r="E1104" s="198" t="s">
        <v>1535</v>
      </c>
      <c r="F1104" s="197" t="s">
        <v>1468</v>
      </c>
      <c r="G1104" s="197" t="s">
        <v>296</v>
      </c>
      <c r="H1104" s="197" t="s">
        <v>1128</v>
      </c>
      <c r="I1104" s="198" t="s">
        <v>482</v>
      </c>
      <c r="J1104" s="199" t="s">
        <v>195</v>
      </c>
      <c r="K1104" s="197" t="s">
        <v>2071</v>
      </c>
      <c r="L1104" s="197" t="s">
        <v>2072</v>
      </c>
      <c r="M1104" s="205">
        <v>250</v>
      </c>
      <c r="N1104" s="197" t="s">
        <v>887</v>
      </c>
      <c r="O1104" s="197"/>
      <c r="P1104" s="433">
        <v>0</v>
      </c>
      <c r="Q1104" s="433">
        <v>0</v>
      </c>
      <c r="R1104" s="434">
        <f t="shared" si="35"/>
        <v>0</v>
      </c>
      <c r="S1104" s="435" t="str">
        <f t="shared" si="34"/>
        <v>X</v>
      </c>
      <c r="T1104" s="443"/>
    </row>
    <row r="1105" spans="1:20">
      <c r="A1105" s="196" t="s">
        <v>111</v>
      </c>
      <c r="B1105" s="196">
        <v>2024</v>
      </c>
      <c r="C1105" s="198" t="s">
        <v>656</v>
      </c>
      <c r="D1105" s="197" t="s">
        <v>145</v>
      </c>
      <c r="E1105" s="198" t="s">
        <v>1528</v>
      </c>
      <c r="F1105" s="197" t="s">
        <v>1600</v>
      </c>
      <c r="G1105" s="197" t="s">
        <v>296</v>
      </c>
      <c r="H1105" s="197" t="s">
        <v>1128</v>
      </c>
      <c r="I1105" s="198" t="s">
        <v>482</v>
      </c>
      <c r="J1105" s="199" t="s">
        <v>195</v>
      </c>
      <c r="K1105" s="197" t="s">
        <v>2071</v>
      </c>
      <c r="L1105" s="197" t="s">
        <v>2072</v>
      </c>
      <c r="M1105" s="205">
        <v>250</v>
      </c>
      <c r="N1105" s="197" t="s">
        <v>887</v>
      </c>
      <c r="O1105" s="197"/>
      <c r="P1105" s="433">
        <v>0</v>
      </c>
      <c r="Q1105" s="433">
        <v>0</v>
      </c>
      <c r="R1105" s="434">
        <f t="shared" si="35"/>
        <v>0</v>
      </c>
      <c r="S1105" s="435" t="str">
        <f t="shared" si="34"/>
        <v>X</v>
      </c>
      <c r="T1105" s="443"/>
    </row>
    <row r="1106" spans="1:20">
      <c r="A1106" s="196" t="s">
        <v>111</v>
      </c>
      <c r="B1106" s="196">
        <v>2024</v>
      </c>
      <c r="C1106" s="198" t="s">
        <v>656</v>
      </c>
      <c r="D1106" s="197" t="s">
        <v>145</v>
      </c>
      <c r="E1106" s="198" t="s">
        <v>1528</v>
      </c>
      <c r="F1106" s="197" t="s">
        <v>1600</v>
      </c>
      <c r="G1106" s="197" t="s">
        <v>2062</v>
      </c>
      <c r="H1106" s="197" t="s">
        <v>1128</v>
      </c>
      <c r="I1106" s="198" t="s">
        <v>482</v>
      </c>
      <c r="J1106" s="199" t="s">
        <v>195</v>
      </c>
      <c r="K1106" s="197" t="s">
        <v>2071</v>
      </c>
      <c r="L1106" s="197" t="s">
        <v>2072</v>
      </c>
      <c r="M1106" s="205">
        <v>250</v>
      </c>
      <c r="N1106" s="197" t="s">
        <v>887</v>
      </c>
      <c r="O1106" s="197"/>
      <c r="P1106" s="433">
        <v>0</v>
      </c>
      <c r="Q1106" s="433">
        <v>0</v>
      </c>
      <c r="R1106" s="434">
        <f t="shared" si="35"/>
        <v>0</v>
      </c>
      <c r="S1106" s="435" t="str">
        <f t="shared" si="34"/>
        <v>X</v>
      </c>
      <c r="T1106" s="443"/>
    </row>
    <row r="1107" spans="1:20">
      <c r="A1107" s="196" t="s">
        <v>111</v>
      </c>
      <c r="B1107" s="196">
        <v>2024</v>
      </c>
      <c r="C1107" s="198" t="s">
        <v>656</v>
      </c>
      <c r="D1107" s="197" t="s">
        <v>145</v>
      </c>
      <c r="E1107" s="198" t="s">
        <v>1528</v>
      </c>
      <c r="F1107" s="197" t="s">
        <v>1600</v>
      </c>
      <c r="G1107" s="197" t="s">
        <v>300</v>
      </c>
      <c r="H1107" s="197" t="s">
        <v>1128</v>
      </c>
      <c r="I1107" s="198" t="s">
        <v>482</v>
      </c>
      <c r="J1107" s="199" t="s">
        <v>195</v>
      </c>
      <c r="K1107" s="197" t="s">
        <v>2071</v>
      </c>
      <c r="L1107" s="197" t="s">
        <v>2072</v>
      </c>
      <c r="M1107" s="205">
        <v>250</v>
      </c>
      <c r="N1107" s="197" t="s">
        <v>887</v>
      </c>
      <c r="O1107" s="197"/>
      <c r="P1107" s="433">
        <v>0</v>
      </c>
      <c r="Q1107" s="433">
        <v>0</v>
      </c>
      <c r="R1107" s="434">
        <f t="shared" si="35"/>
        <v>0</v>
      </c>
      <c r="S1107" s="435" t="str">
        <f t="shared" si="34"/>
        <v>X</v>
      </c>
      <c r="T1107" s="443"/>
    </row>
    <row r="1108" spans="1:20">
      <c r="A1108" s="196" t="s">
        <v>111</v>
      </c>
      <c r="B1108" s="196">
        <v>2024</v>
      </c>
      <c r="C1108" s="198" t="s">
        <v>656</v>
      </c>
      <c r="D1108" s="197" t="s">
        <v>145</v>
      </c>
      <c r="E1108" s="198" t="s">
        <v>1528</v>
      </c>
      <c r="F1108" s="197" t="s">
        <v>1600</v>
      </c>
      <c r="G1108" s="197" t="s">
        <v>298</v>
      </c>
      <c r="H1108" s="197" t="s">
        <v>1128</v>
      </c>
      <c r="I1108" s="198" t="s">
        <v>482</v>
      </c>
      <c r="J1108" s="199" t="s">
        <v>195</v>
      </c>
      <c r="K1108" s="197" t="s">
        <v>2071</v>
      </c>
      <c r="L1108" s="197" t="s">
        <v>2072</v>
      </c>
      <c r="M1108" s="205">
        <v>250</v>
      </c>
      <c r="N1108" s="197" t="s">
        <v>887</v>
      </c>
      <c r="O1108" s="197"/>
      <c r="P1108" s="433">
        <v>0</v>
      </c>
      <c r="Q1108" s="433">
        <v>0</v>
      </c>
      <c r="R1108" s="434">
        <f t="shared" si="35"/>
        <v>0</v>
      </c>
      <c r="S1108" s="435" t="str">
        <f t="shared" si="34"/>
        <v>X</v>
      </c>
      <c r="T1108" s="443"/>
    </row>
    <row r="1109" spans="1:20">
      <c r="A1109" s="196" t="s">
        <v>111</v>
      </c>
      <c r="B1109" s="196">
        <v>2024</v>
      </c>
      <c r="C1109" s="198" t="s">
        <v>656</v>
      </c>
      <c r="D1109" s="197" t="s">
        <v>145</v>
      </c>
      <c r="E1109" s="198" t="s">
        <v>1536</v>
      </c>
      <c r="F1109" s="197" t="s">
        <v>1617</v>
      </c>
      <c r="G1109" s="197" t="s">
        <v>296</v>
      </c>
      <c r="H1109" s="197" t="s">
        <v>1128</v>
      </c>
      <c r="I1109" s="198" t="s">
        <v>482</v>
      </c>
      <c r="J1109" s="199" t="s">
        <v>195</v>
      </c>
      <c r="K1109" s="197" t="s">
        <v>2071</v>
      </c>
      <c r="L1109" s="197" t="s">
        <v>2072</v>
      </c>
      <c r="M1109" s="205">
        <v>60</v>
      </c>
      <c r="N1109" s="197" t="s">
        <v>887</v>
      </c>
      <c r="O1109" s="197"/>
      <c r="P1109" s="433">
        <v>0</v>
      </c>
      <c r="Q1109" s="433">
        <v>0</v>
      </c>
      <c r="R1109" s="434">
        <f t="shared" si="35"/>
        <v>0</v>
      </c>
      <c r="S1109" s="435" t="str">
        <f t="shared" si="34"/>
        <v>X</v>
      </c>
      <c r="T1109" s="443"/>
    </row>
    <row r="1110" spans="1:20">
      <c r="A1110" s="196" t="s">
        <v>111</v>
      </c>
      <c r="B1110" s="196">
        <v>2024</v>
      </c>
      <c r="C1110" s="198" t="s">
        <v>657</v>
      </c>
      <c r="D1110" s="197" t="s">
        <v>145</v>
      </c>
      <c r="E1110" s="198" t="s">
        <v>1166</v>
      </c>
      <c r="F1110" s="197" t="s">
        <v>1686</v>
      </c>
      <c r="G1110" s="197" t="s">
        <v>296</v>
      </c>
      <c r="H1110" s="197" t="s">
        <v>1128</v>
      </c>
      <c r="I1110" s="198" t="s">
        <v>482</v>
      </c>
      <c r="J1110" s="199" t="s">
        <v>195</v>
      </c>
      <c r="K1110" s="197" t="s">
        <v>2071</v>
      </c>
      <c r="L1110" s="197" t="s">
        <v>2072</v>
      </c>
      <c r="M1110" s="205">
        <v>1000</v>
      </c>
      <c r="N1110" s="197" t="s">
        <v>887</v>
      </c>
      <c r="O1110" s="197"/>
      <c r="P1110" s="433">
        <v>0</v>
      </c>
      <c r="Q1110" s="433">
        <v>0</v>
      </c>
      <c r="R1110" s="434">
        <f t="shared" si="35"/>
        <v>0</v>
      </c>
      <c r="S1110" s="435" t="str">
        <f t="shared" si="34"/>
        <v>X</v>
      </c>
      <c r="T1110" s="443"/>
    </row>
    <row r="1111" spans="1:20">
      <c r="A1111" s="196" t="s">
        <v>111</v>
      </c>
      <c r="B1111" s="196">
        <v>2024</v>
      </c>
      <c r="C1111" s="198" t="s">
        <v>657</v>
      </c>
      <c r="D1111" s="197" t="s">
        <v>145</v>
      </c>
      <c r="E1111" s="198" t="s">
        <v>1506</v>
      </c>
      <c r="F1111" s="197">
        <v>8</v>
      </c>
      <c r="G1111" s="197" t="s">
        <v>296</v>
      </c>
      <c r="H1111" s="197" t="s">
        <v>1128</v>
      </c>
      <c r="I1111" s="198" t="s">
        <v>482</v>
      </c>
      <c r="J1111" s="199" t="s">
        <v>195</v>
      </c>
      <c r="K1111" s="197" t="s">
        <v>2071</v>
      </c>
      <c r="L1111" s="197" t="s">
        <v>2072</v>
      </c>
      <c r="M1111" s="205">
        <v>50</v>
      </c>
      <c r="N1111" s="197" t="s">
        <v>887</v>
      </c>
      <c r="O1111" s="197"/>
      <c r="P1111" s="433">
        <v>0</v>
      </c>
      <c r="Q1111" s="433">
        <v>0</v>
      </c>
      <c r="R1111" s="434">
        <f t="shared" si="35"/>
        <v>0</v>
      </c>
      <c r="S1111" s="435" t="str">
        <f t="shared" si="34"/>
        <v>X</v>
      </c>
      <c r="T1111" s="443"/>
    </row>
    <row r="1112" spans="1:20">
      <c r="A1112" s="196" t="s">
        <v>111</v>
      </c>
      <c r="B1112" s="196">
        <v>2024</v>
      </c>
      <c r="C1112" s="198" t="s">
        <v>657</v>
      </c>
      <c r="D1112" s="197" t="s">
        <v>145</v>
      </c>
      <c r="E1112" s="198" t="s">
        <v>1506</v>
      </c>
      <c r="F1112" s="197">
        <v>8</v>
      </c>
      <c r="G1112" s="197" t="s">
        <v>2062</v>
      </c>
      <c r="H1112" s="197" t="s">
        <v>1128</v>
      </c>
      <c r="I1112" s="198" t="s">
        <v>482</v>
      </c>
      <c r="J1112" s="199" t="s">
        <v>195</v>
      </c>
      <c r="K1112" s="197" t="s">
        <v>2071</v>
      </c>
      <c r="L1112" s="197" t="s">
        <v>2072</v>
      </c>
      <c r="M1112" s="205">
        <v>50</v>
      </c>
      <c r="N1112" s="197" t="s">
        <v>887</v>
      </c>
      <c r="O1112" s="197"/>
      <c r="P1112" s="433">
        <v>0</v>
      </c>
      <c r="Q1112" s="433">
        <v>0</v>
      </c>
      <c r="R1112" s="434">
        <f t="shared" si="35"/>
        <v>0</v>
      </c>
      <c r="S1112" s="435" t="str">
        <f t="shared" si="34"/>
        <v>X</v>
      </c>
      <c r="T1112" s="443"/>
    </row>
    <row r="1113" spans="1:20">
      <c r="A1113" s="196" t="s">
        <v>111</v>
      </c>
      <c r="B1113" s="196">
        <v>2024</v>
      </c>
      <c r="C1113" s="198" t="s">
        <v>657</v>
      </c>
      <c r="D1113" s="197" t="s">
        <v>145</v>
      </c>
      <c r="E1113" s="198" t="s">
        <v>1506</v>
      </c>
      <c r="F1113" s="197">
        <v>8</v>
      </c>
      <c r="G1113" s="197" t="s">
        <v>300</v>
      </c>
      <c r="H1113" s="197" t="s">
        <v>1128</v>
      </c>
      <c r="I1113" s="198" t="s">
        <v>482</v>
      </c>
      <c r="J1113" s="199" t="s">
        <v>195</v>
      </c>
      <c r="K1113" s="197" t="s">
        <v>2071</v>
      </c>
      <c r="L1113" s="197" t="s">
        <v>2072</v>
      </c>
      <c r="M1113" s="205">
        <v>50</v>
      </c>
      <c r="N1113" s="197" t="s">
        <v>887</v>
      </c>
      <c r="O1113" s="197"/>
      <c r="P1113" s="433">
        <v>0</v>
      </c>
      <c r="Q1113" s="433">
        <v>0</v>
      </c>
      <c r="R1113" s="434">
        <f t="shared" si="35"/>
        <v>0</v>
      </c>
      <c r="S1113" s="435" t="str">
        <f t="shared" si="34"/>
        <v>X</v>
      </c>
      <c r="T1113" s="443"/>
    </row>
    <row r="1114" spans="1:20">
      <c r="A1114" s="196" t="s">
        <v>111</v>
      </c>
      <c r="B1114" s="196">
        <v>2024</v>
      </c>
      <c r="C1114" s="198" t="s">
        <v>657</v>
      </c>
      <c r="D1114" s="197" t="s">
        <v>145</v>
      </c>
      <c r="E1114" s="198" t="s">
        <v>1506</v>
      </c>
      <c r="F1114" s="197">
        <v>8</v>
      </c>
      <c r="G1114" s="197" t="s">
        <v>298</v>
      </c>
      <c r="H1114" s="197" t="s">
        <v>1128</v>
      </c>
      <c r="I1114" s="198" t="s">
        <v>482</v>
      </c>
      <c r="J1114" s="199" t="s">
        <v>195</v>
      </c>
      <c r="K1114" s="197" t="s">
        <v>2071</v>
      </c>
      <c r="L1114" s="197" t="s">
        <v>2072</v>
      </c>
      <c r="M1114" s="205">
        <v>50</v>
      </c>
      <c r="N1114" s="197" t="s">
        <v>887</v>
      </c>
      <c r="O1114" s="197"/>
      <c r="P1114" s="433">
        <v>0</v>
      </c>
      <c r="Q1114" s="433">
        <v>0</v>
      </c>
      <c r="R1114" s="434">
        <f t="shared" si="35"/>
        <v>0</v>
      </c>
      <c r="S1114" s="435" t="str">
        <f t="shared" si="34"/>
        <v>X</v>
      </c>
      <c r="T1114" s="443"/>
    </row>
    <row r="1115" spans="1:20">
      <c r="A1115" s="196" t="s">
        <v>111</v>
      </c>
      <c r="B1115" s="196">
        <v>2024</v>
      </c>
      <c r="C1115" s="198" t="s">
        <v>657</v>
      </c>
      <c r="D1115" s="197" t="s">
        <v>145</v>
      </c>
      <c r="E1115" s="198" t="s">
        <v>1453</v>
      </c>
      <c r="F1115" s="197" t="s">
        <v>1734</v>
      </c>
      <c r="G1115" s="197" t="s">
        <v>296</v>
      </c>
      <c r="H1115" s="197" t="s">
        <v>1128</v>
      </c>
      <c r="I1115" s="198" t="s">
        <v>482</v>
      </c>
      <c r="J1115" s="199" t="s">
        <v>195</v>
      </c>
      <c r="K1115" s="197" t="s">
        <v>2071</v>
      </c>
      <c r="L1115" s="197" t="s">
        <v>2072</v>
      </c>
      <c r="M1115" s="205">
        <v>1000</v>
      </c>
      <c r="N1115" s="197" t="s">
        <v>887</v>
      </c>
      <c r="O1115" s="197"/>
      <c r="P1115" s="433">
        <v>0</v>
      </c>
      <c r="Q1115" s="433">
        <v>0</v>
      </c>
      <c r="R1115" s="434">
        <f t="shared" si="35"/>
        <v>0</v>
      </c>
      <c r="S1115" s="435" t="str">
        <f t="shared" si="34"/>
        <v>X</v>
      </c>
      <c r="T1115" s="443"/>
    </row>
    <row r="1116" spans="1:20">
      <c r="A1116" s="196" t="s">
        <v>111</v>
      </c>
      <c r="B1116" s="196">
        <v>2024</v>
      </c>
      <c r="C1116" s="197" t="s">
        <v>657</v>
      </c>
      <c r="D1116" s="197" t="s">
        <v>145</v>
      </c>
      <c r="E1116" s="198" t="s">
        <v>1174</v>
      </c>
      <c r="F1116" s="197" t="s">
        <v>1736</v>
      </c>
      <c r="G1116" s="197" t="s">
        <v>300</v>
      </c>
      <c r="H1116" s="197" t="s">
        <v>1128</v>
      </c>
      <c r="I1116" s="197" t="s">
        <v>482</v>
      </c>
      <c r="J1116" s="197" t="s">
        <v>185</v>
      </c>
      <c r="K1116" s="197" t="s">
        <v>2078</v>
      </c>
      <c r="L1116" s="197" t="s">
        <v>2060</v>
      </c>
      <c r="M1116" s="197" t="s">
        <v>1129</v>
      </c>
      <c r="N1116" s="197" t="s">
        <v>887</v>
      </c>
      <c r="O1116" s="197" t="s">
        <v>2079</v>
      </c>
      <c r="P1116" s="433">
        <v>0</v>
      </c>
      <c r="Q1116" s="433">
        <v>0</v>
      </c>
      <c r="R1116" s="434" t="str">
        <f t="shared" si="35"/>
        <v>N/A</v>
      </c>
      <c r="S1116" s="435" t="str">
        <f t="shared" si="34"/>
        <v>N/A</v>
      </c>
      <c r="T1116" s="443"/>
    </row>
    <row r="1117" spans="1:20">
      <c r="A1117" s="196" t="s">
        <v>111</v>
      </c>
      <c r="B1117" s="196">
        <v>2024</v>
      </c>
      <c r="C1117" s="197" t="s">
        <v>657</v>
      </c>
      <c r="D1117" s="197" t="s">
        <v>145</v>
      </c>
      <c r="E1117" s="198" t="s">
        <v>1174</v>
      </c>
      <c r="F1117" s="197" t="s">
        <v>1736</v>
      </c>
      <c r="G1117" s="197" t="s">
        <v>300</v>
      </c>
      <c r="H1117" s="197" t="s">
        <v>1128</v>
      </c>
      <c r="I1117" s="197" t="s">
        <v>482</v>
      </c>
      <c r="J1117" s="197" t="s">
        <v>185</v>
      </c>
      <c r="K1117" s="197" t="s">
        <v>2080</v>
      </c>
      <c r="L1117" s="197" t="s">
        <v>2060</v>
      </c>
      <c r="M1117" s="197" t="s">
        <v>1129</v>
      </c>
      <c r="N1117" s="197" t="s">
        <v>887</v>
      </c>
      <c r="O1117" s="197"/>
      <c r="P1117" s="433">
        <v>0</v>
      </c>
      <c r="Q1117" s="433">
        <v>0</v>
      </c>
      <c r="R1117" s="434" t="str">
        <f t="shared" si="35"/>
        <v>N/A</v>
      </c>
      <c r="S1117" s="435" t="str">
        <f t="shared" si="34"/>
        <v>N/A</v>
      </c>
      <c r="T1117" s="443"/>
    </row>
    <row r="1118" spans="1:20">
      <c r="A1118" s="196" t="s">
        <v>111</v>
      </c>
      <c r="B1118" s="196">
        <v>2024</v>
      </c>
      <c r="C1118" s="197" t="s">
        <v>658</v>
      </c>
      <c r="D1118" s="197" t="s">
        <v>159</v>
      </c>
      <c r="E1118" s="197" t="s">
        <v>1890</v>
      </c>
      <c r="F1118" s="197" t="s">
        <v>1841</v>
      </c>
      <c r="G1118" s="197" t="s">
        <v>300</v>
      </c>
      <c r="H1118" s="197" t="s">
        <v>1128</v>
      </c>
      <c r="I1118" s="197" t="s">
        <v>480</v>
      </c>
      <c r="J1118" s="197" t="s">
        <v>185</v>
      </c>
      <c r="K1118" s="197" t="s">
        <v>2081</v>
      </c>
      <c r="L1118" s="197" t="s">
        <v>2060</v>
      </c>
      <c r="M1118" s="205" t="s">
        <v>1129</v>
      </c>
      <c r="N1118" s="197" t="s">
        <v>887</v>
      </c>
      <c r="O1118" s="197"/>
      <c r="P1118" s="433">
        <v>0</v>
      </c>
      <c r="Q1118" s="433">
        <v>0</v>
      </c>
      <c r="R1118" s="434" t="str">
        <f t="shared" si="35"/>
        <v>N/A</v>
      </c>
      <c r="S1118" s="435" t="str">
        <f t="shared" si="34"/>
        <v>N/A</v>
      </c>
      <c r="T1118" s="443"/>
    </row>
    <row r="1119" spans="1:20">
      <c r="A1119" s="196" t="s">
        <v>111</v>
      </c>
      <c r="B1119" s="196">
        <v>2024</v>
      </c>
      <c r="C1119" s="197" t="s">
        <v>658</v>
      </c>
      <c r="D1119" s="197" t="s">
        <v>159</v>
      </c>
      <c r="E1119" s="197" t="s">
        <v>1890</v>
      </c>
      <c r="F1119" s="197" t="s">
        <v>1841</v>
      </c>
      <c r="G1119" s="197" t="s">
        <v>298</v>
      </c>
      <c r="H1119" s="197" t="s">
        <v>1128</v>
      </c>
      <c r="I1119" s="197" t="s">
        <v>480</v>
      </c>
      <c r="J1119" s="197" t="s">
        <v>185</v>
      </c>
      <c r="K1119" s="197" t="s">
        <v>2081</v>
      </c>
      <c r="L1119" s="197" t="s">
        <v>2060</v>
      </c>
      <c r="M1119" s="205" t="s">
        <v>1129</v>
      </c>
      <c r="N1119" s="197" t="s">
        <v>887</v>
      </c>
      <c r="O1119" s="197"/>
      <c r="P1119" s="433">
        <v>0</v>
      </c>
      <c r="Q1119" s="433">
        <v>0</v>
      </c>
      <c r="R1119" s="434" t="str">
        <f t="shared" si="35"/>
        <v>N/A</v>
      </c>
      <c r="S1119" s="435" t="str">
        <f t="shared" si="34"/>
        <v>N/A</v>
      </c>
      <c r="T1119" s="443"/>
    </row>
    <row r="1120" spans="1:20">
      <c r="A1120" s="196" t="s">
        <v>111</v>
      </c>
      <c r="B1120" s="196">
        <v>2024</v>
      </c>
      <c r="C1120" s="198" t="s">
        <v>658</v>
      </c>
      <c r="D1120" s="198" t="s">
        <v>159</v>
      </c>
      <c r="E1120" s="198" t="s">
        <v>1890</v>
      </c>
      <c r="F1120" s="197" t="s">
        <v>1841</v>
      </c>
      <c r="G1120" s="197" t="s">
        <v>2062</v>
      </c>
      <c r="H1120" s="197" t="s">
        <v>1128</v>
      </c>
      <c r="I1120" s="197" t="s">
        <v>482</v>
      </c>
      <c r="J1120" s="198" t="s">
        <v>195</v>
      </c>
      <c r="K1120" s="197" t="s">
        <v>2083</v>
      </c>
      <c r="L1120" s="196" t="s">
        <v>2072</v>
      </c>
      <c r="M1120" s="210">
        <v>240</v>
      </c>
      <c r="N1120" s="197" t="s">
        <v>887</v>
      </c>
      <c r="O1120" s="211" t="s">
        <v>2084</v>
      </c>
      <c r="P1120" s="433">
        <v>0</v>
      </c>
      <c r="Q1120" s="433">
        <v>0</v>
      </c>
      <c r="R1120" s="434">
        <f t="shared" si="35"/>
        <v>0</v>
      </c>
      <c r="S1120" s="435" t="str">
        <f t="shared" si="34"/>
        <v>X</v>
      </c>
      <c r="T1120" s="443"/>
    </row>
    <row r="1121" spans="1:20">
      <c r="A1121" s="196" t="s">
        <v>111</v>
      </c>
      <c r="B1121" s="196">
        <v>2024</v>
      </c>
      <c r="C1121" s="198" t="s">
        <v>658</v>
      </c>
      <c r="D1121" s="198" t="s">
        <v>159</v>
      </c>
      <c r="E1121" s="198" t="s">
        <v>1890</v>
      </c>
      <c r="F1121" s="197" t="s">
        <v>1841</v>
      </c>
      <c r="G1121" s="197" t="s">
        <v>300</v>
      </c>
      <c r="H1121" s="197" t="s">
        <v>1128</v>
      </c>
      <c r="I1121" s="197" t="s">
        <v>482</v>
      </c>
      <c r="J1121" s="198" t="s">
        <v>195</v>
      </c>
      <c r="K1121" s="197" t="s">
        <v>2083</v>
      </c>
      <c r="L1121" s="196" t="s">
        <v>2072</v>
      </c>
      <c r="M1121" s="210">
        <v>240</v>
      </c>
      <c r="N1121" s="197" t="s">
        <v>887</v>
      </c>
      <c r="O1121" s="211" t="s">
        <v>2084</v>
      </c>
      <c r="P1121" s="433">
        <v>0</v>
      </c>
      <c r="Q1121" s="433">
        <v>0</v>
      </c>
      <c r="R1121" s="434">
        <f t="shared" si="35"/>
        <v>0</v>
      </c>
      <c r="S1121" s="435" t="str">
        <f t="shared" si="34"/>
        <v>X</v>
      </c>
      <c r="T1121" s="443"/>
    </row>
    <row r="1122" spans="1:20" ht="15">
      <c r="A1122" s="201" t="s">
        <v>111</v>
      </c>
      <c r="B1122" s="196">
        <v>2024</v>
      </c>
      <c r="C1122" s="202" t="s">
        <v>658</v>
      </c>
      <c r="D1122" s="202" t="s">
        <v>159</v>
      </c>
      <c r="E1122" s="198" t="s">
        <v>1890</v>
      </c>
      <c r="F1122" s="197" t="s">
        <v>1841</v>
      </c>
      <c r="G1122" s="197" t="s">
        <v>298</v>
      </c>
      <c r="H1122" s="197" t="s">
        <v>1128</v>
      </c>
      <c r="I1122" s="197" t="s">
        <v>482</v>
      </c>
      <c r="J1122" s="198" t="s">
        <v>195</v>
      </c>
      <c r="K1122" s="197" t="s">
        <v>2083</v>
      </c>
      <c r="L1122" s="196" t="s">
        <v>2072</v>
      </c>
      <c r="M1122" s="210">
        <v>240</v>
      </c>
      <c r="N1122" s="197" t="s">
        <v>887</v>
      </c>
      <c r="O1122" s="211" t="s">
        <v>2084</v>
      </c>
      <c r="P1122" s="433">
        <v>0</v>
      </c>
      <c r="Q1122" s="433">
        <v>0</v>
      </c>
      <c r="R1122" s="434">
        <f t="shared" si="35"/>
        <v>0</v>
      </c>
      <c r="S1122" s="435" t="str">
        <f t="shared" si="34"/>
        <v>X</v>
      </c>
      <c r="T1122" s="443"/>
    </row>
    <row r="1123" spans="1:20">
      <c r="A1123" s="196" t="s">
        <v>111</v>
      </c>
      <c r="B1123" s="196">
        <v>2024</v>
      </c>
      <c r="C1123" s="198" t="s">
        <v>658</v>
      </c>
      <c r="D1123" s="198" t="s">
        <v>159</v>
      </c>
      <c r="E1123" s="198" t="s">
        <v>1238</v>
      </c>
      <c r="F1123" s="197" t="s">
        <v>1841</v>
      </c>
      <c r="G1123" s="197" t="s">
        <v>2062</v>
      </c>
      <c r="H1123" s="197" t="s">
        <v>1128</v>
      </c>
      <c r="I1123" s="197" t="s">
        <v>482</v>
      </c>
      <c r="J1123" s="198" t="s">
        <v>195</v>
      </c>
      <c r="K1123" s="197" t="s">
        <v>2083</v>
      </c>
      <c r="L1123" s="196" t="s">
        <v>2072</v>
      </c>
      <c r="M1123" s="210">
        <v>240</v>
      </c>
      <c r="N1123" s="197" t="s">
        <v>887</v>
      </c>
      <c r="O1123" s="211" t="s">
        <v>2084</v>
      </c>
      <c r="P1123" s="433">
        <v>0</v>
      </c>
      <c r="Q1123" s="433">
        <v>0</v>
      </c>
      <c r="R1123" s="434">
        <f t="shared" si="35"/>
        <v>0</v>
      </c>
      <c r="S1123" s="435" t="str">
        <f t="shared" si="34"/>
        <v>X</v>
      </c>
      <c r="T1123" s="443"/>
    </row>
    <row r="1124" spans="1:20">
      <c r="A1124" s="196" t="s">
        <v>111</v>
      </c>
      <c r="B1124" s="196">
        <v>2024</v>
      </c>
      <c r="C1124" s="198" t="s">
        <v>658</v>
      </c>
      <c r="D1124" s="198" t="s">
        <v>159</v>
      </c>
      <c r="E1124" s="198" t="s">
        <v>1238</v>
      </c>
      <c r="F1124" s="197" t="s">
        <v>1841</v>
      </c>
      <c r="G1124" s="197" t="s">
        <v>300</v>
      </c>
      <c r="H1124" s="197" t="s">
        <v>1128</v>
      </c>
      <c r="I1124" s="197" t="s">
        <v>482</v>
      </c>
      <c r="J1124" s="198" t="s">
        <v>195</v>
      </c>
      <c r="K1124" s="197" t="s">
        <v>2083</v>
      </c>
      <c r="L1124" s="196" t="s">
        <v>2072</v>
      </c>
      <c r="M1124" s="210">
        <v>240</v>
      </c>
      <c r="N1124" s="197" t="s">
        <v>887</v>
      </c>
      <c r="O1124" s="211" t="s">
        <v>2084</v>
      </c>
      <c r="P1124" s="433">
        <v>0</v>
      </c>
      <c r="Q1124" s="433">
        <v>0</v>
      </c>
      <c r="R1124" s="434">
        <f t="shared" si="35"/>
        <v>0</v>
      </c>
      <c r="S1124" s="435" t="str">
        <f t="shared" si="34"/>
        <v>X</v>
      </c>
      <c r="T1124" s="443"/>
    </row>
    <row r="1125" spans="1:20">
      <c r="A1125" s="196" t="s">
        <v>111</v>
      </c>
      <c r="B1125" s="196">
        <v>2024</v>
      </c>
      <c r="C1125" s="198" t="s">
        <v>658</v>
      </c>
      <c r="D1125" s="198" t="s">
        <v>159</v>
      </c>
      <c r="E1125" s="198" t="s">
        <v>1238</v>
      </c>
      <c r="F1125" s="197" t="s">
        <v>1841</v>
      </c>
      <c r="G1125" s="197" t="s">
        <v>298</v>
      </c>
      <c r="H1125" s="197" t="s">
        <v>1128</v>
      </c>
      <c r="I1125" s="197" t="s">
        <v>482</v>
      </c>
      <c r="J1125" s="198" t="s">
        <v>195</v>
      </c>
      <c r="K1125" s="197" t="s">
        <v>2083</v>
      </c>
      <c r="L1125" s="196" t="s">
        <v>2072</v>
      </c>
      <c r="M1125" s="210">
        <v>240</v>
      </c>
      <c r="N1125" s="197" t="s">
        <v>887</v>
      </c>
      <c r="O1125" s="211" t="s">
        <v>2084</v>
      </c>
      <c r="P1125" s="433">
        <v>0</v>
      </c>
      <c r="Q1125" s="433">
        <v>0</v>
      </c>
      <c r="R1125" s="434">
        <f t="shared" si="35"/>
        <v>0</v>
      </c>
      <c r="S1125" s="435" t="str">
        <f t="shared" si="34"/>
        <v>X</v>
      </c>
      <c r="T1125" s="443"/>
    </row>
    <row r="1126" spans="1:20">
      <c r="A1126" s="196" t="s">
        <v>111</v>
      </c>
      <c r="B1126" s="196">
        <v>2024</v>
      </c>
      <c r="C1126" s="198" t="s">
        <v>658</v>
      </c>
      <c r="D1126" s="198" t="s">
        <v>159</v>
      </c>
      <c r="E1126" s="198" t="s">
        <v>1893</v>
      </c>
      <c r="F1126" s="197" t="s">
        <v>1841</v>
      </c>
      <c r="G1126" s="197" t="s">
        <v>2062</v>
      </c>
      <c r="H1126" s="197" t="s">
        <v>1128</v>
      </c>
      <c r="I1126" s="197" t="s">
        <v>482</v>
      </c>
      <c r="J1126" s="198" t="s">
        <v>195</v>
      </c>
      <c r="K1126" s="197" t="s">
        <v>2083</v>
      </c>
      <c r="L1126" s="196" t="s">
        <v>2072</v>
      </c>
      <c r="M1126" s="210">
        <v>240</v>
      </c>
      <c r="N1126" s="197" t="s">
        <v>887</v>
      </c>
      <c r="O1126" s="211" t="s">
        <v>2084</v>
      </c>
      <c r="P1126" s="433">
        <v>0</v>
      </c>
      <c r="Q1126" s="433">
        <v>0</v>
      </c>
      <c r="R1126" s="434">
        <f t="shared" si="35"/>
        <v>0</v>
      </c>
      <c r="S1126" s="435" t="str">
        <f t="shared" si="34"/>
        <v>X</v>
      </c>
      <c r="T1126" s="443"/>
    </row>
    <row r="1127" spans="1:20">
      <c r="A1127" s="196" t="s">
        <v>111</v>
      </c>
      <c r="B1127" s="196">
        <v>2024</v>
      </c>
      <c r="C1127" s="198" t="s">
        <v>658</v>
      </c>
      <c r="D1127" s="198" t="s">
        <v>159</v>
      </c>
      <c r="E1127" s="198" t="s">
        <v>1893</v>
      </c>
      <c r="F1127" s="197" t="s">
        <v>1841</v>
      </c>
      <c r="G1127" s="197" t="s">
        <v>300</v>
      </c>
      <c r="H1127" s="197" t="s">
        <v>1128</v>
      </c>
      <c r="I1127" s="197" t="s">
        <v>482</v>
      </c>
      <c r="J1127" s="198" t="s">
        <v>195</v>
      </c>
      <c r="K1127" s="197" t="s">
        <v>2083</v>
      </c>
      <c r="L1127" s="196" t="s">
        <v>2072</v>
      </c>
      <c r="M1127" s="210">
        <v>240</v>
      </c>
      <c r="N1127" s="197" t="s">
        <v>887</v>
      </c>
      <c r="O1127" s="211" t="s">
        <v>2084</v>
      </c>
      <c r="P1127" s="433">
        <v>0</v>
      </c>
      <c r="Q1127" s="433">
        <v>0</v>
      </c>
      <c r="R1127" s="434">
        <f t="shared" si="35"/>
        <v>0</v>
      </c>
      <c r="S1127" s="435" t="str">
        <f t="shared" si="34"/>
        <v>X</v>
      </c>
      <c r="T1127" s="443"/>
    </row>
    <row r="1128" spans="1:20">
      <c r="A1128" s="196" t="s">
        <v>111</v>
      </c>
      <c r="B1128" s="196">
        <v>2024</v>
      </c>
      <c r="C1128" s="198" t="s">
        <v>658</v>
      </c>
      <c r="D1128" s="198" t="s">
        <v>159</v>
      </c>
      <c r="E1128" s="198" t="s">
        <v>1893</v>
      </c>
      <c r="F1128" s="197" t="s">
        <v>1841</v>
      </c>
      <c r="G1128" s="197" t="s">
        <v>298</v>
      </c>
      <c r="H1128" s="197" t="s">
        <v>1128</v>
      </c>
      <c r="I1128" s="197" t="s">
        <v>482</v>
      </c>
      <c r="J1128" s="198" t="s">
        <v>195</v>
      </c>
      <c r="K1128" s="197" t="s">
        <v>2083</v>
      </c>
      <c r="L1128" s="196" t="s">
        <v>2072</v>
      </c>
      <c r="M1128" s="210">
        <v>240</v>
      </c>
      <c r="N1128" s="197" t="s">
        <v>887</v>
      </c>
      <c r="O1128" s="211" t="s">
        <v>2084</v>
      </c>
      <c r="P1128" s="433">
        <v>0</v>
      </c>
      <c r="Q1128" s="433">
        <v>0</v>
      </c>
      <c r="R1128" s="434">
        <f t="shared" si="35"/>
        <v>0</v>
      </c>
      <c r="S1128" s="435" t="str">
        <f t="shared" si="34"/>
        <v>X</v>
      </c>
      <c r="T1128" s="443"/>
    </row>
    <row r="1129" spans="1:20">
      <c r="A1129" s="196" t="s">
        <v>111</v>
      </c>
      <c r="B1129" s="196">
        <v>2024</v>
      </c>
      <c r="C1129" s="197" t="s">
        <v>658</v>
      </c>
      <c r="D1129" s="197" t="s">
        <v>159</v>
      </c>
      <c r="E1129" s="198" t="s">
        <v>1879</v>
      </c>
      <c r="F1129" s="197" t="s">
        <v>1841</v>
      </c>
      <c r="G1129" s="197" t="s">
        <v>300</v>
      </c>
      <c r="H1129" s="197" t="s">
        <v>1128</v>
      </c>
      <c r="I1129" s="197" t="s">
        <v>480</v>
      </c>
      <c r="J1129" s="197" t="s">
        <v>185</v>
      </c>
      <c r="K1129" s="197" t="s">
        <v>2081</v>
      </c>
      <c r="L1129" s="197" t="s">
        <v>2060</v>
      </c>
      <c r="M1129" s="205" t="s">
        <v>1129</v>
      </c>
      <c r="N1129" s="197" t="s">
        <v>887</v>
      </c>
      <c r="O1129" s="197"/>
      <c r="P1129" s="433">
        <v>0</v>
      </c>
      <c r="Q1129" s="433">
        <v>0</v>
      </c>
      <c r="R1129" s="434" t="str">
        <f t="shared" si="35"/>
        <v>N/A</v>
      </c>
      <c r="S1129" s="435" t="str">
        <f t="shared" si="34"/>
        <v>N/A</v>
      </c>
      <c r="T1129" s="443"/>
    </row>
    <row r="1130" spans="1:20">
      <c r="A1130" s="196" t="s">
        <v>111</v>
      </c>
      <c r="B1130" s="196">
        <v>2024</v>
      </c>
      <c r="C1130" s="197" t="s">
        <v>658</v>
      </c>
      <c r="D1130" s="197" t="s">
        <v>159</v>
      </c>
      <c r="E1130" s="198" t="s">
        <v>1879</v>
      </c>
      <c r="F1130" s="197" t="s">
        <v>1841</v>
      </c>
      <c r="G1130" s="197" t="s">
        <v>298</v>
      </c>
      <c r="H1130" s="197" t="s">
        <v>1128</v>
      </c>
      <c r="I1130" s="197" t="s">
        <v>480</v>
      </c>
      <c r="J1130" s="197" t="s">
        <v>185</v>
      </c>
      <c r="K1130" s="197" t="s">
        <v>2081</v>
      </c>
      <c r="L1130" s="197" t="s">
        <v>2060</v>
      </c>
      <c r="M1130" s="205" t="s">
        <v>1129</v>
      </c>
      <c r="N1130" s="197" t="s">
        <v>887</v>
      </c>
      <c r="O1130" s="197"/>
      <c r="P1130" s="433">
        <v>0</v>
      </c>
      <c r="Q1130" s="433">
        <v>0</v>
      </c>
      <c r="R1130" s="434" t="str">
        <f t="shared" si="35"/>
        <v>N/A</v>
      </c>
      <c r="S1130" s="435" t="str">
        <f t="shared" si="34"/>
        <v>N/A</v>
      </c>
      <c r="T1130" s="443"/>
    </row>
    <row r="1131" spans="1:20">
      <c r="A1131" s="196" t="s">
        <v>111</v>
      </c>
      <c r="B1131" s="196">
        <v>2024</v>
      </c>
      <c r="C1131" s="197" t="s">
        <v>658</v>
      </c>
      <c r="D1131" s="197" t="s">
        <v>159</v>
      </c>
      <c r="E1131" s="197" t="s">
        <v>1880</v>
      </c>
      <c r="F1131" s="197" t="s">
        <v>1841</v>
      </c>
      <c r="G1131" s="197" t="s">
        <v>300</v>
      </c>
      <c r="H1131" s="197" t="s">
        <v>1128</v>
      </c>
      <c r="I1131" s="197" t="s">
        <v>480</v>
      </c>
      <c r="J1131" s="197" t="s">
        <v>185</v>
      </c>
      <c r="K1131" s="197" t="s">
        <v>2081</v>
      </c>
      <c r="L1131" s="197" t="s">
        <v>2060</v>
      </c>
      <c r="M1131" s="205" t="s">
        <v>1129</v>
      </c>
      <c r="N1131" s="197" t="s">
        <v>887</v>
      </c>
      <c r="O1131" s="197"/>
      <c r="P1131" s="433">
        <v>0</v>
      </c>
      <c r="Q1131" s="433">
        <v>0</v>
      </c>
      <c r="R1131" s="434" t="str">
        <f t="shared" si="35"/>
        <v>N/A</v>
      </c>
      <c r="S1131" s="435" t="str">
        <f t="shared" si="34"/>
        <v>N/A</v>
      </c>
      <c r="T1131" s="443"/>
    </row>
    <row r="1132" spans="1:20">
      <c r="A1132" s="196" t="s">
        <v>111</v>
      </c>
      <c r="B1132" s="196">
        <v>2024</v>
      </c>
      <c r="C1132" s="197" t="s">
        <v>658</v>
      </c>
      <c r="D1132" s="197" t="s">
        <v>159</v>
      </c>
      <c r="E1132" s="197" t="s">
        <v>1880</v>
      </c>
      <c r="F1132" s="197" t="s">
        <v>1841</v>
      </c>
      <c r="G1132" s="197" t="s">
        <v>298</v>
      </c>
      <c r="H1132" s="197" t="s">
        <v>1128</v>
      </c>
      <c r="I1132" s="197" t="s">
        <v>480</v>
      </c>
      <c r="J1132" s="197" t="s">
        <v>185</v>
      </c>
      <c r="K1132" s="197" t="s">
        <v>2081</v>
      </c>
      <c r="L1132" s="197" t="s">
        <v>2060</v>
      </c>
      <c r="M1132" s="205" t="s">
        <v>1129</v>
      </c>
      <c r="N1132" s="197" t="s">
        <v>887</v>
      </c>
      <c r="O1132" s="197"/>
      <c r="P1132" s="433">
        <v>0</v>
      </c>
      <c r="Q1132" s="433">
        <v>0</v>
      </c>
      <c r="R1132" s="434" t="str">
        <f t="shared" si="35"/>
        <v>N/A</v>
      </c>
      <c r="S1132" s="435" t="str">
        <f t="shared" si="34"/>
        <v>N/A</v>
      </c>
      <c r="T1132" s="443"/>
    </row>
    <row r="1133" spans="1:20">
      <c r="A1133" s="196" t="s">
        <v>111</v>
      </c>
      <c r="B1133" s="196">
        <v>2024</v>
      </c>
      <c r="C1133" s="197" t="s">
        <v>658</v>
      </c>
      <c r="D1133" s="197" t="s">
        <v>159</v>
      </c>
      <c r="E1133" s="197" t="s">
        <v>1491</v>
      </c>
      <c r="F1133" s="197" t="s">
        <v>1841</v>
      </c>
      <c r="G1133" s="197" t="s">
        <v>300</v>
      </c>
      <c r="H1133" s="197" t="s">
        <v>1128</v>
      </c>
      <c r="I1133" s="197" t="s">
        <v>480</v>
      </c>
      <c r="J1133" s="197" t="s">
        <v>185</v>
      </c>
      <c r="K1133" s="197" t="s">
        <v>2081</v>
      </c>
      <c r="L1133" s="197" t="s">
        <v>2060</v>
      </c>
      <c r="M1133" s="205" t="s">
        <v>1129</v>
      </c>
      <c r="N1133" s="197" t="s">
        <v>887</v>
      </c>
      <c r="O1133" s="197"/>
      <c r="P1133" s="433">
        <v>0</v>
      </c>
      <c r="Q1133" s="433">
        <v>0</v>
      </c>
      <c r="R1133" s="434" t="str">
        <f t="shared" si="35"/>
        <v>N/A</v>
      </c>
      <c r="S1133" s="435" t="str">
        <f t="shared" si="34"/>
        <v>N/A</v>
      </c>
      <c r="T1133" s="443"/>
    </row>
    <row r="1134" spans="1:20">
      <c r="A1134" s="196" t="s">
        <v>111</v>
      </c>
      <c r="B1134" s="196">
        <v>2024</v>
      </c>
      <c r="C1134" s="197" t="s">
        <v>658</v>
      </c>
      <c r="D1134" s="197" t="s">
        <v>159</v>
      </c>
      <c r="E1134" s="197" t="s">
        <v>1491</v>
      </c>
      <c r="F1134" s="197" t="s">
        <v>1841</v>
      </c>
      <c r="G1134" s="197" t="s">
        <v>298</v>
      </c>
      <c r="H1134" s="197" t="s">
        <v>1128</v>
      </c>
      <c r="I1134" s="197" t="s">
        <v>480</v>
      </c>
      <c r="J1134" s="197" t="s">
        <v>185</v>
      </c>
      <c r="K1134" s="197" t="s">
        <v>2081</v>
      </c>
      <c r="L1134" s="197" t="s">
        <v>2060</v>
      </c>
      <c r="M1134" s="205" t="s">
        <v>1129</v>
      </c>
      <c r="N1134" s="197" t="s">
        <v>887</v>
      </c>
      <c r="O1134" s="197"/>
      <c r="P1134" s="433">
        <v>0</v>
      </c>
      <c r="Q1134" s="433">
        <v>0</v>
      </c>
      <c r="R1134" s="434" t="str">
        <f t="shared" si="35"/>
        <v>N/A</v>
      </c>
      <c r="S1134" s="435" t="str">
        <f t="shared" si="34"/>
        <v>N/A</v>
      </c>
      <c r="T1134" s="443"/>
    </row>
    <row r="1135" spans="1:20">
      <c r="A1135" s="196" t="s">
        <v>111</v>
      </c>
      <c r="B1135" s="196">
        <v>2024</v>
      </c>
      <c r="C1135" s="198" t="s">
        <v>658</v>
      </c>
      <c r="D1135" s="198" t="s">
        <v>159</v>
      </c>
      <c r="E1135" s="198" t="s">
        <v>1491</v>
      </c>
      <c r="F1135" s="197" t="s">
        <v>1841</v>
      </c>
      <c r="G1135" s="197" t="s">
        <v>2062</v>
      </c>
      <c r="H1135" s="197" t="s">
        <v>1128</v>
      </c>
      <c r="I1135" s="197" t="s">
        <v>482</v>
      </c>
      <c r="J1135" s="198" t="s">
        <v>195</v>
      </c>
      <c r="K1135" s="197" t="s">
        <v>2083</v>
      </c>
      <c r="L1135" s="196" t="s">
        <v>2072</v>
      </c>
      <c r="M1135" s="210">
        <v>240</v>
      </c>
      <c r="N1135" s="197" t="s">
        <v>887</v>
      </c>
      <c r="O1135" s="211" t="s">
        <v>2084</v>
      </c>
      <c r="P1135" s="433">
        <v>0</v>
      </c>
      <c r="Q1135" s="433">
        <v>0</v>
      </c>
      <c r="R1135" s="434">
        <f t="shared" si="35"/>
        <v>0</v>
      </c>
      <c r="S1135" s="435" t="str">
        <f t="shared" si="34"/>
        <v>X</v>
      </c>
      <c r="T1135" s="443"/>
    </row>
    <row r="1136" spans="1:20">
      <c r="A1136" s="196" t="s">
        <v>111</v>
      </c>
      <c r="B1136" s="196">
        <v>2024</v>
      </c>
      <c r="C1136" s="198" t="s">
        <v>658</v>
      </c>
      <c r="D1136" s="198" t="s">
        <v>159</v>
      </c>
      <c r="E1136" s="198" t="s">
        <v>1491</v>
      </c>
      <c r="F1136" s="197" t="s">
        <v>1841</v>
      </c>
      <c r="G1136" s="197" t="s">
        <v>300</v>
      </c>
      <c r="H1136" s="197" t="s">
        <v>1128</v>
      </c>
      <c r="I1136" s="197" t="s">
        <v>482</v>
      </c>
      <c r="J1136" s="198" t="s">
        <v>195</v>
      </c>
      <c r="K1136" s="197" t="s">
        <v>2083</v>
      </c>
      <c r="L1136" s="196" t="s">
        <v>2072</v>
      </c>
      <c r="M1136" s="210">
        <v>240</v>
      </c>
      <c r="N1136" s="197" t="s">
        <v>887</v>
      </c>
      <c r="O1136" s="211" t="s">
        <v>2084</v>
      </c>
      <c r="P1136" s="433">
        <v>0</v>
      </c>
      <c r="Q1136" s="433">
        <v>0</v>
      </c>
      <c r="R1136" s="434">
        <f t="shared" si="35"/>
        <v>0</v>
      </c>
      <c r="S1136" s="435" t="str">
        <f t="shared" si="34"/>
        <v>X</v>
      </c>
      <c r="T1136" s="443"/>
    </row>
    <row r="1137" spans="1:20">
      <c r="A1137" s="196" t="s">
        <v>111</v>
      </c>
      <c r="B1137" s="196">
        <v>2024</v>
      </c>
      <c r="C1137" s="198" t="s">
        <v>658</v>
      </c>
      <c r="D1137" s="198" t="s">
        <v>159</v>
      </c>
      <c r="E1137" s="198" t="s">
        <v>1491</v>
      </c>
      <c r="F1137" s="197" t="s">
        <v>1841</v>
      </c>
      <c r="G1137" s="197" t="s">
        <v>298</v>
      </c>
      <c r="H1137" s="197" t="s">
        <v>1128</v>
      </c>
      <c r="I1137" s="197" t="s">
        <v>482</v>
      </c>
      <c r="J1137" s="198" t="s">
        <v>195</v>
      </c>
      <c r="K1137" s="197" t="s">
        <v>2083</v>
      </c>
      <c r="L1137" s="196" t="s">
        <v>2072</v>
      </c>
      <c r="M1137" s="210">
        <v>240</v>
      </c>
      <c r="N1137" s="197" t="s">
        <v>887</v>
      </c>
      <c r="O1137" s="211" t="s">
        <v>2084</v>
      </c>
      <c r="P1137" s="433">
        <v>0</v>
      </c>
      <c r="Q1137" s="433">
        <v>0</v>
      </c>
      <c r="R1137" s="434">
        <f t="shared" si="35"/>
        <v>0</v>
      </c>
      <c r="S1137" s="435" t="str">
        <f t="shared" si="34"/>
        <v>X</v>
      </c>
      <c r="T1137" s="443"/>
    </row>
    <row r="1138" spans="1:20">
      <c r="A1138" s="196" t="s">
        <v>111</v>
      </c>
      <c r="B1138" s="196">
        <v>2024</v>
      </c>
      <c r="C1138" s="198" t="s">
        <v>658</v>
      </c>
      <c r="D1138" s="198" t="s">
        <v>159</v>
      </c>
      <c r="E1138" s="198" t="s">
        <v>1896</v>
      </c>
      <c r="F1138" s="197" t="s">
        <v>1841</v>
      </c>
      <c r="G1138" s="197" t="s">
        <v>2062</v>
      </c>
      <c r="H1138" s="197" t="s">
        <v>1128</v>
      </c>
      <c r="I1138" s="197" t="s">
        <v>482</v>
      </c>
      <c r="J1138" s="198" t="s">
        <v>195</v>
      </c>
      <c r="K1138" s="197" t="s">
        <v>2083</v>
      </c>
      <c r="L1138" s="196" t="s">
        <v>2072</v>
      </c>
      <c r="M1138" s="210">
        <v>240</v>
      </c>
      <c r="N1138" s="197" t="s">
        <v>887</v>
      </c>
      <c r="O1138" s="211" t="s">
        <v>2084</v>
      </c>
      <c r="P1138" s="433">
        <v>0</v>
      </c>
      <c r="Q1138" s="433">
        <v>0</v>
      </c>
      <c r="R1138" s="434">
        <f t="shared" si="35"/>
        <v>0</v>
      </c>
      <c r="S1138" s="435" t="str">
        <f t="shared" si="34"/>
        <v>X</v>
      </c>
      <c r="T1138" s="443"/>
    </row>
    <row r="1139" spans="1:20">
      <c r="A1139" s="196" t="s">
        <v>111</v>
      </c>
      <c r="B1139" s="196">
        <v>2024</v>
      </c>
      <c r="C1139" s="198" t="s">
        <v>658</v>
      </c>
      <c r="D1139" s="198" t="s">
        <v>159</v>
      </c>
      <c r="E1139" s="198" t="s">
        <v>1896</v>
      </c>
      <c r="F1139" s="197" t="s">
        <v>1841</v>
      </c>
      <c r="G1139" s="197" t="s">
        <v>300</v>
      </c>
      <c r="H1139" s="197" t="s">
        <v>1128</v>
      </c>
      <c r="I1139" s="197" t="s">
        <v>482</v>
      </c>
      <c r="J1139" s="198" t="s">
        <v>195</v>
      </c>
      <c r="K1139" s="197" t="s">
        <v>2083</v>
      </c>
      <c r="L1139" s="196" t="s">
        <v>2072</v>
      </c>
      <c r="M1139" s="210">
        <v>240</v>
      </c>
      <c r="N1139" s="197" t="s">
        <v>887</v>
      </c>
      <c r="O1139" s="211" t="s">
        <v>2084</v>
      </c>
      <c r="P1139" s="433">
        <v>0</v>
      </c>
      <c r="Q1139" s="433">
        <v>0</v>
      </c>
      <c r="R1139" s="434">
        <f t="shared" si="35"/>
        <v>0</v>
      </c>
      <c r="S1139" s="435" t="str">
        <f t="shared" si="34"/>
        <v>X</v>
      </c>
      <c r="T1139" s="443"/>
    </row>
    <row r="1140" spans="1:20">
      <c r="A1140" s="196" t="s">
        <v>111</v>
      </c>
      <c r="B1140" s="196">
        <v>2024</v>
      </c>
      <c r="C1140" s="198" t="s">
        <v>658</v>
      </c>
      <c r="D1140" s="198" t="s">
        <v>159</v>
      </c>
      <c r="E1140" s="198" t="s">
        <v>1896</v>
      </c>
      <c r="F1140" s="197" t="s">
        <v>1841</v>
      </c>
      <c r="G1140" s="197" t="s">
        <v>298</v>
      </c>
      <c r="H1140" s="197" t="s">
        <v>1128</v>
      </c>
      <c r="I1140" s="197" t="s">
        <v>482</v>
      </c>
      <c r="J1140" s="198" t="s">
        <v>195</v>
      </c>
      <c r="K1140" s="197" t="s">
        <v>2083</v>
      </c>
      <c r="L1140" s="196" t="s">
        <v>2072</v>
      </c>
      <c r="M1140" s="210">
        <v>240</v>
      </c>
      <c r="N1140" s="197" t="s">
        <v>887</v>
      </c>
      <c r="O1140" s="211" t="s">
        <v>2084</v>
      </c>
      <c r="P1140" s="433">
        <v>0</v>
      </c>
      <c r="Q1140" s="433">
        <v>0</v>
      </c>
      <c r="R1140" s="434">
        <f t="shared" si="35"/>
        <v>0</v>
      </c>
      <c r="S1140" s="435" t="str">
        <f t="shared" si="34"/>
        <v>X</v>
      </c>
      <c r="T1140" s="443"/>
    </row>
    <row r="1141" spans="1:20">
      <c r="A1141" s="196" t="s">
        <v>111</v>
      </c>
      <c r="B1141" s="196">
        <v>2024</v>
      </c>
      <c r="C1141" s="197" t="s">
        <v>658</v>
      </c>
      <c r="D1141" s="197" t="s">
        <v>159</v>
      </c>
      <c r="E1141" s="197" t="s">
        <v>1897</v>
      </c>
      <c r="F1141" s="197" t="s">
        <v>1841</v>
      </c>
      <c r="G1141" s="197" t="s">
        <v>300</v>
      </c>
      <c r="H1141" s="197" t="s">
        <v>1128</v>
      </c>
      <c r="I1141" s="197" t="s">
        <v>480</v>
      </c>
      <c r="J1141" s="197" t="s">
        <v>185</v>
      </c>
      <c r="K1141" s="197" t="s">
        <v>2081</v>
      </c>
      <c r="L1141" s="197" t="s">
        <v>2060</v>
      </c>
      <c r="M1141" s="205" t="s">
        <v>1129</v>
      </c>
      <c r="N1141" s="197" t="s">
        <v>887</v>
      </c>
      <c r="O1141" s="197"/>
      <c r="P1141" s="433">
        <v>0</v>
      </c>
      <c r="Q1141" s="433">
        <v>0</v>
      </c>
      <c r="R1141" s="434" t="str">
        <f t="shared" si="35"/>
        <v>N/A</v>
      </c>
      <c r="S1141" s="435" t="str">
        <f t="shared" si="34"/>
        <v>N/A</v>
      </c>
      <c r="T1141" s="443"/>
    </row>
    <row r="1142" spans="1:20">
      <c r="A1142" s="196" t="s">
        <v>111</v>
      </c>
      <c r="B1142" s="196">
        <v>2024</v>
      </c>
      <c r="C1142" s="197" t="s">
        <v>658</v>
      </c>
      <c r="D1142" s="197" t="s">
        <v>159</v>
      </c>
      <c r="E1142" s="197" t="s">
        <v>1897</v>
      </c>
      <c r="F1142" s="197" t="s">
        <v>1841</v>
      </c>
      <c r="G1142" s="197" t="s">
        <v>298</v>
      </c>
      <c r="H1142" s="197" t="s">
        <v>1128</v>
      </c>
      <c r="I1142" s="197" t="s">
        <v>480</v>
      </c>
      <c r="J1142" s="197" t="s">
        <v>185</v>
      </c>
      <c r="K1142" s="197" t="s">
        <v>2081</v>
      </c>
      <c r="L1142" s="197" t="s">
        <v>2060</v>
      </c>
      <c r="M1142" s="205" t="s">
        <v>1129</v>
      </c>
      <c r="N1142" s="197" t="s">
        <v>887</v>
      </c>
      <c r="O1142" s="197"/>
      <c r="P1142" s="433">
        <v>0</v>
      </c>
      <c r="Q1142" s="433">
        <v>0</v>
      </c>
      <c r="R1142" s="434" t="str">
        <f t="shared" si="35"/>
        <v>N/A</v>
      </c>
      <c r="S1142" s="435" t="str">
        <f t="shared" si="34"/>
        <v>N/A</v>
      </c>
      <c r="T1142" s="443"/>
    </row>
    <row r="1143" spans="1:20" ht="15">
      <c r="A1143" s="201" t="s">
        <v>111</v>
      </c>
      <c r="B1143" s="201">
        <v>2024</v>
      </c>
      <c r="C1143" s="203" t="s">
        <v>658</v>
      </c>
      <c r="D1143" s="203" t="s">
        <v>159</v>
      </c>
      <c r="E1143" s="203" t="s">
        <v>1185</v>
      </c>
      <c r="F1143" s="197" t="s">
        <v>1841</v>
      </c>
      <c r="G1143" s="203" t="s">
        <v>300</v>
      </c>
      <c r="H1143" s="197" t="s">
        <v>1128</v>
      </c>
      <c r="I1143" s="203" t="s">
        <v>480</v>
      </c>
      <c r="J1143" s="203" t="s">
        <v>185</v>
      </c>
      <c r="K1143" s="203" t="s">
        <v>2081</v>
      </c>
      <c r="L1143" s="203" t="s">
        <v>2060</v>
      </c>
      <c r="M1143" s="203" t="s">
        <v>1129</v>
      </c>
      <c r="N1143" s="203" t="s">
        <v>887</v>
      </c>
      <c r="O1143" s="203"/>
      <c r="P1143" s="433">
        <v>0</v>
      </c>
      <c r="Q1143" s="433">
        <v>0</v>
      </c>
      <c r="R1143" s="434" t="str">
        <f t="shared" si="35"/>
        <v>N/A</v>
      </c>
      <c r="S1143" s="435" t="str">
        <f t="shared" si="34"/>
        <v>N/A</v>
      </c>
      <c r="T1143" s="443"/>
    </row>
    <row r="1144" spans="1:20" ht="15">
      <c r="A1144" s="201" t="s">
        <v>111</v>
      </c>
      <c r="B1144" s="201">
        <v>2024</v>
      </c>
      <c r="C1144" s="203" t="s">
        <v>658</v>
      </c>
      <c r="D1144" s="203" t="s">
        <v>159</v>
      </c>
      <c r="E1144" s="203" t="s">
        <v>1185</v>
      </c>
      <c r="F1144" s="197" t="s">
        <v>1841</v>
      </c>
      <c r="G1144" s="203" t="s">
        <v>298</v>
      </c>
      <c r="H1144" s="197" t="s">
        <v>1128</v>
      </c>
      <c r="I1144" s="203" t="s">
        <v>480</v>
      </c>
      <c r="J1144" s="203" t="s">
        <v>185</v>
      </c>
      <c r="K1144" s="203" t="s">
        <v>2081</v>
      </c>
      <c r="L1144" s="203" t="s">
        <v>2060</v>
      </c>
      <c r="M1144" s="203" t="s">
        <v>1129</v>
      </c>
      <c r="N1144" s="203" t="s">
        <v>887</v>
      </c>
      <c r="O1144" s="203"/>
      <c r="P1144" s="433">
        <v>0</v>
      </c>
      <c r="Q1144" s="433">
        <v>0</v>
      </c>
      <c r="R1144" s="434" t="str">
        <f t="shared" si="35"/>
        <v>N/A</v>
      </c>
      <c r="S1144" s="435" t="str">
        <f t="shared" si="34"/>
        <v>N/A</v>
      </c>
      <c r="T1144" s="443"/>
    </row>
    <row r="1145" spans="1:20">
      <c r="A1145" s="196" t="s">
        <v>111</v>
      </c>
      <c r="B1145" s="196">
        <v>2024</v>
      </c>
      <c r="C1145" s="198" t="s">
        <v>658</v>
      </c>
      <c r="D1145" s="198" t="s">
        <v>159</v>
      </c>
      <c r="E1145" s="198" t="s">
        <v>1240</v>
      </c>
      <c r="F1145" s="197" t="s">
        <v>1841</v>
      </c>
      <c r="G1145" s="197" t="s">
        <v>2062</v>
      </c>
      <c r="H1145" s="197" t="s">
        <v>1128</v>
      </c>
      <c r="I1145" s="197" t="s">
        <v>482</v>
      </c>
      <c r="J1145" s="198" t="s">
        <v>195</v>
      </c>
      <c r="K1145" s="197" t="s">
        <v>2083</v>
      </c>
      <c r="L1145" s="196" t="s">
        <v>2072</v>
      </c>
      <c r="M1145" s="210">
        <v>600</v>
      </c>
      <c r="N1145" s="197" t="s">
        <v>887</v>
      </c>
      <c r="O1145" s="211" t="s">
        <v>2084</v>
      </c>
      <c r="P1145" s="433">
        <v>0</v>
      </c>
      <c r="Q1145" s="433">
        <v>0</v>
      </c>
      <c r="R1145" s="434">
        <f t="shared" si="35"/>
        <v>0</v>
      </c>
      <c r="S1145" s="435" t="str">
        <f t="shared" si="34"/>
        <v>X</v>
      </c>
      <c r="T1145" s="443"/>
    </row>
    <row r="1146" spans="1:20">
      <c r="A1146" s="196" t="s">
        <v>111</v>
      </c>
      <c r="B1146" s="196">
        <v>2024</v>
      </c>
      <c r="C1146" s="198" t="s">
        <v>658</v>
      </c>
      <c r="D1146" s="198" t="s">
        <v>159</v>
      </c>
      <c r="E1146" s="198" t="s">
        <v>1240</v>
      </c>
      <c r="F1146" s="197" t="s">
        <v>1841</v>
      </c>
      <c r="G1146" s="197" t="s">
        <v>300</v>
      </c>
      <c r="H1146" s="197" t="s">
        <v>1128</v>
      </c>
      <c r="I1146" s="197" t="s">
        <v>482</v>
      </c>
      <c r="J1146" s="198" t="s">
        <v>195</v>
      </c>
      <c r="K1146" s="197" t="s">
        <v>2083</v>
      </c>
      <c r="L1146" s="196" t="s">
        <v>2072</v>
      </c>
      <c r="M1146" s="210">
        <v>600</v>
      </c>
      <c r="N1146" s="197" t="s">
        <v>887</v>
      </c>
      <c r="O1146" s="211" t="s">
        <v>2084</v>
      </c>
      <c r="P1146" s="433">
        <v>0</v>
      </c>
      <c r="Q1146" s="433">
        <v>0</v>
      </c>
      <c r="R1146" s="434">
        <f t="shared" si="35"/>
        <v>0</v>
      </c>
      <c r="S1146" s="435" t="str">
        <f t="shared" si="34"/>
        <v>X</v>
      </c>
      <c r="T1146" s="443"/>
    </row>
    <row r="1147" spans="1:20">
      <c r="A1147" s="196" t="s">
        <v>111</v>
      </c>
      <c r="B1147" s="196">
        <v>2024</v>
      </c>
      <c r="C1147" s="198" t="s">
        <v>658</v>
      </c>
      <c r="D1147" s="198" t="s">
        <v>159</v>
      </c>
      <c r="E1147" s="198" t="s">
        <v>1240</v>
      </c>
      <c r="F1147" s="197" t="s">
        <v>1841</v>
      </c>
      <c r="G1147" s="197" t="s">
        <v>298</v>
      </c>
      <c r="H1147" s="197" t="s">
        <v>1128</v>
      </c>
      <c r="I1147" s="197" t="s">
        <v>482</v>
      </c>
      <c r="J1147" s="198" t="s">
        <v>195</v>
      </c>
      <c r="K1147" s="197" t="s">
        <v>2083</v>
      </c>
      <c r="L1147" s="196" t="s">
        <v>2072</v>
      </c>
      <c r="M1147" s="210">
        <v>600</v>
      </c>
      <c r="N1147" s="197" t="s">
        <v>887</v>
      </c>
      <c r="O1147" s="211" t="s">
        <v>2084</v>
      </c>
      <c r="P1147" s="433">
        <v>0</v>
      </c>
      <c r="Q1147" s="433">
        <v>0</v>
      </c>
      <c r="R1147" s="434">
        <f t="shared" si="35"/>
        <v>0</v>
      </c>
      <c r="S1147" s="435" t="str">
        <f t="shared" si="34"/>
        <v>X</v>
      </c>
      <c r="T1147" s="443"/>
    </row>
    <row r="1148" spans="1:20">
      <c r="A1148" s="196" t="s">
        <v>111</v>
      </c>
      <c r="B1148" s="196">
        <v>2024</v>
      </c>
      <c r="C1148" s="197" t="s">
        <v>658</v>
      </c>
      <c r="D1148" s="197" t="s">
        <v>159</v>
      </c>
      <c r="E1148" s="197" t="s">
        <v>1883</v>
      </c>
      <c r="F1148" s="197" t="s">
        <v>1841</v>
      </c>
      <c r="G1148" s="197" t="s">
        <v>300</v>
      </c>
      <c r="H1148" s="197" t="s">
        <v>1128</v>
      </c>
      <c r="I1148" s="197" t="s">
        <v>480</v>
      </c>
      <c r="J1148" s="197" t="s">
        <v>185</v>
      </c>
      <c r="K1148" s="197" t="s">
        <v>2081</v>
      </c>
      <c r="L1148" s="197" t="s">
        <v>2060</v>
      </c>
      <c r="M1148" s="205" t="s">
        <v>1129</v>
      </c>
      <c r="N1148" s="197" t="s">
        <v>887</v>
      </c>
      <c r="O1148" s="197"/>
      <c r="P1148" s="433">
        <v>0</v>
      </c>
      <c r="Q1148" s="433">
        <v>0</v>
      </c>
      <c r="R1148" s="434" t="str">
        <f t="shared" si="35"/>
        <v>N/A</v>
      </c>
      <c r="S1148" s="435" t="str">
        <f t="shared" si="34"/>
        <v>N/A</v>
      </c>
      <c r="T1148" s="443"/>
    </row>
    <row r="1149" spans="1:20">
      <c r="A1149" s="196" t="s">
        <v>111</v>
      </c>
      <c r="B1149" s="196">
        <v>2024</v>
      </c>
      <c r="C1149" s="197" t="s">
        <v>658</v>
      </c>
      <c r="D1149" s="197" t="s">
        <v>159</v>
      </c>
      <c r="E1149" s="197" t="s">
        <v>1883</v>
      </c>
      <c r="F1149" s="197" t="s">
        <v>1841</v>
      </c>
      <c r="G1149" s="197" t="s">
        <v>298</v>
      </c>
      <c r="H1149" s="197" t="s">
        <v>1128</v>
      </c>
      <c r="I1149" s="197" t="s">
        <v>480</v>
      </c>
      <c r="J1149" s="197" t="s">
        <v>185</v>
      </c>
      <c r="K1149" s="197" t="s">
        <v>2081</v>
      </c>
      <c r="L1149" s="197" t="s">
        <v>2060</v>
      </c>
      <c r="M1149" s="205" t="s">
        <v>1129</v>
      </c>
      <c r="N1149" s="197" t="s">
        <v>887</v>
      </c>
      <c r="O1149" s="197"/>
      <c r="P1149" s="433">
        <v>0</v>
      </c>
      <c r="Q1149" s="433">
        <v>0</v>
      </c>
      <c r="R1149" s="434" t="str">
        <f t="shared" si="35"/>
        <v>N/A</v>
      </c>
      <c r="S1149" s="435" t="str">
        <f t="shared" si="34"/>
        <v>N/A</v>
      </c>
      <c r="T1149" s="443"/>
    </row>
    <row r="1150" spans="1:20">
      <c r="A1150" s="212" t="s">
        <v>111</v>
      </c>
      <c r="B1150" s="212">
        <v>2024</v>
      </c>
      <c r="C1150" s="213" t="s">
        <v>658</v>
      </c>
      <c r="D1150" s="213" t="s">
        <v>159</v>
      </c>
      <c r="E1150" s="213" t="s">
        <v>1884</v>
      </c>
      <c r="F1150" s="213" t="s">
        <v>1841</v>
      </c>
      <c r="G1150" s="213" t="s">
        <v>300</v>
      </c>
      <c r="H1150" s="213" t="s">
        <v>1128</v>
      </c>
      <c r="I1150" s="213" t="s">
        <v>480</v>
      </c>
      <c r="J1150" s="213" t="s">
        <v>185</v>
      </c>
      <c r="K1150" s="213" t="s">
        <v>2081</v>
      </c>
      <c r="L1150" s="213" t="s">
        <v>2060</v>
      </c>
      <c r="M1150" s="214" t="s">
        <v>1129</v>
      </c>
      <c r="N1150" s="213" t="s">
        <v>887</v>
      </c>
      <c r="O1150" s="213"/>
      <c r="P1150" s="433">
        <v>0</v>
      </c>
      <c r="Q1150" s="433">
        <v>0</v>
      </c>
      <c r="R1150" s="434" t="str">
        <f t="shared" si="35"/>
        <v>N/A</v>
      </c>
      <c r="S1150" s="435" t="str">
        <f t="shared" si="34"/>
        <v>N/A</v>
      </c>
      <c r="T1150" s="443"/>
    </row>
    <row r="1151" spans="1:20">
      <c r="A1151" s="212" t="s">
        <v>111</v>
      </c>
      <c r="B1151" s="212">
        <v>2024</v>
      </c>
      <c r="C1151" s="213" t="s">
        <v>658</v>
      </c>
      <c r="D1151" s="213" t="s">
        <v>159</v>
      </c>
      <c r="E1151" s="213" t="s">
        <v>1884</v>
      </c>
      <c r="F1151" s="213" t="s">
        <v>1841</v>
      </c>
      <c r="G1151" s="213" t="s">
        <v>298</v>
      </c>
      <c r="H1151" s="213" t="s">
        <v>1128</v>
      </c>
      <c r="I1151" s="213" t="s">
        <v>480</v>
      </c>
      <c r="J1151" s="213" t="s">
        <v>185</v>
      </c>
      <c r="K1151" s="213" t="s">
        <v>2081</v>
      </c>
      <c r="L1151" s="213" t="s">
        <v>2060</v>
      </c>
      <c r="M1151" s="214" t="s">
        <v>1129</v>
      </c>
      <c r="N1151" s="213" t="s">
        <v>887</v>
      </c>
      <c r="O1151" s="213"/>
      <c r="P1151" s="433">
        <v>0</v>
      </c>
      <c r="Q1151" s="433">
        <v>0</v>
      </c>
      <c r="R1151" s="434" t="str">
        <f t="shared" si="35"/>
        <v>N/A</v>
      </c>
      <c r="S1151" s="435" t="str">
        <f t="shared" si="34"/>
        <v>N/A</v>
      </c>
      <c r="T1151" s="443"/>
    </row>
    <row r="1152" spans="1:20">
      <c r="A1152" s="196" t="s">
        <v>111</v>
      </c>
      <c r="B1152" s="196">
        <v>2024</v>
      </c>
      <c r="C1152" s="197" t="s">
        <v>658</v>
      </c>
      <c r="D1152" s="197" t="s">
        <v>159</v>
      </c>
      <c r="E1152" s="197" t="s">
        <v>1202</v>
      </c>
      <c r="F1152" s="197" t="s">
        <v>1841</v>
      </c>
      <c r="G1152" s="197" t="s">
        <v>300</v>
      </c>
      <c r="H1152" s="197" t="s">
        <v>1128</v>
      </c>
      <c r="I1152" s="197" t="s">
        <v>480</v>
      </c>
      <c r="J1152" s="197" t="s">
        <v>185</v>
      </c>
      <c r="K1152" s="197" t="s">
        <v>2081</v>
      </c>
      <c r="L1152" s="197" t="s">
        <v>2060</v>
      </c>
      <c r="M1152" s="205" t="s">
        <v>1129</v>
      </c>
      <c r="N1152" s="197" t="s">
        <v>887</v>
      </c>
      <c r="O1152" s="197"/>
      <c r="P1152" s="433">
        <v>0</v>
      </c>
      <c r="Q1152" s="433">
        <v>0</v>
      </c>
      <c r="R1152" s="434" t="str">
        <f t="shared" si="35"/>
        <v>N/A</v>
      </c>
      <c r="S1152" s="435" t="str">
        <f t="shared" si="34"/>
        <v>N/A</v>
      </c>
      <c r="T1152" s="443"/>
    </row>
    <row r="1153" spans="1:20">
      <c r="A1153" s="196" t="s">
        <v>111</v>
      </c>
      <c r="B1153" s="196">
        <v>2024</v>
      </c>
      <c r="C1153" s="197" t="s">
        <v>658</v>
      </c>
      <c r="D1153" s="197" t="s">
        <v>159</v>
      </c>
      <c r="E1153" s="197" t="s">
        <v>1202</v>
      </c>
      <c r="F1153" s="197" t="s">
        <v>1841</v>
      </c>
      <c r="G1153" s="197" t="s">
        <v>298</v>
      </c>
      <c r="H1153" s="197" t="s">
        <v>1128</v>
      </c>
      <c r="I1153" s="197" t="s">
        <v>480</v>
      </c>
      <c r="J1153" s="197" t="s">
        <v>185</v>
      </c>
      <c r="K1153" s="197" t="s">
        <v>2081</v>
      </c>
      <c r="L1153" s="197" t="s">
        <v>2060</v>
      </c>
      <c r="M1153" s="205" t="s">
        <v>1129</v>
      </c>
      <c r="N1153" s="197" t="s">
        <v>887</v>
      </c>
      <c r="O1153" s="197"/>
      <c r="P1153" s="433">
        <v>0</v>
      </c>
      <c r="Q1153" s="433">
        <v>0</v>
      </c>
      <c r="R1153" s="434" t="str">
        <f t="shared" si="35"/>
        <v>N/A</v>
      </c>
      <c r="S1153" s="435" t="str">
        <f t="shared" si="34"/>
        <v>N/A</v>
      </c>
      <c r="T1153" s="443"/>
    </row>
    <row r="1154" spans="1:20">
      <c r="A1154" s="196" t="s">
        <v>111</v>
      </c>
      <c r="B1154" s="196">
        <v>2024</v>
      </c>
      <c r="C1154" s="197" t="s">
        <v>660</v>
      </c>
      <c r="D1154" s="197" t="s">
        <v>149</v>
      </c>
      <c r="E1154" s="198" t="s">
        <v>1208</v>
      </c>
      <c r="F1154" s="197" t="s">
        <v>1475</v>
      </c>
      <c r="G1154" s="197" t="s">
        <v>300</v>
      </c>
      <c r="H1154" s="197" t="s">
        <v>1128</v>
      </c>
      <c r="I1154" s="197" t="s">
        <v>480</v>
      </c>
      <c r="J1154" s="197" t="s">
        <v>185</v>
      </c>
      <c r="K1154" s="197" t="s">
        <v>2076</v>
      </c>
      <c r="L1154" s="197" t="s">
        <v>2060</v>
      </c>
      <c r="M1154" s="197" t="s">
        <v>1129</v>
      </c>
      <c r="N1154" s="197" t="s">
        <v>887</v>
      </c>
      <c r="O1154" s="211" t="s">
        <v>2077</v>
      </c>
      <c r="P1154" s="433">
        <v>0</v>
      </c>
      <c r="Q1154" s="433">
        <v>0</v>
      </c>
      <c r="R1154" s="434" t="str">
        <f t="shared" si="35"/>
        <v>N/A</v>
      </c>
      <c r="S1154" s="435" t="str">
        <f t="shared" si="34"/>
        <v>N/A</v>
      </c>
      <c r="T1154" s="443"/>
    </row>
    <row r="1155" spans="1:20">
      <c r="A1155" s="196" t="s">
        <v>111</v>
      </c>
      <c r="B1155" s="196">
        <v>2024</v>
      </c>
      <c r="C1155" s="197" t="s">
        <v>656</v>
      </c>
      <c r="D1155" s="197" t="s">
        <v>145</v>
      </c>
      <c r="E1155" s="198" t="s">
        <v>1652</v>
      </c>
      <c r="F1155" s="197" t="s">
        <v>1600</v>
      </c>
      <c r="G1155" s="197" t="s">
        <v>300</v>
      </c>
      <c r="H1155" s="197" t="s">
        <v>1128</v>
      </c>
      <c r="I1155" s="197" t="s">
        <v>480</v>
      </c>
      <c r="J1155" s="197" t="s">
        <v>185</v>
      </c>
      <c r="K1155" s="197" t="s">
        <v>2076</v>
      </c>
      <c r="L1155" s="197" t="s">
        <v>2060</v>
      </c>
      <c r="M1155" s="197" t="s">
        <v>1129</v>
      </c>
      <c r="N1155" s="197" t="s">
        <v>887</v>
      </c>
      <c r="O1155" s="197"/>
      <c r="P1155" s="433">
        <v>0</v>
      </c>
      <c r="Q1155" s="433">
        <v>0</v>
      </c>
      <c r="R1155" s="434" t="str">
        <f t="shared" si="35"/>
        <v>N/A</v>
      </c>
      <c r="S1155" s="435" t="str">
        <f t="shared" ref="S1155:S1218" si="36">IF(M1155="N/A","N/A",IF(OR(R1155&lt;90,R1155&gt;150),"X",""))</f>
        <v>N/A</v>
      </c>
      <c r="T1155" s="443"/>
    </row>
    <row r="1156" spans="1:20">
      <c r="A1156" s="196" t="s">
        <v>111</v>
      </c>
      <c r="B1156" s="196">
        <v>2024</v>
      </c>
      <c r="C1156" s="198" t="s">
        <v>657</v>
      </c>
      <c r="D1156" s="197" t="s">
        <v>145</v>
      </c>
      <c r="E1156" s="198" t="s">
        <v>1628</v>
      </c>
      <c r="F1156" s="197" t="s">
        <v>1745</v>
      </c>
      <c r="G1156" s="197" t="s">
        <v>296</v>
      </c>
      <c r="H1156" s="197" t="s">
        <v>1128</v>
      </c>
      <c r="I1156" s="198" t="s">
        <v>482</v>
      </c>
      <c r="J1156" s="199" t="s">
        <v>195</v>
      </c>
      <c r="K1156" s="197" t="s">
        <v>2071</v>
      </c>
      <c r="L1156" s="197" t="s">
        <v>2072</v>
      </c>
      <c r="M1156" s="205">
        <v>200</v>
      </c>
      <c r="N1156" s="197" t="s">
        <v>887</v>
      </c>
      <c r="O1156" s="197"/>
      <c r="P1156" s="433">
        <v>0</v>
      </c>
      <c r="Q1156" s="433">
        <v>0</v>
      </c>
      <c r="R1156" s="434">
        <f t="shared" ref="R1156:R1219" si="37">IF(M1156="N/A","N/A", P1156/M1156*100)</f>
        <v>0</v>
      </c>
      <c r="S1156" s="435" t="str">
        <f t="shared" si="36"/>
        <v>X</v>
      </c>
      <c r="T1156" s="443"/>
    </row>
    <row r="1157" spans="1:20">
      <c r="A1157" s="196" t="s">
        <v>111</v>
      </c>
      <c r="B1157" s="196">
        <v>2024</v>
      </c>
      <c r="C1157" s="198" t="s">
        <v>657</v>
      </c>
      <c r="D1157" s="197" t="s">
        <v>145</v>
      </c>
      <c r="E1157" s="198" t="s">
        <v>1628</v>
      </c>
      <c r="F1157" s="197" t="s">
        <v>1745</v>
      </c>
      <c r="G1157" s="197" t="s">
        <v>300</v>
      </c>
      <c r="H1157" s="197" t="s">
        <v>1128</v>
      </c>
      <c r="I1157" s="198" t="s">
        <v>482</v>
      </c>
      <c r="J1157" s="199" t="s">
        <v>195</v>
      </c>
      <c r="K1157" s="197" t="s">
        <v>2071</v>
      </c>
      <c r="L1157" s="197" t="s">
        <v>2072</v>
      </c>
      <c r="M1157" s="205">
        <v>200</v>
      </c>
      <c r="N1157" s="197" t="s">
        <v>887</v>
      </c>
      <c r="O1157" s="197"/>
      <c r="P1157" s="433">
        <v>0</v>
      </c>
      <c r="Q1157" s="433">
        <v>0</v>
      </c>
      <c r="R1157" s="434">
        <f t="shared" si="37"/>
        <v>0</v>
      </c>
      <c r="S1157" s="435" t="str">
        <f t="shared" si="36"/>
        <v>X</v>
      </c>
      <c r="T1157" s="443"/>
    </row>
    <row r="1158" spans="1:20">
      <c r="A1158" s="196" t="s">
        <v>111</v>
      </c>
      <c r="B1158" s="196">
        <v>2024</v>
      </c>
      <c r="C1158" s="197" t="s">
        <v>657</v>
      </c>
      <c r="D1158" s="197" t="s">
        <v>145</v>
      </c>
      <c r="E1158" s="198" t="s">
        <v>1193</v>
      </c>
      <c r="F1158" s="197" t="s">
        <v>1641</v>
      </c>
      <c r="G1158" s="197" t="s">
        <v>300</v>
      </c>
      <c r="H1158" s="197" t="s">
        <v>1128</v>
      </c>
      <c r="I1158" s="197" t="s">
        <v>480</v>
      </c>
      <c r="J1158" s="197" t="s">
        <v>185</v>
      </c>
      <c r="K1158" s="197" t="s">
        <v>2076</v>
      </c>
      <c r="L1158" s="197" t="s">
        <v>2060</v>
      </c>
      <c r="M1158" s="197" t="s">
        <v>1129</v>
      </c>
      <c r="N1158" s="197" t="s">
        <v>887</v>
      </c>
      <c r="O1158" s="197"/>
      <c r="P1158" s="433">
        <v>0</v>
      </c>
      <c r="Q1158" s="433">
        <v>0</v>
      </c>
      <c r="R1158" s="434" t="str">
        <f t="shared" si="37"/>
        <v>N/A</v>
      </c>
      <c r="S1158" s="435" t="str">
        <f t="shared" si="36"/>
        <v>N/A</v>
      </c>
      <c r="T1158" s="443"/>
    </row>
    <row r="1159" spans="1:20">
      <c r="A1159" s="196" t="s">
        <v>111</v>
      </c>
      <c r="B1159" s="196">
        <v>2024</v>
      </c>
      <c r="C1159" s="197" t="s">
        <v>657</v>
      </c>
      <c r="D1159" s="197" t="s">
        <v>145</v>
      </c>
      <c r="E1159" s="198" t="s">
        <v>1193</v>
      </c>
      <c r="F1159" s="197" t="s">
        <v>1641</v>
      </c>
      <c r="G1159" s="197" t="s">
        <v>300</v>
      </c>
      <c r="H1159" s="197" t="s">
        <v>1128</v>
      </c>
      <c r="I1159" s="197" t="s">
        <v>482</v>
      </c>
      <c r="J1159" s="197" t="s">
        <v>185</v>
      </c>
      <c r="K1159" s="197" t="s">
        <v>2078</v>
      </c>
      <c r="L1159" s="197" t="s">
        <v>2060</v>
      </c>
      <c r="M1159" s="197" t="s">
        <v>1129</v>
      </c>
      <c r="N1159" s="197" t="s">
        <v>887</v>
      </c>
      <c r="O1159" s="197" t="s">
        <v>2079</v>
      </c>
      <c r="P1159" s="433">
        <v>0</v>
      </c>
      <c r="Q1159" s="433">
        <v>0</v>
      </c>
      <c r="R1159" s="434" t="str">
        <f t="shared" si="37"/>
        <v>N/A</v>
      </c>
      <c r="S1159" s="435" t="str">
        <f t="shared" si="36"/>
        <v>N/A</v>
      </c>
      <c r="T1159" s="443"/>
    </row>
    <row r="1160" spans="1:20">
      <c r="A1160" s="196" t="s">
        <v>111</v>
      </c>
      <c r="B1160" s="196">
        <v>2024</v>
      </c>
      <c r="C1160" s="198" t="s">
        <v>657</v>
      </c>
      <c r="D1160" s="197" t="s">
        <v>145</v>
      </c>
      <c r="E1160" s="198" t="s">
        <v>1193</v>
      </c>
      <c r="F1160" s="197" t="s">
        <v>1641</v>
      </c>
      <c r="G1160" s="197" t="s">
        <v>300</v>
      </c>
      <c r="H1160" s="197" t="s">
        <v>1128</v>
      </c>
      <c r="I1160" s="198" t="s">
        <v>482</v>
      </c>
      <c r="J1160" s="197" t="s">
        <v>185</v>
      </c>
      <c r="K1160" s="197" t="s">
        <v>2080</v>
      </c>
      <c r="L1160" s="197" t="s">
        <v>2060</v>
      </c>
      <c r="M1160" s="197" t="s">
        <v>1129</v>
      </c>
      <c r="N1160" s="197" t="s">
        <v>887</v>
      </c>
      <c r="O1160" s="197"/>
      <c r="P1160" s="433">
        <v>0</v>
      </c>
      <c r="Q1160" s="433">
        <v>0</v>
      </c>
      <c r="R1160" s="434" t="str">
        <f t="shared" si="37"/>
        <v>N/A</v>
      </c>
      <c r="S1160" s="435" t="str">
        <f t="shared" si="36"/>
        <v>N/A</v>
      </c>
      <c r="T1160" s="443"/>
    </row>
    <row r="1161" spans="1:20">
      <c r="A1161" s="196" t="s">
        <v>111</v>
      </c>
      <c r="B1161" s="196">
        <v>2024</v>
      </c>
      <c r="C1161" s="198" t="s">
        <v>657</v>
      </c>
      <c r="D1161" s="197" t="s">
        <v>145</v>
      </c>
      <c r="E1161" s="198" t="s">
        <v>1523</v>
      </c>
      <c r="F1161" s="197" t="s">
        <v>1745</v>
      </c>
      <c r="G1161" s="197" t="s">
        <v>296</v>
      </c>
      <c r="H1161" s="197" t="s">
        <v>1128</v>
      </c>
      <c r="I1161" s="198" t="s">
        <v>482</v>
      </c>
      <c r="J1161" s="199" t="s">
        <v>195</v>
      </c>
      <c r="K1161" s="197" t="s">
        <v>2071</v>
      </c>
      <c r="L1161" s="197" t="s">
        <v>2072</v>
      </c>
      <c r="M1161" s="205">
        <v>55</v>
      </c>
      <c r="N1161" s="197" t="s">
        <v>887</v>
      </c>
      <c r="O1161" s="197"/>
      <c r="P1161" s="433">
        <v>0</v>
      </c>
      <c r="Q1161" s="433">
        <v>0</v>
      </c>
      <c r="R1161" s="434">
        <f t="shared" si="37"/>
        <v>0</v>
      </c>
      <c r="S1161" s="435" t="str">
        <f t="shared" si="36"/>
        <v>X</v>
      </c>
      <c r="T1161" s="443"/>
    </row>
    <row r="1162" spans="1:20">
      <c r="A1162" s="196" t="s">
        <v>111</v>
      </c>
      <c r="B1162" s="196">
        <v>2024</v>
      </c>
      <c r="C1162" s="198" t="s">
        <v>657</v>
      </c>
      <c r="D1162" s="197" t="s">
        <v>145</v>
      </c>
      <c r="E1162" s="198" t="s">
        <v>1525</v>
      </c>
      <c r="F1162" s="197" t="s">
        <v>1745</v>
      </c>
      <c r="G1162" s="197" t="s">
        <v>296</v>
      </c>
      <c r="H1162" s="197" t="s">
        <v>1128</v>
      </c>
      <c r="I1162" s="198" t="s">
        <v>482</v>
      </c>
      <c r="J1162" s="199" t="s">
        <v>195</v>
      </c>
      <c r="K1162" s="197" t="s">
        <v>2071</v>
      </c>
      <c r="L1162" s="197" t="s">
        <v>2072</v>
      </c>
      <c r="M1162" s="205">
        <v>150</v>
      </c>
      <c r="N1162" s="197" t="s">
        <v>887</v>
      </c>
      <c r="O1162" s="197"/>
      <c r="P1162" s="433">
        <v>0</v>
      </c>
      <c r="Q1162" s="433">
        <v>0</v>
      </c>
      <c r="R1162" s="434">
        <f t="shared" si="37"/>
        <v>0</v>
      </c>
      <c r="S1162" s="435" t="str">
        <f t="shared" si="36"/>
        <v>X</v>
      </c>
      <c r="T1162" s="443"/>
    </row>
    <row r="1163" spans="1:20">
      <c r="A1163" s="196" t="s">
        <v>111</v>
      </c>
      <c r="B1163" s="196">
        <v>2024</v>
      </c>
      <c r="C1163" s="198" t="s">
        <v>657</v>
      </c>
      <c r="D1163" s="197" t="s">
        <v>145</v>
      </c>
      <c r="E1163" s="198" t="s">
        <v>1631</v>
      </c>
      <c r="F1163" s="197" t="s">
        <v>1763</v>
      </c>
      <c r="G1163" s="197" t="s">
        <v>296</v>
      </c>
      <c r="H1163" s="197" t="s">
        <v>1128</v>
      </c>
      <c r="I1163" s="198" t="s">
        <v>482</v>
      </c>
      <c r="J1163" s="199" t="s">
        <v>195</v>
      </c>
      <c r="K1163" s="197" t="s">
        <v>2071</v>
      </c>
      <c r="L1163" s="197" t="s">
        <v>2072</v>
      </c>
      <c r="M1163" s="205">
        <v>1050</v>
      </c>
      <c r="N1163" s="197" t="s">
        <v>887</v>
      </c>
      <c r="O1163" s="197"/>
      <c r="P1163" s="433">
        <v>0</v>
      </c>
      <c r="Q1163" s="433">
        <v>0</v>
      </c>
      <c r="R1163" s="434">
        <f t="shared" si="37"/>
        <v>0</v>
      </c>
      <c r="S1163" s="435" t="str">
        <f t="shared" si="36"/>
        <v>X</v>
      </c>
      <c r="T1163" s="443"/>
    </row>
    <row r="1164" spans="1:20">
      <c r="A1164" s="196" t="s">
        <v>111</v>
      </c>
      <c r="B1164" s="196">
        <v>2024</v>
      </c>
      <c r="C1164" s="198" t="s">
        <v>657</v>
      </c>
      <c r="D1164" s="197" t="s">
        <v>145</v>
      </c>
      <c r="E1164" s="198" t="s">
        <v>1528</v>
      </c>
      <c r="F1164" s="197" t="s">
        <v>1768</v>
      </c>
      <c r="G1164" s="197" t="s">
        <v>296</v>
      </c>
      <c r="H1164" s="197" t="s">
        <v>1128</v>
      </c>
      <c r="I1164" s="198" t="s">
        <v>482</v>
      </c>
      <c r="J1164" s="199" t="s">
        <v>195</v>
      </c>
      <c r="K1164" s="197" t="s">
        <v>2071</v>
      </c>
      <c r="L1164" s="197" t="s">
        <v>2072</v>
      </c>
      <c r="M1164" s="205">
        <v>1200</v>
      </c>
      <c r="N1164" s="197" t="s">
        <v>887</v>
      </c>
      <c r="O1164" s="197"/>
      <c r="P1164" s="433">
        <v>0</v>
      </c>
      <c r="Q1164" s="433">
        <v>0</v>
      </c>
      <c r="R1164" s="434">
        <f t="shared" si="37"/>
        <v>0</v>
      </c>
      <c r="S1164" s="435" t="str">
        <f t="shared" si="36"/>
        <v>X</v>
      </c>
      <c r="T1164" s="443"/>
    </row>
    <row r="1165" spans="1:20">
      <c r="A1165" s="196" t="s">
        <v>111</v>
      </c>
      <c r="B1165" s="196">
        <v>2024</v>
      </c>
      <c r="C1165" s="197" t="s">
        <v>658</v>
      </c>
      <c r="D1165" s="197" t="s">
        <v>159</v>
      </c>
      <c r="E1165" s="197" t="s">
        <v>1886</v>
      </c>
      <c r="F1165" s="197" t="s">
        <v>1841</v>
      </c>
      <c r="G1165" s="197" t="s">
        <v>300</v>
      </c>
      <c r="H1165" s="197" t="s">
        <v>1128</v>
      </c>
      <c r="I1165" s="197" t="s">
        <v>480</v>
      </c>
      <c r="J1165" s="197" t="s">
        <v>185</v>
      </c>
      <c r="K1165" s="197" t="s">
        <v>2081</v>
      </c>
      <c r="L1165" s="197" t="s">
        <v>2060</v>
      </c>
      <c r="M1165" s="205" t="s">
        <v>1129</v>
      </c>
      <c r="N1165" s="197" t="s">
        <v>887</v>
      </c>
      <c r="O1165" s="197"/>
      <c r="P1165" s="433">
        <v>0</v>
      </c>
      <c r="Q1165" s="433">
        <v>0</v>
      </c>
      <c r="R1165" s="434" t="str">
        <f t="shared" si="37"/>
        <v>N/A</v>
      </c>
      <c r="S1165" s="435" t="str">
        <f t="shared" si="36"/>
        <v>N/A</v>
      </c>
      <c r="T1165" s="443"/>
    </row>
    <row r="1166" spans="1:20">
      <c r="A1166" s="196" t="s">
        <v>111</v>
      </c>
      <c r="B1166" s="196">
        <v>2024</v>
      </c>
      <c r="C1166" s="197" t="s">
        <v>658</v>
      </c>
      <c r="D1166" s="197" t="s">
        <v>159</v>
      </c>
      <c r="E1166" s="197" t="s">
        <v>1886</v>
      </c>
      <c r="F1166" s="197" t="s">
        <v>1841</v>
      </c>
      <c r="G1166" s="197" t="s">
        <v>298</v>
      </c>
      <c r="H1166" s="197" t="s">
        <v>1128</v>
      </c>
      <c r="I1166" s="197" t="s">
        <v>480</v>
      </c>
      <c r="J1166" s="197" t="s">
        <v>185</v>
      </c>
      <c r="K1166" s="197" t="s">
        <v>2081</v>
      </c>
      <c r="L1166" s="197" t="s">
        <v>2060</v>
      </c>
      <c r="M1166" s="205" t="s">
        <v>1129</v>
      </c>
      <c r="N1166" s="197" t="s">
        <v>887</v>
      </c>
      <c r="O1166" s="197"/>
      <c r="P1166" s="433">
        <v>0</v>
      </c>
      <c r="Q1166" s="433">
        <v>0</v>
      </c>
      <c r="R1166" s="434" t="str">
        <f t="shared" si="37"/>
        <v>N/A</v>
      </c>
      <c r="S1166" s="435" t="str">
        <f t="shared" si="36"/>
        <v>N/A</v>
      </c>
      <c r="T1166" s="443"/>
    </row>
    <row r="1167" spans="1:20">
      <c r="A1167" s="196" t="s">
        <v>111</v>
      </c>
      <c r="B1167" s="196">
        <v>2024</v>
      </c>
      <c r="C1167" s="197" t="s">
        <v>658</v>
      </c>
      <c r="D1167" s="197" t="s">
        <v>159</v>
      </c>
      <c r="E1167" s="197" t="s">
        <v>1887</v>
      </c>
      <c r="F1167" s="197" t="s">
        <v>1841</v>
      </c>
      <c r="G1167" s="197" t="s">
        <v>300</v>
      </c>
      <c r="H1167" s="197" t="s">
        <v>1128</v>
      </c>
      <c r="I1167" s="197" t="s">
        <v>480</v>
      </c>
      <c r="J1167" s="197" t="s">
        <v>185</v>
      </c>
      <c r="K1167" s="197" t="s">
        <v>2081</v>
      </c>
      <c r="L1167" s="197" t="s">
        <v>2060</v>
      </c>
      <c r="M1167" s="205" t="s">
        <v>1129</v>
      </c>
      <c r="N1167" s="197" t="s">
        <v>887</v>
      </c>
      <c r="O1167" s="197"/>
      <c r="P1167" s="433">
        <v>0</v>
      </c>
      <c r="Q1167" s="433">
        <v>0</v>
      </c>
      <c r="R1167" s="434" t="str">
        <f t="shared" si="37"/>
        <v>N/A</v>
      </c>
      <c r="S1167" s="435" t="str">
        <f t="shared" si="36"/>
        <v>N/A</v>
      </c>
      <c r="T1167" s="443"/>
    </row>
    <row r="1168" spans="1:20">
      <c r="A1168" s="196" t="s">
        <v>111</v>
      </c>
      <c r="B1168" s="196">
        <v>2024</v>
      </c>
      <c r="C1168" s="197" t="s">
        <v>658</v>
      </c>
      <c r="D1168" s="197" t="s">
        <v>159</v>
      </c>
      <c r="E1168" s="197" t="s">
        <v>1887</v>
      </c>
      <c r="F1168" s="197" t="s">
        <v>1841</v>
      </c>
      <c r="G1168" s="197" t="s">
        <v>298</v>
      </c>
      <c r="H1168" s="197" t="s">
        <v>1128</v>
      </c>
      <c r="I1168" s="197" t="s">
        <v>480</v>
      </c>
      <c r="J1168" s="197" t="s">
        <v>185</v>
      </c>
      <c r="K1168" s="197" t="s">
        <v>2081</v>
      </c>
      <c r="L1168" s="197" t="s">
        <v>2060</v>
      </c>
      <c r="M1168" s="205" t="s">
        <v>1129</v>
      </c>
      <c r="N1168" s="197" t="s">
        <v>887</v>
      </c>
      <c r="O1168" s="197"/>
      <c r="P1168" s="433">
        <v>0</v>
      </c>
      <c r="Q1168" s="433">
        <v>0</v>
      </c>
      <c r="R1168" s="434" t="str">
        <f t="shared" si="37"/>
        <v>N/A</v>
      </c>
      <c r="S1168" s="435" t="str">
        <f t="shared" si="36"/>
        <v>N/A</v>
      </c>
      <c r="T1168" s="443"/>
    </row>
    <row r="1169" spans="1:20">
      <c r="A1169" s="196" t="s">
        <v>111</v>
      </c>
      <c r="B1169" s="196">
        <v>2024</v>
      </c>
      <c r="C1169" s="197" t="s">
        <v>658</v>
      </c>
      <c r="D1169" s="197" t="s">
        <v>159</v>
      </c>
      <c r="E1169" s="198" t="s">
        <v>1223</v>
      </c>
      <c r="F1169" s="197" t="s">
        <v>1841</v>
      </c>
      <c r="G1169" s="197" t="s">
        <v>300</v>
      </c>
      <c r="H1169" s="197" t="s">
        <v>1128</v>
      </c>
      <c r="I1169" s="197" t="s">
        <v>480</v>
      </c>
      <c r="J1169" s="197" t="s">
        <v>185</v>
      </c>
      <c r="K1169" s="197" t="s">
        <v>2081</v>
      </c>
      <c r="L1169" s="197" t="s">
        <v>2060</v>
      </c>
      <c r="M1169" s="205" t="s">
        <v>1129</v>
      </c>
      <c r="N1169" s="197" t="s">
        <v>887</v>
      </c>
      <c r="O1169" s="197"/>
      <c r="P1169" s="433">
        <v>0</v>
      </c>
      <c r="Q1169" s="433">
        <v>0</v>
      </c>
      <c r="R1169" s="434" t="str">
        <f t="shared" si="37"/>
        <v>N/A</v>
      </c>
      <c r="S1169" s="435" t="str">
        <f t="shared" si="36"/>
        <v>N/A</v>
      </c>
      <c r="T1169" s="443"/>
    </row>
    <row r="1170" spans="1:20">
      <c r="A1170" s="196" t="s">
        <v>111</v>
      </c>
      <c r="B1170" s="196">
        <v>2024</v>
      </c>
      <c r="C1170" s="197" t="s">
        <v>658</v>
      </c>
      <c r="D1170" s="197" t="s">
        <v>159</v>
      </c>
      <c r="E1170" s="198" t="s">
        <v>1223</v>
      </c>
      <c r="F1170" s="197" t="s">
        <v>1841</v>
      </c>
      <c r="G1170" s="197" t="s">
        <v>298</v>
      </c>
      <c r="H1170" s="197" t="s">
        <v>1128</v>
      </c>
      <c r="I1170" s="197" t="s">
        <v>480</v>
      </c>
      <c r="J1170" s="197" t="s">
        <v>185</v>
      </c>
      <c r="K1170" s="197" t="s">
        <v>2081</v>
      </c>
      <c r="L1170" s="197" t="s">
        <v>2060</v>
      </c>
      <c r="M1170" s="205" t="s">
        <v>1129</v>
      </c>
      <c r="N1170" s="197" t="s">
        <v>887</v>
      </c>
      <c r="O1170" s="197"/>
      <c r="P1170" s="433">
        <v>0</v>
      </c>
      <c r="Q1170" s="433">
        <v>0</v>
      </c>
      <c r="R1170" s="434" t="str">
        <f t="shared" si="37"/>
        <v>N/A</v>
      </c>
      <c r="S1170" s="435" t="str">
        <f t="shared" si="36"/>
        <v>N/A</v>
      </c>
      <c r="T1170" s="443"/>
    </row>
    <row r="1171" spans="1:20">
      <c r="A1171" s="196" t="s">
        <v>111</v>
      </c>
      <c r="B1171" s="196">
        <v>2024</v>
      </c>
      <c r="C1171" s="197" t="s">
        <v>660</v>
      </c>
      <c r="D1171" s="197" t="s">
        <v>149</v>
      </c>
      <c r="E1171" s="198" t="s">
        <v>1208</v>
      </c>
      <c r="F1171" s="197" t="s">
        <v>1475</v>
      </c>
      <c r="G1171" s="197" t="s">
        <v>300</v>
      </c>
      <c r="H1171" s="197" t="s">
        <v>1128</v>
      </c>
      <c r="I1171" s="197" t="s">
        <v>482</v>
      </c>
      <c r="J1171" s="197" t="s">
        <v>185</v>
      </c>
      <c r="K1171" s="197" t="s">
        <v>2080</v>
      </c>
      <c r="L1171" s="197" t="s">
        <v>2060</v>
      </c>
      <c r="M1171" s="197" t="s">
        <v>1129</v>
      </c>
      <c r="N1171" s="197" t="s">
        <v>887</v>
      </c>
      <c r="O1171" s="211" t="s">
        <v>2077</v>
      </c>
      <c r="P1171" s="433">
        <v>0</v>
      </c>
      <c r="Q1171" s="433">
        <v>0</v>
      </c>
      <c r="R1171" s="434" t="str">
        <f t="shared" si="37"/>
        <v>N/A</v>
      </c>
      <c r="S1171" s="435" t="str">
        <f t="shared" si="36"/>
        <v>N/A</v>
      </c>
      <c r="T1171" s="443"/>
    </row>
    <row r="1172" spans="1:20">
      <c r="A1172" s="196" t="s">
        <v>111</v>
      </c>
      <c r="B1172" s="196">
        <v>2024</v>
      </c>
      <c r="C1172" s="197" t="s">
        <v>660</v>
      </c>
      <c r="D1172" s="197" t="s">
        <v>149</v>
      </c>
      <c r="E1172" s="198" t="s">
        <v>1210</v>
      </c>
      <c r="F1172" s="197" t="s">
        <v>1811</v>
      </c>
      <c r="G1172" s="197" t="s">
        <v>300</v>
      </c>
      <c r="H1172" s="197" t="s">
        <v>1128</v>
      </c>
      <c r="I1172" s="197" t="s">
        <v>480</v>
      </c>
      <c r="J1172" s="197" t="s">
        <v>185</v>
      </c>
      <c r="K1172" s="197" t="s">
        <v>2059</v>
      </c>
      <c r="L1172" s="197" t="s">
        <v>2060</v>
      </c>
      <c r="M1172" s="197" t="s">
        <v>1129</v>
      </c>
      <c r="N1172" s="197" t="s">
        <v>887</v>
      </c>
      <c r="O1172" s="211" t="s">
        <v>2088</v>
      </c>
      <c r="P1172" s="433">
        <v>0</v>
      </c>
      <c r="Q1172" s="433">
        <v>0</v>
      </c>
      <c r="R1172" s="434" t="str">
        <f t="shared" si="37"/>
        <v>N/A</v>
      </c>
      <c r="S1172" s="435" t="str">
        <f t="shared" si="36"/>
        <v>N/A</v>
      </c>
      <c r="T1172" s="443"/>
    </row>
    <row r="1173" spans="1:20">
      <c r="A1173" s="196" t="s">
        <v>111</v>
      </c>
      <c r="B1173" s="196">
        <v>2024</v>
      </c>
      <c r="C1173" s="197" t="s">
        <v>660</v>
      </c>
      <c r="D1173" s="197" t="s">
        <v>149</v>
      </c>
      <c r="E1173" s="198" t="s">
        <v>1210</v>
      </c>
      <c r="F1173" s="197" t="s">
        <v>1811</v>
      </c>
      <c r="G1173" s="197" t="s">
        <v>300</v>
      </c>
      <c r="H1173" s="197" t="s">
        <v>1128</v>
      </c>
      <c r="I1173" s="197" t="s">
        <v>480</v>
      </c>
      <c r="J1173" s="197" t="s">
        <v>185</v>
      </c>
      <c r="K1173" s="197" t="s">
        <v>2076</v>
      </c>
      <c r="L1173" s="197" t="s">
        <v>2060</v>
      </c>
      <c r="M1173" s="197" t="s">
        <v>1129</v>
      </c>
      <c r="N1173" s="197" t="s">
        <v>887</v>
      </c>
      <c r="O1173" s="211" t="s">
        <v>2089</v>
      </c>
      <c r="P1173" s="433">
        <v>0</v>
      </c>
      <c r="Q1173" s="433">
        <v>0</v>
      </c>
      <c r="R1173" s="434" t="str">
        <f t="shared" si="37"/>
        <v>N/A</v>
      </c>
      <c r="S1173" s="435" t="str">
        <f t="shared" si="36"/>
        <v>N/A</v>
      </c>
      <c r="T1173" s="443"/>
    </row>
    <row r="1174" spans="1:20">
      <c r="A1174" s="196" t="s">
        <v>111</v>
      </c>
      <c r="B1174" s="196">
        <v>2024</v>
      </c>
      <c r="C1174" s="197" t="s">
        <v>656</v>
      </c>
      <c r="D1174" s="197" t="s">
        <v>145</v>
      </c>
      <c r="E1174" s="198" t="s">
        <v>1652</v>
      </c>
      <c r="F1174" s="197" t="s">
        <v>1600</v>
      </c>
      <c r="G1174" s="197" t="s">
        <v>300</v>
      </c>
      <c r="H1174" s="197" t="s">
        <v>1128</v>
      </c>
      <c r="I1174" s="197" t="s">
        <v>482</v>
      </c>
      <c r="J1174" s="197" t="s">
        <v>185</v>
      </c>
      <c r="K1174" s="197" t="s">
        <v>2078</v>
      </c>
      <c r="L1174" s="197" t="s">
        <v>2060</v>
      </c>
      <c r="M1174" s="197" t="s">
        <v>1129</v>
      </c>
      <c r="N1174" s="197" t="s">
        <v>887</v>
      </c>
      <c r="O1174" s="197" t="s">
        <v>2079</v>
      </c>
      <c r="P1174" s="433">
        <v>0</v>
      </c>
      <c r="Q1174" s="433">
        <v>0</v>
      </c>
      <c r="R1174" s="434" t="str">
        <f t="shared" si="37"/>
        <v>N/A</v>
      </c>
      <c r="S1174" s="435" t="str">
        <f t="shared" si="36"/>
        <v>N/A</v>
      </c>
      <c r="T1174" s="443"/>
    </row>
    <row r="1175" spans="1:20">
      <c r="A1175" s="196" t="s">
        <v>111</v>
      </c>
      <c r="B1175" s="196">
        <v>2024</v>
      </c>
      <c r="C1175" s="197" t="s">
        <v>656</v>
      </c>
      <c r="D1175" s="197" t="s">
        <v>145</v>
      </c>
      <c r="E1175" s="198" t="s">
        <v>1652</v>
      </c>
      <c r="F1175" s="197" t="s">
        <v>1600</v>
      </c>
      <c r="G1175" s="197" t="s">
        <v>300</v>
      </c>
      <c r="H1175" s="197" t="s">
        <v>1128</v>
      </c>
      <c r="I1175" s="197" t="s">
        <v>482</v>
      </c>
      <c r="J1175" s="197" t="s">
        <v>185</v>
      </c>
      <c r="K1175" s="197" t="s">
        <v>2080</v>
      </c>
      <c r="L1175" s="197" t="s">
        <v>2060</v>
      </c>
      <c r="M1175" s="197" t="s">
        <v>1129</v>
      </c>
      <c r="N1175" s="197" t="s">
        <v>887</v>
      </c>
      <c r="O1175" s="197"/>
      <c r="P1175" s="433">
        <v>0</v>
      </c>
      <c r="Q1175" s="433">
        <v>0</v>
      </c>
      <c r="R1175" s="434" t="str">
        <f t="shared" si="37"/>
        <v>N/A</v>
      </c>
      <c r="S1175" s="435" t="str">
        <f t="shared" si="36"/>
        <v>N/A</v>
      </c>
      <c r="T1175" s="443"/>
    </row>
    <row r="1176" spans="1:20">
      <c r="A1176" s="196" t="s">
        <v>111</v>
      </c>
      <c r="B1176" s="196">
        <v>2024</v>
      </c>
      <c r="C1176" s="198" t="s">
        <v>656</v>
      </c>
      <c r="D1176" s="197" t="s">
        <v>145</v>
      </c>
      <c r="E1176" s="198" t="s">
        <v>1644</v>
      </c>
      <c r="F1176" s="197" t="s">
        <v>1617</v>
      </c>
      <c r="G1176" s="197" t="s">
        <v>296</v>
      </c>
      <c r="H1176" s="197" t="s">
        <v>1128</v>
      </c>
      <c r="I1176" s="198" t="s">
        <v>482</v>
      </c>
      <c r="J1176" s="197" t="s">
        <v>185</v>
      </c>
      <c r="K1176" s="197" t="s">
        <v>2080</v>
      </c>
      <c r="L1176" s="197" t="s">
        <v>2060</v>
      </c>
      <c r="M1176" s="205" t="s">
        <v>1129</v>
      </c>
      <c r="N1176" s="197" t="s">
        <v>887</v>
      </c>
      <c r="O1176" s="197"/>
      <c r="P1176" s="433">
        <v>0</v>
      </c>
      <c r="Q1176" s="433">
        <v>0</v>
      </c>
      <c r="R1176" s="434" t="str">
        <f t="shared" si="37"/>
        <v>N/A</v>
      </c>
      <c r="S1176" s="435" t="str">
        <f t="shared" si="36"/>
        <v>N/A</v>
      </c>
      <c r="T1176" s="443"/>
    </row>
    <row r="1177" spans="1:20">
      <c r="A1177" s="196" t="s">
        <v>111</v>
      </c>
      <c r="B1177" s="196">
        <v>2024</v>
      </c>
      <c r="C1177" s="198" t="s">
        <v>657</v>
      </c>
      <c r="D1177" s="197" t="s">
        <v>145</v>
      </c>
      <c r="E1177" s="198" t="s">
        <v>1637</v>
      </c>
      <c r="F1177" s="197" t="s">
        <v>1692</v>
      </c>
      <c r="G1177" s="197" t="s">
        <v>296</v>
      </c>
      <c r="H1177" s="197" t="s">
        <v>1128</v>
      </c>
      <c r="I1177" s="198" t="s">
        <v>482</v>
      </c>
      <c r="J1177" s="199" t="s">
        <v>195</v>
      </c>
      <c r="K1177" s="197" t="s">
        <v>2071</v>
      </c>
      <c r="L1177" s="197" t="s">
        <v>2072</v>
      </c>
      <c r="M1177" s="205">
        <v>600</v>
      </c>
      <c r="N1177" s="197" t="s">
        <v>887</v>
      </c>
      <c r="O1177" s="197"/>
      <c r="P1177" s="433">
        <v>0</v>
      </c>
      <c r="Q1177" s="433">
        <v>0</v>
      </c>
      <c r="R1177" s="434">
        <f t="shared" si="37"/>
        <v>0</v>
      </c>
      <c r="S1177" s="435" t="str">
        <f t="shared" si="36"/>
        <v>X</v>
      </c>
      <c r="T1177" s="443"/>
    </row>
    <row r="1178" spans="1:20">
      <c r="A1178" s="196" t="s">
        <v>111</v>
      </c>
      <c r="B1178" s="196">
        <v>2024</v>
      </c>
      <c r="C1178" s="197" t="s">
        <v>657</v>
      </c>
      <c r="D1178" s="197" t="s">
        <v>145</v>
      </c>
      <c r="E1178" s="198" t="s">
        <v>1652</v>
      </c>
      <c r="F1178" s="197" t="s">
        <v>1660</v>
      </c>
      <c r="G1178" s="197" t="s">
        <v>300</v>
      </c>
      <c r="H1178" s="197" t="s">
        <v>1128</v>
      </c>
      <c r="I1178" s="197" t="s">
        <v>480</v>
      </c>
      <c r="J1178" s="197" t="s">
        <v>185</v>
      </c>
      <c r="K1178" s="197" t="s">
        <v>2076</v>
      </c>
      <c r="L1178" s="197" t="s">
        <v>2060</v>
      </c>
      <c r="M1178" s="197" t="s">
        <v>1129</v>
      </c>
      <c r="N1178" s="197" t="s">
        <v>887</v>
      </c>
      <c r="O1178" s="197"/>
      <c r="P1178" s="433">
        <v>0</v>
      </c>
      <c r="Q1178" s="433">
        <v>0</v>
      </c>
      <c r="R1178" s="434" t="str">
        <f t="shared" si="37"/>
        <v>N/A</v>
      </c>
      <c r="S1178" s="435" t="str">
        <f t="shared" si="36"/>
        <v>N/A</v>
      </c>
      <c r="T1178" s="443"/>
    </row>
    <row r="1179" spans="1:20">
      <c r="A1179" s="196" t="s">
        <v>111</v>
      </c>
      <c r="B1179" s="196">
        <v>2024</v>
      </c>
      <c r="C1179" s="197" t="s">
        <v>657</v>
      </c>
      <c r="D1179" s="197" t="s">
        <v>145</v>
      </c>
      <c r="E1179" s="198" t="s">
        <v>1652</v>
      </c>
      <c r="F1179" s="197" t="s">
        <v>1660</v>
      </c>
      <c r="G1179" s="197" t="s">
        <v>300</v>
      </c>
      <c r="H1179" s="197" t="s">
        <v>1128</v>
      </c>
      <c r="I1179" s="197" t="s">
        <v>482</v>
      </c>
      <c r="J1179" s="197" t="s">
        <v>185</v>
      </c>
      <c r="K1179" s="197" t="s">
        <v>2078</v>
      </c>
      <c r="L1179" s="197" t="s">
        <v>2060</v>
      </c>
      <c r="M1179" s="197" t="s">
        <v>1129</v>
      </c>
      <c r="N1179" s="197" t="s">
        <v>887</v>
      </c>
      <c r="O1179" s="197" t="s">
        <v>2079</v>
      </c>
      <c r="P1179" s="433">
        <v>0</v>
      </c>
      <c r="Q1179" s="433">
        <v>0</v>
      </c>
      <c r="R1179" s="434" t="str">
        <f t="shared" si="37"/>
        <v>N/A</v>
      </c>
      <c r="S1179" s="435" t="str">
        <f t="shared" si="36"/>
        <v>N/A</v>
      </c>
      <c r="T1179" s="443"/>
    </row>
    <row r="1180" spans="1:20">
      <c r="A1180" s="196" t="s">
        <v>111</v>
      </c>
      <c r="B1180" s="196">
        <v>2024</v>
      </c>
      <c r="C1180" s="197" t="s">
        <v>657</v>
      </c>
      <c r="D1180" s="197" t="s">
        <v>145</v>
      </c>
      <c r="E1180" s="198" t="s">
        <v>1652</v>
      </c>
      <c r="F1180" s="197" t="s">
        <v>1660</v>
      </c>
      <c r="G1180" s="197" t="s">
        <v>300</v>
      </c>
      <c r="H1180" s="197" t="s">
        <v>1128</v>
      </c>
      <c r="I1180" s="197" t="s">
        <v>482</v>
      </c>
      <c r="J1180" s="197" t="s">
        <v>185</v>
      </c>
      <c r="K1180" s="197" t="s">
        <v>2080</v>
      </c>
      <c r="L1180" s="197" t="s">
        <v>2060</v>
      </c>
      <c r="M1180" s="197" t="s">
        <v>1129</v>
      </c>
      <c r="N1180" s="197" t="s">
        <v>887</v>
      </c>
      <c r="O1180" s="197"/>
      <c r="P1180" s="433">
        <v>0</v>
      </c>
      <c r="Q1180" s="433">
        <v>0</v>
      </c>
      <c r="R1180" s="434" t="str">
        <f t="shared" si="37"/>
        <v>N/A</v>
      </c>
      <c r="S1180" s="435" t="str">
        <f t="shared" si="36"/>
        <v>N/A</v>
      </c>
      <c r="T1180" s="443"/>
    </row>
    <row r="1181" spans="1:20">
      <c r="A1181" s="196" t="s">
        <v>111</v>
      </c>
      <c r="B1181" s="196">
        <v>2024</v>
      </c>
      <c r="C1181" s="197" t="s">
        <v>657</v>
      </c>
      <c r="D1181" s="197" t="s">
        <v>145</v>
      </c>
      <c r="E1181" s="198" t="s">
        <v>1538</v>
      </c>
      <c r="F1181" s="197">
        <v>7</v>
      </c>
      <c r="G1181" s="197" t="s">
        <v>300</v>
      </c>
      <c r="H1181" s="197" t="s">
        <v>1128</v>
      </c>
      <c r="I1181" s="197" t="s">
        <v>480</v>
      </c>
      <c r="J1181" s="197" t="s">
        <v>185</v>
      </c>
      <c r="K1181" s="197" t="s">
        <v>2076</v>
      </c>
      <c r="L1181" s="197" t="s">
        <v>2060</v>
      </c>
      <c r="M1181" s="197" t="s">
        <v>1129</v>
      </c>
      <c r="N1181" s="197" t="s">
        <v>887</v>
      </c>
      <c r="O1181" s="197"/>
      <c r="P1181" s="433">
        <v>0</v>
      </c>
      <c r="Q1181" s="433">
        <v>0</v>
      </c>
      <c r="R1181" s="434" t="str">
        <f t="shared" si="37"/>
        <v>N/A</v>
      </c>
      <c r="S1181" s="435" t="str">
        <f t="shared" si="36"/>
        <v>N/A</v>
      </c>
      <c r="T1181" s="443"/>
    </row>
    <row r="1182" spans="1:20">
      <c r="A1182" s="196" t="s">
        <v>111</v>
      </c>
      <c r="B1182" s="196">
        <v>2024</v>
      </c>
      <c r="C1182" s="197" t="s">
        <v>657</v>
      </c>
      <c r="D1182" s="197" t="s">
        <v>145</v>
      </c>
      <c r="E1182" s="198" t="s">
        <v>1538</v>
      </c>
      <c r="F1182" s="197" t="s">
        <v>1773</v>
      </c>
      <c r="G1182" s="197" t="s">
        <v>300</v>
      </c>
      <c r="H1182" s="197" t="s">
        <v>1128</v>
      </c>
      <c r="I1182" s="197" t="s">
        <v>480</v>
      </c>
      <c r="J1182" s="197" t="s">
        <v>185</v>
      </c>
      <c r="K1182" s="197" t="s">
        <v>2076</v>
      </c>
      <c r="L1182" s="197" t="s">
        <v>2060</v>
      </c>
      <c r="M1182" s="197" t="s">
        <v>1129</v>
      </c>
      <c r="N1182" s="197" t="s">
        <v>887</v>
      </c>
      <c r="O1182" s="197"/>
      <c r="P1182" s="433">
        <v>0</v>
      </c>
      <c r="Q1182" s="433">
        <v>0</v>
      </c>
      <c r="R1182" s="434" t="str">
        <f t="shared" si="37"/>
        <v>N/A</v>
      </c>
      <c r="S1182" s="435" t="str">
        <f t="shared" si="36"/>
        <v>N/A</v>
      </c>
      <c r="T1182" s="443"/>
    </row>
    <row r="1183" spans="1:20">
      <c r="A1183" s="196" t="s">
        <v>111</v>
      </c>
      <c r="B1183" s="196">
        <v>2024</v>
      </c>
      <c r="C1183" s="197" t="s">
        <v>657</v>
      </c>
      <c r="D1183" s="197" t="s">
        <v>145</v>
      </c>
      <c r="E1183" s="198" t="s">
        <v>1538</v>
      </c>
      <c r="F1183" s="197">
        <v>7</v>
      </c>
      <c r="G1183" s="197" t="s">
        <v>300</v>
      </c>
      <c r="H1183" s="197" t="s">
        <v>1128</v>
      </c>
      <c r="I1183" s="197" t="s">
        <v>482</v>
      </c>
      <c r="J1183" s="197" t="s">
        <v>185</v>
      </c>
      <c r="K1183" s="197" t="s">
        <v>2080</v>
      </c>
      <c r="L1183" s="197" t="s">
        <v>2060</v>
      </c>
      <c r="M1183" s="197" t="s">
        <v>1129</v>
      </c>
      <c r="N1183" s="197" t="s">
        <v>887</v>
      </c>
      <c r="O1183" s="197"/>
      <c r="P1183" s="433">
        <v>0</v>
      </c>
      <c r="Q1183" s="433">
        <v>0</v>
      </c>
      <c r="R1183" s="434" t="str">
        <f t="shared" si="37"/>
        <v>N/A</v>
      </c>
      <c r="S1183" s="435" t="str">
        <f t="shared" si="36"/>
        <v>N/A</v>
      </c>
      <c r="T1183" s="443"/>
    </row>
    <row r="1184" spans="1:20">
      <c r="A1184" s="196" t="s">
        <v>111</v>
      </c>
      <c r="B1184" s="196">
        <v>2024</v>
      </c>
      <c r="C1184" s="197" t="s">
        <v>657</v>
      </c>
      <c r="D1184" s="197" t="s">
        <v>145</v>
      </c>
      <c r="E1184" s="198" t="s">
        <v>1538</v>
      </c>
      <c r="F1184" s="197" t="s">
        <v>1773</v>
      </c>
      <c r="G1184" s="197" t="s">
        <v>300</v>
      </c>
      <c r="H1184" s="197" t="s">
        <v>1128</v>
      </c>
      <c r="I1184" s="197" t="s">
        <v>482</v>
      </c>
      <c r="J1184" s="197" t="s">
        <v>185</v>
      </c>
      <c r="K1184" s="197" t="s">
        <v>2080</v>
      </c>
      <c r="L1184" s="197" t="s">
        <v>2060</v>
      </c>
      <c r="M1184" s="197" t="s">
        <v>1129</v>
      </c>
      <c r="N1184" s="197" t="s">
        <v>887</v>
      </c>
      <c r="O1184" s="197"/>
      <c r="P1184" s="433">
        <v>0</v>
      </c>
      <c r="Q1184" s="433">
        <v>0</v>
      </c>
      <c r="R1184" s="434" t="str">
        <f t="shared" si="37"/>
        <v>N/A</v>
      </c>
      <c r="S1184" s="435" t="str">
        <f t="shared" si="36"/>
        <v>N/A</v>
      </c>
      <c r="T1184" s="443"/>
    </row>
    <row r="1185" spans="1:20">
      <c r="A1185" s="196" t="s">
        <v>111</v>
      </c>
      <c r="B1185" s="196">
        <v>2024</v>
      </c>
      <c r="C1185" s="198" t="s">
        <v>657</v>
      </c>
      <c r="D1185" s="197" t="s">
        <v>145</v>
      </c>
      <c r="E1185" s="198" t="s">
        <v>1644</v>
      </c>
      <c r="F1185" s="197" t="s">
        <v>1559</v>
      </c>
      <c r="G1185" s="197" t="s">
        <v>296</v>
      </c>
      <c r="H1185" s="197" t="s">
        <v>1128</v>
      </c>
      <c r="I1185" s="198" t="s">
        <v>482</v>
      </c>
      <c r="J1185" s="197" t="s">
        <v>185</v>
      </c>
      <c r="K1185" s="197" t="s">
        <v>2080</v>
      </c>
      <c r="L1185" s="197" t="s">
        <v>2060</v>
      </c>
      <c r="M1185" s="205" t="s">
        <v>1129</v>
      </c>
      <c r="N1185" s="197" t="s">
        <v>887</v>
      </c>
      <c r="O1185" s="197"/>
      <c r="P1185" s="433">
        <v>0</v>
      </c>
      <c r="Q1185" s="433">
        <v>0</v>
      </c>
      <c r="R1185" s="434" t="str">
        <f t="shared" si="37"/>
        <v>N/A</v>
      </c>
      <c r="S1185" s="435" t="str">
        <f t="shared" si="36"/>
        <v>N/A</v>
      </c>
      <c r="T1185" s="443"/>
    </row>
    <row r="1186" spans="1:20">
      <c r="A1186" s="196" t="s">
        <v>111</v>
      </c>
      <c r="B1186" s="196">
        <v>2024</v>
      </c>
      <c r="C1186" s="198" t="s">
        <v>658</v>
      </c>
      <c r="D1186" s="198" t="s">
        <v>163</v>
      </c>
      <c r="E1186" s="198" t="s">
        <v>1240</v>
      </c>
      <c r="F1186" s="197" t="s">
        <v>1841</v>
      </c>
      <c r="G1186" s="197" t="s">
        <v>2062</v>
      </c>
      <c r="H1186" s="197" t="s">
        <v>1128</v>
      </c>
      <c r="I1186" s="197" t="s">
        <v>482</v>
      </c>
      <c r="J1186" s="197" t="s">
        <v>195</v>
      </c>
      <c r="K1186" s="197" t="s">
        <v>2083</v>
      </c>
      <c r="L1186" s="196" t="s">
        <v>2072</v>
      </c>
      <c r="M1186" s="210">
        <v>600</v>
      </c>
      <c r="N1186" s="197" t="s">
        <v>887</v>
      </c>
      <c r="O1186" s="211" t="s">
        <v>2096</v>
      </c>
      <c r="P1186" s="433">
        <v>0</v>
      </c>
      <c r="Q1186" s="433">
        <v>0</v>
      </c>
      <c r="R1186" s="434">
        <f t="shared" si="37"/>
        <v>0</v>
      </c>
      <c r="S1186" s="435" t="str">
        <f t="shared" si="36"/>
        <v>X</v>
      </c>
      <c r="T1186" s="443"/>
    </row>
    <row r="1187" spans="1:20">
      <c r="A1187" s="196" t="s">
        <v>111</v>
      </c>
      <c r="B1187" s="196">
        <v>2024</v>
      </c>
      <c r="C1187" s="198" t="s">
        <v>658</v>
      </c>
      <c r="D1187" s="198" t="s">
        <v>163</v>
      </c>
      <c r="E1187" s="198" t="s">
        <v>1240</v>
      </c>
      <c r="F1187" s="197" t="s">
        <v>1841</v>
      </c>
      <c r="G1187" s="197" t="s">
        <v>300</v>
      </c>
      <c r="H1187" s="197" t="s">
        <v>1128</v>
      </c>
      <c r="I1187" s="197" t="s">
        <v>482</v>
      </c>
      <c r="J1187" s="197" t="s">
        <v>195</v>
      </c>
      <c r="K1187" s="197" t="s">
        <v>2083</v>
      </c>
      <c r="L1187" s="196" t="s">
        <v>2072</v>
      </c>
      <c r="M1187" s="210">
        <v>600</v>
      </c>
      <c r="N1187" s="197" t="s">
        <v>887</v>
      </c>
      <c r="O1187" s="211" t="s">
        <v>2096</v>
      </c>
      <c r="P1187" s="433">
        <v>0</v>
      </c>
      <c r="Q1187" s="433">
        <v>0</v>
      </c>
      <c r="R1187" s="434">
        <f t="shared" si="37"/>
        <v>0</v>
      </c>
      <c r="S1187" s="435" t="str">
        <f t="shared" si="36"/>
        <v>X</v>
      </c>
      <c r="T1187" s="443"/>
    </row>
    <row r="1188" spans="1:20">
      <c r="A1188" s="196" t="s">
        <v>111</v>
      </c>
      <c r="B1188" s="196">
        <v>2024</v>
      </c>
      <c r="C1188" s="198" t="s">
        <v>658</v>
      </c>
      <c r="D1188" s="198" t="s">
        <v>163</v>
      </c>
      <c r="E1188" s="198" t="s">
        <v>1240</v>
      </c>
      <c r="F1188" s="197" t="s">
        <v>1841</v>
      </c>
      <c r="G1188" s="197" t="s">
        <v>298</v>
      </c>
      <c r="H1188" s="197" t="s">
        <v>1128</v>
      </c>
      <c r="I1188" s="197" t="s">
        <v>482</v>
      </c>
      <c r="J1188" s="197" t="s">
        <v>195</v>
      </c>
      <c r="K1188" s="197" t="s">
        <v>2083</v>
      </c>
      <c r="L1188" s="196" t="s">
        <v>2072</v>
      </c>
      <c r="M1188" s="210">
        <v>600</v>
      </c>
      <c r="N1188" s="197" t="s">
        <v>887</v>
      </c>
      <c r="O1188" s="211" t="s">
        <v>2096</v>
      </c>
      <c r="P1188" s="433">
        <v>0</v>
      </c>
      <c r="Q1188" s="433">
        <v>0</v>
      </c>
      <c r="R1188" s="434">
        <f t="shared" si="37"/>
        <v>0</v>
      </c>
      <c r="S1188" s="435" t="str">
        <f t="shared" si="36"/>
        <v>X</v>
      </c>
      <c r="T1188" s="443"/>
    </row>
    <row r="1189" spans="1:20">
      <c r="A1189" s="196" t="s">
        <v>111</v>
      </c>
      <c r="B1189" s="196">
        <v>2024</v>
      </c>
      <c r="C1189" s="198" t="s">
        <v>658</v>
      </c>
      <c r="D1189" s="198" t="s">
        <v>159</v>
      </c>
      <c r="E1189" s="198" t="s">
        <v>1257</v>
      </c>
      <c r="F1189" s="197" t="s">
        <v>1841</v>
      </c>
      <c r="G1189" s="197" t="s">
        <v>2062</v>
      </c>
      <c r="H1189" s="197" t="s">
        <v>1128</v>
      </c>
      <c r="I1189" s="197" t="s">
        <v>482</v>
      </c>
      <c r="J1189" s="198" t="s">
        <v>195</v>
      </c>
      <c r="K1189" s="197" t="s">
        <v>2083</v>
      </c>
      <c r="L1189" s="196" t="s">
        <v>2072</v>
      </c>
      <c r="M1189" s="210">
        <v>600</v>
      </c>
      <c r="N1189" s="197" t="s">
        <v>887</v>
      </c>
      <c r="O1189" s="211" t="s">
        <v>2084</v>
      </c>
      <c r="P1189" s="433">
        <v>0</v>
      </c>
      <c r="Q1189" s="433">
        <v>0</v>
      </c>
      <c r="R1189" s="434">
        <f t="shared" si="37"/>
        <v>0</v>
      </c>
      <c r="S1189" s="435" t="str">
        <f t="shared" si="36"/>
        <v>X</v>
      </c>
      <c r="T1189" s="443"/>
    </row>
    <row r="1190" spans="1:20">
      <c r="A1190" s="196" t="s">
        <v>111</v>
      </c>
      <c r="B1190" s="196">
        <v>2024</v>
      </c>
      <c r="C1190" s="198" t="s">
        <v>658</v>
      </c>
      <c r="D1190" s="198" t="s">
        <v>159</v>
      </c>
      <c r="E1190" s="198" t="s">
        <v>1257</v>
      </c>
      <c r="F1190" s="197" t="s">
        <v>1841</v>
      </c>
      <c r="G1190" s="197" t="s">
        <v>300</v>
      </c>
      <c r="H1190" s="197" t="s">
        <v>1128</v>
      </c>
      <c r="I1190" s="197" t="s">
        <v>482</v>
      </c>
      <c r="J1190" s="198" t="s">
        <v>195</v>
      </c>
      <c r="K1190" s="197" t="s">
        <v>2083</v>
      </c>
      <c r="L1190" s="196" t="s">
        <v>2072</v>
      </c>
      <c r="M1190" s="210">
        <v>600</v>
      </c>
      <c r="N1190" s="197" t="s">
        <v>887</v>
      </c>
      <c r="O1190" s="211" t="s">
        <v>2084</v>
      </c>
      <c r="P1190" s="433">
        <v>0</v>
      </c>
      <c r="Q1190" s="433">
        <v>0</v>
      </c>
      <c r="R1190" s="434">
        <f t="shared" si="37"/>
        <v>0</v>
      </c>
      <c r="S1190" s="435" t="str">
        <f t="shared" si="36"/>
        <v>X</v>
      </c>
      <c r="T1190" s="443"/>
    </row>
    <row r="1191" spans="1:20">
      <c r="A1191" s="196" t="s">
        <v>111</v>
      </c>
      <c r="B1191" s="196">
        <v>2024</v>
      </c>
      <c r="C1191" s="198" t="s">
        <v>658</v>
      </c>
      <c r="D1191" s="198" t="s">
        <v>159</v>
      </c>
      <c r="E1191" s="198" t="s">
        <v>1257</v>
      </c>
      <c r="F1191" s="197" t="s">
        <v>1841</v>
      </c>
      <c r="G1191" s="197" t="s">
        <v>298</v>
      </c>
      <c r="H1191" s="197" t="s">
        <v>1128</v>
      </c>
      <c r="I1191" s="197" t="s">
        <v>482</v>
      </c>
      <c r="J1191" s="198" t="s">
        <v>195</v>
      </c>
      <c r="K1191" s="197" t="s">
        <v>2083</v>
      </c>
      <c r="L1191" s="196" t="s">
        <v>2072</v>
      </c>
      <c r="M1191" s="210">
        <v>600</v>
      </c>
      <c r="N1191" s="197" t="s">
        <v>887</v>
      </c>
      <c r="O1191" s="211" t="s">
        <v>2084</v>
      </c>
      <c r="P1191" s="433">
        <v>0</v>
      </c>
      <c r="Q1191" s="433">
        <v>0</v>
      </c>
      <c r="R1191" s="434">
        <f t="shared" si="37"/>
        <v>0</v>
      </c>
      <c r="S1191" s="435" t="str">
        <f t="shared" si="36"/>
        <v>X</v>
      </c>
      <c r="T1191" s="443"/>
    </row>
    <row r="1192" spans="1:20" ht="15">
      <c r="A1192" s="201" t="s">
        <v>111</v>
      </c>
      <c r="B1192" s="201">
        <v>2024</v>
      </c>
      <c r="C1192" s="203" t="s">
        <v>658</v>
      </c>
      <c r="D1192" s="203" t="s">
        <v>159</v>
      </c>
      <c r="E1192" s="203" t="s">
        <v>1267</v>
      </c>
      <c r="F1192" s="197" t="s">
        <v>1841</v>
      </c>
      <c r="G1192" s="203" t="s">
        <v>300</v>
      </c>
      <c r="H1192" s="197" t="s">
        <v>1128</v>
      </c>
      <c r="I1192" s="203" t="s">
        <v>480</v>
      </c>
      <c r="J1192" s="203" t="s">
        <v>185</v>
      </c>
      <c r="K1192" s="203" t="s">
        <v>2081</v>
      </c>
      <c r="L1192" s="203" t="s">
        <v>2060</v>
      </c>
      <c r="M1192" s="205" t="s">
        <v>1129</v>
      </c>
      <c r="N1192" s="203" t="s">
        <v>887</v>
      </c>
      <c r="O1192" s="203"/>
      <c r="P1192" s="433">
        <v>0</v>
      </c>
      <c r="Q1192" s="433">
        <v>0</v>
      </c>
      <c r="R1192" s="434" t="str">
        <f t="shared" si="37"/>
        <v>N/A</v>
      </c>
      <c r="S1192" s="435" t="str">
        <f t="shared" si="36"/>
        <v>N/A</v>
      </c>
      <c r="T1192" s="443"/>
    </row>
    <row r="1193" spans="1:20" ht="15">
      <c r="A1193" s="201" t="s">
        <v>111</v>
      </c>
      <c r="B1193" s="201">
        <v>2024</v>
      </c>
      <c r="C1193" s="203" t="s">
        <v>658</v>
      </c>
      <c r="D1193" s="203" t="s">
        <v>159</v>
      </c>
      <c r="E1193" s="203" t="s">
        <v>1267</v>
      </c>
      <c r="F1193" s="197" t="s">
        <v>1841</v>
      </c>
      <c r="G1193" s="203" t="s">
        <v>298</v>
      </c>
      <c r="H1193" s="197" t="s">
        <v>1128</v>
      </c>
      <c r="I1193" s="203" t="s">
        <v>480</v>
      </c>
      <c r="J1193" s="203" t="s">
        <v>185</v>
      </c>
      <c r="K1193" s="203" t="s">
        <v>2081</v>
      </c>
      <c r="L1193" s="203" t="s">
        <v>2060</v>
      </c>
      <c r="M1193" s="205" t="s">
        <v>1129</v>
      </c>
      <c r="N1193" s="203" t="s">
        <v>887</v>
      </c>
      <c r="O1193" s="203"/>
      <c r="P1193" s="433">
        <v>0</v>
      </c>
      <c r="Q1193" s="433">
        <v>0</v>
      </c>
      <c r="R1193" s="434" t="str">
        <f t="shared" si="37"/>
        <v>N/A</v>
      </c>
      <c r="S1193" s="435" t="str">
        <f t="shared" si="36"/>
        <v>N/A</v>
      </c>
      <c r="T1193" s="443"/>
    </row>
    <row r="1194" spans="1:20">
      <c r="A1194" s="196" t="s">
        <v>111</v>
      </c>
      <c r="B1194" s="196">
        <v>2024</v>
      </c>
      <c r="C1194" s="197" t="s">
        <v>658</v>
      </c>
      <c r="D1194" s="197" t="s">
        <v>163</v>
      </c>
      <c r="E1194" s="197" t="s">
        <v>1890</v>
      </c>
      <c r="F1194" s="197" t="s">
        <v>1841</v>
      </c>
      <c r="G1194" s="197" t="s">
        <v>300</v>
      </c>
      <c r="H1194" s="197" t="s">
        <v>1128</v>
      </c>
      <c r="I1194" s="197" t="s">
        <v>480</v>
      </c>
      <c r="J1194" s="197" t="s">
        <v>185</v>
      </c>
      <c r="K1194" s="197" t="s">
        <v>2081</v>
      </c>
      <c r="L1194" s="197" t="s">
        <v>2060</v>
      </c>
      <c r="M1194" s="205" t="s">
        <v>1129</v>
      </c>
      <c r="N1194" s="197" t="s">
        <v>887</v>
      </c>
      <c r="O1194" s="197"/>
      <c r="P1194" s="433">
        <v>0</v>
      </c>
      <c r="Q1194" s="433">
        <v>0</v>
      </c>
      <c r="R1194" s="434" t="str">
        <f t="shared" si="37"/>
        <v>N/A</v>
      </c>
      <c r="S1194" s="435" t="str">
        <f t="shared" si="36"/>
        <v>N/A</v>
      </c>
      <c r="T1194" s="443"/>
    </row>
    <row r="1195" spans="1:20">
      <c r="A1195" s="196" t="s">
        <v>111</v>
      </c>
      <c r="B1195" s="196">
        <v>2024</v>
      </c>
      <c r="C1195" s="197" t="s">
        <v>658</v>
      </c>
      <c r="D1195" s="197" t="s">
        <v>163</v>
      </c>
      <c r="E1195" s="197" t="s">
        <v>1890</v>
      </c>
      <c r="F1195" s="197" t="s">
        <v>1841</v>
      </c>
      <c r="G1195" s="197" t="s">
        <v>298</v>
      </c>
      <c r="H1195" s="197" t="s">
        <v>1128</v>
      </c>
      <c r="I1195" s="197" t="s">
        <v>480</v>
      </c>
      <c r="J1195" s="197" t="s">
        <v>185</v>
      </c>
      <c r="K1195" s="197" t="s">
        <v>2081</v>
      </c>
      <c r="L1195" s="197" t="s">
        <v>2060</v>
      </c>
      <c r="M1195" s="205" t="s">
        <v>1129</v>
      </c>
      <c r="N1195" s="197" t="s">
        <v>887</v>
      </c>
      <c r="O1195" s="197"/>
      <c r="P1195" s="433">
        <v>0</v>
      </c>
      <c r="Q1195" s="433">
        <v>0</v>
      </c>
      <c r="R1195" s="434" t="str">
        <f t="shared" si="37"/>
        <v>N/A</v>
      </c>
      <c r="S1195" s="435" t="str">
        <f t="shared" si="36"/>
        <v>N/A</v>
      </c>
      <c r="T1195" s="443"/>
    </row>
    <row r="1196" spans="1:20">
      <c r="A1196" s="196" t="s">
        <v>111</v>
      </c>
      <c r="B1196" s="196">
        <v>2024</v>
      </c>
      <c r="C1196" s="197" t="s">
        <v>658</v>
      </c>
      <c r="D1196" s="197" t="s">
        <v>163</v>
      </c>
      <c r="E1196" s="197" t="s">
        <v>1911</v>
      </c>
      <c r="F1196" s="197" t="s">
        <v>1841</v>
      </c>
      <c r="G1196" s="197" t="s">
        <v>300</v>
      </c>
      <c r="H1196" s="197" t="s">
        <v>1128</v>
      </c>
      <c r="I1196" s="197" t="s">
        <v>480</v>
      </c>
      <c r="J1196" s="197" t="s">
        <v>185</v>
      </c>
      <c r="K1196" s="197" t="s">
        <v>2081</v>
      </c>
      <c r="L1196" s="197" t="s">
        <v>2060</v>
      </c>
      <c r="M1196" s="205" t="s">
        <v>1129</v>
      </c>
      <c r="N1196" s="197" t="s">
        <v>887</v>
      </c>
      <c r="O1196" s="197"/>
      <c r="P1196" s="433">
        <v>0</v>
      </c>
      <c r="Q1196" s="433">
        <v>0</v>
      </c>
      <c r="R1196" s="434" t="str">
        <f t="shared" si="37"/>
        <v>N/A</v>
      </c>
      <c r="S1196" s="435" t="str">
        <f t="shared" si="36"/>
        <v>N/A</v>
      </c>
      <c r="T1196" s="443"/>
    </row>
    <row r="1197" spans="1:20">
      <c r="A1197" s="196" t="s">
        <v>111</v>
      </c>
      <c r="B1197" s="196">
        <v>2024</v>
      </c>
      <c r="C1197" s="197" t="s">
        <v>658</v>
      </c>
      <c r="D1197" s="197" t="s">
        <v>163</v>
      </c>
      <c r="E1197" s="197" t="s">
        <v>1911</v>
      </c>
      <c r="F1197" s="197" t="s">
        <v>1841</v>
      </c>
      <c r="G1197" s="197" t="s">
        <v>298</v>
      </c>
      <c r="H1197" s="197" t="s">
        <v>1128</v>
      </c>
      <c r="I1197" s="197" t="s">
        <v>480</v>
      </c>
      <c r="J1197" s="197" t="s">
        <v>185</v>
      </c>
      <c r="K1197" s="197" t="s">
        <v>2081</v>
      </c>
      <c r="L1197" s="197" t="s">
        <v>2060</v>
      </c>
      <c r="M1197" s="205" t="s">
        <v>1129</v>
      </c>
      <c r="N1197" s="197" t="s">
        <v>887</v>
      </c>
      <c r="O1197" s="197"/>
      <c r="P1197" s="433">
        <v>0</v>
      </c>
      <c r="Q1197" s="433">
        <v>0</v>
      </c>
      <c r="R1197" s="434" t="str">
        <f t="shared" si="37"/>
        <v>N/A</v>
      </c>
      <c r="S1197" s="435" t="str">
        <f t="shared" si="36"/>
        <v>N/A</v>
      </c>
      <c r="T1197" s="443"/>
    </row>
    <row r="1198" spans="1:20">
      <c r="A1198" s="196" t="s">
        <v>111</v>
      </c>
      <c r="B1198" s="196">
        <v>2024</v>
      </c>
      <c r="C1198" s="197" t="s">
        <v>658</v>
      </c>
      <c r="D1198" s="197" t="s">
        <v>163</v>
      </c>
      <c r="E1198" s="197" t="s">
        <v>1891</v>
      </c>
      <c r="F1198" s="197" t="s">
        <v>1841</v>
      </c>
      <c r="G1198" s="197" t="s">
        <v>300</v>
      </c>
      <c r="H1198" s="197" t="s">
        <v>1128</v>
      </c>
      <c r="I1198" s="197" t="s">
        <v>480</v>
      </c>
      <c r="J1198" s="197" t="s">
        <v>185</v>
      </c>
      <c r="K1198" s="197" t="s">
        <v>2081</v>
      </c>
      <c r="L1198" s="197" t="s">
        <v>2060</v>
      </c>
      <c r="M1198" s="205" t="s">
        <v>1129</v>
      </c>
      <c r="N1198" s="197" t="s">
        <v>887</v>
      </c>
      <c r="O1198" s="197"/>
      <c r="P1198" s="433">
        <v>0</v>
      </c>
      <c r="Q1198" s="433">
        <v>0</v>
      </c>
      <c r="R1198" s="434" t="str">
        <f t="shared" si="37"/>
        <v>N/A</v>
      </c>
      <c r="S1198" s="435" t="str">
        <f t="shared" si="36"/>
        <v>N/A</v>
      </c>
      <c r="T1198" s="443"/>
    </row>
    <row r="1199" spans="1:20">
      <c r="A1199" s="196" t="s">
        <v>111</v>
      </c>
      <c r="B1199" s="196">
        <v>2024</v>
      </c>
      <c r="C1199" s="197" t="s">
        <v>658</v>
      </c>
      <c r="D1199" s="197" t="s">
        <v>163</v>
      </c>
      <c r="E1199" s="197" t="s">
        <v>1891</v>
      </c>
      <c r="F1199" s="197" t="s">
        <v>1841</v>
      </c>
      <c r="G1199" s="197" t="s">
        <v>298</v>
      </c>
      <c r="H1199" s="197" t="s">
        <v>1128</v>
      </c>
      <c r="I1199" s="197" t="s">
        <v>480</v>
      </c>
      <c r="J1199" s="197" t="s">
        <v>185</v>
      </c>
      <c r="K1199" s="197" t="s">
        <v>2081</v>
      </c>
      <c r="L1199" s="197" t="s">
        <v>2060</v>
      </c>
      <c r="M1199" s="205" t="s">
        <v>1129</v>
      </c>
      <c r="N1199" s="197" t="s">
        <v>887</v>
      </c>
      <c r="O1199" s="197"/>
      <c r="P1199" s="433">
        <v>0</v>
      </c>
      <c r="Q1199" s="433">
        <v>0</v>
      </c>
      <c r="R1199" s="434" t="str">
        <f t="shared" si="37"/>
        <v>N/A</v>
      </c>
      <c r="S1199" s="435" t="str">
        <f t="shared" si="36"/>
        <v>N/A</v>
      </c>
      <c r="T1199" s="443"/>
    </row>
    <row r="1200" spans="1:20" ht="15">
      <c r="A1200" s="201" t="s">
        <v>111</v>
      </c>
      <c r="B1200" s="201">
        <v>2024</v>
      </c>
      <c r="C1200" s="203" t="s">
        <v>658</v>
      </c>
      <c r="D1200" s="203" t="s">
        <v>163</v>
      </c>
      <c r="E1200" s="203" t="s">
        <v>1238</v>
      </c>
      <c r="F1200" s="197" t="s">
        <v>1841</v>
      </c>
      <c r="G1200" s="203" t="s">
        <v>298</v>
      </c>
      <c r="H1200" s="197" t="s">
        <v>1128</v>
      </c>
      <c r="I1200" s="203" t="s">
        <v>480</v>
      </c>
      <c r="J1200" s="203" t="s">
        <v>185</v>
      </c>
      <c r="K1200" s="203" t="s">
        <v>2081</v>
      </c>
      <c r="L1200" s="203" t="s">
        <v>2060</v>
      </c>
      <c r="M1200" s="205" t="s">
        <v>1129</v>
      </c>
      <c r="N1200" s="203" t="s">
        <v>887</v>
      </c>
      <c r="O1200" s="197"/>
      <c r="P1200" s="433">
        <v>0</v>
      </c>
      <c r="Q1200" s="433">
        <v>0</v>
      </c>
      <c r="R1200" s="434" t="str">
        <f t="shared" si="37"/>
        <v>N/A</v>
      </c>
      <c r="S1200" s="435" t="str">
        <f t="shared" si="36"/>
        <v>N/A</v>
      </c>
      <c r="T1200" s="443"/>
    </row>
    <row r="1201" spans="1:20" ht="15">
      <c r="A1201" s="201" t="s">
        <v>111</v>
      </c>
      <c r="B1201" s="201">
        <v>2024</v>
      </c>
      <c r="C1201" s="203" t="s">
        <v>658</v>
      </c>
      <c r="D1201" s="203" t="s">
        <v>163</v>
      </c>
      <c r="E1201" s="203" t="s">
        <v>1893</v>
      </c>
      <c r="F1201" s="197" t="s">
        <v>1841</v>
      </c>
      <c r="G1201" s="203" t="s">
        <v>298</v>
      </c>
      <c r="H1201" s="197" t="s">
        <v>1128</v>
      </c>
      <c r="I1201" s="203" t="s">
        <v>480</v>
      </c>
      <c r="J1201" s="203" t="s">
        <v>185</v>
      </c>
      <c r="K1201" s="203" t="s">
        <v>2081</v>
      </c>
      <c r="L1201" s="203" t="s">
        <v>2060</v>
      </c>
      <c r="M1201" s="205" t="s">
        <v>1129</v>
      </c>
      <c r="N1201" s="203" t="s">
        <v>887</v>
      </c>
      <c r="O1201" s="197"/>
      <c r="P1201" s="433">
        <v>0</v>
      </c>
      <c r="Q1201" s="433">
        <v>0</v>
      </c>
      <c r="R1201" s="434" t="str">
        <f t="shared" si="37"/>
        <v>N/A</v>
      </c>
      <c r="S1201" s="435" t="str">
        <f t="shared" si="36"/>
        <v>N/A</v>
      </c>
      <c r="T1201" s="443"/>
    </row>
    <row r="1202" spans="1:20">
      <c r="A1202" s="196" t="s">
        <v>111</v>
      </c>
      <c r="B1202" s="196">
        <v>2024</v>
      </c>
      <c r="C1202" s="197" t="s">
        <v>658</v>
      </c>
      <c r="D1202" s="197" t="s">
        <v>163</v>
      </c>
      <c r="E1202" s="197" t="s">
        <v>1879</v>
      </c>
      <c r="F1202" s="197" t="s">
        <v>1841</v>
      </c>
      <c r="G1202" s="197" t="s">
        <v>300</v>
      </c>
      <c r="H1202" s="197" t="s">
        <v>1128</v>
      </c>
      <c r="I1202" s="197" t="s">
        <v>480</v>
      </c>
      <c r="J1202" s="197" t="s">
        <v>185</v>
      </c>
      <c r="K1202" s="197" t="s">
        <v>2081</v>
      </c>
      <c r="L1202" s="197" t="s">
        <v>2060</v>
      </c>
      <c r="M1202" s="205" t="s">
        <v>1129</v>
      </c>
      <c r="N1202" s="197" t="s">
        <v>887</v>
      </c>
      <c r="O1202" s="197"/>
      <c r="P1202" s="433">
        <v>0</v>
      </c>
      <c r="Q1202" s="433">
        <v>0</v>
      </c>
      <c r="R1202" s="434" t="str">
        <f t="shared" si="37"/>
        <v>N/A</v>
      </c>
      <c r="S1202" s="435" t="str">
        <f t="shared" si="36"/>
        <v>N/A</v>
      </c>
      <c r="T1202" s="443"/>
    </row>
    <row r="1203" spans="1:20">
      <c r="A1203" s="196" t="s">
        <v>111</v>
      </c>
      <c r="B1203" s="196">
        <v>2024</v>
      </c>
      <c r="C1203" s="197" t="s">
        <v>658</v>
      </c>
      <c r="D1203" s="197" t="s">
        <v>163</v>
      </c>
      <c r="E1203" s="197" t="s">
        <v>1879</v>
      </c>
      <c r="F1203" s="197" t="s">
        <v>1841</v>
      </c>
      <c r="G1203" s="197" t="s">
        <v>298</v>
      </c>
      <c r="H1203" s="197" t="s">
        <v>1128</v>
      </c>
      <c r="I1203" s="197" t="s">
        <v>480</v>
      </c>
      <c r="J1203" s="197" t="s">
        <v>185</v>
      </c>
      <c r="K1203" s="197" t="s">
        <v>2081</v>
      </c>
      <c r="L1203" s="197" t="s">
        <v>2060</v>
      </c>
      <c r="M1203" s="205" t="s">
        <v>1129</v>
      </c>
      <c r="N1203" s="197" t="s">
        <v>887</v>
      </c>
      <c r="O1203" s="197"/>
      <c r="P1203" s="433">
        <v>0</v>
      </c>
      <c r="Q1203" s="433">
        <v>0</v>
      </c>
      <c r="R1203" s="434" t="str">
        <f t="shared" si="37"/>
        <v>N/A</v>
      </c>
      <c r="S1203" s="435" t="str">
        <f t="shared" si="36"/>
        <v>N/A</v>
      </c>
      <c r="T1203" s="443"/>
    </row>
    <row r="1204" spans="1:20">
      <c r="A1204" s="196" t="s">
        <v>111</v>
      </c>
      <c r="B1204" s="196">
        <v>2024</v>
      </c>
      <c r="C1204" s="197" t="s">
        <v>658</v>
      </c>
      <c r="D1204" s="197" t="s">
        <v>163</v>
      </c>
      <c r="E1204" s="197" t="s">
        <v>1880</v>
      </c>
      <c r="F1204" s="197" t="s">
        <v>1841</v>
      </c>
      <c r="G1204" s="197" t="s">
        <v>300</v>
      </c>
      <c r="H1204" s="197" t="s">
        <v>1128</v>
      </c>
      <c r="I1204" s="197" t="s">
        <v>480</v>
      </c>
      <c r="J1204" s="197" t="s">
        <v>185</v>
      </c>
      <c r="K1204" s="197" t="s">
        <v>2081</v>
      </c>
      <c r="L1204" s="197" t="s">
        <v>2060</v>
      </c>
      <c r="M1204" s="205" t="s">
        <v>1129</v>
      </c>
      <c r="N1204" s="197" t="s">
        <v>887</v>
      </c>
      <c r="O1204" s="197"/>
      <c r="P1204" s="433">
        <v>0</v>
      </c>
      <c r="Q1204" s="433">
        <v>0</v>
      </c>
      <c r="R1204" s="434" t="str">
        <f t="shared" si="37"/>
        <v>N/A</v>
      </c>
      <c r="S1204" s="435" t="str">
        <f t="shared" si="36"/>
        <v>N/A</v>
      </c>
      <c r="T1204" s="443"/>
    </row>
    <row r="1205" spans="1:20">
      <c r="A1205" s="196" t="s">
        <v>111</v>
      </c>
      <c r="B1205" s="196">
        <v>2024</v>
      </c>
      <c r="C1205" s="197" t="s">
        <v>658</v>
      </c>
      <c r="D1205" s="197" t="s">
        <v>163</v>
      </c>
      <c r="E1205" s="197" t="s">
        <v>1880</v>
      </c>
      <c r="F1205" s="197" t="s">
        <v>1841</v>
      </c>
      <c r="G1205" s="197" t="s">
        <v>298</v>
      </c>
      <c r="H1205" s="197" t="s">
        <v>1128</v>
      </c>
      <c r="I1205" s="197" t="s">
        <v>480</v>
      </c>
      <c r="J1205" s="197" t="s">
        <v>185</v>
      </c>
      <c r="K1205" s="197" t="s">
        <v>2081</v>
      </c>
      <c r="L1205" s="197" t="s">
        <v>2060</v>
      </c>
      <c r="M1205" s="205" t="s">
        <v>1129</v>
      </c>
      <c r="N1205" s="197" t="s">
        <v>887</v>
      </c>
      <c r="O1205" s="197"/>
      <c r="P1205" s="433">
        <v>0</v>
      </c>
      <c r="Q1205" s="433">
        <v>0</v>
      </c>
      <c r="R1205" s="434" t="str">
        <f t="shared" si="37"/>
        <v>N/A</v>
      </c>
      <c r="S1205" s="435" t="str">
        <f t="shared" si="36"/>
        <v>N/A</v>
      </c>
      <c r="T1205" s="443"/>
    </row>
    <row r="1206" spans="1:20">
      <c r="A1206" s="212" t="s">
        <v>111</v>
      </c>
      <c r="B1206" s="212">
        <v>2024</v>
      </c>
      <c r="C1206" s="213" t="s">
        <v>658</v>
      </c>
      <c r="D1206" s="213" t="s">
        <v>163</v>
      </c>
      <c r="E1206" s="213" t="s">
        <v>1895</v>
      </c>
      <c r="F1206" s="213" t="s">
        <v>1841</v>
      </c>
      <c r="G1206" s="213" t="s">
        <v>300</v>
      </c>
      <c r="H1206" s="213" t="s">
        <v>1128</v>
      </c>
      <c r="I1206" s="213" t="s">
        <v>480</v>
      </c>
      <c r="J1206" s="213" t="s">
        <v>185</v>
      </c>
      <c r="K1206" s="213" t="s">
        <v>2081</v>
      </c>
      <c r="L1206" s="213" t="s">
        <v>2060</v>
      </c>
      <c r="M1206" s="214" t="s">
        <v>1129</v>
      </c>
      <c r="N1206" s="213" t="s">
        <v>887</v>
      </c>
      <c r="O1206" s="213"/>
      <c r="P1206" s="433">
        <v>0</v>
      </c>
      <c r="Q1206" s="433">
        <v>0</v>
      </c>
      <c r="R1206" s="434" t="str">
        <f t="shared" si="37"/>
        <v>N/A</v>
      </c>
      <c r="S1206" s="435" t="str">
        <f t="shared" si="36"/>
        <v>N/A</v>
      </c>
      <c r="T1206" s="443"/>
    </row>
    <row r="1207" spans="1:20">
      <c r="A1207" s="212" t="s">
        <v>111</v>
      </c>
      <c r="B1207" s="212">
        <v>2024</v>
      </c>
      <c r="C1207" s="213" t="s">
        <v>658</v>
      </c>
      <c r="D1207" s="213" t="s">
        <v>163</v>
      </c>
      <c r="E1207" s="213" t="s">
        <v>1895</v>
      </c>
      <c r="F1207" s="213" t="s">
        <v>1841</v>
      </c>
      <c r="G1207" s="213" t="s">
        <v>298</v>
      </c>
      <c r="H1207" s="213" t="s">
        <v>1128</v>
      </c>
      <c r="I1207" s="213" t="s">
        <v>480</v>
      </c>
      <c r="J1207" s="213" t="s">
        <v>185</v>
      </c>
      <c r="K1207" s="213" t="s">
        <v>2081</v>
      </c>
      <c r="L1207" s="213" t="s">
        <v>2060</v>
      </c>
      <c r="M1207" s="214" t="s">
        <v>1129</v>
      </c>
      <c r="N1207" s="213" t="s">
        <v>887</v>
      </c>
      <c r="O1207" s="213"/>
      <c r="P1207" s="433">
        <v>0</v>
      </c>
      <c r="Q1207" s="433">
        <v>0</v>
      </c>
      <c r="R1207" s="434" t="str">
        <f t="shared" si="37"/>
        <v>N/A</v>
      </c>
      <c r="S1207" s="435" t="str">
        <f t="shared" si="36"/>
        <v>N/A</v>
      </c>
      <c r="T1207" s="443"/>
    </row>
    <row r="1208" spans="1:20">
      <c r="A1208" s="196" t="s">
        <v>111</v>
      </c>
      <c r="B1208" s="196">
        <v>2024</v>
      </c>
      <c r="C1208" s="197" t="s">
        <v>658</v>
      </c>
      <c r="D1208" s="197" t="s">
        <v>163</v>
      </c>
      <c r="E1208" s="197" t="s">
        <v>1491</v>
      </c>
      <c r="F1208" s="197" t="s">
        <v>1841</v>
      </c>
      <c r="G1208" s="197" t="s">
        <v>300</v>
      </c>
      <c r="H1208" s="197" t="s">
        <v>1128</v>
      </c>
      <c r="I1208" s="197" t="s">
        <v>480</v>
      </c>
      <c r="J1208" s="197" t="s">
        <v>185</v>
      </c>
      <c r="K1208" s="197" t="s">
        <v>2081</v>
      </c>
      <c r="L1208" s="197" t="s">
        <v>2060</v>
      </c>
      <c r="M1208" s="205" t="s">
        <v>1129</v>
      </c>
      <c r="N1208" s="197" t="s">
        <v>887</v>
      </c>
      <c r="O1208" s="197"/>
      <c r="P1208" s="433">
        <v>0</v>
      </c>
      <c r="Q1208" s="433">
        <v>0</v>
      </c>
      <c r="R1208" s="434" t="str">
        <f t="shared" si="37"/>
        <v>N/A</v>
      </c>
      <c r="S1208" s="435" t="str">
        <f t="shared" si="36"/>
        <v>N/A</v>
      </c>
      <c r="T1208" s="443"/>
    </row>
    <row r="1209" spans="1:20">
      <c r="A1209" s="196" t="s">
        <v>111</v>
      </c>
      <c r="B1209" s="196">
        <v>2024</v>
      </c>
      <c r="C1209" s="197" t="s">
        <v>658</v>
      </c>
      <c r="D1209" s="197" t="s">
        <v>163</v>
      </c>
      <c r="E1209" s="197" t="s">
        <v>1491</v>
      </c>
      <c r="F1209" s="197" t="s">
        <v>1841</v>
      </c>
      <c r="G1209" s="197" t="s">
        <v>298</v>
      </c>
      <c r="H1209" s="197" t="s">
        <v>1128</v>
      </c>
      <c r="I1209" s="197" t="s">
        <v>480</v>
      </c>
      <c r="J1209" s="197" t="s">
        <v>185</v>
      </c>
      <c r="K1209" s="197" t="s">
        <v>2081</v>
      </c>
      <c r="L1209" s="197" t="s">
        <v>2060</v>
      </c>
      <c r="M1209" s="205" t="s">
        <v>1129</v>
      </c>
      <c r="N1209" s="197" t="s">
        <v>887</v>
      </c>
      <c r="O1209" s="197"/>
      <c r="P1209" s="433">
        <v>0</v>
      </c>
      <c r="Q1209" s="433">
        <v>0</v>
      </c>
      <c r="R1209" s="434" t="str">
        <f t="shared" si="37"/>
        <v>N/A</v>
      </c>
      <c r="S1209" s="435" t="str">
        <f t="shared" si="36"/>
        <v>N/A</v>
      </c>
      <c r="T1209" s="443"/>
    </row>
    <row r="1210" spans="1:20">
      <c r="A1210" s="196" t="s">
        <v>111</v>
      </c>
      <c r="B1210" s="196">
        <v>2024</v>
      </c>
      <c r="C1210" s="197" t="s">
        <v>658</v>
      </c>
      <c r="D1210" s="197" t="s">
        <v>163</v>
      </c>
      <c r="E1210" s="197" t="s">
        <v>1913</v>
      </c>
      <c r="F1210" s="197" t="s">
        <v>1841</v>
      </c>
      <c r="G1210" s="197" t="s">
        <v>300</v>
      </c>
      <c r="H1210" s="197" t="s">
        <v>1128</v>
      </c>
      <c r="I1210" s="197" t="s">
        <v>480</v>
      </c>
      <c r="J1210" s="197" t="s">
        <v>185</v>
      </c>
      <c r="K1210" s="197" t="s">
        <v>2081</v>
      </c>
      <c r="L1210" s="197" t="s">
        <v>2060</v>
      </c>
      <c r="M1210" s="205" t="s">
        <v>1129</v>
      </c>
      <c r="N1210" s="197" t="s">
        <v>887</v>
      </c>
      <c r="O1210" s="197"/>
      <c r="P1210" s="433">
        <v>0</v>
      </c>
      <c r="Q1210" s="433">
        <v>0</v>
      </c>
      <c r="R1210" s="434" t="str">
        <f t="shared" si="37"/>
        <v>N/A</v>
      </c>
      <c r="S1210" s="435" t="str">
        <f t="shared" si="36"/>
        <v>N/A</v>
      </c>
      <c r="T1210" s="443"/>
    </row>
    <row r="1211" spans="1:20">
      <c r="A1211" s="196" t="s">
        <v>111</v>
      </c>
      <c r="B1211" s="196">
        <v>2024</v>
      </c>
      <c r="C1211" s="197" t="s">
        <v>658</v>
      </c>
      <c r="D1211" s="197" t="s">
        <v>163</v>
      </c>
      <c r="E1211" s="197" t="s">
        <v>1913</v>
      </c>
      <c r="F1211" s="197" t="s">
        <v>1841</v>
      </c>
      <c r="G1211" s="197" t="s">
        <v>298</v>
      </c>
      <c r="H1211" s="197" t="s">
        <v>1128</v>
      </c>
      <c r="I1211" s="197" t="s">
        <v>480</v>
      </c>
      <c r="J1211" s="197" t="s">
        <v>185</v>
      </c>
      <c r="K1211" s="197" t="s">
        <v>2081</v>
      </c>
      <c r="L1211" s="197" t="s">
        <v>2060</v>
      </c>
      <c r="M1211" s="205" t="s">
        <v>1129</v>
      </c>
      <c r="N1211" s="197" t="s">
        <v>887</v>
      </c>
      <c r="O1211" s="197"/>
      <c r="P1211" s="433">
        <v>0</v>
      </c>
      <c r="Q1211" s="433">
        <v>0</v>
      </c>
      <c r="R1211" s="434" t="str">
        <f t="shared" si="37"/>
        <v>N/A</v>
      </c>
      <c r="S1211" s="435" t="str">
        <f t="shared" si="36"/>
        <v>N/A</v>
      </c>
      <c r="T1211" s="443"/>
    </row>
    <row r="1212" spans="1:20">
      <c r="A1212" s="196" t="s">
        <v>111</v>
      </c>
      <c r="B1212" s="196">
        <v>2024</v>
      </c>
      <c r="C1212" s="198" t="s">
        <v>656</v>
      </c>
      <c r="D1212" s="197" t="s">
        <v>145</v>
      </c>
      <c r="E1212" s="198" t="s">
        <v>1458</v>
      </c>
      <c r="F1212" s="197" t="s">
        <v>1617</v>
      </c>
      <c r="G1212" s="197" t="s">
        <v>296</v>
      </c>
      <c r="H1212" s="197" t="s">
        <v>1128</v>
      </c>
      <c r="I1212" s="198" t="s">
        <v>482</v>
      </c>
      <c r="J1212" s="199" t="s">
        <v>195</v>
      </c>
      <c r="K1212" s="197" t="s">
        <v>2071</v>
      </c>
      <c r="L1212" s="197" t="s">
        <v>2072</v>
      </c>
      <c r="M1212" s="205">
        <v>650</v>
      </c>
      <c r="N1212" s="197" t="s">
        <v>887</v>
      </c>
      <c r="O1212" s="197"/>
      <c r="P1212" s="433">
        <v>0</v>
      </c>
      <c r="Q1212" s="433">
        <v>0</v>
      </c>
      <c r="R1212" s="434">
        <f t="shared" si="37"/>
        <v>0</v>
      </c>
      <c r="S1212" s="435" t="str">
        <f t="shared" si="36"/>
        <v>X</v>
      </c>
      <c r="T1212" s="443"/>
    </row>
    <row r="1213" spans="1:20">
      <c r="A1213" s="196" t="s">
        <v>111</v>
      </c>
      <c r="B1213" s="196">
        <v>2024</v>
      </c>
      <c r="C1213" s="198" t="s">
        <v>656</v>
      </c>
      <c r="D1213" s="197" t="s">
        <v>145</v>
      </c>
      <c r="E1213" s="198" t="s">
        <v>1458</v>
      </c>
      <c r="F1213" s="197" t="s">
        <v>1617</v>
      </c>
      <c r="G1213" s="197" t="s">
        <v>2062</v>
      </c>
      <c r="H1213" s="197" t="s">
        <v>1128</v>
      </c>
      <c r="I1213" s="198" t="s">
        <v>482</v>
      </c>
      <c r="J1213" s="199" t="s">
        <v>195</v>
      </c>
      <c r="K1213" s="197" t="s">
        <v>2071</v>
      </c>
      <c r="L1213" s="197" t="s">
        <v>2072</v>
      </c>
      <c r="M1213" s="205">
        <v>650</v>
      </c>
      <c r="N1213" s="197" t="s">
        <v>887</v>
      </c>
      <c r="O1213" s="197"/>
      <c r="P1213" s="433">
        <v>0</v>
      </c>
      <c r="Q1213" s="433">
        <v>0</v>
      </c>
      <c r="R1213" s="434">
        <f t="shared" si="37"/>
        <v>0</v>
      </c>
      <c r="S1213" s="435" t="str">
        <f t="shared" si="36"/>
        <v>X</v>
      </c>
      <c r="T1213" s="443"/>
    </row>
    <row r="1214" spans="1:20">
      <c r="A1214" s="196" t="s">
        <v>111</v>
      </c>
      <c r="B1214" s="196">
        <v>2024</v>
      </c>
      <c r="C1214" s="198" t="s">
        <v>656</v>
      </c>
      <c r="D1214" s="197" t="s">
        <v>145</v>
      </c>
      <c r="E1214" s="198" t="s">
        <v>1458</v>
      </c>
      <c r="F1214" s="197" t="s">
        <v>1617</v>
      </c>
      <c r="G1214" s="197" t="s">
        <v>300</v>
      </c>
      <c r="H1214" s="197" t="s">
        <v>1128</v>
      </c>
      <c r="I1214" s="198" t="s">
        <v>482</v>
      </c>
      <c r="J1214" s="199" t="s">
        <v>195</v>
      </c>
      <c r="K1214" s="197" t="s">
        <v>2071</v>
      </c>
      <c r="L1214" s="197" t="s">
        <v>2072</v>
      </c>
      <c r="M1214" s="205">
        <v>650</v>
      </c>
      <c r="N1214" s="197" t="s">
        <v>887</v>
      </c>
      <c r="O1214" s="197"/>
      <c r="P1214" s="433">
        <v>0</v>
      </c>
      <c r="Q1214" s="433">
        <v>0</v>
      </c>
      <c r="R1214" s="434">
        <f t="shared" si="37"/>
        <v>0</v>
      </c>
      <c r="S1214" s="435" t="str">
        <f t="shared" si="36"/>
        <v>X</v>
      </c>
      <c r="T1214" s="443"/>
    </row>
    <row r="1215" spans="1:20">
      <c r="A1215" s="196" t="s">
        <v>111</v>
      </c>
      <c r="B1215" s="196">
        <v>2024</v>
      </c>
      <c r="C1215" s="198" t="s">
        <v>657</v>
      </c>
      <c r="D1215" s="197" t="s">
        <v>145</v>
      </c>
      <c r="E1215" s="198" t="s">
        <v>1649</v>
      </c>
      <c r="F1215" s="197" t="s">
        <v>1766</v>
      </c>
      <c r="G1215" s="197" t="s">
        <v>296</v>
      </c>
      <c r="H1215" s="197" t="s">
        <v>1128</v>
      </c>
      <c r="I1215" s="198" t="s">
        <v>482</v>
      </c>
      <c r="J1215" s="199" t="s">
        <v>195</v>
      </c>
      <c r="K1215" s="197" t="s">
        <v>2071</v>
      </c>
      <c r="L1215" s="197" t="s">
        <v>2072</v>
      </c>
      <c r="M1215" s="205">
        <v>780</v>
      </c>
      <c r="N1215" s="197" t="s">
        <v>887</v>
      </c>
      <c r="O1215" s="197"/>
      <c r="P1215" s="433">
        <v>0</v>
      </c>
      <c r="Q1215" s="433">
        <v>0</v>
      </c>
      <c r="R1215" s="434">
        <f t="shared" si="37"/>
        <v>0</v>
      </c>
      <c r="S1215" s="435" t="str">
        <f t="shared" si="36"/>
        <v>X</v>
      </c>
      <c r="T1215" s="443"/>
    </row>
    <row r="1216" spans="1:20">
      <c r="A1216" s="196" t="s">
        <v>111</v>
      </c>
      <c r="B1216" s="196">
        <v>2024</v>
      </c>
      <c r="C1216" s="197" t="s">
        <v>657</v>
      </c>
      <c r="D1216" s="197" t="s">
        <v>145</v>
      </c>
      <c r="E1216" s="198" t="s">
        <v>1209</v>
      </c>
      <c r="F1216" s="197" t="s">
        <v>1748</v>
      </c>
      <c r="G1216" s="197" t="s">
        <v>300</v>
      </c>
      <c r="H1216" s="197" t="s">
        <v>1128</v>
      </c>
      <c r="I1216" s="197" t="s">
        <v>480</v>
      </c>
      <c r="J1216" s="197" t="s">
        <v>185</v>
      </c>
      <c r="K1216" s="197" t="s">
        <v>2076</v>
      </c>
      <c r="L1216" s="197" t="s">
        <v>2060</v>
      </c>
      <c r="M1216" s="197" t="s">
        <v>1129</v>
      </c>
      <c r="N1216" s="197" t="s">
        <v>887</v>
      </c>
      <c r="O1216" s="197"/>
      <c r="P1216" s="433">
        <v>0</v>
      </c>
      <c r="Q1216" s="433">
        <v>0</v>
      </c>
      <c r="R1216" s="434" t="str">
        <f t="shared" si="37"/>
        <v>N/A</v>
      </c>
      <c r="S1216" s="435" t="str">
        <f t="shared" si="36"/>
        <v>N/A</v>
      </c>
      <c r="T1216" s="443"/>
    </row>
    <row r="1217" spans="1:20">
      <c r="A1217" s="196" t="s">
        <v>111</v>
      </c>
      <c r="B1217" s="196">
        <v>2024</v>
      </c>
      <c r="C1217" s="197" t="s">
        <v>657</v>
      </c>
      <c r="D1217" s="197" t="s">
        <v>145</v>
      </c>
      <c r="E1217" s="198" t="s">
        <v>1209</v>
      </c>
      <c r="F1217" s="197" t="s">
        <v>1726</v>
      </c>
      <c r="G1217" s="197" t="s">
        <v>300</v>
      </c>
      <c r="H1217" s="197" t="s">
        <v>1128</v>
      </c>
      <c r="I1217" s="197" t="s">
        <v>480</v>
      </c>
      <c r="J1217" s="197" t="s">
        <v>185</v>
      </c>
      <c r="K1217" s="197" t="s">
        <v>2076</v>
      </c>
      <c r="L1217" s="197" t="s">
        <v>2060</v>
      </c>
      <c r="M1217" s="197" t="s">
        <v>1129</v>
      </c>
      <c r="N1217" s="197" t="s">
        <v>887</v>
      </c>
      <c r="O1217" s="197"/>
      <c r="P1217" s="433">
        <v>0</v>
      </c>
      <c r="Q1217" s="433">
        <v>0</v>
      </c>
      <c r="R1217" s="434" t="str">
        <f t="shared" si="37"/>
        <v>N/A</v>
      </c>
      <c r="S1217" s="435" t="str">
        <f t="shared" si="36"/>
        <v>N/A</v>
      </c>
      <c r="T1217" s="443"/>
    </row>
    <row r="1218" spans="1:20">
      <c r="A1218" s="196" t="s">
        <v>111</v>
      </c>
      <c r="B1218" s="196">
        <v>2024</v>
      </c>
      <c r="C1218" s="198" t="s">
        <v>656</v>
      </c>
      <c r="D1218" s="197" t="s">
        <v>145</v>
      </c>
      <c r="E1218" s="198" t="s">
        <v>1458</v>
      </c>
      <c r="F1218" s="197" t="s">
        <v>1617</v>
      </c>
      <c r="G1218" s="197" t="s">
        <v>298</v>
      </c>
      <c r="H1218" s="197" t="s">
        <v>1128</v>
      </c>
      <c r="I1218" s="198" t="s">
        <v>482</v>
      </c>
      <c r="J1218" s="199" t="s">
        <v>195</v>
      </c>
      <c r="K1218" s="197" t="s">
        <v>2071</v>
      </c>
      <c r="L1218" s="197" t="s">
        <v>2072</v>
      </c>
      <c r="M1218" s="205">
        <v>650</v>
      </c>
      <c r="N1218" s="197" t="s">
        <v>887</v>
      </c>
      <c r="O1218" s="197"/>
      <c r="P1218" s="433">
        <v>0</v>
      </c>
      <c r="Q1218" s="433">
        <v>0</v>
      </c>
      <c r="R1218" s="434">
        <f t="shared" si="37"/>
        <v>0</v>
      </c>
      <c r="S1218" s="435" t="str">
        <f t="shared" si="36"/>
        <v>X</v>
      </c>
      <c r="T1218" s="443"/>
    </row>
    <row r="1219" spans="1:20">
      <c r="A1219" s="196" t="s">
        <v>111</v>
      </c>
      <c r="B1219" s="196">
        <v>2024</v>
      </c>
      <c r="C1219" s="197" t="s">
        <v>657</v>
      </c>
      <c r="D1219" s="197" t="s">
        <v>145</v>
      </c>
      <c r="E1219" s="198" t="s">
        <v>1209</v>
      </c>
      <c r="F1219" s="197" t="s">
        <v>1748</v>
      </c>
      <c r="G1219" s="197" t="s">
        <v>300</v>
      </c>
      <c r="H1219" s="197" t="s">
        <v>1128</v>
      </c>
      <c r="I1219" s="197" t="s">
        <v>482</v>
      </c>
      <c r="J1219" s="197" t="s">
        <v>185</v>
      </c>
      <c r="K1219" s="197" t="s">
        <v>2080</v>
      </c>
      <c r="L1219" s="197" t="s">
        <v>2060</v>
      </c>
      <c r="M1219" s="197" t="s">
        <v>1129</v>
      </c>
      <c r="N1219" s="197" t="s">
        <v>887</v>
      </c>
      <c r="O1219" s="197"/>
      <c r="P1219" s="433">
        <v>0</v>
      </c>
      <c r="Q1219" s="433">
        <v>0</v>
      </c>
      <c r="R1219" s="434" t="str">
        <f t="shared" si="37"/>
        <v>N/A</v>
      </c>
      <c r="S1219" s="435" t="str">
        <f t="shared" ref="S1219:S1282" si="38">IF(M1219="N/A","N/A",IF(OR(R1219&lt;90,R1219&gt;150),"X",""))</f>
        <v>N/A</v>
      </c>
      <c r="T1219" s="443"/>
    </row>
    <row r="1220" spans="1:20">
      <c r="A1220" s="196" t="s">
        <v>111</v>
      </c>
      <c r="B1220" s="196">
        <v>2024</v>
      </c>
      <c r="C1220" s="197" t="s">
        <v>657</v>
      </c>
      <c r="D1220" s="197" t="s">
        <v>145</v>
      </c>
      <c r="E1220" s="198" t="s">
        <v>1209</v>
      </c>
      <c r="F1220" s="197" t="s">
        <v>1726</v>
      </c>
      <c r="G1220" s="197" t="s">
        <v>300</v>
      </c>
      <c r="H1220" s="197" t="s">
        <v>1128</v>
      </c>
      <c r="I1220" s="197" t="s">
        <v>482</v>
      </c>
      <c r="J1220" s="197" t="s">
        <v>185</v>
      </c>
      <c r="K1220" s="197" t="s">
        <v>2080</v>
      </c>
      <c r="L1220" s="197" t="s">
        <v>2060</v>
      </c>
      <c r="M1220" s="197" t="s">
        <v>1129</v>
      </c>
      <c r="N1220" s="197" t="s">
        <v>887</v>
      </c>
      <c r="O1220" s="197"/>
      <c r="P1220" s="433">
        <v>0</v>
      </c>
      <c r="Q1220" s="433">
        <v>0</v>
      </c>
      <c r="R1220" s="434" t="str">
        <f t="shared" ref="R1220:R1283" si="39">IF(M1220="N/A","N/A", P1220/M1220*100)</f>
        <v>N/A</v>
      </c>
      <c r="S1220" s="435" t="str">
        <f t="shared" si="38"/>
        <v>N/A</v>
      </c>
      <c r="T1220" s="443"/>
    </row>
    <row r="1221" spans="1:20">
      <c r="A1221" s="196" t="s">
        <v>111</v>
      </c>
      <c r="B1221" s="196">
        <v>2024</v>
      </c>
      <c r="C1221" s="197" t="s">
        <v>657</v>
      </c>
      <c r="D1221" s="197" t="s">
        <v>145</v>
      </c>
      <c r="E1221" s="198" t="s">
        <v>1209</v>
      </c>
      <c r="F1221" s="197" t="s">
        <v>1748</v>
      </c>
      <c r="G1221" s="197" t="s">
        <v>300</v>
      </c>
      <c r="H1221" s="197" t="s">
        <v>1128</v>
      </c>
      <c r="I1221" s="197" t="s">
        <v>482</v>
      </c>
      <c r="J1221" s="197" t="s">
        <v>185</v>
      </c>
      <c r="K1221" s="197" t="s">
        <v>2078</v>
      </c>
      <c r="L1221" s="197" t="s">
        <v>2060</v>
      </c>
      <c r="M1221" s="197" t="s">
        <v>1129</v>
      </c>
      <c r="N1221" s="197" t="s">
        <v>887</v>
      </c>
      <c r="O1221" s="197" t="s">
        <v>2079</v>
      </c>
      <c r="P1221" s="433">
        <v>0</v>
      </c>
      <c r="Q1221" s="433">
        <v>0</v>
      </c>
      <c r="R1221" s="434" t="str">
        <f t="shared" si="39"/>
        <v>N/A</v>
      </c>
      <c r="S1221" s="435" t="str">
        <f t="shared" si="38"/>
        <v>N/A</v>
      </c>
      <c r="T1221" s="443"/>
    </row>
    <row r="1222" spans="1:20">
      <c r="A1222" s="196" t="s">
        <v>111</v>
      </c>
      <c r="B1222" s="196">
        <v>2024</v>
      </c>
      <c r="C1222" s="197" t="s">
        <v>657</v>
      </c>
      <c r="D1222" s="197" t="s">
        <v>145</v>
      </c>
      <c r="E1222" s="198" t="s">
        <v>1209</v>
      </c>
      <c r="F1222" s="197" t="s">
        <v>1726</v>
      </c>
      <c r="G1222" s="197" t="s">
        <v>300</v>
      </c>
      <c r="H1222" s="197" t="s">
        <v>1128</v>
      </c>
      <c r="I1222" s="197" t="s">
        <v>482</v>
      </c>
      <c r="J1222" s="197" t="s">
        <v>185</v>
      </c>
      <c r="K1222" s="197" t="s">
        <v>2078</v>
      </c>
      <c r="L1222" s="197" t="s">
        <v>2060</v>
      </c>
      <c r="M1222" s="197" t="s">
        <v>1129</v>
      </c>
      <c r="N1222" s="197" t="s">
        <v>887</v>
      </c>
      <c r="O1222" s="197" t="s">
        <v>2079</v>
      </c>
      <c r="P1222" s="433">
        <v>0</v>
      </c>
      <c r="Q1222" s="433">
        <v>0</v>
      </c>
      <c r="R1222" s="434" t="str">
        <f t="shared" si="39"/>
        <v>N/A</v>
      </c>
      <c r="S1222" s="435" t="str">
        <f t="shared" si="38"/>
        <v>N/A</v>
      </c>
      <c r="T1222" s="443"/>
    </row>
    <row r="1223" spans="1:20">
      <c r="A1223" s="196" t="s">
        <v>111</v>
      </c>
      <c r="B1223" s="196">
        <v>2024</v>
      </c>
      <c r="C1223" s="197" t="s">
        <v>658</v>
      </c>
      <c r="D1223" s="197" t="s">
        <v>163</v>
      </c>
      <c r="E1223" s="197" t="s">
        <v>1915</v>
      </c>
      <c r="F1223" s="197" t="s">
        <v>1841</v>
      </c>
      <c r="G1223" s="197" t="s">
        <v>300</v>
      </c>
      <c r="H1223" s="197" t="s">
        <v>1128</v>
      </c>
      <c r="I1223" s="197" t="s">
        <v>480</v>
      </c>
      <c r="J1223" s="197" t="s">
        <v>185</v>
      </c>
      <c r="K1223" s="197" t="s">
        <v>2081</v>
      </c>
      <c r="L1223" s="197" t="s">
        <v>2060</v>
      </c>
      <c r="M1223" s="205" t="s">
        <v>1129</v>
      </c>
      <c r="N1223" s="197" t="s">
        <v>887</v>
      </c>
      <c r="O1223" s="197"/>
      <c r="P1223" s="433">
        <v>0</v>
      </c>
      <c r="Q1223" s="433">
        <v>0</v>
      </c>
      <c r="R1223" s="434" t="str">
        <f t="shared" si="39"/>
        <v>N/A</v>
      </c>
      <c r="S1223" s="435" t="str">
        <f t="shared" si="38"/>
        <v>N/A</v>
      </c>
      <c r="T1223" s="443"/>
    </row>
    <row r="1224" spans="1:20">
      <c r="A1224" s="196" t="s">
        <v>111</v>
      </c>
      <c r="B1224" s="196">
        <v>2024</v>
      </c>
      <c r="C1224" s="197" t="s">
        <v>658</v>
      </c>
      <c r="D1224" s="197" t="s">
        <v>163</v>
      </c>
      <c r="E1224" s="197" t="s">
        <v>1915</v>
      </c>
      <c r="F1224" s="197" t="s">
        <v>1841</v>
      </c>
      <c r="G1224" s="197" t="s">
        <v>298</v>
      </c>
      <c r="H1224" s="197" t="s">
        <v>1128</v>
      </c>
      <c r="I1224" s="197" t="s">
        <v>480</v>
      </c>
      <c r="J1224" s="197" t="s">
        <v>185</v>
      </c>
      <c r="K1224" s="197" t="s">
        <v>2081</v>
      </c>
      <c r="L1224" s="197" t="s">
        <v>2060</v>
      </c>
      <c r="M1224" s="205" t="s">
        <v>1129</v>
      </c>
      <c r="N1224" s="197" t="s">
        <v>887</v>
      </c>
      <c r="O1224" s="197"/>
      <c r="P1224" s="433">
        <v>0</v>
      </c>
      <c r="Q1224" s="433">
        <v>0</v>
      </c>
      <c r="R1224" s="434" t="str">
        <f t="shared" si="39"/>
        <v>N/A</v>
      </c>
      <c r="S1224" s="435" t="str">
        <f t="shared" si="38"/>
        <v>N/A</v>
      </c>
      <c r="T1224" s="443"/>
    </row>
    <row r="1225" spans="1:20">
      <c r="A1225" s="196" t="s">
        <v>111</v>
      </c>
      <c r="B1225" s="196">
        <v>2024</v>
      </c>
      <c r="C1225" s="197" t="s">
        <v>658</v>
      </c>
      <c r="D1225" s="197" t="s">
        <v>163</v>
      </c>
      <c r="E1225" s="197" t="s">
        <v>1185</v>
      </c>
      <c r="F1225" s="197" t="s">
        <v>1841</v>
      </c>
      <c r="G1225" s="197" t="s">
        <v>300</v>
      </c>
      <c r="H1225" s="197" t="s">
        <v>1128</v>
      </c>
      <c r="I1225" s="197" t="s">
        <v>480</v>
      </c>
      <c r="J1225" s="197" t="s">
        <v>185</v>
      </c>
      <c r="K1225" s="197" t="s">
        <v>2081</v>
      </c>
      <c r="L1225" s="197" t="s">
        <v>2060</v>
      </c>
      <c r="M1225" s="205" t="s">
        <v>1129</v>
      </c>
      <c r="N1225" s="197" t="s">
        <v>887</v>
      </c>
      <c r="O1225" s="197"/>
      <c r="P1225" s="433">
        <v>0</v>
      </c>
      <c r="Q1225" s="433">
        <v>0</v>
      </c>
      <c r="R1225" s="434" t="str">
        <f t="shared" si="39"/>
        <v>N/A</v>
      </c>
      <c r="S1225" s="435" t="str">
        <f t="shared" si="38"/>
        <v>N/A</v>
      </c>
      <c r="T1225" s="443"/>
    </row>
    <row r="1226" spans="1:20">
      <c r="A1226" s="196" t="s">
        <v>111</v>
      </c>
      <c r="B1226" s="196">
        <v>2024</v>
      </c>
      <c r="C1226" s="197" t="s">
        <v>658</v>
      </c>
      <c r="D1226" s="197" t="s">
        <v>163</v>
      </c>
      <c r="E1226" s="197" t="s">
        <v>1185</v>
      </c>
      <c r="F1226" s="197" t="s">
        <v>1841</v>
      </c>
      <c r="G1226" s="197" t="s">
        <v>298</v>
      </c>
      <c r="H1226" s="197" t="s">
        <v>1128</v>
      </c>
      <c r="I1226" s="197" t="s">
        <v>480</v>
      </c>
      <c r="J1226" s="197" t="s">
        <v>185</v>
      </c>
      <c r="K1226" s="197" t="s">
        <v>2081</v>
      </c>
      <c r="L1226" s="197" t="s">
        <v>2060</v>
      </c>
      <c r="M1226" s="205" t="s">
        <v>1129</v>
      </c>
      <c r="N1226" s="197" t="s">
        <v>887</v>
      </c>
      <c r="O1226" s="197"/>
      <c r="P1226" s="433">
        <v>0</v>
      </c>
      <c r="Q1226" s="433">
        <v>0</v>
      </c>
      <c r="R1226" s="434" t="str">
        <f t="shared" si="39"/>
        <v>N/A</v>
      </c>
      <c r="S1226" s="435" t="str">
        <f t="shared" si="38"/>
        <v>N/A</v>
      </c>
      <c r="T1226" s="443"/>
    </row>
    <row r="1227" spans="1:20">
      <c r="A1227" s="196" t="s">
        <v>111</v>
      </c>
      <c r="B1227" s="196">
        <v>2024</v>
      </c>
      <c r="C1227" s="197" t="s">
        <v>658</v>
      </c>
      <c r="D1227" s="197" t="s">
        <v>163</v>
      </c>
      <c r="E1227" s="197" t="s">
        <v>1240</v>
      </c>
      <c r="F1227" s="197" t="s">
        <v>1841</v>
      </c>
      <c r="G1227" s="197" t="s">
        <v>300</v>
      </c>
      <c r="H1227" s="197" t="s">
        <v>1128</v>
      </c>
      <c r="I1227" s="197" t="s">
        <v>480</v>
      </c>
      <c r="J1227" s="197" t="s">
        <v>185</v>
      </c>
      <c r="K1227" s="197" t="s">
        <v>2081</v>
      </c>
      <c r="L1227" s="197" t="s">
        <v>2060</v>
      </c>
      <c r="M1227" s="205" t="s">
        <v>1129</v>
      </c>
      <c r="N1227" s="197" t="s">
        <v>887</v>
      </c>
      <c r="O1227" s="197"/>
      <c r="P1227" s="433">
        <v>0</v>
      </c>
      <c r="Q1227" s="433">
        <v>0</v>
      </c>
      <c r="R1227" s="434" t="str">
        <f t="shared" si="39"/>
        <v>N/A</v>
      </c>
      <c r="S1227" s="435" t="str">
        <f t="shared" si="38"/>
        <v>N/A</v>
      </c>
      <c r="T1227" s="443"/>
    </row>
    <row r="1228" spans="1:20">
      <c r="A1228" s="196" t="s">
        <v>111</v>
      </c>
      <c r="B1228" s="196">
        <v>2024</v>
      </c>
      <c r="C1228" s="197" t="s">
        <v>658</v>
      </c>
      <c r="D1228" s="197" t="s">
        <v>163</v>
      </c>
      <c r="E1228" s="197" t="s">
        <v>1240</v>
      </c>
      <c r="F1228" s="197" t="s">
        <v>1841</v>
      </c>
      <c r="G1228" s="197" t="s">
        <v>298</v>
      </c>
      <c r="H1228" s="197" t="s">
        <v>1128</v>
      </c>
      <c r="I1228" s="197" t="s">
        <v>480</v>
      </c>
      <c r="J1228" s="197" t="s">
        <v>185</v>
      </c>
      <c r="K1228" s="197" t="s">
        <v>2081</v>
      </c>
      <c r="L1228" s="197" t="s">
        <v>2060</v>
      </c>
      <c r="M1228" s="205" t="s">
        <v>1129</v>
      </c>
      <c r="N1228" s="197" t="s">
        <v>887</v>
      </c>
      <c r="O1228" s="197"/>
      <c r="P1228" s="433">
        <v>0</v>
      </c>
      <c r="Q1228" s="433">
        <v>0</v>
      </c>
      <c r="R1228" s="434" t="str">
        <f t="shared" si="39"/>
        <v>N/A</v>
      </c>
      <c r="S1228" s="435" t="str">
        <f t="shared" si="38"/>
        <v>N/A</v>
      </c>
      <c r="T1228" s="443"/>
    </row>
    <row r="1229" spans="1:20">
      <c r="A1229" s="196" t="s">
        <v>111</v>
      </c>
      <c r="B1229" s="196">
        <v>2024</v>
      </c>
      <c r="C1229" s="198" t="s">
        <v>658</v>
      </c>
      <c r="D1229" s="198" t="s">
        <v>163</v>
      </c>
      <c r="E1229" s="198" t="s">
        <v>1257</v>
      </c>
      <c r="F1229" s="197" t="s">
        <v>1841</v>
      </c>
      <c r="G1229" s="197" t="s">
        <v>2062</v>
      </c>
      <c r="H1229" s="197" t="s">
        <v>1128</v>
      </c>
      <c r="I1229" s="197" t="s">
        <v>482</v>
      </c>
      <c r="J1229" s="197" t="s">
        <v>195</v>
      </c>
      <c r="K1229" s="197" t="s">
        <v>2083</v>
      </c>
      <c r="L1229" s="196" t="s">
        <v>2072</v>
      </c>
      <c r="M1229" s="210">
        <v>600</v>
      </c>
      <c r="N1229" s="197" t="s">
        <v>887</v>
      </c>
      <c r="O1229" s="211" t="s">
        <v>2096</v>
      </c>
      <c r="P1229" s="433">
        <v>0</v>
      </c>
      <c r="Q1229" s="433">
        <v>0</v>
      </c>
      <c r="R1229" s="434">
        <f t="shared" si="39"/>
        <v>0</v>
      </c>
      <c r="S1229" s="435" t="str">
        <f t="shared" si="38"/>
        <v>X</v>
      </c>
      <c r="T1229" s="443"/>
    </row>
    <row r="1230" spans="1:20">
      <c r="A1230" s="196" t="s">
        <v>111</v>
      </c>
      <c r="B1230" s="196">
        <v>2024</v>
      </c>
      <c r="C1230" s="198" t="s">
        <v>658</v>
      </c>
      <c r="D1230" s="198" t="s">
        <v>163</v>
      </c>
      <c r="E1230" s="198" t="s">
        <v>1257</v>
      </c>
      <c r="F1230" s="197" t="s">
        <v>1841</v>
      </c>
      <c r="G1230" s="197" t="s">
        <v>300</v>
      </c>
      <c r="H1230" s="197" t="s">
        <v>1128</v>
      </c>
      <c r="I1230" s="197" t="s">
        <v>482</v>
      </c>
      <c r="J1230" s="197" t="s">
        <v>195</v>
      </c>
      <c r="K1230" s="197" t="s">
        <v>2083</v>
      </c>
      <c r="L1230" s="196" t="s">
        <v>2072</v>
      </c>
      <c r="M1230" s="210">
        <v>600</v>
      </c>
      <c r="N1230" s="197" t="s">
        <v>887</v>
      </c>
      <c r="O1230" s="211" t="s">
        <v>2096</v>
      </c>
      <c r="P1230" s="433">
        <v>0</v>
      </c>
      <c r="Q1230" s="433">
        <v>0</v>
      </c>
      <c r="R1230" s="434">
        <f t="shared" si="39"/>
        <v>0</v>
      </c>
      <c r="S1230" s="435" t="str">
        <f t="shared" si="38"/>
        <v>X</v>
      </c>
      <c r="T1230" s="443"/>
    </row>
    <row r="1231" spans="1:20">
      <c r="A1231" s="196" t="s">
        <v>111</v>
      </c>
      <c r="B1231" s="196">
        <v>2024</v>
      </c>
      <c r="C1231" s="198" t="s">
        <v>658</v>
      </c>
      <c r="D1231" s="198" t="s">
        <v>163</v>
      </c>
      <c r="E1231" s="198" t="s">
        <v>1257</v>
      </c>
      <c r="F1231" s="197" t="s">
        <v>1841</v>
      </c>
      <c r="G1231" s="197" t="s">
        <v>298</v>
      </c>
      <c r="H1231" s="197" t="s">
        <v>1128</v>
      </c>
      <c r="I1231" s="197" t="s">
        <v>482</v>
      </c>
      <c r="J1231" s="197" t="s">
        <v>195</v>
      </c>
      <c r="K1231" s="197" t="s">
        <v>2083</v>
      </c>
      <c r="L1231" s="196" t="s">
        <v>2072</v>
      </c>
      <c r="M1231" s="210">
        <v>600</v>
      </c>
      <c r="N1231" s="197" t="s">
        <v>887</v>
      </c>
      <c r="O1231" s="211" t="s">
        <v>2096</v>
      </c>
      <c r="P1231" s="433">
        <v>0</v>
      </c>
      <c r="Q1231" s="433">
        <v>0</v>
      </c>
      <c r="R1231" s="434">
        <f t="shared" si="39"/>
        <v>0</v>
      </c>
      <c r="S1231" s="435" t="str">
        <f t="shared" si="38"/>
        <v>X</v>
      </c>
      <c r="T1231" s="443"/>
    </row>
    <row r="1232" spans="1:20">
      <c r="A1232" s="196" t="s">
        <v>111</v>
      </c>
      <c r="B1232" s="196">
        <v>2024</v>
      </c>
      <c r="C1232" s="198" t="s">
        <v>660</v>
      </c>
      <c r="D1232" s="197" t="s">
        <v>149</v>
      </c>
      <c r="E1232" s="198" t="s">
        <v>1563</v>
      </c>
      <c r="F1232" s="197" t="s">
        <v>1475</v>
      </c>
      <c r="G1232" s="197" t="s">
        <v>296</v>
      </c>
      <c r="H1232" s="197" t="s">
        <v>1128</v>
      </c>
      <c r="I1232" s="198" t="s">
        <v>482</v>
      </c>
      <c r="J1232" s="199" t="s">
        <v>195</v>
      </c>
      <c r="K1232" s="197" t="s">
        <v>2071</v>
      </c>
      <c r="L1232" s="197" t="s">
        <v>2072</v>
      </c>
      <c r="M1232" s="205">
        <v>120</v>
      </c>
      <c r="N1232" s="197" t="s">
        <v>887</v>
      </c>
      <c r="O1232" s="197"/>
      <c r="P1232" s="433">
        <v>0</v>
      </c>
      <c r="Q1232" s="433">
        <v>0</v>
      </c>
      <c r="R1232" s="434">
        <f t="shared" si="39"/>
        <v>0</v>
      </c>
      <c r="S1232" s="435" t="str">
        <f t="shared" si="38"/>
        <v>X</v>
      </c>
      <c r="T1232" s="443"/>
    </row>
    <row r="1233" spans="1:20">
      <c r="A1233" s="196" t="s">
        <v>111</v>
      </c>
      <c r="B1233" s="196">
        <v>2024</v>
      </c>
      <c r="C1233" s="198" t="s">
        <v>660</v>
      </c>
      <c r="D1233" s="197" t="s">
        <v>149</v>
      </c>
      <c r="E1233" s="198" t="s">
        <v>1563</v>
      </c>
      <c r="F1233" s="197" t="s">
        <v>1475</v>
      </c>
      <c r="G1233" s="197" t="s">
        <v>2062</v>
      </c>
      <c r="H1233" s="197" t="s">
        <v>1128</v>
      </c>
      <c r="I1233" s="198" t="s">
        <v>482</v>
      </c>
      <c r="J1233" s="199" t="s">
        <v>195</v>
      </c>
      <c r="K1233" s="197" t="s">
        <v>2071</v>
      </c>
      <c r="L1233" s="197" t="s">
        <v>2072</v>
      </c>
      <c r="M1233" s="205">
        <v>120</v>
      </c>
      <c r="N1233" s="197" t="s">
        <v>887</v>
      </c>
      <c r="O1233" s="197"/>
      <c r="P1233" s="433">
        <v>0</v>
      </c>
      <c r="Q1233" s="433">
        <v>0</v>
      </c>
      <c r="R1233" s="434">
        <f t="shared" si="39"/>
        <v>0</v>
      </c>
      <c r="S1233" s="435" t="str">
        <f t="shared" si="38"/>
        <v>X</v>
      </c>
      <c r="T1233" s="443"/>
    </row>
    <row r="1234" spans="1:20">
      <c r="A1234" s="196" t="s">
        <v>111</v>
      </c>
      <c r="B1234" s="196">
        <v>2024</v>
      </c>
      <c r="C1234" s="198" t="s">
        <v>660</v>
      </c>
      <c r="D1234" s="197" t="s">
        <v>149</v>
      </c>
      <c r="E1234" s="198" t="s">
        <v>1563</v>
      </c>
      <c r="F1234" s="197" t="s">
        <v>1475</v>
      </c>
      <c r="G1234" s="197" t="s">
        <v>300</v>
      </c>
      <c r="H1234" s="197" t="s">
        <v>1128</v>
      </c>
      <c r="I1234" s="198" t="s">
        <v>482</v>
      </c>
      <c r="J1234" s="199" t="s">
        <v>195</v>
      </c>
      <c r="K1234" s="197" t="s">
        <v>2071</v>
      </c>
      <c r="L1234" s="197" t="s">
        <v>2072</v>
      </c>
      <c r="M1234" s="205">
        <v>120</v>
      </c>
      <c r="N1234" s="197" t="s">
        <v>887</v>
      </c>
      <c r="O1234" s="197"/>
      <c r="P1234" s="433">
        <v>0</v>
      </c>
      <c r="Q1234" s="433">
        <v>0</v>
      </c>
      <c r="R1234" s="434">
        <f t="shared" si="39"/>
        <v>0</v>
      </c>
      <c r="S1234" s="435" t="str">
        <f t="shared" si="38"/>
        <v>X</v>
      </c>
      <c r="T1234" s="443"/>
    </row>
    <row r="1235" spans="1:20">
      <c r="A1235" s="196" t="s">
        <v>111</v>
      </c>
      <c r="B1235" s="196">
        <v>2024</v>
      </c>
      <c r="C1235" s="198" t="s">
        <v>660</v>
      </c>
      <c r="D1235" s="197" t="s">
        <v>149</v>
      </c>
      <c r="E1235" s="198" t="s">
        <v>1563</v>
      </c>
      <c r="F1235" s="197" t="s">
        <v>1475</v>
      </c>
      <c r="G1235" s="197" t="s">
        <v>298</v>
      </c>
      <c r="H1235" s="197" t="s">
        <v>1128</v>
      </c>
      <c r="I1235" s="198" t="s">
        <v>482</v>
      </c>
      <c r="J1235" s="199" t="s">
        <v>195</v>
      </c>
      <c r="K1235" s="197" t="s">
        <v>2071</v>
      </c>
      <c r="L1235" s="197" t="s">
        <v>2072</v>
      </c>
      <c r="M1235" s="205">
        <v>120</v>
      </c>
      <c r="N1235" s="197" t="s">
        <v>887</v>
      </c>
      <c r="O1235" s="197"/>
      <c r="P1235" s="433">
        <v>0</v>
      </c>
      <c r="Q1235" s="433">
        <v>0</v>
      </c>
      <c r="R1235" s="434">
        <f t="shared" si="39"/>
        <v>0</v>
      </c>
      <c r="S1235" s="435" t="str">
        <f t="shared" si="38"/>
        <v>X</v>
      </c>
      <c r="T1235" s="443"/>
    </row>
    <row r="1236" spans="1:20">
      <c r="A1236" s="196" t="s">
        <v>111</v>
      </c>
      <c r="B1236" s="196">
        <v>2024</v>
      </c>
      <c r="C1236" s="197" t="s">
        <v>660</v>
      </c>
      <c r="D1236" s="197" t="s">
        <v>149</v>
      </c>
      <c r="E1236" s="198" t="s">
        <v>1220</v>
      </c>
      <c r="F1236" s="197" t="s">
        <v>1468</v>
      </c>
      <c r="G1236" s="197" t="s">
        <v>300</v>
      </c>
      <c r="H1236" s="197" t="s">
        <v>1128</v>
      </c>
      <c r="I1236" s="197" t="s">
        <v>480</v>
      </c>
      <c r="J1236" s="197" t="s">
        <v>185</v>
      </c>
      <c r="K1236" s="197" t="s">
        <v>2059</v>
      </c>
      <c r="L1236" s="197" t="s">
        <v>2060</v>
      </c>
      <c r="M1236" s="197" t="s">
        <v>1129</v>
      </c>
      <c r="N1236" s="197" t="s">
        <v>887</v>
      </c>
      <c r="O1236" s="197" t="s">
        <v>2061</v>
      </c>
      <c r="P1236" s="433">
        <v>0</v>
      </c>
      <c r="Q1236" s="433">
        <v>0</v>
      </c>
      <c r="R1236" s="434" t="str">
        <f t="shared" si="39"/>
        <v>N/A</v>
      </c>
      <c r="S1236" s="435" t="str">
        <f t="shared" si="38"/>
        <v>N/A</v>
      </c>
      <c r="T1236" s="443"/>
    </row>
    <row r="1237" spans="1:20">
      <c r="A1237" s="196" t="s">
        <v>111</v>
      </c>
      <c r="B1237" s="196">
        <v>2024</v>
      </c>
      <c r="C1237" s="197" t="s">
        <v>660</v>
      </c>
      <c r="D1237" s="197" t="s">
        <v>149</v>
      </c>
      <c r="E1237" s="198" t="s">
        <v>1220</v>
      </c>
      <c r="F1237" s="197" t="s">
        <v>1468</v>
      </c>
      <c r="G1237" s="197" t="s">
        <v>300</v>
      </c>
      <c r="H1237" s="197" t="s">
        <v>1128</v>
      </c>
      <c r="I1237" s="198" t="s">
        <v>482</v>
      </c>
      <c r="J1237" s="197" t="s">
        <v>185</v>
      </c>
      <c r="K1237" s="197" t="s">
        <v>2080</v>
      </c>
      <c r="L1237" s="197" t="s">
        <v>2060</v>
      </c>
      <c r="M1237" s="197" t="s">
        <v>1129</v>
      </c>
      <c r="N1237" s="197" t="s">
        <v>887</v>
      </c>
      <c r="O1237" s="197" t="s">
        <v>2098</v>
      </c>
      <c r="P1237" s="433">
        <v>0</v>
      </c>
      <c r="Q1237" s="433">
        <v>0</v>
      </c>
      <c r="R1237" s="434" t="str">
        <f t="shared" si="39"/>
        <v>N/A</v>
      </c>
      <c r="S1237" s="435" t="str">
        <f t="shared" si="38"/>
        <v>N/A</v>
      </c>
      <c r="T1237" s="443"/>
    </row>
    <row r="1238" spans="1:20">
      <c r="A1238" s="196" t="s">
        <v>111</v>
      </c>
      <c r="B1238" s="196">
        <v>2024</v>
      </c>
      <c r="C1238" s="197" t="s">
        <v>656</v>
      </c>
      <c r="D1238" s="197" t="s">
        <v>145</v>
      </c>
      <c r="E1238" s="198" t="s">
        <v>1210</v>
      </c>
      <c r="F1238" s="197" t="s">
        <v>1600</v>
      </c>
      <c r="G1238" s="197" t="s">
        <v>300</v>
      </c>
      <c r="H1238" s="197" t="s">
        <v>1128</v>
      </c>
      <c r="I1238" s="197" t="s">
        <v>480</v>
      </c>
      <c r="J1238" s="197" t="s">
        <v>185</v>
      </c>
      <c r="K1238" s="197" t="s">
        <v>2076</v>
      </c>
      <c r="L1238" s="197" t="s">
        <v>2060</v>
      </c>
      <c r="M1238" s="197" t="s">
        <v>1129</v>
      </c>
      <c r="N1238" s="197" t="s">
        <v>887</v>
      </c>
      <c r="O1238" s="197"/>
      <c r="P1238" s="433">
        <v>0</v>
      </c>
      <c r="Q1238" s="433">
        <v>0</v>
      </c>
      <c r="R1238" s="434" t="str">
        <f t="shared" si="39"/>
        <v>N/A</v>
      </c>
      <c r="S1238" s="435" t="str">
        <f t="shared" si="38"/>
        <v>N/A</v>
      </c>
      <c r="T1238" s="443"/>
    </row>
    <row r="1239" spans="1:20">
      <c r="A1239" s="196" t="s">
        <v>111</v>
      </c>
      <c r="B1239" s="196">
        <v>2024</v>
      </c>
      <c r="C1239" s="197" t="s">
        <v>656</v>
      </c>
      <c r="D1239" s="197" t="s">
        <v>145</v>
      </c>
      <c r="E1239" s="198" t="s">
        <v>1210</v>
      </c>
      <c r="F1239" s="197" t="s">
        <v>1600</v>
      </c>
      <c r="G1239" s="197" t="s">
        <v>300</v>
      </c>
      <c r="H1239" s="197" t="s">
        <v>1128</v>
      </c>
      <c r="I1239" s="197" t="s">
        <v>482</v>
      </c>
      <c r="J1239" s="197" t="s">
        <v>185</v>
      </c>
      <c r="K1239" s="197" t="s">
        <v>2080</v>
      </c>
      <c r="L1239" s="197" t="s">
        <v>2060</v>
      </c>
      <c r="M1239" s="197" t="s">
        <v>1129</v>
      </c>
      <c r="N1239" s="197" t="s">
        <v>887</v>
      </c>
      <c r="O1239" s="197"/>
      <c r="P1239" s="433">
        <v>0</v>
      </c>
      <c r="Q1239" s="433">
        <v>0</v>
      </c>
      <c r="R1239" s="434" t="str">
        <f t="shared" si="39"/>
        <v>N/A</v>
      </c>
      <c r="S1239" s="435" t="str">
        <f t="shared" si="38"/>
        <v>N/A</v>
      </c>
      <c r="T1239" s="443"/>
    </row>
    <row r="1240" spans="1:20">
      <c r="A1240" s="196" t="s">
        <v>111</v>
      </c>
      <c r="B1240" s="196">
        <v>2024</v>
      </c>
      <c r="C1240" s="197" t="s">
        <v>656</v>
      </c>
      <c r="D1240" s="197" t="s">
        <v>145</v>
      </c>
      <c r="E1240" s="198" t="s">
        <v>1210</v>
      </c>
      <c r="F1240" s="197" t="s">
        <v>1600</v>
      </c>
      <c r="G1240" s="197" t="s">
        <v>300</v>
      </c>
      <c r="H1240" s="197" t="s">
        <v>1128</v>
      </c>
      <c r="I1240" s="197" t="s">
        <v>482</v>
      </c>
      <c r="J1240" s="197" t="s">
        <v>185</v>
      </c>
      <c r="K1240" s="197" t="s">
        <v>2078</v>
      </c>
      <c r="L1240" s="197" t="s">
        <v>2060</v>
      </c>
      <c r="M1240" s="197" t="s">
        <v>1129</v>
      </c>
      <c r="N1240" s="197" t="s">
        <v>887</v>
      </c>
      <c r="O1240" s="197" t="s">
        <v>2079</v>
      </c>
      <c r="P1240" s="433">
        <v>0</v>
      </c>
      <c r="Q1240" s="433">
        <v>0</v>
      </c>
      <c r="R1240" s="434" t="str">
        <f t="shared" si="39"/>
        <v>N/A</v>
      </c>
      <c r="S1240" s="435" t="str">
        <f t="shared" si="38"/>
        <v>N/A</v>
      </c>
      <c r="T1240" s="443"/>
    </row>
    <row r="1241" spans="1:20">
      <c r="A1241" s="196" t="s">
        <v>111</v>
      </c>
      <c r="B1241" s="196">
        <v>2024</v>
      </c>
      <c r="C1241" s="197" t="s">
        <v>657</v>
      </c>
      <c r="D1241" s="197" t="s">
        <v>145</v>
      </c>
      <c r="E1241" s="198" t="s">
        <v>1210</v>
      </c>
      <c r="F1241" s="197" t="s">
        <v>2095</v>
      </c>
      <c r="G1241" s="197" t="s">
        <v>300</v>
      </c>
      <c r="H1241" s="197" t="s">
        <v>1128</v>
      </c>
      <c r="I1241" s="197" t="s">
        <v>480</v>
      </c>
      <c r="J1241" s="197" t="s">
        <v>185</v>
      </c>
      <c r="K1241" s="197" t="s">
        <v>2076</v>
      </c>
      <c r="L1241" s="197" t="s">
        <v>2060</v>
      </c>
      <c r="M1241" s="197" t="s">
        <v>1129</v>
      </c>
      <c r="N1241" s="197" t="s">
        <v>887</v>
      </c>
      <c r="O1241" s="197"/>
      <c r="P1241" s="433">
        <v>0</v>
      </c>
      <c r="Q1241" s="433">
        <v>0</v>
      </c>
      <c r="R1241" s="434" t="str">
        <f t="shared" si="39"/>
        <v>N/A</v>
      </c>
      <c r="S1241" s="435" t="str">
        <f t="shared" si="38"/>
        <v>N/A</v>
      </c>
      <c r="T1241" s="443"/>
    </row>
    <row r="1242" spans="1:20">
      <c r="A1242" s="196" t="s">
        <v>111</v>
      </c>
      <c r="B1242" s="196">
        <v>2024</v>
      </c>
      <c r="C1242" s="197" t="s">
        <v>657</v>
      </c>
      <c r="D1242" s="197" t="s">
        <v>145</v>
      </c>
      <c r="E1242" s="198" t="s">
        <v>1210</v>
      </c>
      <c r="F1242" s="197" t="s">
        <v>1726</v>
      </c>
      <c r="G1242" s="197" t="s">
        <v>300</v>
      </c>
      <c r="H1242" s="197" t="s">
        <v>1128</v>
      </c>
      <c r="I1242" s="197" t="s">
        <v>480</v>
      </c>
      <c r="J1242" s="197" t="s">
        <v>185</v>
      </c>
      <c r="K1242" s="197" t="s">
        <v>2076</v>
      </c>
      <c r="L1242" s="197" t="s">
        <v>2060</v>
      </c>
      <c r="M1242" s="197" t="s">
        <v>1129</v>
      </c>
      <c r="N1242" s="197" t="s">
        <v>887</v>
      </c>
      <c r="O1242" s="197"/>
      <c r="P1242" s="433">
        <v>0</v>
      </c>
      <c r="Q1242" s="433">
        <v>0</v>
      </c>
      <c r="R1242" s="434" t="str">
        <f t="shared" si="39"/>
        <v>N/A</v>
      </c>
      <c r="S1242" s="435" t="str">
        <f t="shared" si="38"/>
        <v>N/A</v>
      </c>
      <c r="T1242" s="443"/>
    </row>
    <row r="1243" spans="1:20">
      <c r="A1243" s="196" t="s">
        <v>111</v>
      </c>
      <c r="B1243" s="196">
        <v>2024</v>
      </c>
      <c r="C1243" s="197" t="s">
        <v>657</v>
      </c>
      <c r="D1243" s="197" t="s">
        <v>145</v>
      </c>
      <c r="E1243" s="198" t="s">
        <v>1210</v>
      </c>
      <c r="F1243" s="197" t="s">
        <v>2095</v>
      </c>
      <c r="G1243" s="197" t="s">
        <v>300</v>
      </c>
      <c r="H1243" s="197" t="s">
        <v>1128</v>
      </c>
      <c r="I1243" s="197" t="s">
        <v>482</v>
      </c>
      <c r="J1243" s="197" t="s">
        <v>185</v>
      </c>
      <c r="K1243" s="197" t="s">
        <v>2080</v>
      </c>
      <c r="L1243" s="197" t="s">
        <v>2060</v>
      </c>
      <c r="M1243" s="197" t="s">
        <v>1129</v>
      </c>
      <c r="N1243" s="197" t="s">
        <v>887</v>
      </c>
      <c r="O1243" s="197"/>
      <c r="P1243" s="433">
        <v>0</v>
      </c>
      <c r="Q1243" s="433">
        <v>0</v>
      </c>
      <c r="R1243" s="434" t="str">
        <f t="shared" si="39"/>
        <v>N/A</v>
      </c>
      <c r="S1243" s="435" t="str">
        <f t="shared" si="38"/>
        <v>N/A</v>
      </c>
      <c r="T1243" s="443"/>
    </row>
    <row r="1244" spans="1:20">
      <c r="A1244" s="196" t="s">
        <v>111</v>
      </c>
      <c r="B1244" s="196">
        <v>2024</v>
      </c>
      <c r="C1244" s="197" t="s">
        <v>657</v>
      </c>
      <c r="D1244" s="197" t="s">
        <v>145</v>
      </c>
      <c r="E1244" s="198" t="s">
        <v>1210</v>
      </c>
      <c r="F1244" s="197" t="s">
        <v>1726</v>
      </c>
      <c r="G1244" s="197" t="s">
        <v>300</v>
      </c>
      <c r="H1244" s="197" t="s">
        <v>1128</v>
      </c>
      <c r="I1244" s="197" t="s">
        <v>482</v>
      </c>
      <c r="J1244" s="197" t="s">
        <v>185</v>
      </c>
      <c r="K1244" s="197" t="s">
        <v>2080</v>
      </c>
      <c r="L1244" s="197" t="s">
        <v>2060</v>
      </c>
      <c r="M1244" s="197" t="s">
        <v>1129</v>
      </c>
      <c r="N1244" s="197" t="s">
        <v>887</v>
      </c>
      <c r="O1244" s="197"/>
      <c r="P1244" s="433">
        <v>0</v>
      </c>
      <c r="Q1244" s="433">
        <v>0</v>
      </c>
      <c r="R1244" s="434" t="str">
        <f t="shared" si="39"/>
        <v>N/A</v>
      </c>
      <c r="S1244" s="435" t="str">
        <f t="shared" si="38"/>
        <v>N/A</v>
      </c>
      <c r="T1244" s="443"/>
    </row>
    <row r="1245" spans="1:20">
      <c r="A1245" s="196" t="s">
        <v>111</v>
      </c>
      <c r="B1245" s="196">
        <v>2024</v>
      </c>
      <c r="C1245" s="197" t="s">
        <v>657</v>
      </c>
      <c r="D1245" s="197" t="s">
        <v>145</v>
      </c>
      <c r="E1245" s="198" t="s">
        <v>1210</v>
      </c>
      <c r="F1245" s="197" t="s">
        <v>1726</v>
      </c>
      <c r="G1245" s="197" t="s">
        <v>300</v>
      </c>
      <c r="H1245" s="197" t="s">
        <v>1128</v>
      </c>
      <c r="I1245" s="197" t="s">
        <v>482</v>
      </c>
      <c r="J1245" s="197" t="s">
        <v>185</v>
      </c>
      <c r="K1245" s="197" t="s">
        <v>2078</v>
      </c>
      <c r="L1245" s="197" t="s">
        <v>2060</v>
      </c>
      <c r="M1245" s="197" t="s">
        <v>1129</v>
      </c>
      <c r="N1245" s="197" t="s">
        <v>887</v>
      </c>
      <c r="O1245" s="197" t="s">
        <v>2079</v>
      </c>
      <c r="P1245" s="433">
        <v>0</v>
      </c>
      <c r="Q1245" s="433">
        <v>0</v>
      </c>
      <c r="R1245" s="434" t="str">
        <f t="shared" si="39"/>
        <v>N/A</v>
      </c>
      <c r="S1245" s="435" t="str">
        <f t="shared" si="38"/>
        <v>N/A</v>
      </c>
      <c r="T1245" s="443"/>
    </row>
    <row r="1246" spans="1:20">
      <c r="A1246" s="196" t="s">
        <v>111</v>
      </c>
      <c r="B1246" s="196">
        <v>2024</v>
      </c>
      <c r="C1246" s="197" t="s">
        <v>657</v>
      </c>
      <c r="D1246" s="197" t="s">
        <v>145</v>
      </c>
      <c r="E1246" s="198" t="s">
        <v>1210</v>
      </c>
      <c r="F1246" s="197" t="s">
        <v>2095</v>
      </c>
      <c r="G1246" s="197" t="s">
        <v>300</v>
      </c>
      <c r="H1246" s="197" t="s">
        <v>1128</v>
      </c>
      <c r="I1246" s="197" t="s">
        <v>482</v>
      </c>
      <c r="J1246" s="197" t="s">
        <v>185</v>
      </c>
      <c r="K1246" s="197" t="s">
        <v>2078</v>
      </c>
      <c r="L1246" s="197" t="s">
        <v>2060</v>
      </c>
      <c r="M1246" s="197" t="s">
        <v>1129</v>
      </c>
      <c r="N1246" s="197" t="s">
        <v>887</v>
      </c>
      <c r="O1246" s="197" t="s">
        <v>2079</v>
      </c>
      <c r="P1246" s="433">
        <v>0</v>
      </c>
      <c r="Q1246" s="433">
        <v>0</v>
      </c>
      <c r="R1246" s="434" t="str">
        <f t="shared" si="39"/>
        <v>N/A</v>
      </c>
      <c r="S1246" s="435" t="str">
        <f t="shared" si="38"/>
        <v>N/A</v>
      </c>
      <c r="T1246" s="443"/>
    </row>
    <row r="1247" spans="1:20">
      <c r="A1247" s="196" t="s">
        <v>111</v>
      </c>
      <c r="B1247" s="196">
        <v>2024</v>
      </c>
      <c r="C1247" s="198" t="s">
        <v>657</v>
      </c>
      <c r="D1247" s="197" t="s">
        <v>145</v>
      </c>
      <c r="E1247" s="198" t="s">
        <v>1210</v>
      </c>
      <c r="F1247" s="197" t="s">
        <v>1810</v>
      </c>
      <c r="G1247" s="197" t="s">
        <v>300</v>
      </c>
      <c r="H1247" s="197" t="s">
        <v>1128</v>
      </c>
      <c r="I1247" s="198" t="s">
        <v>482</v>
      </c>
      <c r="J1247" s="197" t="s">
        <v>185</v>
      </c>
      <c r="K1247" s="197" t="s">
        <v>2080</v>
      </c>
      <c r="L1247" s="197" t="s">
        <v>2060</v>
      </c>
      <c r="M1247" s="197" t="s">
        <v>1129</v>
      </c>
      <c r="N1247" s="197" t="s">
        <v>887</v>
      </c>
      <c r="O1247" s="197"/>
      <c r="P1247" s="433">
        <v>0</v>
      </c>
      <c r="Q1247" s="433">
        <v>0</v>
      </c>
      <c r="R1247" s="434" t="str">
        <f t="shared" si="39"/>
        <v>N/A</v>
      </c>
      <c r="S1247" s="435" t="str">
        <f t="shared" si="38"/>
        <v>N/A</v>
      </c>
      <c r="T1247" s="443"/>
    </row>
    <row r="1248" spans="1:20">
      <c r="A1248" s="196" t="s">
        <v>111</v>
      </c>
      <c r="B1248" s="196">
        <v>2024</v>
      </c>
      <c r="C1248" s="197" t="s">
        <v>657</v>
      </c>
      <c r="D1248" s="197" t="s">
        <v>145</v>
      </c>
      <c r="E1248" s="198" t="s">
        <v>1211</v>
      </c>
      <c r="F1248" s="197" t="s">
        <v>1821</v>
      </c>
      <c r="G1248" s="197" t="s">
        <v>300</v>
      </c>
      <c r="H1248" s="197" t="s">
        <v>1128</v>
      </c>
      <c r="I1248" s="197" t="s">
        <v>480</v>
      </c>
      <c r="J1248" s="197" t="s">
        <v>185</v>
      </c>
      <c r="K1248" s="197" t="s">
        <v>2076</v>
      </c>
      <c r="L1248" s="197" t="s">
        <v>2060</v>
      </c>
      <c r="M1248" s="197" t="s">
        <v>1129</v>
      </c>
      <c r="N1248" s="197" t="s">
        <v>887</v>
      </c>
      <c r="O1248" s="197"/>
      <c r="P1248" s="433">
        <v>0</v>
      </c>
      <c r="Q1248" s="433">
        <v>0</v>
      </c>
      <c r="R1248" s="434" t="str">
        <f t="shared" si="39"/>
        <v>N/A</v>
      </c>
      <c r="S1248" s="435" t="str">
        <f t="shared" si="38"/>
        <v>N/A</v>
      </c>
      <c r="T1248" s="443"/>
    </row>
    <row r="1249" spans="1:20">
      <c r="A1249" s="196" t="s">
        <v>111</v>
      </c>
      <c r="B1249" s="196">
        <v>2024</v>
      </c>
      <c r="C1249" s="197" t="s">
        <v>657</v>
      </c>
      <c r="D1249" s="197" t="s">
        <v>145</v>
      </c>
      <c r="E1249" s="198" t="s">
        <v>1211</v>
      </c>
      <c r="F1249" s="197" t="s">
        <v>1821</v>
      </c>
      <c r="G1249" s="197" t="s">
        <v>300</v>
      </c>
      <c r="H1249" s="197" t="s">
        <v>1128</v>
      </c>
      <c r="I1249" s="197" t="s">
        <v>482</v>
      </c>
      <c r="J1249" s="197" t="s">
        <v>185</v>
      </c>
      <c r="K1249" s="197" t="s">
        <v>2080</v>
      </c>
      <c r="L1249" s="197" t="s">
        <v>2060</v>
      </c>
      <c r="M1249" s="197" t="s">
        <v>1129</v>
      </c>
      <c r="N1249" s="197" t="s">
        <v>887</v>
      </c>
      <c r="O1249" s="197"/>
      <c r="P1249" s="433">
        <v>0</v>
      </c>
      <c r="Q1249" s="433">
        <v>0</v>
      </c>
      <c r="R1249" s="434" t="str">
        <f t="shared" si="39"/>
        <v>N/A</v>
      </c>
      <c r="S1249" s="435" t="str">
        <f t="shared" si="38"/>
        <v>N/A</v>
      </c>
      <c r="T1249" s="443"/>
    </row>
    <row r="1250" spans="1:20">
      <c r="A1250" s="196" t="s">
        <v>111</v>
      </c>
      <c r="B1250" s="196">
        <v>2024</v>
      </c>
      <c r="C1250" s="197" t="s">
        <v>658</v>
      </c>
      <c r="D1250" s="197" t="s">
        <v>163</v>
      </c>
      <c r="E1250" s="197" t="s">
        <v>1188</v>
      </c>
      <c r="F1250" s="197" t="s">
        <v>1841</v>
      </c>
      <c r="G1250" s="197" t="s">
        <v>300</v>
      </c>
      <c r="H1250" s="197" t="s">
        <v>1128</v>
      </c>
      <c r="I1250" s="197" t="s">
        <v>480</v>
      </c>
      <c r="J1250" s="197" t="s">
        <v>185</v>
      </c>
      <c r="K1250" s="197" t="s">
        <v>2081</v>
      </c>
      <c r="L1250" s="197" t="s">
        <v>2060</v>
      </c>
      <c r="M1250" s="205" t="s">
        <v>1129</v>
      </c>
      <c r="N1250" s="197" t="s">
        <v>887</v>
      </c>
      <c r="O1250" s="197"/>
      <c r="P1250" s="433">
        <v>0</v>
      </c>
      <c r="Q1250" s="433">
        <v>0</v>
      </c>
      <c r="R1250" s="434" t="str">
        <f t="shared" si="39"/>
        <v>N/A</v>
      </c>
      <c r="S1250" s="435" t="str">
        <f t="shared" si="38"/>
        <v>N/A</v>
      </c>
      <c r="T1250" s="443"/>
    </row>
    <row r="1251" spans="1:20">
      <c r="A1251" s="196" t="s">
        <v>111</v>
      </c>
      <c r="B1251" s="196">
        <v>2024</v>
      </c>
      <c r="C1251" s="197" t="s">
        <v>658</v>
      </c>
      <c r="D1251" s="197" t="s">
        <v>163</v>
      </c>
      <c r="E1251" s="197" t="s">
        <v>1188</v>
      </c>
      <c r="F1251" s="197" t="s">
        <v>1841</v>
      </c>
      <c r="G1251" s="197" t="s">
        <v>298</v>
      </c>
      <c r="H1251" s="197" t="s">
        <v>1128</v>
      </c>
      <c r="I1251" s="197" t="s">
        <v>480</v>
      </c>
      <c r="J1251" s="197" t="s">
        <v>185</v>
      </c>
      <c r="K1251" s="197" t="s">
        <v>2081</v>
      </c>
      <c r="L1251" s="197" t="s">
        <v>2060</v>
      </c>
      <c r="M1251" s="205" t="s">
        <v>1129</v>
      </c>
      <c r="N1251" s="197" t="s">
        <v>887</v>
      </c>
      <c r="O1251" s="197"/>
      <c r="P1251" s="433">
        <v>0</v>
      </c>
      <c r="Q1251" s="433">
        <v>0</v>
      </c>
      <c r="R1251" s="434" t="str">
        <f t="shared" si="39"/>
        <v>N/A</v>
      </c>
      <c r="S1251" s="435" t="str">
        <f t="shared" si="38"/>
        <v>N/A</v>
      </c>
      <c r="T1251" s="443"/>
    </row>
    <row r="1252" spans="1:20">
      <c r="A1252" s="196" t="s">
        <v>111</v>
      </c>
      <c r="B1252" s="196">
        <v>2024</v>
      </c>
      <c r="C1252" s="197" t="s">
        <v>658</v>
      </c>
      <c r="D1252" s="197" t="s">
        <v>163</v>
      </c>
      <c r="E1252" s="197" t="s">
        <v>2092</v>
      </c>
      <c r="F1252" s="197" t="s">
        <v>1841</v>
      </c>
      <c r="G1252" s="197" t="s">
        <v>300</v>
      </c>
      <c r="H1252" s="197" t="s">
        <v>1128</v>
      </c>
      <c r="I1252" s="197" t="s">
        <v>480</v>
      </c>
      <c r="J1252" s="197" t="s">
        <v>185</v>
      </c>
      <c r="K1252" s="197" t="s">
        <v>2081</v>
      </c>
      <c r="L1252" s="197" t="s">
        <v>2060</v>
      </c>
      <c r="M1252" s="205" t="s">
        <v>1129</v>
      </c>
      <c r="N1252" s="197" t="s">
        <v>887</v>
      </c>
      <c r="O1252" s="197"/>
      <c r="P1252" s="433">
        <v>0</v>
      </c>
      <c r="Q1252" s="433">
        <v>0</v>
      </c>
      <c r="R1252" s="434" t="str">
        <f t="shared" si="39"/>
        <v>N/A</v>
      </c>
      <c r="S1252" s="435" t="str">
        <f t="shared" si="38"/>
        <v>N/A</v>
      </c>
      <c r="T1252" s="443"/>
    </row>
    <row r="1253" spans="1:20">
      <c r="A1253" s="196" t="s">
        <v>111</v>
      </c>
      <c r="B1253" s="196">
        <v>2024</v>
      </c>
      <c r="C1253" s="197" t="s">
        <v>658</v>
      </c>
      <c r="D1253" s="197" t="s">
        <v>163</v>
      </c>
      <c r="E1253" s="197" t="s">
        <v>2092</v>
      </c>
      <c r="F1253" s="197" t="s">
        <v>1841</v>
      </c>
      <c r="G1253" s="197" t="s">
        <v>298</v>
      </c>
      <c r="H1253" s="197" t="s">
        <v>1128</v>
      </c>
      <c r="I1253" s="197" t="s">
        <v>480</v>
      </c>
      <c r="J1253" s="197" t="s">
        <v>185</v>
      </c>
      <c r="K1253" s="197" t="s">
        <v>2081</v>
      </c>
      <c r="L1253" s="197" t="s">
        <v>2060</v>
      </c>
      <c r="M1253" s="205" t="s">
        <v>1129</v>
      </c>
      <c r="N1253" s="197" t="s">
        <v>887</v>
      </c>
      <c r="O1253" s="197"/>
      <c r="P1253" s="433">
        <v>0</v>
      </c>
      <c r="Q1253" s="433">
        <v>0</v>
      </c>
      <c r="R1253" s="434" t="str">
        <f t="shared" si="39"/>
        <v>N/A</v>
      </c>
      <c r="S1253" s="435" t="str">
        <f t="shared" si="38"/>
        <v>N/A</v>
      </c>
      <c r="T1253" s="443"/>
    </row>
    <row r="1254" spans="1:20">
      <c r="A1254" s="196" t="s">
        <v>111</v>
      </c>
      <c r="B1254" s="196">
        <v>2024</v>
      </c>
      <c r="C1254" s="197" t="s">
        <v>658</v>
      </c>
      <c r="D1254" s="197" t="s">
        <v>163</v>
      </c>
      <c r="E1254" s="197" t="s">
        <v>1883</v>
      </c>
      <c r="F1254" s="197" t="s">
        <v>1841</v>
      </c>
      <c r="G1254" s="197" t="s">
        <v>300</v>
      </c>
      <c r="H1254" s="197" t="s">
        <v>1128</v>
      </c>
      <c r="I1254" s="197" t="s">
        <v>480</v>
      </c>
      <c r="J1254" s="197" t="s">
        <v>185</v>
      </c>
      <c r="K1254" s="197" t="s">
        <v>2081</v>
      </c>
      <c r="L1254" s="197" t="s">
        <v>2060</v>
      </c>
      <c r="M1254" s="205" t="s">
        <v>1129</v>
      </c>
      <c r="N1254" s="197" t="s">
        <v>887</v>
      </c>
      <c r="O1254" s="197"/>
      <c r="P1254" s="433">
        <v>0</v>
      </c>
      <c r="Q1254" s="433">
        <v>0</v>
      </c>
      <c r="R1254" s="434" t="str">
        <f t="shared" si="39"/>
        <v>N/A</v>
      </c>
      <c r="S1254" s="435" t="str">
        <f t="shared" si="38"/>
        <v>N/A</v>
      </c>
      <c r="T1254" s="443"/>
    </row>
    <row r="1255" spans="1:20">
      <c r="A1255" s="196" t="s">
        <v>111</v>
      </c>
      <c r="B1255" s="196">
        <v>2024</v>
      </c>
      <c r="C1255" s="197" t="s">
        <v>658</v>
      </c>
      <c r="D1255" s="197" t="s">
        <v>163</v>
      </c>
      <c r="E1255" s="197" t="s">
        <v>1883</v>
      </c>
      <c r="F1255" s="197" t="s">
        <v>1841</v>
      </c>
      <c r="G1255" s="197" t="s">
        <v>298</v>
      </c>
      <c r="H1255" s="197" t="s">
        <v>1128</v>
      </c>
      <c r="I1255" s="197" t="s">
        <v>480</v>
      </c>
      <c r="J1255" s="197" t="s">
        <v>185</v>
      </c>
      <c r="K1255" s="197" t="s">
        <v>2081</v>
      </c>
      <c r="L1255" s="197" t="s">
        <v>2060</v>
      </c>
      <c r="M1255" s="205" t="s">
        <v>1129</v>
      </c>
      <c r="N1255" s="197" t="s">
        <v>887</v>
      </c>
      <c r="O1255" s="197"/>
      <c r="P1255" s="433">
        <v>0</v>
      </c>
      <c r="Q1255" s="433">
        <v>0</v>
      </c>
      <c r="R1255" s="434" t="str">
        <f t="shared" si="39"/>
        <v>N/A</v>
      </c>
      <c r="S1255" s="435" t="str">
        <f t="shared" si="38"/>
        <v>N/A</v>
      </c>
      <c r="T1255" s="443"/>
    </row>
    <row r="1256" spans="1:20">
      <c r="A1256" s="212" t="s">
        <v>111</v>
      </c>
      <c r="B1256" s="212">
        <v>2024</v>
      </c>
      <c r="C1256" s="213" t="s">
        <v>658</v>
      </c>
      <c r="D1256" s="213" t="s">
        <v>163</v>
      </c>
      <c r="E1256" s="213" t="s">
        <v>1884</v>
      </c>
      <c r="F1256" s="213" t="s">
        <v>1841</v>
      </c>
      <c r="G1256" s="213" t="s">
        <v>300</v>
      </c>
      <c r="H1256" s="213" t="s">
        <v>1128</v>
      </c>
      <c r="I1256" s="213" t="s">
        <v>480</v>
      </c>
      <c r="J1256" s="213" t="s">
        <v>185</v>
      </c>
      <c r="K1256" s="213" t="s">
        <v>2081</v>
      </c>
      <c r="L1256" s="213" t="s">
        <v>2060</v>
      </c>
      <c r="M1256" s="214" t="s">
        <v>1129</v>
      </c>
      <c r="N1256" s="213" t="s">
        <v>887</v>
      </c>
      <c r="O1256" s="213"/>
      <c r="P1256" s="433">
        <v>0</v>
      </c>
      <c r="Q1256" s="433">
        <v>0</v>
      </c>
      <c r="R1256" s="434" t="str">
        <f t="shared" si="39"/>
        <v>N/A</v>
      </c>
      <c r="S1256" s="435" t="str">
        <f t="shared" si="38"/>
        <v>N/A</v>
      </c>
      <c r="T1256" s="443"/>
    </row>
    <row r="1257" spans="1:20">
      <c r="A1257" s="212" t="s">
        <v>111</v>
      </c>
      <c r="B1257" s="212">
        <v>2024</v>
      </c>
      <c r="C1257" s="213" t="s">
        <v>658</v>
      </c>
      <c r="D1257" s="213" t="s">
        <v>163</v>
      </c>
      <c r="E1257" s="213" t="s">
        <v>1884</v>
      </c>
      <c r="F1257" s="213" t="s">
        <v>1841</v>
      </c>
      <c r="G1257" s="213" t="s">
        <v>298</v>
      </c>
      <c r="H1257" s="213" t="s">
        <v>1128</v>
      </c>
      <c r="I1257" s="213" t="s">
        <v>480</v>
      </c>
      <c r="J1257" s="213" t="s">
        <v>185</v>
      </c>
      <c r="K1257" s="213" t="s">
        <v>2081</v>
      </c>
      <c r="L1257" s="213" t="s">
        <v>2060</v>
      </c>
      <c r="M1257" s="214" t="s">
        <v>1129</v>
      </c>
      <c r="N1257" s="213" t="s">
        <v>887</v>
      </c>
      <c r="O1257" s="213"/>
      <c r="P1257" s="433">
        <v>0</v>
      </c>
      <c r="Q1257" s="433">
        <v>0</v>
      </c>
      <c r="R1257" s="434" t="str">
        <f t="shared" si="39"/>
        <v>N/A</v>
      </c>
      <c r="S1257" s="435" t="str">
        <f t="shared" si="38"/>
        <v>N/A</v>
      </c>
      <c r="T1257" s="443"/>
    </row>
    <row r="1258" spans="1:20">
      <c r="A1258" s="196" t="s">
        <v>111</v>
      </c>
      <c r="B1258" s="196">
        <v>2024</v>
      </c>
      <c r="C1258" s="197" t="s">
        <v>658</v>
      </c>
      <c r="D1258" s="197" t="s">
        <v>163</v>
      </c>
      <c r="E1258" s="197" t="s">
        <v>1202</v>
      </c>
      <c r="F1258" s="197" t="s">
        <v>1841</v>
      </c>
      <c r="G1258" s="197" t="s">
        <v>300</v>
      </c>
      <c r="H1258" s="197" t="s">
        <v>1128</v>
      </c>
      <c r="I1258" s="197" t="s">
        <v>480</v>
      </c>
      <c r="J1258" s="197" t="s">
        <v>185</v>
      </c>
      <c r="K1258" s="197" t="s">
        <v>2081</v>
      </c>
      <c r="L1258" s="197" t="s">
        <v>2060</v>
      </c>
      <c r="M1258" s="205" t="s">
        <v>1129</v>
      </c>
      <c r="N1258" s="197" t="s">
        <v>887</v>
      </c>
      <c r="O1258" s="197"/>
      <c r="P1258" s="433">
        <v>0</v>
      </c>
      <c r="Q1258" s="433">
        <v>0</v>
      </c>
      <c r="R1258" s="434" t="str">
        <f t="shared" si="39"/>
        <v>N/A</v>
      </c>
      <c r="S1258" s="435" t="str">
        <f t="shared" si="38"/>
        <v>N/A</v>
      </c>
      <c r="T1258" s="443"/>
    </row>
    <row r="1259" spans="1:20">
      <c r="A1259" s="196" t="s">
        <v>111</v>
      </c>
      <c r="B1259" s="196">
        <v>2024</v>
      </c>
      <c r="C1259" s="197" t="s">
        <v>658</v>
      </c>
      <c r="D1259" s="197" t="s">
        <v>163</v>
      </c>
      <c r="E1259" s="197" t="s">
        <v>1202</v>
      </c>
      <c r="F1259" s="197" t="s">
        <v>1841</v>
      </c>
      <c r="G1259" s="197" t="s">
        <v>298</v>
      </c>
      <c r="H1259" s="197" t="s">
        <v>1128</v>
      </c>
      <c r="I1259" s="197" t="s">
        <v>480</v>
      </c>
      <c r="J1259" s="197" t="s">
        <v>185</v>
      </c>
      <c r="K1259" s="197" t="s">
        <v>2081</v>
      </c>
      <c r="L1259" s="197" t="s">
        <v>2060</v>
      </c>
      <c r="M1259" s="205" t="s">
        <v>1129</v>
      </c>
      <c r="N1259" s="197" t="s">
        <v>887</v>
      </c>
      <c r="O1259" s="197"/>
      <c r="P1259" s="433">
        <v>0</v>
      </c>
      <c r="Q1259" s="433">
        <v>0</v>
      </c>
      <c r="R1259" s="434" t="str">
        <f t="shared" si="39"/>
        <v>N/A</v>
      </c>
      <c r="S1259" s="435" t="str">
        <f t="shared" si="38"/>
        <v>N/A</v>
      </c>
      <c r="T1259" s="443"/>
    </row>
    <row r="1260" spans="1:20">
      <c r="A1260" s="196" t="s">
        <v>111</v>
      </c>
      <c r="B1260" s="196">
        <v>2024</v>
      </c>
      <c r="C1260" s="197" t="s">
        <v>658</v>
      </c>
      <c r="D1260" s="197" t="s">
        <v>163</v>
      </c>
      <c r="E1260" s="197" t="s">
        <v>1885</v>
      </c>
      <c r="F1260" s="197" t="s">
        <v>1841</v>
      </c>
      <c r="G1260" s="197" t="s">
        <v>300</v>
      </c>
      <c r="H1260" s="197" t="s">
        <v>1128</v>
      </c>
      <c r="I1260" s="197" t="s">
        <v>480</v>
      </c>
      <c r="J1260" s="197" t="s">
        <v>185</v>
      </c>
      <c r="K1260" s="197" t="s">
        <v>2081</v>
      </c>
      <c r="L1260" s="197" t="s">
        <v>2060</v>
      </c>
      <c r="M1260" s="205" t="s">
        <v>1129</v>
      </c>
      <c r="N1260" s="197" t="s">
        <v>887</v>
      </c>
      <c r="O1260" s="197"/>
      <c r="P1260" s="433">
        <v>0</v>
      </c>
      <c r="Q1260" s="433">
        <v>0</v>
      </c>
      <c r="R1260" s="434" t="str">
        <f t="shared" si="39"/>
        <v>N/A</v>
      </c>
      <c r="S1260" s="435" t="str">
        <f t="shared" si="38"/>
        <v>N/A</v>
      </c>
      <c r="T1260" s="443"/>
    </row>
    <row r="1261" spans="1:20">
      <c r="A1261" s="196" t="s">
        <v>111</v>
      </c>
      <c r="B1261" s="196">
        <v>2024</v>
      </c>
      <c r="C1261" s="197" t="s">
        <v>658</v>
      </c>
      <c r="D1261" s="197" t="s">
        <v>163</v>
      </c>
      <c r="E1261" s="197" t="s">
        <v>1885</v>
      </c>
      <c r="F1261" s="197" t="s">
        <v>1841</v>
      </c>
      <c r="G1261" s="197" t="s">
        <v>298</v>
      </c>
      <c r="H1261" s="197" t="s">
        <v>1128</v>
      </c>
      <c r="I1261" s="197" t="s">
        <v>480</v>
      </c>
      <c r="J1261" s="197" t="s">
        <v>185</v>
      </c>
      <c r="K1261" s="197" t="s">
        <v>2081</v>
      </c>
      <c r="L1261" s="197" t="s">
        <v>2060</v>
      </c>
      <c r="M1261" s="205" t="s">
        <v>1129</v>
      </c>
      <c r="N1261" s="197" t="s">
        <v>887</v>
      </c>
      <c r="O1261" s="197"/>
      <c r="P1261" s="433">
        <v>0</v>
      </c>
      <c r="Q1261" s="433">
        <v>0</v>
      </c>
      <c r="R1261" s="434" t="str">
        <f t="shared" si="39"/>
        <v>N/A</v>
      </c>
      <c r="S1261" s="435" t="str">
        <f t="shared" si="38"/>
        <v>N/A</v>
      </c>
      <c r="T1261" s="443"/>
    </row>
    <row r="1262" spans="1:20">
      <c r="A1262" s="196" t="s">
        <v>111</v>
      </c>
      <c r="B1262" s="196">
        <v>2024</v>
      </c>
      <c r="C1262" s="197" t="s">
        <v>658</v>
      </c>
      <c r="D1262" s="197" t="s">
        <v>163</v>
      </c>
      <c r="E1262" s="197" t="s">
        <v>1886</v>
      </c>
      <c r="F1262" s="197" t="s">
        <v>1841</v>
      </c>
      <c r="G1262" s="197" t="s">
        <v>300</v>
      </c>
      <c r="H1262" s="197" t="s">
        <v>1128</v>
      </c>
      <c r="I1262" s="197" t="s">
        <v>480</v>
      </c>
      <c r="J1262" s="197" t="s">
        <v>185</v>
      </c>
      <c r="K1262" s="197" t="s">
        <v>2081</v>
      </c>
      <c r="L1262" s="197" t="s">
        <v>2060</v>
      </c>
      <c r="M1262" s="205" t="s">
        <v>1129</v>
      </c>
      <c r="N1262" s="197" t="s">
        <v>887</v>
      </c>
      <c r="O1262" s="197"/>
      <c r="P1262" s="433">
        <v>0</v>
      </c>
      <c r="Q1262" s="433">
        <v>0</v>
      </c>
      <c r="R1262" s="434" t="str">
        <f t="shared" si="39"/>
        <v>N/A</v>
      </c>
      <c r="S1262" s="435" t="str">
        <f t="shared" si="38"/>
        <v>N/A</v>
      </c>
      <c r="T1262" s="443"/>
    </row>
    <row r="1263" spans="1:20">
      <c r="A1263" s="196" t="s">
        <v>111</v>
      </c>
      <c r="B1263" s="196">
        <v>2024</v>
      </c>
      <c r="C1263" s="197" t="s">
        <v>658</v>
      </c>
      <c r="D1263" s="197" t="s">
        <v>163</v>
      </c>
      <c r="E1263" s="197" t="s">
        <v>1886</v>
      </c>
      <c r="F1263" s="197" t="s">
        <v>1841</v>
      </c>
      <c r="G1263" s="197" t="s">
        <v>298</v>
      </c>
      <c r="H1263" s="197" t="s">
        <v>1128</v>
      </c>
      <c r="I1263" s="197" t="s">
        <v>480</v>
      </c>
      <c r="J1263" s="197" t="s">
        <v>185</v>
      </c>
      <c r="K1263" s="197" t="s">
        <v>2081</v>
      </c>
      <c r="L1263" s="197" t="s">
        <v>2060</v>
      </c>
      <c r="M1263" s="205" t="s">
        <v>1129</v>
      </c>
      <c r="N1263" s="197" t="s">
        <v>887</v>
      </c>
      <c r="O1263" s="197"/>
      <c r="P1263" s="433">
        <v>0</v>
      </c>
      <c r="Q1263" s="433">
        <v>0</v>
      </c>
      <c r="R1263" s="434" t="str">
        <f t="shared" si="39"/>
        <v>N/A</v>
      </c>
      <c r="S1263" s="435" t="str">
        <f t="shared" si="38"/>
        <v>N/A</v>
      </c>
      <c r="T1263" s="443"/>
    </row>
    <row r="1264" spans="1:20">
      <c r="A1264" s="196" t="s">
        <v>111</v>
      </c>
      <c r="B1264" s="196">
        <v>2024</v>
      </c>
      <c r="C1264" s="197" t="s">
        <v>658</v>
      </c>
      <c r="D1264" s="197" t="s">
        <v>163</v>
      </c>
      <c r="E1264" s="197" t="s">
        <v>1223</v>
      </c>
      <c r="F1264" s="197" t="s">
        <v>1841</v>
      </c>
      <c r="G1264" s="197" t="s">
        <v>300</v>
      </c>
      <c r="H1264" s="197" t="s">
        <v>1128</v>
      </c>
      <c r="I1264" s="197" t="s">
        <v>480</v>
      </c>
      <c r="J1264" s="197" t="s">
        <v>185</v>
      </c>
      <c r="K1264" s="197" t="s">
        <v>2081</v>
      </c>
      <c r="L1264" s="197" t="s">
        <v>2060</v>
      </c>
      <c r="M1264" s="205" t="s">
        <v>1129</v>
      </c>
      <c r="N1264" s="197" t="s">
        <v>887</v>
      </c>
      <c r="O1264" s="197"/>
      <c r="P1264" s="433">
        <v>0</v>
      </c>
      <c r="Q1264" s="433">
        <v>0</v>
      </c>
      <c r="R1264" s="434" t="str">
        <f t="shared" si="39"/>
        <v>N/A</v>
      </c>
      <c r="S1264" s="435" t="str">
        <f t="shared" si="38"/>
        <v>N/A</v>
      </c>
      <c r="T1264" s="443"/>
    </row>
    <row r="1265" spans="1:20">
      <c r="A1265" s="196" t="s">
        <v>111</v>
      </c>
      <c r="B1265" s="196">
        <v>2024</v>
      </c>
      <c r="C1265" s="197" t="s">
        <v>658</v>
      </c>
      <c r="D1265" s="197" t="s">
        <v>163</v>
      </c>
      <c r="E1265" s="197" t="s">
        <v>1223</v>
      </c>
      <c r="F1265" s="197" t="s">
        <v>1841</v>
      </c>
      <c r="G1265" s="197" t="s">
        <v>298</v>
      </c>
      <c r="H1265" s="197" t="s">
        <v>1128</v>
      </c>
      <c r="I1265" s="197" t="s">
        <v>480</v>
      </c>
      <c r="J1265" s="197" t="s">
        <v>185</v>
      </c>
      <c r="K1265" s="197" t="s">
        <v>2081</v>
      </c>
      <c r="L1265" s="197" t="s">
        <v>2060</v>
      </c>
      <c r="M1265" s="205" t="s">
        <v>1129</v>
      </c>
      <c r="N1265" s="197" t="s">
        <v>887</v>
      </c>
      <c r="O1265" s="197"/>
      <c r="P1265" s="433">
        <v>0</v>
      </c>
      <c r="Q1265" s="433">
        <v>0</v>
      </c>
      <c r="R1265" s="434" t="str">
        <f t="shared" si="39"/>
        <v>N/A</v>
      </c>
      <c r="S1265" s="435" t="str">
        <f t="shared" si="38"/>
        <v>N/A</v>
      </c>
      <c r="T1265" s="443"/>
    </row>
    <row r="1266" spans="1:20">
      <c r="A1266" s="196" t="s">
        <v>111</v>
      </c>
      <c r="B1266" s="196">
        <v>2024</v>
      </c>
      <c r="C1266" s="197" t="s">
        <v>658</v>
      </c>
      <c r="D1266" s="197" t="s">
        <v>163</v>
      </c>
      <c r="E1266" s="197" t="s">
        <v>1919</v>
      </c>
      <c r="F1266" s="197" t="s">
        <v>1841</v>
      </c>
      <c r="G1266" s="197" t="s">
        <v>300</v>
      </c>
      <c r="H1266" s="197" t="s">
        <v>1128</v>
      </c>
      <c r="I1266" s="197" t="s">
        <v>480</v>
      </c>
      <c r="J1266" s="197" t="s">
        <v>185</v>
      </c>
      <c r="K1266" s="197" t="s">
        <v>2081</v>
      </c>
      <c r="L1266" s="197" t="s">
        <v>2060</v>
      </c>
      <c r="M1266" s="205" t="s">
        <v>1129</v>
      </c>
      <c r="N1266" s="197" t="s">
        <v>887</v>
      </c>
      <c r="O1266" s="197"/>
      <c r="P1266" s="433">
        <v>0</v>
      </c>
      <c r="Q1266" s="433">
        <v>0</v>
      </c>
      <c r="R1266" s="434" t="str">
        <f t="shared" si="39"/>
        <v>N/A</v>
      </c>
      <c r="S1266" s="435" t="str">
        <f t="shared" si="38"/>
        <v>N/A</v>
      </c>
      <c r="T1266" s="443"/>
    </row>
    <row r="1267" spans="1:20">
      <c r="A1267" s="196" t="s">
        <v>111</v>
      </c>
      <c r="B1267" s="196">
        <v>2024</v>
      </c>
      <c r="C1267" s="197" t="s">
        <v>658</v>
      </c>
      <c r="D1267" s="197" t="s">
        <v>163</v>
      </c>
      <c r="E1267" s="197" t="s">
        <v>1919</v>
      </c>
      <c r="F1267" s="197" t="s">
        <v>1841</v>
      </c>
      <c r="G1267" s="197" t="s">
        <v>298</v>
      </c>
      <c r="H1267" s="197" t="s">
        <v>1128</v>
      </c>
      <c r="I1267" s="197" t="s">
        <v>480</v>
      </c>
      <c r="J1267" s="197" t="s">
        <v>185</v>
      </c>
      <c r="K1267" s="197" t="s">
        <v>2081</v>
      </c>
      <c r="L1267" s="197" t="s">
        <v>2060</v>
      </c>
      <c r="M1267" s="205" t="s">
        <v>1129</v>
      </c>
      <c r="N1267" s="197" t="s">
        <v>887</v>
      </c>
      <c r="O1267" s="197"/>
      <c r="P1267" s="433">
        <v>0</v>
      </c>
      <c r="Q1267" s="433">
        <v>0</v>
      </c>
      <c r="R1267" s="434" t="str">
        <f t="shared" si="39"/>
        <v>N/A</v>
      </c>
      <c r="S1267" s="435" t="str">
        <f t="shared" si="38"/>
        <v>N/A</v>
      </c>
      <c r="T1267" s="443"/>
    </row>
    <row r="1268" spans="1:20">
      <c r="A1268" s="196" t="s">
        <v>111</v>
      </c>
      <c r="B1268" s="196">
        <v>2024</v>
      </c>
      <c r="C1268" s="197" t="s">
        <v>658</v>
      </c>
      <c r="D1268" s="197" t="s">
        <v>163</v>
      </c>
      <c r="E1268" s="197" t="s">
        <v>1888</v>
      </c>
      <c r="F1268" s="197" t="s">
        <v>1841</v>
      </c>
      <c r="G1268" s="197" t="s">
        <v>300</v>
      </c>
      <c r="H1268" s="197" t="s">
        <v>1128</v>
      </c>
      <c r="I1268" s="197" t="s">
        <v>480</v>
      </c>
      <c r="J1268" s="197" t="s">
        <v>185</v>
      </c>
      <c r="K1268" s="197" t="s">
        <v>2081</v>
      </c>
      <c r="L1268" s="197" t="s">
        <v>2060</v>
      </c>
      <c r="M1268" s="205" t="s">
        <v>1129</v>
      </c>
      <c r="N1268" s="197" t="s">
        <v>887</v>
      </c>
      <c r="O1268" s="197"/>
      <c r="P1268" s="433">
        <v>0</v>
      </c>
      <c r="Q1268" s="433">
        <v>0</v>
      </c>
      <c r="R1268" s="434" t="str">
        <f t="shared" si="39"/>
        <v>N/A</v>
      </c>
      <c r="S1268" s="435" t="str">
        <f t="shared" si="38"/>
        <v>N/A</v>
      </c>
      <c r="T1268" s="443"/>
    </row>
    <row r="1269" spans="1:20">
      <c r="A1269" s="196" t="s">
        <v>111</v>
      </c>
      <c r="B1269" s="196">
        <v>2024</v>
      </c>
      <c r="C1269" s="197" t="s">
        <v>658</v>
      </c>
      <c r="D1269" s="197" t="s">
        <v>163</v>
      </c>
      <c r="E1269" s="197" t="s">
        <v>1888</v>
      </c>
      <c r="F1269" s="197" t="s">
        <v>1841</v>
      </c>
      <c r="G1269" s="197" t="s">
        <v>298</v>
      </c>
      <c r="H1269" s="197" t="s">
        <v>1128</v>
      </c>
      <c r="I1269" s="197" t="s">
        <v>480</v>
      </c>
      <c r="J1269" s="197" t="s">
        <v>185</v>
      </c>
      <c r="K1269" s="197" t="s">
        <v>2081</v>
      </c>
      <c r="L1269" s="197" t="s">
        <v>2060</v>
      </c>
      <c r="M1269" s="205" t="s">
        <v>1129</v>
      </c>
      <c r="N1269" s="197" t="s">
        <v>887</v>
      </c>
      <c r="O1269" s="197"/>
      <c r="P1269" s="433">
        <v>0</v>
      </c>
      <c r="Q1269" s="433">
        <v>0</v>
      </c>
      <c r="R1269" s="434" t="str">
        <f t="shared" si="39"/>
        <v>N/A</v>
      </c>
      <c r="S1269" s="435" t="str">
        <f t="shared" si="38"/>
        <v>N/A</v>
      </c>
      <c r="T1269" s="443"/>
    </row>
    <row r="1270" spans="1:20">
      <c r="A1270" s="196" t="s">
        <v>111</v>
      </c>
      <c r="B1270" s="196">
        <v>2024</v>
      </c>
      <c r="C1270" s="197" t="s">
        <v>658</v>
      </c>
      <c r="D1270" s="197" t="s">
        <v>163</v>
      </c>
      <c r="E1270" s="197" t="s">
        <v>1256</v>
      </c>
      <c r="F1270" s="197" t="s">
        <v>1841</v>
      </c>
      <c r="G1270" s="197" t="s">
        <v>300</v>
      </c>
      <c r="H1270" s="197" t="s">
        <v>1128</v>
      </c>
      <c r="I1270" s="197" t="s">
        <v>480</v>
      </c>
      <c r="J1270" s="197" t="s">
        <v>185</v>
      </c>
      <c r="K1270" s="197" t="s">
        <v>2081</v>
      </c>
      <c r="L1270" s="197" t="s">
        <v>2060</v>
      </c>
      <c r="M1270" s="205" t="s">
        <v>1129</v>
      </c>
      <c r="N1270" s="197" t="s">
        <v>887</v>
      </c>
      <c r="O1270" s="197"/>
      <c r="P1270" s="433">
        <v>0</v>
      </c>
      <c r="Q1270" s="433">
        <v>0</v>
      </c>
      <c r="R1270" s="434" t="str">
        <f t="shared" si="39"/>
        <v>N/A</v>
      </c>
      <c r="S1270" s="435" t="str">
        <f t="shared" si="38"/>
        <v>N/A</v>
      </c>
      <c r="T1270" s="443"/>
    </row>
    <row r="1271" spans="1:20">
      <c r="A1271" s="196" t="s">
        <v>111</v>
      </c>
      <c r="B1271" s="196">
        <v>2024</v>
      </c>
      <c r="C1271" s="197" t="s">
        <v>658</v>
      </c>
      <c r="D1271" s="197" t="s">
        <v>163</v>
      </c>
      <c r="E1271" s="197" t="s">
        <v>1256</v>
      </c>
      <c r="F1271" s="197" t="s">
        <v>1841</v>
      </c>
      <c r="G1271" s="197" t="s">
        <v>298</v>
      </c>
      <c r="H1271" s="197" t="s">
        <v>1128</v>
      </c>
      <c r="I1271" s="197" t="s">
        <v>480</v>
      </c>
      <c r="J1271" s="197" t="s">
        <v>185</v>
      </c>
      <c r="K1271" s="197" t="s">
        <v>2081</v>
      </c>
      <c r="L1271" s="197" t="s">
        <v>2060</v>
      </c>
      <c r="M1271" s="205" t="s">
        <v>1129</v>
      </c>
      <c r="N1271" s="197" t="s">
        <v>887</v>
      </c>
      <c r="O1271" s="197"/>
      <c r="P1271" s="433">
        <v>0</v>
      </c>
      <c r="Q1271" s="433">
        <v>0</v>
      </c>
      <c r="R1271" s="434" t="str">
        <f t="shared" si="39"/>
        <v>N/A</v>
      </c>
      <c r="S1271" s="435" t="str">
        <f t="shared" si="38"/>
        <v>N/A</v>
      </c>
      <c r="T1271" s="443"/>
    </row>
    <row r="1272" spans="1:20">
      <c r="A1272" s="196" t="s">
        <v>111</v>
      </c>
      <c r="B1272" s="196">
        <v>2024</v>
      </c>
      <c r="C1272" s="197" t="s">
        <v>658</v>
      </c>
      <c r="D1272" s="197" t="s">
        <v>163</v>
      </c>
      <c r="E1272" s="197" t="s">
        <v>1257</v>
      </c>
      <c r="F1272" s="197" t="s">
        <v>1841</v>
      </c>
      <c r="G1272" s="197" t="s">
        <v>300</v>
      </c>
      <c r="H1272" s="197" t="s">
        <v>1128</v>
      </c>
      <c r="I1272" s="197" t="s">
        <v>480</v>
      </c>
      <c r="J1272" s="197" t="s">
        <v>185</v>
      </c>
      <c r="K1272" s="197" t="s">
        <v>2081</v>
      </c>
      <c r="L1272" s="197" t="s">
        <v>2060</v>
      </c>
      <c r="M1272" s="205" t="s">
        <v>1129</v>
      </c>
      <c r="N1272" s="197" t="s">
        <v>887</v>
      </c>
      <c r="O1272" s="197"/>
      <c r="P1272" s="433">
        <v>0</v>
      </c>
      <c r="Q1272" s="433">
        <v>0</v>
      </c>
      <c r="R1272" s="434" t="str">
        <f t="shared" si="39"/>
        <v>N/A</v>
      </c>
      <c r="S1272" s="435" t="str">
        <f t="shared" si="38"/>
        <v>N/A</v>
      </c>
      <c r="T1272" s="443"/>
    </row>
    <row r="1273" spans="1:20">
      <c r="A1273" s="196" t="s">
        <v>111</v>
      </c>
      <c r="B1273" s="196">
        <v>2024</v>
      </c>
      <c r="C1273" s="197" t="s">
        <v>658</v>
      </c>
      <c r="D1273" s="197" t="s">
        <v>163</v>
      </c>
      <c r="E1273" s="197" t="s">
        <v>1257</v>
      </c>
      <c r="F1273" s="197" t="s">
        <v>1841</v>
      </c>
      <c r="G1273" s="197" t="s">
        <v>298</v>
      </c>
      <c r="H1273" s="197" t="s">
        <v>1128</v>
      </c>
      <c r="I1273" s="197" t="s">
        <v>480</v>
      </c>
      <c r="J1273" s="197" t="s">
        <v>185</v>
      </c>
      <c r="K1273" s="197" t="s">
        <v>2081</v>
      </c>
      <c r="L1273" s="197" t="s">
        <v>2060</v>
      </c>
      <c r="M1273" s="205" t="s">
        <v>1129</v>
      </c>
      <c r="N1273" s="197" t="s">
        <v>887</v>
      </c>
      <c r="O1273" s="197"/>
      <c r="P1273" s="433">
        <v>0</v>
      </c>
      <c r="Q1273" s="433">
        <v>0</v>
      </c>
      <c r="R1273" s="434" t="str">
        <f t="shared" si="39"/>
        <v>N/A</v>
      </c>
      <c r="S1273" s="435" t="str">
        <f t="shared" si="38"/>
        <v>N/A</v>
      </c>
      <c r="T1273" s="443"/>
    </row>
    <row r="1274" spans="1:20">
      <c r="A1274" s="196" t="s">
        <v>111</v>
      </c>
      <c r="B1274" s="196">
        <v>2024</v>
      </c>
      <c r="C1274" s="198" t="s">
        <v>658</v>
      </c>
      <c r="D1274" s="198" t="s">
        <v>159</v>
      </c>
      <c r="E1274" s="198" t="s">
        <v>1261</v>
      </c>
      <c r="F1274" s="197" t="s">
        <v>1841</v>
      </c>
      <c r="G1274" s="197" t="s">
        <v>2062</v>
      </c>
      <c r="H1274" s="197" t="s">
        <v>1128</v>
      </c>
      <c r="I1274" s="197" t="s">
        <v>482</v>
      </c>
      <c r="J1274" s="198" t="s">
        <v>195</v>
      </c>
      <c r="K1274" s="197" t="s">
        <v>2083</v>
      </c>
      <c r="L1274" s="196" t="s">
        <v>2072</v>
      </c>
      <c r="M1274" s="210">
        <v>300</v>
      </c>
      <c r="N1274" s="197" t="s">
        <v>887</v>
      </c>
      <c r="O1274" s="211" t="s">
        <v>2084</v>
      </c>
      <c r="P1274" s="433">
        <v>0</v>
      </c>
      <c r="Q1274" s="433">
        <v>0</v>
      </c>
      <c r="R1274" s="434">
        <f t="shared" si="39"/>
        <v>0</v>
      </c>
      <c r="S1274" s="435" t="str">
        <f t="shared" si="38"/>
        <v>X</v>
      </c>
      <c r="T1274" s="443"/>
    </row>
    <row r="1275" spans="1:20">
      <c r="A1275" s="196" t="s">
        <v>111</v>
      </c>
      <c r="B1275" s="196">
        <v>2024</v>
      </c>
      <c r="C1275" s="198" t="s">
        <v>660</v>
      </c>
      <c r="D1275" s="197" t="s">
        <v>149</v>
      </c>
      <c r="E1275" s="198" t="s">
        <v>1580</v>
      </c>
      <c r="F1275" s="197" t="s">
        <v>1581</v>
      </c>
      <c r="G1275" s="197" t="s">
        <v>296</v>
      </c>
      <c r="H1275" s="197" t="s">
        <v>1128</v>
      </c>
      <c r="I1275" s="198" t="s">
        <v>482</v>
      </c>
      <c r="J1275" s="199" t="s">
        <v>195</v>
      </c>
      <c r="K1275" s="197" t="s">
        <v>2071</v>
      </c>
      <c r="L1275" s="197" t="s">
        <v>2072</v>
      </c>
      <c r="M1275" s="205">
        <v>160</v>
      </c>
      <c r="N1275" s="197" t="s">
        <v>887</v>
      </c>
      <c r="O1275" s="197"/>
      <c r="P1275" s="433">
        <v>0</v>
      </c>
      <c r="Q1275" s="433">
        <v>0</v>
      </c>
      <c r="R1275" s="434">
        <f t="shared" si="39"/>
        <v>0</v>
      </c>
      <c r="S1275" s="435" t="str">
        <f t="shared" si="38"/>
        <v>X</v>
      </c>
      <c r="T1275" s="443"/>
    </row>
    <row r="1276" spans="1:20">
      <c r="A1276" s="196" t="s">
        <v>111</v>
      </c>
      <c r="B1276" s="196">
        <v>2024</v>
      </c>
      <c r="C1276" s="197" t="s">
        <v>656</v>
      </c>
      <c r="D1276" s="197" t="s">
        <v>145</v>
      </c>
      <c r="E1276" s="198" t="s">
        <v>1220</v>
      </c>
      <c r="F1276" s="197" t="s">
        <v>1600</v>
      </c>
      <c r="G1276" s="197" t="s">
        <v>300</v>
      </c>
      <c r="H1276" s="197" t="s">
        <v>1128</v>
      </c>
      <c r="I1276" s="197" t="s">
        <v>480</v>
      </c>
      <c r="J1276" s="197" t="s">
        <v>185</v>
      </c>
      <c r="K1276" s="197" t="s">
        <v>2076</v>
      </c>
      <c r="L1276" s="197" t="s">
        <v>2060</v>
      </c>
      <c r="M1276" s="197" t="s">
        <v>1129</v>
      </c>
      <c r="N1276" s="197" t="s">
        <v>887</v>
      </c>
      <c r="O1276" s="197"/>
      <c r="P1276" s="433">
        <v>0</v>
      </c>
      <c r="Q1276" s="433">
        <v>0</v>
      </c>
      <c r="R1276" s="434" t="str">
        <f t="shared" si="39"/>
        <v>N/A</v>
      </c>
      <c r="S1276" s="435" t="str">
        <f t="shared" si="38"/>
        <v>N/A</v>
      </c>
      <c r="T1276" s="443"/>
    </row>
    <row r="1277" spans="1:20">
      <c r="A1277" s="196" t="s">
        <v>111</v>
      </c>
      <c r="B1277" s="196">
        <v>2024</v>
      </c>
      <c r="C1277" s="197" t="s">
        <v>657</v>
      </c>
      <c r="D1277" s="197" t="s">
        <v>145</v>
      </c>
      <c r="E1277" s="198" t="s">
        <v>1211</v>
      </c>
      <c r="F1277" s="197" t="s">
        <v>1821</v>
      </c>
      <c r="G1277" s="197" t="s">
        <v>300</v>
      </c>
      <c r="H1277" s="197" t="s">
        <v>1128</v>
      </c>
      <c r="I1277" s="197" t="s">
        <v>482</v>
      </c>
      <c r="J1277" s="197" t="s">
        <v>185</v>
      </c>
      <c r="K1277" s="197" t="s">
        <v>2078</v>
      </c>
      <c r="L1277" s="197" t="s">
        <v>2060</v>
      </c>
      <c r="M1277" s="197" t="s">
        <v>1129</v>
      </c>
      <c r="N1277" s="197" t="s">
        <v>887</v>
      </c>
      <c r="O1277" s="197" t="s">
        <v>2079</v>
      </c>
      <c r="P1277" s="433">
        <v>0</v>
      </c>
      <c r="Q1277" s="433">
        <v>0</v>
      </c>
      <c r="R1277" s="434" t="str">
        <f t="shared" si="39"/>
        <v>N/A</v>
      </c>
      <c r="S1277" s="435" t="str">
        <f t="shared" si="38"/>
        <v>N/A</v>
      </c>
      <c r="T1277" s="443"/>
    </row>
    <row r="1278" spans="1:20">
      <c r="A1278" s="196" t="s">
        <v>111</v>
      </c>
      <c r="B1278" s="196">
        <v>2024</v>
      </c>
      <c r="C1278" s="198" t="s">
        <v>657</v>
      </c>
      <c r="D1278" s="197" t="s">
        <v>145</v>
      </c>
      <c r="E1278" s="198" t="s">
        <v>1419</v>
      </c>
      <c r="F1278" s="197" t="s">
        <v>1686</v>
      </c>
      <c r="G1278" s="197" t="s">
        <v>296</v>
      </c>
      <c r="H1278" s="196" t="s">
        <v>887</v>
      </c>
      <c r="I1278" s="198" t="s">
        <v>482</v>
      </c>
      <c r="J1278" s="199" t="s">
        <v>195</v>
      </c>
      <c r="K1278" s="197" t="s">
        <v>2101</v>
      </c>
      <c r="L1278" s="196" t="s">
        <v>2060</v>
      </c>
      <c r="M1278" s="200" t="s">
        <v>1129</v>
      </c>
      <c r="N1278" s="196" t="s">
        <v>887</v>
      </c>
      <c r="O1278" s="178" t="s">
        <v>2102</v>
      </c>
      <c r="P1278" s="433">
        <v>0</v>
      </c>
      <c r="Q1278" s="433">
        <v>0</v>
      </c>
      <c r="R1278" s="434" t="str">
        <f t="shared" si="39"/>
        <v>N/A</v>
      </c>
      <c r="S1278" s="435" t="str">
        <f t="shared" si="38"/>
        <v>N/A</v>
      </c>
      <c r="T1278" s="443"/>
    </row>
    <row r="1279" spans="1:20">
      <c r="A1279" s="196" t="s">
        <v>111</v>
      </c>
      <c r="B1279" s="196">
        <v>2024</v>
      </c>
      <c r="C1279" s="198" t="s">
        <v>657</v>
      </c>
      <c r="D1279" s="197" t="s">
        <v>145</v>
      </c>
      <c r="E1279" s="198" t="s">
        <v>1419</v>
      </c>
      <c r="F1279" s="197" t="s">
        <v>1686</v>
      </c>
      <c r="G1279" s="197" t="s">
        <v>300</v>
      </c>
      <c r="H1279" s="196" t="s">
        <v>887</v>
      </c>
      <c r="I1279" s="198" t="s">
        <v>482</v>
      </c>
      <c r="J1279" s="199" t="s">
        <v>195</v>
      </c>
      <c r="K1279" s="197" t="s">
        <v>2101</v>
      </c>
      <c r="L1279" s="196" t="s">
        <v>2060</v>
      </c>
      <c r="M1279" s="200" t="s">
        <v>1129</v>
      </c>
      <c r="N1279" s="196" t="s">
        <v>887</v>
      </c>
      <c r="O1279" s="178" t="s">
        <v>2102</v>
      </c>
      <c r="P1279" s="433">
        <v>0</v>
      </c>
      <c r="Q1279" s="433">
        <v>0</v>
      </c>
      <c r="R1279" s="434" t="str">
        <f t="shared" si="39"/>
        <v>N/A</v>
      </c>
      <c r="S1279" s="435" t="str">
        <f t="shared" si="38"/>
        <v>N/A</v>
      </c>
      <c r="T1279" s="443"/>
    </row>
    <row r="1280" spans="1:20">
      <c r="A1280" s="196" t="s">
        <v>111</v>
      </c>
      <c r="B1280" s="196">
        <v>2024</v>
      </c>
      <c r="C1280" s="198" t="s">
        <v>657</v>
      </c>
      <c r="D1280" s="197" t="s">
        <v>145</v>
      </c>
      <c r="E1280" s="198" t="s">
        <v>1419</v>
      </c>
      <c r="F1280" s="197" t="s">
        <v>1686</v>
      </c>
      <c r="G1280" s="197" t="s">
        <v>298</v>
      </c>
      <c r="H1280" s="196" t="s">
        <v>887</v>
      </c>
      <c r="I1280" s="198" t="s">
        <v>482</v>
      </c>
      <c r="J1280" s="199" t="s">
        <v>195</v>
      </c>
      <c r="K1280" s="197" t="s">
        <v>2101</v>
      </c>
      <c r="L1280" s="196" t="s">
        <v>2060</v>
      </c>
      <c r="M1280" s="200" t="s">
        <v>1129</v>
      </c>
      <c r="N1280" s="196" t="s">
        <v>887</v>
      </c>
      <c r="O1280" s="178" t="s">
        <v>2102</v>
      </c>
      <c r="P1280" s="433">
        <v>0</v>
      </c>
      <c r="Q1280" s="433">
        <v>0</v>
      </c>
      <c r="R1280" s="434" t="str">
        <f t="shared" si="39"/>
        <v>N/A</v>
      </c>
      <c r="S1280" s="435" t="str">
        <f t="shared" si="38"/>
        <v>N/A</v>
      </c>
      <c r="T1280" s="443"/>
    </row>
    <row r="1281" spans="1:20">
      <c r="A1281" s="196" t="s">
        <v>111</v>
      </c>
      <c r="B1281" s="196">
        <v>2024</v>
      </c>
      <c r="C1281" s="198" t="s">
        <v>657</v>
      </c>
      <c r="D1281" s="197" t="s">
        <v>145</v>
      </c>
      <c r="E1281" s="198" t="s">
        <v>1563</v>
      </c>
      <c r="F1281" s="197" t="s">
        <v>1817</v>
      </c>
      <c r="G1281" s="197" t="s">
        <v>296</v>
      </c>
      <c r="H1281" s="197" t="s">
        <v>1128</v>
      </c>
      <c r="I1281" s="198" t="s">
        <v>482</v>
      </c>
      <c r="J1281" s="199" t="s">
        <v>195</v>
      </c>
      <c r="K1281" s="197" t="s">
        <v>2071</v>
      </c>
      <c r="L1281" s="197" t="s">
        <v>2072</v>
      </c>
      <c r="M1281" s="205">
        <v>200</v>
      </c>
      <c r="N1281" s="197" t="s">
        <v>887</v>
      </c>
      <c r="O1281" s="197"/>
      <c r="P1281" s="433">
        <v>0</v>
      </c>
      <c r="Q1281" s="433">
        <v>0</v>
      </c>
      <c r="R1281" s="434">
        <f t="shared" si="39"/>
        <v>0</v>
      </c>
      <c r="S1281" s="435" t="str">
        <f t="shared" si="38"/>
        <v>X</v>
      </c>
      <c r="T1281" s="443"/>
    </row>
    <row r="1282" spans="1:20">
      <c r="A1282" s="196" t="s">
        <v>111</v>
      </c>
      <c r="B1282" s="196">
        <v>2024</v>
      </c>
      <c r="C1282" s="198" t="s">
        <v>657</v>
      </c>
      <c r="D1282" s="197" t="s">
        <v>145</v>
      </c>
      <c r="E1282" s="198" t="s">
        <v>1563</v>
      </c>
      <c r="F1282" s="197" t="s">
        <v>1817</v>
      </c>
      <c r="G1282" s="197" t="s">
        <v>2062</v>
      </c>
      <c r="H1282" s="197" t="s">
        <v>1128</v>
      </c>
      <c r="I1282" s="198" t="s">
        <v>482</v>
      </c>
      <c r="J1282" s="199" t="s">
        <v>195</v>
      </c>
      <c r="K1282" s="197" t="s">
        <v>2071</v>
      </c>
      <c r="L1282" s="197" t="s">
        <v>2072</v>
      </c>
      <c r="M1282" s="205">
        <v>200</v>
      </c>
      <c r="N1282" s="197" t="s">
        <v>887</v>
      </c>
      <c r="O1282" s="197"/>
      <c r="P1282" s="433">
        <v>0</v>
      </c>
      <c r="Q1282" s="433">
        <v>0</v>
      </c>
      <c r="R1282" s="434">
        <f t="shared" si="39"/>
        <v>0</v>
      </c>
      <c r="S1282" s="435" t="str">
        <f t="shared" si="38"/>
        <v>X</v>
      </c>
      <c r="T1282" s="443"/>
    </row>
    <row r="1283" spans="1:20">
      <c r="A1283" s="196" t="s">
        <v>111</v>
      </c>
      <c r="B1283" s="196">
        <v>2024</v>
      </c>
      <c r="C1283" s="198" t="s">
        <v>657</v>
      </c>
      <c r="D1283" s="197" t="s">
        <v>145</v>
      </c>
      <c r="E1283" s="198" t="s">
        <v>1563</v>
      </c>
      <c r="F1283" s="197" t="s">
        <v>1817</v>
      </c>
      <c r="G1283" s="197" t="s">
        <v>300</v>
      </c>
      <c r="H1283" s="197" t="s">
        <v>1128</v>
      </c>
      <c r="I1283" s="198" t="s">
        <v>482</v>
      </c>
      <c r="J1283" s="199" t="s">
        <v>195</v>
      </c>
      <c r="K1283" s="197" t="s">
        <v>2071</v>
      </c>
      <c r="L1283" s="197" t="s">
        <v>2072</v>
      </c>
      <c r="M1283" s="205">
        <v>200</v>
      </c>
      <c r="N1283" s="197" t="s">
        <v>887</v>
      </c>
      <c r="O1283" s="197"/>
      <c r="P1283" s="433">
        <v>0</v>
      </c>
      <c r="Q1283" s="433">
        <v>0</v>
      </c>
      <c r="R1283" s="434">
        <f t="shared" si="39"/>
        <v>0</v>
      </c>
      <c r="S1283" s="435" t="str">
        <f t="shared" ref="S1283:S1346" si="40">IF(M1283="N/A","N/A",IF(OR(R1283&lt;90,R1283&gt;150),"X",""))</f>
        <v>X</v>
      </c>
      <c r="T1283" s="443"/>
    </row>
    <row r="1284" spans="1:20">
      <c r="A1284" s="196" t="s">
        <v>111</v>
      </c>
      <c r="B1284" s="196">
        <v>2024</v>
      </c>
      <c r="C1284" s="198" t="s">
        <v>658</v>
      </c>
      <c r="D1284" s="198" t="s">
        <v>159</v>
      </c>
      <c r="E1284" s="198" t="s">
        <v>1261</v>
      </c>
      <c r="F1284" s="197" t="s">
        <v>1841</v>
      </c>
      <c r="G1284" s="197" t="s">
        <v>300</v>
      </c>
      <c r="H1284" s="197" t="s">
        <v>1128</v>
      </c>
      <c r="I1284" s="197" t="s">
        <v>482</v>
      </c>
      <c r="J1284" s="198" t="s">
        <v>195</v>
      </c>
      <c r="K1284" s="197" t="s">
        <v>2083</v>
      </c>
      <c r="L1284" s="196" t="s">
        <v>2072</v>
      </c>
      <c r="M1284" s="210">
        <v>300</v>
      </c>
      <c r="N1284" s="197" t="s">
        <v>887</v>
      </c>
      <c r="O1284" s="211" t="s">
        <v>2084</v>
      </c>
      <c r="P1284" s="433">
        <v>0</v>
      </c>
      <c r="Q1284" s="433">
        <v>0</v>
      </c>
      <c r="R1284" s="434">
        <f t="shared" ref="R1284:R1347" si="41">IF(M1284="N/A","N/A", P1284/M1284*100)</f>
        <v>0</v>
      </c>
      <c r="S1284" s="435" t="str">
        <f t="shared" si="40"/>
        <v>X</v>
      </c>
      <c r="T1284" s="443"/>
    </row>
    <row r="1285" spans="1:20">
      <c r="A1285" s="196" t="s">
        <v>111</v>
      </c>
      <c r="B1285" s="196">
        <v>2024</v>
      </c>
      <c r="C1285" s="198" t="s">
        <v>658</v>
      </c>
      <c r="D1285" s="198" t="s">
        <v>159</v>
      </c>
      <c r="E1285" s="198" t="s">
        <v>1261</v>
      </c>
      <c r="F1285" s="197" t="s">
        <v>1841</v>
      </c>
      <c r="G1285" s="197" t="s">
        <v>298</v>
      </c>
      <c r="H1285" s="197" t="s">
        <v>1128</v>
      </c>
      <c r="I1285" s="197" t="s">
        <v>482</v>
      </c>
      <c r="J1285" s="198" t="s">
        <v>195</v>
      </c>
      <c r="K1285" s="197" t="s">
        <v>2083</v>
      </c>
      <c r="L1285" s="196" t="s">
        <v>2072</v>
      </c>
      <c r="M1285" s="210">
        <v>300</v>
      </c>
      <c r="N1285" s="197" t="s">
        <v>887</v>
      </c>
      <c r="O1285" s="211" t="s">
        <v>2084</v>
      </c>
      <c r="P1285" s="433">
        <v>0</v>
      </c>
      <c r="Q1285" s="433">
        <v>0</v>
      </c>
      <c r="R1285" s="434">
        <f t="shared" si="41"/>
        <v>0</v>
      </c>
      <c r="S1285" s="435" t="str">
        <f t="shared" si="40"/>
        <v>X</v>
      </c>
      <c r="T1285" s="443"/>
    </row>
    <row r="1286" spans="1:20">
      <c r="A1286" s="196" t="s">
        <v>111</v>
      </c>
      <c r="B1286" s="196">
        <v>2024</v>
      </c>
      <c r="C1286" s="197" t="s">
        <v>658</v>
      </c>
      <c r="D1286" s="197" t="s">
        <v>163</v>
      </c>
      <c r="E1286" s="197" t="s">
        <v>1261</v>
      </c>
      <c r="F1286" s="197" t="s">
        <v>1841</v>
      </c>
      <c r="G1286" s="197" t="s">
        <v>300</v>
      </c>
      <c r="H1286" s="197" t="s">
        <v>1128</v>
      </c>
      <c r="I1286" s="197" t="s">
        <v>480</v>
      </c>
      <c r="J1286" s="197" t="s">
        <v>185</v>
      </c>
      <c r="K1286" s="197" t="s">
        <v>2081</v>
      </c>
      <c r="L1286" s="197" t="s">
        <v>2060</v>
      </c>
      <c r="M1286" s="205" t="s">
        <v>1129</v>
      </c>
      <c r="N1286" s="197" t="s">
        <v>887</v>
      </c>
      <c r="O1286" s="197"/>
      <c r="P1286" s="433">
        <v>0</v>
      </c>
      <c r="Q1286" s="433">
        <v>0</v>
      </c>
      <c r="R1286" s="434" t="str">
        <f t="shared" si="41"/>
        <v>N/A</v>
      </c>
      <c r="S1286" s="435" t="str">
        <f t="shared" si="40"/>
        <v>N/A</v>
      </c>
      <c r="T1286" s="443"/>
    </row>
    <row r="1287" spans="1:20">
      <c r="A1287" s="196" t="s">
        <v>111</v>
      </c>
      <c r="B1287" s="196">
        <v>2024</v>
      </c>
      <c r="C1287" s="197" t="s">
        <v>658</v>
      </c>
      <c r="D1287" s="197" t="s">
        <v>163</v>
      </c>
      <c r="E1287" s="197" t="s">
        <v>1261</v>
      </c>
      <c r="F1287" s="197" t="s">
        <v>1841</v>
      </c>
      <c r="G1287" s="197" t="s">
        <v>298</v>
      </c>
      <c r="H1287" s="197" t="s">
        <v>1128</v>
      </c>
      <c r="I1287" s="197" t="s">
        <v>480</v>
      </c>
      <c r="J1287" s="197" t="s">
        <v>185</v>
      </c>
      <c r="K1287" s="197" t="s">
        <v>2081</v>
      </c>
      <c r="L1287" s="197" t="s">
        <v>2060</v>
      </c>
      <c r="M1287" s="205" t="s">
        <v>1129</v>
      </c>
      <c r="N1287" s="197" t="s">
        <v>887</v>
      </c>
      <c r="O1287" s="197"/>
      <c r="P1287" s="433">
        <v>0</v>
      </c>
      <c r="Q1287" s="433">
        <v>0</v>
      </c>
      <c r="R1287" s="434" t="str">
        <f t="shared" si="41"/>
        <v>N/A</v>
      </c>
      <c r="S1287" s="435" t="str">
        <f t="shared" si="40"/>
        <v>N/A</v>
      </c>
      <c r="T1287" s="443"/>
    </row>
    <row r="1288" spans="1:20">
      <c r="A1288" s="196" t="s">
        <v>111</v>
      </c>
      <c r="B1288" s="196">
        <v>2024</v>
      </c>
      <c r="C1288" s="198" t="s">
        <v>658</v>
      </c>
      <c r="D1288" s="198" t="s">
        <v>163</v>
      </c>
      <c r="E1288" s="198" t="s">
        <v>1261</v>
      </c>
      <c r="F1288" s="197" t="s">
        <v>1841</v>
      </c>
      <c r="G1288" s="197" t="s">
        <v>2062</v>
      </c>
      <c r="H1288" s="197" t="s">
        <v>1128</v>
      </c>
      <c r="I1288" s="197" t="s">
        <v>482</v>
      </c>
      <c r="J1288" s="197" t="s">
        <v>195</v>
      </c>
      <c r="K1288" s="197" t="s">
        <v>2083</v>
      </c>
      <c r="L1288" s="196" t="s">
        <v>2072</v>
      </c>
      <c r="M1288" s="210">
        <v>300</v>
      </c>
      <c r="N1288" s="197" t="s">
        <v>887</v>
      </c>
      <c r="O1288" s="211" t="s">
        <v>2096</v>
      </c>
      <c r="P1288" s="433">
        <v>0</v>
      </c>
      <c r="Q1288" s="433">
        <v>0</v>
      </c>
      <c r="R1288" s="434">
        <f t="shared" si="41"/>
        <v>0</v>
      </c>
      <c r="S1288" s="435" t="str">
        <f t="shared" si="40"/>
        <v>X</v>
      </c>
      <c r="T1288" s="443"/>
    </row>
    <row r="1289" spans="1:20">
      <c r="A1289" s="196" t="s">
        <v>111</v>
      </c>
      <c r="B1289" s="196">
        <v>2024</v>
      </c>
      <c r="C1289" s="198" t="s">
        <v>658</v>
      </c>
      <c r="D1289" s="198" t="s">
        <v>163</v>
      </c>
      <c r="E1289" s="198" t="s">
        <v>1261</v>
      </c>
      <c r="F1289" s="197" t="s">
        <v>1841</v>
      </c>
      <c r="G1289" s="197" t="s">
        <v>300</v>
      </c>
      <c r="H1289" s="197" t="s">
        <v>1128</v>
      </c>
      <c r="I1289" s="197" t="s">
        <v>482</v>
      </c>
      <c r="J1289" s="197" t="s">
        <v>195</v>
      </c>
      <c r="K1289" s="197" t="s">
        <v>2083</v>
      </c>
      <c r="L1289" s="196" t="s">
        <v>2072</v>
      </c>
      <c r="M1289" s="210">
        <v>300</v>
      </c>
      <c r="N1289" s="197" t="s">
        <v>887</v>
      </c>
      <c r="O1289" s="211" t="s">
        <v>2096</v>
      </c>
      <c r="P1289" s="433">
        <v>0</v>
      </c>
      <c r="Q1289" s="433">
        <v>0</v>
      </c>
      <c r="R1289" s="434">
        <f t="shared" si="41"/>
        <v>0</v>
      </c>
      <c r="S1289" s="435" t="str">
        <f t="shared" si="40"/>
        <v>X</v>
      </c>
      <c r="T1289" s="443"/>
    </row>
    <row r="1290" spans="1:20">
      <c r="A1290" s="196" t="s">
        <v>111</v>
      </c>
      <c r="B1290" s="196">
        <v>2024</v>
      </c>
      <c r="C1290" s="198" t="s">
        <v>658</v>
      </c>
      <c r="D1290" s="198" t="s">
        <v>163</v>
      </c>
      <c r="E1290" s="198" t="s">
        <v>1261</v>
      </c>
      <c r="F1290" s="197" t="s">
        <v>1841</v>
      </c>
      <c r="G1290" s="197" t="s">
        <v>298</v>
      </c>
      <c r="H1290" s="197" t="s">
        <v>1128</v>
      </c>
      <c r="I1290" s="197" t="s">
        <v>482</v>
      </c>
      <c r="J1290" s="198" t="s">
        <v>195</v>
      </c>
      <c r="K1290" s="197" t="s">
        <v>2083</v>
      </c>
      <c r="L1290" s="196" t="s">
        <v>2072</v>
      </c>
      <c r="M1290" s="210">
        <v>300</v>
      </c>
      <c r="N1290" s="197" t="s">
        <v>887</v>
      </c>
      <c r="O1290" s="211" t="s">
        <v>2096</v>
      </c>
      <c r="P1290" s="433">
        <v>0</v>
      </c>
      <c r="Q1290" s="433">
        <v>0</v>
      </c>
      <c r="R1290" s="434">
        <f t="shared" si="41"/>
        <v>0</v>
      </c>
      <c r="S1290" s="435" t="str">
        <f t="shared" si="40"/>
        <v>X</v>
      </c>
      <c r="T1290" s="443"/>
    </row>
    <row r="1291" spans="1:20">
      <c r="A1291" s="196" t="s">
        <v>111</v>
      </c>
      <c r="B1291" s="196">
        <v>2024</v>
      </c>
      <c r="C1291" s="197" t="s">
        <v>658</v>
      </c>
      <c r="D1291" s="197" t="s">
        <v>163</v>
      </c>
      <c r="E1291" s="197" t="s">
        <v>1267</v>
      </c>
      <c r="F1291" s="197" t="s">
        <v>1841</v>
      </c>
      <c r="G1291" s="197" t="s">
        <v>300</v>
      </c>
      <c r="H1291" s="197" t="s">
        <v>1128</v>
      </c>
      <c r="I1291" s="197" t="s">
        <v>480</v>
      </c>
      <c r="J1291" s="197" t="s">
        <v>185</v>
      </c>
      <c r="K1291" s="197" t="s">
        <v>2081</v>
      </c>
      <c r="L1291" s="197" t="s">
        <v>2060</v>
      </c>
      <c r="M1291" s="205" t="s">
        <v>1129</v>
      </c>
      <c r="N1291" s="197" t="s">
        <v>887</v>
      </c>
      <c r="O1291" s="197"/>
      <c r="P1291" s="433">
        <v>0</v>
      </c>
      <c r="Q1291" s="433">
        <v>0</v>
      </c>
      <c r="R1291" s="434" t="str">
        <f t="shared" si="41"/>
        <v>N/A</v>
      </c>
      <c r="S1291" s="435" t="str">
        <f t="shared" si="40"/>
        <v>N/A</v>
      </c>
      <c r="T1291" s="443"/>
    </row>
    <row r="1292" spans="1:20">
      <c r="A1292" s="196" t="s">
        <v>111</v>
      </c>
      <c r="B1292" s="196">
        <v>2024</v>
      </c>
      <c r="C1292" s="197" t="s">
        <v>658</v>
      </c>
      <c r="D1292" s="197" t="s">
        <v>163</v>
      </c>
      <c r="E1292" s="197" t="s">
        <v>1267</v>
      </c>
      <c r="F1292" s="197" t="s">
        <v>1841</v>
      </c>
      <c r="G1292" s="197" t="s">
        <v>298</v>
      </c>
      <c r="H1292" s="197" t="s">
        <v>1128</v>
      </c>
      <c r="I1292" s="197" t="s">
        <v>480</v>
      </c>
      <c r="J1292" s="197" t="s">
        <v>185</v>
      </c>
      <c r="K1292" s="197" t="s">
        <v>2081</v>
      </c>
      <c r="L1292" s="197" t="s">
        <v>2060</v>
      </c>
      <c r="M1292" s="205" t="s">
        <v>1129</v>
      </c>
      <c r="N1292" s="197" t="s">
        <v>887</v>
      </c>
      <c r="O1292" s="197"/>
      <c r="P1292" s="433">
        <v>0</v>
      </c>
      <c r="Q1292" s="433">
        <v>0</v>
      </c>
      <c r="R1292" s="434" t="str">
        <f t="shared" si="41"/>
        <v>N/A</v>
      </c>
      <c r="S1292" s="435" t="str">
        <f t="shared" si="40"/>
        <v>N/A</v>
      </c>
      <c r="T1292" s="443"/>
    </row>
    <row r="1293" spans="1:20">
      <c r="A1293" s="196" t="s">
        <v>111</v>
      </c>
      <c r="B1293" s="196">
        <v>2024</v>
      </c>
      <c r="C1293" s="198" t="s">
        <v>659</v>
      </c>
      <c r="D1293" s="197" t="s">
        <v>181</v>
      </c>
      <c r="E1293" s="204" t="s">
        <v>1972</v>
      </c>
      <c r="F1293" s="198" t="s">
        <v>1973</v>
      </c>
      <c r="G1293" s="197" t="s">
        <v>298</v>
      </c>
      <c r="H1293" s="197" t="s">
        <v>1128</v>
      </c>
      <c r="I1293" s="198" t="s">
        <v>482</v>
      </c>
      <c r="J1293" s="198" t="s">
        <v>185</v>
      </c>
      <c r="K1293" s="198" t="s">
        <v>2103</v>
      </c>
      <c r="L1293" s="197" t="s">
        <v>2060</v>
      </c>
      <c r="M1293" s="197" t="s">
        <v>1129</v>
      </c>
      <c r="N1293" s="198" t="s">
        <v>887</v>
      </c>
      <c r="O1293" s="198" t="s">
        <v>2104</v>
      </c>
      <c r="P1293" s="433">
        <v>0</v>
      </c>
      <c r="Q1293" s="433">
        <v>0</v>
      </c>
      <c r="R1293" s="434" t="str">
        <f t="shared" si="41"/>
        <v>N/A</v>
      </c>
      <c r="S1293" s="435" t="str">
        <f t="shared" si="40"/>
        <v>N/A</v>
      </c>
      <c r="T1293" s="443"/>
    </row>
    <row r="1294" spans="1:20">
      <c r="A1294" s="196" t="s">
        <v>111</v>
      </c>
      <c r="B1294" s="196">
        <v>2024</v>
      </c>
      <c r="C1294" s="198" t="s">
        <v>659</v>
      </c>
      <c r="D1294" s="197" t="s">
        <v>181</v>
      </c>
      <c r="E1294" s="204" t="s">
        <v>1983</v>
      </c>
      <c r="F1294" s="198" t="s">
        <v>1973</v>
      </c>
      <c r="G1294" s="197" t="s">
        <v>298</v>
      </c>
      <c r="H1294" s="197" t="s">
        <v>1128</v>
      </c>
      <c r="I1294" s="198" t="s">
        <v>482</v>
      </c>
      <c r="J1294" s="198" t="s">
        <v>185</v>
      </c>
      <c r="K1294" s="198" t="s">
        <v>2103</v>
      </c>
      <c r="L1294" s="197" t="s">
        <v>2060</v>
      </c>
      <c r="M1294" s="197" t="s">
        <v>1129</v>
      </c>
      <c r="N1294" s="198" t="s">
        <v>887</v>
      </c>
      <c r="O1294" s="198" t="s">
        <v>2104</v>
      </c>
      <c r="P1294" s="433">
        <v>0</v>
      </c>
      <c r="Q1294" s="433">
        <v>0</v>
      </c>
      <c r="R1294" s="434" t="str">
        <f t="shared" si="41"/>
        <v>N/A</v>
      </c>
      <c r="S1294" s="435" t="str">
        <f t="shared" si="40"/>
        <v>N/A</v>
      </c>
      <c r="T1294" s="443"/>
    </row>
    <row r="1295" spans="1:20">
      <c r="A1295" s="196" t="s">
        <v>111</v>
      </c>
      <c r="B1295" s="196">
        <v>2024</v>
      </c>
      <c r="C1295" s="198" t="s">
        <v>659</v>
      </c>
      <c r="D1295" s="197" t="s">
        <v>181</v>
      </c>
      <c r="E1295" s="204" t="s">
        <v>2044</v>
      </c>
      <c r="F1295" s="198" t="s">
        <v>1973</v>
      </c>
      <c r="G1295" s="197" t="s">
        <v>298</v>
      </c>
      <c r="H1295" s="197" t="s">
        <v>1128</v>
      </c>
      <c r="I1295" s="198" t="s">
        <v>482</v>
      </c>
      <c r="J1295" s="198" t="s">
        <v>185</v>
      </c>
      <c r="K1295" s="198" t="s">
        <v>2103</v>
      </c>
      <c r="L1295" s="197" t="s">
        <v>2060</v>
      </c>
      <c r="M1295" s="197" t="s">
        <v>1129</v>
      </c>
      <c r="N1295" s="198" t="s">
        <v>887</v>
      </c>
      <c r="O1295" s="198" t="s">
        <v>2104</v>
      </c>
      <c r="P1295" s="433">
        <v>0</v>
      </c>
      <c r="Q1295" s="433">
        <v>0</v>
      </c>
      <c r="R1295" s="434" t="str">
        <f t="shared" si="41"/>
        <v>N/A</v>
      </c>
      <c r="S1295" s="435" t="str">
        <f t="shared" si="40"/>
        <v>N/A</v>
      </c>
      <c r="T1295" s="443"/>
    </row>
    <row r="1296" spans="1:20">
      <c r="A1296" s="196" t="s">
        <v>111</v>
      </c>
      <c r="B1296" s="196">
        <v>2024</v>
      </c>
      <c r="C1296" s="197" t="s">
        <v>656</v>
      </c>
      <c r="D1296" s="197" t="s">
        <v>145</v>
      </c>
      <c r="E1296" s="198" t="s">
        <v>1220</v>
      </c>
      <c r="F1296" s="197" t="s">
        <v>1600</v>
      </c>
      <c r="G1296" s="197" t="s">
        <v>300</v>
      </c>
      <c r="H1296" s="197" t="s">
        <v>1128</v>
      </c>
      <c r="I1296" s="197" t="s">
        <v>482</v>
      </c>
      <c r="J1296" s="197" t="s">
        <v>185</v>
      </c>
      <c r="K1296" s="197" t="s">
        <v>2078</v>
      </c>
      <c r="L1296" s="197" t="s">
        <v>2060</v>
      </c>
      <c r="M1296" s="197" t="s">
        <v>1129</v>
      </c>
      <c r="N1296" s="197" t="s">
        <v>887</v>
      </c>
      <c r="O1296" s="197" t="s">
        <v>2079</v>
      </c>
      <c r="P1296" s="433">
        <v>0</v>
      </c>
      <c r="Q1296" s="433">
        <v>0</v>
      </c>
      <c r="R1296" s="434" t="str">
        <f t="shared" si="41"/>
        <v>N/A</v>
      </c>
      <c r="S1296" s="435" t="str">
        <f t="shared" si="40"/>
        <v>N/A</v>
      </c>
      <c r="T1296" s="443"/>
    </row>
    <row r="1297" spans="1:20">
      <c r="A1297" s="196" t="s">
        <v>111</v>
      </c>
      <c r="B1297" s="196">
        <v>2024</v>
      </c>
      <c r="C1297" s="198" t="s">
        <v>657</v>
      </c>
      <c r="D1297" s="197" t="s">
        <v>145</v>
      </c>
      <c r="E1297" s="198" t="s">
        <v>1563</v>
      </c>
      <c r="F1297" s="197" t="s">
        <v>1817</v>
      </c>
      <c r="G1297" s="197" t="s">
        <v>298</v>
      </c>
      <c r="H1297" s="197" t="s">
        <v>1128</v>
      </c>
      <c r="I1297" s="198" t="s">
        <v>482</v>
      </c>
      <c r="J1297" s="199" t="s">
        <v>195</v>
      </c>
      <c r="K1297" s="197" t="s">
        <v>2071</v>
      </c>
      <c r="L1297" s="197" t="s">
        <v>2072</v>
      </c>
      <c r="M1297" s="205">
        <v>200</v>
      </c>
      <c r="N1297" s="197" t="s">
        <v>887</v>
      </c>
      <c r="O1297" s="197"/>
      <c r="P1297" s="433">
        <v>0</v>
      </c>
      <c r="Q1297" s="433">
        <v>0</v>
      </c>
      <c r="R1297" s="434">
        <f t="shared" si="41"/>
        <v>0</v>
      </c>
      <c r="S1297" s="435" t="str">
        <f t="shared" si="40"/>
        <v>X</v>
      </c>
      <c r="T1297" s="443"/>
    </row>
    <row r="1298" spans="1:20">
      <c r="A1298" s="196" t="s">
        <v>111</v>
      </c>
      <c r="B1298" s="196">
        <v>2024</v>
      </c>
      <c r="C1298" s="197" t="s">
        <v>657</v>
      </c>
      <c r="D1298" s="197" t="s">
        <v>145</v>
      </c>
      <c r="E1298" s="198" t="s">
        <v>1220</v>
      </c>
      <c r="F1298" s="197" t="s">
        <v>2047</v>
      </c>
      <c r="G1298" s="197" t="s">
        <v>300</v>
      </c>
      <c r="H1298" s="197" t="s">
        <v>1128</v>
      </c>
      <c r="I1298" s="197" t="s">
        <v>480</v>
      </c>
      <c r="J1298" s="197" t="s">
        <v>185</v>
      </c>
      <c r="K1298" s="197" t="s">
        <v>2076</v>
      </c>
      <c r="L1298" s="197" t="s">
        <v>2060</v>
      </c>
      <c r="M1298" s="197" t="s">
        <v>1129</v>
      </c>
      <c r="N1298" s="197" t="s">
        <v>887</v>
      </c>
      <c r="O1298" s="197"/>
      <c r="P1298" s="433">
        <v>0</v>
      </c>
      <c r="Q1298" s="433">
        <v>0</v>
      </c>
      <c r="R1298" s="434" t="str">
        <f t="shared" si="41"/>
        <v>N/A</v>
      </c>
      <c r="S1298" s="435" t="str">
        <f t="shared" si="40"/>
        <v>N/A</v>
      </c>
      <c r="T1298" s="443"/>
    </row>
    <row r="1299" spans="1:20">
      <c r="A1299" s="196" t="s">
        <v>111</v>
      </c>
      <c r="B1299" s="196">
        <v>2024</v>
      </c>
      <c r="C1299" s="197" t="s">
        <v>657</v>
      </c>
      <c r="D1299" s="197" t="s">
        <v>145</v>
      </c>
      <c r="E1299" s="198" t="s">
        <v>1220</v>
      </c>
      <c r="F1299" s="197" t="s">
        <v>1817</v>
      </c>
      <c r="G1299" s="197" t="s">
        <v>300</v>
      </c>
      <c r="H1299" s="197" t="s">
        <v>1128</v>
      </c>
      <c r="I1299" s="197" t="s">
        <v>480</v>
      </c>
      <c r="J1299" s="197" t="s">
        <v>185</v>
      </c>
      <c r="K1299" s="197" t="s">
        <v>2076</v>
      </c>
      <c r="L1299" s="197" t="s">
        <v>2060</v>
      </c>
      <c r="M1299" s="197" t="s">
        <v>1129</v>
      </c>
      <c r="N1299" s="197" t="s">
        <v>887</v>
      </c>
      <c r="O1299" s="197"/>
      <c r="P1299" s="433">
        <v>0</v>
      </c>
      <c r="Q1299" s="433">
        <v>0</v>
      </c>
      <c r="R1299" s="434" t="str">
        <f t="shared" si="41"/>
        <v>N/A</v>
      </c>
      <c r="S1299" s="435" t="str">
        <f t="shared" si="40"/>
        <v>N/A</v>
      </c>
      <c r="T1299" s="443"/>
    </row>
    <row r="1300" spans="1:20">
      <c r="A1300" s="196" t="s">
        <v>111</v>
      </c>
      <c r="B1300" s="196">
        <v>2024</v>
      </c>
      <c r="C1300" s="197" t="s">
        <v>657</v>
      </c>
      <c r="D1300" s="197" t="s">
        <v>145</v>
      </c>
      <c r="E1300" s="198" t="s">
        <v>1220</v>
      </c>
      <c r="F1300" s="197" t="s">
        <v>2047</v>
      </c>
      <c r="G1300" s="197" t="s">
        <v>300</v>
      </c>
      <c r="H1300" s="197" t="s">
        <v>1128</v>
      </c>
      <c r="I1300" s="197" t="s">
        <v>482</v>
      </c>
      <c r="J1300" s="197" t="s">
        <v>185</v>
      </c>
      <c r="K1300" s="197" t="s">
        <v>2078</v>
      </c>
      <c r="L1300" s="197" t="s">
        <v>2060</v>
      </c>
      <c r="M1300" s="197" t="s">
        <v>1129</v>
      </c>
      <c r="N1300" s="197" t="s">
        <v>887</v>
      </c>
      <c r="O1300" s="197" t="s">
        <v>2079</v>
      </c>
      <c r="P1300" s="433">
        <v>0</v>
      </c>
      <c r="Q1300" s="433">
        <v>0</v>
      </c>
      <c r="R1300" s="434" t="str">
        <f t="shared" si="41"/>
        <v>N/A</v>
      </c>
      <c r="S1300" s="435" t="str">
        <f t="shared" si="40"/>
        <v>N/A</v>
      </c>
      <c r="T1300" s="443"/>
    </row>
    <row r="1301" spans="1:20">
      <c r="A1301" s="196" t="s">
        <v>111</v>
      </c>
      <c r="B1301" s="196">
        <v>2024</v>
      </c>
      <c r="C1301" s="197" t="s">
        <v>657</v>
      </c>
      <c r="D1301" s="197" t="s">
        <v>145</v>
      </c>
      <c r="E1301" s="198" t="s">
        <v>1220</v>
      </c>
      <c r="F1301" s="197" t="s">
        <v>1817</v>
      </c>
      <c r="G1301" s="197" t="s">
        <v>300</v>
      </c>
      <c r="H1301" s="197" t="s">
        <v>1128</v>
      </c>
      <c r="I1301" s="197" t="s">
        <v>482</v>
      </c>
      <c r="J1301" s="197" t="s">
        <v>185</v>
      </c>
      <c r="K1301" s="197" t="s">
        <v>2078</v>
      </c>
      <c r="L1301" s="197" t="s">
        <v>2060</v>
      </c>
      <c r="M1301" s="197" t="s">
        <v>1129</v>
      </c>
      <c r="N1301" s="197" t="s">
        <v>887</v>
      </c>
      <c r="O1301" s="197" t="s">
        <v>2079</v>
      </c>
      <c r="P1301" s="433">
        <v>0</v>
      </c>
      <c r="Q1301" s="433">
        <v>0</v>
      </c>
      <c r="R1301" s="434" t="str">
        <f t="shared" si="41"/>
        <v>N/A</v>
      </c>
      <c r="S1301" s="435" t="str">
        <f t="shared" si="40"/>
        <v>N/A</v>
      </c>
      <c r="T1301" s="443"/>
    </row>
    <row r="1302" spans="1:20">
      <c r="A1302" s="196" t="s">
        <v>111</v>
      </c>
      <c r="B1302" s="196">
        <v>2024</v>
      </c>
      <c r="C1302" s="198" t="s">
        <v>657</v>
      </c>
      <c r="D1302" s="197" t="s">
        <v>145</v>
      </c>
      <c r="E1302" s="198" t="s">
        <v>1220</v>
      </c>
      <c r="F1302" s="197" t="s">
        <v>2047</v>
      </c>
      <c r="G1302" s="197" t="s">
        <v>300</v>
      </c>
      <c r="H1302" s="197" t="s">
        <v>1128</v>
      </c>
      <c r="I1302" s="198" t="s">
        <v>482</v>
      </c>
      <c r="J1302" s="197" t="s">
        <v>185</v>
      </c>
      <c r="K1302" s="197" t="s">
        <v>2080</v>
      </c>
      <c r="L1302" s="197" t="s">
        <v>2060</v>
      </c>
      <c r="M1302" s="197" t="s">
        <v>1129</v>
      </c>
      <c r="N1302" s="197" t="s">
        <v>887</v>
      </c>
      <c r="O1302" s="197"/>
      <c r="P1302" s="433">
        <v>0</v>
      </c>
      <c r="Q1302" s="433">
        <v>0</v>
      </c>
      <c r="R1302" s="434" t="str">
        <f t="shared" si="41"/>
        <v>N/A</v>
      </c>
      <c r="S1302" s="435" t="str">
        <f t="shared" si="40"/>
        <v>N/A</v>
      </c>
      <c r="T1302" s="443"/>
    </row>
    <row r="1303" spans="1:20">
      <c r="A1303" s="196" t="s">
        <v>111</v>
      </c>
      <c r="B1303" s="196">
        <v>2024</v>
      </c>
      <c r="C1303" s="198" t="s">
        <v>657</v>
      </c>
      <c r="D1303" s="197" t="s">
        <v>145</v>
      </c>
      <c r="E1303" s="198" t="s">
        <v>1220</v>
      </c>
      <c r="F1303" s="197" t="s">
        <v>1817</v>
      </c>
      <c r="G1303" s="197" t="s">
        <v>300</v>
      </c>
      <c r="H1303" s="197" t="s">
        <v>1128</v>
      </c>
      <c r="I1303" s="198" t="s">
        <v>482</v>
      </c>
      <c r="J1303" s="197" t="s">
        <v>185</v>
      </c>
      <c r="K1303" s="197" t="s">
        <v>2080</v>
      </c>
      <c r="L1303" s="197" t="s">
        <v>2060</v>
      </c>
      <c r="M1303" s="197" t="s">
        <v>1129</v>
      </c>
      <c r="N1303" s="197" t="s">
        <v>887</v>
      </c>
      <c r="O1303" s="197"/>
      <c r="P1303" s="433">
        <v>0</v>
      </c>
      <c r="Q1303" s="433">
        <v>0</v>
      </c>
      <c r="R1303" s="434" t="str">
        <f t="shared" si="41"/>
        <v>N/A</v>
      </c>
      <c r="S1303" s="435" t="str">
        <f t="shared" si="40"/>
        <v>N/A</v>
      </c>
      <c r="T1303" s="443"/>
    </row>
    <row r="1304" spans="1:20">
      <c r="A1304" s="196" t="s">
        <v>111</v>
      </c>
      <c r="B1304" s="196">
        <v>2024</v>
      </c>
      <c r="C1304" s="197" t="s">
        <v>656</v>
      </c>
      <c r="D1304" s="197" t="s">
        <v>145</v>
      </c>
      <c r="E1304" s="198" t="s">
        <v>1220</v>
      </c>
      <c r="F1304" s="197" t="s">
        <v>1600</v>
      </c>
      <c r="G1304" s="197" t="s">
        <v>300</v>
      </c>
      <c r="H1304" s="197" t="s">
        <v>1128</v>
      </c>
      <c r="I1304" s="198" t="s">
        <v>482</v>
      </c>
      <c r="J1304" s="197" t="s">
        <v>185</v>
      </c>
      <c r="K1304" s="197" t="s">
        <v>2080</v>
      </c>
      <c r="L1304" s="197" t="s">
        <v>2060</v>
      </c>
      <c r="M1304" s="197" t="s">
        <v>1129</v>
      </c>
      <c r="N1304" s="197" t="s">
        <v>887</v>
      </c>
      <c r="O1304" s="197"/>
      <c r="P1304" s="433">
        <v>0</v>
      </c>
      <c r="Q1304" s="433">
        <v>0</v>
      </c>
      <c r="R1304" s="434" t="str">
        <f t="shared" si="41"/>
        <v>N/A</v>
      </c>
      <c r="S1304" s="435" t="str">
        <f t="shared" si="40"/>
        <v>N/A</v>
      </c>
      <c r="T1304" s="443"/>
    </row>
    <row r="1305" spans="1:20">
      <c r="A1305" s="196" t="s">
        <v>111</v>
      </c>
      <c r="B1305" s="196">
        <v>2024</v>
      </c>
      <c r="C1305" s="197" t="s">
        <v>657</v>
      </c>
      <c r="D1305" s="197" t="s">
        <v>145</v>
      </c>
      <c r="E1305" s="198" t="s">
        <v>1221</v>
      </c>
      <c r="F1305" s="197" t="s">
        <v>1559</v>
      </c>
      <c r="G1305" s="197" t="s">
        <v>300</v>
      </c>
      <c r="H1305" s="197" t="s">
        <v>1128</v>
      </c>
      <c r="I1305" s="197" t="s">
        <v>480</v>
      </c>
      <c r="J1305" s="197" t="s">
        <v>185</v>
      </c>
      <c r="K1305" s="197" t="s">
        <v>2076</v>
      </c>
      <c r="L1305" s="197" t="s">
        <v>2060</v>
      </c>
      <c r="M1305" s="197" t="s">
        <v>1129</v>
      </c>
      <c r="N1305" s="197" t="s">
        <v>887</v>
      </c>
      <c r="O1305" s="197"/>
      <c r="P1305" s="433">
        <v>0</v>
      </c>
      <c r="Q1305" s="433">
        <v>0</v>
      </c>
      <c r="R1305" s="434" t="str">
        <f t="shared" si="41"/>
        <v>N/A</v>
      </c>
      <c r="S1305" s="435" t="str">
        <f t="shared" si="40"/>
        <v>N/A</v>
      </c>
      <c r="T1305" s="443"/>
    </row>
    <row r="1306" spans="1:20">
      <c r="A1306" s="196" t="s">
        <v>111</v>
      </c>
      <c r="B1306" s="196">
        <v>2024</v>
      </c>
      <c r="C1306" s="197" t="s">
        <v>657</v>
      </c>
      <c r="D1306" s="197" t="s">
        <v>145</v>
      </c>
      <c r="E1306" s="198" t="s">
        <v>1221</v>
      </c>
      <c r="F1306" s="197" t="s">
        <v>1559</v>
      </c>
      <c r="G1306" s="197" t="s">
        <v>300</v>
      </c>
      <c r="H1306" s="197" t="s">
        <v>1128</v>
      </c>
      <c r="I1306" s="197" t="s">
        <v>482</v>
      </c>
      <c r="J1306" s="197" t="s">
        <v>185</v>
      </c>
      <c r="K1306" s="197" t="s">
        <v>2078</v>
      </c>
      <c r="L1306" s="197" t="s">
        <v>2060</v>
      </c>
      <c r="M1306" s="197" t="s">
        <v>1129</v>
      </c>
      <c r="N1306" s="197" t="s">
        <v>887</v>
      </c>
      <c r="O1306" s="197" t="s">
        <v>2079</v>
      </c>
      <c r="P1306" s="433">
        <v>0</v>
      </c>
      <c r="Q1306" s="433">
        <v>0</v>
      </c>
      <c r="R1306" s="434" t="str">
        <f t="shared" si="41"/>
        <v>N/A</v>
      </c>
      <c r="S1306" s="435" t="str">
        <f t="shared" si="40"/>
        <v>N/A</v>
      </c>
      <c r="T1306" s="443"/>
    </row>
    <row r="1307" spans="1:20">
      <c r="A1307" s="196" t="s">
        <v>111</v>
      </c>
      <c r="B1307" s="196">
        <v>2024</v>
      </c>
      <c r="C1307" s="197" t="s">
        <v>657</v>
      </c>
      <c r="D1307" s="197" t="s">
        <v>145</v>
      </c>
      <c r="E1307" s="198" t="s">
        <v>1221</v>
      </c>
      <c r="F1307" s="197" t="s">
        <v>1559</v>
      </c>
      <c r="G1307" s="197" t="s">
        <v>300</v>
      </c>
      <c r="H1307" s="197" t="s">
        <v>1128</v>
      </c>
      <c r="I1307" s="197" t="s">
        <v>482</v>
      </c>
      <c r="J1307" s="197" t="s">
        <v>185</v>
      </c>
      <c r="K1307" s="197" t="s">
        <v>2080</v>
      </c>
      <c r="L1307" s="197" t="s">
        <v>2060</v>
      </c>
      <c r="M1307" s="197" t="s">
        <v>1129</v>
      </c>
      <c r="N1307" s="197" t="s">
        <v>887</v>
      </c>
      <c r="O1307" s="197"/>
      <c r="P1307" s="433">
        <v>0</v>
      </c>
      <c r="Q1307" s="433">
        <v>0</v>
      </c>
      <c r="R1307" s="434" t="str">
        <f t="shared" si="41"/>
        <v>N/A</v>
      </c>
      <c r="S1307" s="435" t="str">
        <f t="shared" si="40"/>
        <v>N/A</v>
      </c>
      <c r="T1307" s="443"/>
    </row>
    <row r="1308" spans="1:20">
      <c r="A1308" s="196" t="s">
        <v>111</v>
      </c>
      <c r="B1308" s="196">
        <v>2024</v>
      </c>
      <c r="C1308" s="198" t="s">
        <v>656</v>
      </c>
      <c r="D1308" s="197" t="s">
        <v>145</v>
      </c>
      <c r="E1308" s="198" t="s">
        <v>1465</v>
      </c>
      <c r="F1308" s="197" t="s">
        <v>1667</v>
      </c>
      <c r="G1308" s="197" t="s">
        <v>296</v>
      </c>
      <c r="H1308" s="197" t="s">
        <v>1128</v>
      </c>
      <c r="I1308" s="198" t="s">
        <v>482</v>
      </c>
      <c r="J1308" s="199" t="s">
        <v>195</v>
      </c>
      <c r="K1308" s="197" t="s">
        <v>2071</v>
      </c>
      <c r="L1308" s="197" t="s">
        <v>2072</v>
      </c>
      <c r="M1308" s="205">
        <v>850</v>
      </c>
      <c r="N1308" s="197" t="s">
        <v>887</v>
      </c>
      <c r="O1308" s="197"/>
      <c r="P1308" s="433">
        <v>0</v>
      </c>
      <c r="Q1308" s="433">
        <v>0</v>
      </c>
      <c r="R1308" s="434">
        <f t="shared" si="41"/>
        <v>0</v>
      </c>
      <c r="S1308" s="435" t="str">
        <f t="shared" si="40"/>
        <v>X</v>
      </c>
      <c r="T1308" s="443"/>
    </row>
    <row r="1309" spans="1:20">
      <c r="A1309" s="196" t="s">
        <v>111</v>
      </c>
      <c r="B1309" s="196">
        <v>2024</v>
      </c>
      <c r="C1309" s="198" t="s">
        <v>656</v>
      </c>
      <c r="D1309" s="197" t="s">
        <v>145</v>
      </c>
      <c r="E1309" s="198" t="s">
        <v>1465</v>
      </c>
      <c r="F1309" s="197" t="s">
        <v>1667</v>
      </c>
      <c r="G1309" s="197" t="s">
        <v>2062</v>
      </c>
      <c r="H1309" s="197" t="s">
        <v>1128</v>
      </c>
      <c r="I1309" s="198" t="s">
        <v>482</v>
      </c>
      <c r="J1309" s="199" t="s">
        <v>195</v>
      </c>
      <c r="K1309" s="197" t="s">
        <v>2071</v>
      </c>
      <c r="L1309" s="197" t="s">
        <v>2072</v>
      </c>
      <c r="M1309" s="205">
        <v>850</v>
      </c>
      <c r="N1309" s="197" t="s">
        <v>887</v>
      </c>
      <c r="O1309" s="197"/>
      <c r="P1309" s="433">
        <v>0</v>
      </c>
      <c r="Q1309" s="433">
        <v>0</v>
      </c>
      <c r="R1309" s="434">
        <f t="shared" si="41"/>
        <v>0</v>
      </c>
      <c r="S1309" s="435" t="str">
        <f t="shared" si="40"/>
        <v>X</v>
      </c>
      <c r="T1309" s="443"/>
    </row>
    <row r="1310" spans="1:20">
      <c r="A1310" s="196" t="s">
        <v>111</v>
      </c>
      <c r="B1310" s="196">
        <v>2024</v>
      </c>
      <c r="C1310" s="198" t="s">
        <v>660</v>
      </c>
      <c r="D1310" s="197" t="s">
        <v>149</v>
      </c>
      <c r="E1310" s="198" t="s">
        <v>1580</v>
      </c>
      <c r="F1310" s="197" t="s">
        <v>1581</v>
      </c>
      <c r="G1310" s="197" t="s">
        <v>2062</v>
      </c>
      <c r="H1310" s="197" t="s">
        <v>1128</v>
      </c>
      <c r="I1310" s="198" t="s">
        <v>482</v>
      </c>
      <c r="J1310" s="199" t="s">
        <v>195</v>
      </c>
      <c r="K1310" s="197" t="s">
        <v>2071</v>
      </c>
      <c r="L1310" s="197" t="s">
        <v>2072</v>
      </c>
      <c r="M1310" s="205">
        <v>160</v>
      </c>
      <c r="N1310" s="197" t="s">
        <v>887</v>
      </c>
      <c r="O1310" s="197"/>
      <c r="P1310" s="433">
        <v>0</v>
      </c>
      <c r="Q1310" s="433">
        <v>0</v>
      </c>
      <c r="R1310" s="434">
        <f t="shared" si="41"/>
        <v>0</v>
      </c>
      <c r="S1310" s="435" t="str">
        <f t="shared" si="40"/>
        <v>X</v>
      </c>
      <c r="T1310" s="443"/>
    </row>
    <row r="1311" spans="1:20">
      <c r="A1311" s="196" t="s">
        <v>111</v>
      </c>
      <c r="B1311" s="196">
        <v>2024</v>
      </c>
      <c r="C1311" s="198" t="s">
        <v>660</v>
      </c>
      <c r="D1311" s="197" t="s">
        <v>149</v>
      </c>
      <c r="E1311" s="198" t="s">
        <v>1580</v>
      </c>
      <c r="F1311" s="197" t="s">
        <v>1581</v>
      </c>
      <c r="G1311" s="197" t="s">
        <v>300</v>
      </c>
      <c r="H1311" s="197" t="s">
        <v>1128</v>
      </c>
      <c r="I1311" s="198" t="s">
        <v>482</v>
      </c>
      <c r="J1311" s="199" t="s">
        <v>195</v>
      </c>
      <c r="K1311" s="197" t="s">
        <v>2071</v>
      </c>
      <c r="L1311" s="197" t="s">
        <v>2072</v>
      </c>
      <c r="M1311" s="205">
        <v>160</v>
      </c>
      <c r="N1311" s="197" t="s">
        <v>887</v>
      </c>
      <c r="O1311" s="197"/>
      <c r="P1311" s="433">
        <v>0</v>
      </c>
      <c r="Q1311" s="433">
        <v>0</v>
      </c>
      <c r="R1311" s="434">
        <f t="shared" si="41"/>
        <v>0</v>
      </c>
      <c r="S1311" s="435" t="str">
        <f t="shared" si="40"/>
        <v>X</v>
      </c>
      <c r="T1311" s="443"/>
    </row>
    <row r="1312" spans="1:20">
      <c r="A1312" s="196" t="s">
        <v>111</v>
      </c>
      <c r="B1312" s="196">
        <v>2024</v>
      </c>
      <c r="C1312" s="198" t="s">
        <v>660</v>
      </c>
      <c r="D1312" s="197" t="s">
        <v>149</v>
      </c>
      <c r="E1312" s="198" t="s">
        <v>1580</v>
      </c>
      <c r="F1312" s="197" t="s">
        <v>1581</v>
      </c>
      <c r="G1312" s="197" t="s">
        <v>298</v>
      </c>
      <c r="H1312" s="197" t="s">
        <v>1128</v>
      </c>
      <c r="I1312" s="198" t="s">
        <v>482</v>
      </c>
      <c r="J1312" s="199" t="s">
        <v>195</v>
      </c>
      <c r="K1312" s="197" t="s">
        <v>2071</v>
      </c>
      <c r="L1312" s="197" t="s">
        <v>2072</v>
      </c>
      <c r="M1312" s="205">
        <v>160</v>
      </c>
      <c r="N1312" s="197" t="s">
        <v>887</v>
      </c>
      <c r="O1312" s="197"/>
      <c r="P1312" s="433">
        <v>0</v>
      </c>
      <c r="Q1312" s="433">
        <v>0</v>
      </c>
      <c r="R1312" s="434">
        <f t="shared" si="41"/>
        <v>0</v>
      </c>
      <c r="S1312" s="435" t="str">
        <f t="shared" si="40"/>
        <v>X</v>
      </c>
      <c r="T1312" s="443"/>
    </row>
    <row r="1313" spans="1:20">
      <c r="A1313" s="196" t="s">
        <v>111</v>
      </c>
      <c r="B1313" s="196">
        <v>2024</v>
      </c>
      <c r="C1313" s="198" t="s">
        <v>657</v>
      </c>
      <c r="D1313" s="197" t="s">
        <v>145</v>
      </c>
      <c r="E1313" s="198" t="s">
        <v>1465</v>
      </c>
      <c r="F1313" s="197" t="s">
        <v>1726</v>
      </c>
      <c r="G1313" s="197" t="s">
        <v>296</v>
      </c>
      <c r="H1313" s="197" t="s">
        <v>1128</v>
      </c>
      <c r="I1313" s="198" t="s">
        <v>482</v>
      </c>
      <c r="J1313" s="199" t="s">
        <v>195</v>
      </c>
      <c r="K1313" s="197" t="s">
        <v>2071</v>
      </c>
      <c r="L1313" s="197" t="s">
        <v>2072</v>
      </c>
      <c r="M1313" s="205">
        <v>500</v>
      </c>
      <c r="N1313" s="197" t="s">
        <v>887</v>
      </c>
      <c r="O1313" s="197"/>
      <c r="P1313" s="433">
        <v>0</v>
      </c>
      <c r="Q1313" s="433">
        <v>0</v>
      </c>
      <c r="R1313" s="434">
        <f t="shared" si="41"/>
        <v>0</v>
      </c>
      <c r="S1313" s="435" t="str">
        <f t="shared" si="40"/>
        <v>X</v>
      </c>
      <c r="T1313" s="443"/>
    </row>
    <row r="1314" spans="1:20">
      <c r="A1314" s="196" t="s">
        <v>111</v>
      </c>
      <c r="B1314" s="196">
        <v>2024</v>
      </c>
      <c r="C1314" s="198" t="s">
        <v>657</v>
      </c>
      <c r="D1314" s="197" t="s">
        <v>145</v>
      </c>
      <c r="E1314" s="198" t="s">
        <v>1465</v>
      </c>
      <c r="F1314" s="197" t="s">
        <v>1726</v>
      </c>
      <c r="G1314" s="197" t="s">
        <v>2062</v>
      </c>
      <c r="H1314" s="197" t="s">
        <v>1128</v>
      </c>
      <c r="I1314" s="198" t="s">
        <v>482</v>
      </c>
      <c r="J1314" s="199" t="s">
        <v>195</v>
      </c>
      <c r="K1314" s="197" t="s">
        <v>2071</v>
      </c>
      <c r="L1314" s="197" t="s">
        <v>2072</v>
      </c>
      <c r="M1314" s="205">
        <v>500</v>
      </c>
      <c r="N1314" s="197" t="s">
        <v>887</v>
      </c>
      <c r="O1314" s="197"/>
      <c r="P1314" s="433">
        <v>0</v>
      </c>
      <c r="Q1314" s="433">
        <v>0</v>
      </c>
      <c r="R1314" s="434">
        <f t="shared" si="41"/>
        <v>0</v>
      </c>
      <c r="S1314" s="435" t="str">
        <f t="shared" si="40"/>
        <v>X</v>
      </c>
      <c r="T1314" s="443"/>
    </row>
    <row r="1315" spans="1:20">
      <c r="A1315" s="196" t="s">
        <v>111</v>
      </c>
      <c r="B1315" s="196">
        <v>2024</v>
      </c>
      <c r="C1315" s="198" t="s">
        <v>657</v>
      </c>
      <c r="D1315" s="197" t="s">
        <v>145</v>
      </c>
      <c r="E1315" s="198" t="s">
        <v>1465</v>
      </c>
      <c r="F1315" s="197" t="s">
        <v>1726</v>
      </c>
      <c r="G1315" s="197" t="s">
        <v>300</v>
      </c>
      <c r="H1315" s="197" t="s">
        <v>1128</v>
      </c>
      <c r="I1315" s="198" t="s">
        <v>482</v>
      </c>
      <c r="J1315" s="199" t="s">
        <v>195</v>
      </c>
      <c r="K1315" s="197" t="s">
        <v>2071</v>
      </c>
      <c r="L1315" s="197" t="s">
        <v>2072</v>
      </c>
      <c r="M1315" s="205">
        <v>500</v>
      </c>
      <c r="N1315" s="197" t="s">
        <v>887</v>
      </c>
      <c r="O1315" s="197"/>
      <c r="P1315" s="433">
        <v>0</v>
      </c>
      <c r="Q1315" s="433">
        <v>0</v>
      </c>
      <c r="R1315" s="434">
        <f t="shared" si="41"/>
        <v>0</v>
      </c>
      <c r="S1315" s="435" t="str">
        <f t="shared" si="40"/>
        <v>X</v>
      </c>
      <c r="T1315" s="443"/>
    </row>
    <row r="1316" spans="1:20">
      <c r="A1316" s="196" t="s">
        <v>111</v>
      </c>
      <c r="B1316" s="196">
        <v>2024</v>
      </c>
      <c r="C1316" s="198" t="s">
        <v>657</v>
      </c>
      <c r="D1316" s="197" t="s">
        <v>145</v>
      </c>
      <c r="E1316" s="198" t="s">
        <v>1465</v>
      </c>
      <c r="F1316" s="197" t="s">
        <v>1726</v>
      </c>
      <c r="G1316" s="197" t="s">
        <v>298</v>
      </c>
      <c r="H1316" s="197" t="s">
        <v>1128</v>
      </c>
      <c r="I1316" s="198" t="s">
        <v>482</v>
      </c>
      <c r="J1316" s="199" t="s">
        <v>195</v>
      </c>
      <c r="K1316" s="197" t="s">
        <v>2071</v>
      </c>
      <c r="L1316" s="197" t="s">
        <v>2072</v>
      </c>
      <c r="M1316" s="205">
        <v>500</v>
      </c>
      <c r="N1316" s="197" t="s">
        <v>887</v>
      </c>
      <c r="O1316" s="197"/>
      <c r="P1316" s="433">
        <v>0</v>
      </c>
      <c r="Q1316" s="433">
        <v>0</v>
      </c>
      <c r="R1316" s="434">
        <f t="shared" si="41"/>
        <v>0</v>
      </c>
      <c r="S1316" s="435" t="str">
        <f t="shared" si="40"/>
        <v>X</v>
      </c>
      <c r="T1316" s="443"/>
    </row>
    <row r="1317" spans="1:20">
      <c r="A1317" s="196" t="s">
        <v>111</v>
      </c>
      <c r="B1317" s="196">
        <v>2024</v>
      </c>
      <c r="C1317" s="198" t="s">
        <v>657</v>
      </c>
      <c r="D1317" s="197" t="s">
        <v>145</v>
      </c>
      <c r="E1317" s="198" t="s">
        <v>1465</v>
      </c>
      <c r="F1317" s="197" t="s">
        <v>1827</v>
      </c>
      <c r="G1317" s="197" t="s">
        <v>296</v>
      </c>
      <c r="H1317" s="197" t="s">
        <v>1128</v>
      </c>
      <c r="I1317" s="198" t="s">
        <v>482</v>
      </c>
      <c r="J1317" s="199" t="s">
        <v>195</v>
      </c>
      <c r="K1317" s="197" t="s">
        <v>2071</v>
      </c>
      <c r="L1317" s="197" t="s">
        <v>2072</v>
      </c>
      <c r="M1317" s="205">
        <v>1200</v>
      </c>
      <c r="N1317" s="197" t="s">
        <v>887</v>
      </c>
      <c r="O1317" s="197"/>
      <c r="P1317" s="433">
        <v>0</v>
      </c>
      <c r="Q1317" s="433">
        <v>0</v>
      </c>
      <c r="R1317" s="434">
        <f t="shared" si="41"/>
        <v>0</v>
      </c>
      <c r="S1317" s="435" t="str">
        <f t="shared" si="40"/>
        <v>X</v>
      </c>
      <c r="T1317" s="443"/>
    </row>
    <row r="1318" spans="1:20">
      <c r="A1318" s="196" t="s">
        <v>111</v>
      </c>
      <c r="B1318" s="196">
        <v>2024</v>
      </c>
      <c r="C1318" s="198" t="s">
        <v>657</v>
      </c>
      <c r="D1318" s="197" t="s">
        <v>145</v>
      </c>
      <c r="E1318" s="198" t="s">
        <v>1465</v>
      </c>
      <c r="F1318" s="197" t="s">
        <v>1827</v>
      </c>
      <c r="G1318" s="197" t="s">
        <v>2062</v>
      </c>
      <c r="H1318" s="197" t="s">
        <v>1128</v>
      </c>
      <c r="I1318" s="198" t="s">
        <v>482</v>
      </c>
      <c r="J1318" s="199" t="s">
        <v>195</v>
      </c>
      <c r="K1318" s="197" t="s">
        <v>2071</v>
      </c>
      <c r="L1318" s="197" t="s">
        <v>2072</v>
      </c>
      <c r="M1318" s="205">
        <v>1200</v>
      </c>
      <c r="N1318" s="197" t="s">
        <v>887</v>
      </c>
      <c r="O1318" s="197"/>
      <c r="P1318" s="433">
        <v>0</v>
      </c>
      <c r="Q1318" s="433">
        <v>0</v>
      </c>
      <c r="R1318" s="434">
        <f t="shared" si="41"/>
        <v>0</v>
      </c>
      <c r="S1318" s="435" t="str">
        <f t="shared" si="40"/>
        <v>X</v>
      </c>
      <c r="T1318" s="443"/>
    </row>
    <row r="1319" spans="1:20">
      <c r="A1319" s="196" t="s">
        <v>111</v>
      </c>
      <c r="B1319" s="196">
        <v>2024</v>
      </c>
      <c r="C1319" s="197" t="s">
        <v>660</v>
      </c>
      <c r="D1319" s="197" t="s">
        <v>149</v>
      </c>
      <c r="E1319" s="198" t="s">
        <v>1236</v>
      </c>
      <c r="F1319" s="197" t="s">
        <v>1475</v>
      </c>
      <c r="G1319" s="197" t="s">
        <v>300</v>
      </c>
      <c r="H1319" s="197" t="s">
        <v>1128</v>
      </c>
      <c r="I1319" s="197" t="s">
        <v>480</v>
      </c>
      <c r="J1319" s="197" t="s">
        <v>185</v>
      </c>
      <c r="K1319" s="197" t="s">
        <v>2059</v>
      </c>
      <c r="L1319" s="197" t="s">
        <v>2060</v>
      </c>
      <c r="M1319" s="197" t="s">
        <v>1129</v>
      </c>
      <c r="N1319" s="197" t="s">
        <v>887</v>
      </c>
      <c r="O1319" s="197" t="s">
        <v>2061</v>
      </c>
      <c r="P1319" s="433">
        <v>0</v>
      </c>
      <c r="Q1319" s="433">
        <v>0</v>
      </c>
      <c r="R1319" s="434" t="str">
        <f t="shared" si="41"/>
        <v>N/A</v>
      </c>
      <c r="S1319" s="435" t="str">
        <f t="shared" si="40"/>
        <v>N/A</v>
      </c>
      <c r="T1319" s="443"/>
    </row>
    <row r="1320" spans="1:20">
      <c r="A1320" s="196" t="s">
        <v>111</v>
      </c>
      <c r="B1320" s="196">
        <v>2024</v>
      </c>
      <c r="C1320" s="198" t="s">
        <v>656</v>
      </c>
      <c r="D1320" s="197" t="s">
        <v>145</v>
      </c>
      <c r="E1320" s="198" t="s">
        <v>1465</v>
      </c>
      <c r="F1320" s="197" t="s">
        <v>1667</v>
      </c>
      <c r="G1320" s="197" t="s">
        <v>300</v>
      </c>
      <c r="H1320" s="197" t="s">
        <v>1128</v>
      </c>
      <c r="I1320" s="198" t="s">
        <v>482</v>
      </c>
      <c r="J1320" s="199" t="s">
        <v>195</v>
      </c>
      <c r="K1320" s="197" t="s">
        <v>2071</v>
      </c>
      <c r="L1320" s="197" t="s">
        <v>2072</v>
      </c>
      <c r="M1320" s="205">
        <v>850</v>
      </c>
      <c r="N1320" s="197" t="s">
        <v>887</v>
      </c>
      <c r="O1320" s="197"/>
      <c r="P1320" s="433">
        <v>0</v>
      </c>
      <c r="Q1320" s="433">
        <v>0</v>
      </c>
      <c r="R1320" s="434">
        <f t="shared" si="41"/>
        <v>0</v>
      </c>
      <c r="S1320" s="435" t="str">
        <f t="shared" si="40"/>
        <v>X</v>
      </c>
      <c r="T1320" s="443"/>
    </row>
    <row r="1321" spans="1:20">
      <c r="A1321" s="196" t="s">
        <v>111</v>
      </c>
      <c r="B1321" s="196">
        <v>2024</v>
      </c>
      <c r="C1321" s="198" t="s">
        <v>657</v>
      </c>
      <c r="D1321" s="197" t="s">
        <v>145</v>
      </c>
      <c r="E1321" s="198" t="s">
        <v>1465</v>
      </c>
      <c r="F1321" s="197" t="s">
        <v>1827</v>
      </c>
      <c r="G1321" s="197" t="s">
        <v>300</v>
      </c>
      <c r="H1321" s="197" t="s">
        <v>1128</v>
      </c>
      <c r="I1321" s="198" t="s">
        <v>482</v>
      </c>
      <c r="J1321" s="199" t="s">
        <v>195</v>
      </c>
      <c r="K1321" s="197" t="s">
        <v>2071</v>
      </c>
      <c r="L1321" s="197" t="s">
        <v>2072</v>
      </c>
      <c r="M1321" s="205">
        <v>1200</v>
      </c>
      <c r="N1321" s="197" t="s">
        <v>887</v>
      </c>
      <c r="O1321" s="197"/>
      <c r="P1321" s="433">
        <v>0</v>
      </c>
      <c r="Q1321" s="433">
        <v>0</v>
      </c>
      <c r="R1321" s="434">
        <f t="shared" si="41"/>
        <v>0</v>
      </c>
      <c r="S1321" s="435" t="str">
        <f t="shared" si="40"/>
        <v>X</v>
      </c>
      <c r="T1321" s="443"/>
    </row>
    <row r="1322" spans="1:20">
      <c r="A1322" s="196" t="s">
        <v>111</v>
      </c>
      <c r="B1322" s="196">
        <v>2024</v>
      </c>
      <c r="C1322" s="198" t="s">
        <v>656</v>
      </c>
      <c r="D1322" s="197" t="s">
        <v>145</v>
      </c>
      <c r="E1322" s="198" t="s">
        <v>1465</v>
      </c>
      <c r="F1322" s="197" t="s">
        <v>1667</v>
      </c>
      <c r="G1322" s="197" t="s">
        <v>298</v>
      </c>
      <c r="H1322" s="197" t="s">
        <v>1128</v>
      </c>
      <c r="I1322" s="198" t="s">
        <v>482</v>
      </c>
      <c r="J1322" s="199" t="s">
        <v>195</v>
      </c>
      <c r="K1322" s="197" t="s">
        <v>2071</v>
      </c>
      <c r="L1322" s="197" t="s">
        <v>2072</v>
      </c>
      <c r="M1322" s="205">
        <v>850</v>
      </c>
      <c r="N1322" s="197" t="s">
        <v>887</v>
      </c>
      <c r="O1322" s="197"/>
      <c r="P1322" s="433">
        <v>0</v>
      </c>
      <c r="Q1322" s="433">
        <v>0</v>
      </c>
      <c r="R1322" s="434">
        <f t="shared" si="41"/>
        <v>0</v>
      </c>
      <c r="S1322" s="435" t="str">
        <f t="shared" si="40"/>
        <v>X</v>
      </c>
      <c r="T1322" s="443"/>
    </row>
    <row r="1323" spans="1:20">
      <c r="A1323" s="196" t="s">
        <v>111</v>
      </c>
      <c r="B1323" s="196">
        <v>2024</v>
      </c>
      <c r="C1323" s="198" t="s">
        <v>657</v>
      </c>
      <c r="D1323" s="197" t="s">
        <v>145</v>
      </c>
      <c r="E1323" s="198" t="s">
        <v>1465</v>
      </c>
      <c r="F1323" s="197" t="s">
        <v>1827</v>
      </c>
      <c r="G1323" s="197" t="s">
        <v>298</v>
      </c>
      <c r="H1323" s="197" t="s">
        <v>1128</v>
      </c>
      <c r="I1323" s="198" t="s">
        <v>482</v>
      </c>
      <c r="J1323" s="199" t="s">
        <v>195</v>
      </c>
      <c r="K1323" s="197" t="s">
        <v>2071</v>
      </c>
      <c r="L1323" s="197" t="s">
        <v>2072</v>
      </c>
      <c r="M1323" s="205">
        <v>1200</v>
      </c>
      <c r="N1323" s="197" t="s">
        <v>887</v>
      </c>
      <c r="O1323" s="197"/>
      <c r="P1323" s="433">
        <v>0</v>
      </c>
      <c r="Q1323" s="433">
        <v>0</v>
      </c>
      <c r="R1323" s="434">
        <f t="shared" si="41"/>
        <v>0</v>
      </c>
      <c r="S1323" s="435" t="str">
        <f t="shared" si="40"/>
        <v>X</v>
      </c>
      <c r="T1323" s="443"/>
    </row>
    <row r="1324" spans="1:20">
      <c r="A1324" s="196" t="s">
        <v>111</v>
      </c>
      <c r="B1324" s="196">
        <v>2024</v>
      </c>
      <c r="C1324" s="198" t="s">
        <v>660</v>
      </c>
      <c r="D1324" s="197" t="s">
        <v>149</v>
      </c>
      <c r="E1324" s="198" t="s">
        <v>1506</v>
      </c>
      <c r="F1324" s="197" t="s">
        <v>1468</v>
      </c>
      <c r="G1324" s="197" t="s">
        <v>296</v>
      </c>
      <c r="H1324" s="197" t="s">
        <v>1128</v>
      </c>
      <c r="I1324" s="198" t="s">
        <v>480</v>
      </c>
      <c r="J1324" s="199" t="s">
        <v>195</v>
      </c>
      <c r="K1324" s="197" t="s">
        <v>816</v>
      </c>
      <c r="L1324" s="197" t="s">
        <v>2060</v>
      </c>
      <c r="M1324" s="205" t="s">
        <v>1129</v>
      </c>
      <c r="N1324" s="197" t="s">
        <v>887</v>
      </c>
      <c r="O1324" s="197"/>
      <c r="P1324" s="433">
        <v>0</v>
      </c>
      <c r="Q1324" s="433">
        <v>0</v>
      </c>
      <c r="R1324" s="434" t="str">
        <f t="shared" si="41"/>
        <v>N/A</v>
      </c>
      <c r="S1324" s="435" t="str">
        <f t="shared" si="40"/>
        <v>N/A</v>
      </c>
      <c r="T1324" s="443"/>
    </row>
    <row r="1325" spans="1:20">
      <c r="A1325" s="196" t="s">
        <v>111</v>
      </c>
      <c r="B1325" s="196">
        <v>2024</v>
      </c>
      <c r="C1325" s="198" t="s">
        <v>656</v>
      </c>
      <c r="D1325" s="197" t="s">
        <v>145</v>
      </c>
      <c r="E1325" s="198" t="s">
        <v>1166</v>
      </c>
      <c r="F1325" s="197" t="s">
        <v>1617</v>
      </c>
      <c r="G1325" s="197" t="s">
        <v>296</v>
      </c>
      <c r="H1325" s="197" t="s">
        <v>1128</v>
      </c>
      <c r="I1325" s="198" t="s">
        <v>480</v>
      </c>
      <c r="J1325" s="199" t="s">
        <v>195</v>
      </c>
      <c r="K1325" s="197" t="s">
        <v>734</v>
      </c>
      <c r="L1325" s="197" t="s">
        <v>2060</v>
      </c>
      <c r="M1325" s="205" t="s">
        <v>1129</v>
      </c>
      <c r="N1325" s="197" t="s">
        <v>887</v>
      </c>
      <c r="O1325" s="197"/>
      <c r="P1325" s="433">
        <v>0</v>
      </c>
      <c r="Q1325" s="433">
        <v>0</v>
      </c>
      <c r="R1325" s="434" t="str">
        <f t="shared" si="41"/>
        <v>N/A</v>
      </c>
      <c r="S1325" s="435" t="str">
        <f t="shared" si="40"/>
        <v>N/A</v>
      </c>
      <c r="T1325" s="443"/>
    </row>
    <row r="1326" spans="1:20">
      <c r="A1326" s="196" t="s">
        <v>111</v>
      </c>
      <c r="B1326" s="196">
        <v>2024</v>
      </c>
      <c r="C1326" s="198" t="s">
        <v>656</v>
      </c>
      <c r="D1326" s="197" t="s">
        <v>145</v>
      </c>
      <c r="E1326" s="198" t="s">
        <v>1166</v>
      </c>
      <c r="F1326" s="197" t="s">
        <v>1617</v>
      </c>
      <c r="G1326" s="197" t="s">
        <v>2062</v>
      </c>
      <c r="H1326" s="197" t="s">
        <v>1128</v>
      </c>
      <c r="I1326" s="198" t="s">
        <v>480</v>
      </c>
      <c r="J1326" s="199" t="s">
        <v>195</v>
      </c>
      <c r="K1326" s="197" t="s">
        <v>734</v>
      </c>
      <c r="L1326" s="197" t="s">
        <v>2060</v>
      </c>
      <c r="M1326" s="205" t="s">
        <v>1129</v>
      </c>
      <c r="N1326" s="197" t="s">
        <v>887</v>
      </c>
      <c r="O1326" s="197"/>
      <c r="P1326" s="433">
        <v>0</v>
      </c>
      <c r="Q1326" s="433">
        <v>0</v>
      </c>
      <c r="R1326" s="434" t="str">
        <f t="shared" si="41"/>
        <v>N/A</v>
      </c>
      <c r="S1326" s="435" t="str">
        <f t="shared" si="40"/>
        <v>N/A</v>
      </c>
      <c r="T1326" s="443"/>
    </row>
    <row r="1327" spans="1:20">
      <c r="A1327" s="196" t="s">
        <v>111</v>
      </c>
      <c r="B1327" s="196">
        <v>2024</v>
      </c>
      <c r="C1327" s="198" t="s">
        <v>656</v>
      </c>
      <c r="D1327" s="197" t="s">
        <v>145</v>
      </c>
      <c r="E1327" s="198" t="s">
        <v>1166</v>
      </c>
      <c r="F1327" s="197" t="s">
        <v>1617</v>
      </c>
      <c r="G1327" s="197" t="s">
        <v>300</v>
      </c>
      <c r="H1327" s="197" t="s">
        <v>1128</v>
      </c>
      <c r="I1327" s="198" t="s">
        <v>480</v>
      </c>
      <c r="J1327" s="199" t="s">
        <v>195</v>
      </c>
      <c r="K1327" s="197" t="s">
        <v>734</v>
      </c>
      <c r="L1327" s="197" t="s">
        <v>2060</v>
      </c>
      <c r="M1327" s="205" t="s">
        <v>1129</v>
      </c>
      <c r="N1327" s="197" t="s">
        <v>887</v>
      </c>
      <c r="O1327" s="197"/>
      <c r="P1327" s="433">
        <v>0</v>
      </c>
      <c r="Q1327" s="433">
        <v>0</v>
      </c>
      <c r="R1327" s="434" t="str">
        <f t="shared" si="41"/>
        <v>N/A</v>
      </c>
      <c r="S1327" s="435" t="str">
        <f t="shared" si="40"/>
        <v>N/A</v>
      </c>
      <c r="T1327" s="443"/>
    </row>
    <row r="1328" spans="1:20">
      <c r="A1328" s="196" t="s">
        <v>111</v>
      </c>
      <c r="B1328" s="196">
        <v>2024</v>
      </c>
      <c r="C1328" s="198" t="s">
        <v>656</v>
      </c>
      <c r="D1328" s="197" t="s">
        <v>145</v>
      </c>
      <c r="E1328" s="198" t="s">
        <v>1166</v>
      </c>
      <c r="F1328" s="197" t="s">
        <v>1617</v>
      </c>
      <c r="G1328" s="197" t="s">
        <v>298</v>
      </c>
      <c r="H1328" s="197" t="s">
        <v>1128</v>
      </c>
      <c r="I1328" s="198" t="s">
        <v>480</v>
      </c>
      <c r="J1328" s="199" t="s">
        <v>195</v>
      </c>
      <c r="K1328" s="197" t="s">
        <v>734</v>
      </c>
      <c r="L1328" s="197" t="s">
        <v>2060</v>
      </c>
      <c r="M1328" s="205" t="s">
        <v>1129</v>
      </c>
      <c r="N1328" s="197" t="s">
        <v>887</v>
      </c>
      <c r="O1328" s="197"/>
      <c r="P1328" s="433">
        <v>0</v>
      </c>
      <c r="Q1328" s="433">
        <v>0</v>
      </c>
      <c r="R1328" s="434" t="str">
        <f t="shared" si="41"/>
        <v>N/A</v>
      </c>
      <c r="S1328" s="435" t="str">
        <f t="shared" si="40"/>
        <v>N/A</v>
      </c>
      <c r="T1328" s="443"/>
    </row>
    <row r="1329" spans="1:20">
      <c r="A1329" s="196" t="s">
        <v>111</v>
      </c>
      <c r="B1329" s="196">
        <v>2024</v>
      </c>
      <c r="C1329" s="198" t="s">
        <v>656</v>
      </c>
      <c r="D1329" s="197" t="s">
        <v>145</v>
      </c>
      <c r="E1329" s="198" t="s">
        <v>1453</v>
      </c>
      <c r="F1329" s="197" t="s">
        <v>1617</v>
      </c>
      <c r="G1329" s="197" t="s">
        <v>296</v>
      </c>
      <c r="H1329" s="197" t="s">
        <v>1128</v>
      </c>
      <c r="I1329" s="198" t="s">
        <v>480</v>
      </c>
      <c r="J1329" s="199" t="s">
        <v>195</v>
      </c>
      <c r="K1329" s="197" t="s">
        <v>734</v>
      </c>
      <c r="L1329" s="197" t="s">
        <v>2060</v>
      </c>
      <c r="M1329" s="205" t="s">
        <v>1129</v>
      </c>
      <c r="N1329" s="197" t="s">
        <v>887</v>
      </c>
      <c r="O1329" s="197"/>
      <c r="P1329" s="433">
        <v>0</v>
      </c>
      <c r="Q1329" s="433">
        <v>0</v>
      </c>
      <c r="R1329" s="434" t="str">
        <f t="shared" si="41"/>
        <v>N/A</v>
      </c>
      <c r="S1329" s="435" t="str">
        <f t="shared" si="40"/>
        <v>N/A</v>
      </c>
      <c r="T1329" s="443"/>
    </row>
    <row r="1330" spans="1:20">
      <c r="A1330" s="196" t="s">
        <v>111</v>
      </c>
      <c r="B1330" s="196">
        <v>2024</v>
      </c>
      <c r="C1330" s="198" t="s">
        <v>656</v>
      </c>
      <c r="D1330" s="197" t="s">
        <v>145</v>
      </c>
      <c r="E1330" s="198" t="s">
        <v>1453</v>
      </c>
      <c r="F1330" s="197" t="s">
        <v>1617</v>
      </c>
      <c r="G1330" s="197" t="s">
        <v>2062</v>
      </c>
      <c r="H1330" s="197" t="s">
        <v>1128</v>
      </c>
      <c r="I1330" s="198" t="s">
        <v>480</v>
      </c>
      <c r="J1330" s="199" t="s">
        <v>195</v>
      </c>
      <c r="K1330" s="197" t="s">
        <v>734</v>
      </c>
      <c r="L1330" s="197" t="s">
        <v>2060</v>
      </c>
      <c r="M1330" s="205" t="s">
        <v>1129</v>
      </c>
      <c r="N1330" s="197" t="s">
        <v>887</v>
      </c>
      <c r="O1330" s="197"/>
      <c r="P1330" s="433">
        <v>0</v>
      </c>
      <c r="Q1330" s="433">
        <v>0</v>
      </c>
      <c r="R1330" s="434" t="str">
        <f t="shared" si="41"/>
        <v>N/A</v>
      </c>
      <c r="S1330" s="435" t="str">
        <f t="shared" si="40"/>
        <v>N/A</v>
      </c>
      <c r="T1330" s="443"/>
    </row>
    <row r="1331" spans="1:20">
      <c r="A1331" s="196" t="s">
        <v>111</v>
      </c>
      <c r="B1331" s="196">
        <v>2024</v>
      </c>
      <c r="C1331" s="198" t="s">
        <v>656</v>
      </c>
      <c r="D1331" s="197" t="s">
        <v>145</v>
      </c>
      <c r="E1331" s="198" t="s">
        <v>1453</v>
      </c>
      <c r="F1331" s="197" t="s">
        <v>1617</v>
      </c>
      <c r="G1331" s="197" t="s">
        <v>300</v>
      </c>
      <c r="H1331" s="197" t="s">
        <v>1128</v>
      </c>
      <c r="I1331" s="198" t="s">
        <v>480</v>
      </c>
      <c r="J1331" s="199" t="s">
        <v>195</v>
      </c>
      <c r="K1331" s="197" t="s">
        <v>734</v>
      </c>
      <c r="L1331" s="197" t="s">
        <v>2060</v>
      </c>
      <c r="M1331" s="205" t="s">
        <v>1129</v>
      </c>
      <c r="N1331" s="197" t="s">
        <v>887</v>
      </c>
      <c r="O1331" s="197"/>
      <c r="P1331" s="433">
        <v>0</v>
      </c>
      <c r="Q1331" s="433">
        <v>0</v>
      </c>
      <c r="R1331" s="434" t="str">
        <f t="shared" si="41"/>
        <v>N/A</v>
      </c>
      <c r="S1331" s="435" t="str">
        <f t="shared" si="40"/>
        <v>N/A</v>
      </c>
      <c r="T1331" s="443"/>
    </row>
    <row r="1332" spans="1:20">
      <c r="A1332" s="196" t="s">
        <v>111</v>
      </c>
      <c r="B1332" s="196">
        <v>2024</v>
      </c>
      <c r="C1332" s="198" t="s">
        <v>656</v>
      </c>
      <c r="D1332" s="197" t="s">
        <v>145</v>
      </c>
      <c r="E1332" s="198" t="s">
        <v>1453</v>
      </c>
      <c r="F1332" s="197" t="s">
        <v>1617</v>
      </c>
      <c r="G1332" s="197" t="s">
        <v>298</v>
      </c>
      <c r="H1332" s="197" t="s">
        <v>1128</v>
      </c>
      <c r="I1332" s="198" t="s">
        <v>480</v>
      </c>
      <c r="J1332" s="199" t="s">
        <v>195</v>
      </c>
      <c r="K1332" s="197" t="s">
        <v>734</v>
      </c>
      <c r="L1332" s="197" t="s">
        <v>2060</v>
      </c>
      <c r="M1332" s="205" t="s">
        <v>1129</v>
      </c>
      <c r="N1332" s="197" t="s">
        <v>887</v>
      </c>
      <c r="O1332" s="197"/>
      <c r="P1332" s="433">
        <v>0</v>
      </c>
      <c r="Q1332" s="433">
        <v>0</v>
      </c>
      <c r="R1332" s="434" t="str">
        <f t="shared" si="41"/>
        <v>N/A</v>
      </c>
      <c r="S1332" s="435" t="str">
        <f t="shared" si="40"/>
        <v>N/A</v>
      </c>
      <c r="T1332" s="443"/>
    </row>
    <row r="1333" spans="1:20">
      <c r="A1333" s="196" t="s">
        <v>111</v>
      </c>
      <c r="B1333" s="196">
        <v>2024</v>
      </c>
      <c r="C1333" s="198" t="s">
        <v>656</v>
      </c>
      <c r="D1333" s="197" t="s">
        <v>145</v>
      </c>
      <c r="E1333" s="198" t="s">
        <v>1528</v>
      </c>
      <c r="F1333" s="197" t="s">
        <v>1600</v>
      </c>
      <c r="G1333" s="197" t="s">
        <v>296</v>
      </c>
      <c r="H1333" s="197" t="s">
        <v>1128</v>
      </c>
      <c r="I1333" s="198" t="s">
        <v>480</v>
      </c>
      <c r="J1333" s="199" t="s">
        <v>195</v>
      </c>
      <c r="K1333" s="197" t="s">
        <v>734</v>
      </c>
      <c r="L1333" s="197" t="s">
        <v>2060</v>
      </c>
      <c r="M1333" s="205" t="s">
        <v>1129</v>
      </c>
      <c r="N1333" s="197" t="s">
        <v>887</v>
      </c>
      <c r="O1333" s="197"/>
      <c r="P1333" s="433">
        <v>0</v>
      </c>
      <c r="Q1333" s="433">
        <v>0</v>
      </c>
      <c r="R1333" s="434" t="str">
        <f t="shared" si="41"/>
        <v>N/A</v>
      </c>
      <c r="S1333" s="435" t="str">
        <f t="shared" si="40"/>
        <v>N/A</v>
      </c>
      <c r="T1333" s="443"/>
    </row>
    <row r="1334" spans="1:20">
      <c r="A1334" s="196" t="s">
        <v>111</v>
      </c>
      <c r="B1334" s="196">
        <v>2024</v>
      </c>
      <c r="C1334" s="198" t="s">
        <v>656</v>
      </c>
      <c r="D1334" s="197" t="s">
        <v>145</v>
      </c>
      <c r="E1334" s="198" t="s">
        <v>1528</v>
      </c>
      <c r="F1334" s="197" t="s">
        <v>1600</v>
      </c>
      <c r="G1334" s="197" t="s">
        <v>2062</v>
      </c>
      <c r="H1334" s="197" t="s">
        <v>1128</v>
      </c>
      <c r="I1334" s="198" t="s">
        <v>480</v>
      </c>
      <c r="J1334" s="199" t="s">
        <v>195</v>
      </c>
      <c r="K1334" s="197" t="s">
        <v>734</v>
      </c>
      <c r="L1334" s="197" t="s">
        <v>2060</v>
      </c>
      <c r="M1334" s="205" t="s">
        <v>1129</v>
      </c>
      <c r="N1334" s="197" t="s">
        <v>887</v>
      </c>
      <c r="O1334" s="197"/>
      <c r="P1334" s="433">
        <v>0</v>
      </c>
      <c r="Q1334" s="433">
        <v>0</v>
      </c>
      <c r="R1334" s="434" t="str">
        <f t="shared" si="41"/>
        <v>N/A</v>
      </c>
      <c r="S1334" s="435" t="str">
        <f t="shared" si="40"/>
        <v>N/A</v>
      </c>
      <c r="T1334" s="443"/>
    </row>
    <row r="1335" spans="1:20">
      <c r="A1335" s="196" t="s">
        <v>111</v>
      </c>
      <c r="B1335" s="196">
        <v>2024</v>
      </c>
      <c r="C1335" s="198" t="s">
        <v>656</v>
      </c>
      <c r="D1335" s="197" t="s">
        <v>145</v>
      </c>
      <c r="E1335" s="198" t="s">
        <v>1528</v>
      </c>
      <c r="F1335" s="197" t="s">
        <v>1600</v>
      </c>
      <c r="G1335" s="197" t="s">
        <v>300</v>
      </c>
      <c r="H1335" s="197" t="s">
        <v>1128</v>
      </c>
      <c r="I1335" s="198" t="s">
        <v>480</v>
      </c>
      <c r="J1335" s="199" t="s">
        <v>195</v>
      </c>
      <c r="K1335" s="197" t="s">
        <v>734</v>
      </c>
      <c r="L1335" s="197" t="s">
        <v>2060</v>
      </c>
      <c r="M1335" s="205" t="s">
        <v>1129</v>
      </c>
      <c r="N1335" s="197" t="s">
        <v>887</v>
      </c>
      <c r="O1335" s="197"/>
      <c r="P1335" s="433">
        <v>0</v>
      </c>
      <c r="Q1335" s="433">
        <v>0</v>
      </c>
      <c r="R1335" s="434" t="str">
        <f t="shared" si="41"/>
        <v>N/A</v>
      </c>
      <c r="S1335" s="435" t="str">
        <f t="shared" si="40"/>
        <v>N/A</v>
      </c>
      <c r="T1335" s="443"/>
    </row>
    <row r="1336" spans="1:20">
      <c r="A1336" s="196" t="s">
        <v>111</v>
      </c>
      <c r="B1336" s="196">
        <v>2024</v>
      </c>
      <c r="C1336" s="198" t="s">
        <v>656</v>
      </c>
      <c r="D1336" s="197" t="s">
        <v>145</v>
      </c>
      <c r="E1336" s="198" t="s">
        <v>1528</v>
      </c>
      <c r="F1336" s="197" t="s">
        <v>1600</v>
      </c>
      <c r="G1336" s="197" t="s">
        <v>298</v>
      </c>
      <c r="H1336" s="197" t="s">
        <v>1128</v>
      </c>
      <c r="I1336" s="198" t="s">
        <v>480</v>
      </c>
      <c r="J1336" s="199" t="s">
        <v>195</v>
      </c>
      <c r="K1336" s="197" t="s">
        <v>734</v>
      </c>
      <c r="L1336" s="197" t="s">
        <v>2060</v>
      </c>
      <c r="M1336" s="205" t="s">
        <v>1129</v>
      </c>
      <c r="N1336" s="197" t="s">
        <v>887</v>
      </c>
      <c r="O1336" s="197"/>
      <c r="P1336" s="433">
        <v>0</v>
      </c>
      <c r="Q1336" s="433">
        <v>0</v>
      </c>
      <c r="R1336" s="434" t="str">
        <f t="shared" si="41"/>
        <v>N/A</v>
      </c>
      <c r="S1336" s="435" t="str">
        <f t="shared" si="40"/>
        <v>N/A</v>
      </c>
      <c r="T1336" s="443"/>
    </row>
    <row r="1337" spans="1:20">
      <c r="A1337" s="196" t="s">
        <v>111</v>
      </c>
      <c r="B1337" s="196">
        <v>2024</v>
      </c>
      <c r="C1337" s="198" t="s">
        <v>656</v>
      </c>
      <c r="D1337" s="197" t="s">
        <v>145</v>
      </c>
      <c r="E1337" s="198" t="s">
        <v>1529</v>
      </c>
      <c r="F1337" s="197" t="s">
        <v>1600</v>
      </c>
      <c r="G1337" s="197" t="s">
        <v>2062</v>
      </c>
      <c r="H1337" s="197" t="s">
        <v>1128</v>
      </c>
      <c r="I1337" s="198" t="s">
        <v>480</v>
      </c>
      <c r="J1337" s="199" t="s">
        <v>195</v>
      </c>
      <c r="K1337" s="197" t="s">
        <v>734</v>
      </c>
      <c r="L1337" s="197" t="s">
        <v>2060</v>
      </c>
      <c r="M1337" s="205" t="s">
        <v>1129</v>
      </c>
      <c r="N1337" s="197" t="s">
        <v>887</v>
      </c>
      <c r="O1337" s="197"/>
      <c r="P1337" s="433">
        <v>0</v>
      </c>
      <c r="Q1337" s="433">
        <v>0</v>
      </c>
      <c r="R1337" s="434" t="str">
        <f t="shared" si="41"/>
        <v>N/A</v>
      </c>
      <c r="S1337" s="435" t="str">
        <f t="shared" si="40"/>
        <v>N/A</v>
      </c>
      <c r="T1337" s="443"/>
    </row>
    <row r="1338" spans="1:20">
      <c r="A1338" s="196" t="s">
        <v>111</v>
      </c>
      <c r="B1338" s="196">
        <v>2024</v>
      </c>
      <c r="C1338" s="198" t="s">
        <v>656</v>
      </c>
      <c r="D1338" s="197" t="s">
        <v>145</v>
      </c>
      <c r="E1338" s="198" t="s">
        <v>1529</v>
      </c>
      <c r="F1338" s="197" t="s">
        <v>1600</v>
      </c>
      <c r="G1338" s="197" t="s">
        <v>300</v>
      </c>
      <c r="H1338" s="197" t="s">
        <v>1128</v>
      </c>
      <c r="I1338" s="198" t="s">
        <v>480</v>
      </c>
      <c r="J1338" s="199" t="s">
        <v>195</v>
      </c>
      <c r="K1338" s="197" t="s">
        <v>734</v>
      </c>
      <c r="L1338" s="197" t="s">
        <v>2060</v>
      </c>
      <c r="M1338" s="205" t="s">
        <v>1129</v>
      </c>
      <c r="N1338" s="197" t="s">
        <v>887</v>
      </c>
      <c r="O1338" s="197"/>
      <c r="P1338" s="433">
        <v>0</v>
      </c>
      <c r="Q1338" s="433">
        <v>0</v>
      </c>
      <c r="R1338" s="434" t="str">
        <f t="shared" si="41"/>
        <v>N/A</v>
      </c>
      <c r="S1338" s="435" t="str">
        <f t="shared" si="40"/>
        <v>N/A</v>
      </c>
      <c r="T1338" s="443"/>
    </row>
    <row r="1339" spans="1:20">
      <c r="A1339" s="196" t="s">
        <v>111</v>
      </c>
      <c r="B1339" s="196">
        <v>2024</v>
      </c>
      <c r="C1339" s="198" t="s">
        <v>656</v>
      </c>
      <c r="D1339" s="197" t="s">
        <v>145</v>
      </c>
      <c r="E1339" s="198" t="s">
        <v>1529</v>
      </c>
      <c r="F1339" s="197" t="s">
        <v>1600</v>
      </c>
      <c r="G1339" s="197" t="s">
        <v>298</v>
      </c>
      <c r="H1339" s="197" t="s">
        <v>1128</v>
      </c>
      <c r="I1339" s="198" t="s">
        <v>480</v>
      </c>
      <c r="J1339" s="199" t="s">
        <v>195</v>
      </c>
      <c r="K1339" s="197" t="s">
        <v>734</v>
      </c>
      <c r="L1339" s="197" t="s">
        <v>2060</v>
      </c>
      <c r="M1339" s="205" t="s">
        <v>1129</v>
      </c>
      <c r="N1339" s="197" t="s">
        <v>887</v>
      </c>
      <c r="O1339" s="197"/>
      <c r="P1339" s="433">
        <v>0</v>
      </c>
      <c r="Q1339" s="433">
        <v>0</v>
      </c>
      <c r="R1339" s="434" t="str">
        <f t="shared" si="41"/>
        <v>N/A</v>
      </c>
      <c r="S1339" s="435" t="str">
        <f t="shared" si="40"/>
        <v>N/A</v>
      </c>
      <c r="T1339" s="443"/>
    </row>
    <row r="1340" spans="1:20">
      <c r="A1340" s="196" t="s">
        <v>111</v>
      </c>
      <c r="B1340" s="196">
        <v>2024</v>
      </c>
      <c r="C1340" s="198" t="s">
        <v>656</v>
      </c>
      <c r="D1340" s="197" t="s">
        <v>145</v>
      </c>
      <c r="E1340" s="198" t="s">
        <v>1536</v>
      </c>
      <c r="F1340" s="197" t="s">
        <v>1617</v>
      </c>
      <c r="G1340" s="197" t="s">
        <v>296</v>
      </c>
      <c r="H1340" s="197" t="s">
        <v>1128</v>
      </c>
      <c r="I1340" s="198" t="s">
        <v>480</v>
      </c>
      <c r="J1340" s="199" t="s">
        <v>195</v>
      </c>
      <c r="K1340" s="197" t="s">
        <v>734</v>
      </c>
      <c r="L1340" s="197" t="s">
        <v>2060</v>
      </c>
      <c r="M1340" s="205" t="s">
        <v>1129</v>
      </c>
      <c r="N1340" s="197" t="s">
        <v>887</v>
      </c>
      <c r="O1340" s="197"/>
      <c r="P1340" s="433">
        <v>0</v>
      </c>
      <c r="Q1340" s="433">
        <v>0</v>
      </c>
      <c r="R1340" s="434" t="str">
        <f t="shared" si="41"/>
        <v>N/A</v>
      </c>
      <c r="S1340" s="435" t="str">
        <f t="shared" si="40"/>
        <v>N/A</v>
      </c>
      <c r="T1340" s="443"/>
    </row>
    <row r="1341" spans="1:20">
      <c r="A1341" s="196" t="s">
        <v>111</v>
      </c>
      <c r="B1341" s="196">
        <v>2024</v>
      </c>
      <c r="C1341" s="198" t="s">
        <v>656</v>
      </c>
      <c r="D1341" s="197" t="s">
        <v>145</v>
      </c>
      <c r="E1341" s="198" t="s">
        <v>1536</v>
      </c>
      <c r="F1341" s="197" t="s">
        <v>1617</v>
      </c>
      <c r="G1341" s="197" t="s">
        <v>2062</v>
      </c>
      <c r="H1341" s="197" t="s">
        <v>1128</v>
      </c>
      <c r="I1341" s="198" t="s">
        <v>480</v>
      </c>
      <c r="J1341" s="199" t="s">
        <v>195</v>
      </c>
      <c r="K1341" s="197" t="s">
        <v>734</v>
      </c>
      <c r="L1341" s="197" t="s">
        <v>2060</v>
      </c>
      <c r="M1341" s="205" t="s">
        <v>1129</v>
      </c>
      <c r="N1341" s="197" t="s">
        <v>887</v>
      </c>
      <c r="O1341" s="197"/>
      <c r="P1341" s="433">
        <v>0</v>
      </c>
      <c r="Q1341" s="433">
        <v>0</v>
      </c>
      <c r="R1341" s="434" t="str">
        <f t="shared" si="41"/>
        <v>N/A</v>
      </c>
      <c r="S1341" s="435" t="str">
        <f t="shared" si="40"/>
        <v>N/A</v>
      </c>
      <c r="T1341" s="443"/>
    </row>
    <row r="1342" spans="1:20">
      <c r="A1342" s="196" t="s">
        <v>111</v>
      </c>
      <c r="B1342" s="196">
        <v>2024</v>
      </c>
      <c r="C1342" s="198" t="s">
        <v>656</v>
      </c>
      <c r="D1342" s="197" t="s">
        <v>145</v>
      </c>
      <c r="E1342" s="198" t="s">
        <v>1536</v>
      </c>
      <c r="F1342" s="197" t="s">
        <v>1617</v>
      </c>
      <c r="G1342" s="197" t="s">
        <v>300</v>
      </c>
      <c r="H1342" s="197" t="s">
        <v>1128</v>
      </c>
      <c r="I1342" s="198" t="s">
        <v>480</v>
      </c>
      <c r="J1342" s="199" t="s">
        <v>195</v>
      </c>
      <c r="K1342" s="197" t="s">
        <v>734</v>
      </c>
      <c r="L1342" s="197" t="s">
        <v>2060</v>
      </c>
      <c r="M1342" s="205" t="s">
        <v>1129</v>
      </c>
      <c r="N1342" s="197" t="s">
        <v>887</v>
      </c>
      <c r="O1342" s="197"/>
      <c r="P1342" s="433">
        <v>0</v>
      </c>
      <c r="Q1342" s="433">
        <v>0</v>
      </c>
      <c r="R1342" s="434" t="str">
        <f t="shared" si="41"/>
        <v>N/A</v>
      </c>
      <c r="S1342" s="435" t="str">
        <f t="shared" si="40"/>
        <v>N/A</v>
      </c>
      <c r="T1342" s="443"/>
    </row>
    <row r="1343" spans="1:20">
      <c r="A1343" s="196" t="s">
        <v>111</v>
      </c>
      <c r="B1343" s="196">
        <v>2024</v>
      </c>
      <c r="C1343" s="198" t="s">
        <v>656</v>
      </c>
      <c r="D1343" s="197" t="s">
        <v>145</v>
      </c>
      <c r="E1343" s="198" t="s">
        <v>1536</v>
      </c>
      <c r="F1343" s="197" t="s">
        <v>1617</v>
      </c>
      <c r="G1343" s="197" t="s">
        <v>298</v>
      </c>
      <c r="H1343" s="197" t="s">
        <v>1128</v>
      </c>
      <c r="I1343" s="198" t="s">
        <v>480</v>
      </c>
      <c r="J1343" s="199" t="s">
        <v>195</v>
      </c>
      <c r="K1343" s="197" t="s">
        <v>734</v>
      </c>
      <c r="L1343" s="197" t="s">
        <v>2060</v>
      </c>
      <c r="M1343" s="205" t="s">
        <v>1129</v>
      </c>
      <c r="N1343" s="197" t="s">
        <v>887</v>
      </c>
      <c r="O1343" s="197"/>
      <c r="P1343" s="433">
        <v>0</v>
      </c>
      <c r="Q1343" s="433">
        <v>0</v>
      </c>
      <c r="R1343" s="434" t="str">
        <f t="shared" si="41"/>
        <v>N/A</v>
      </c>
      <c r="S1343" s="435" t="str">
        <f t="shared" si="40"/>
        <v>N/A</v>
      </c>
      <c r="T1343" s="443"/>
    </row>
    <row r="1344" spans="1:20">
      <c r="A1344" s="196" t="s">
        <v>111</v>
      </c>
      <c r="B1344" s="196">
        <v>2024</v>
      </c>
      <c r="C1344" s="198" t="s">
        <v>656</v>
      </c>
      <c r="D1344" s="197" t="s">
        <v>145</v>
      </c>
      <c r="E1344" s="198" t="s">
        <v>1458</v>
      </c>
      <c r="F1344" s="197" t="s">
        <v>1617</v>
      </c>
      <c r="G1344" s="197" t="s">
        <v>296</v>
      </c>
      <c r="H1344" s="197" t="s">
        <v>1128</v>
      </c>
      <c r="I1344" s="198" t="s">
        <v>480</v>
      </c>
      <c r="J1344" s="199" t="s">
        <v>195</v>
      </c>
      <c r="K1344" s="197" t="s">
        <v>734</v>
      </c>
      <c r="L1344" s="197" t="s">
        <v>2060</v>
      </c>
      <c r="M1344" s="205" t="s">
        <v>1129</v>
      </c>
      <c r="N1344" s="197" t="s">
        <v>887</v>
      </c>
      <c r="O1344" s="197"/>
      <c r="P1344" s="433">
        <v>0</v>
      </c>
      <c r="Q1344" s="433">
        <v>0</v>
      </c>
      <c r="R1344" s="434" t="str">
        <f t="shared" si="41"/>
        <v>N/A</v>
      </c>
      <c r="S1344" s="435" t="str">
        <f t="shared" si="40"/>
        <v>N/A</v>
      </c>
      <c r="T1344" s="443"/>
    </row>
    <row r="1345" spans="1:20">
      <c r="A1345" s="196" t="s">
        <v>111</v>
      </c>
      <c r="B1345" s="196">
        <v>2024</v>
      </c>
      <c r="C1345" s="198" t="s">
        <v>656</v>
      </c>
      <c r="D1345" s="197" t="s">
        <v>145</v>
      </c>
      <c r="E1345" s="198" t="s">
        <v>1458</v>
      </c>
      <c r="F1345" s="197" t="s">
        <v>1617</v>
      </c>
      <c r="G1345" s="197" t="s">
        <v>2062</v>
      </c>
      <c r="H1345" s="197" t="s">
        <v>1128</v>
      </c>
      <c r="I1345" s="198" t="s">
        <v>480</v>
      </c>
      <c r="J1345" s="199" t="s">
        <v>195</v>
      </c>
      <c r="K1345" s="197" t="s">
        <v>734</v>
      </c>
      <c r="L1345" s="197" t="s">
        <v>2060</v>
      </c>
      <c r="M1345" s="205" t="s">
        <v>1129</v>
      </c>
      <c r="N1345" s="197" t="s">
        <v>887</v>
      </c>
      <c r="O1345" s="197"/>
      <c r="P1345" s="433">
        <v>0</v>
      </c>
      <c r="Q1345" s="433">
        <v>0</v>
      </c>
      <c r="R1345" s="434" t="str">
        <f t="shared" si="41"/>
        <v>N/A</v>
      </c>
      <c r="S1345" s="435" t="str">
        <f t="shared" si="40"/>
        <v>N/A</v>
      </c>
      <c r="T1345" s="443"/>
    </row>
    <row r="1346" spans="1:20">
      <c r="A1346" s="196" t="s">
        <v>111</v>
      </c>
      <c r="B1346" s="196">
        <v>2024</v>
      </c>
      <c r="C1346" s="198" t="s">
        <v>656</v>
      </c>
      <c r="D1346" s="197" t="s">
        <v>145</v>
      </c>
      <c r="E1346" s="198" t="s">
        <v>1458</v>
      </c>
      <c r="F1346" s="197" t="s">
        <v>1617</v>
      </c>
      <c r="G1346" s="197" t="s">
        <v>300</v>
      </c>
      <c r="H1346" s="197" t="s">
        <v>1128</v>
      </c>
      <c r="I1346" s="198" t="s">
        <v>480</v>
      </c>
      <c r="J1346" s="199" t="s">
        <v>195</v>
      </c>
      <c r="K1346" s="197" t="s">
        <v>734</v>
      </c>
      <c r="L1346" s="197" t="s">
        <v>2060</v>
      </c>
      <c r="M1346" s="205" t="s">
        <v>1129</v>
      </c>
      <c r="N1346" s="197" t="s">
        <v>887</v>
      </c>
      <c r="O1346" s="197"/>
      <c r="P1346" s="433">
        <v>0</v>
      </c>
      <c r="Q1346" s="433">
        <v>0</v>
      </c>
      <c r="R1346" s="434" t="str">
        <f t="shared" si="41"/>
        <v>N/A</v>
      </c>
      <c r="S1346" s="435" t="str">
        <f t="shared" si="40"/>
        <v>N/A</v>
      </c>
      <c r="T1346" s="443"/>
    </row>
    <row r="1347" spans="1:20">
      <c r="A1347" s="196" t="s">
        <v>111</v>
      </c>
      <c r="B1347" s="196">
        <v>2024</v>
      </c>
      <c r="C1347" s="198" t="s">
        <v>656</v>
      </c>
      <c r="D1347" s="197" t="s">
        <v>145</v>
      </c>
      <c r="E1347" s="198" t="s">
        <v>1458</v>
      </c>
      <c r="F1347" s="197" t="s">
        <v>1617</v>
      </c>
      <c r="G1347" s="197" t="s">
        <v>298</v>
      </c>
      <c r="H1347" s="197" t="s">
        <v>1128</v>
      </c>
      <c r="I1347" s="198" t="s">
        <v>480</v>
      </c>
      <c r="J1347" s="199" t="s">
        <v>195</v>
      </c>
      <c r="K1347" s="197" t="s">
        <v>734</v>
      </c>
      <c r="L1347" s="197" t="s">
        <v>2060</v>
      </c>
      <c r="M1347" s="205" t="s">
        <v>1129</v>
      </c>
      <c r="N1347" s="197" t="s">
        <v>887</v>
      </c>
      <c r="O1347" s="197"/>
      <c r="P1347" s="433">
        <v>0</v>
      </c>
      <c r="Q1347" s="433">
        <v>0</v>
      </c>
      <c r="R1347" s="434" t="str">
        <f t="shared" si="41"/>
        <v>N/A</v>
      </c>
      <c r="S1347" s="435" t="str">
        <f t="shared" ref="S1347:S1410" si="42">IF(M1347="N/A","N/A",IF(OR(R1347&lt;90,R1347&gt;150),"X",""))</f>
        <v>N/A</v>
      </c>
      <c r="T1347" s="443"/>
    </row>
    <row r="1348" spans="1:20">
      <c r="A1348" s="196" t="s">
        <v>111</v>
      </c>
      <c r="B1348" s="196">
        <v>2024</v>
      </c>
      <c r="C1348" s="198" t="s">
        <v>656</v>
      </c>
      <c r="D1348" s="197" t="s">
        <v>145</v>
      </c>
      <c r="E1348" s="198" t="s">
        <v>1465</v>
      </c>
      <c r="F1348" s="197" t="s">
        <v>1667</v>
      </c>
      <c r="G1348" s="197" t="s">
        <v>296</v>
      </c>
      <c r="H1348" s="197" t="s">
        <v>1128</v>
      </c>
      <c r="I1348" s="198" t="s">
        <v>480</v>
      </c>
      <c r="J1348" s="199" t="s">
        <v>195</v>
      </c>
      <c r="K1348" s="197" t="s">
        <v>734</v>
      </c>
      <c r="L1348" s="197" t="s">
        <v>2060</v>
      </c>
      <c r="M1348" s="205" t="s">
        <v>1129</v>
      </c>
      <c r="N1348" s="197" t="s">
        <v>887</v>
      </c>
      <c r="O1348" s="197"/>
      <c r="P1348" s="433">
        <v>0</v>
      </c>
      <c r="Q1348" s="433">
        <v>0</v>
      </c>
      <c r="R1348" s="434" t="str">
        <f t="shared" ref="R1348:R1411" si="43">IF(M1348="N/A","N/A", P1348/M1348*100)</f>
        <v>N/A</v>
      </c>
      <c r="S1348" s="435" t="str">
        <f t="shared" si="42"/>
        <v>N/A</v>
      </c>
      <c r="T1348" s="443"/>
    </row>
    <row r="1349" spans="1:20">
      <c r="A1349" s="196" t="s">
        <v>111</v>
      </c>
      <c r="B1349" s="196">
        <v>2024</v>
      </c>
      <c r="C1349" s="198" t="s">
        <v>656</v>
      </c>
      <c r="D1349" s="197" t="s">
        <v>145</v>
      </c>
      <c r="E1349" s="198" t="s">
        <v>1465</v>
      </c>
      <c r="F1349" s="197" t="s">
        <v>1667</v>
      </c>
      <c r="G1349" s="197" t="s">
        <v>2062</v>
      </c>
      <c r="H1349" s="197" t="s">
        <v>1128</v>
      </c>
      <c r="I1349" s="198" t="s">
        <v>480</v>
      </c>
      <c r="J1349" s="199" t="s">
        <v>195</v>
      </c>
      <c r="K1349" s="197" t="s">
        <v>734</v>
      </c>
      <c r="L1349" s="197" t="s">
        <v>2060</v>
      </c>
      <c r="M1349" s="205" t="s">
        <v>1129</v>
      </c>
      <c r="N1349" s="197" t="s">
        <v>887</v>
      </c>
      <c r="O1349" s="197"/>
      <c r="P1349" s="433">
        <v>0</v>
      </c>
      <c r="Q1349" s="433">
        <v>0</v>
      </c>
      <c r="R1349" s="434" t="str">
        <f t="shared" si="43"/>
        <v>N/A</v>
      </c>
      <c r="S1349" s="435" t="str">
        <f t="shared" si="42"/>
        <v>N/A</v>
      </c>
      <c r="T1349" s="443"/>
    </row>
    <row r="1350" spans="1:20">
      <c r="A1350" s="196" t="s">
        <v>111</v>
      </c>
      <c r="B1350" s="196">
        <v>2024</v>
      </c>
      <c r="C1350" s="198" t="s">
        <v>656</v>
      </c>
      <c r="D1350" s="197" t="s">
        <v>145</v>
      </c>
      <c r="E1350" s="198" t="s">
        <v>1465</v>
      </c>
      <c r="F1350" s="197" t="s">
        <v>1667</v>
      </c>
      <c r="G1350" s="197" t="s">
        <v>300</v>
      </c>
      <c r="H1350" s="197" t="s">
        <v>1128</v>
      </c>
      <c r="I1350" s="198" t="s">
        <v>480</v>
      </c>
      <c r="J1350" s="199" t="s">
        <v>195</v>
      </c>
      <c r="K1350" s="197" t="s">
        <v>734</v>
      </c>
      <c r="L1350" s="197" t="s">
        <v>2060</v>
      </c>
      <c r="M1350" s="205" t="s">
        <v>1129</v>
      </c>
      <c r="N1350" s="197" t="s">
        <v>887</v>
      </c>
      <c r="O1350" s="197"/>
      <c r="P1350" s="433">
        <v>0</v>
      </c>
      <c r="Q1350" s="433">
        <v>0</v>
      </c>
      <c r="R1350" s="434" t="str">
        <f t="shared" si="43"/>
        <v>N/A</v>
      </c>
      <c r="S1350" s="435" t="str">
        <f t="shared" si="42"/>
        <v>N/A</v>
      </c>
      <c r="T1350" s="443"/>
    </row>
    <row r="1351" spans="1:20">
      <c r="A1351" s="196" t="s">
        <v>111</v>
      </c>
      <c r="B1351" s="196">
        <v>2024</v>
      </c>
      <c r="C1351" s="198" t="s">
        <v>656</v>
      </c>
      <c r="D1351" s="197" t="s">
        <v>145</v>
      </c>
      <c r="E1351" s="198" t="s">
        <v>1465</v>
      </c>
      <c r="F1351" s="197" t="s">
        <v>1667</v>
      </c>
      <c r="G1351" s="197" t="s">
        <v>298</v>
      </c>
      <c r="H1351" s="197" t="s">
        <v>1128</v>
      </c>
      <c r="I1351" s="198" t="s">
        <v>480</v>
      </c>
      <c r="J1351" s="199" t="s">
        <v>195</v>
      </c>
      <c r="K1351" s="197" t="s">
        <v>734</v>
      </c>
      <c r="L1351" s="197" t="s">
        <v>2060</v>
      </c>
      <c r="M1351" s="205" t="s">
        <v>1129</v>
      </c>
      <c r="N1351" s="197" t="s">
        <v>887</v>
      </c>
      <c r="O1351" s="197"/>
      <c r="P1351" s="433">
        <v>0</v>
      </c>
      <c r="Q1351" s="433">
        <v>0</v>
      </c>
      <c r="R1351" s="434" t="str">
        <f t="shared" si="43"/>
        <v>N/A</v>
      </c>
      <c r="S1351" s="435" t="str">
        <f t="shared" si="42"/>
        <v>N/A</v>
      </c>
      <c r="T1351" s="443"/>
    </row>
    <row r="1352" spans="1:20">
      <c r="A1352" s="196" t="s">
        <v>111</v>
      </c>
      <c r="B1352" s="196">
        <v>2024</v>
      </c>
      <c r="C1352" s="198" t="s">
        <v>657</v>
      </c>
      <c r="D1352" s="197" t="s">
        <v>145</v>
      </c>
      <c r="E1352" s="198" t="s">
        <v>1608</v>
      </c>
      <c r="F1352" s="197" t="s">
        <v>1686</v>
      </c>
      <c r="G1352" s="197" t="s">
        <v>296</v>
      </c>
      <c r="H1352" s="197" t="s">
        <v>1128</v>
      </c>
      <c r="I1352" s="198" t="s">
        <v>480</v>
      </c>
      <c r="J1352" s="199" t="s">
        <v>195</v>
      </c>
      <c r="K1352" s="197" t="s">
        <v>734</v>
      </c>
      <c r="L1352" s="197" t="s">
        <v>2060</v>
      </c>
      <c r="M1352" s="205" t="s">
        <v>1129</v>
      </c>
      <c r="N1352" s="197" t="s">
        <v>887</v>
      </c>
      <c r="O1352" s="197"/>
      <c r="P1352" s="433">
        <v>0</v>
      </c>
      <c r="Q1352" s="433">
        <v>0</v>
      </c>
      <c r="R1352" s="434" t="str">
        <f t="shared" si="43"/>
        <v>N/A</v>
      </c>
      <c r="S1352" s="435" t="str">
        <f t="shared" si="42"/>
        <v>N/A</v>
      </c>
      <c r="T1352" s="443"/>
    </row>
    <row r="1353" spans="1:20">
      <c r="A1353" s="196" t="s">
        <v>111</v>
      </c>
      <c r="B1353" s="196">
        <v>2024</v>
      </c>
      <c r="C1353" s="198" t="s">
        <v>657</v>
      </c>
      <c r="D1353" s="197" t="s">
        <v>145</v>
      </c>
      <c r="E1353" s="198" t="s">
        <v>1608</v>
      </c>
      <c r="F1353" s="197" t="s">
        <v>1686</v>
      </c>
      <c r="G1353" s="197" t="s">
        <v>2062</v>
      </c>
      <c r="H1353" s="197" t="s">
        <v>1128</v>
      </c>
      <c r="I1353" s="198" t="s">
        <v>480</v>
      </c>
      <c r="J1353" s="199" t="s">
        <v>195</v>
      </c>
      <c r="K1353" s="197" t="s">
        <v>734</v>
      </c>
      <c r="L1353" s="197" t="s">
        <v>2060</v>
      </c>
      <c r="M1353" s="205" t="s">
        <v>1129</v>
      </c>
      <c r="N1353" s="197" t="s">
        <v>887</v>
      </c>
      <c r="O1353" s="197"/>
      <c r="P1353" s="433">
        <v>0</v>
      </c>
      <c r="Q1353" s="433">
        <v>0</v>
      </c>
      <c r="R1353" s="434" t="str">
        <f t="shared" si="43"/>
        <v>N/A</v>
      </c>
      <c r="S1353" s="435" t="str">
        <f t="shared" si="42"/>
        <v>N/A</v>
      </c>
      <c r="T1353" s="443"/>
    </row>
    <row r="1354" spans="1:20">
      <c r="A1354" s="196" t="s">
        <v>111</v>
      </c>
      <c r="B1354" s="196">
        <v>2024</v>
      </c>
      <c r="C1354" s="198" t="s">
        <v>657</v>
      </c>
      <c r="D1354" s="197" t="s">
        <v>145</v>
      </c>
      <c r="E1354" s="198" t="s">
        <v>1608</v>
      </c>
      <c r="F1354" s="197" t="s">
        <v>1686</v>
      </c>
      <c r="G1354" s="197" t="s">
        <v>300</v>
      </c>
      <c r="H1354" s="197" t="s">
        <v>1128</v>
      </c>
      <c r="I1354" s="198" t="s">
        <v>480</v>
      </c>
      <c r="J1354" s="199" t="s">
        <v>195</v>
      </c>
      <c r="K1354" s="197" t="s">
        <v>734</v>
      </c>
      <c r="L1354" s="197" t="s">
        <v>2060</v>
      </c>
      <c r="M1354" s="205" t="s">
        <v>1129</v>
      </c>
      <c r="N1354" s="197" t="s">
        <v>887</v>
      </c>
      <c r="O1354" s="197"/>
      <c r="P1354" s="433">
        <v>0</v>
      </c>
      <c r="Q1354" s="433">
        <v>0</v>
      </c>
      <c r="R1354" s="434" t="str">
        <f t="shared" si="43"/>
        <v>N/A</v>
      </c>
      <c r="S1354" s="435" t="str">
        <f t="shared" si="42"/>
        <v>N/A</v>
      </c>
      <c r="T1354" s="443"/>
    </row>
    <row r="1355" spans="1:20">
      <c r="A1355" s="196" t="s">
        <v>111</v>
      </c>
      <c r="B1355" s="196">
        <v>2024</v>
      </c>
      <c r="C1355" s="198" t="s">
        <v>657</v>
      </c>
      <c r="D1355" s="197" t="s">
        <v>145</v>
      </c>
      <c r="E1355" s="198" t="s">
        <v>1608</v>
      </c>
      <c r="F1355" s="197" t="s">
        <v>1686</v>
      </c>
      <c r="G1355" s="197" t="s">
        <v>298</v>
      </c>
      <c r="H1355" s="197" t="s">
        <v>1128</v>
      </c>
      <c r="I1355" s="198" t="s">
        <v>480</v>
      </c>
      <c r="J1355" s="199" t="s">
        <v>195</v>
      </c>
      <c r="K1355" s="197" t="s">
        <v>734</v>
      </c>
      <c r="L1355" s="197" t="s">
        <v>2060</v>
      </c>
      <c r="M1355" s="205" t="s">
        <v>1129</v>
      </c>
      <c r="N1355" s="197" t="s">
        <v>887</v>
      </c>
      <c r="O1355" s="197"/>
      <c r="P1355" s="433">
        <v>0</v>
      </c>
      <c r="Q1355" s="433">
        <v>0</v>
      </c>
      <c r="R1355" s="434" t="str">
        <f t="shared" si="43"/>
        <v>N/A</v>
      </c>
      <c r="S1355" s="435" t="str">
        <f t="shared" si="42"/>
        <v>N/A</v>
      </c>
      <c r="T1355" s="443"/>
    </row>
    <row r="1356" spans="1:20">
      <c r="A1356" s="196" t="s">
        <v>111</v>
      </c>
      <c r="B1356" s="196">
        <v>2024</v>
      </c>
      <c r="C1356" s="198" t="s">
        <v>657</v>
      </c>
      <c r="D1356" s="197" t="s">
        <v>145</v>
      </c>
      <c r="E1356" s="198" t="s">
        <v>1623</v>
      </c>
      <c r="F1356" s="197" t="s">
        <v>1559</v>
      </c>
      <c r="G1356" s="197" t="s">
        <v>296</v>
      </c>
      <c r="H1356" s="197" t="s">
        <v>1128</v>
      </c>
      <c r="I1356" s="198" t="s">
        <v>480</v>
      </c>
      <c r="J1356" s="199" t="s">
        <v>195</v>
      </c>
      <c r="K1356" s="197" t="s">
        <v>734</v>
      </c>
      <c r="L1356" s="197" t="s">
        <v>2060</v>
      </c>
      <c r="M1356" s="205" t="s">
        <v>1129</v>
      </c>
      <c r="N1356" s="197" t="s">
        <v>887</v>
      </c>
      <c r="O1356" s="197"/>
      <c r="P1356" s="433">
        <v>0</v>
      </c>
      <c r="Q1356" s="433">
        <v>0</v>
      </c>
      <c r="R1356" s="434" t="str">
        <f t="shared" si="43"/>
        <v>N/A</v>
      </c>
      <c r="S1356" s="435" t="str">
        <f t="shared" si="42"/>
        <v>N/A</v>
      </c>
      <c r="T1356" s="443"/>
    </row>
    <row r="1357" spans="1:20">
      <c r="A1357" s="196" t="s">
        <v>111</v>
      </c>
      <c r="B1357" s="196">
        <v>2024</v>
      </c>
      <c r="C1357" s="198" t="s">
        <v>657</v>
      </c>
      <c r="D1357" s="197" t="s">
        <v>145</v>
      </c>
      <c r="E1357" s="198" t="s">
        <v>1623</v>
      </c>
      <c r="F1357" s="197" t="s">
        <v>1559</v>
      </c>
      <c r="G1357" s="197" t="s">
        <v>2062</v>
      </c>
      <c r="H1357" s="197" t="s">
        <v>1128</v>
      </c>
      <c r="I1357" s="198" t="s">
        <v>480</v>
      </c>
      <c r="J1357" s="199" t="s">
        <v>195</v>
      </c>
      <c r="K1357" s="197" t="s">
        <v>734</v>
      </c>
      <c r="L1357" s="197" t="s">
        <v>2060</v>
      </c>
      <c r="M1357" s="205" t="s">
        <v>1129</v>
      </c>
      <c r="N1357" s="197" t="s">
        <v>887</v>
      </c>
      <c r="O1357" s="197"/>
      <c r="P1357" s="433">
        <v>0</v>
      </c>
      <c r="Q1357" s="433">
        <v>0</v>
      </c>
      <c r="R1357" s="434" t="str">
        <f t="shared" si="43"/>
        <v>N/A</v>
      </c>
      <c r="S1357" s="435" t="str">
        <f t="shared" si="42"/>
        <v>N/A</v>
      </c>
      <c r="T1357" s="443"/>
    </row>
    <row r="1358" spans="1:20">
      <c r="A1358" s="196" t="s">
        <v>111</v>
      </c>
      <c r="B1358" s="196">
        <v>2024</v>
      </c>
      <c r="C1358" s="198" t="s">
        <v>657</v>
      </c>
      <c r="D1358" s="197" t="s">
        <v>145</v>
      </c>
      <c r="E1358" s="198" t="s">
        <v>1623</v>
      </c>
      <c r="F1358" s="197" t="s">
        <v>1559</v>
      </c>
      <c r="G1358" s="197" t="s">
        <v>300</v>
      </c>
      <c r="H1358" s="197" t="s">
        <v>1128</v>
      </c>
      <c r="I1358" s="198" t="s">
        <v>480</v>
      </c>
      <c r="J1358" s="199" t="s">
        <v>195</v>
      </c>
      <c r="K1358" s="197" t="s">
        <v>734</v>
      </c>
      <c r="L1358" s="197" t="s">
        <v>2060</v>
      </c>
      <c r="M1358" s="205" t="s">
        <v>1129</v>
      </c>
      <c r="N1358" s="197" t="s">
        <v>887</v>
      </c>
      <c r="O1358" s="197"/>
      <c r="P1358" s="433">
        <v>0</v>
      </c>
      <c r="Q1358" s="433">
        <v>0</v>
      </c>
      <c r="R1358" s="434" t="str">
        <f t="shared" si="43"/>
        <v>N/A</v>
      </c>
      <c r="S1358" s="435" t="str">
        <f t="shared" si="42"/>
        <v>N/A</v>
      </c>
      <c r="T1358" s="443"/>
    </row>
    <row r="1359" spans="1:20">
      <c r="A1359" s="196" t="s">
        <v>111</v>
      </c>
      <c r="B1359" s="196">
        <v>2024</v>
      </c>
      <c r="C1359" s="198" t="s">
        <v>657</v>
      </c>
      <c r="D1359" s="197" t="s">
        <v>145</v>
      </c>
      <c r="E1359" s="198" t="s">
        <v>1623</v>
      </c>
      <c r="F1359" s="197" t="s">
        <v>1559</v>
      </c>
      <c r="G1359" s="197" t="s">
        <v>298</v>
      </c>
      <c r="H1359" s="197" t="s">
        <v>1128</v>
      </c>
      <c r="I1359" s="198" t="s">
        <v>480</v>
      </c>
      <c r="J1359" s="199" t="s">
        <v>195</v>
      </c>
      <c r="K1359" s="197" t="s">
        <v>734</v>
      </c>
      <c r="L1359" s="197" t="s">
        <v>2060</v>
      </c>
      <c r="M1359" s="205" t="s">
        <v>1129</v>
      </c>
      <c r="N1359" s="197" t="s">
        <v>887</v>
      </c>
      <c r="O1359" s="197"/>
      <c r="P1359" s="433">
        <v>0</v>
      </c>
      <c r="Q1359" s="433">
        <v>0</v>
      </c>
      <c r="R1359" s="434" t="str">
        <f t="shared" si="43"/>
        <v>N/A</v>
      </c>
      <c r="S1359" s="435" t="str">
        <f t="shared" si="42"/>
        <v>N/A</v>
      </c>
      <c r="T1359" s="443"/>
    </row>
    <row r="1360" spans="1:20">
      <c r="A1360" s="196" t="s">
        <v>111</v>
      </c>
      <c r="B1360" s="196">
        <v>2024</v>
      </c>
      <c r="C1360" s="198" t="s">
        <v>657</v>
      </c>
      <c r="D1360" s="197" t="s">
        <v>145</v>
      </c>
      <c r="E1360" s="198" t="s">
        <v>1739</v>
      </c>
      <c r="F1360" s="197" t="s">
        <v>1686</v>
      </c>
      <c r="G1360" s="197" t="s">
        <v>2062</v>
      </c>
      <c r="H1360" s="197" t="s">
        <v>1128</v>
      </c>
      <c r="I1360" s="198" t="s">
        <v>480</v>
      </c>
      <c r="J1360" s="199" t="s">
        <v>195</v>
      </c>
      <c r="K1360" s="197" t="s">
        <v>734</v>
      </c>
      <c r="L1360" s="197" t="s">
        <v>2060</v>
      </c>
      <c r="M1360" s="205" t="s">
        <v>1129</v>
      </c>
      <c r="N1360" s="197" t="s">
        <v>887</v>
      </c>
      <c r="O1360" s="197"/>
      <c r="P1360" s="433">
        <v>0</v>
      </c>
      <c r="Q1360" s="433">
        <v>0</v>
      </c>
      <c r="R1360" s="434" t="str">
        <f t="shared" si="43"/>
        <v>N/A</v>
      </c>
      <c r="S1360" s="435" t="str">
        <f t="shared" si="42"/>
        <v>N/A</v>
      </c>
      <c r="T1360" s="443"/>
    </row>
    <row r="1361" spans="1:20">
      <c r="A1361" s="196" t="s">
        <v>111</v>
      </c>
      <c r="B1361" s="196">
        <v>2024</v>
      </c>
      <c r="C1361" s="198" t="s">
        <v>657</v>
      </c>
      <c r="D1361" s="197" t="s">
        <v>145</v>
      </c>
      <c r="E1361" s="198" t="s">
        <v>1739</v>
      </c>
      <c r="F1361" s="197" t="s">
        <v>1686</v>
      </c>
      <c r="G1361" s="197" t="s">
        <v>300</v>
      </c>
      <c r="H1361" s="197" t="s">
        <v>1128</v>
      </c>
      <c r="I1361" s="198" t="s">
        <v>480</v>
      </c>
      <c r="J1361" s="199" t="s">
        <v>195</v>
      </c>
      <c r="K1361" s="197" t="s">
        <v>734</v>
      </c>
      <c r="L1361" s="197" t="s">
        <v>2060</v>
      </c>
      <c r="M1361" s="205" t="s">
        <v>1129</v>
      </c>
      <c r="N1361" s="197" t="s">
        <v>887</v>
      </c>
      <c r="O1361" s="197"/>
      <c r="P1361" s="433">
        <v>0</v>
      </c>
      <c r="Q1361" s="433">
        <v>0</v>
      </c>
      <c r="R1361" s="434" t="str">
        <f t="shared" si="43"/>
        <v>N/A</v>
      </c>
      <c r="S1361" s="435" t="str">
        <f t="shared" si="42"/>
        <v>N/A</v>
      </c>
      <c r="T1361" s="443"/>
    </row>
    <row r="1362" spans="1:20">
      <c r="A1362" s="196" t="s">
        <v>111</v>
      </c>
      <c r="B1362" s="196">
        <v>2024</v>
      </c>
      <c r="C1362" s="198" t="s">
        <v>657</v>
      </c>
      <c r="D1362" s="197" t="s">
        <v>145</v>
      </c>
      <c r="E1362" s="198" t="s">
        <v>1739</v>
      </c>
      <c r="F1362" s="197" t="s">
        <v>1686</v>
      </c>
      <c r="G1362" s="197" t="s">
        <v>298</v>
      </c>
      <c r="H1362" s="197" t="s">
        <v>1128</v>
      </c>
      <c r="I1362" s="198" t="s">
        <v>480</v>
      </c>
      <c r="J1362" s="199" t="s">
        <v>195</v>
      </c>
      <c r="K1362" s="197" t="s">
        <v>734</v>
      </c>
      <c r="L1362" s="197" t="s">
        <v>2060</v>
      </c>
      <c r="M1362" s="205" t="s">
        <v>1129</v>
      </c>
      <c r="N1362" s="197" t="s">
        <v>887</v>
      </c>
      <c r="O1362" s="197"/>
      <c r="P1362" s="433">
        <v>0</v>
      </c>
      <c r="Q1362" s="433">
        <v>0</v>
      </c>
      <c r="R1362" s="434" t="str">
        <f t="shared" si="43"/>
        <v>N/A</v>
      </c>
      <c r="S1362" s="435" t="str">
        <f t="shared" si="42"/>
        <v>N/A</v>
      </c>
      <c r="T1362" s="443"/>
    </row>
    <row r="1363" spans="1:20">
      <c r="A1363" s="196" t="s">
        <v>111</v>
      </c>
      <c r="B1363" s="196">
        <v>2024</v>
      </c>
      <c r="C1363" s="198" t="s">
        <v>657</v>
      </c>
      <c r="D1363" s="197" t="s">
        <v>145</v>
      </c>
      <c r="E1363" s="198" t="s">
        <v>1631</v>
      </c>
      <c r="F1363" s="197" t="s">
        <v>1763</v>
      </c>
      <c r="G1363" s="197" t="s">
        <v>296</v>
      </c>
      <c r="H1363" s="197" t="s">
        <v>1128</v>
      </c>
      <c r="I1363" s="198" t="s">
        <v>480</v>
      </c>
      <c r="J1363" s="199" t="s">
        <v>195</v>
      </c>
      <c r="K1363" s="197" t="s">
        <v>734</v>
      </c>
      <c r="L1363" s="197" t="s">
        <v>2060</v>
      </c>
      <c r="M1363" s="205" t="s">
        <v>1129</v>
      </c>
      <c r="N1363" s="197" t="s">
        <v>887</v>
      </c>
      <c r="O1363" s="197"/>
      <c r="P1363" s="433">
        <v>0</v>
      </c>
      <c r="Q1363" s="433">
        <v>0</v>
      </c>
      <c r="R1363" s="434" t="str">
        <f t="shared" si="43"/>
        <v>N/A</v>
      </c>
      <c r="S1363" s="435" t="str">
        <f t="shared" si="42"/>
        <v>N/A</v>
      </c>
      <c r="T1363" s="443"/>
    </row>
    <row r="1364" spans="1:20">
      <c r="A1364" s="196" t="s">
        <v>111</v>
      </c>
      <c r="B1364" s="196">
        <v>2024</v>
      </c>
      <c r="C1364" s="198" t="s">
        <v>657</v>
      </c>
      <c r="D1364" s="197" t="s">
        <v>145</v>
      </c>
      <c r="E1364" s="198" t="s">
        <v>1631</v>
      </c>
      <c r="F1364" s="197" t="s">
        <v>1763</v>
      </c>
      <c r="G1364" s="197" t="s">
        <v>2062</v>
      </c>
      <c r="H1364" s="197" t="s">
        <v>1128</v>
      </c>
      <c r="I1364" s="198" t="s">
        <v>480</v>
      </c>
      <c r="J1364" s="199" t="s">
        <v>195</v>
      </c>
      <c r="K1364" s="197" t="s">
        <v>734</v>
      </c>
      <c r="L1364" s="197" t="s">
        <v>2060</v>
      </c>
      <c r="M1364" s="205" t="s">
        <v>1129</v>
      </c>
      <c r="N1364" s="197" t="s">
        <v>887</v>
      </c>
      <c r="O1364" s="197"/>
      <c r="P1364" s="433">
        <v>0</v>
      </c>
      <c r="Q1364" s="433">
        <v>0</v>
      </c>
      <c r="R1364" s="434" t="str">
        <f t="shared" si="43"/>
        <v>N/A</v>
      </c>
      <c r="S1364" s="435" t="str">
        <f t="shared" si="42"/>
        <v>N/A</v>
      </c>
      <c r="T1364" s="443"/>
    </row>
    <row r="1365" spans="1:20">
      <c r="A1365" s="196" t="s">
        <v>111</v>
      </c>
      <c r="B1365" s="196">
        <v>2024</v>
      </c>
      <c r="C1365" s="198" t="s">
        <v>657</v>
      </c>
      <c r="D1365" s="197" t="s">
        <v>145</v>
      </c>
      <c r="E1365" s="198" t="s">
        <v>1631</v>
      </c>
      <c r="F1365" s="197" t="s">
        <v>1763</v>
      </c>
      <c r="G1365" s="197" t="s">
        <v>300</v>
      </c>
      <c r="H1365" s="197" t="s">
        <v>1128</v>
      </c>
      <c r="I1365" s="198" t="s">
        <v>480</v>
      </c>
      <c r="J1365" s="199" t="s">
        <v>195</v>
      </c>
      <c r="K1365" s="197" t="s">
        <v>734</v>
      </c>
      <c r="L1365" s="197" t="s">
        <v>2060</v>
      </c>
      <c r="M1365" s="205" t="s">
        <v>1129</v>
      </c>
      <c r="N1365" s="197" t="s">
        <v>887</v>
      </c>
      <c r="O1365" s="197"/>
      <c r="P1365" s="433">
        <v>0</v>
      </c>
      <c r="Q1365" s="433">
        <v>0</v>
      </c>
      <c r="R1365" s="434" t="str">
        <f t="shared" si="43"/>
        <v>N/A</v>
      </c>
      <c r="S1365" s="435" t="str">
        <f t="shared" si="42"/>
        <v>N/A</v>
      </c>
      <c r="T1365" s="443"/>
    </row>
    <row r="1366" spans="1:20">
      <c r="A1366" s="196" t="s">
        <v>111</v>
      </c>
      <c r="B1366" s="196">
        <v>2024</v>
      </c>
      <c r="C1366" s="198" t="s">
        <v>657</v>
      </c>
      <c r="D1366" s="197" t="s">
        <v>145</v>
      </c>
      <c r="E1366" s="198" t="s">
        <v>1631</v>
      </c>
      <c r="F1366" s="197" t="s">
        <v>1763</v>
      </c>
      <c r="G1366" s="197" t="s">
        <v>298</v>
      </c>
      <c r="H1366" s="197" t="s">
        <v>1128</v>
      </c>
      <c r="I1366" s="198" t="s">
        <v>480</v>
      </c>
      <c r="J1366" s="199" t="s">
        <v>195</v>
      </c>
      <c r="K1366" s="197" t="s">
        <v>734</v>
      </c>
      <c r="L1366" s="197" t="s">
        <v>2060</v>
      </c>
      <c r="M1366" s="205" t="s">
        <v>1129</v>
      </c>
      <c r="N1366" s="197" t="s">
        <v>887</v>
      </c>
      <c r="O1366" s="197"/>
      <c r="P1366" s="433">
        <v>0</v>
      </c>
      <c r="Q1366" s="433">
        <v>0</v>
      </c>
      <c r="R1366" s="434" t="str">
        <f t="shared" si="43"/>
        <v>N/A</v>
      </c>
      <c r="S1366" s="435" t="str">
        <f t="shared" si="42"/>
        <v>N/A</v>
      </c>
      <c r="T1366" s="443"/>
    </row>
    <row r="1367" spans="1:20">
      <c r="A1367" s="196" t="s">
        <v>111</v>
      </c>
      <c r="B1367" s="196">
        <v>2024</v>
      </c>
      <c r="C1367" s="198" t="s">
        <v>657</v>
      </c>
      <c r="D1367" s="197" t="s">
        <v>145</v>
      </c>
      <c r="E1367" s="198" t="s">
        <v>1636</v>
      </c>
      <c r="F1367" s="197" t="s">
        <v>1686</v>
      </c>
      <c r="G1367" s="197" t="s">
        <v>296</v>
      </c>
      <c r="H1367" s="197" t="s">
        <v>1128</v>
      </c>
      <c r="I1367" s="198" t="s">
        <v>480</v>
      </c>
      <c r="J1367" s="199" t="s">
        <v>195</v>
      </c>
      <c r="K1367" s="197" t="s">
        <v>734</v>
      </c>
      <c r="L1367" s="197" t="s">
        <v>2060</v>
      </c>
      <c r="M1367" s="205" t="s">
        <v>1129</v>
      </c>
      <c r="N1367" s="197" t="s">
        <v>887</v>
      </c>
      <c r="O1367" s="197"/>
      <c r="P1367" s="433">
        <v>0</v>
      </c>
      <c r="Q1367" s="433">
        <v>0</v>
      </c>
      <c r="R1367" s="434" t="str">
        <f t="shared" si="43"/>
        <v>N/A</v>
      </c>
      <c r="S1367" s="435" t="str">
        <f t="shared" si="42"/>
        <v>N/A</v>
      </c>
      <c r="T1367" s="443"/>
    </row>
    <row r="1368" spans="1:20">
      <c r="A1368" s="196" t="s">
        <v>111</v>
      </c>
      <c r="B1368" s="196">
        <v>2024</v>
      </c>
      <c r="C1368" s="198" t="s">
        <v>657</v>
      </c>
      <c r="D1368" s="197" t="s">
        <v>145</v>
      </c>
      <c r="E1368" s="198" t="s">
        <v>1636</v>
      </c>
      <c r="F1368" s="197" t="s">
        <v>1686</v>
      </c>
      <c r="G1368" s="197" t="s">
        <v>2062</v>
      </c>
      <c r="H1368" s="197" t="s">
        <v>1128</v>
      </c>
      <c r="I1368" s="198" t="s">
        <v>480</v>
      </c>
      <c r="J1368" s="199" t="s">
        <v>195</v>
      </c>
      <c r="K1368" s="197" t="s">
        <v>734</v>
      </c>
      <c r="L1368" s="197" t="s">
        <v>2060</v>
      </c>
      <c r="M1368" s="205" t="s">
        <v>1129</v>
      </c>
      <c r="N1368" s="197" t="s">
        <v>887</v>
      </c>
      <c r="O1368" s="197"/>
      <c r="P1368" s="433">
        <v>0</v>
      </c>
      <c r="Q1368" s="433">
        <v>0</v>
      </c>
      <c r="R1368" s="434" t="str">
        <f t="shared" si="43"/>
        <v>N/A</v>
      </c>
      <c r="S1368" s="435" t="str">
        <f t="shared" si="42"/>
        <v>N/A</v>
      </c>
      <c r="T1368" s="443"/>
    </row>
    <row r="1369" spans="1:20">
      <c r="A1369" s="196" t="s">
        <v>111</v>
      </c>
      <c r="B1369" s="196">
        <v>2024</v>
      </c>
      <c r="C1369" s="198" t="s">
        <v>657</v>
      </c>
      <c r="D1369" s="197" t="s">
        <v>145</v>
      </c>
      <c r="E1369" s="198" t="s">
        <v>1636</v>
      </c>
      <c r="F1369" s="197" t="s">
        <v>1686</v>
      </c>
      <c r="G1369" s="197" t="s">
        <v>300</v>
      </c>
      <c r="H1369" s="197" t="s">
        <v>1128</v>
      </c>
      <c r="I1369" s="198" t="s">
        <v>480</v>
      </c>
      <c r="J1369" s="199" t="s">
        <v>195</v>
      </c>
      <c r="K1369" s="197" t="s">
        <v>734</v>
      </c>
      <c r="L1369" s="197" t="s">
        <v>2060</v>
      </c>
      <c r="M1369" s="205" t="s">
        <v>1129</v>
      </c>
      <c r="N1369" s="197" t="s">
        <v>887</v>
      </c>
      <c r="O1369" s="197"/>
      <c r="P1369" s="433">
        <v>0</v>
      </c>
      <c r="Q1369" s="433">
        <v>0</v>
      </c>
      <c r="R1369" s="434" t="str">
        <f t="shared" si="43"/>
        <v>N/A</v>
      </c>
      <c r="S1369" s="435" t="str">
        <f t="shared" si="42"/>
        <v>N/A</v>
      </c>
      <c r="T1369" s="443"/>
    </row>
    <row r="1370" spans="1:20">
      <c r="A1370" s="196" t="s">
        <v>111</v>
      </c>
      <c r="B1370" s="196">
        <v>2024</v>
      </c>
      <c r="C1370" s="198" t="s">
        <v>657</v>
      </c>
      <c r="D1370" s="197" t="s">
        <v>145</v>
      </c>
      <c r="E1370" s="198" t="s">
        <v>1636</v>
      </c>
      <c r="F1370" s="197" t="s">
        <v>1686</v>
      </c>
      <c r="G1370" s="197" t="s">
        <v>298</v>
      </c>
      <c r="H1370" s="197" t="s">
        <v>1128</v>
      </c>
      <c r="I1370" s="198" t="s">
        <v>480</v>
      </c>
      <c r="J1370" s="199" t="s">
        <v>195</v>
      </c>
      <c r="K1370" s="197" t="s">
        <v>734</v>
      </c>
      <c r="L1370" s="197" t="s">
        <v>2060</v>
      </c>
      <c r="M1370" s="205" t="s">
        <v>1129</v>
      </c>
      <c r="N1370" s="197" t="s">
        <v>887</v>
      </c>
      <c r="O1370" s="197"/>
      <c r="P1370" s="433">
        <v>0</v>
      </c>
      <c r="Q1370" s="433">
        <v>0</v>
      </c>
      <c r="R1370" s="434" t="str">
        <f t="shared" si="43"/>
        <v>N/A</v>
      </c>
      <c r="S1370" s="435" t="str">
        <f t="shared" si="42"/>
        <v>N/A</v>
      </c>
      <c r="T1370" s="443"/>
    </row>
    <row r="1371" spans="1:20">
      <c r="A1371" s="196" t="s">
        <v>111</v>
      </c>
      <c r="B1371" s="196">
        <v>2024</v>
      </c>
      <c r="C1371" s="198" t="s">
        <v>657</v>
      </c>
      <c r="D1371" s="197" t="s">
        <v>145</v>
      </c>
      <c r="E1371" s="198" t="s">
        <v>1638</v>
      </c>
      <c r="F1371" s="197" t="s">
        <v>1782</v>
      </c>
      <c r="G1371" s="197" t="s">
        <v>296</v>
      </c>
      <c r="H1371" s="197" t="s">
        <v>1128</v>
      </c>
      <c r="I1371" s="198" t="s">
        <v>480</v>
      </c>
      <c r="J1371" s="199" t="s">
        <v>195</v>
      </c>
      <c r="K1371" s="197" t="s">
        <v>734</v>
      </c>
      <c r="L1371" s="197" t="s">
        <v>2060</v>
      </c>
      <c r="M1371" s="205" t="s">
        <v>1129</v>
      </c>
      <c r="N1371" s="197" t="s">
        <v>887</v>
      </c>
      <c r="O1371" s="197"/>
      <c r="P1371" s="433">
        <v>0</v>
      </c>
      <c r="Q1371" s="433">
        <v>0</v>
      </c>
      <c r="R1371" s="434" t="str">
        <f t="shared" si="43"/>
        <v>N/A</v>
      </c>
      <c r="S1371" s="435" t="str">
        <f t="shared" si="42"/>
        <v>N/A</v>
      </c>
      <c r="T1371" s="443"/>
    </row>
    <row r="1372" spans="1:20">
      <c r="A1372" s="196" t="s">
        <v>111</v>
      </c>
      <c r="B1372" s="196">
        <v>2024</v>
      </c>
      <c r="C1372" s="198" t="s">
        <v>657</v>
      </c>
      <c r="D1372" s="197" t="s">
        <v>145</v>
      </c>
      <c r="E1372" s="198" t="s">
        <v>1638</v>
      </c>
      <c r="F1372" s="197" t="s">
        <v>1782</v>
      </c>
      <c r="G1372" s="197" t="s">
        <v>2062</v>
      </c>
      <c r="H1372" s="197" t="s">
        <v>1128</v>
      </c>
      <c r="I1372" s="198" t="s">
        <v>480</v>
      </c>
      <c r="J1372" s="199" t="s">
        <v>195</v>
      </c>
      <c r="K1372" s="197" t="s">
        <v>734</v>
      </c>
      <c r="L1372" s="197" t="s">
        <v>2060</v>
      </c>
      <c r="M1372" s="205" t="s">
        <v>1129</v>
      </c>
      <c r="N1372" s="197" t="s">
        <v>887</v>
      </c>
      <c r="O1372" s="197"/>
      <c r="P1372" s="433">
        <v>0</v>
      </c>
      <c r="Q1372" s="433">
        <v>0</v>
      </c>
      <c r="R1372" s="434" t="str">
        <f t="shared" si="43"/>
        <v>N/A</v>
      </c>
      <c r="S1372" s="435" t="str">
        <f t="shared" si="42"/>
        <v>N/A</v>
      </c>
      <c r="T1372" s="443"/>
    </row>
    <row r="1373" spans="1:20">
      <c r="A1373" s="196" t="s">
        <v>111</v>
      </c>
      <c r="B1373" s="196">
        <v>2024</v>
      </c>
      <c r="C1373" s="198" t="s">
        <v>657</v>
      </c>
      <c r="D1373" s="197" t="s">
        <v>145</v>
      </c>
      <c r="E1373" s="198" t="s">
        <v>1638</v>
      </c>
      <c r="F1373" s="197" t="s">
        <v>1782</v>
      </c>
      <c r="G1373" s="197" t="s">
        <v>300</v>
      </c>
      <c r="H1373" s="197" t="s">
        <v>1128</v>
      </c>
      <c r="I1373" s="198" t="s">
        <v>480</v>
      </c>
      <c r="J1373" s="199" t="s">
        <v>195</v>
      </c>
      <c r="K1373" s="197" t="s">
        <v>734</v>
      </c>
      <c r="L1373" s="197" t="s">
        <v>2060</v>
      </c>
      <c r="M1373" s="205" t="s">
        <v>1129</v>
      </c>
      <c r="N1373" s="197" t="s">
        <v>887</v>
      </c>
      <c r="O1373" s="197"/>
      <c r="P1373" s="433">
        <v>0</v>
      </c>
      <c r="Q1373" s="433">
        <v>0</v>
      </c>
      <c r="R1373" s="434" t="str">
        <f t="shared" si="43"/>
        <v>N/A</v>
      </c>
      <c r="S1373" s="435" t="str">
        <f t="shared" si="42"/>
        <v>N/A</v>
      </c>
      <c r="T1373" s="443"/>
    </row>
    <row r="1374" spans="1:20">
      <c r="A1374" s="196" t="s">
        <v>111</v>
      </c>
      <c r="B1374" s="196">
        <v>2024</v>
      </c>
      <c r="C1374" s="198" t="s">
        <v>657</v>
      </c>
      <c r="D1374" s="197" t="s">
        <v>145</v>
      </c>
      <c r="E1374" s="198" t="s">
        <v>1638</v>
      </c>
      <c r="F1374" s="197" t="s">
        <v>1782</v>
      </c>
      <c r="G1374" s="197" t="s">
        <v>298</v>
      </c>
      <c r="H1374" s="197" t="s">
        <v>1128</v>
      </c>
      <c r="I1374" s="198" t="s">
        <v>480</v>
      </c>
      <c r="J1374" s="199" t="s">
        <v>195</v>
      </c>
      <c r="K1374" s="197" t="s">
        <v>734</v>
      </c>
      <c r="L1374" s="197" t="s">
        <v>2060</v>
      </c>
      <c r="M1374" s="205" t="s">
        <v>1129</v>
      </c>
      <c r="N1374" s="197" t="s">
        <v>887</v>
      </c>
      <c r="O1374" s="197"/>
      <c r="P1374" s="433">
        <v>0</v>
      </c>
      <c r="Q1374" s="433">
        <v>0</v>
      </c>
      <c r="R1374" s="434" t="str">
        <f t="shared" si="43"/>
        <v>N/A</v>
      </c>
      <c r="S1374" s="435" t="str">
        <f t="shared" si="42"/>
        <v>N/A</v>
      </c>
      <c r="T1374" s="443"/>
    </row>
    <row r="1375" spans="1:20">
      <c r="A1375" s="196" t="s">
        <v>111</v>
      </c>
      <c r="B1375" s="196">
        <v>2024</v>
      </c>
      <c r="C1375" s="198" t="s">
        <v>657</v>
      </c>
      <c r="D1375" s="197" t="s">
        <v>145</v>
      </c>
      <c r="E1375" s="198" t="s">
        <v>1645</v>
      </c>
      <c r="F1375" s="197" t="s">
        <v>1686</v>
      </c>
      <c r="G1375" s="197" t="s">
        <v>296</v>
      </c>
      <c r="H1375" s="197" t="s">
        <v>1128</v>
      </c>
      <c r="I1375" s="198" t="s">
        <v>480</v>
      </c>
      <c r="J1375" s="199" t="s">
        <v>195</v>
      </c>
      <c r="K1375" s="197" t="s">
        <v>734</v>
      </c>
      <c r="L1375" s="197" t="s">
        <v>2060</v>
      </c>
      <c r="M1375" s="205" t="s">
        <v>1129</v>
      </c>
      <c r="N1375" s="197" t="s">
        <v>887</v>
      </c>
      <c r="O1375" s="197"/>
      <c r="P1375" s="433">
        <v>0</v>
      </c>
      <c r="Q1375" s="433">
        <v>0</v>
      </c>
      <c r="R1375" s="434" t="str">
        <f t="shared" si="43"/>
        <v>N/A</v>
      </c>
      <c r="S1375" s="435" t="str">
        <f t="shared" si="42"/>
        <v>N/A</v>
      </c>
      <c r="T1375" s="443"/>
    </row>
    <row r="1376" spans="1:20">
      <c r="A1376" s="196" t="s">
        <v>111</v>
      </c>
      <c r="B1376" s="196">
        <v>2024</v>
      </c>
      <c r="C1376" s="198" t="s">
        <v>657</v>
      </c>
      <c r="D1376" s="197" t="s">
        <v>145</v>
      </c>
      <c r="E1376" s="198" t="s">
        <v>1645</v>
      </c>
      <c r="F1376" s="197" t="s">
        <v>1686</v>
      </c>
      <c r="G1376" s="197" t="s">
        <v>2062</v>
      </c>
      <c r="H1376" s="197" t="s">
        <v>1128</v>
      </c>
      <c r="I1376" s="198" t="s">
        <v>480</v>
      </c>
      <c r="J1376" s="199" t="s">
        <v>195</v>
      </c>
      <c r="K1376" s="197" t="s">
        <v>734</v>
      </c>
      <c r="L1376" s="197" t="s">
        <v>2060</v>
      </c>
      <c r="M1376" s="205" t="s">
        <v>1129</v>
      </c>
      <c r="N1376" s="197" t="s">
        <v>887</v>
      </c>
      <c r="O1376" s="197"/>
      <c r="P1376" s="433">
        <v>0</v>
      </c>
      <c r="Q1376" s="433">
        <v>0</v>
      </c>
      <c r="R1376" s="434" t="str">
        <f t="shared" si="43"/>
        <v>N/A</v>
      </c>
      <c r="S1376" s="435" t="str">
        <f t="shared" si="42"/>
        <v>N/A</v>
      </c>
      <c r="T1376" s="443"/>
    </row>
    <row r="1377" spans="1:20">
      <c r="A1377" s="196" t="s">
        <v>111</v>
      </c>
      <c r="B1377" s="196">
        <v>2024</v>
      </c>
      <c r="C1377" s="198" t="s">
        <v>657</v>
      </c>
      <c r="D1377" s="197" t="s">
        <v>145</v>
      </c>
      <c r="E1377" s="198" t="s">
        <v>1645</v>
      </c>
      <c r="F1377" s="197" t="s">
        <v>1686</v>
      </c>
      <c r="G1377" s="197" t="s">
        <v>300</v>
      </c>
      <c r="H1377" s="197" t="s">
        <v>1128</v>
      </c>
      <c r="I1377" s="198" t="s">
        <v>480</v>
      </c>
      <c r="J1377" s="199" t="s">
        <v>195</v>
      </c>
      <c r="K1377" s="197" t="s">
        <v>734</v>
      </c>
      <c r="L1377" s="197" t="s">
        <v>2060</v>
      </c>
      <c r="M1377" s="205" t="s">
        <v>1129</v>
      </c>
      <c r="N1377" s="197" t="s">
        <v>887</v>
      </c>
      <c r="O1377" s="197"/>
      <c r="P1377" s="433">
        <v>0</v>
      </c>
      <c r="Q1377" s="433">
        <v>0</v>
      </c>
      <c r="R1377" s="434" t="str">
        <f t="shared" si="43"/>
        <v>N/A</v>
      </c>
      <c r="S1377" s="435" t="str">
        <f t="shared" si="42"/>
        <v>N/A</v>
      </c>
      <c r="T1377" s="443"/>
    </row>
    <row r="1378" spans="1:20">
      <c r="A1378" s="196" t="s">
        <v>111</v>
      </c>
      <c r="B1378" s="196">
        <v>2024</v>
      </c>
      <c r="C1378" s="198" t="s">
        <v>657</v>
      </c>
      <c r="D1378" s="197" t="s">
        <v>145</v>
      </c>
      <c r="E1378" s="198" t="s">
        <v>1645</v>
      </c>
      <c r="F1378" s="197" t="s">
        <v>1686</v>
      </c>
      <c r="G1378" s="197" t="s">
        <v>298</v>
      </c>
      <c r="H1378" s="197" t="s">
        <v>1128</v>
      </c>
      <c r="I1378" s="198" t="s">
        <v>480</v>
      </c>
      <c r="J1378" s="199" t="s">
        <v>195</v>
      </c>
      <c r="K1378" s="197" t="s">
        <v>734</v>
      </c>
      <c r="L1378" s="197" t="s">
        <v>2060</v>
      </c>
      <c r="M1378" s="205" t="s">
        <v>1129</v>
      </c>
      <c r="N1378" s="197" t="s">
        <v>887</v>
      </c>
      <c r="O1378" s="197"/>
      <c r="P1378" s="433">
        <v>0</v>
      </c>
      <c r="Q1378" s="433">
        <v>0</v>
      </c>
      <c r="R1378" s="434" t="str">
        <f t="shared" si="43"/>
        <v>N/A</v>
      </c>
      <c r="S1378" s="435" t="str">
        <f t="shared" si="42"/>
        <v>N/A</v>
      </c>
      <c r="T1378" s="443"/>
    </row>
    <row r="1379" spans="1:20">
      <c r="A1379" s="196" t="s">
        <v>111</v>
      </c>
      <c r="B1379" s="196">
        <v>2024</v>
      </c>
      <c r="C1379" s="198" t="s">
        <v>657</v>
      </c>
      <c r="D1379" s="197" t="s">
        <v>145</v>
      </c>
      <c r="E1379" s="198" t="s">
        <v>1277</v>
      </c>
      <c r="F1379" s="197" t="s">
        <v>1773</v>
      </c>
      <c r="G1379" s="197" t="s">
        <v>296</v>
      </c>
      <c r="H1379" s="197" t="s">
        <v>1128</v>
      </c>
      <c r="I1379" s="198" t="s">
        <v>480</v>
      </c>
      <c r="J1379" s="199" t="s">
        <v>195</v>
      </c>
      <c r="K1379" s="197" t="s">
        <v>734</v>
      </c>
      <c r="L1379" s="197" t="s">
        <v>2060</v>
      </c>
      <c r="M1379" s="205" t="s">
        <v>1129</v>
      </c>
      <c r="N1379" s="197" t="s">
        <v>887</v>
      </c>
      <c r="O1379" s="197"/>
      <c r="P1379" s="433">
        <v>0</v>
      </c>
      <c r="Q1379" s="433">
        <v>0</v>
      </c>
      <c r="R1379" s="434" t="str">
        <f t="shared" si="43"/>
        <v>N/A</v>
      </c>
      <c r="S1379" s="435" t="str">
        <f t="shared" si="42"/>
        <v>N/A</v>
      </c>
      <c r="T1379" s="443"/>
    </row>
    <row r="1380" spans="1:20">
      <c r="A1380" s="196" t="s">
        <v>111</v>
      </c>
      <c r="B1380" s="196">
        <v>2024</v>
      </c>
      <c r="C1380" s="198" t="s">
        <v>657</v>
      </c>
      <c r="D1380" s="197" t="s">
        <v>145</v>
      </c>
      <c r="E1380" s="198" t="s">
        <v>1277</v>
      </c>
      <c r="F1380" s="197" t="s">
        <v>1773</v>
      </c>
      <c r="G1380" s="197" t="s">
        <v>2062</v>
      </c>
      <c r="H1380" s="197" t="s">
        <v>1128</v>
      </c>
      <c r="I1380" s="198" t="s">
        <v>480</v>
      </c>
      <c r="J1380" s="199" t="s">
        <v>195</v>
      </c>
      <c r="K1380" s="197" t="s">
        <v>734</v>
      </c>
      <c r="L1380" s="197" t="s">
        <v>2060</v>
      </c>
      <c r="M1380" s="205" t="s">
        <v>1129</v>
      </c>
      <c r="N1380" s="197" t="s">
        <v>887</v>
      </c>
      <c r="O1380" s="197"/>
      <c r="P1380" s="433">
        <v>0</v>
      </c>
      <c r="Q1380" s="433">
        <v>0</v>
      </c>
      <c r="R1380" s="434" t="str">
        <f t="shared" si="43"/>
        <v>N/A</v>
      </c>
      <c r="S1380" s="435" t="str">
        <f t="shared" si="42"/>
        <v>N/A</v>
      </c>
      <c r="T1380" s="443"/>
    </row>
    <row r="1381" spans="1:20">
      <c r="A1381" s="196" t="s">
        <v>111</v>
      </c>
      <c r="B1381" s="196">
        <v>2024</v>
      </c>
      <c r="C1381" s="198" t="s">
        <v>657</v>
      </c>
      <c r="D1381" s="197" t="s">
        <v>145</v>
      </c>
      <c r="E1381" s="198" t="s">
        <v>1277</v>
      </c>
      <c r="F1381" s="197" t="s">
        <v>1773</v>
      </c>
      <c r="G1381" s="197" t="s">
        <v>300</v>
      </c>
      <c r="H1381" s="197" t="s">
        <v>1128</v>
      </c>
      <c r="I1381" s="198" t="s">
        <v>480</v>
      </c>
      <c r="J1381" s="199" t="s">
        <v>195</v>
      </c>
      <c r="K1381" s="197" t="s">
        <v>734</v>
      </c>
      <c r="L1381" s="197" t="s">
        <v>2060</v>
      </c>
      <c r="M1381" s="205" t="s">
        <v>1129</v>
      </c>
      <c r="N1381" s="197" t="s">
        <v>887</v>
      </c>
      <c r="O1381" s="197"/>
      <c r="P1381" s="433">
        <v>0</v>
      </c>
      <c r="Q1381" s="433">
        <v>0</v>
      </c>
      <c r="R1381" s="434" t="str">
        <f t="shared" si="43"/>
        <v>N/A</v>
      </c>
      <c r="S1381" s="435" t="str">
        <f t="shared" si="42"/>
        <v>N/A</v>
      </c>
      <c r="T1381" s="443"/>
    </row>
    <row r="1382" spans="1:20">
      <c r="A1382" s="196" t="s">
        <v>111</v>
      </c>
      <c r="B1382" s="196">
        <v>2024</v>
      </c>
      <c r="C1382" s="198" t="s">
        <v>657</v>
      </c>
      <c r="D1382" s="197" t="s">
        <v>145</v>
      </c>
      <c r="E1382" s="198" t="s">
        <v>1277</v>
      </c>
      <c r="F1382" s="197" t="s">
        <v>1773</v>
      </c>
      <c r="G1382" s="197" t="s">
        <v>298</v>
      </c>
      <c r="H1382" s="197" t="s">
        <v>1128</v>
      </c>
      <c r="I1382" s="198" t="s">
        <v>480</v>
      </c>
      <c r="J1382" s="199" t="s">
        <v>195</v>
      </c>
      <c r="K1382" s="197" t="s">
        <v>734</v>
      </c>
      <c r="L1382" s="197" t="s">
        <v>2060</v>
      </c>
      <c r="M1382" s="205" t="s">
        <v>1129</v>
      </c>
      <c r="N1382" s="197" t="s">
        <v>887</v>
      </c>
      <c r="O1382" s="197"/>
      <c r="P1382" s="433">
        <v>0</v>
      </c>
      <c r="Q1382" s="433">
        <v>0</v>
      </c>
      <c r="R1382" s="434" t="str">
        <f t="shared" si="43"/>
        <v>N/A</v>
      </c>
      <c r="S1382" s="435" t="str">
        <f t="shared" si="42"/>
        <v>N/A</v>
      </c>
      <c r="T1382" s="443"/>
    </row>
    <row r="1383" spans="1:20">
      <c r="A1383" s="196" t="s">
        <v>111</v>
      </c>
      <c r="B1383" s="196">
        <v>2024</v>
      </c>
      <c r="C1383" s="198" t="s">
        <v>657</v>
      </c>
      <c r="D1383" s="197" t="s">
        <v>145</v>
      </c>
      <c r="E1383" s="198" t="s">
        <v>1569</v>
      </c>
      <c r="F1383" s="197" t="s">
        <v>1818</v>
      </c>
      <c r="G1383" s="197" t="s">
        <v>296</v>
      </c>
      <c r="H1383" s="197" t="s">
        <v>1128</v>
      </c>
      <c r="I1383" s="198" t="s">
        <v>480</v>
      </c>
      <c r="J1383" s="199" t="s">
        <v>195</v>
      </c>
      <c r="K1383" s="197" t="s">
        <v>734</v>
      </c>
      <c r="L1383" s="197" t="s">
        <v>2060</v>
      </c>
      <c r="M1383" s="205" t="s">
        <v>1129</v>
      </c>
      <c r="N1383" s="197" t="s">
        <v>887</v>
      </c>
      <c r="O1383" s="197"/>
      <c r="P1383" s="433">
        <v>0</v>
      </c>
      <c r="Q1383" s="433">
        <v>0</v>
      </c>
      <c r="R1383" s="434" t="str">
        <f t="shared" si="43"/>
        <v>N/A</v>
      </c>
      <c r="S1383" s="435" t="str">
        <f t="shared" si="42"/>
        <v>N/A</v>
      </c>
      <c r="T1383" s="443"/>
    </row>
    <row r="1384" spans="1:20">
      <c r="A1384" s="196" t="s">
        <v>111</v>
      </c>
      <c r="B1384" s="196">
        <v>2024</v>
      </c>
      <c r="C1384" s="198" t="s">
        <v>657</v>
      </c>
      <c r="D1384" s="197" t="s">
        <v>145</v>
      </c>
      <c r="E1384" s="198" t="s">
        <v>1569</v>
      </c>
      <c r="F1384" s="197" t="s">
        <v>1818</v>
      </c>
      <c r="G1384" s="197" t="s">
        <v>2062</v>
      </c>
      <c r="H1384" s="197" t="s">
        <v>1128</v>
      </c>
      <c r="I1384" s="198" t="s">
        <v>480</v>
      </c>
      <c r="J1384" s="199" t="s">
        <v>195</v>
      </c>
      <c r="K1384" s="197" t="s">
        <v>734</v>
      </c>
      <c r="L1384" s="197" t="s">
        <v>2060</v>
      </c>
      <c r="M1384" s="205" t="s">
        <v>1129</v>
      </c>
      <c r="N1384" s="197" t="s">
        <v>887</v>
      </c>
      <c r="O1384" s="197"/>
      <c r="P1384" s="433">
        <v>0</v>
      </c>
      <c r="Q1384" s="433">
        <v>0</v>
      </c>
      <c r="R1384" s="434" t="str">
        <f t="shared" si="43"/>
        <v>N/A</v>
      </c>
      <c r="S1384" s="435" t="str">
        <f t="shared" si="42"/>
        <v>N/A</v>
      </c>
      <c r="T1384" s="443"/>
    </row>
    <row r="1385" spans="1:20">
      <c r="A1385" s="196" t="s">
        <v>111</v>
      </c>
      <c r="B1385" s="196">
        <v>2024</v>
      </c>
      <c r="C1385" s="198" t="s">
        <v>657</v>
      </c>
      <c r="D1385" s="197" t="s">
        <v>145</v>
      </c>
      <c r="E1385" s="198" t="s">
        <v>1569</v>
      </c>
      <c r="F1385" s="197" t="s">
        <v>1818</v>
      </c>
      <c r="G1385" s="197" t="s">
        <v>300</v>
      </c>
      <c r="H1385" s="197" t="s">
        <v>1128</v>
      </c>
      <c r="I1385" s="198" t="s">
        <v>480</v>
      </c>
      <c r="J1385" s="199" t="s">
        <v>195</v>
      </c>
      <c r="K1385" s="197" t="s">
        <v>734</v>
      </c>
      <c r="L1385" s="197" t="s">
        <v>2060</v>
      </c>
      <c r="M1385" s="205" t="s">
        <v>1129</v>
      </c>
      <c r="N1385" s="197" t="s">
        <v>887</v>
      </c>
      <c r="O1385" s="197"/>
      <c r="P1385" s="433">
        <v>0</v>
      </c>
      <c r="Q1385" s="433">
        <v>0</v>
      </c>
      <c r="R1385" s="434" t="str">
        <f t="shared" si="43"/>
        <v>N/A</v>
      </c>
      <c r="S1385" s="435" t="str">
        <f t="shared" si="42"/>
        <v>N/A</v>
      </c>
      <c r="T1385" s="443"/>
    </row>
    <row r="1386" spans="1:20">
      <c r="A1386" s="196" t="s">
        <v>111</v>
      </c>
      <c r="B1386" s="196">
        <v>2024</v>
      </c>
      <c r="C1386" s="198" t="s">
        <v>657</v>
      </c>
      <c r="D1386" s="197" t="s">
        <v>145</v>
      </c>
      <c r="E1386" s="198" t="s">
        <v>1569</v>
      </c>
      <c r="F1386" s="197" t="s">
        <v>1818</v>
      </c>
      <c r="G1386" s="197" t="s">
        <v>298</v>
      </c>
      <c r="H1386" s="197" t="s">
        <v>1128</v>
      </c>
      <c r="I1386" s="198" t="s">
        <v>480</v>
      </c>
      <c r="J1386" s="199" t="s">
        <v>195</v>
      </c>
      <c r="K1386" s="197" t="s">
        <v>734</v>
      </c>
      <c r="L1386" s="197" t="s">
        <v>2060</v>
      </c>
      <c r="M1386" s="205" t="s">
        <v>1129</v>
      </c>
      <c r="N1386" s="197" t="s">
        <v>887</v>
      </c>
      <c r="O1386" s="197"/>
      <c r="P1386" s="433">
        <v>0</v>
      </c>
      <c r="Q1386" s="433">
        <v>0</v>
      </c>
      <c r="R1386" s="434" t="str">
        <f t="shared" si="43"/>
        <v>N/A</v>
      </c>
      <c r="S1386" s="435" t="str">
        <f t="shared" si="42"/>
        <v>N/A</v>
      </c>
      <c r="T1386" s="443"/>
    </row>
    <row r="1387" spans="1:20">
      <c r="A1387" s="196" t="s">
        <v>111</v>
      </c>
      <c r="B1387" s="196">
        <v>2024</v>
      </c>
      <c r="C1387" s="198" t="s">
        <v>657</v>
      </c>
      <c r="D1387" s="197" t="s">
        <v>145</v>
      </c>
      <c r="E1387" s="198" t="s">
        <v>1572</v>
      </c>
      <c r="F1387" s="197" t="s">
        <v>1686</v>
      </c>
      <c r="G1387" s="197" t="s">
        <v>296</v>
      </c>
      <c r="H1387" s="197" t="s">
        <v>1128</v>
      </c>
      <c r="I1387" s="198" t="s">
        <v>480</v>
      </c>
      <c r="J1387" s="199" t="s">
        <v>195</v>
      </c>
      <c r="K1387" s="197" t="s">
        <v>734</v>
      </c>
      <c r="L1387" s="197" t="s">
        <v>2060</v>
      </c>
      <c r="M1387" s="205" t="s">
        <v>1129</v>
      </c>
      <c r="N1387" s="197" t="s">
        <v>887</v>
      </c>
      <c r="O1387" s="197"/>
      <c r="P1387" s="433">
        <v>0</v>
      </c>
      <c r="Q1387" s="433">
        <v>0</v>
      </c>
      <c r="R1387" s="434" t="str">
        <f t="shared" si="43"/>
        <v>N/A</v>
      </c>
      <c r="S1387" s="435" t="str">
        <f t="shared" si="42"/>
        <v>N/A</v>
      </c>
      <c r="T1387" s="443"/>
    </row>
    <row r="1388" spans="1:20">
      <c r="A1388" s="196" t="s">
        <v>111</v>
      </c>
      <c r="B1388" s="196">
        <v>2024</v>
      </c>
      <c r="C1388" s="198" t="s">
        <v>657</v>
      </c>
      <c r="D1388" s="197" t="s">
        <v>145</v>
      </c>
      <c r="E1388" s="198" t="s">
        <v>1572</v>
      </c>
      <c r="F1388" s="197" t="s">
        <v>1686</v>
      </c>
      <c r="G1388" s="197" t="s">
        <v>2062</v>
      </c>
      <c r="H1388" s="197" t="s">
        <v>1128</v>
      </c>
      <c r="I1388" s="198" t="s">
        <v>480</v>
      </c>
      <c r="J1388" s="199" t="s">
        <v>195</v>
      </c>
      <c r="K1388" s="197" t="s">
        <v>734</v>
      </c>
      <c r="L1388" s="197" t="s">
        <v>2060</v>
      </c>
      <c r="M1388" s="205" t="s">
        <v>1129</v>
      </c>
      <c r="N1388" s="197" t="s">
        <v>887</v>
      </c>
      <c r="O1388" s="197"/>
      <c r="P1388" s="433">
        <v>0</v>
      </c>
      <c r="Q1388" s="433">
        <v>0</v>
      </c>
      <c r="R1388" s="434" t="str">
        <f t="shared" si="43"/>
        <v>N/A</v>
      </c>
      <c r="S1388" s="435" t="str">
        <f t="shared" si="42"/>
        <v>N/A</v>
      </c>
      <c r="T1388" s="443"/>
    </row>
    <row r="1389" spans="1:20">
      <c r="A1389" s="196" t="s">
        <v>111</v>
      </c>
      <c r="B1389" s="196">
        <v>2024</v>
      </c>
      <c r="C1389" s="198" t="s">
        <v>657</v>
      </c>
      <c r="D1389" s="197" t="s">
        <v>145</v>
      </c>
      <c r="E1389" s="198" t="s">
        <v>1572</v>
      </c>
      <c r="F1389" s="197" t="s">
        <v>1686</v>
      </c>
      <c r="G1389" s="197" t="s">
        <v>300</v>
      </c>
      <c r="H1389" s="197" t="s">
        <v>1128</v>
      </c>
      <c r="I1389" s="198" t="s">
        <v>480</v>
      </c>
      <c r="J1389" s="199" t="s">
        <v>195</v>
      </c>
      <c r="K1389" s="197" t="s">
        <v>734</v>
      </c>
      <c r="L1389" s="197" t="s">
        <v>2060</v>
      </c>
      <c r="M1389" s="205" t="s">
        <v>1129</v>
      </c>
      <c r="N1389" s="197" t="s">
        <v>887</v>
      </c>
      <c r="O1389" s="197"/>
      <c r="P1389" s="433">
        <v>0</v>
      </c>
      <c r="Q1389" s="433">
        <v>0</v>
      </c>
      <c r="R1389" s="434" t="str">
        <f t="shared" si="43"/>
        <v>N/A</v>
      </c>
      <c r="S1389" s="435" t="str">
        <f t="shared" si="42"/>
        <v>N/A</v>
      </c>
      <c r="T1389" s="443"/>
    </row>
    <row r="1390" spans="1:20">
      <c r="A1390" s="196" t="s">
        <v>111</v>
      </c>
      <c r="B1390" s="196">
        <v>2024</v>
      </c>
      <c r="C1390" s="198" t="s">
        <v>657</v>
      </c>
      <c r="D1390" s="197" t="s">
        <v>145</v>
      </c>
      <c r="E1390" s="198" t="s">
        <v>1572</v>
      </c>
      <c r="F1390" s="197" t="s">
        <v>1686</v>
      </c>
      <c r="G1390" s="197" t="s">
        <v>298</v>
      </c>
      <c r="H1390" s="197" t="s">
        <v>1128</v>
      </c>
      <c r="I1390" s="198" t="s">
        <v>480</v>
      </c>
      <c r="J1390" s="199" t="s">
        <v>195</v>
      </c>
      <c r="K1390" s="197" t="s">
        <v>734</v>
      </c>
      <c r="L1390" s="197" t="s">
        <v>2060</v>
      </c>
      <c r="M1390" s="205" t="s">
        <v>1129</v>
      </c>
      <c r="N1390" s="197" t="s">
        <v>887</v>
      </c>
      <c r="O1390" s="197"/>
      <c r="P1390" s="433">
        <v>0</v>
      </c>
      <c r="Q1390" s="433">
        <v>0</v>
      </c>
      <c r="R1390" s="434" t="str">
        <f t="shared" si="43"/>
        <v>N/A</v>
      </c>
      <c r="S1390" s="435" t="str">
        <f t="shared" si="42"/>
        <v>N/A</v>
      </c>
      <c r="T1390" s="443"/>
    </row>
    <row r="1391" spans="1:20">
      <c r="A1391" s="196" t="s">
        <v>111</v>
      </c>
      <c r="B1391" s="196">
        <v>2024</v>
      </c>
      <c r="C1391" s="198" t="s">
        <v>657</v>
      </c>
      <c r="D1391" s="197" t="s">
        <v>145</v>
      </c>
      <c r="E1391" s="198" t="s">
        <v>1464</v>
      </c>
      <c r="F1391" s="197" t="s">
        <v>1686</v>
      </c>
      <c r="G1391" s="197" t="s">
        <v>296</v>
      </c>
      <c r="H1391" s="197" t="s">
        <v>1128</v>
      </c>
      <c r="I1391" s="198" t="s">
        <v>480</v>
      </c>
      <c r="J1391" s="199" t="s">
        <v>195</v>
      </c>
      <c r="K1391" s="197" t="s">
        <v>734</v>
      </c>
      <c r="L1391" s="197" t="s">
        <v>2060</v>
      </c>
      <c r="M1391" s="205" t="s">
        <v>1129</v>
      </c>
      <c r="N1391" s="197" t="s">
        <v>887</v>
      </c>
      <c r="O1391" s="197"/>
      <c r="P1391" s="433">
        <v>0</v>
      </c>
      <c r="Q1391" s="433">
        <v>0</v>
      </c>
      <c r="R1391" s="434" t="str">
        <f t="shared" si="43"/>
        <v>N/A</v>
      </c>
      <c r="S1391" s="435" t="str">
        <f t="shared" si="42"/>
        <v>N/A</v>
      </c>
      <c r="T1391" s="443"/>
    </row>
    <row r="1392" spans="1:20">
      <c r="A1392" s="196" t="s">
        <v>111</v>
      </c>
      <c r="B1392" s="196">
        <v>2024</v>
      </c>
      <c r="C1392" s="198" t="s">
        <v>657</v>
      </c>
      <c r="D1392" s="197" t="s">
        <v>145</v>
      </c>
      <c r="E1392" s="198" t="s">
        <v>1464</v>
      </c>
      <c r="F1392" s="197" t="s">
        <v>1686</v>
      </c>
      <c r="G1392" s="197" t="s">
        <v>2062</v>
      </c>
      <c r="H1392" s="197" t="s">
        <v>1128</v>
      </c>
      <c r="I1392" s="198" t="s">
        <v>480</v>
      </c>
      <c r="J1392" s="199" t="s">
        <v>195</v>
      </c>
      <c r="K1392" s="197" t="s">
        <v>734</v>
      </c>
      <c r="L1392" s="197" t="s">
        <v>2060</v>
      </c>
      <c r="M1392" s="205" t="s">
        <v>1129</v>
      </c>
      <c r="N1392" s="197" t="s">
        <v>887</v>
      </c>
      <c r="O1392" s="197"/>
      <c r="P1392" s="433">
        <v>0</v>
      </c>
      <c r="Q1392" s="433">
        <v>0</v>
      </c>
      <c r="R1392" s="434" t="str">
        <f t="shared" si="43"/>
        <v>N/A</v>
      </c>
      <c r="S1392" s="435" t="str">
        <f t="shared" si="42"/>
        <v>N/A</v>
      </c>
      <c r="T1392" s="443"/>
    </row>
    <row r="1393" spans="1:20">
      <c r="A1393" s="196" t="s">
        <v>111</v>
      </c>
      <c r="B1393" s="196">
        <v>2024</v>
      </c>
      <c r="C1393" s="198" t="s">
        <v>657</v>
      </c>
      <c r="D1393" s="197" t="s">
        <v>145</v>
      </c>
      <c r="E1393" s="198" t="s">
        <v>1464</v>
      </c>
      <c r="F1393" s="197" t="s">
        <v>1686</v>
      </c>
      <c r="G1393" s="197" t="s">
        <v>300</v>
      </c>
      <c r="H1393" s="197" t="s">
        <v>1128</v>
      </c>
      <c r="I1393" s="198" t="s">
        <v>480</v>
      </c>
      <c r="J1393" s="199" t="s">
        <v>195</v>
      </c>
      <c r="K1393" s="197" t="s">
        <v>734</v>
      </c>
      <c r="L1393" s="197" t="s">
        <v>2060</v>
      </c>
      <c r="M1393" s="205" t="s">
        <v>1129</v>
      </c>
      <c r="N1393" s="197" t="s">
        <v>887</v>
      </c>
      <c r="O1393" s="197"/>
      <c r="P1393" s="433">
        <v>0</v>
      </c>
      <c r="Q1393" s="433">
        <v>0</v>
      </c>
      <c r="R1393" s="434" t="str">
        <f t="shared" si="43"/>
        <v>N/A</v>
      </c>
      <c r="S1393" s="435" t="str">
        <f t="shared" si="42"/>
        <v>N/A</v>
      </c>
      <c r="T1393" s="443"/>
    </row>
    <row r="1394" spans="1:20">
      <c r="A1394" s="196" t="s">
        <v>111</v>
      </c>
      <c r="B1394" s="196">
        <v>2024</v>
      </c>
      <c r="C1394" s="198" t="s">
        <v>657</v>
      </c>
      <c r="D1394" s="197" t="s">
        <v>145</v>
      </c>
      <c r="E1394" s="198" t="s">
        <v>1464</v>
      </c>
      <c r="F1394" s="197" t="s">
        <v>1686</v>
      </c>
      <c r="G1394" s="197" t="s">
        <v>298</v>
      </c>
      <c r="H1394" s="197" t="s">
        <v>1128</v>
      </c>
      <c r="I1394" s="198" t="s">
        <v>480</v>
      </c>
      <c r="J1394" s="199" t="s">
        <v>195</v>
      </c>
      <c r="K1394" s="197" t="s">
        <v>734</v>
      </c>
      <c r="L1394" s="197" t="s">
        <v>2060</v>
      </c>
      <c r="M1394" s="205" t="s">
        <v>1129</v>
      </c>
      <c r="N1394" s="197" t="s">
        <v>887</v>
      </c>
      <c r="O1394" s="197"/>
      <c r="P1394" s="433">
        <v>0</v>
      </c>
      <c r="Q1394" s="433">
        <v>0</v>
      </c>
      <c r="R1394" s="434" t="str">
        <f t="shared" si="43"/>
        <v>N/A</v>
      </c>
      <c r="S1394" s="435" t="str">
        <f t="shared" si="42"/>
        <v>N/A</v>
      </c>
      <c r="T1394" s="443"/>
    </row>
    <row r="1395" spans="1:20">
      <c r="A1395" s="196" t="s">
        <v>111</v>
      </c>
      <c r="B1395" s="196">
        <v>2024</v>
      </c>
      <c r="C1395" s="198" t="s">
        <v>657</v>
      </c>
      <c r="D1395" s="197" t="s">
        <v>145</v>
      </c>
      <c r="E1395" s="198" t="s">
        <v>1838</v>
      </c>
      <c r="F1395" s="197" t="s">
        <v>1686</v>
      </c>
      <c r="G1395" s="197" t="s">
        <v>296</v>
      </c>
      <c r="H1395" s="197" t="s">
        <v>1128</v>
      </c>
      <c r="I1395" s="198" t="s">
        <v>480</v>
      </c>
      <c r="J1395" s="199" t="s">
        <v>195</v>
      </c>
      <c r="K1395" s="197" t="s">
        <v>734</v>
      </c>
      <c r="L1395" s="197" t="s">
        <v>2060</v>
      </c>
      <c r="M1395" s="205" t="s">
        <v>1129</v>
      </c>
      <c r="N1395" s="197" t="s">
        <v>887</v>
      </c>
      <c r="O1395" s="197"/>
      <c r="P1395" s="433">
        <v>0</v>
      </c>
      <c r="Q1395" s="433">
        <v>0</v>
      </c>
      <c r="R1395" s="434" t="str">
        <f t="shared" si="43"/>
        <v>N/A</v>
      </c>
      <c r="S1395" s="435" t="str">
        <f t="shared" si="42"/>
        <v>N/A</v>
      </c>
      <c r="T1395" s="443"/>
    </row>
    <row r="1396" spans="1:20">
      <c r="A1396" s="196" t="s">
        <v>111</v>
      </c>
      <c r="B1396" s="196">
        <v>2024</v>
      </c>
      <c r="C1396" s="198" t="s">
        <v>657</v>
      </c>
      <c r="D1396" s="197" t="s">
        <v>145</v>
      </c>
      <c r="E1396" s="198" t="s">
        <v>1838</v>
      </c>
      <c r="F1396" s="197" t="s">
        <v>1686</v>
      </c>
      <c r="G1396" s="197" t="s">
        <v>2062</v>
      </c>
      <c r="H1396" s="197" t="s">
        <v>1128</v>
      </c>
      <c r="I1396" s="198" t="s">
        <v>480</v>
      </c>
      <c r="J1396" s="199" t="s">
        <v>195</v>
      </c>
      <c r="K1396" s="197" t="s">
        <v>734</v>
      </c>
      <c r="L1396" s="197" t="s">
        <v>2060</v>
      </c>
      <c r="M1396" s="205" t="s">
        <v>1129</v>
      </c>
      <c r="N1396" s="197" t="s">
        <v>887</v>
      </c>
      <c r="O1396" s="197"/>
      <c r="P1396" s="433">
        <v>0</v>
      </c>
      <c r="Q1396" s="433">
        <v>0</v>
      </c>
      <c r="R1396" s="434" t="str">
        <f t="shared" si="43"/>
        <v>N/A</v>
      </c>
      <c r="S1396" s="435" t="str">
        <f t="shared" si="42"/>
        <v>N/A</v>
      </c>
      <c r="T1396" s="443"/>
    </row>
    <row r="1397" spans="1:20">
      <c r="A1397" s="196" t="s">
        <v>111</v>
      </c>
      <c r="B1397" s="196">
        <v>2024</v>
      </c>
      <c r="C1397" s="198" t="s">
        <v>657</v>
      </c>
      <c r="D1397" s="197" t="s">
        <v>145</v>
      </c>
      <c r="E1397" s="198" t="s">
        <v>1838</v>
      </c>
      <c r="F1397" s="197" t="s">
        <v>1686</v>
      </c>
      <c r="G1397" s="197" t="s">
        <v>300</v>
      </c>
      <c r="H1397" s="197" t="s">
        <v>1128</v>
      </c>
      <c r="I1397" s="198" t="s">
        <v>480</v>
      </c>
      <c r="J1397" s="199" t="s">
        <v>195</v>
      </c>
      <c r="K1397" s="197" t="s">
        <v>734</v>
      </c>
      <c r="L1397" s="197" t="s">
        <v>2060</v>
      </c>
      <c r="M1397" s="205" t="s">
        <v>1129</v>
      </c>
      <c r="N1397" s="197" t="s">
        <v>887</v>
      </c>
      <c r="O1397" s="197"/>
      <c r="P1397" s="433">
        <v>0</v>
      </c>
      <c r="Q1397" s="433">
        <v>0</v>
      </c>
      <c r="R1397" s="434" t="str">
        <f t="shared" si="43"/>
        <v>N/A</v>
      </c>
      <c r="S1397" s="435" t="str">
        <f t="shared" si="42"/>
        <v>N/A</v>
      </c>
      <c r="T1397" s="443"/>
    </row>
    <row r="1398" spans="1:20">
      <c r="A1398" s="196" t="s">
        <v>111</v>
      </c>
      <c r="B1398" s="196">
        <v>2024</v>
      </c>
      <c r="C1398" s="198" t="s">
        <v>657</v>
      </c>
      <c r="D1398" s="197" t="s">
        <v>145</v>
      </c>
      <c r="E1398" s="198" t="s">
        <v>1838</v>
      </c>
      <c r="F1398" s="197" t="s">
        <v>1686</v>
      </c>
      <c r="G1398" s="197" t="s">
        <v>298</v>
      </c>
      <c r="H1398" s="197" t="s">
        <v>1128</v>
      </c>
      <c r="I1398" s="198" t="s">
        <v>480</v>
      </c>
      <c r="J1398" s="199" t="s">
        <v>195</v>
      </c>
      <c r="K1398" s="197" t="s">
        <v>734</v>
      </c>
      <c r="L1398" s="197" t="s">
        <v>2060</v>
      </c>
      <c r="M1398" s="205" t="s">
        <v>1129</v>
      </c>
      <c r="N1398" s="197" t="s">
        <v>887</v>
      </c>
      <c r="O1398" s="197"/>
      <c r="P1398" s="433">
        <v>0</v>
      </c>
      <c r="Q1398" s="433">
        <v>0</v>
      </c>
      <c r="R1398" s="434" t="str">
        <f t="shared" si="43"/>
        <v>N/A</v>
      </c>
      <c r="S1398" s="435" t="str">
        <f t="shared" si="42"/>
        <v>N/A</v>
      </c>
      <c r="T1398" s="443"/>
    </row>
    <row r="1399" spans="1:20">
      <c r="A1399" s="196" t="s">
        <v>111</v>
      </c>
      <c r="B1399" s="196">
        <v>2024</v>
      </c>
      <c r="C1399" s="198" t="s">
        <v>656</v>
      </c>
      <c r="D1399" s="197" t="s">
        <v>145</v>
      </c>
      <c r="E1399" s="198" t="s">
        <v>1166</v>
      </c>
      <c r="F1399" s="197" t="s">
        <v>1617</v>
      </c>
      <c r="G1399" s="197" t="s">
        <v>2062</v>
      </c>
      <c r="H1399" s="197" t="s">
        <v>1128</v>
      </c>
      <c r="I1399" s="198" t="s">
        <v>480</v>
      </c>
      <c r="J1399" s="199" t="s">
        <v>195</v>
      </c>
      <c r="K1399" s="197" t="s">
        <v>767</v>
      </c>
      <c r="L1399" s="197" t="s">
        <v>2060</v>
      </c>
      <c r="M1399" s="205" t="s">
        <v>1129</v>
      </c>
      <c r="N1399" s="197" t="s">
        <v>887</v>
      </c>
      <c r="O1399" s="197"/>
      <c r="P1399" s="433">
        <v>0</v>
      </c>
      <c r="Q1399" s="433">
        <v>0</v>
      </c>
      <c r="R1399" s="434" t="str">
        <f t="shared" si="43"/>
        <v>N/A</v>
      </c>
      <c r="S1399" s="435" t="str">
        <f t="shared" si="42"/>
        <v>N/A</v>
      </c>
      <c r="T1399" s="443"/>
    </row>
    <row r="1400" spans="1:20">
      <c r="A1400" s="196" t="s">
        <v>111</v>
      </c>
      <c r="B1400" s="196">
        <v>2024</v>
      </c>
      <c r="C1400" s="198" t="s">
        <v>656</v>
      </c>
      <c r="D1400" s="197" t="s">
        <v>145</v>
      </c>
      <c r="E1400" s="198" t="s">
        <v>1166</v>
      </c>
      <c r="F1400" s="197" t="s">
        <v>1617</v>
      </c>
      <c r="G1400" s="197" t="s">
        <v>300</v>
      </c>
      <c r="H1400" s="197" t="s">
        <v>1128</v>
      </c>
      <c r="I1400" s="198" t="s">
        <v>480</v>
      </c>
      <c r="J1400" s="199" t="s">
        <v>195</v>
      </c>
      <c r="K1400" s="197" t="s">
        <v>767</v>
      </c>
      <c r="L1400" s="197" t="s">
        <v>2060</v>
      </c>
      <c r="M1400" s="205" t="s">
        <v>1129</v>
      </c>
      <c r="N1400" s="197" t="s">
        <v>887</v>
      </c>
      <c r="O1400" s="197"/>
      <c r="P1400" s="433">
        <v>0</v>
      </c>
      <c r="Q1400" s="433">
        <v>0</v>
      </c>
      <c r="R1400" s="434" t="str">
        <f t="shared" si="43"/>
        <v>N/A</v>
      </c>
      <c r="S1400" s="435" t="str">
        <f t="shared" si="42"/>
        <v>N/A</v>
      </c>
      <c r="T1400" s="443"/>
    </row>
    <row r="1401" spans="1:20">
      <c r="A1401" s="196" t="s">
        <v>111</v>
      </c>
      <c r="B1401" s="196">
        <v>2024</v>
      </c>
      <c r="C1401" s="198" t="s">
        <v>656</v>
      </c>
      <c r="D1401" s="197" t="s">
        <v>145</v>
      </c>
      <c r="E1401" s="198" t="s">
        <v>1166</v>
      </c>
      <c r="F1401" s="197" t="s">
        <v>1617</v>
      </c>
      <c r="G1401" s="197" t="s">
        <v>298</v>
      </c>
      <c r="H1401" s="197" t="s">
        <v>1128</v>
      </c>
      <c r="I1401" s="198" t="s">
        <v>480</v>
      </c>
      <c r="J1401" s="199" t="s">
        <v>195</v>
      </c>
      <c r="K1401" s="197" t="s">
        <v>767</v>
      </c>
      <c r="L1401" s="197" t="s">
        <v>2060</v>
      </c>
      <c r="M1401" s="205" t="s">
        <v>1129</v>
      </c>
      <c r="N1401" s="197" t="s">
        <v>887</v>
      </c>
      <c r="O1401" s="197"/>
      <c r="P1401" s="433">
        <v>0</v>
      </c>
      <c r="Q1401" s="433">
        <v>0</v>
      </c>
      <c r="R1401" s="434" t="str">
        <f t="shared" si="43"/>
        <v>N/A</v>
      </c>
      <c r="S1401" s="435" t="str">
        <f t="shared" si="42"/>
        <v>N/A</v>
      </c>
      <c r="T1401" s="443"/>
    </row>
    <row r="1402" spans="1:20">
      <c r="A1402" s="196" t="s">
        <v>111</v>
      </c>
      <c r="B1402" s="196">
        <v>2024</v>
      </c>
      <c r="C1402" s="198" t="s">
        <v>656</v>
      </c>
      <c r="D1402" s="197" t="s">
        <v>145</v>
      </c>
      <c r="E1402" s="198" t="s">
        <v>1453</v>
      </c>
      <c r="F1402" s="197" t="s">
        <v>1617</v>
      </c>
      <c r="G1402" s="197" t="s">
        <v>296</v>
      </c>
      <c r="H1402" s="197" t="s">
        <v>1128</v>
      </c>
      <c r="I1402" s="198" t="s">
        <v>480</v>
      </c>
      <c r="J1402" s="199" t="s">
        <v>195</v>
      </c>
      <c r="K1402" s="197" t="s">
        <v>767</v>
      </c>
      <c r="L1402" s="197" t="s">
        <v>2060</v>
      </c>
      <c r="M1402" s="205" t="s">
        <v>1129</v>
      </c>
      <c r="N1402" s="197" t="s">
        <v>887</v>
      </c>
      <c r="O1402" s="197"/>
      <c r="P1402" s="433">
        <v>0</v>
      </c>
      <c r="Q1402" s="433">
        <v>0</v>
      </c>
      <c r="R1402" s="434" t="str">
        <f t="shared" si="43"/>
        <v>N/A</v>
      </c>
      <c r="S1402" s="435" t="str">
        <f t="shared" si="42"/>
        <v>N/A</v>
      </c>
      <c r="T1402" s="443"/>
    </row>
    <row r="1403" spans="1:20">
      <c r="A1403" s="196" t="s">
        <v>111</v>
      </c>
      <c r="B1403" s="196">
        <v>2024</v>
      </c>
      <c r="C1403" s="198" t="s">
        <v>656</v>
      </c>
      <c r="D1403" s="197" t="s">
        <v>145</v>
      </c>
      <c r="E1403" s="198" t="s">
        <v>1453</v>
      </c>
      <c r="F1403" s="197" t="s">
        <v>1617</v>
      </c>
      <c r="G1403" s="197" t="s">
        <v>2062</v>
      </c>
      <c r="H1403" s="197" t="s">
        <v>1128</v>
      </c>
      <c r="I1403" s="198" t="s">
        <v>480</v>
      </c>
      <c r="J1403" s="199" t="s">
        <v>195</v>
      </c>
      <c r="K1403" s="197" t="s">
        <v>767</v>
      </c>
      <c r="L1403" s="197" t="s">
        <v>2060</v>
      </c>
      <c r="M1403" s="205" t="s">
        <v>1129</v>
      </c>
      <c r="N1403" s="197" t="s">
        <v>887</v>
      </c>
      <c r="O1403" s="197"/>
      <c r="P1403" s="433">
        <v>0</v>
      </c>
      <c r="Q1403" s="433">
        <v>0</v>
      </c>
      <c r="R1403" s="434" t="str">
        <f t="shared" si="43"/>
        <v>N/A</v>
      </c>
      <c r="S1403" s="435" t="str">
        <f t="shared" si="42"/>
        <v>N/A</v>
      </c>
      <c r="T1403" s="443"/>
    </row>
    <row r="1404" spans="1:20">
      <c r="A1404" s="196" t="s">
        <v>111</v>
      </c>
      <c r="B1404" s="196">
        <v>2024</v>
      </c>
      <c r="C1404" s="198" t="s">
        <v>656</v>
      </c>
      <c r="D1404" s="197" t="s">
        <v>145</v>
      </c>
      <c r="E1404" s="198" t="s">
        <v>1453</v>
      </c>
      <c r="F1404" s="197" t="s">
        <v>1617</v>
      </c>
      <c r="G1404" s="197" t="s">
        <v>300</v>
      </c>
      <c r="H1404" s="197" t="s">
        <v>1128</v>
      </c>
      <c r="I1404" s="198" t="s">
        <v>480</v>
      </c>
      <c r="J1404" s="199" t="s">
        <v>195</v>
      </c>
      <c r="K1404" s="197" t="s">
        <v>767</v>
      </c>
      <c r="L1404" s="197" t="s">
        <v>2060</v>
      </c>
      <c r="M1404" s="205" t="s">
        <v>1129</v>
      </c>
      <c r="N1404" s="197" t="s">
        <v>887</v>
      </c>
      <c r="O1404" s="197"/>
      <c r="P1404" s="433">
        <v>0</v>
      </c>
      <c r="Q1404" s="433">
        <v>0</v>
      </c>
      <c r="R1404" s="434" t="str">
        <f t="shared" si="43"/>
        <v>N/A</v>
      </c>
      <c r="S1404" s="435" t="str">
        <f t="shared" si="42"/>
        <v>N/A</v>
      </c>
      <c r="T1404" s="443"/>
    </row>
    <row r="1405" spans="1:20">
      <c r="A1405" s="196" t="s">
        <v>111</v>
      </c>
      <c r="B1405" s="196">
        <v>2024</v>
      </c>
      <c r="C1405" s="198" t="s">
        <v>656</v>
      </c>
      <c r="D1405" s="197" t="s">
        <v>145</v>
      </c>
      <c r="E1405" s="198" t="s">
        <v>1453</v>
      </c>
      <c r="F1405" s="197" t="s">
        <v>1617</v>
      </c>
      <c r="G1405" s="197" t="s">
        <v>298</v>
      </c>
      <c r="H1405" s="197" t="s">
        <v>1128</v>
      </c>
      <c r="I1405" s="198" t="s">
        <v>480</v>
      </c>
      <c r="J1405" s="199" t="s">
        <v>195</v>
      </c>
      <c r="K1405" s="197" t="s">
        <v>767</v>
      </c>
      <c r="L1405" s="197" t="s">
        <v>2060</v>
      </c>
      <c r="M1405" s="205" t="s">
        <v>1129</v>
      </c>
      <c r="N1405" s="197" t="s">
        <v>887</v>
      </c>
      <c r="O1405" s="197"/>
      <c r="P1405" s="433">
        <v>0</v>
      </c>
      <c r="Q1405" s="433">
        <v>0</v>
      </c>
      <c r="R1405" s="434" t="str">
        <f t="shared" si="43"/>
        <v>N/A</v>
      </c>
      <c r="S1405" s="435" t="str">
        <f t="shared" si="42"/>
        <v>N/A</v>
      </c>
      <c r="T1405" s="443"/>
    </row>
    <row r="1406" spans="1:20">
      <c r="A1406" s="196" t="s">
        <v>111</v>
      </c>
      <c r="B1406" s="196">
        <v>2024</v>
      </c>
      <c r="C1406" s="198" t="s">
        <v>656</v>
      </c>
      <c r="D1406" s="197" t="s">
        <v>145</v>
      </c>
      <c r="E1406" s="198" t="s">
        <v>1528</v>
      </c>
      <c r="F1406" s="197" t="s">
        <v>1600</v>
      </c>
      <c r="G1406" s="197" t="s">
        <v>296</v>
      </c>
      <c r="H1406" s="197" t="s">
        <v>1128</v>
      </c>
      <c r="I1406" s="198" t="s">
        <v>480</v>
      </c>
      <c r="J1406" s="199" t="s">
        <v>195</v>
      </c>
      <c r="K1406" s="197" t="s">
        <v>767</v>
      </c>
      <c r="L1406" s="197" t="s">
        <v>2060</v>
      </c>
      <c r="M1406" s="205" t="s">
        <v>1129</v>
      </c>
      <c r="N1406" s="197" t="s">
        <v>887</v>
      </c>
      <c r="O1406" s="197"/>
      <c r="P1406" s="433">
        <v>0</v>
      </c>
      <c r="Q1406" s="433">
        <v>0</v>
      </c>
      <c r="R1406" s="434" t="str">
        <f t="shared" si="43"/>
        <v>N/A</v>
      </c>
      <c r="S1406" s="435" t="str">
        <f t="shared" si="42"/>
        <v>N/A</v>
      </c>
      <c r="T1406" s="443"/>
    </row>
    <row r="1407" spans="1:20">
      <c r="A1407" s="196" t="s">
        <v>111</v>
      </c>
      <c r="B1407" s="196">
        <v>2024</v>
      </c>
      <c r="C1407" s="198" t="s">
        <v>656</v>
      </c>
      <c r="D1407" s="197" t="s">
        <v>145</v>
      </c>
      <c r="E1407" s="198" t="s">
        <v>1528</v>
      </c>
      <c r="F1407" s="197" t="s">
        <v>1600</v>
      </c>
      <c r="G1407" s="197" t="s">
        <v>2062</v>
      </c>
      <c r="H1407" s="197" t="s">
        <v>1128</v>
      </c>
      <c r="I1407" s="198" t="s">
        <v>480</v>
      </c>
      <c r="J1407" s="199" t="s">
        <v>195</v>
      </c>
      <c r="K1407" s="197" t="s">
        <v>767</v>
      </c>
      <c r="L1407" s="197" t="s">
        <v>2060</v>
      </c>
      <c r="M1407" s="205" t="s">
        <v>1129</v>
      </c>
      <c r="N1407" s="197" t="s">
        <v>887</v>
      </c>
      <c r="O1407" s="197"/>
      <c r="P1407" s="433">
        <v>0</v>
      </c>
      <c r="Q1407" s="433">
        <v>0</v>
      </c>
      <c r="R1407" s="434" t="str">
        <f t="shared" si="43"/>
        <v>N/A</v>
      </c>
      <c r="S1407" s="435" t="str">
        <f t="shared" si="42"/>
        <v>N/A</v>
      </c>
      <c r="T1407" s="443"/>
    </row>
    <row r="1408" spans="1:20">
      <c r="A1408" s="196" t="s">
        <v>111</v>
      </c>
      <c r="B1408" s="196">
        <v>2024</v>
      </c>
      <c r="C1408" s="198" t="s">
        <v>656</v>
      </c>
      <c r="D1408" s="197" t="s">
        <v>145</v>
      </c>
      <c r="E1408" s="198" t="s">
        <v>1528</v>
      </c>
      <c r="F1408" s="197" t="s">
        <v>1600</v>
      </c>
      <c r="G1408" s="197" t="s">
        <v>300</v>
      </c>
      <c r="H1408" s="197" t="s">
        <v>1128</v>
      </c>
      <c r="I1408" s="198" t="s">
        <v>480</v>
      </c>
      <c r="J1408" s="199" t="s">
        <v>195</v>
      </c>
      <c r="K1408" s="197" t="s">
        <v>767</v>
      </c>
      <c r="L1408" s="197" t="s">
        <v>2060</v>
      </c>
      <c r="M1408" s="205" t="s">
        <v>1129</v>
      </c>
      <c r="N1408" s="197" t="s">
        <v>887</v>
      </c>
      <c r="O1408" s="197"/>
      <c r="P1408" s="433">
        <v>0</v>
      </c>
      <c r="Q1408" s="433">
        <v>0</v>
      </c>
      <c r="R1408" s="434" t="str">
        <f t="shared" si="43"/>
        <v>N/A</v>
      </c>
      <c r="S1408" s="435" t="str">
        <f t="shared" si="42"/>
        <v>N/A</v>
      </c>
      <c r="T1408" s="443"/>
    </row>
    <row r="1409" spans="1:20">
      <c r="A1409" s="196" t="s">
        <v>111</v>
      </c>
      <c r="B1409" s="196">
        <v>2024</v>
      </c>
      <c r="C1409" s="198" t="s">
        <v>656</v>
      </c>
      <c r="D1409" s="197" t="s">
        <v>145</v>
      </c>
      <c r="E1409" s="198" t="s">
        <v>1528</v>
      </c>
      <c r="F1409" s="197" t="s">
        <v>1600</v>
      </c>
      <c r="G1409" s="197" t="s">
        <v>298</v>
      </c>
      <c r="H1409" s="197" t="s">
        <v>1128</v>
      </c>
      <c r="I1409" s="198" t="s">
        <v>480</v>
      </c>
      <c r="J1409" s="199" t="s">
        <v>195</v>
      </c>
      <c r="K1409" s="197" t="s">
        <v>767</v>
      </c>
      <c r="L1409" s="197" t="s">
        <v>2060</v>
      </c>
      <c r="M1409" s="205" t="s">
        <v>1129</v>
      </c>
      <c r="N1409" s="197" t="s">
        <v>887</v>
      </c>
      <c r="O1409" s="197"/>
      <c r="P1409" s="433">
        <v>0</v>
      </c>
      <c r="Q1409" s="433">
        <v>0</v>
      </c>
      <c r="R1409" s="434" t="str">
        <f t="shared" si="43"/>
        <v>N/A</v>
      </c>
      <c r="S1409" s="435" t="str">
        <f t="shared" si="42"/>
        <v>N/A</v>
      </c>
      <c r="T1409" s="443"/>
    </row>
    <row r="1410" spans="1:20">
      <c r="A1410" s="196" t="s">
        <v>111</v>
      </c>
      <c r="B1410" s="196">
        <v>2024</v>
      </c>
      <c r="C1410" s="198" t="s">
        <v>656</v>
      </c>
      <c r="D1410" s="197" t="s">
        <v>145</v>
      </c>
      <c r="E1410" s="198" t="s">
        <v>1529</v>
      </c>
      <c r="F1410" s="197" t="s">
        <v>1600</v>
      </c>
      <c r="G1410" s="197" t="s">
        <v>2062</v>
      </c>
      <c r="H1410" s="197" t="s">
        <v>1128</v>
      </c>
      <c r="I1410" s="198" t="s">
        <v>480</v>
      </c>
      <c r="J1410" s="199" t="s">
        <v>195</v>
      </c>
      <c r="K1410" s="197" t="s">
        <v>767</v>
      </c>
      <c r="L1410" s="197" t="s">
        <v>2060</v>
      </c>
      <c r="M1410" s="205" t="s">
        <v>1129</v>
      </c>
      <c r="N1410" s="197" t="s">
        <v>887</v>
      </c>
      <c r="O1410" s="197"/>
      <c r="P1410" s="433">
        <v>0</v>
      </c>
      <c r="Q1410" s="433">
        <v>0</v>
      </c>
      <c r="R1410" s="434" t="str">
        <f t="shared" si="43"/>
        <v>N/A</v>
      </c>
      <c r="S1410" s="435" t="str">
        <f t="shared" si="42"/>
        <v>N/A</v>
      </c>
      <c r="T1410" s="443"/>
    </row>
    <row r="1411" spans="1:20">
      <c r="A1411" s="196" t="s">
        <v>111</v>
      </c>
      <c r="B1411" s="196">
        <v>2024</v>
      </c>
      <c r="C1411" s="198" t="s">
        <v>656</v>
      </c>
      <c r="D1411" s="197" t="s">
        <v>145</v>
      </c>
      <c r="E1411" s="198" t="s">
        <v>1529</v>
      </c>
      <c r="F1411" s="197" t="s">
        <v>1600</v>
      </c>
      <c r="G1411" s="197" t="s">
        <v>300</v>
      </c>
      <c r="H1411" s="197" t="s">
        <v>1128</v>
      </c>
      <c r="I1411" s="198" t="s">
        <v>480</v>
      </c>
      <c r="J1411" s="199" t="s">
        <v>195</v>
      </c>
      <c r="K1411" s="197" t="s">
        <v>767</v>
      </c>
      <c r="L1411" s="197" t="s">
        <v>2060</v>
      </c>
      <c r="M1411" s="205" t="s">
        <v>1129</v>
      </c>
      <c r="N1411" s="197" t="s">
        <v>887</v>
      </c>
      <c r="O1411" s="197"/>
      <c r="P1411" s="433">
        <v>0</v>
      </c>
      <c r="Q1411" s="433">
        <v>0</v>
      </c>
      <c r="R1411" s="434" t="str">
        <f t="shared" si="43"/>
        <v>N/A</v>
      </c>
      <c r="S1411" s="435" t="str">
        <f t="shared" ref="S1411:S1474" si="44">IF(M1411="N/A","N/A",IF(OR(R1411&lt;90,R1411&gt;150),"X",""))</f>
        <v>N/A</v>
      </c>
      <c r="T1411" s="443"/>
    </row>
    <row r="1412" spans="1:20">
      <c r="A1412" s="196" t="s">
        <v>111</v>
      </c>
      <c r="B1412" s="196">
        <v>2024</v>
      </c>
      <c r="C1412" s="198" t="s">
        <v>656</v>
      </c>
      <c r="D1412" s="197" t="s">
        <v>145</v>
      </c>
      <c r="E1412" s="198" t="s">
        <v>1529</v>
      </c>
      <c r="F1412" s="197" t="s">
        <v>1600</v>
      </c>
      <c r="G1412" s="197" t="s">
        <v>298</v>
      </c>
      <c r="H1412" s="197" t="s">
        <v>1128</v>
      </c>
      <c r="I1412" s="198" t="s">
        <v>480</v>
      </c>
      <c r="J1412" s="199" t="s">
        <v>195</v>
      </c>
      <c r="K1412" s="197" t="s">
        <v>767</v>
      </c>
      <c r="L1412" s="197" t="s">
        <v>2060</v>
      </c>
      <c r="M1412" s="205" t="s">
        <v>1129</v>
      </c>
      <c r="N1412" s="197" t="s">
        <v>887</v>
      </c>
      <c r="O1412" s="197"/>
      <c r="P1412" s="433">
        <v>0</v>
      </c>
      <c r="Q1412" s="433">
        <v>0</v>
      </c>
      <c r="R1412" s="434" t="str">
        <f t="shared" ref="R1412:R1475" si="45">IF(M1412="N/A","N/A", P1412/M1412*100)</f>
        <v>N/A</v>
      </c>
      <c r="S1412" s="435" t="str">
        <f t="shared" si="44"/>
        <v>N/A</v>
      </c>
      <c r="T1412" s="443"/>
    </row>
    <row r="1413" spans="1:20">
      <c r="A1413" s="196" t="s">
        <v>111</v>
      </c>
      <c r="B1413" s="196">
        <v>2024</v>
      </c>
      <c r="C1413" s="198" t="s">
        <v>656</v>
      </c>
      <c r="D1413" s="197" t="s">
        <v>145</v>
      </c>
      <c r="E1413" s="198" t="s">
        <v>1536</v>
      </c>
      <c r="F1413" s="197" t="s">
        <v>1617</v>
      </c>
      <c r="G1413" s="197" t="s">
        <v>296</v>
      </c>
      <c r="H1413" s="197" t="s">
        <v>1128</v>
      </c>
      <c r="I1413" s="198" t="s">
        <v>480</v>
      </c>
      <c r="J1413" s="199" t="s">
        <v>195</v>
      </c>
      <c r="K1413" s="197" t="s">
        <v>767</v>
      </c>
      <c r="L1413" s="197" t="s">
        <v>2060</v>
      </c>
      <c r="M1413" s="205" t="s">
        <v>1129</v>
      </c>
      <c r="N1413" s="197" t="s">
        <v>887</v>
      </c>
      <c r="O1413" s="197"/>
      <c r="P1413" s="433">
        <v>0</v>
      </c>
      <c r="Q1413" s="433">
        <v>0</v>
      </c>
      <c r="R1413" s="434" t="str">
        <f t="shared" si="45"/>
        <v>N/A</v>
      </c>
      <c r="S1413" s="435" t="str">
        <f t="shared" si="44"/>
        <v>N/A</v>
      </c>
      <c r="T1413" s="443"/>
    </row>
    <row r="1414" spans="1:20">
      <c r="A1414" s="196" t="s">
        <v>111</v>
      </c>
      <c r="B1414" s="196">
        <v>2024</v>
      </c>
      <c r="C1414" s="198" t="s">
        <v>656</v>
      </c>
      <c r="D1414" s="197" t="s">
        <v>145</v>
      </c>
      <c r="E1414" s="198" t="s">
        <v>1536</v>
      </c>
      <c r="F1414" s="197" t="s">
        <v>1617</v>
      </c>
      <c r="G1414" s="197" t="s">
        <v>2062</v>
      </c>
      <c r="H1414" s="197" t="s">
        <v>1128</v>
      </c>
      <c r="I1414" s="198" t="s">
        <v>480</v>
      </c>
      <c r="J1414" s="199" t="s">
        <v>195</v>
      </c>
      <c r="K1414" s="197" t="s">
        <v>767</v>
      </c>
      <c r="L1414" s="197" t="s">
        <v>2060</v>
      </c>
      <c r="M1414" s="205" t="s">
        <v>1129</v>
      </c>
      <c r="N1414" s="197" t="s">
        <v>887</v>
      </c>
      <c r="O1414" s="197"/>
      <c r="P1414" s="433">
        <v>0</v>
      </c>
      <c r="Q1414" s="433">
        <v>0</v>
      </c>
      <c r="R1414" s="434" t="str">
        <f t="shared" si="45"/>
        <v>N/A</v>
      </c>
      <c r="S1414" s="435" t="str">
        <f t="shared" si="44"/>
        <v>N/A</v>
      </c>
      <c r="T1414" s="443"/>
    </row>
    <row r="1415" spans="1:20">
      <c r="A1415" s="196" t="s">
        <v>111</v>
      </c>
      <c r="B1415" s="196">
        <v>2024</v>
      </c>
      <c r="C1415" s="198" t="s">
        <v>656</v>
      </c>
      <c r="D1415" s="197" t="s">
        <v>145</v>
      </c>
      <c r="E1415" s="198" t="s">
        <v>1536</v>
      </c>
      <c r="F1415" s="197" t="s">
        <v>1617</v>
      </c>
      <c r="G1415" s="197" t="s">
        <v>300</v>
      </c>
      <c r="H1415" s="197" t="s">
        <v>1128</v>
      </c>
      <c r="I1415" s="198" t="s">
        <v>480</v>
      </c>
      <c r="J1415" s="199" t="s">
        <v>195</v>
      </c>
      <c r="K1415" s="197" t="s">
        <v>767</v>
      </c>
      <c r="L1415" s="197" t="s">
        <v>2060</v>
      </c>
      <c r="M1415" s="205" t="s">
        <v>1129</v>
      </c>
      <c r="N1415" s="197" t="s">
        <v>887</v>
      </c>
      <c r="O1415" s="197"/>
      <c r="P1415" s="433">
        <v>0</v>
      </c>
      <c r="Q1415" s="433">
        <v>0</v>
      </c>
      <c r="R1415" s="434" t="str">
        <f t="shared" si="45"/>
        <v>N/A</v>
      </c>
      <c r="S1415" s="435" t="str">
        <f t="shared" si="44"/>
        <v>N/A</v>
      </c>
      <c r="T1415" s="443"/>
    </row>
    <row r="1416" spans="1:20">
      <c r="A1416" s="196" t="s">
        <v>111</v>
      </c>
      <c r="B1416" s="196">
        <v>2024</v>
      </c>
      <c r="C1416" s="198" t="s">
        <v>656</v>
      </c>
      <c r="D1416" s="197" t="s">
        <v>145</v>
      </c>
      <c r="E1416" s="198" t="s">
        <v>1536</v>
      </c>
      <c r="F1416" s="197" t="s">
        <v>1617</v>
      </c>
      <c r="G1416" s="197" t="s">
        <v>298</v>
      </c>
      <c r="H1416" s="197" t="s">
        <v>1128</v>
      </c>
      <c r="I1416" s="198" t="s">
        <v>480</v>
      </c>
      <c r="J1416" s="199" t="s">
        <v>195</v>
      </c>
      <c r="K1416" s="197" t="s">
        <v>767</v>
      </c>
      <c r="L1416" s="197" t="s">
        <v>2060</v>
      </c>
      <c r="M1416" s="205" t="s">
        <v>1129</v>
      </c>
      <c r="N1416" s="197" t="s">
        <v>887</v>
      </c>
      <c r="O1416" s="197"/>
      <c r="P1416" s="433">
        <v>0</v>
      </c>
      <c r="Q1416" s="433">
        <v>0</v>
      </c>
      <c r="R1416" s="434" t="str">
        <f t="shared" si="45"/>
        <v>N/A</v>
      </c>
      <c r="S1416" s="435" t="str">
        <f t="shared" si="44"/>
        <v>N/A</v>
      </c>
      <c r="T1416" s="443"/>
    </row>
    <row r="1417" spans="1:20">
      <c r="A1417" s="196" t="s">
        <v>111</v>
      </c>
      <c r="B1417" s="196">
        <v>2024</v>
      </c>
      <c r="C1417" s="198" t="s">
        <v>656</v>
      </c>
      <c r="D1417" s="197" t="s">
        <v>145</v>
      </c>
      <c r="E1417" s="198" t="s">
        <v>1458</v>
      </c>
      <c r="F1417" s="197" t="s">
        <v>1617</v>
      </c>
      <c r="G1417" s="197" t="s">
        <v>296</v>
      </c>
      <c r="H1417" s="197" t="s">
        <v>1128</v>
      </c>
      <c r="I1417" s="198" t="s">
        <v>480</v>
      </c>
      <c r="J1417" s="199" t="s">
        <v>195</v>
      </c>
      <c r="K1417" s="197" t="s">
        <v>767</v>
      </c>
      <c r="L1417" s="197" t="s">
        <v>2060</v>
      </c>
      <c r="M1417" s="205" t="s">
        <v>1129</v>
      </c>
      <c r="N1417" s="197" t="s">
        <v>887</v>
      </c>
      <c r="O1417" s="197"/>
      <c r="P1417" s="433">
        <v>0</v>
      </c>
      <c r="Q1417" s="433">
        <v>0</v>
      </c>
      <c r="R1417" s="434" t="str">
        <f t="shared" si="45"/>
        <v>N/A</v>
      </c>
      <c r="S1417" s="435" t="str">
        <f t="shared" si="44"/>
        <v>N/A</v>
      </c>
      <c r="T1417" s="443"/>
    </row>
    <row r="1418" spans="1:20">
      <c r="A1418" s="196" t="s">
        <v>111</v>
      </c>
      <c r="B1418" s="196">
        <v>2024</v>
      </c>
      <c r="C1418" s="198" t="s">
        <v>656</v>
      </c>
      <c r="D1418" s="197" t="s">
        <v>145</v>
      </c>
      <c r="E1418" s="198" t="s">
        <v>1458</v>
      </c>
      <c r="F1418" s="197" t="s">
        <v>1617</v>
      </c>
      <c r="G1418" s="197" t="s">
        <v>2062</v>
      </c>
      <c r="H1418" s="197" t="s">
        <v>1128</v>
      </c>
      <c r="I1418" s="198" t="s">
        <v>480</v>
      </c>
      <c r="J1418" s="199" t="s">
        <v>195</v>
      </c>
      <c r="K1418" s="197" t="s">
        <v>767</v>
      </c>
      <c r="L1418" s="197" t="s">
        <v>2060</v>
      </c>
      <c r="M1418" s="205" t="s">
        <v>1129</v>
      </c>
      <c r="N1418" s="197" t="s">
        <v>887</v>
      </c>
      <c r="O1418" s="197"/>
      <c r="P1418" s="433">
        <v>0</v>
      </c>
      <c r="Q1418" s="433">
        <v>0</v>
      </c>
      <c r="R1418" s="434" t="str">
        <f t="shared" si="45"/>
        <v>N/A</v>
      </c>
      <c r="S1418" s="435" t="str">
        <f t="shared" si="44"/>
        <v>N/A</v>
      </c>
      <c r="T1418" s="443"/>
    </row>
    <row r="1419" spans="1:20">
      <c r="A1419" s="196" t="s">
        <v>111</v>
      </c>
      <c r="B1419" s="196">
        <v>2024</v>
      </c>
      <c r="C1419" s="198" t="s">
        <v>656</v>
      </c>
      <c r="D1419" s="197" t="s">
        <v>145</v>
      </c>
      <c r="E1419" s="198" t="s">
        <v>1458</v>
      </c>
      <c r="F1419" s="197" t="s">
        <v>1617</v>
      </c>
      <c r="G1419" s="197" t="s">
        <v>300</v>
      </c>
      <c r="H1419" s="197" t="s">
        <v>1128</v>
      </c>
      <c r="I1419" s="198" t="s">
        <v>480</v>
      </c>
      <c r="J1419" s="199" t="s">
        <v>195</v>
      </c>
      <c r="K1419" s="197" t="s">
        <v>767</v>
      </c>
      <c r="L1419" s="197" t="s">
        <v>2060</v>
      </c>
      <c r="M1419" s="205" t="s">
        <v>1129</v>
      </c>
      <c r="N1419" s="197" t="s">
        <v>887</v>
      </c>
      <c r="O1419" s="197"/>
      <c r="P1419" s="433">
        <v>0</v>
      </c>
      <c r="Q1419" s="433">
        <v>0</v>
      </c>
      <c r="R1419" s="434" t="str">
        <f t="shared" si="45"/>
        <v>N/A</v>
      </c>
      <c r="S1419" s="435" t="str">
        <f t="shared" si="44"/>
        <v>N/A</v>
      </c>
      <c r="T1419" s="443"/>
    </row>
    <row r="1420" spans="1:20">
      <c r="A1420" s="196" t="s">
        <v>111</v>
      </c>
      <c r="B1420" s="196">
        <v>2024</v>
      </c>
      <c r="C1420" s="198" t="s">
        <v>656</v>
      </c>
      <c r="D1420" s="197" t="s">
        <v>145</v>
      </c>
      <c r="E1420" s="198" t="s">
        <v>1458</v>
      </c>
      <c r="F1420" s="197" t="s">
        <v>1617</v>
      </c>
      <c r="G1420" s="197" t="s">
        <v>298</v>
      </c>
      <c r="H1420" s="197" t="s">
        <v>1128</v>
      </c>
      <c r="I1420" s="198" t="s">
        <v>480</v>
      </c>
      <c r="J1420" s="199" t="s">
        <v>195</v>
      </c>
      <c r="K1420" s="197" t="s">
        <v>767</v>
      </c>
      <c r="L1420" s="197" t="s">
        <v>2060</v>
      </c>
      <c r="M1420" s="205" t="s">
        <v>1129</v>
      </c>
      <c r="N1420" s="197" t="s">
        <v>887</v>
      </c>
      <c r="O1420" s="197"/>
      <c r="P1420" s="433">
        <v>0</v>
      </c>
      <c r="Q1420" s="433">
        <v>0</v>
      </c>
      <c r="R1420" s="434" t="str">
        <f t="shared" si="45"/>
        <v>N/A</v>
      </c>
      <c r="S1420" s="435" t="str">
        <f t="shared" si="44"/>
        <v>N/A</v>
      </c>
      <c r="T1420" s="443"/>
    </row>
    <row r="1421" spans="1:20">
      <c r="A1421" s="196" t="s">
        <v>111</v>
      </c>
      <c r="B1421" s="196">
        <v>2024</v>
      </c>
      <c r="C1421" s="198" t="s">
        <v>656</v>
      </c>
      <c r="D1421" s="197" t="s">
        <v>145</v>
      </c>
      <c r="E1421" s="198" t="s">
        <v>1465</v>
      </c>
      <c r="F1421" s="197" t="s">
        <v>1667</v>
      </c>
      <c r="G1421" s="197" t="s">
        <v>296</v>
      </c>
      <c r="H1421" s="197" t="s">
        <v>1128</v>
      </c>
      <c r="I1421" s="198" t="s">
        <v>480</v>
      </c>
      <c r="J1421" s="199" t="s">
        <v>195</v>
      </c>
      <c r="K1421" s="197" t="s">
        <v>767</v>
      </c>
      <c r="L1421" s="197" t="s">
        <v>2060</v>
      </c>
      <c r="M1421" s="205" t="s">
        <v>1129</v>
      </c>
      <c r="N1421" s="197" t="s">
        <v>887</v>
      </c>
      <c r="O1421" s="197"/>
      <c r="P1421" s="433">
        <v>0</v>
      </c>
      <c r="Q1421" s="433">
        <v>0</v>
      </c>
      <c r="R1421" s="434" t="str">
        <f t="shared" si="45"/>
        <v>N/A</v>
      </c>
      <c r="S1421" s="435" t="str">
        <f t="shared" si="44"/>
        <v>N/A</v>
      </c>
      <c r="T1421" s="443"/>
    </row>
    <row r="1422" spans="1:20">
      <c r="A1422" s="196" t="s">
        <v>111</v>
      </c>
      <c r="B1422" s="196">
        <v>2024</v>
      </c>
      <c r="C1422" s="198" t="s">
        <v>656</v>
      </c>
      <c r="D1422" s="197" t="s">
        <v>145</v>
      </c>
      <c r="E1422" s="198" t="s">
        <v>1465</v>
      </c>
      <c r="F1422" s="197" t="s">
        <v>1667</v>
      </c>
      <c r="G1422" s="197" t="s">
        <v>2062</v>
      </c>
      <c r="H1422" s="197" t="s">
        <v>1128</v>
      </c>
      <c r="I1422" s="198" t="s">
        <v>480</v>
      </c>
      <c r="J1422" s="199" t="s">
        <v>195</v>
      </c>
      <c r="K1422" s="197" t="s">
        <v>767</v>
      </c>
      <c r="L1422" s="197" t="s">
        <v>2060</v>
      </c>
      <c r="M1422" s="205" t="s">
        <v>1129</v>
      </c>
      <c r="N1422" s="197" t="s">
        <v>887</v>
      </c>
      <c r="O1422" s="197"/>
      <c r="P1422" s="433">
        <v>0</v>
      </c>
      <c r="Q1422" s="433">
        <v>0</v>
      </c>
      <c r="R1422" s="434" t="str">
        <f t="shared" si="45"/>
        <v>N/A</v>
      </c>
      <c r="S1422" s="435" t="str">
        <f t="shared" si="44"/>
        <v>N/A</v>
      </c>
      <c r="T1422" s="443"/>
    </row>
    <row r="1423" spans="1:20">
      <c r="A1423" s="196" t="s">
        <v>111</v>
      </c>
      <c r="B1423" s="196">
        <v>2024</v>
      </c>
      <c r="C1423" s="198" t="s">
        <v>656</v>
      </c>
      <c r="D1423" s="197" t="s">
        <v>145</v>
      </c>
      <c r="E1423" s="198" t="s">
        <v>1465</v>
      </c>
      <c r="F1423" s="197" t="s">
        <v>1667</v>
      </c>
      <c r="G1423" s="197" t="s">
        <v>300</v>
      </c>
      <c r="H1423" s="197" t="s">
        <v>1128</v>
      </c>
      <c r="I1423" s="198" t="s">
        <v>480</v>
      </c>
      <c r="J1423" s="199" t="s">
        <v>195</v>
      </c>
      <c r="K1423" s="197" t="s">
        <v>767</v>
      </c>
      <c r="L1423" s="197" t="s">
        <v>2060</v>
      </c>
      <c r="M1423" s="205" t="s">
        <v>1129</v>
      </c>
      <c r="N1423" s="197" t="s">
        <v>887</v>
      </c>
      <c r="O1423" s="197"/>
      <c r="P1423" s="433">
        <v>0</v>
      </c>
      <c r="Q1423" s="433">
        <v>0</v>
      </c>
      <c r="R1423" s="434" t="str">
        <f t="shared" si="45"/>
        <v>N/A</v>
      </c>
      <c r="S1423" s="435" t="str">
        <f t="shared" si="44"/>
        <v>N/A</v>
      </c>
      <c r="T1423" s="443"/>
    </row>
    <row r="1424" spans="1:20">
      <c r="A1424" s="196" t="s">
        <v>111</v>
      </c>
      <c r="B1424" s="196">
        <v>2024</v>
      </c>
      <c r="C1424" s="198" t="s">
        <v>656</v>
      </c>
      <c r="D1424" s="197" t="s">
        <v>145</v>
      </c>
      <c r="E1424" s="198" t="s">
        <v>1465</v>
      </c>
      <c r="F1424" s="197" t="s">
        <v>1667</v>
      </c>
      <c r="G1424" s="197" t="s">
        <v>298</v>
      </c>
      <c r="H1424" s="197" t="s">
        <v>1128</v>
      </c>
      <c r="I1424" s="198" t="s">
        <v>480</v>
      </c>
      <c r="J1424" s="199" t="s">
        <v>195</v>
      </c>
      <c r="K1424" s="197" t="s">
        <v>767</v>
      </c>
      <c r="L1424" s="197" t="s">
        <v>2060</v>
      </c>
      <c r="M1424" s="205" t="s">
        <v>1129</v>
      </c>
      <c r="N1424" s="197" t="s">
        <v>887</v>
      </c>
      <c r="O1424" s="197"/>
      <c r="P1424" s="433">
        <v>0</v>
      </c>
      <c r="Q1424" s="433">
        <v>0</v>
      </c>
      <c r="R1424" s="434" t="str">
        <f t="shared" si="45"/>
        <v>N/A</v>
      </c>
      <c r="S1424" s="435" t="str">
        <f t="shared" si="44"/>
        <v>N/A</v>
      </c>
      <c r="T1424" s="443"/>
    </row>
    <row r="1425" spans="1:20">
      <c r="A1425" s="196" t="s">
        <v>111</v>
      </c>
      <c r="B1425" s="196">
        <v>2024</v>
      </c>
      <c r="C1425" s="198" t="s">
        <v>657</v>
      </c>
      <c r="D1425" s="197" t="s">
        <v>145</v>
      </c>
      <c r="E1425" s="198" t="s">
        <v>1608</v>
      </c>
      <c r="F1425" s="197" t="s">
        <v>1686</v>
      </c>
      <c r="G1425" s="197" t="s">
        <v>296</v>
      </c>
      <c r="H1425" s="197" t="s">
        <v>1128</v>
      </c>
      <c r="I1425" s="198" t="s">
        <v>480</v>
      </c>
      <c r="J1425" s="199" t="s">
        <v>195</v>
      </c>
      <c r="K1425" s="197" t="s">
        <v>767</v>
      </c>
      <c r="L1425" s="197" t="s">
        <v>2060</v>
      </c>
      <c r="M1425" s="205" t="s">
        <v>1129</v>
      </c>
      <c r="N1425" s="197" t="s">
        <v>887</v>
      </c>
      <c r="O1425" s="197"/>
      <c r="P1425" s="433">
        <v>0</v>
      </c>
      <c r="Q1425" s="433">
        <v>0</v>
      </c>
      <c r="R1425" s="434" t="str">
        <f t="shared" si="45"/>
        <v>N/A</v>
      </c>
      <c r="S1425" s="435" t="str">
        <f t="shared" si="44"/>
        <v>N/A</v>
      </c>
      <c r="T1425" s="443"/>
    </row>
    <row r="1426" spans="1:20">
      <c r="A1426" s="196" t="s">
        <v>111</v>
      </c>
      <c r="B1426" s="196">
        <v>2024</v>
      </c>
      <c r="C1426" s="198" t="s">
        <v>657</v>
      </c>
      <c r="D1426" s="197" t="s">
        <v>145</v>
      </c>
      <c r="E1426" s="198" t="s">
        <v>1608</v>
      </c>
      <c r="F1426" s="197" t="s">
        <v>1686</v>
      </c>
      <c r="G1426" s="197" t="s">
        <v>2062</v>
      </c>
      <c r="H1426" s="197" t="s">
        <v>1128</v>
      </c>
      <c r="I1426" s="198" t="s">
        <v>480</v>
      </c>
      <c r="J1426" s="199" t="s">
        <v>195</v>
      </c>
      <c r="K1426" s="197" t="s">
        <v>767</v>
      </c>
      <c r="L1426" s="197" t="s">
        <v>2060</v>
      </c>
      <c r="M1426" s="205" t="s">
        <v>1129</v>
      </c>
      <c r="N1426" s="197" t="s">
        <v>887</v>
      </c>
      <c r="O1426" s="197"/>
      <c r="P1426" s="433">
        <v>0</v>
      </c>
      <c r="Q1426" s="433">
        <v>0</v>
      </c>
      <c r="R1426" s="434" t="str">
        <f t="shared" si="45"/>
        <v>N/A</v>
      </c>
      <c r="S1426" s="435" t="str">
        <f t="shared" si="44"/>
        <v>N/A</v>
      </c>
      <c r="T1426" s="443"/>
    </row>
    <row r="1427" spans="1:20">
      <c r="A1427" s="196" t="s">
        <v>111</v>
      </c>
      <c r="B1427" s="196">
        <v>2024</v>
      </c>
      <c r="C1427" s="198" t="s">
        <v>657</v>
      </c>
      <c r="D1427" s="197" t="s">
        <v>145</v>
      </c>
      <c r="E1427" s="198" t="s">
        <v>1608</v>
      </c>
      <c r="F1427" s="197" t="s">
        <v>1686</v>
      </c>
      <c r="G1427" s="197" t="s">
        <v>300</v>
      </c>
      <c r="H1427" s="197" t="s">
        <v>1128</v>
      </c>
      <c r="I1427" s="198" t="s">
        <v>480</v>
      </c>
      <c r="J1427" s="199" t="s">
        <v>195</v>
      </c>
      <c r="K1427" s="197" t="s">
        <v>767</v>
      </c>
      <c r="L1427" s="197" t="s">
        <v>2060</v>
      </c>
      <c r="M1427" s="205" t="s">
        <v>1129</v>
      </c>
      <c r="N1427" s="197" t="s">
        <v>887</v>
      </c>
      <c r="O1427" s="197"/>
      <c r="P1427" s="433">
        <v>0</v>
      </c>
      <c r="Q1427" s="433">
        <v>0</v>
      </c>
      <c r="R1427" s="434" t="str">
        <f t="shared" si="45"/>
        <v>N/A</v>
      </c>
      <c r="S1427" s="435" t="str">
        <f t="shared" si="44"/>
        <v>N/A</v>
      </c>
      <c r="T1427" s="443"/>
    </row>
    <row r="1428" spans="1:20">
      <c r="A1428" s="196" t="s">
        <v>111</v>
      </c>
      <c r="B1428" s="196">
        <v>2024</v>
      </c>
      <c r="C1428" s="198" t="s">
        <v>657</v>
      </c>
      <c r="D1428" s="197" t="s">
        <v>145</v>
      </c>
      <c r="E1428" s="198" t="s">
        <v>1608</v>
      </c>
      <c r="F1428" s="197" t="s">
        <v>1686</v>
      </c>
      <c r="G1428" s="197" t="s">
        <v>298</v>
      </c>
      <c r="H1428" s="197" t="s">
        <v>1128</v>
      </c>
      <c r="I1428" s="198" t="s">
        <v>480</v>
      </c>
      <c r="J1428" s="199" t="s">
        <v>195</v>
      </c>
      <c r="K1428" s="197" t="s">
        <v>767</v>
      </c>
      <c r="L1428" s="197" t="s">
        <v>2060</v>
      </c>
      <c r="M1428" s="205" t="s">
        <v>1129</v>
      </c>
      <c r="N1428" s="197" t="s">
        <v>887</v>
      </c>
      <c r="O1428" s="197"/>
      <c r="P1428" s="433">
        <v>0</v>
      </c>
      <c r="Q1428" s="433">
        <v>0</v>
      </c>
      <c r="R1428" s="434" t="str">
        <f t="shared" si="45"/>
        <v>N/A</v>
      </c>
      <c r="S1428" s="435" t="str">
        <f t="shared" si="44"/>
        <v>N/A</v>
      </c>
      <c r="T1428" s="443"/>
    </row>
    <row r="1429" spans="1:20">
      <c r="A1429" s="196" t="s">
        <v>111</v>
      </c>
      <c r="B1429" s="196">
        <v>2024</v>
      </c>
      <c r="C1429" s="198" t="s">
        <v>657</v>
      </c>
      <c r="D1429" s="197" t="s">
        <v>145</v>
      </c>
      <c r="E1429" s="198" t="s">
        <v>1166</v>
      </c>
      <c r="F1429" s="197" t="s">
        <v>1686</v>
      </c>
      <c r="G1429" s="197" t="s">
        <v>296</v>
      </c>
      <c r="H1429" s="197" t="s">
        <v>1128</v>
      </c>
      <c r="I1429" s="198" t="s">
        <v>480</v>
      </c>
      <c r="J1429" s="199" t="s">
        <v>195</v>
      </c>
      <c r="K1429" s="197" t="s">
        <v>767</v>
      </c>
      <c r="L1429" s="197" t="s">
        <v>2060</v>
      </c>
      <c r="M1429" s="205" t="s">
        <v>1129</v>
      </c>
      <c r="N1429" s="197" t="s">
        <v>887</v>
      </c>
      <c r="O1429" s="197"/>
      <c r="P1429" s="433">
        <v>0</v>
      </c>
      <c r="Q1429" s="433">
        <v>0</v>
      </c>
      <c r="R1429" s="434" t="str">
        <f t="shared" si="45"/>
        <v>N/A</v>
      </c>
      <c r="S1429" s="435" t="str">
        <f t="shared" si="44"/>
        <v>N/A</v>
      </c>
      <c r="T1429" s="443"/>
    </row>
    <row r="1430" spans="1:20">
      <c r="A1430" s="196" t="s">
        <v>111</v>
      </c>
      <c r="B1430" s="196">
        <v>2024</v>
      </c>
      <c r="C1430" s="198" t="s">
        <v>657</v>
      </c>
      <c r="D1430" s="197" t="s">
        <v>145</v>
      </c>
      <c r="E1430" s="198" t="s">
        <v>1166</v>
      </c>
      <c r="F1430" s="197" t="s">
        <v>1686</v>
      </c>
      <c r="G1430" s="197" t="s">
        <v>2062</v>
      </c>
      <c r="H1430" s="197" t="s">
        <v>1128</v>
      </c>
      <c r="I1430" s="198" t="s">
        <v>480</v>
      </c>
      <c r="J1430" s="199" t="s">
        <v>195</v>
      </c>
      <c r="K1430" s="197" t="s">
        <v>767</v>
      </c>
      <c r="L1430" s="197" t="s">
        <v>2060</v>
      </c>
      <c r="M1430" s="205" t="s">
        <v>1129</v>
      </c>
      <c r="N1430" s="197" t="s">
        <v>887</v>
      </c>
      <c r="O1430" s="197"/>
      <c r="P1430" s="433">
        <v>0</v>
      </c>
      <c r="Q1430" s="433">
        <v>0</v>
      </c>
      <c r="R1430" s="434" t="str">
        <f t="shared" si="45"/>
        <v>N/A</v>
      </c>
      <c r="S1430" s="435" t="str">
        <f t="shared" si="44"/>
        <v>N/A</v>
      </c>
      <c r="T1430" s="443"/>
    </row>
    <row r="1431" spans="1:20">
      <c r="A1431" s="196" t="s">
        <v>111</v>
      </c>
      <c r="B1431" s="196">
        <v>2024</v>
      </c>
      <c r="C1431" s="198" t="s">
        <v>657</v>
      </c>
      <c r="D1431" s="197" t="s">
        <v>145</v>
      </c>
      <c r="E1431" s="198" t="s">
        <v>1166</v>
      </c>
      <c r="F1431" s="197" t="s">
        <v>1686</v>
      </c>
      <c r="G1431" s="197" t="s">
        <v>300</v>
      </c>
      <c r="H1431" s="197" t="s">
        <v>1128</v>
      </c>
      <c r="I1431" s="198" t="s">
        <v>480</v>
      </c>
      <c r="J1431" s="199" t="s">
        <v>195</v>
      </c>
      <c r="K1431" s="197" t="s">
        <v>767</v>
      </c>
      <c r="L1431" s="197" t="s">
        <v>2060</v>
      </c>
      <c r="M1431" s="205" t="s">
        <v>1129</v>
      </c>
      <c r="N1431" s="197" t="s">
        <v>887</v>
      </c>
      <c r="O1431" s="197"/>
      <c r="P1431" s="433">
        <v>0</v>
      </c>
      <c r="Q1431" s="433">
        <v>0</v>
      </c>
      <c r="R1431" s="434" t="str">
        <f t="shared" si="45"/>
        <v>N/A</v>
      </c>
      <c r="S1431" s="435" t="str">
        <f t="shared" si="44"/>
        <v>N/A</v>
      </c>
      <c r="T1431" s="443"/>
    </row>
    <row r="1432" spans="1:20">
      <c r="A1432" s="196" t="s">
        <v>111</v>
      </c>
      <c r="B1432" s="196">
        <v>2024</v>
      </c>
      <c r="C1432" s="198" t="s">
        <v>657</v>
      </c>
      <c r="D1432" s="197" t="s">
        <v>145</v>
      </c>
      <c r="E1432" s="198" t="s">
        <v>1166</v>
      </c>
      <c r="F1432" s="197" t="s">
        <v>1686</v>
      </c>
      <c r="G1432" s="197" t="s">
        <v>298</v>
      </c>
      <c r="H1432" s="197" t="s">
        <v>1128</v>
      </c>
      <c r="I1432" s="198" t="s">
        <v>480</v>
      </c>
      <c r="J1432" s="199" t="s">
        <v>195</v>
      </c>
      <c r="K1432" s="197" t="s">
        <v>767</v>
      </c>
      <c r="L1432" s="197" t="s">
        <v>2060</v>
      </c>
      <c r="M1432" s="205" t="s">
        <v>1129</v>
      </c>
      <c r="N1432" s="197" t="s">
        <v>887</v>
      </c>
      <c r="O1432" s="197"/>
      <c r="P1432" s="433">
        <v>0</v>
      </c>
      <c r="Q1432" s="433">
        <v>0</v>
      </c>
      <c r="R1432" s="434" t="str">
        <f t="shared" si="45"/>
        <v>N/A</v>
      </c>
      <c r="S1432" s="435" t="str">
        <f t="shared" si="44"/>
        <v>N/A</v>
      </c>
      <c r="T1432" s="443"/>
    </row>
    <row r="1433" spans="1:20">
      <c r="A1433" s="196" t="s">
        <v>111</v>
      </c>
      <c r="B1433" s="196">
        <v>2024</v>
      </c>
      <c r="C1433" s="198" t="s">
        <v>657</v>
      </c>
      <c r="D1433" s="197" t="s">
        <v>145</v>
      </c>
      <c r="E1433" s="198" t="s">
        <v>1453</v>
      </c>
      <c r="F1433" s="197" t="s">
        <v>1734</v>
      </c>
      <c r="G1433" s="197" t="s">
        <v>296</v>
      </c>
      <c r="H1433" s="197" t="s">
        <v>1128</v>
      </c>
      <c r="I1433" s="198" t="s">
        <v>480</v>
      </c>
      <c r="J1433" s="199" t="s">
        <v>195</v>
      </c>
      <c r="K1433" s="197" t="s">
        <v>767</v>
      </c>
      <c r="L1433" s="197" t="s">
        <v>2060</v>
      </c>
      <c r="M1433" s="205" t="s">
        <v>1129</v>
      </c>
      <c r="N1433" s="197" t="s">
        <v>887</v>
      </c>
      <c r="O1433" s="197"/>
      <c r="P1433" s="433">
        <v>0</v>
      </c>
      <c r="Q1433" s="433">
        <v>0</v>
      </c>
      <c r="R1433" s="434" t="str">
        <f t="shared" si="45"/>
        <v>N/A</v>
      </c>
      <c r="S1433" s="435" t="str">
        <f t="shared" si="44"/>
        <v>N/A</v>
      </c>
      <c r="T1433" s="443"/>
    </row>
    <row r="1434" spans="1:20">
      <c r="A1434" s="196" t="s">
        <v>111</v>
      </c>
      <c r="B1434" s="196">
        <v>2024</v>
      </c>
      <c r="C1434" s="198" t="s">
        <v>657</v>
      </c>
      <c r="D1434" s="197" t="s">
        <v>145</v>
      </c>
      <c r="E1434" s="198" t="s">
        <v>1453</v>
      </c>
      <c r="F1434" s="197" t="s">
        <v>1734</v>
      </c>
      <c r="G1434" s="197" t="s">
        <v>2062</v>
      </c>
      <c r="H1434" s="197" t="s">
        <v>1128</v>
      </c>
      <c r="I1434" s="198" t="s">
        <v>480</v>
      </c>
      <c r="J1434" s="199" t="s">
        <v>195</v>
      </c>
      <c r="K1434" s="197" t="s">
        <v>767</v>
      </c>
      <c r="L1434" s="197" t="s">
        <v>2060</v>
      </c>
      <c r="M1434" s="205" t="s">
        <v>1129</v>
      </c>
      <c r="N1434" s="197" t="s">
        <v>887</v>
      </c>
      <c r="O1434" s="197"/>
      <c r="P1434" s="433">
        <v>0</v>
      </c>
      <c r="Q1434" s="433">
        <v>0</v>
      </c>
      <c r="R1434" s="434" t="str">
        <f t="shared" si="45"/>
        <v>N/A</v>
      </c>
      <c r="S1434" s="435" t="str">
        <f t="shared" si="44"/>
        <v>N/A</v>
      </c>
      <c r="T1434" s="443"/>
    </row>
    <row r="1435" spans="1:20">
      <c r="A1435" s="196" t="s">
        <v>111</v>
      </c>
      <c r="B1435" s="196">
        <v>2024</v>
      </c>
      <c r="C1435" s="198" t="s">
        <v>657</v>
      </c>
      <c r="D1435" s="197" t="s">
        <v>145</v>
      </c>
      <c r="E1435" s="198" t="s">
        <v>1453</v>
      </c>
      <c r="F1435" s="197" t="s">
        <v>1734</v>
      </c>
      <c r="G1435" s="197" t="s">
        <v>300</v>
      </c>
      <c r="H1435" s="197" t="s">
        <v>1128</v>
      </c>
      <c r="I1435" s="198" t="s">
        <v>480</v>
      </c>
      <c r="J1435" s="199" t="s">
        <v>195</v>
      </c>
      <c r="K1435" s="197" t="s">
        <v>767</v>
      </c>
      <c r="L1435" s="197" t="s">
        <v>2060</v>
      </c>
      <c r="M1435" s="205" t="s">
        <v>1129</v>
      </c>
      <c r="N1435" s="197" t="s">
        <v>887</v>
      </c>
      <c r="O1435" s="197"/>
      <c r="P1435" s="433">
        <v>0</v>
      </c>
      <c r="Q1435" s="433">
        <v>0</v>
      </c>
      <c r="R1435" s="434" t="str">
        <f t="shared" si="45"/>
        <v>N/A</v>
      </c>
      <c r="S1435" s="435" t="str">
        <f t="shared" si="44"/>
        <v>N/A</v>
      </c>
      <c r="T1435" s="443"/>
    </row>
    <row r="1436" spans="1:20">
      <c r="A1436" s="196" t="s">
        <v>111</v>
      </c>
      <c r="B1436" s="196">
        <v>2024</v>
      </c>
      <c r="C1436" s="198" t="s">
        <v>657</v>
      </c>
      <c r="D1436" s="197" t="s">
        <v>145</v>
      </c>
      <c r="E1436" s="198" t="s">
        <v>1453</v>
      </c>
      <c r="F1436" s="197" t="s">
        <v>1734</v>
      </c>
      <c r="G1436" s="197" t="s">
        <v>298</v>
      </c>
      <c r="H1436" s="197" t="s">
        <v>1128</v>
      </c>
      <c r="I1436" s="198" t="s">
        <v>480</v>
      </c>
      <c r="J1436" s="199" t="s">
        <v>195</v>
      </c>
      <c r="K1436" s="197" t="s">
        <v>767</v>
      </c>
      <c r="L1436" s="197" t="s">
        <v>2060</v>
      </c>
      <c r="M1436" s="205" t="s">
        <v>1129</v>
      </c>
      <c r="N1436" s="197" t="s">
        <v>887</v>
      </c>
      <c r="O1436" s="197"/>
      <c r="P1436" s="433">
        <v>0</v>
      </c>
      <c r="Q1436" s="433">
        <v>0</v>
      </c>
      <c r="R1436" s="434" t="str">
        <f t="shared" si="45"/>
        <v>N/A</v>
      </c>
      <c r="S1436" s="435" t="str">
        <f t="shared" si="44"/>
        <v>N/A</v>
      </c>
      <c r="T1436" s="443"/>
    </row>
    <row r="1437" spans="1:20">
      <c r="A1437" s="196" t="s">
        <v>111</v>
      </c>
      <c r="B1437" s="196">
        <v>2024</v>
      </c>
      <c r="C1437" s="198" t="s">
        <v>657</v>
      </c>
      <c r="D1437" s="197" t="s">
        <v>145</v>
      </c>
      <c r="E1437" s="198" t="s">
        <v>1623</v>
      </c>
      <c r="F1437" s="197" t="s">
        <v>1559</v>
      </c>
      <c r="G1437" s="197" t="s">
        <v>296</v>
      </c>
      <c r="H1437" s="197" t="s">
        <v>1128</v>
      </c>
      <c r="I1437" s="198" t="s">
        <v>480</v>
      </c>
      <c r="J1437" s="199" t="s">
        <v>195</v>
      </c>
      <c r="K1437" s="197" t="s">
        <v>767</v>
      </c>
      <c r="L1437" s="197" t="s">
        <v>2060</v>
      </c>
      <c r="M1437" s="205" t="s">
        <v>1129</v>
      </c>
      <c r="N1437" s="197" t="s">
        <v>887</v>
      </c>
      <c r="O1437" s="197"/>
      <c r="P1437" s="433">
        <v>0</v>
      </c>
      <c r="Q1437" s="433">
        <v>0</v>
      </c>
      <c r="R1437" s="434" t="str">
        <f t="shared" si="45"/>
        <v>N/A</v>
      </c>
      <c r="S1437" s="435" t="str">
        <f t="shared" si="44"/>
        <v>N/A</v>
      </c>
      <c r="T1437" s="443"/>
    </row>
    <row r="1438" spans="1:20">
      <c r="A1438" s="196" t="s">
        <v>111</v>
      </c>
      <c r="B1438" s="196">
        <v>2024</v>
      </c>
      <c r="C1438" s="198" t="s">
        <v>657</v>
      </c>
      <c r="D1438" s="197" t="s">
        <v>145</v>
      </c>
      <c r="E1438" s="198" t="s">
        <v>1623</v>
      </c>
      <c r="F1438" s="197" t="s">
        <v>1559</v>
      </c>
      <c r="G1438" s="197" t="s">
        <v>2062</v>
      </c>
      <c r="H1438" s="197" t="s">
        <v>1128</v>
      </c>
      <c r="I1438" s="198" t="s">
        <v>480</v>
      </c>
      <c r="J1438" s="199" t="s">
        <v>195</v>
      </c>
      <c r="K1438" s="197" t="s">
        <v>767</v>
      </c>
      <c r="L1438" s="197" t="s">
        <v>2060</v>
      </c>
      <c r="M1438" s="205" t="s">
        <v>1129</v>
      </c>
      <c r="N1438" s="197" t="s">
        <v>887</v>
      </c>
      <c r="O1438" s="197"/>
      <c r="P1438" s="433">
        <v>0</v>
      </c>
      <c r="Q1438" s="433">
        <v>0</v>
      </c>
      <c r="R1438" s="434" t="str">
        <f t="shared" si="45"/>
        <v>N/A</v>
      </c>
      <c r="S1438" s="435" t="str">
        <f t="shared" si="44"/>
        <v>N/A</v>
      </c>
      <c r="T1438" s="443"/>
    </row>
    <row r="1439" spans="1:20">
      <c r="A1439" s="196" t="s">
        <v>111</v>
      </c>
      <c r="B1439" s="196">
        <v>2024</v>
      </c>
      <c r="C1439" s="198" t="s">
        <v>657</v>
      </c>
      <c r="D1439" s="197" t="s">
        <v>145</v>
      </c>
      <c r="E1439" s="198" t="s">
        <v>1623</v>
      </c>
      <c r="F1439" s="197" t="s">
        <v>1559</v>
      </c>
      <c r="G1439" s="197" t="s">
        <v>300</v>
      </c>
      <c r="H1439" s="197" t="s">
        <v>1128</v>
      </c>
      <c r="I1439" s="198" t="s">
        <v>480</v>
      </c>
      <c r="J1439" s="199" t="s">
        <v>195</v>
      </c>
      <c r="K1439" s="197" t="s">
        <v>767</v>
      </c>
      <c r="L1439" s="197" t="s">
        <v>2060</v>
      </c>
      <c r="M1439" s="205" t="s">
        <v>1129</v>
      </c>
      <c r="N1439" s="197" t="s">
        <v>887</v>
      </c>
      <c r="O1439" s="197"/>
      <c r="P1439" s="433">
        <v>0</v>
      </c>
      <c r="Q1439" s="433">
        <v>0</v>
      </c>
      <c r="R1439" s="434" t="str">
        <f t="shared" si="45"/>
        <v>N/A</v>
      </c>
      <c r="S1439" s="435" t="str">
        <f t="shared" si="44"/>
        <v>N/A</v>
      </c>
      <c r="T1439" s="443"/>
    </row>
    <row r="1440" spans="1:20">
      <c r="A1440" s="196" t="s">
        <v>111</v>
      </c>
      <c r="B1440" s="196">
        <v>2024</v>
      </c>
      <c r="C1440" s="198" t="s">
        <v>657</v>
      </c>
      <c r="D1440" s="197" t="s">
        <v>145</v>
      </c>
      <c r="E1440" s="198" t="s">
        <v>1623</v>
      </c>
      <c r="F1440" s="197" t="s">
        <v>1559</v>
      </c>
      <c r="G1440" s="197" t="s">
        <v>298</v>
      </c>
      <c r="H1440" s="197" t="s">
        <v>1128</v>
      </c>
      <c r="I1440" s="198" t="s">
        <v>480</v>
      </c>
      <c r="J1440" s="199" t="s">
        <v>195</v>
      </c>
      <c r="K1440" s="197" t="s">
        <v>767</v>
      </c>
      <c r="L1440" s="197" t="s">
        <v>2060</v>
      </c>
      <c r="M1440" s="205" t="s">
        <v>1129</v>
      </c>
      <c r="N1440" s="197" t="s">
        <v>887</v>
      </c>
      <c r="O1440" s="197"/>
      <c r="P1440" s="433">
        <v>0</v>
      </c>
      <c r="Q1440" s="433">
        <v>0</v>
      </c>
      <c r="R1440" s="434" t="str">
        <f t="shared" si="45"/>
        <v>N/A</v>
      </c>
      <c r="S1440" s="435" t="str">
        <f t="shared" si="44"/>
        <v>N/A</v>
      </c>
      <c r="T1440" s="443"/>
    </row>
    <row r="1441" spans="1:20">
      <c r="A1441" s="196" t="s">
        <v>111</v>
      </c>
      <c r="B1441" s="196">
        <v>2024</v>
      </c>
      <c r="C1441" s="198" t="s">
        <v>657</v>
      </c>
      <c r="D1441" s="197" t="s">
        <v>145</v>
      </c>
      <c r="E1441" s="198" t="s">
        <v>1739</v>
      </c>
      <c r="F1441" s="197" t="s">
        <v>1686</v>
      </c>
      <c r="G1441" s="197" t="s">
        <v>2062</v>
      </c>
      <c r="H1441" s="197" t="s">
        <v>1128</v>
      </c>
      <c r="I1441" s="198" t="s">
        <v>480</v>
      </c>
      <c r="J1441" s="199" t="s">
        <v>195</v>
      </c>
      <c r="K1441" s="197" t="s">
        <v>767</v>
      </c>
      <c r="L1441" s="197" t="s">
        <v>2060</v>
      </c>
      <c r="M1441" s="205" t="s">
        <v>1129</v>
      </c>
      <c r="N1441" s="197" t="s">
        <v>887</v>
      </c>
      <c r="O1441" s="197"/>
      <c r="P1441" s="433">
        <v>0</v>
      </c>
      <c r="Q1441" s="433">
        <v>0</v>
      </c>
      <c r="R1441" s="434" t="str">
        <f t="shared" si="45"/>
        <v>N/A</v>
      </c>
      <c r="S1441" s="435" t="str">
        <f t="shared" si="44"/>
        <v>N/A</v>
      </c>
      <c r="T1441" s="443"/>
    </row>
    <row r="1442" spans="1:20">
      <c r="A1442" s="196" t="s">
        <v>111</v>
      </c>
      <c r="B1442" s="196">
        <v>2024</v>
      </c>
      <c r="C1442" s="198" t="s">
        <v>657</v>
      </c>
      <c r="D1442" s="197" t="s">
        <v>145</v>
      </c>
      <c r="E1442" s="198" t="s">
        <v>1739</v>
      </c>
      <c r="F1442" s="197" t="s">
        <v>1686</v>
      </c>
      <c r="G1442" s="197" t="s">
        <v>300</v>
      </c>
      <c r="H1442" s="197" t="s">
        <v>1128</v>
      </c>
      <c r="I1442" s="198" t="s">
        <v>480</v>
      </c>
      <c r="J1442" s="199" t="s">
        <v>195</v>
      </c>
      <c r="K1442" s="197" t="s">
        <v>767</v>
      </c>
      <c r="L1442" s="197" t="s">
        <v>2060</v>
      </c>
      <c r="M1442" s="205" t="s">
        <v>1129</v>
      </c>
      <c r="N1442" s="197" t="s">
        <v>887</v>
      </c>
      <c r="O1442" s="197"/>
      <c r="P1442" s="433">
        <v>0</v>
      </c>
      <c r="Q1442" s="433">
        <v>0</v>
      </c>
      <c r="R1442" s="434" t="str">
        <f t="shared" si="45"/>
        <v>N/A</v>
      </c>
      <c r="S1442" s="435" t="str">
        <f t="shared" si="44"/>
        <v>N/A</v>
      </c>
      <c r="T1442" s="443"/>
    </row>
    <row r="1443" spans="1:20">
      <c r="A1443" s="196" t="s">
        <v>111</v>
      </c>
      <c r="B1443" s="196">
        <v>2024</v>
      </c>
      <c r="C1443" s="198" t="s">
        <v>657</v>
      </c>
      <c r="D1443" s="197" t="s">
        <v>145</v>
      </c>
      <c r="E1443" s="198" t="s">
        <v>1739</v>
      </c>
      <c r="F1443" s="197" t="s">
        <v>1686</v>
      </c>
      <c r="G1443" s="197" t="s">
        <v>298</v>
      </c>
      <c r="H1443" s="197" t="s">
        <v>1128</v>
      </c>
      <c r="I1443" s="198" t="s">
        <v>480</v>
      </c>
      <c r="J1443" s="199" t="s">
        <v>195</v>
      </c>
      <c r="K1443" s="197" t="s">
        <v>767</v>
      </c>
      <c r="L1443" s="197" t="s">
        <v>2060</v>
      </c>
      <c r="M1443" s="205" t="s">
        <v>1129</v>
      </c>
      <c r="N1443" s="197" t="s">
        <v>887</v>
      </c>
      <c r="O1443" s="197"/>
      <c r="P1443" s="433">
        <v>0</v>
      </c>
      <c r="Q1443" s="433">
        <v>0</v>
      </c>
      <c r="R1443" s="434" t="str">
        <f t="shared" si="45"/>
        <v>N/A</v>
      </c>
      <c r="S1443" s="435" t="str">
        <f t="shared" si="44"/>
        <v>N/A</v>
      </c>
      <c r="T1443" s="443"/>
    </row>
    <row r="1444" spans="1:20">
      <c r="A1444" s="196" t="s">
        <v>111</v>
      </c>
      <c r="B1444" s="196">
        <v>2024</v>
      </c>
      <c r="C1444" s="198" t="s">
        <v>657</v>
      </c>
      <c r="D1444" s="197" t="s">
        <v>145</v>
      </c>
      <c r="E1444" s="198" t="s">
        <v>1628</v>
      </c>
      <c r="F1444" s="197" t="s">
        <v>1745</v>
      </c>
      <c r="G1444" s="197" t="s">
        <v>296</v>
      </c>
      <c r="H1444" s="197" t="s">
        <v>1128</v>
      </c>
      <c r="I1444" s="198" t="s">
        <v>480</v>
      </c>
      <c r="J1444" s="199" t="s">
        <v>195</v>
      </c>
      <c r="K1444" s="197" t="s">
        <v>767</v>
      </c>
      <c r="L1444" s="197" t="s">
        <v>2060</v>
      </c>
      <c r="M1444" s="205" t="s">
        <v>1129</v>
      </c>
      <c r="N1444" s="197" t="s">
        <v>887</v>
      </c>
      <c r="O1444" s="197"/>
      <c r="P1444" s="433">
        <v>0</v>
      </c>
      <c r="Q1444" s="433">
        <v>0</v>
      </c>
      <c r="R1444" s="434" t="str">
        <f t="shared" si="45"/>
        <v>N/A</v>
      </c>
      <c r="S1444" s="435" t="str">
        <f t="shared" si="44"/>
        <v>N/A</v>
      </c>
      <c r="T1444" s="443"/>
    </row>
    <row r="1445" spans="1:20">
      <c r="A1445" s="196" t="s">
        <v>111</v>
      </c>
      <c r="B1445" s="196">
        <v>2024</v>
      </c>
      <c r="C1445" s="198" t="s">
        <v>657</v>
      </c>
      <c r="D1445" s="197" t="s">
        <v>145</v>
      </c>
      <c r="E1445" s="198" t="s">
        <v>1628</v>
      </c>
      <c r="F1445" s="197" t="s">
        <v>1745</v>
      </c>
      <c r="G1445" s="197" t="s">
        <v>2062</v>
      </c>
      <c r="H1445" s="197" t="s">
        <v>1128</v>
      </c>
      <c r="I1445" s="198" t="s">
        <v>480</v>
      </c>
      <c r="J1445" s="199" t="s">
        <v>195</v>
      </c>
      <c r="K1445" s="197" t="s">
        <v>767</v>
      </c>
      <c r="L1445" s="197" t="s">
        <v>2060</v>
      </c>
      <c r="M1445" s="205" t="s">
        <v>1129</v>
      </c>
      <c r="N1445" s="197" t="s">
        <v>887</v>
      </c>
      <c r="O1445" s="197"/>
      <c r="P1445" s="433">
        <v>0</v>
      </c>
      <c r="Q1445" s="433">
        <v>0</v>
      </c>
      <c r="R1445" s="434" t="str">
        <f t="shared" si="45"/>
        <v>N/A</v>
      </c>
      <c r="S1445" s="435" t="str">
        <f t="shared" si="44"/>
        <v>N/A</v>
      </c>
      <c r="T1445" s="443"/>
    </row>
    <row r="1446" spans="1:20">
      <c r="A1446" s="196" t="s">
        <v>111</v>
      </c>
      <c r="B1446" s="196">
        <v>2024</v>
      </c>
      <c r="C1446" s="198" t="s">
        <v>657</v>
      </c>
      <c r="D1446" s="197" t="s">
        <v>145</v>
      </c>
      <c r="E1446" s="198" t="s">
        <v>1628</v>
      </c>
      <c r="F1446" s="197" t="s">
        <v>1745</v>
      </c>
      <c r="G1446" s="197" t="s">
        <v>300</v>
      </c>
      <c r="H1446" s="197" t="s">
        <v>1128</v>
      </c>
      <c r="I1446" s="198" t="s">
        <v>480</v>
      </c>
      <c r="J1446" s="199" t="s">
        <v>195</v>
      </c>
      <c r="K1446" s="197" t="s">
        <v>767</v>
      </c>
      <c r="L1446" s="197" t="s">
        <v>2060</v>
      </c>
      <c r="M1446" s="205" t="s">
        <v>1129</v>
      </c>
      <c r="N1446" s="197" t="s">
        <v>887</v>
      </c>
      <c r="O1446" s="197"/>
      <c r="P1446" s="433">
        <v>0</v>
      </c>
      <c r="Q1446" s="433">
        <v>0</v>
      </c>
      <c r="R1446" s="434" t="str">
        <f t="shared" si="45"/>
        <v>N/A</v>
      </c>
      <c r="S1446" s="435" t="str">
        <f t="shared" si="44"/>
        <v>N/A</v>
      </c>
      <c r="T1446" s="443"/>
    </row>
    <row r="1447" spans="1:20">
      <c r="A1447" s="196" t="s">
        <v>111</v>
      </c>
      <c r="B1447" s="196">
        <v>2024</v>
      </c>
      <c r="C1447" s="198" t="s">
        <v>657</v>
      </c>
      <c r="D1447" s="197" t="s">
        <v>145</v>
      </c>
      <c r="E1447" s="198" t="s">
        <v>1628</v>
      </c>
      <c r="F1447" s="197" t="s">
        <v>1745</v>
      </c>
      <c r="G1447" s="197" t="s">
        <v>298</v>
      </c>
      <c r="H1447" s="197" t="s">
        <v>1128</v>
      </c>
      <c r="I1447" s="198" t="s">
        <v>480</v>
      </c>
      <c r="J1447" s="199" t="s">
        <v>195</v>
      </c>
      <c r="K1447" s="197" t="s">
        <v>767</v>
      </c>
      <c r="L1447" s="197" t="s">
        <v>2060</v>
      </c>
      <c r="M1447" s="205" t="s">
        <v>1129</v>
      </c>
      <c r="N1447" s="197" t="s">
        <v>887</v>
      </c>
      <c r="O1447" s="197"/>
      <c r="P1447" s="433">
        <v>0</v>
      </c>
      <c r="Q1447" s="433">
        <v>0</v>
      </c>
      <c r="R1447" s="434" t="str">
        <f t="shared" si="45"/>
        <v>N/A</v>
      </c>
      <c r="S1447" s="435" t="str">
        <f t="shared" si="44"/>
        <v>N/A</v>
      </c>
      <c r="T1447" s="443"/>
    </row>
    <row r="1448" spans="1:20">
      <c r="A1448" s="196" t="s">
        <v>111</v>
      </c>
      <c r="B1448" s="196">
        <v>2024</v>
      </c>
      <c r="C1448" s="198" t="s">
        <v>657</v>
      </c>
      <c r="D1448" s="197" t="s">
        <v>145</v>
      </c>
      <c r="E1448" s="198" t="s">
        <v>1523</v>
      </c>
      <c r="F1448" s="197" t="s">
        <v>1745</v>
      </c>
      <c r="G1448" s="197" t="s">
        <v>296</v>
      </c>
      <c r="H1448" s="197" t="s">
        <v>1128</v>
      </c>
      <c r="I1448" s="198" t="s">
        <v>480</v>
      </c>
      <c r="J1448" s="199" t="s">
        <v>195</v>
      </c>
      <c r="K1448" s="197" t="s">
        <v>767</v>
      </c>
      <c r="L1448" s="197" t="s">
        <v>2060</v>
      </c>
      <c r="M1448" s="205" t="s">
        <v>1129</v>
      </c>
      <c r="N1448" s="197" t="s">
        <v>887</v>
      </c>
      <c r="O1448" s="197"/>
      <c r="P1448" s="433">
        <v>0</v>
      </c>
      <c r="Q1448" s="433">
        <v>0</v>
      </c>
      <c r="R1448" s="434" t="str">
        <f t="shared" si="45"/>
        <v>N/A</v>
      </c>
      <c r="S1448" s="435" t="str">
        <f t="shared" si="44"/>
        <v>N/A</v>
      </c>
      <c r="T1448" s="443"/>
    </row>
    <row r="1449" spans="1:20">
      <c r="A1449" s="196" t="s">
        <v>111</v>
      </c>
      <c r="B1449" s="196">
        <v>2024</v>
      </c>
      <c r="C1449" s="198" t="s">
        <v>657</v>
      </c>
      <c r="D1449" s="197" t="s">
        <v>145</v>
      </c>
      <c r="E1449" s="198" t="s">
        <v>1523</v>
      </c>
      <c r="F1449" s="197" t="s">
        <v>1745</v>
      </c>
      <c r="G1449" s="197" t="s">
        <v>2062</v>
      </c>
      <c r="H1449" s="197" t="s">
        <v>1128</v>
      </c>
      <c r="I1449" s="198" t="s">
        <v>480</v>
      </c>
      <c r="J1449" s="199" t="s">
        <v>195</v>
      </c>
      <c r="K1449" s="197" t="s">
        <v>767</v>
      </c>
      <c r="L1449" s="197" t="s">
        <v>2060</v>
      </c>
      <c r="M1449" s="205" t="s">
        <v>1129</v>
      </c>
      <c r="N1449" s="197" t="s">
        <v>887</v>
      </c>
      <c r="O1449" s="197"/>
      <c r="P1449" s="433">
        <v>0</v>
      </c>
      <c r="Q1449" s="433">
        <v>0</v>
      </c>
      <c r="R1449" s="434" t="str">
        <f t="shared" si="45"/>
        <v>N/A</v>
      </c>
      <c r="S1449" s="435" t="str">
        <f t="shared" si="44"/>
        <v>N/A</v>
      </c>
      <c r="T1449" s="443"/>
    </row>
    <row r="1450" spans="1:20">
      <c r="A1450" s="196" t="s">
        <v>111</v>
      </c>
      <c r="B1450" s="196">
        <v>2024</v>
      </c>
      <c r="C1450" s="198" t="s">
        <v>657</v>
      </c>
      <c r="D1450" s="197" t="s">
        <v>145</v>
      </c>
      <c r="E1450" s="198" t="s">
        <v>1523</v>
      </c>
      <c r="F1450" s="197" t="s">
        <v>1745</v>
      </c>
      <c r="G1450" s="197" t="s">
        <v>300</v>
      </c>
      <c r="H1450" s="197" t="s">
        <v>1128</v>
      </c>
      <c r="I1450" s="198" t="s">
        <v>480</v>
      </c>
      <c r="J1450" s="199" t="s">
        <v>195</v>
      </c>
      <c r="K1450" s="197" t="s">
        <v>767</v>
      </c>
      <c r="L1450" s="197" t="s">
        <v>2060</v>
      </c>
      <c r="M1450" s="205" t="s">
        <v>1129</v>
      </c>
      <c r="N1450" s="197" t="s">
        <v>887</v>
      </c>
      <c r="O1450" s="197"/>
      <c r="P1450" s="433">
        <v>0</v>
      </c>
      <c r="Q1450" s="433">
        <v>0</v>
      </c>
      <c r="R1450" s="434" t="str">
        <f t="shared" si="45"/>
        <v>N/A</v>
      </c>
      <c r="S1450" s="435" t="str">
        <f t="shared" si="44"/>
        <v>N/A</v>
      </c>
      <c r="T1450" s="443"/>
    </row>
    <row r="1451" spans="1:20">
      <c r="A1451" s="196" t="s">
        <v>111</v>
      </c>
      <c r="B1451" s="196">
        <v>2024</v>
      </c>
      <c r="C1451" s="198" t="s">
        <v>657</v>
      </c>
      <c r="D1451" s="197" t="s">
        <v>145</v>
      </c>
      <c r="E1451" s="198" t="s">
        <v>1523</v>
      </c>
      <c r="F1451" s="197" t="s">
        <v>1745</v>
      </c>
      <c r="G1451" s="197" t="s">
        <v>298</v>
      </c>
      <c r="H1451" s="197" t="s">
        <v>1128</v>
      </c>
      <c r="I1451" s="198" t="s">
        <v>480</v>
      </c>
      <c r="J1451" s="199" t="s">
        <v>195</v>
      </c>
      <c r="K1451" s="197" t="s">
        <v>767</v>
      </c>
      <c r="L1451" s="197" t="s">
        <v>2060</v>
      </c>
      <c r="M1451" s="205" t="s">
        <v>1129</v>
      </c>
      <c r="N1451" s="197" t="s">
        <v>887</v>
      </c>
      <c r="O1451" s="197"/>
      <c r="P1451" s="433">
        <v>0</v>
      </c>
      <c r="Q1451" s="433">
        <v>0</v>
      </c>
      <c r="R1451" s="434" t="str">
        <f t="shared" si="45"/>
        <v>N/A</v>
      </c>
      <c r="S1451" s="435" t="str">
        <f t="shared" si="44"/>
        <v>N/A</v>
      </c>
      <c r="T1451" s="443"/>
    </row>
    <row r="1452" spans="1:20">
      <c r="A1452" s="196" t="s">
        <v>111</v>
      </c>
      <c r="B1452" s="196">
        <v>2024</v>
      </c>
      <c r="C1452" s="198" t="s">
        <v>657</v>
      </c>
      <c r="D1452" s="197" t="s">
        <v>145</v>
      </c>
      <c r="E1452" s="198" t="s">
        <v>1525</v>
      </c>
      <c r="F1452" s="197" t="s">
        <v>1745</v>
      </c>
      <c r="G1452" s="197" t="s">
        <v>296</v>
      </c>
      <c r="H1452" s="197" t="s">
        <v>1128</v>
      </c>
      <c r="I1452" s="198" t="s">
        <v>480</v>
      </c>
      <c r="J1452" s="199" t="s">
        <v>195</v>
      </c>
      <c r="K1452" s="197" t="s">
        <v>767</v>
      </c>
      <c r="L1452" s="197" t="s">
        <v>2060</v>
      </c>
      <c r="M1452" s="205" t="s">
        <v>1129</v>
      </c>
      <c r="N1452" s="197" t="s">
        <v>887</v>
      </c>
      <c r="O1452" s="197"/>
      <c r="P1452" s="433">
        <v>0</v>
      </c>
      <c r="Q1452" s="433">
        <v>0</v>
      </c>
      <c r="R1452" s="434" t="str">
        <f t="shared" si="45"/>
        <v>N/A</v>
      </c>
      <c r="S1452" s="435" t="str">
        <f t="shared" si="44"/>
        <v>N/A</v>
      </c>
      <c r="T1452" s="443"/>
    </row>
    <row r="1453" spans="1:20">
      <c r="A1453" s="196" t="s">
        <v>111</v>
      </c>
      <c r="B1453" s="196">
        <v>2024</v>
      </c>
      <c r="C1453" s="198" t="s">
        <v>657</v>
      </c>
      <c r="D1453" s="197" t="s">
        <v>145</v>
      </c>
      <c r="E1453" s="198" t="s">
        <v>1525</v>
      </c>
      <c r="F1453" s="197" t="s">
        <v>1745</v>
      </c>
      <c r="G1453" s="197" t="s">
        <v>2062</v>
      </c>
      <c r="H1453" s="197" t="s">
        <v>1128</v>
      </c>
      <c r="I1453" s="198" t="s">
        <v>480</v>
      </c>
      <c r="J1453" s="199" t="s">
        <v>195</v>
      </c>
      <c r="K1453" s="197" t="s">
        <v>767</v>
      </c>
      <c r="L1453" s="197" t="s">
        <v>2060</v>
      </c>
      <c r="M1453" s="205" t="s">
        <v>1129</v>
      </c>
      <c r="N1453" s="197" t="s">
        <v>887</v>
      </c>
      <c r="O1453" s="197"/>
      <c r="P1453" s="433">
        <v>0</v>
      </c>
      <c r="Q1453" s="433">
        <v>0</v>
      </c>
      <c r="R1453" s="434" t="str">
        <f t="shared" si="45"/>
        <v>N/A</v>
      </c>
      <c r="S1453" s="435" t="str">
        <f t="shared" si="44"/>
        <v>N/A</v>
      </c>
      <c r="T1453" s="443"/>
    </row>
    <row r="1454" spans="1:20">
      <c r="A1454" s="196" t="s">
        <v>111</v>
      </c>
      <c r="B1454" s="196">
        <v>2024</v>
      </c>
      <c r="C1454" s="198" t="s">
        <v>657</v>
      </c>
      <c r="D1454" s="197" t="s">
        <v>145</v>
      </c>
      <c r="E1454" s="198" t="s">
        <v>1525</v>
      </c>
      <c r="F1454" s="197" t="s">
        <v>1745</v>
      </c>
      <c r="G1454" s="197" t="s">
        <v>300</v>
      </c>
      <c r="H1454" s="197" t="s">
        <v>1128</v>
      </c>
      <c r="I1454" s="198" t="s">
        <v>480</v>
      </c>
      <c r="J1454" s="199" t="s">
        <v>195</v>
      </c>
      <c r="K1454" s="197" t="s">
        <v>767</v>
      </c>
      <c r="L1454" s="197" t="s">
        <v>2060</v>
      </c>
      <c r="M1454" s="205" t="s">
        <v>1129</v>
      </c>
      <c r="N1454" s="197" t="s">
        <v>887</v>
      </c>
      <c r="O1454" s="197"/>
      <c r="P1454" s="433">
        <v>0</v>
      </c>
      <c r="Q1454" s="433">
        <v>0</v>
      </c>
      <c r="R1454" s="434" t="str">
        <f t="shared" si="45"/>
        <v>N/A</v>
      </c>
      <c r="S1454" s="435" t="str">
        <f t="shared" si="44"/>
        <v>N/A</v>
      </c>
      <c r="T1454" s="443"/>
    </row>
    <row r="1455" spans="1:20">
      <c r="A1455" s="196" t="s">
        <v>111</v>
      </c>
      <c r="B1455" s="196">
        <v>2024</v>
      </c>
      <c r="C1455" s="198" t="s">
        <v>657</v>
      </c>
      <c r="D1455" s="197" t="s">
        <v>145</v>
      </c>
      <c r="E1455" s="198" t="s">
        <v>1525</v>
      </c>
      <c r="F1455" s="197" t="s">
        <v>1745</v>
      </c>
      <c r="G1455" s="197" t="s">
        <v>298</v>
      </c>
      <c r="H1455" s="197" t="s">
        <v>1128</v>
      </c>
      <c r="I1455" s="198" t="s">
        <v>480</v>
      </c>
      <c r="J1455" s="199" t="s">
        <v>195</v>
      </c>
      <c r="K1455" s="197" t="s">
        <v>767</v>
      </c>
      <c r="L1455" s="197" t="s">
        <v>2060</v>
      </c>
      <c r="M1455" s="205" t="s">
        <v>1129</v>
      </c>
      <c r="N1455" s="197" t="s">
        <v>887</v>
      </c>
      <c r="O1455" s="197"/>
      <c r="P1455" s="433">
        <v>0</v>
      </c>
      <c r="Q1455" s="433">
        <v>0</v>
      </c>
      <c r="R1455" s="434" t="str">
        <f t="shared" si="45"/>
        <v>N/A</v>
      </c>
      <c r="S1455" s="435" t="str">
        <f t="shared" si="44"/>
        <v>N/A</v>
      </c>
      <c r="T1455" s="443"/>
    </row>
    <row r="1456" spans="1:20">
      <c r="A1456" s="196" t="s">
        <v>111</v>
      </c>
      <c r="B1456" s="196">
        <v>2024</v>
      </c>
      <c r="C1456" s="198" t="s">
        <v>657</v>
      </c>
      <c r="D1456" s="197" t="s">
        <v>145</v>
      </c>
      <c r="E1456" s="198" t="s">
        <v>1631</v>
      </c>
      <c r="F1456" s="197" t="s">
        <v>1763</v>
      </c>
      <c r="G1456" s="197" t="s">
        <v>296</v>
      </c>
      <c r="H1456" s="197" t="s">
        <v>1128</v>
      </c>
      <c r="I1456" s="198" t="s">
        <v>480</v>
      </c>
      <c r="J1456" s="199" t="s">
        <v>195</v>
      </c>
      <c r="K1456" s="197" t="s">
        <v>767</v>
      </c>
      <c r="L1456" s="197" t="s">
        <v>2060</v>
      </c>
      <c r="M1456" s="205" t="s">
        <v>1129</v>
      </c>
      <c r="N1456" s="197" t="s">
        <v>887</v>
      </c>
      <c r="O1456" s="197"/>
      <c r="P1456" s="433">
        <v>0</v>
      </c>
      <c r="Q1456" s="433">
        <v>0</v>
      </c>
      <c r="R1456" s="434" t="str">
        <f t="shared" si="45"/>
        <v>N/A</v>
      </c>
      <c r="S1456" s="435" t="str">
        <f t="shared" si="44"/>
        <v>N/A</v>
      </c>
      <c r="T1456" s="443"/>
    </row>
    <row r="1457" spans="1:20">
      <c r="A1457" s="196" t="s">
        <v>111</v>
      </c>
      <c r="B1457" s="196">
        <v>2024</v>
      </c>
      <c r="C1457" s="198" t="s">
        <v>657</v>
      </c>
      <c r="D1457" s="197" t="s">
        <v>145</v>
      </c>
      <c r="E1457" s="198" t="s">
        <v>1631</v>
      </c>
      <c r="F1457" s="197" t="s">
        <v>1763</v>
      </c>
      <c r="G1457" s="197" t="s">
        <v>2062</v>
      </c>
      <c r="H1457" s="197" t="s">
        <v>1128</v>
      </c>
      <c r="I1457" s="198" t="s">
        <v>480</v>
      </c>
      <c r="J1457" s="199" t="s">
        <v>195</v>
      </c>
      <c r="K1457" s="197" t="s">
        <v>767</v>
      </c>
      <c r="L1457" s="197" t="s">
        <v>2060</v>
      </c>
      <c r="M1457" s="205" t="s">
        <v>1129</v>
      </c>
      <c r="N1457" s="197" t="s">
        <v>887</v>
      </c>
      <c r="O1457" s="197"/>
      <c r="P1457" s="433">
        <v>0</v>
      </c>
      <c r="Q1457" s="433">
        <v>0</v>
      </c>
      <c r="R1457" s="434" t="str">
        <f t="shared" si="45"/>
        <v>N/A</v>
      </c>
      <c r="S1457" s="435" t="str">
        <f t="shared" si="44"/>
        <v>N/A</v>
      </c>
      <c r="T1457" s="443"/>
    </row>
    <row r="1458" spans="1:20">
      <c r="A1458" s="196" t="s">
        <v>111</v>
      </c>
      <c r="B1458" s="196">
        <v>2024</v>
      </c>
      <c r="C1458" s="198" t="s">
        <v>657</v>
      </c>
      <c r="D1458" s="197" t="s">
        <v>145</v>
      </c>
      <c r="E1458" s="198" t="s">
        <v>1631</v>
      </c>
      <c r="F1458" s="197" t="s">
        <v>1763</v>
      </c>
      <c r="G1458" s="197" t="s">
        <v>300</v>
      </c>
      <c r="H1458" s="197" t="s">
        <v>1128</v>
      </c>
      <c r="I1458" s="198" t="s">
        <v>480</v>
      </c>
      <c r="J1458" s="199" t="s">
        <v>195</v>
      </c>
      <c r="K1458" s="197" t="s">
        <v>767</v>
      </c>
      <c r="L1458" s="197" t="s">
        <v>2060</v>
      </c>
      <c r="M1458" s="205" t="s">
        <v>1129</v>
      </c>
      <c r="N1458" s="197" t="s">
        <v>887</v>
      </c>
      <c r="O1458" s="197"/>
      <c r="P1458" s="433">
        <v>0</v>
      </c>
      <c r="Q1458" s="433">
        <v>0</v>
      </c>
      <c r="R1458" s="434" t="str">
        <f t="shared" si="45"/>
        <v>N/A</v>
      </c>
      <c r="S1458" s="435" t="str">
        <f t="shared" si="44"/>
        <v>N/A</v>
      </c>
      <c r="T1458" s="443"/>
    </row>
    <row r="1459" spans="1:20">
      <c r="A1459" s="196" t="s">
        <v>111</v>
      </c>
      <c r="B1459" s="196">
        <v>2024</v>
      </c>
      <c r="C1459" s="198" t="s">
        <v>657</v>
      </c>
      <c r="D1459" s="197" t="s">
        <v>145</v>
      </c>
      <c r="E1459" s="198" t="s">
        <v>1631</v>
      </c>
      <c r="F1459" s="197" t="s">
        <v>1763</v>
      </c>
      <c r="G1459" s="197" t="s">
        <v>298</v>
      </c>
      <c r="H1459" s="197" t="s">
        <v>1128</v>
      </c>
      <c r="I1459" s="198" t="s">
        <v>480</v>
      </c>
      <c r="J1459" s="199" t="s">
        <v>195</v>
      </c>
      <c r="K1459" s="197" t="s">
        <v>767</v>
      </c>
      <c r="L1459" s="197" t="s">
        <v>2060</v>
      </c>
      <c r="M1459" s="205" t="s">
        <v>1129</v>
      </c>
      <c r="N1459" s="197" t="s">
        <v>887</v>
      </c>
      <c r="O1459" s="197"/>
      <c r="P1459" s="433">
        <v>0</v>
      </c>
      <c r="Q1459" s="433">
        <v>0</v>
      </c>
      <c r="R1459" s="434" t="str">
        <f t="shared" si="45"/>
        <v>N/A</v>
      </c>
      <c r="S1459" s="435" t="str">
        <f t="shared" si="44"/>
        <v>N/A</v>
      </c>
      <c r="T1459" s="443"/>
    </row>
    <row r="1460" spans="1:20">
      <c r="A1460" s="196" t="s">
        <v>111</v>
      </c>
      <c r="B1460" s="196">
        <v>2024</v>
      </c>
      <c r="C1460" s="198" t="s">
        <v>657</v>
      </c>
      <c r="D1460" s="197" t="s">
        <v>145</v>
      </c>
      <c r="E1460" s="198" t="s">
        <v>1528</v>
      </c>
      <c r="F1460" s="197" t="s">
        <v>1768</v>
      </c>
      <c r="G1460" s="197" t="s">
        <v>296</v>
      </c>
      <c r="H1460" s="197" t="s">
        <v>1128</v>
      </c>
      <c r="I1460" s="198" t="s">
        <v>480</v>
      </c>
      <c r="J1460" s="199" t="s">
        <v>195</v>
      </c>
      <c r="K1460" s="197" t="s">
        <v>767</v>
      </c>
      <c r="L1460" s="197" t="s">
        <v>2060</v>
      </c>
      <c r="M1460" s="205" t="s">
        <v>1129</v>
      </c>
      <c r="N1460" s="197" t="s">
        <v>887</v>
      </c>
      <c r="O1460" s="197"/>
      <c r="P1460" s="433">
        <v>0</v>
      </c>
      <c r="Q1460" s="433">
        <v>0</v>
      </c>
      <c r="R1460" s="434" t="str">
        <f t="shared" si="45"/>
        <v>N/A</v>
      </c>
      <c r="S1460" s="435" t="str">
        <f t="shared" si="44"/>
        <v>N/A</v>
      </c>
      <c r="T1460" s="443"/>
    </row>
    <row r="1461" spans="1:20">
      <c r="A1461" s="196" t="s">
        <v>111</v>
      </c>
      <c r="B1461" s="196">
        <v>2024</v>
      </c>
      <c r="C1461" s="198" t="s">
        <v>657</v>
      </c>
      <c r="D1461" s="197" t="s">
        <v>145</v>
      </c>
      <c r="E1461" s="198" t="s">
        <v>1528</v>
      </c>
      <c r="F1461" s="197" t="s">
        <v>1768</v>
      </c>
      <c r="G1461" s="197" t="s">
        <v>2062</v>
      </c>
      <c r="H1461" s="197" t="s">
        <v>1128</v>
      </c>
      <c r="I1461" s="198" t="s">
        <v>480</v>
      </c>
      <c r="J1461" s="199" t="s">
        <v>195</v>
      </c>
      <c r="K1461" s="197" t="s">
        <v>767</v>
      </c>
      <c r="L1461" s="197" t="s">
        <v>2060</v>
      </c>
      <c r="M1461" s="205" t="s">
        <v>1129</v>
      </c>
      <c r="N1461" s="197" t="s">
        <v>887</v>
      </c>
      <c r="O1461" s="197"/>
      <c r="P1461" s="433">
        <v>0</v>
      </c>
      <c r="Q1461" s="433">
        <v>0</v>
      </c>
      <c r="R1461" s="434" t="str">
        <f t="shared" si="45"/>
        <v>N/A</v>
      </c>
      <c r="S1461" s="435" t="str">
        <f t="shared" si="44"/>
        <v>N/A</v>
      </c>
      <c r="T1461" s="443"/>
    </row>
    <row r="1462" spans="1:20">
      <c r="A1462" s="196" t="s">
        <v>111</v>
      </c>
      <c r="B1462" s="196">
        <v>2024</v>
      </c>
      <c r="C1462" s="198" t="s">
        <v>657</v>
      </c>
      <c r="D1462" s="197" t="s">
        <v>145</v>
      </c>
      <c r="E1462" s="198" t="s">
        <v>1528</v>
      </c>
      <c r="F1462" s="197" t="s">
        <v>1768</v>
      </c>
      <c r="G1462" s="197" t="s">
        <v>300</v>
      </c>
      <c r="H1462" s="197" t="s">
        <v>1128</v>
      </c>
      <c r="I1462" s="198" t="s">
        <v>480</v>
      </c>
      <c r="J1462" s="199" t="s">
        <v>195</v>
      </c>
      <c r="K1462" s="197" t="s">
        <v>767</v>
      </c>
      <c r="L1462" s="197" t="s">
        <v>2060</v>
      </c>
      <c r="M1462" s="205" t="s">
        <v>1129</v>
      </c>
      <c r="N1462" s="197" t="s">
        <v>887</v>
      </c>
      <c r="O1462" s="197"/>
      <c r="P1462" s="433">
        <v>0</v>
      </c>
      <c r="Q1462" s="433">
        <v>0</v>
      </c>
      <c r="R1462" s="434" t="str">
        <f t="shared" si="45"/>
        <v>N/A</v>
      </c>
      <c r="S1462" s="435" t="str">
        <f t="shared" si="44"/>
        <v>N/A</v>
      </c>
      <c r="T1462" s="443"/>
    </row>
    <row r="1463" spans="1:20">
      <c r="A1463" s="196" t="s">
        <v>111</v>
      </c>
      <c r="B1463" s="196">
        <v>2024</v>
      </c>
      <c r="C1463" s="198" t="s">
        <v>657</v>
      </c>
      <c r="D1463" s="197" t="s">
        <v>145</v>
      </c>
      <c r="E1463" s="198" t="s">
        <v>1528</v>
      </c>
      <c r="F1463" s="197" t="s">
        <v>1768</v>
      </c>
      <c r="G1463" s="197" t="s">
        <v>298</v>
      </c>
      <c r="H1463" s="197" t="s">
        <v>1128</v>
      </c>
      <c r="I1463" s="198" t="s">
        <v>480</v>
      </c>
      <c r="J1463" s="199" t="s">
        <v>195</v>
      </c>
      <c r="K1463" s="197" t="s">
        <v>767</v>
      </c>
      <c r="L1463" s="197" t="s">
        <v>2060</v>
      </c>
      <c r="M1463" s="205" t="s">
        <v>1129</v>
      </c>
      <c r="N1463" s="197" t="s">
        <v>887</v>
      </c>
      <c r="O1463" s="197"/>
      <c r="P1463" s="433">
        <v>0</v>
      </c>
      <c r="Q1463" s="433">
        <v>0</v>
      </c>
      <c r="R1463" s="434" t="str">
        <f t="shared" si="45"/>
        <v>N/A</v>
      </c>
      <c r="S1463" s="435" t="str">
        <f t="shared" si="44"/>
        <v>N/A</v>
      </c>
      <c r="T1463" s="443"/>
    </row>
    <row r="1464" spans="1:20">
      <c r="A1464" s="196" t="s">
        <v>111</v>
      </c>
      <c r="B1464" s="196">
        <v>2024</v>
      </c>
      <c r="C1464" s="198" t="s">
        <v>657</v>
      </c>
      <c r="D1464" s="197" t="s">
        <v>145</v>
      </c>
      <c r="E1464" s="198" t="s">
        <v>1528</v>
      </c>
      <c r="F1464" s="197" t="s">
        <v>1770</v>
      </c>
      <c r="G1464" s="197" t="s">
        <v>296</v>
      </c>
      <c r="H1464" s="197" t="s">
        <v>1128</v>
      </c>
      <c r="I1464" s="198" t="s">
        <v>480</v>
      </c>
      <c r="J1464" s="199" t="s">
        <v>195</v>
      </c>
      <c r="K1464" s="197" t="s">
        <v>767</v>
      </c>
      <c r="L1464" s="197" t="s">
        <v>2060</v>
      </c>
      <c r="M1464" s="205" t="s">
        <v>1129</v>
      </c>
      <c r="N1464" s="197" t="s">
        <v>887</v>
      </c>
      <c r="O1464" s="197"/>
      <c r="P1464" s="433">
        <v>0</v>
      </c>
      <c r="Q1464" s="433">
        <v>0</v>
      </c>
      <c r="R1464" s="434" t="str">
        <f t="shared" si="45"/>
        <v>N/A</v>
      </c>
      <c r="S1464" s="435" t="str">
        <f t="shared" si="44"/>
        <v>N/A</v>
      </c>
      <c r="T1464" s="443"/>
    </row>
    <row r="1465" spans="1:20">
      <c r="A1465" s="196" t="s">
        <v>111</v>
      </c>
      <c r="B1465" s="196">
        <v>2024</v>
      </c>
      <c r="C1465" s="198" t="s">
        <v>657</v>
      </c>
      <c r="D1465" s="197" t="s">
        <v>145</v>
      </c>
      <c r="E1465" s="198" t="s">
        <v>1528</v>
      </c>
      <c r="F1465" s="197" t="s">
        <v>1770</v>
      </c>
      <c r="G1465" s="197" t="s">
        <v>2062</v>
      </c>
      <c r="H1465" s="197" t="s">
        <v>1128</v>
      </c>
      <c r="I1465" s="198" t="s">
        <v>480</v>
      </c>
      <c r="J1465" s="199" t="s">
        <v>195</v>
      </c>
      <c r="K1465" s="197" t="s">
        <v>767</v>
      </c>
      <c r="L1465" s="197" t="s">
        <v>2060</v>
      </c>
      <c r="M1465" s="205" t="s">
        <v>1129</v>
      </c>
      <c r="N1465" s="197" t="s">
        <v>887</v>
      </c>
      <c r="O1465" s="197"/>
      <c r="P1465" s="433">
        <v>0</v>
      </c>
      <c r="Q1465" s="433">
        <v>0</v>
      </c>
      <c r="R1465" s="434" t="str">
        <f t="shared" si="45"/>
        <v>N/A</v>
      </c>
      <c r="S1465" s="435" t="str">
        <f t="shared" si="44"/>
        <v>N/A</v>
      </c>
      <c r="T1465" s="443"/>
    </row>
    <row r="1466" spans="1:20">
      <c r="A1466" s="196" t="s">
        <v>111</v>
      </c>
      <c r="B1466" s="196">
        <v>2024</v>
      </c>
      <c r="C1466" s="198" t="s">
        <v>657</v>
      </c>
      <c r="D1466" s="197" t="s">
        <v>145</v>
      </c>
      <c r="E1466" s="198" t="s">
        <v>1528</v>
      </c>
      <c r="F1466" s="197" t="s">
        <v>1770</v>
      </c>
      <c r="G1466" s="197" t="s">
        <v>300</v>
      </c>
      <c r="H1466" s="197" t="s">
        <v>1128</v>
      </c>
      <c r="I1466" s="198" t="s">
        <v>480</v>
      </c>
      <c r="J1466" s="199" t="s">
        <v>195</v>
      </c>
      <c r="K1466" s="197" t="s">
        <v>767</v>
      </c>
      <c r="L1466" s="197" t="s">
        <v>2060</v>
      </c>
      <c r="M1466" s="205" t="s">
        <v>1129</v>
      </c>
      <c r="N1466" s="197" t="s">
        <v>887</v>
      </c>
      <c r="O1466" s="197"/>
      <c r="P1466" s="433">
        <v>0</v>
      </c>
      <c r="Q1466" s="433">
        <v>0</v>
      </c>
      <c r="R1466" s="434" t="str">
        <f t="shared" si="45"/>
        <v>N/A</v>
      </c>
      <c r="S1466" s="435" t="str">
        <f t="shared" si="44"/>
        <v>N/A</v>
      </c>
      <c r="T1466" s="443"/>
    </row>
    <row r="1467" spans="1:20">
      <c r="A1467" s="196" t="s">
        <v>111</v>
      </c>
      <c r="B1467" s="196">
        <v>2024</v>
      </c>
      <c r="C1467" s="198" t="s">
        <v>657</v>
      </c>
      <c r="D1467" s="197" t="s">
        <v>145</v>
      </c>
      <c r="E1467" s="198" t="s">
        <v>1528</v>
      </c>
      <c r="F1467" s="197" t="s">
        <v>1770</v>
      </c>
      <c r="G1467" s="197" t="s">
        <v>298</v>
      </c>
      <c r="H1467" s="197" t="s">
        <v>1128</v>
      </c>
      <c r="I1467" s="198" t="s">
        <v>480</v>
      </c>
      <c r="J1467" s="199" t="s">
        <v>195</v>
      </c>
      <c r="K1467" s="197" t="s">
        <v>767</v>
      </c>
      <c r="L1467" s="197" t="s">
        <v>2060</v>
      </c>
      <c r="M1467" s="205" t="s">
        <v>1129</v>
      </c>
      <c r="N1467" s="197" t="s">
        <v>887</v>
      </c>
      <c r="O1467" s="197"/>
      <c r="P1467" s="433">
        <v>0</v>
      </c>
      <c r="Q1467" s="433">
        <v>0</v>
      </c>
      <c r="R1467" s="434" t="str">
        <f t="shared" si="45"/>
        <v>N/A</v>
      </c>
      <c r="S1467" s="435" t="str">
        <f t="shared" si="44"/>
        <v>N/A</v>
      </c>
      <c r="T1467" s="443"/>
    </row>
    <row r="1468" spans="1:20">
      <c r="A1468" s="196" t="s">
        <v>111</v>
      </c>
      <c r="B1468" s="196">
        <v>2024</v>
      </c>
      <c r="C1468" s="198" t="s">
        <v>657</v>
      </c>
      <c r="D1468" s="197" t="s">
        <v>145</v>
      </c>
      <c r="E1468" s="198" t="s">
        <v>1529</v>
      </c>
      <c r="F1468" s="197" t="s">
        <v>1773</v>
      </c>
      <c r="G1468" s="197" t="s">
        <v>2062</v>
      </c>
      <c r="H1468" s="197" t="s">
        <v>1128</v>
      </c>
      <c r="I1468" s="198" t="s">
        <v>480</v>
      </c>
      <c r="J1468" s="199" t="s">
        <v>195</v>
      </c>
      <c r="K1468" s="197" t="s">
        <v>767</v>
      </c>
      <c r="L1468" s="197" t="s">
        <v>2060</v>
      </c>
      <c r="M1468" s="205" t="s">
        <v>1129</v>
      </c>
      <c r="N1468" s="197" t="s">
        <v>887</v>
      </c>
      <c r="O1468" s="197"/>
      <c r="P1468" s="433">
        <v>0</v>
      </c>
      <c r="Q1468" s="433">
        <v>0</v>
      </c>
      <c r="R1468" s="434" t="str">
        <f t="shared" si="45"/>
        <v>N/A</v>
      </c>
      <c r="S1468" s="435" t="str">
        <f t="shared" si="44"/>
        <v>N/A</v>
      </c>
      <c r="T1468" s="443"/>
    </row>
    <row r="1469" spans="1:20">
      <c r="A1469" s="196" t="s">
        <v>111</v>
      </c>
      <c r="B1469" s="196">
        <v>2024</v>
      </c>
      <c r="C1469" s="198" t="s">
        <v>657</v>
      </c>
      <c r="D1469" s="197" t="s">
        <v>145</v>
      </c>
      <c r="E1469" s="198" t="s">
        <v>1529</v>
      </c>
      <c r="F1469" s="197" t="s">
        <v>1773</v>
      </c>
      <c r="G1469" s="197" t="s">
        <v>300</v>
      </c>
      <c r="H1469" s="197" t="s">
        <v>1128</v>
      </c>
      <c r="I1469" s="198" t="s">
        <v>480</v>
      </c>
      <c r="J1469" s="199" t="s">
        <v>195</v>
      </c>
      <c r="K1469" s="197" t="s">
        <v>767</v>
      </c>
      <c r="L1469" s="197" t="s">
        <v>2060</v>
      </c>
      <c r="M1469" s="205" t="s">
        <v>1129</v>
      </c>
      <c r="N1469" s="197" t="s">
        <v>887</v>
      </c>
      <c r="O1469" s="197"/>
      <c r="P1469" s="433">
        <v>0</v>
      </c>
      <c r="Q1469" s="433">
        <v>0</v>
      </c>
      <c r="R1469" s="434" t="str">
        <f t="shared" si="45"/>
        <v>N/A</v>
      </c>
      <c r="S1469" s="435" t="str">
        <f t="shared" si="44"/>
        <v>N/A</v>
      </c>
      <c r="T1469" s="443"/>
    </row>
    <row r="1470" spans="1:20">
      <c r="A1470" s="196" t="s">
        <v>111</v>
      </c>
      <c r="B1470" s="196">
        <v>2024</v>
      </c>
      <c r="C1470" s="198" t="s">
        <v>657</v>
      </c>
      <c r="D1470" s="197" t="s">
        <v>145</v>
      </c>
      <c r="E1470" s="198" t="s">
        <v>1529</v>
      </c>
      <c r="F1470" s="197" t="s">
        <v>1773</v>
      </c>
      <c r="G1470" s="197" t="s">
        <v>298</v>
      </c>
      <c r="H1470" s="197" t="s">
        <v>1128</v>
      </c>
      <c r="I1470" s="198" t="s">
        <v>480</v>
      </c>
      <c r="J1470" s="199" t="s">
        <v>195</v>
      </c>
      <c r="K1470" s="197" t="s">
        <v>767</v>
      </c>
      <c r="L1470" s="197" t="s">
        <v>2060</v>
      </c>
      <c r="M1470" s="205" t="s">
        <v>1129</v>
      </c>
      <c r="N1470" s="197" t="s">
        <v>887</v>
      </c>
      <c r="O1470" s="197"/>
      <c r="P1470" s="433">
        <v>0</v>
      </c>
      <c r="Q1470" s="433">
        <v>0</v>
      </c>
      <c r="R1470" s="434" t="str">
        <f t="shared" si="45"/>
        <v>N/A</v>
      </c>
      <c r="S1470" s="435" t="str">
        <f t="shared" si="44"/>
        <v>N/A</v>
      </c>
      <c r="T1470" s="443"/>
    </row>
    <row r="1471" spans="1:20">
      <c r="A1471" s="196" t="s">
        <v>111</v>
      </c>
      <c r="B1471" s="196">
        <v>2024</v>
      </c>
      <c r="C1471" s="198" t="s">
        <v>657</v>
      </c>
      <c r="D1471" s="197" t="s">
        <v>145</v>
      </c>
      <c r="E1471" s="198" t="s">
        <v>1636</v>
      </c>
      <c r="F1471" s="197" t="s">
        <v>1686</v>
      </c>
      <c r="G1471" s="197" t="s">
        <v>296</v>
      </c>
      <c r="H1471" s="197" t="s">
        <v>1128</v>
      </c>
      <c r="I1471" s="198" t="s">
        <v>480</v>
      </c>
      <c r="J1471" s="199" t="s">
        <v>195</v>
      </c>
      <c r="K1471" s="197" t="s">
        <v>767</v>
      </c>
      <c r="L1471" s="197" t="s">
        <v>2060</v>
      </c>
      <c r="M1471" s="205" t="s">
        <v>1129</v>
      </c>
      <c r="N1471" s="197" t="s">
        <v>887</v>
      </c>
      <c r="O1471" s="197"/>
      <c r="P1471" s="433">
        <v>0</v>
      </c>
      <c r="Q1471" s="433">
        <v>0</v>
      </c>
      <c r="R1471" s="434" t="str">
        <f t="shared" si="45"/>
        <v>N/A</v>
      </c>
      <c r="S1471" s="435" t="str">
        <f t="shared" si="44"/>
        <v>N/A</v>
      </c>
      <c r="T1471" s="443"/>
    </row>
    <row r="1472" spans="1:20">
      <c r="A1472" s="196" t="s">
        <v>111</v>
      </c>
      <c r="B1472" s="196">
        <v>2024</v>
      </c>
      <c r="C1472" s="198" t="s">
        <v>657</v>
      </c>
      <c r="D1472" s="197" t="s">
        <v>145</v>
      </c>
      <c r="E1472" s="198" t="s">
        <v>1636</v>
      </c>
      <c r="F1472" s="197" t="s">
        <v>1686</v>
      </c>
      <c r="G1472" s="197" t="s">
        <v>2062</v>
      </c>
      <c r="H1472" s="197" t="s">
        <v>1128</v>
      </c>
      <c r="I1472" s="198" t="s">
        <v>480</v>
      </c>
      <c r="J1472" s="199" t="s">
        <v>195</v>
      </c>
      <c r="K1472" s="197" t="s">
        <v>767</v>
      </c>
      <c r="L1472" s="197" t="s">
        <v>2060</v>
      </c>
      <c r="M1472" s="205" t="s">
        <v>1129</v>
      </c>
      <c r="N1472" s="197" t="s">
        <v>887</v>
      </c>
      <c r="O1472" s="197"/>
      <c r="P1472" s="433">
        <v>0</v>
      </c>
      <c r="Q1472" s="433">
        <v>0</v>
      </c>
      <c r="R1472" s="434" t="str">
        <f t="shared" si="45"/>
        <v>N/A</v>
      </c>
      <c r="S1472" s="435" t="str">
        <f t="shared" si="44"/>
        <v>N/A</v>
      </c>
      <c r="T1472" s="443"/>
    </row>
    <row r="1473" spans="1:20">
      <c r="A1473" s="196" t="s">
        <v>111</v>
      </c>
      <c r="B1473" s="196">
        <v>2024</v>
      </c>
      <c r="C1473" s="198" t="s">
        <v>657</v>
      </c>
      <c r="D1473" s="197" t="s">
        <v>145</v>
      </c>
      <c r="E1473" s="198" t="s">
        <v>1636</v>
      </c>
      <c r="F1473" s="197" t="s">
        <v>1686</v>
      </c>
      <c r="G1473" s="197" t="s">
        <v>300</v>
      </c>
      <c r="H1473" s="197" t="s">
        <v>1128</v>
      </c>
      <c r="I1473" s="198" t="s">
        <v>480</v>
      </c>
      <c r="J1473" s="199" t="s">
        <v>195</v>
      </c>
      <c r="K1473" s="197" t="s">
        <v>767</v>
      </c>
      <c r="L1473" s="197" t="s">
        <v>2060</v>
      </c>
      <c r="M1473" s="205" t="s">
        <v>1129</v>
      </c>
      <c r="N1473" s="197" t="s">
        <v>887</v>
      </c>
      <c r="O1473" s="197"/>
      <c r="P1473" s="433">
        <v>0</v>
      </c>
      <c r="Q1473" s="433">
        <v>0</v>
      </c>
      <c r="R1473" s="434" t="str">
        <f t="shared" si="45"/>
        <v>N/A</v>
      </c>
      <c r="S1473" s="435" t="str">
        <f t="shared" si="44"/>
        <v>N/A</v>
      </c>
      <c r="T1473" s="443"/>
    </row>
    <row r="1474" spans="1:20">
      <c r="A1474" s="196" t="s">
        <v>111</v>
      </c>
      <c r="B1474" s="196">
        <v>2024</v>
      </c>
      <c r="C1474" s="198" t="s">
        <v>657</v>
      </c>
      <c r="D1474" s="197" t="s">
        <v>145</v>
      </c>
      <c r="E1474" s="198" t="s">
        <v>1636</v>
      </c>
      <c r="F1474" s="197" t="s">
        <v>1686</v>
      </c>
      <c r="G1474" s="197" t="s">
        <v>298</v>
      </c>
      <c r="H1474" s="197" t="s">
        <v>1128</v>
      </c>
      <c r="I1474" s="198" t="s">
        <v>480</v>
      </c>
      <c r="J1474" s="199" t="s">
        <v>195</v>
      </c>
      <c r="K1474" s="197" t="s">
        <v>767</v>
      </c>
      <c r="L1474" s="197" t="s">
        <v>2060</v>
      </c>
      <c r="M1474" s="205" t="s">
        <v>1129</v>
      </c>
      <c r="N1474" s="197" t="s">
        <v>887</v>
      </c>
      <c r="O1474" s="197"/>
      <c r="P1474" s="433">
        <v>0</v>
      </c>
      <c r="Q1474" s="433">
        <v>0</v>
      </c>
      <c r="R1474" s="434" t="str">
        <f t="shared" si="45"/>
        <v>N/A</v>
      </c>
      <c r="S1474" s="435" t="str">
        <f t="shared" si="44"/>
        <v>N/A</v>
      </c>
      <c r="T1474" s="443"/>
    </row>
    <row r="1475" spans="1:20">
      <c r="A1475" s="196" t="s">
        <v>111</v>
      </c>
      <c r="B1475" s="196">
        <v>2024</v>
      </c>
      <c r="C1475" s="198" t="s">
        <v>657</v>
      </c>
      <c r="D1475" s="197" t="s">
        <v>145</v>
      </c>
      <c r="E1475" s="198" t="s">
        <v>1638</v>
      </c>
      <c r="F1475" s="197" t="s">
        <v>1782</v>
      </c>
      <c r="G1475" s="197" t="s">
        <v>296</v>
      </c>
      <c r="H1475" s="197" t="s">
        <v>1128</v>
      </c>
      <c r="I1475" s="198" t="s">
        <v>480</v>
      </c>
      <c r="J1475" s="199" t="s">
        <v>195</v>
      </c>
      <c r="K1475" s="197" t="s">
        <v>767</v>
      </c>
      <c r="L1475" s="197" t="s">
        <v>2060</v>
      </c>
      <c r="M1475" s="205" t="s">
        <v>1129</v>
      </c>
      <c r="N1475" s="197" t="s">
        <v>887</v>
      </c>
      <c r="O1475" s="197"/>
      <c r="P1475" s="433">
        <v>0</v>
      </c>
      <c r="Q1475" s="433">
        <v>0</v>
      </c>
      <c r="R1475" s="434" t="str">
        <f t="shared" si="45"/>
        <v>N/A</v>
      </c>
      <c r="S1475" s="435" t="str">
        <f t="shared" ref="S1475:S1538" si="46">IF(M1475="N/A","N/A",IF(OR(R1475&lt;90,R1475&gt;150),"X",""))</f>
        <v>N/A</v>
      </c>
      <c r="T1475" s="443"/>
    </row>
    <row r="1476" spans="1:20">
      <c r="A1476" s="196" t="s">
        <v>111</v>
      </c>
      <c r="B1476" s="196">
        <v>2024</v>
      </c>
      <c r="C1476" s="198" t="s">
        <v>657</v>
      </c>
      <c r="D1476" s="197" t="s">
        <v>145</v>
      </c>
      <c r="E1476" s="198" t="s">
        <v>1638</v>
      </c>
      <c r="F1476" s="197" t="s">
        <v>1782</v>
      </c>
      <c r="G1476" s="197" t="s">
        <v>2062</v>
      </c>
      <c r="H1476" s="197" t="s">
        <v>1128</v>
      </c>
      <c r="I1476" s="198" t="s">
        <v>480</v>
      </c>
      <c r="J1476" s="199" t="s">
        <v>195</v>
      </c>
      <c r="K1476" s="197" t="s">
        <v>767</v>
      </c>
      <c r="L1476" s="197" t="s">
        <v>2060</v>
      </c>
      <c r="M1476" s="205" t="s">
        <v>1129</v>
      </c>
      <c r="N1476" s="197" t="s">
        <v>887</v>
      </c>
      <c r="O1476" s="197"/>
      <c r="P1476" s="433">
        <v>0</v>
      </c>
      <c r="Q1476" s="433">
        <v>0</v>
      </c>
      <c r="R1476" s="434" t="str">
        <f t="shared" ref="R1476:R1539" si="47">IF(M1476="N/A","N/A", P1476/M1476*100)</f>
        <v>N/A</v>
      </c>
      <c r="S1476" s="435" t="str">
        <f t="shared" si="46"/>
        <v>N/A</v>
      </c>
      <c r="T1476" s="443"/>
    </row>
    <row r="1477" spans="1:20">
      <c r="A1477" s="196" t="s">
        <v>111</v>
      </c>
      <c r="B1477" s="196">
        <v>2024</v>
      </c>
      <c r="C1477" s="198" t="s">
        <v>657</v>
      </c>
      <c r="D1477" s="197" t="s">
        <v>145</v>
      </c>
      <c r="E1477" s="198" t="s">
        <v>1638</v>
      </c>
      <c r="F1477" s="197" t="s">
        <v>1782</v>
      </c>
      <c r="G1477" s="197" t="s">
        <v>300</v>
      </c>
      <c r="H1477" s="197" t="s">
        <v>1128</v>
      </c>
      <c r="I1477" s="198" t="s">
        <v>480</v>
      </c>
      <c r="J1477" s="199" t="s">
        <v>195</v>
      </c>
      <c r="K1477" s="197" t="s">
        <v>767</v>
      </c>
      <c r="L1477" s="197" t="s">
        <v>2060</v>
      </c>
      <c r="M1477" s="205" t="s">
        <v>1129</v>
      </c>
      <c r="N1477" s="197" t="s">
        <v>887</v>
      </c>
      <c r="O1477" s="197"/>
      <c r="P1477" s="433">
        <v>0</v>
      </c>
      <c r="Q1477" s="433">
        <v>0</v>
      </c>
      <c r="R1477" s="434" t="str">
        <f t="shared" si="47"/>
        <v>N/A</v>
      </c>
      <c r="S1477" s="435" t="str">
        <f t="shared" si="46"/>
        <v>N/A</v>
      </c>
      <c r="T1477" s="443"/>
    </row>
    <row r="1478" spans="1:20">
      <c r="A1478" s="196" t="s">
        <v>111</v>
      </c>
      <c r="B1478" s="196">
        <v>2024</v>
      </c>
      <c r="C1478" s="198" t="s">
        <v>657</v>
      </c>
      <c r="D1478" s="197" t="s">
        <v>145</v>
      </c>
      <c r="E1478" s="198" t="s">
        <v>1638</v>
      </c>
      <c r="F1478" s="197" t="s">
        <v>1782</v>
      </c>
      <c r="G1478" s="197" t="s">
        <v>298</v>
      </c>
      <c r="H1478" s="197" t="s">
        <v>1128</v>
      </c>
      <c r="I1478" s="198" t="s">
        <v>480</v>
      </c>
      <c r="J1478" s="199" t="s">
        <v>195</v>
      </c>
      <c r="K1478" s="197" t="s">
        <v>767</v>
      </c>
      <c r="L1478" s="197" t="s">
        <v>2060</v>
      </c>
      <c r="M1478" s="205" t="s">
        <v>1129</v>
      </c>
      <c r="N1478" s="197" t="s">
        <v>887</v>
      </c>
      <c r="O1478" s="197"/>
      <c r="P1478" s="433">
        <v>0</v>
      </c>
      <c r="Q1478" s="433">
        <v>0</v>
      </c>
      <c r="R1478" s="434" t="str">
        <f t="shared" si="47"/>
        <v>N/A</v>
      </c>
      <c r="S1478" s="435" t="str">
        <f t="shared" si="46"/>
        <v>N/A</v>
      </c>
      <c r="T1478" s="443"/>
    </row>
    <row r="1479" spans="1:20">
      <c r="A1479" s="196" t="s">
        <v>111</v>
      </c>
      <c r="B1479" s="196">
        <v>2024</v>
      </c>
      <c r="C1479" s="198" t="s">
        <v>657</v>
      </c>
      <c r="D1479" s="197" t="s">
        <v>145</v>
      </c>
      <c r="E1479" s="198" t="s">
        <v>1645</v>
      </c>
      <c r="F1479" s="197" t="s">
        <v>1686</v>
      </c>
      <c r="G1479" s="197" t="s">
        <v>296</v>
      </c>
      <c r="H1479" s="197" t="s">
        <v>1128</v>
      </c>
      <c r="I1479" s="198" t="s">
        <v>480</v>
      </c>
      <c r="J1479" s="199" t="s">
        <v>195</v>
      </c>
      <c r="K1479" s="197" t="s">
        <v>767</v>
      </c>
      <c r="L1479" s="197" t="s">
        <v>2060</v>
      </c>
      <c r="M1479" s="205" t="s">
        <v>1129</v>
      </c>
      <c r="N1479" s="197" t="s">
        <v>887</v>
      </c>
      <c r="O1479" s="197"/>
      <c r="P1479" s="433">
        <v>0</v>
      </c>
      <c r="Q1479" s="433">
        <v>0</v>
      </c>
      <c r="R1479" s="434" t="str">
        <f t="shared" si="47"/>
        <v>N/A</v>
      </c>
      <c r="S1479" s="435" t="str">
        <f t="shared" si="46"/>
        <v>N/A</v>
      </c>
      <c r="T1479" s="443"/>
    </row>
    <row r="1480" spans="1:20">
      <c r="A1480" s="196" t="s">
        <v>111</v>
      </c>
      <c r="B1480" s="196">
        <v>2024</v>
      </c>
      <c r="C1480" s="198" t="s">
        <v>657</v>
      </c>
      <c r="D1480" s="197" t="s">
        <v>145</v>
      </c>
      <c r="E1480" s="198" t="s">
        <v>1645</v>
      </c>
      <c r="F1480" s="197" t="s">
        <v>1686</v>
      </c>
      <c r="G1480" s="197" t="s">
        <v>2062</v>
      </c>
      <c r="H1480" s="197" t="s">
        <v>1128</v>
      </c>
      <c r="I1480" s="198" t="s">
        <v>480</v>
      </c>
      <c r="J1480" s="199" t="s">
        <v>195</v>
      </c>
      <c r="K1480" s="197" t="s">
        <v>767</v>
      </c>
      <c r="L1480" s="197" t="s">
        <v>2060</v>
      </c>
      <c r="M1480" s="205" t="s">
        <v>1129</v>
      </c>
      <c r="N1480" s="197" t="s">
        <v>887</v>
      </c>
      <c r="O1480" s="197"/>
      <c r="P1480" s="433">
        <v>0</v>
      </c>
      <c r="Q1480" s="433">
        <v>0</v>
      </c>
      <c r="R1480" s="434" t="str">
        <f t="shared" si="47"/>
        <v>N/A</v>
      </c>
      <c r="S1480" s="435" t="str">
        <f t="shared" si="46"/>
        <v>N/A</v>
      </c>
      <c r="T1480" s="443"/>
    </row>
    <row r="1481" spans="1:20">
      <c r="A1481" s="196" t="s">
        <v>111</v>
      </c>
      <c r="B1481" s="196">
        <v>2024</v>
      </c>
      <c r="C1481" s="198" t="s">
        <v>657</v>
      </c>
      <c r="D1481" s="197" t="s">
        <v>145</v>
      </c>
      <c r="E1481" s="198" t="s">
        <v>1645</v>
      </c>
      <c r="F1481" s="197" t="s">
        <v>1686</v>
      </c>
      <c r="G1481" s="197" t="s">
        <v>300</v>
      </c>
      <c r="H1481" s="197" t="s">
        <v>1128</v>
      </c>
      <c r="I1481" s="198" t="s">
        <v>480</v>
      </c>
      <c r="J1481" s="199" t="s">
        <v>195</v>
      </c>
      <c r="K1481" s="197" t="s">
        <v>767</v>
      </c>
      <c r="L1481" s="197" t="s">
        <v>2060</v>
      </c>
      <c r="M1481" s="205" t="s">
        <v>1129</v>
      </c>
      <c r="N1481" s="197" t="s">
        <v>887</v>
      </c>
      <c r="O1481" s="197"/>
      <c r="P1481" s="433">
        <v>0</v>
      </c>
      <c r="Q1481" s="433">
        <v>0</v>
      </c>
      <c r="R1481" s="434" t="str">
        <f t="shared" si="47"/>
        <v>N/A</v>
      </c>
      <c r="S1481" s="435" t="str">
        <f t="shared" si="46"/>
        <v>N/A</v>
      </c>
      <c r="T1481" s="443"/>
    </row>
    <row r="1482" spans="1:20">
      <c r="A1482" s="196" t="s">
        <v>111</v>
      </c>
      <c r="B1482" s="196">
        <v>2024</v>
      </c>
      <c r="C1482" s="198" t="s">
        <v>657</v>
      </c>
      <c r="D1482" s="197" t="s">
        <v>145</v>
      </c>
      <c r="E1482" s="198" t="s">
        <v>1645</v>
      </c>
      <c r="F1482" s="197" t="s">
        <v>1686</v>
      </c>
      <c r="G1482" s="197" t="s">
        <v>298</v>
      </c>
      <c r="H1482" s="197" t="s">
        <v>1128</v>
      </c>
      <c r="I1482" s="198" t="s">
        <v>480</v>
      </c>
      <c r="J1482" s="199" t="s">
        <v>195</v>
      </c>
      <c r="K1482" s="197" t="s">
        <v>767</v>
      </c>
      <c r="L1482" s="197" t="s">
        <v>2060</v>
      </c>
      <c r="M1482" s="205" t="s">
        <v>1129</v>
      </c>
      <c r="N1482" s="197" t="s">
        <v>887</v>
      </c>
      <c r="O1482" s="197"/>
      <c r="P1482" s="433">
        <v>0</v>
      </c>
      <c r="Q1482" s="433">
        <v>0</v>
      </c>
      <c r="R1482" s="434" t="str">
        <f t="shared" si="47"/>
        <v>N/A</v>
      </c>
      <c r="S1482" s="435" t="str">
        <f t="shared" si="46"/>
        <v>N/A</v>
      </c>
      <c r="T1482" s="443"/>
    </row>
    <row r="1483" spans="1:20">
      <c r="A1483" s="196" t="s">
        <v>111</v>
      </c>
      <c r="B1483" s="196">
        <v>2024</v>
      </c>
      <c r="C1483" s="198" t="s">
        <v>657</v>
      </c>
      <c r="D1483" s="197" t="s">
        <v>145</v>
      </c>
      <c r="E1483" s="198" t="s">
        <v>1277</v>
      </c>
      <c r="F1483" s="197" t="s">
        <v>1773</v>
      </c>
      <c r="G1483" s="197" t="s">
        <v>296</v>
      </c>
      <c r="H1483" s="197" t="s">
        <v>1128</v>
      </c>
      <c r="I1483" s="198" t="s">
        <v>480</v>
      </c>
      <c r="J1483" s="199" t="s">
        <v>195</v>
      </c>
      <c r="K1483" s="197" t="s">
        <v>767</v>
      </c>
      <c r="L1483" s="197" t="s">
        <v>2060</v>
      </c>
      <c r="M1483" s="205" t="s">
        <v>1129</v>
      </c>
      <c r="N1483" s="197" t="s">
        <v>887</v>
      </c>
      <c r="O1483" s="197"/>
      <c r="P1483" s="433">
        <v>0</v>
      </c>
      <c r="Q1483" s="433">
        <v>0</v>
      </c>
      <c r="R1483" s="434" t="str">
        <f t="shared" si="47"/>
        <v>N/A</v>
      </c>
      <c r="S1483" s="435" t="str">
        <f t="shared" si="46"/>
        <v>N/A</v>
      </c>
      <c r="T1483" s="443"/>
    </row>
    <row r="1484" spans="1:20">
      <c r="A1484" s="196" t="s">
        <v>111</v>
      </c>
      <c r="B1484" s="196">
        <v>2024</v>
      </c>
      <c r="C1484" s="198" t="s">
        <v>657</v>
      </c>
      <c r="D1484" s="197" t="s">
        <v>145</v>
      </c>
      <c r="E1484" s="198" t="s">
        <v>1277</v>
      </c>
      <c r="F1484" s="197" t="s">
        <v>1773</v>
      </c>
      <c r="G1484" s="197" t="s">
        <v>2062</v>
      </c>
      <c r="H1484" s="197" t="s">
        <v>1128</v>
      </c>
      <c r="I1484" s="198" t="s">
        <v>480</v>
      </c>
      <c r="J1484" s="199" t="s">
        <v>195</v>
      </c>
      <c r="K1484" s="197" t="s">
        <v>767</v>
      </c>
      <c r="L1484" s="197" t="s">
        <v>2060</v>
      </c>
      <c r="M1484" s="205" t="s">
        <v>1129</v>
      </c>
      <c r="N1484" s="197" t="s">
        <v>887</v>
      </c>
      <c r="O1484" s="197"/>
      <c r="P1484" s="433">
        <v>0</v>
      </c>
      <c r="Q1484" s="433">
        <v>0</v>
      </c>
      <c r="R1484" s="434" t="str">
        <f t="shared" si="47"/>
        <v>N/A</v>
      </c>
      <c r="S1484" s="435" t="str">
        <f t="shared" si="46"/>
        <v>N/A</v>
      </c>
      <c r="T1484" s="443"/>
    </row>
    <row r="1485" spans="1:20">
      <c r="A1485" s="196" t="s">
        <v>111</v>
      </c>
      <c r="B1485" s="196">
        <v>2024</v>
      </c>
      <c r="C1485" s="198" t="s">
        <v>657</v>
      </c>
      <c r="D1485" s="197" t="s">
        <v>145</v>
      </c>
      <c r="E1485" s="198" t="s">
        <v>1277</v>
      </c>
      <c r="F1485" s="197" t="s">
        <v>1773</v>
      </c>
      <c r="G1485" s="197" t="s">
        <v>300</v>
      </c>
      <c r="H1485" s="197" t="s">
        <v>1128</v>
      </c>
      <c r="I1485" s="198" t="s">
        <v>480</v>
      </c>
      <c r="J1485" s="199" t="s">
        <v>195</v>
      </c>
      <c r="K1485" s="197" t="s">
        <v>767</v>
      </c>
      <c r="L1485" s="197" t="s">
        <v>2060</v>
      </c>
      <c r="M1485" s="205" t="s">
        <v>1129</v>
      </c>
      <c r="N1485" s="197" t="s">
        <v>887</v>
      </c>
      <c r="O1485" s="197"/>
      <c r="P1485" s="433">
        <v>0</v>
      </c>
      <c r="Q1485" s="433">
        <v>0</v>
      </c>
      <c r="R1485" s="434" t="str">
        <f t="shared" si="47"/>
        <v>N/A</v>
      </c>
      <c r="S1485" s="435" t="str">
        <f t="shared" si="46"/>
        <v>N/A</v>
      </c>
      <c r="T1485" s="443"/>
    </row>
    <row r="1486" spans="1:20">
      <c r="A1486" s="196" t="s">
        <v>111</v>
      </c>
      <c r="B1486" s="196">
        <v>2024</v>
      </c>
      <c r="C1486" s="198" t="s">
        <v>657</v>
      </c>
      <c r="D1486" s="197" t="s">
        <v>145</v>
      </c>
      <c r="E1486" s="198" t="s">
        <v>1277</v>
      </c>
      <c r="F1486" s="197" t="s">
        <v>1773</v>
      </c>
      <c r="G1486" s="197" t="s">
        <v>298</v>
      </c>
      <c r="H1486" s="197" t="s">
        <v>1128</v>
      </c>
      <c r="I1486" s="198" t="s">
        <v>480</v>
      </c>
      <c r="J1486" s="199" t="s">
        <v>195</v>
      </c>
      <c r="K1486" s="197" t="s">
        <v>767</v>
      </c>
      <c r="L1486" s="197" t="s">
        <v>2060</v>
      </c>
      <c r="M1486" s="205" t="s">
        <v>1129</v>
      </c>
      <c r="N1486" s="197" t="s">
        <v>887</v>
      </c>
      <c r="O1486" s="197"/>
      <c r="P1486" s="433">
        <v>0</v>
      </c>
      <c r="Q1486" s="433">
        <v>0</v>
      </c>
      <c r="R1486" s="434" t="str">
        <f t="shared" si="47"/>
        <v>N/A</v>
      </c>
      <c r="S1486" s="435" t="str">
        <f t="shared" si="46"/>
        <v>N/A</v>
      </c>
      <c r="T1486" s="443"/>
    </row>
    <row r="1487" spans="1:20">
      <c r="A1487" s="196" t="s">
        <v>111</v>
      </c>
      <c r="B1487" s="196">
        <v>2024</v>
      </c>
      <c r="C1487" s="198" t="s">
        <v>657</v>
      </c>
      <c r="D1487" s="197" t="s">
        <v>145</v>
      </c>
      <c r="E1487" s="198" t="s">
        <v>1569</v>
      </c>
      <c r="F1487" s="197" t="s">
        <v>1818</v>
      </c>
      <c r="G1487" s="197" t="s">
        <v>296</v>
      </c>
      <c r="H1487" s="197" t="s">
        <v>1128</v>
      </c>
      <c r="I1487" s="198" t="s">
        <v>480</v>
      </c>
      <c r="J1487" s="199" t="s">
        <v>195</v>
      </c>
      <c r="K1487" s="197" t="s">
        <v>767</v>
      </c>
      <c r="L1487" s="197" t="s">
        <v>2060</v>
      </c>
      <c r="M1487" s="205" t="s">
        <v>1129</v>
      </c>
      <c r="N1487" s="197" t="s">
        <v>887</v>
      </c>
      <c r="O1487" s="197"/>
      <c r="P1487" s="433">
        <v>0</v>
      </c>
      <c r="Q1487" s="433">
        <v>0</v>
      </c>
      <c r="R1487" s="434" t="str">
        <f t="shared" si="47"/>
        <v>N/A</v>
      </c>
      <c r="S1487" s="435" t="str">
        <f t="shared" si="46"/>
        <v>N/A</v>
      </c>
      <c r="T1487" s="443"/>
    </row>
    <row r="1488" spans="1:20">
      <c r="A1488" s="196" t="s">
        <v>111</v>
      </c>
      <c r="B1488" s="196">
        <v>2024</v>
      </c>
      <c r="C1488" s="198" t="s">
        <v>657</v>
      </c>
      <c r="D1488" s="197" t="s">
        <v>145</v>
      </c>
      <c r="E1488" s="198" t="s">
        <v>1569</v>
      </c>
      <c r="F1488" s="197" t="s">
        <v>1818</v>
      </c>
      <c r="G1488" s="197" t="s">
        <v>2062</v>
      </c>
      <c r="H1488" s="197" t="s">
        <v>1128</v>
      </c>
      <c r="I1488" s="198" t="s">
        <v>480</v>
      </c>
      <c r="J1488" s="199" t="s">
        <v>195</v>
      </c>
      <c r="K1488" s="197" t="s">
        <v>767</v>
      </c>
      <c r="L1488" s="197" t="s">
        <v>2060</v>
      </c>
      <c r="M1488" s="205" t="s">
        <v>1129</v>
      </c>
      <c r="N1488" s="197" t="s">
        <v>887</v>
      </c>
      <c r="O1488" s="197"/>
      <c r="P1488" s="433">
        <v>0</v>
      </c>
      <c r="Q1488" s="433">
        <v>0</v>
      </c>
      <c r="R1488" s="434" t="str">
        <f t="shared" si="47"/>
        <v>N/A</v>
      </c>
      <c r="S1488" s="435" t="str">
        <f t="shared" si="46"/>
        <v>N/A</v>
      </c>
      <c r="T1488" s="443"/>
    </row>
    <row r="1489" spans="1:20">
      <c r="A1489" s="196" t="s">
        <v>111</v>
      </c>
      <c r="B1489" s="196">
        <v>2024</v>
      </c>
      <c r="C1489" s="198" t="s">
        <v>657</v>
      </c>
      <c r="D1489" s="197" t="s">
        <v>145</v>
      </c>
      <c r="E1489" s="198" t="s">
        <v>1569</v>
      </c>
      <c r="F1489" s="197" t="s">
        <v>1818</v>
      </c>
      <c r="G1489" s="197" t="s">
        <v>300</v>
      </c>
      <c r="H1489" s="197" t="s">
        <v>1128</v>
      </c>
      <c r="I1489" s="198" t="s">
        <v>480</v>
      </c>
      <c r="J1489" s="199" t="s">
        <v>195</v>
      </c>
      <c r="K1489" s="197" t="s">
        <v>767</v>
      </c>
      <c r="L1489" s="197" t="s">
        <v>2060</v>
      </c>
      <c r="M1489" s="205" t="s">
        <v>1129</v>
      </c>
      <c r="N1489" s="197" t="s">
        <v>887</v>
      </c>
      <c r="O1489" s="197"/>
      <c r="P1489" s="433">
        <v>0</v>
      </c>
      <c r="Q1489" s="433">
        <v>0</v>
      </c>
      <c r="R1489" s="434" t="str">
        <f t="shared" si="47"/>
        <v>N/A</v>
      </c>
      <c r="S1489" s="435" t="str">
        <f t="shared" si="46"/>
        <v>N/A</v>
      </c>
      <c r="T1489" s="443"/>
    </row>
    <row r="1490" spans="1:20">
      <c r="A1490" s="196" t="s">
        <v>111</v>
      </c>
      <c r="B1490" s="196">
        <v>2024</v>
      </c>
      <c r="C1490" s="198" t="s">
        <v>657</v>
      </c>
      <c r="D1490" s="197" t="s">
        <v>145</v>
      </c>
      <c r="E1490" s="198" t="s">
        <v>1569</v>
      </c>
      <c r="F1490" s="197" t="s">
        <v>1818</v>
      </c>
      <c r="G1490" s="197" t="s">
        <v>298</v>
      </c>
      <c r="H1490" s="197" t="s">
        <v>1128</v>
      </c>
      <c r="I1490" s="198" t="s">
        <v>480</v>
      </c>
      <c r="J1490" s="199" t="s">
        <v>195</v>
      </c>
      <c r="K1490" s="197" t="s">
        <v>767</v>
      </c>
      <c r="L1490" s="197" t="s">
        <v>2060</v>
      </c>
      <c r="M1490" s="205" t="s">
        <v>1129</v>
      </c>
      <c r="N1490" s="197" t="s">
        <v>887</v>
      </c>
      <c r="O1490" s="197"/>
      <c r="P1490" s="433">
        <v>0</v>
      </c>
      <c r="Q1490" s="433">
        <v>0</v>
      </c>
      <c r="R1490" s="434" t="str">
        <f t="shared" si="47"/>
        <v>N/A</v>
      </c>
      <c r="S1490" s="435" t="str">
        <f t="shared" si="46"/>
        <v>N/A</v>
      </c>
      <c r="T1490" s="443"/>
    </row>
    <row r="1491" spans="1:20">
      <c r="A1491" s="196" t="s">
        <v>111</v>
      </c>
      <c r="B1491" s="196">
        <v>2024</v>
      </c>
      <c r="C1491" s="198" t="s">
        <v>657</v>
      </c>
      <c r="D1491" s="197" t="s">
        <v>145</v>
      </c>
      <c r="E1491" s="198" t="s">
        <v>1572</v>
      </c>
      <c r="F1491" s="197" t="s">
        <v>1686</v>
      </c>
      <c r="G1491" s="197" t="s">
        <v>296</v>
      </c>
      <c r="H1491" s="197" t="s">
        <v>1128</v>
      </c>
      <c r="I1491" s="198" t="s">
        <v>480</v>
      </c>
      <c r="J1491" s="199" t="s">
        <v>195</v>
      </c>
      <c r="K1491" s="197" t="s">
        <v>767</v>
      </c>
      <c r="L1491" s="197" t="s">
        <v>2060</v>
      </c>
      <c r="M1491" s="205" t="s">
        <v>1129</v>
      </c>
      <c r="N1491" s="197" t="s">
        <v>887</v>
      </c>
      <c r="O1491" s="197"/>
      <c r="P1491" s="433">
        <v>0</v>
      </c>
      <c r="Q1491" s="433">
        <v>0</v>
      </c>
      <c r="R1491" s="434" t="str">
        <f t="shared" si="47"/>
        <v>N/A</v>
      </c>
      <c r="S1491" s="435" t="str">
        <f t="shared" si="46"/>
        <v>N/A</v>
      </c>
      <c r="T1491" s="443"/>
    </row>
    <row r="1492" spans="1:20">
      <c r="A1492" s="196" t="s">
        <v>111</v>
      </c>
      <c r="B1492" s="196">
        <v>2024</v>
      </c>
      <c r="C1492" s="198" t="s">
        <v>657</v>
      </c>
      <c r="D1492" s="197" t="s">
        <v>145</v>
      </c>
      <c r="E1492" s="198" t="s">
        <v>1572</v>
      </c>
      <c r="F1492" s="197" t="s">
        <v>1686</v>
      </c>
      <c r="G1492" s="197" t="s">
        <v>2062</v>
      </c>
      <c r="H1492" s="197" t="s">
        <v>1128</v>
      </c>
      <c r="I1492" s="198" t="s">
        <v>480</v>
      </c>
      <c r="J1492" s="199" t="s">
        <v>195</v>
      </c>
      <c r="K1492" s="197" t="s">
        <v>767</v>
      </c>
      <c r="L1492" s="197" t="s">
        <v>2060</v>
      </c>
      <c r="M1492" s="205" t="s">
        <v>1129</v>
      </c>
      <c r="N1492" s="197" t="s">
        <v>887</v>
      </c>
      <c r="O1492" s="197"/>
      <c r="P1492" s="433">
        <v>0</v>
      </c>
      <c r="Q1492" s="433">
        <v>0</v>
      </c>
      <c r="R1492" s="434" t="str">
        <f t="shared" si="47"/>
        <v>N/A</v>
      </c>
      <c r="S1492" s="435" t="str">
        <f t="shared" si="46"/>
        <v>N/A</v>
      </c>
      <c r="T1492" s="443"/>
    </row>
    <row r="1493" spans="1:20">
      <c r="A1493" s="196" t="s">
        <v>111</v>
      </c>
      <c r="B1493" s="196">
        <v>2024</v>
      </c>
      <c r="C1493" s="198" t="s">
        <v>657</v>
      </c>
      <c r="D1493" s="197" t="s">
        <v>145</v>
      </c>
      <c r="E1493" s="198" t="s">
        <v>1572</v>
      </c>
      <c r="F1493" s="197" t="s">
        <v>1686</v>
      </c>
      <c r="G1493" s="197" t="s">
        <v>300</v>
      </c>
      <c r="H1493" s="197" t="s">
        <v>1128</v>
      </c>
      <c r="I1493" s="198" t="s">
        <v>480</v>
      </c>
      <c r="J1493" s="199" t="s">
        <v>195</v>
      </c>
      <c r="K1493" s="197" t="s">
        <v>767</v>
      </c>
      <c r="L1493" s="197" t="s">
        <v>2060</v>
      </c>
      <c r="M1493" s="205" t="s">
        <v>1129</v>
      </c>
      <c r="N1493" s="197" t="s">
        <v>887</v>
      </c>
      <c r="O1493" s="197"/>
      <c r="P1493" s="433">
        <v>0</v>
      </c>
      <c r="Q1493" s="433">
        <v>0</v>
      </c>
      <c r="R1493" s="434" t="str">
        <f t="shared" si="47"/>
        <v>N/A</v>
      </c>
      <c r="S1493" s="435" t="str">
        <f t="shared" si="46"/>
        <v>N/A</v>
      </c>
      <c r="T1493" s="443"/>
    </row>
    <row r="1494" spans="1:20">
      <c r="A1494" s="196" t="s">
        <v>111</v>
      </c>
      <c r="B1494" s="196">
        <v>2024</v>
      </c>
      <c r="C1494" s="198" t="s">
        <v>657</v>
      </c>
      <c r="D1494" s="197" t="s">
        <v>145</v>
      </c>
      <c r="E1494" s="198" t="s">
        <v>1572</v>
      </c>
      <c r="F1494" s="197" t="s">
        <v>1686</v>
      </c>
      <c r="G1494" s="197" t="s">
        <v>298</v>
      </c>
      <c r="H1494" s="197" t="s">
        <v>1128</v>
      </c>
      <c r="I1494" s="198" t="s">
        <v>480</v>
      </c>
      <c r="J1494" s="199" t="s">
        <v>195</v>
      </c>
      <c r="K1494" s="197" t="s">
        <v>767</v>
      </c>
      <c r="L1494" s="197" t="s">
        <v>2060</v>
      </c>
      <c r="M1494" s="205" t="s">
        <v>1129</v>
      </c>
      <c r="N1494" s="197" t="s">
        <v>887</v>
      </c>
      <c r="O1494" s="197"/>
      <c r="P1494" s="433">
        <v>0</v>
      </c>
      <c r="Q1494" s="433">
        <v>0</v>
      </c>
      <c r="R1494" s="434" t="str">
        <f t="shared" si="47"/>
        <v>N/A</v>
      </c>
      <c r="S1494" s="435" t="str">
        <f t="shared" si="46"/>
        <v>N/A</v>
      </c>
      <c r="T1494" s="443"/>
    </row>
    <row r="1495" spans="1:20">
      <c r="A1495" s="196" t="s">
        <v>111</v>
      </c>
      <c r="B1495" s="196">
        <v>2024</v>
      </c>
      <c r="C1495" s="198" t="s">
        <v>657</v>
      </c>
      <c r="D1495" s="197" t="s">
        <v>145</v>
      </c>
      <c r="E1495" s="198" t="s">
        <v>1464</v>
      </c>
      <c r="F1495" s="197" t="s">
        <v>1686</v>
      </c>
      <c r="G1495" s="197" t="s">
        <v>296</v>
      </c>
      <c r="H1495" s="197" t="s">
        <v>1128</v>
      </c>
      <c r="I1495" s="198" t="s">
        <v>480</v>
      </c>
      <c r="J1495" s="199" t="s">
        <v>195</v>
      </c>
      <c r="K1495" s="197" t="s">
        <v>767</v>
      </c>
      <c r="L1495" s="197" t="s">
        <v>2060</v>
      </c>
      <c r="M1495" s="205" t="s">
        <v>1129</v>
      </c>
      <c r="N1495" s="197" t="s">
        <v>887</v>
      </c>
      <c r="O1495" s="197"/>
      <c r="P1495" s="433">
        <v>0</v>
      </c>
      <c r="Q1495" s="433">
        <v>0</v>
      </c>
      <c r="R1495" s="434" t="str">
        <f t="shared" si="47"/>
        <v>N/A</v>
      </c>
      <c r="S1495" s="435" t="str">
        <f t="shared" si="46"/>
        <v>N/A</v>
      </c>
      <c r="T1495" s="443"/>
    </row>
    <row r="1496" spans="1:20">
      <c r="A1496" s="196" t="s">
        <v>111</v>
      </c>
      <c r="B1496" s="196">
        <v>2024</v>
      </c>
      <c r="C1496" s="198" t="s">
        <v>657</v>
      </c>
      <c r="D1496" s="197" t="s">
        <v>145</v>
      </c>
      <c r="E1496" s="198" t="s">
        <v>1464</v>
      </c>
      <c r="F1496" s="197" t="s">
        <v>1686</v>
      </c>
      <c r="G1496" s="197" t="s">
        <v>2062</v>
      </c>
      <c r="H1496" s="197" t="s">
        <v>1128</v>
      </c>
      <c r="I1496" s="198" t="s">
        <v>480</v>
      </c>
      <c r="J1496" s="199" t="s">
        <v>195</v>
      </c>
      <c r="K1496" s="197" t="s">
        <v>767</v>
      </c>
      <c r="L1496" s="197" t="s">
        <v>2060</v>
      </c>
      <c r="M1496" s="205" t="s">
        <v>1129</v>
      </c>
      <c r="N1496" s="197" t="s">
        <v>887</v>
      </c>
      <c r="O1496" s="197"/>
      <c r="P1496" s="433">
        <v>0</v>
      </c>
      <c r="Q1496" s="433">
        <v>0</v>
      </c>
      <c r="R1496" s="434" t="str">
        <f t="shared" si="47"/>
        <v>N/A</v>
      </c>
      <c r="S1496" s="435" t="str">
        <f t="shared" si="46"/>
        <v>N/A</v>
      </c>
      <c r="T1496" s="443"/>
    </row>
    <row r="1497" spans="1:20">
      <c r="A1497" s="196" t="s">
        <v>111</v>
      </c>
      <c r="B1497" s="196">
        <v>2024</v>
      </c>
      <c r="C1497" s="198" t="s">
        <v>657</v>
      </c>
      <c r="D1497" s="197" t="s">
        <v>145</v>
      </c>
      <c r="E1497" s="198" t="s">
        <v>1464</v>
      </c>
      <c r="F1497" s="197" t="s">
        <v>1686</v>
      </c>
      <c r="G1497" s="197" t="s">
        <v>300</v>
      </c>
      <c r="H1497" s="197" t="s">
        <v>1128</v>
      </c>
      <c r="I1497" s="198" t="s">
        <v>480</v>
      </c>
      <c r="J1497" s="199" t="s">
        <v>195</v>
      </c>
      <c r="K1497" s="197" t="s">
        <v>767</v>
      </c>
      <c r="L1497" s="197" t="s">
        <v>2060</v>
      </c>
      <c r="M1497" s="205" t="s">
        <v>1129</v>
      </c>
      <c r="N1497" s="197" t="s">
        <v>887</v>
      </c>
      <c r="O1497" s="197"/>
      <c r="P1497" s="433">
        <v>0</v>
      </c>
      <c r="Q1497" s="433">
        <v>0</v>
      </c>
      <c r="R1497" s="434" t="str">
        <f t="shared" si="47"/>
        <v>N/A</v>
      </c>
      <c r="S1497" s="435" t="str">
        <f t="shared" si="46"/>
        <v>N/A</v>
      </c>
      <c r="T1497" s="443"/>
    </row>
    <row r="1498" spans="1:20">
      <c r="A1498" s="196" t="s">
        <v>111</v>
      </c>
      <c r="B1498" s="196">
        <v>2024</v>
      </c>
      <c r="C1498" s="198" t="s">
        <v>657</v>
      </c>
      <c r="D1498" s="197" t="s">
        <v>145</v>
      </c>
      <c r="E1498" s="198" t="s">
        <v>1464</v>
      </c>
      <c r="F1498" s="197" t="s">
        <v>1686</v>
      </c>
      <c r="G1498" s="197" t="s">
        <v>298</v>
      </c>
      <c r="H1498" s="197" t="s">
        <v>1128</v>
      </c>
      <c r="I1498" s="198" t="s">
        <v>480</v>
      </c>
      <c r="J1498" s="199" t="s">
        <v>195</v>
      </c>
      <c r="K1498" s="197" t="s">
        <v>767</v>
      </c>
      <c r="L1498" s="197" t="s">
        <v>2060</v>
      </c>
      <c r="M1498" s="205" t="s">
        <v>1129</v>
      </c>
      <c r="N1498" s="197" t="s">
        <v>887</v>
      </c>
      <c r="O1498" s="197"/>
      <c r="P1498" s="433">
        <v>0</v>
      </c>
      <c r="Q1498" s="433">
        <v>0</v>
      </c>
      <c r="R1498" s="434" t="str">
        <f t="shared" si="47"/>
        <v>N/A</v>
      </c>
      <c r="S1498" s="435" t="str">
        <f t="shared" si="46"/>
        <v>N/A</v>
      </c>
      <c r="T1498" s="443"/>
    </row>
    <row r="1499" spans="1:20">
      <c r="A1499" s="196" t="s">
        <v>111</v>
      </c>
      <c r="B1499" s="196">
        <v>2024</v>
      </c>
      <c r="C1499" s="198" t="s">
        <v>657</v>
      </c>
      <c r="D1499" s="197" t="s">
        <v>145</v>
      </c>
      <c r="E1499" s="198" t="s">
        <v>1465</v>
      </c>
      <c r="F1499" s="197" t="s">
        <v>1827</v>
      </c>
      <c r="G1499" s="197" t="s">
        <v>296</v>
      </c>
      <c r="H1499" s="197" t="s">
        <v>1128</v>
      </c>
      <c r="I1499" s="198" t="s">
        <v>480</v>
      </c>
      <c r="J1499" s="199" t="s">
        <v>195</v>
      </c>
      <c r="K1499" s="197" t="s">
        <v>767</v>
      </c>
      <c r="L1499" s="197" t="s">
        <v>2060</v>
      </c>
      <c r="M1499" s="205" t="s">
        <v>1129</v>
      </c>
      <c r="N1499" s="197" t="s">
        <v>887</v>
      </c>
      <c r="O1499" s="197"/>
      <c r="P1499" s="433">
        <v>0</v>
      </c>
      <c r="Q1499" s="433">
        <v>0</v>
      </c>
      <c r="R1499" s="434" t="str">
        <f t="shared" si="47"/>
        <v>N/A</v>
      </c>
      <c r="S1499" s="435" t="str">
        <f t="shared" si="46"/>
        <v>N/A</v>
      </c>
      <c r="T1499" s="443"/>
    </row>
    <row r="1500" spans="1:20">
      <c r="A1500" s="196" t="s">
        <v>111</v>
      </c>
      <c r="B1500" s="196">
        <v>2024</v>
      </c>
      <c r="C1500" s="198" t="s">
        <v>657</v>
      </c>
      <c r="D1500" s="197" t="s">
        <v>145</v>
      </c>
      <c r="E1500" s="198" t="s">
        <v>1465</v>
      </c>
      <c r="F1500" s="197" t="s">
        <v>1827</v>
      </c>
      <c r="G1500" s="197" t="s">
        <v>2062</v>
      </c>
      <c r="H1500" s="197" t="s">
        <v>1128</v>
      </c>
      <c r="I1500" s="198" t="s">
        <v>480</v>
      </c>
      <c r="J1500" s="199" t="s">
        <v>195</v>
      </c>
      <c r="K1500" s="197" t="s">
        <v>767</v>
      </c>
      <c r="L1500" s="197" t="s">
        <v>2060</v>
      </c>
      <c r="M1500" s="205" t="s">
        <v>1129</v>
      </c>
      <c r="N1500" s="197" t="s">
        <v>887</v>
      </c>
      <c r="O1500" s="197"/>
      <c r="P1500" s="433">
        <v>0</v>
      </c>
      <c r="Q1500" s="433">
        <v>0</v>
      </c>
      <c r="R1500" s="434" t="str">
        <f t="shared" si="47"/>
        <v>N/A</v>
      </c>
      <c r="S1500" s="435" t="str">
        <f t="shared" si="46"/>
        <v>N/A</v>
      </c>
      <c r="T1500" s="443"/>
    </row>
    <row r="1501" spans="1:20">
      <c r="A1501" s="196" t="s">
        <v>111</v>
      </c>
      <c r="B1501" s="196">
        <v>2024</v>
      </c>
      <c r="C1501" s="198" t="s">
        <v>657</v>
      </c>
      <c r="D1501" s="197" t="s">
        <v>145</v>
      </c>
      <c r="E1501" s="198" t="s">
        <v>1465</v>
      </c>
      <c r="F1501" s="197" t="s">
        <v>1827</v>
      </c>
      <c r="G1501" s="197" t="s">
        <v>300</v>
      </c>
      <c r="H1501" s="197" t="s">
        <v>1128</v>
      </c>
      <c r="I1501" s="198" t="s">
        <v>480</v>
      </c>
      <c r="J1501" s="199" t="s">
        <v>195</v>
      </c>
      <c r="K1501" s="197" t="s">
        <v>767</v>
      </c>
      <c r="L1501" s="197" t="s">
        <v>2060</v>
      </c>
      <c r="M1501" s="205" t="s">
        <v>1129</v>
      </c>
      <c r="N1501" s="197" t="s">
        <v>887</v>
      </c>
      <c r="O1501" s="197"/>
      <c r="P1501" s="433">
        <v>0</v>
      </c>
      <c r="Q1501" s="433">
        <v>0</v>
      </c>
      <c r="R1501" s="434" t="str">
        <f t="shared" si="47"/>
        <v>N/A</v>
      </c>
      <c r="S1501" s="435" t="str">
        <f t="shared" si="46"/>
        <v>N/A</v>
      </c>
      <c r="T1501" s="443"/>
    </row>
    <row r="1502" spans="1:20">
      <c r="A1502" s="196" t="s">
        <v>111</v>
      </c>
      <c r="B1502" s="196">
        <v>2024</v>
      </c>
      <c r="C1502" s="198" t="s">
        <v>657</v>
      </c>
      <c r="D1502" s="197" t="s">
        <v>145</v>
      </c>
      <c r="E1502" s="198" t="s">
        <v>1465</v>
      </c>
      <c r="F1502" s="197" t="s">
        <v>1827</v>
      </c>
      <c r="G1502" s="197" t="s">
        <v>298</v>
      </c>
      <c r="H1502" s="197" t="s">
        <v>1128</v>
      </c>
      <c r="I1502" s="198" t="s">
        <v>480</v>
      </c>
      <c r="J1502" s="199" t="s">
        <v>195</v>
      </c>
      <c r="K1502" s="197" t="s">
        <v>767</v>
      </c>
      <c r="L1502" s="197" t="s">
        <v>2060</v>
      </c>
      <c r="M1502" s="205" t="s">
        <v>1129</v>
      </c>
      <c r="N1502" s="197" t="s">
        <v>887</v>
      </c>
      <c r="O1502" s="197"/>
      <c r="P1502" s="433">
        <v>0</v>
      </c>
      <c r="Q1502" s="433">
        <v>0</v>
      </c>
      <c r="R1502" s="434" t="str">
        <f t="shared" si="47"/>
        <v>N/A</v>
      </c>
      <c r="S1502" s="435" t="str">
        <f t="shared" si="46"/>
        <v>N/A</v>
      </c>
      <c r="T1502" s="443"/>
    </row>
    <row r="1503" spans="1:20">
      <c r="A1503" s="196" t="s">
        <v>111</v>
      </c>
      <c r="B1503" s="196">
        <v>2024</v>
      </c>
      <c r="C1503" s="198" t="s">
        <v>657</v>
      </c>
      <c r="D1503" s="197" t="s">
        <v>145</v>
      </c>
      <c r="E1503" s="198" t="s">
        <v>1838</v>
      </c>
      <c r="F1503" s="197" t="s">
        <v>1686</v>
      </c>
      <c r="G1503" s="197" t="s">
        <v>296</v>
      </c>
      <c r="H1503" s="197" t="s">
        <v>1128</v>
      </c>
      <c r="I1503" s="198" t="s">
        <v>480</v>
      </c>
      <c r="J1503" s="199" t="s">
        <v>195</v>
      </c>
      <c r="K1503" s="197" t="s">
        <v>767</v>
      </c>
      <c r="L1503" s="197" t="s">
        <v>2060</v>
      </c>
      <c r="M1503" s="205" t="s">
        <v>1129</v>
      </c>
      <c r="N1503" s="197" t="s">
        <v>887</v>
      </c>
      <c r="O1503" s="197"/>
      <c r="P1503" s="433">
        <v>0</v>
      </c>
      <c r="Q1503" s="433">
        <v>0</v>
      </c>
      <c r="R1503" s="434" t="str">
        <f t="shared" si="47"/>
        <v>N/A</v>
      </c>
      <c r="S1503" s="435" t="str">
        <f t="shared" si="46"/>
        <v>N/A</v>
      </c>
      <c r="T1503" s="443"/>
    </row>
    <row r="1504" spans="1:20">
      <c r="A1504" s="196" t="s">
        <v>111</v>
      </c>
      <c r="B1504" s="196">
        <v>2024</v>
      </c>
      <c r="C1504" s="198" t="s">
        <v>657</v>
      </c>
      <c r="D1504" s="197" t="s">
        <v>145</v>
      </c>
      <c r="E1504" s="198" t="s">
        <v>1838</v>
      </c>
      <c r="F1504" s="197" t="s">
        <v>1686</v>
      </c>
      <c r="G1504" s="197" t="s">
        <v>2062</v>
      </c>
      <c r="H1504" s="197" t="s">
        <v>1128</v>
      </c>
      <c r="I1504" s="198" t="s">
        <v>480</v>
      </c>
      <c r="J1504" s="199" t="s">
        <v>195</v>
      </c>
      <c r="K1504" s="197" t="s">
        <v>767</v>
      </c>
      <c r="L1504" s="197" t="s">
        <v>2060</v>
      </c>
      <c r="M1504" s="205" t="s">
        <v>1129</v>
      </c>
      <c r="N1504" s="197" t="s">
        <v>887</v>
      </c>
      <c r="O1504" s="197"/>
      <c r="P1504" s="433">
        <v>0</v>
      </c>
      <c r="Q1504" s="433">
        <v>0</v>
      </c>
      <c r="R1504" s="434" t="str">
        <f t="shared" si="47"/>
        <v>N/A</v>
      </c>
      <c r="S1504" s="435" t="str">
        <f t="shared" si="46"/>
        <v>N/A</v>
      </c>
      <c r="T1504" s="443"/>
    </row>
    <row r="1505" spans="1:20">
      <c r="A1505" s="196" t="s">
        <v>111</v>
      </c>
      <c r="B1505" s="196">
        <v>2024</v>
      </c>
      <c r="C1505" s="198" t="s">
        <v>657</v>
      </c>
      <c r="D1505" s="197" t="s">
        <v>145</v>
      </c>
      <c r="E1505" s="198" t="s">
        <v>1838</v>
      </c>
      <c r="F1505" s="197" t="s">
        <v>1686</v>
      </c>
      <c r="G1505" s="197" t="s">
        <v>300</v>
      </c>
      <c r="H1505" s="197" t="s">
        <v>1128</v>
      </c>
      <c r="I1505" s="198" t="s">
        <v>480</v>
      </c>
      <c r="J1505" s="199" t="s">
        <v>195</v>
      </c>
      <c r="K1505" s="197" t="s">
        <v>767</v>
      </c>
      <c r="L1505" s="197" t="s">
        <v>2060</v>
      </c>
      <c r="M1505" s="205" t="s">
        <v>1129</v>
      </c>
      <c r="N1505" s="197" t="s">
        <v>887</v>
      </c>
      <c r="O1505" s="197"/>
      <c r="P1505" s="433">
        <v>0</v>
      </c>
      <c r="Q1505" s="433">
        <v>0</v>
      </c>
      <c r="R1505" s="434" t="str">
        <f t="shared" si="47"/>
        <v>N/A</v>
      </c>
      <c r="S1505" s="435" t="str">
        <f t="shared" si="46"/>
        <v>N/A</v>
      </c>
      <c r="T1505" s="443"/>
    </row>
    <row r="1506" spans="1:20">
      <c r="A1506" s="196" t="s">
        <v>111</v>
      </c>
      <c r="B1506" s="196">
        <v>2024</v>
      </c>
      <c r="C1506" s="198" t="s">
        <v>657</v>
      </c>
      <c r="D1506" s="197" t="s">
        <v>145</v>
      </c>
      <c r="E1506" s="198" t="s">
        <v>1838</v>
      </c>
      <c r="F1506" s="197" t="s">
        <v>1686</v>
      </c>
      <c r="G1506" s="197" t="s">
        <v>298</v>
      </c>
      <c r="H1506" s="197" t="s">
        <v>1128</v>
      </c>
      <c r="I1506" s="198" t="s">
        <v>480</v>
      </c>
      <c r="J1506" s="199" t="s">
        <v>195</v>
      </c>
      <c r="K1506" s="197" t="s">
        <v>767</v>
      </c>
      <c r="L1506" s="197" t="s">
        <v>2060</v>
      </c>
      <c r="M1506" s="205" t="s">
        <v>1129</v>
      </c>
      <c r="N1506" s="197" t="s">
        <v>887</v>
      </c>
      <c r="O1506" s="197"/>
      <c r="P1506" s="433">
        <v>0</v>
      </c>
      <c r="Q1506" s="433">
        <v>0</v>
      </c>
      <c r="R1506" s="434" t="str">
        <f t="shared" si="47"/>
        <v>N/A</v>
      </c>
      <c r="S1506" s="435" t="str">
        <f t="shared" si="46"/>
        <v>N/A</v>
      </c>
      <c r="T1506" s="443"/>
    </row>
    <row r="1507" spans="1:20">
      <c r="A1507" s="196" t="s">
        <v>111</v>
      </c>
      <c r="B1507" s="196">
        <v>2024</v>
      </c>
      <c r="C1507" s="198" t="s">
        <v>660</v>
      </c>
      <c r="D1507" s="197" t="s">
        <v>149</v>
      </c>
      <c r="E1507" s="198" t="s">
        <v>1506</v>
      </c>
      <c r="F1507" s="197" t="s">
        <v>1468</v>
      </c>
      <c r="G1507" s="197" t="s">
        <v>2062</v>
      </c>
      <c r="H1507" s="197" t="s">
        <v>1128</v>
      </c>
      <c r="I1507" s="198" t="s">
        <v>480</v>
      </c>
      <c r="J1507" s="199" t="s">
        <v>195</v>
      </c>
      <c r="K1507" s="197" t="s">
        <v>816</v>
      </c>
      <c r="L1507" s="197" t="s">
        <v>2060</v>
      </c>
      <c r="M1507" s="205" t="s">
        <v>1129</v>
      </c>
      <c r="N1507" s="197" t="s">
        <v>887</v>
      </c>
      <c r="O1507" s="197"/>
      <c r="P1507" s="433">
        <v>0</v>
      </c>
      <c r="Q1507" s="433">
        <v>0</v>
      </c>
      <c r="R1507" s="434" t="str">
        <f t="shared" si="47"/>
        <v>N/A</v>
      </c>
      <c r="S1507" s="435" t="str">
        <f t="shared" si="46"/>
        <v>N/A</v>
      </c>
      <c r="T1507" s="443"/>
    </row>
    <row r="1508" spans="1:20">
      <c r="A1508" s="196" t="s">
        <v>111</v>
      </c>
      <c r="B1508" s="196">
        <v>2024</v>
      </c>
      <c r="C1508" s="198" t="s">
        <v>660</v>
      </c>
      <c r="D1508" s="197" t="s">
        <v>149</v>
      </c>
      <c r="E1508" s="198" t="s">
        <v>1506</v>
      </c>
      <c r="F1508" s="197" t="s">
        <v>1468</v>
      </c>
      <c r="G1508" s="197" t="s">
        <v>300</v>
      </c>
      <c r="H1508" s="197" t="s">
        <v>1128</v>
      </c>
      <c r="I1508" s="198" t="s">
        <v>480</v>
      </c>
      <c r="J1508" s="199" t="s">
        <v>195</v>
      </c>
      <c r="K1508" s="197" t="s">
        <v>816</v>
      </c>
      <c r="L1508" s="197" t="s">
        <v>2060</v>
      </c>
      <c r="M1508" s="205" t="s">
        <v>1129</v>
      </c>
      <c r="N1508" s="197" t="s">
        <v>887</v>
      </c>
      <c r="O1508" s="197"/>
      <c r="P1508" s="433">
        <v>0</v>
      </c>
      <c r="Q1508" s="433">
        <v>0</v>
      </c>
      <c r="R1508" s="434" t="str">
        <f t="shared" si="47"/>
        <v>N/A</v>
      </c>
      <c r="S1508" s="435" t="str">
        <f t="shared" si="46"/>
        <v>N/A</v>
      </c>
      <c r="T1508" s="443"/>
    </row>
    <row r="1509" spans="1:20">
      <c r="A1509" s="196" t="s">
        <v>111</v>
      </c>
      <c r="B1509" s="196">
        <v>2024</v>
      </c>
      <c r="C1509" s="198" t="s">
        <v>660</v>
      </c>
      <c r="D1509" s="197" t="s">
        <v>149</v>
      </c>
      <c r="E1509" s="198" t="s">
        <v>1506</v>
      </c>
      <c r="F1509" s="197" t="s">
        <v>1468</v>
      </c>
      <c r="G1509" s="197" t="s">
        <v>298</v>
      </c>
      <c r="H1509" s="197" t="s">
        <v>1128</v>
      </c>
      <c r="I1509" s="198" t="s">
        <v>480</v>
      </c>
      <c r="J1509" s="199" t="s">
        <v>195</v>
      </c>
      <c r="K1509" s="197" t="s">
        <v>816</v>
      </c>
      <c r="L1509" s="197" t="s">
        <v>2060</v>
      </c>
      <c r="M1509" s="205" t="s">
        <v>1129</v>
      </c>
      <c r="N1509" s="197" t="s">
        <v>887</v>
      </c>
      <c r="O1509" s="197"/>
      <c r="P1509" s="433">
        <v>0</v>
      </c>
      <c r="Q1509" s="433">
        <v>0</v>
      </c>
      <c r="R1509" s="434" t="str">
        <f t="shared" si="47"/>
        <v>N/A</v>
      </c>
      <c r="S1509" s="435" t="str">
        <f t="shared" si="46"/>
        <v>N/A</v>
      </c>
      <c r="T1509" s="443"/>
    </row>
    <row r="1510" spans="1:20">
      <c r="A1510" s="196" t="s">
        <v>111</v>
      </c>
      <c r="B1510" s="196">
        <v>2024</v>
      </c>
      <c r="C1510" s="198" t="s">
        <v>660</v>
      </c>
      <c r="D1510" s="197" t="s">
        <v>149</v>
      </c>
      <c r="E1510" s="198" t="s">
        <v>1523</v>
      </c>
      <c r="F1510" s="197" t="s">
        <v>1524</v>
      </c>
      <c r="G1510" s="197" t="s">
        <v>296</v>
      </c>
      <c r="H1510" s="197" t="s">
        <v>1128</v>
      </c>
      <c r="I1510" s="198" t="s">
        <v>480</v>
      </c>
      <c r="J1510" s="199" t="s">
        <v>195</v>
      </c>
      <c r="K1510" s="197" t="s">
        <v>822</v>
      </c>
      <c r="L1510" s="197" t="s">
        <v>2060</v>
      </c>
      <c r="M1510" s="205" t="s">
        <v>1129</v>
      </c>
      <c r="N1510" s="197" t="s">
        <v>887</v>
      </c>
      <c r="O1510" s="197"/>
      <c r="P1510" s="433">
        <v>0</v>
      </c>
      <c r="Q1510" s="433">
        <v>0</v>
      </c>
      <c r="R1510" s="434" t="str">
        <f t="shared" si="47"/>
        <v>N/A</v>
      </c>
      <c r="S1510" s="435" t="str">
        <f t="shared" si="46"/>
        <v>N/A</v>
      </c>
      <c r="T1510" s="443"/>
    </row>
    <row r="1511" spans="1:20">
      <c r="A1511" s="196" t="s">
        <v>111</v>
      </c>
      <c r="B1511" s="196">
        <v>2024</v>
      </c>
      <c r="C1511" s="198" t="s">
        <v>660</v>
      </c>
      <c r="D1511" s="197" t="s">
        <v>149</v>
      </c>
      <c r="E1511" s="198" t="s">
        <v>1525</v>
      </c>
      <c r="F1511" s="197" t="s">
        <v>1526</v>
      </c>
      <c r="G1511" s="197" t="s">
        <v>296</v>
      </c>
      <c r="H1511" s="197" t="s">
        <v>1128</v>
      </c>
      <c r="I1511" s="198" t="s">
        <v>480</v>
      </c>
      <c r="J1511" s="199" t="s">
        <v>195</v>
      </c>
      <c r="K1511" s="197" t="s">
        <v>822</v>
      </c>
      <c r="L1511" s="197" t="s">
        <v>2060</v>
      </c>
      <c r="M1511" s="205" t="s">
        <v>1129</v>
      </c>
      <c r="N1511" s="197" t="s">
        <v>887</v>
      </c>
      <c r="O1511" s="197"/>
      <c r="P1511" s="433">
        <v>0</v>
      </c>
      <c r="Q1511" s="433">
        <v>0</v>
      </c>
      <c r="R1511" s="434" t="str">
        <f t="shared" si="47"/>
        <v>N/A</v>
      </c>
      <c r="S1511" s="435" t="str">
        <f t="shared" si="46"/>
        <v>N/A</v>
      </c>
      <c r="T1511" s="443"/>
    </row>
    <row r="1512" spans="1:20">
      <c r="A1512" s="196" t="s">
        <v>111</v>
      </c>
      <c r="B1512" s="196">
        <v>2024</v>
      </c>
      <c r="C1512" s="198" t="s">
        <v>660</v>
      </c>
      <c r="D1512" s="197" t="s">
        <v>149</v>
      </c>
      <c r="E1512" s="198" t="s">
        <v>1529</v>
      </c>
      <c r="F1512" s="197" t="s">
        <v>1475</v>
      </c>
      <c r="G1512" s="197" t="s">
        <v>2062</v>
      </c>
      <c r="H1512" s="197" t="s">
        <v>1128</v>
      </c>
      <c r="I1512" s="198" t="s">
        <v>480</v>
      </c>
      <c r="J1512" s="199" t="s">
        <v>195</v>
      </c>
      <c r="K1512" s="197" t="s">
        <v>822</v>
      </c>
      <c r="L1512" s="197" t="s">
        <v>2060</v>
      </c>
      <c r="M1512" s="205" t="s">
        <v>1129</v>
      </c>
      <c r="N1512" s="197" t="s">
        <v>887</v>
      </c>
      <c r="O1512" s="197"/>
      <c r="P1512" s="433">
        <v>0</v>
      </c>
      <c r="Q1512" s="433">
        <v>0</v>
      </c>
      <c r="R1512" s="434" t="str">
        <f t="shared" si="47"/>
        <v>N/A</v>
      </c>
      <c r="S1512" s="435" t="str">
        <f t="shared" si="46"/>
        <v>N/A</v>
      </c>
      <c r="T1512" s="443"/>
    </row>
    <row r="1513" spans="1:20">
      <c r="A1513" s="196" t="s">
        <v>111</v>
      </c>
      <c r="B1513" s="196">
        <v>2024</v>
      </c>
      <c r="C1513" s="198" t="s">
        <v>660</v>
      </c>
      <c r="D1513" s="197" t="s">
        <v>149</v>
      </c>
      <c r="E1513" s="198" t="s">
        <v>1529</v>
      </c>
      <c r="F1513" s="197" t="s">
        <v>1475</v>
      </c>
      <c r="G1513" s="197" t="s">
        <v>300</v>
      </c>
      <c r="H1513" s="197" t="s">
        <v>1128</v>
      </c>
      <c r="I1513" s="198" t="s">
        <v>480</v>
      </c>
      <c r="J1513" s="199" t="s">
        <v>195</v>
      </c>
      <c r="K1513" s="197" t="s">
        <v>822</v>
      </c>
      <c r="L1513" s="197" t="s">
        <v>2060</v>
      </c>
      <c r="M1513" s="205" t="s">
        <v>1129</v>
      </c>
      <c r="N1513" s="197" t="s">
        <v>887</v>
      </c>
      <c r="O1513" s="197"/>
      <c r="P1513" s="433">
        <v>0</v>
      </c>
      <c r="Q1513" s="433">
        <v>0</v>
      </c>
      <c r="R1513" s="434" t="str">
        <f t="shared" si="47"/>
        <v>N/A</v>
      </c>
      <c r="S1513" s="435" t="str">
        <f t="shared" si="46"/>
        <v>N/A</v>
      </c>
      <c r="T1513" s="443"/>
    </row>
    <row r="1514" spans="1:20">
      <c r="A1514" s="196" t="s">
        <v>111</v>
      </c>
      <c r="B1514" s="196">
        <v>2024</v>
      </c>
      <c r="C1514" s="198" t="s">
        <v>660</v>
      </c>
      <c r="D1514" s="197" t="s">
        <v>149</v>
      </c>
      <c r="E1514" s="198" t="s">
        <v>1529</v>
      </c>
      <c r="F1514" s="197" t="s">
        <v>1475</v>
      </c>
      <c r="G1514" s="197" t="s">
        <v>298</v>
      </c>
      <c r="H1514" s="197" t="s">
        <v>1128</v>
      </c>
      <c r="I1514" s="198" t="s">
        <v>480</v>
      </c>
      <c r="J1514" s="199" t="s">
        <v>195</v>
      </c>
      <c r="K1514" s="197" t="s">
        <v>822</v>
      </c>
      <c r="L1514" s="197" t="s">
        <v>2060</v>
      </c>
      <c r="M1514" s="205" t="s">
        <v>1129</v>
      </c>
      <c r="N1514" s="197" t="s">
        <v>887</v>
      </c>
      <c r="O1514" s="197"/>
      <c r="P1514" s="433">
        <v>0</v>
      </c>
      <c r="Q1514" s="433">
        <v>0</v>
      </c>
      <c r="R1514" s="434" t="str">
        <f t="shared" si="47"/>
        <v>N/A</v>
      </c>
      <c r="S1514" s="435" t="str">
        <f t="shared" si="46"/>
        <v>N/A</v>
      </c>
      <c r="T1514" s="443"/>
    </row>
    <row r="1515" spans="1:20">
      <c r="A1515" s="196" t="s">
        <v>111</v>
      </c>
      <c r="B1515" s="196">
        <v>2024</v>
      </c>
      <c r="C1515" s="198" t="s">
        <v>660</v>
      </c>
      <c r="D1515" s="197" t="s">
        <v>149</v>
      </c>
      <c r="E1515" s="198" t="s">
        <v>1535</v>
      </c>
      <c r="F1515" s="197" t="s">
        <v>1468</v>
      </c>
      <c r="G1515" s="197" t="s">
        <v>296</v>
      </c>
      <c r="H1515" s="197" t="s">
        <v>1128</v>
      </c>
      <c r="I1515" s="198" t="s">
        <v>480</v>
      </c>
      <c r="J1515" s="199" t="s">
        <v>195</v>
      </c>
      <c r="K1515" s="197" t="s">
        <v>822</v>
      </c>
      <c r="L1515" s="197" t="s">
        <v>2060</v>
      </c>
      <c r="M1515" s="205" t="s">
        <v>1129</v>
      </c>
      <c r="N1515" s="197" t="s">
        <v>887</v>
      </c>
      <c r="O1515" s="197"/>
      <c r="P1515" s="433">
        <v>0</v>
      </c>
      <c r="Q1515" s="433">
        <v>0</v>
      </c>
      <c r="R1515" s="434" t="str">
        <f t="shared" si="47"/>
        <v>N/A</v>
      </c>
      <c r="S1515" s="435" t="str">
        <f t="shared" si="46"/>
        <v>N/A</v>
      </c>
      <c r="T1515" s="443"/>
    </row>
    <row r="1516" spans="1:20">
      <c r="A1516" s="196" t="s">
        <v>111</v>
      </c>
      <c r="B1516" s="196">
        <v>2024</v>
      </c>
      <c r="C1516" s="198" t="s">
        <v>660</v>
      </c>
      <c r="D1516" s="197" t="s">
        <v>149</v>
      </c>
      <c r="E1516" s="198" t="s">
        <v>1535</v>
      </c>
      <c r="F1516" s="197" t="s">
        <v>1468</v>
      </c>
      <c r="G1516" s="197" t="s">
        <v>2062</v>
      </c>
      <c r="H1516" s="197" t="s">
        <v>1128</v>
      </c>
      <c r="I1516" s="198" t="s">
        <v>480</v>
      </c>
      <c r="J1516" s="199" t="s">
        <v>195</v>
      </c>
      <c r="K1516" s="197" t="s">
        <v>822</v>
      </c>
      <c r="L1516" s="197" t="s">
        <v>2060</v>
      </c>
      <c r="M1516" s="205" t="s">
        <v>1129</v>
      </c>
      <c r="N1516" s="197" t="s">
        <v>887</v>
      </c>
      <c r="O1516" s="197"/>
      <c r="P1516" s="433">
        <v>0</v>
      </c>
      <c r="Q1516" s="433">
        <v>0</v>
      </c>
      <c r="R1516" s="434" t="str">
        <f t="shared" si="47"/>
        <v>N/A</v>
      </c>
      <c r="S1516" s="435" t="str">
        <f t="shared" si="46"/>
        <v>N/A</v>
      </c>
      <c r="T1516" s="443"/>
    </row>
    <row r="1517" spans="1:20">
      <c r="A1517" s="196" t="s">
        <v>111</v>
      </c>
      <c r="B1517" s="196">
        <v>2024</v>
      </c>
      <c r="C1517" s="198" t="s">
        <v>660</v>
      </c>
      <c r="D1517" s="197" t="s">
        <v>149</v>
      </c>
      <c r="E1517" s="198" t="s">
        <v>1535</v>
      </c>
      <c r="F1517" s="197" t="s">
        <v>1468</v>
      </c>
      <c r="G1517" s="197" t="s">
        <v>300</v>
      </c>
      <c r="H1517" s="197" t="s">
        <v>1128</v>
      </c>
      <c r="I1517" s="198" t="s">
        <v>480</v>
      </c>
      <c r="J1517" s="199" t="s">
        <v>195</v>
      </c>
      <c r="K1517" s="197" t="s">
        <v>822</v>
      </c>
      <c r="L1517" s="197" t="s">
        <v>2060</v>
      </c>
      <c r="M1517" s="205" t="s">
        <v>1129</v>
      </c>
      <c r="N1517" s="197" t="s">
        <v>887</v>
      </c>
      <c r="O1517" s="197"/>
      <c r="P1517" s="433">
        <v>0</v>
      </c>
      <c r="Q1517" s="433">
        <v>0</v>
      </c>
      <c r="R1517" s="434" t="str">
        <f t="shared" si="47"/>
        <v>N/A</v>
      </c>
      <c r="S1517" s="435" t="str">
        <f t="shared" si="46"/>
        <v>N/A</v>
      </c>
      <c r="T1517" s="443"/>
    </row>
    <row r="1518" spans="1:20">
      <c r="A1518" s="196" t="s">
        <v>111</v>
      </c>
      <c r="B1518" s="196">
        <v>2024</v>
      </c>
      <c r="C1518" s="198" t="s">
        <v>660</v>
      </c>
      <c r="D1518" s="197" t="s">
        <v>149</v>
      </c>
      <c r="E1518" s="198" t="s">
        <v>1535</v>
      </c>
      <c r="F1518" s="197" t="s">
        <v>1468</v>
      </c>
      <c r="G1518" s="197" t="s">
        <v>298</v>
      </c>
      <c r="H1518" s="197" t="s">
        <v>1128</v>
      </c>
      <c r="I1518" s="198" t="s">
        <v>480</v>
      </c>
      <c r="J1518" s="199" t="s">
        <v>195</v>
      </c>
      <c r="K1518" s="197" t="s">
        <v>822</v>
      </c>
      <c r="L1518" s="197" t="s">
        <v>2060</v>
      </c>
      <c r="M1518" s="205" t="s">
        <v>1129</v>
      </c>
      <c r="N1518" s="197" t="s">
        <v>887</v>
      </c>
      <c r="O1518" s="197"/>
      <c r="P1518" s="433">
        <v>0</v>
      </c>
      <c r="Q1518" s="433">
        <v>0</v>
      </c>
      <c r="R1518" s="434" t="str">
        <f t="shared" si="47"/>
        <v>N/A</v>
      </c>
      <c r="S1518" s="435" t="str">
        <f t="shared" si="46"/>
        <v>N/A</v>
      </c>
      <c r="T1518" s="443"/>
    </row>
    <row r="1519" spans="1:20">
      <c r="A1519" s="196" t="s">
        <v>111</v>
      </c>
      <c r="B1519" s="196">
        <v>2024</v>
      </c>
      <c r="C1519" s="198" t="s">
        <v>660</v>
      </c>
      <c r="D1519" s="197" t="s">
        <v>149</v>
      </c>
      <c r="E1519" s="198" t="s">
        <v>1536</v>
      </c>
      <c r="F1519" s="197" t="s">
        <v>1480</v>
      </c>
      <c r="G1519" s="197" t="s">
        <v>296</v>
      </c>
      <c r="H1519" s="197" t="s">
        <v>1128</v>
      </c>
      <c r="I1519" s="198" t="s">
        <v>480</v>
      </c>
      <c r="J1519" s="199" t="s">
        <v>195</v>
      </c>
      <c r="K1519" s="197" t="s">
        <v>822</v>
      </c>
      <c r="L1519" s="197" t="s">
        <v>2060</v>
      </c>
      <c r="M1519" s="205" t="s">
        <v>1129</v>
      </c>
      <c r="N1519" s="197" t="s">
        <v>887</v>
      </c>
      <c r="O1519" s="197"/>
      <c r="P1519" s="433">
        <v>0</v>
      </c>
      <c r="Q1519" s="433">
        <v>0</v>
      </c>
      <c r="R1519" s="434" t="str">
        <f t="shared" si="47"/>
        <v>N/A</v>
      </c>
      <c r="S1519" s="435" t="str">
        <f t="shared" si="46"/>
        <v>N/A</v>
      </c>
      <c r="T1519" s="443"/>
    </row>
    <row r="1520" spans="1:20">
      <c r="A1520" s="196" t="s">
        <v>111</v>
      </c>
      <c r="B1520" s="196">
        <v>2024</v>
      </c>
      <c r="C1520" s="198" t="s">
        <v>660</v>
      </c>
      <c r="D1520" s="197" t="s">
        <v>149</v>
      </c>
      <c r="E1520" s="198" t="s">
        <v>1536</v>
      </c>
      <c r="F1520" s="197" t="s">
        <v>1480</v>
      </c>
      <c r="G1520" s="197" t="s">
        <v>2062</v>
      </c>
      <c r="H1520" s="197" t="s">
        <v>1128</v>
      </c>
      <c r="I1520" s="198" t="s">
        <v>480</v>
      </c>
      <c r="J1520" s="199" t="s">
        <v>195</v>
      </c>
      <c r="K1520" s="197" t="s">
        <v>822</v>
      </c>
      <c r="L1520" s="197" t="s">
        <v>2060</v>
      </c>
      <c r="M1520" s="205" t="s">
        <v>1129</v>
      </c>
      <c r="N1520" s="197" t="s">
        <v>887</v>
      </c>
      <c r="O1520" s="197"/>
      <c r="P1520" s="433">
        <v>0</v>
      </c>
      <c r="Q1520" s="433">
        <v>0</v>
      </c>
      <c r="R1520" s="434" t="str">
        <f t="shared" si="47"/>
        <v>N/A</v>
      </c>
      <c r="S1520" s="435" t="str">
        <f t="shared" si="46"/>
        <v>N/A</v>
      </c>
      <c r="T1520" s="443"/>
    </row>
    <row r="1521" spans="1:20">
      <c r="A1521" s="196" t="s">
        <v>111</v>
      </c>
      <c r="B1521" s="196">
        <v>2024</v>
      </c>
      <c r="C1521" s="198" t="s">
        <v>660</v>
      </c>
      <c r="D1521" s="197" t="s">
        <v>149</v>
      </c>
      <c r="E1521" s="198" t="s">
        <v>1536</v>
      </c>
      <c r="F1521" s="197" t="s">
        <v>1480</v>
      </c>
      <c r="G1521" s="197" t="s">
        <v>300</v>
      </c>
      <c r="H1521" s="197" t="s">
        <v>1128</v>
      </c>
      <c r="I1521" s="198" t="s">
        <v>480</v>
      </c>
      <c r="J1521" s="199" t="s">
        <v>195</v>
      </c>
      <c r="K1521" s="197" t="s">
        <v>822</v>
      </c>
      <c r="L1521" s="197" t="s">
        <v>2060</v>
      </c>
      <c r="M1521" s="205" t="s">
        <v>1129</v>
      </c>
      <c r="N1521" s="197" t="s">
        <v>887</v>
      </c>
      <c r="O1521" s="197"/>
      <c r="P1521" s="433">
        <v>0</v>
      </c>
      <c r="Q1521" s="433">
        <v>0</v>
      </c>
      <c r="R1521" s="434" t="str">
        <f t="shared" si="47"/>
        <v>N/A</v>
      </c>
      <c r="S1521" s="435" t="str">
        <f t="shared" si="46"/>
        <v>N/A</v>
      </c>
      <c r="T1521" s="443"/>
    </row>
    <row r="1522" spans="1:20">
      <c r="A1522" s="196" t="s">
        <v>111</v>
      </c>
      <c r="B1522" s="196">
        <v>2024</v>
      </c>
      <c r="C1522" s="198" t="s">
        <v>660</v>
      </c>
      <c r="D1522" s="197" t="s">
        <v>149</v>
      </c>
      <c r="E1522" s="198" t="s">
        <v>1536</v>
      </c>
      <c r="F1522" s="197" t="s">
        <v>1480</v>
      </c>
      <c r="G1522" s="197" t="s">
        <v>298</v>
      </c>
      <c r="H1522" s="197" t="s">
        <v>1128</v>
      </c>
      <c r="I1522" s="198" t="s">
        <v>480</v>
      </c>
      <c r="J1522" s="199" t="s">
        <v>195</v>
      </c>
      <c r="K1522" s="197" t="s">
        <v>822</v>
      </c>
      <c r="L1522" s="197" t="s">
        <v>2060</v>
      </c>
      <c r="M1522" s="205" t="s">
        <v>1129</v>
      </c>
      <c r="N1522" s="197" t="s">
        <v>887</v>
      </c>
      <c r="O1522" s="197"/>
      <c r="P1522" s="433">
        <v>0</v>
      </c>
      <c r="Q1522" s="433">
        <v>0</v>
      </c>
      <c r="R1522" s="434" t="str">
        <f t="shared" si="47"/>
        <v>N/A</v>
      </c>
      <c r="S1522" s="435" t="str">
        <f t="shared" si="46"/>
        <v>N/A</v>
      </c>
      <c r="T1522" s="443"/>
    </row>
    <row r="1523" spans="1:20">
      <c r="A1523" s="196" t="s">
        <v>111</v>
      </c>
      <c r="B1523" s="196">
        <v>2024</v>
      </c>
      <c r="C1523" s="198" t="s">
        <v>657</v>
      </c>
      <c r="D1523" s="197" t="s">
        <v>145</v>
      </c>
      <c r="E1523" s="198" t="s">
        <v>1693</v>
      </c>
      <c r="F1523" s="197" t="s">
        <v>1686</v>
      </c>
      <c r="G1523" s="197" t="s">
        <v>296</v>
      </c>
      <c r="H1523" s="197" t="s">
        <v>1128</v>
      </c>
      <c r="I1523" s="198" t="s">
        <v>480</v>
      </c>
      <c r="J1523" s="199" t="s">
        <v>195</v>
      </c>
      <c r="K1523" s="197" t="s">
        <v>804</v>
      </c>
      <c r="L1523" s="197" t="s">
        <v>2060</v>
      </c>
      <c r="M1523" s="205" t="s">
        <v>1129</v>
      </c>
      <c r="N1523" s="197" t="s">
        <v>887</v>
      </c>
      <c r="O1523" s="197"/>
      <c r="P1523" s="433">
        <v>0</v>
      </c>
      <c r="Q1523" s="433">
        <v>0</v>
      </c>
      <c r="R1523" s="434" t="str">
        <f t="shared" si="47"/>
        <v>N/A</v>
      </c>
      <c r="S1523" s="435" t="str">
        <f t="shared" si="46"/>
        <v>N/A</v>
      </c>
      <c r="T1523" s="443"/>
    </row>
    <row r="1524" spans="1:20">
      <c r="A1524" s="196" t="s">
        <v>111</v>
      </c>
      <c r="B1524" s="196">
        <v>2024</v>
      </c>
      <c r="C1524" s="198" t="s">
        <v>657</v>
      </c>
      <c r="D1524" s="197" t="s">
        <v>145</v>
      </c>
      <c r="E1524" s="198" t="s">
        <v>1693</v>
      </c>
      <c r="F1524" s="197" t="s">
        <v>1686</v>
      </c>
      <c r="G1524" s="197" t="s">
        <v>2062</v>
      </c>
      <c r="H1524" s="197" t="s">
        <v>1128</v>
      </c>
      <c r="I1524" s="198" t="s">
        <v>480</v>
      </c>
      <c r="J1524" s="199" t="s">
        <v>195</v>
      </c>
      <c r="K1524" s="197" t="s">
        <v>804</v>
      </c>
      <c r="L1524" s="197" t="s">
        <v>2060</v>
      </c>
      <c r="M1524" s="205" t="s">
        <v>1129</v>
      </c>
      <c r="N1524" s="197" t="s">
        <v>887</v>
      </c>
      <c r="O1524" s="197"/>
      <c r="P1524" s="433">
        <v>0</v>
      </c>
      <c r="Q1524" s="433">
        <v>0</v>
      </c>
      <c r="R1524" s="434" t="str">
        <f t="shared" si="47"/>
        <v>N/A</v>
      </c>
      <c r="S1524" s="435" t="str">
        <f t="shared" si="46"/>
        <v>N/A</v>
      </c>
      <c r="T1524" s="443"/>
    </row>
    <row r="1525" spans="1:20">
      <c r="A1525" s="196" t="s">
        <v>111</v>
      </c>
      <c r="B1525" s="196">
        <v>2024</v>
      </c>
      <c r="C1525" s="198" t="s">
        <v>657</v>
      </c>
      <c r="D1525" s="197" t="s">
        <v>145</v>
      </c>
      <c r="E1525" s="198" t="s">
        <v>1693</v>
      </c>
      <c r="F1525" s="197" t="s">
        <v>1686</v>
      </c>
      <c r="G1525" s="197" t="s">
        <v>300</v>
      </c>
      <c r="H1525" s="197" t="s">
        <v>1128</v>
      </c>
      <c r="I1525" s="198" t="s">
        <v>480</v>
      </c>
      <c r="J1525" s="199" t="s">
        <v>195</v>
      </c>
      <c r="K1525" s="197" t="s">
        <v>804</v>
      </c>
      <c r="L1525" s="197" t="s">
        <v>2060</v>
      </c>
      <c r="M1525" s="205" t="s">
        <v>1129</v>
      </c>
      <c r="N1525" s="197" t="s">
        <v>887</v>
      </c>
      <c r="O1525" s="197"/>
      <c r="P1525" s="433">
        <v>0</v>
      </c>
      <c r="Q1525" s="433">
        <v>0</v>
      </c>
      <c r="R1525" s="434" t="str">
        <f t="shared" si="47"/>
        <v>N/A</v>
      </c>
      <c r="S1525" s="435" t="str">
        <f t="shared" si="46"/>
        <v>N/A</v>
      </c>
      <c r="T1525" s="443"/>
    </row>
    <row r="1526" spans="1:20">
      <c r="A1526" s="196" t="s">
        <v>111</v>
      </c>
      <c r="B1526" s="196">
        <v>2024</v>
      </c>
      <c r="C1526" s="198" t="s">
        <v>657</v>
      </c>
      <c r="D1526" s="197" t="s">
        <v>145</v>
      </c>
      <c r="E1526" s="198" t="s">
        <v>1693</v>
      </c>
      <c r="F1526" s="197" t="s">
        <v>1686</v>
      </c>
      <c r="G1526" s="197" t="s">
        <v>298</v>
      </c>
      <c r="H1526" s="197" t="s">
        <v>1128</v>
      </c>
      <c r="I1526" s="198" t="s">
        <v>480</v>
      </c>
      <c r="J1526" s="199" t="s">
        <v>195</v>
      </c>
      <c r="K1526" s="197" t="s">
        <v>804</v>
      </c>
      <c r="L1526" s="197" t="s">
        <v>2060</v>
      </c>
      <c r="M1526" s="205" t="s">
        <v>1129</v>
      </c>
      <c r="N1526" s="197" t="s">
        <v>887</v>
      </c>
      <c r="O1526" s="197"/>
      <c r="P1526" s="433">
        <v>0</v>
      </c>
      <c r="Q1526" s="433">
        <v>0</v>
      </c>
      <c r="R1526" s="434" t="str">
        <f t="shared" si="47"/>
        <v>N/A</v>
      </c>
      <c r="S1526" s="435" t="str">
        <f t="shared" si="46"/>
        <v>N/A</v>
      </c>
      <c r="T1526" s="443"/>
    </row>
    <row r="1527" spans="1:20">
      <c r="A1527" s="196" t="s">
        <v>111</v>
      </c>
      <c r="B1527" s="196">
        <v>2024</v>
      </c>
      <c r="C1527" s="198" t="s">
        <v>657</v>
      </c>
      <c r="D1527" s="197" t="s">
        <v>145</v>
      </c>
      <c r="E1527" s="198" t="s">
        <v>1166</v>
      </c>
      <c r="F1527" s="197" t="s">
        <v>1686</v>
      </c>
      <c r="G1527" s="197" t="s">
        <v>296</v>
      </c>
      <c r="H1527" s="197" t="s">
        <v>1128</v>
      </c>
      <c r="I1527" s="198" t="s">
        <v>480</v>
      </c>
      <c r="J1527" s="199" t="s">
        <v>195</v>
      </c>
      <c r="K1527" s="197" t="s">
        <v>804</v>
      </c>
      <c r="L1527" s="197" t="s">
        <v>2060</v>
      </c>
      <c r="M1527" s="205" t="s">
        <v>1129</v>
      </c>
      <c r="N1527" s="197" t="s">
        <v>887</v>
      </c>
      <c r="O1527" s="197"/>
      <c r="P1527" s="433">
        <v>0</v>
      </c>
      <c r="Q1527" s="433">
        <v>0</v>
      </c>
      <c r="R1527" s="434" t="str">
        <f t="shared" si="47"/>
        <v>N/A</v>
      </c>
      <c r="S1527" s="435" t="str">
        <f t="shared" si="46"/>
        <v>N/A</v>
      </c>
      <c r="T1527" s="443"/>
    </row>
    <row r="1528" spans="1:20">
      <c r="A1528" s="196" t="s">
        <v>111</v>
      </c>
      <c r="B1528" s="196">
        <v>2024</v>
      </c>
      <c r="C1528" s="198" t="s">
        <v>657</v>
      </c>
      <c r="D1528" s="197" t="s">
        <v>145</v>
      </c>
      <c r="E1528" s="198" t="s">
        <v>1166</v>
      </c>
      <c r="F1528" s="197" t="s">
        <v>1686</v>
      </c>
      <c r="G1528" s="197" t="s">
        <v>2062</v>
      </c>
      <c r="H1528" s="197" t="s">
        <v>1128</v>
      </c>
      <c r="I1528" s="198" t="s">
        <v>480</v>
      </c>
      <c r="J1528" s="199" t="s">
        <v>195</v>
      </c>
      <c r="K1528" s="197" t="s">
        <v>804</v>
      </c>
      <c r="L1528" s="197" t="s">
        <v>2060</v>
      </c>
      <c r="M1528" s="205" t="s">
        <v>1129</v>
      </c>
      <c r="N1528" s="197" t="s">
        <v>887</v>
      </c>
      <c r="O1528" s="197"/>
      <c r="P1528" s="433">
        <v>0</v>
      </c>
      <c r="Q1528" s="433">
        <v>0</v>
      </c>
      <c r="R1528" s="434" t="str">
        <f t="shared" si="47"/>
        <v>N/A</v>
      </c>
      <c r="S1528" s="435" t="str">
        <f t="shared" si="46"/>
        <v>N/A</v>
      </c>
      <c r="T1528" s="443"/>
    </row>
    <row r="1529" spans="1:20">
      <c r="A1529" s="196" t="s">
        <v>111</v>
      </c>
      <c r="B1529" s="196">
        <v>2024</v>
      </c>
      <c r="C1529" s="198" t="s">
        <v>657</v>
      </c>
      <c r="D1529" s="197" t="s">
        <v>145</v>
      </c>
      <c r="E1529" s="198" t="s">
        <v>1166</v>
      </c>
      <c r="F1529" s="197" t="s">
        <v>1686</v>
      </c>
      <c r="G1529" s="197" t="s">
        <v>300</v>
      </c>
      <c r="H1529" s="197" t="s">
        <v>1128</v>
      </c>
      <c r="I1529" s="198" t="s">
        <v>480</v>
      </c>
      <c r="J1529" s="199" t="s">
        <v>195</v>
      </c>
      <c r="K1529" s="197" t="s">
        <v>804</v>
      </c>
      <c r="L1529" s="197" t="s">
        <v>2060</v>
      </c>
      <c r="M1529" s="205" t="s">
        <v>1129</v>
      </c>
      <c r="N1529" s="197" t="s">
        <v>887</v>
      </c>
      <c r="O1529" s="197"/>
      <c r="P1529" s="433">
        <v>0</v>
      </c>
      <c r="Q1529" s="433">
        <v>0</v>
      </c>
      <c r="R1529" s="434" t="str">
        <f t="shared" si="47"/>
        <v>N/A</v>
      </c>
      <c r="S1529" s="435" t="str">
        <f t="shared" si="46"/>
        <v>N/A</v>
      </c>
      <c r="T1529" s="443"/>
    </row>
    <row r="1530" spans="1:20">
      <c r="A1530" s="196" t="s">
        <v>111</v>
      </c>
      <c r="B1530" s="196">
        <v>2024</v>
      </c>
      <c r="C1530" s="198" t="s">
        <v>657</v>
      </c>
      <c r="D1530" s="197" t="s">
        <v>145</v>
      </c>
      <c r="E1530" s="198" t="s">
        <v>1166</v>
      </c>
      <c r="F1530" s="197" t="s">
        <v>1686</v>
      </c>
      <c r="G1530" s="197" t="s">
        <v>298</v>
      </c>
      <c r="H1530" s="197" t="s">
        <v>1128</v>
      </c>
      <c r="I1530" s="198" t="s">
        <v>480</v>
      </c>
      <c r="J1530" s="199" t="s">
        <v>195</v>
      </c>
      <c r="K1530" s="197" t="s">
        <v>804</v>
      </c>
      <c r="L1530" s="197" t="s">
        <v>2060</v>
      </c>
      <c r="M1530" s="205" t="s">
        <v>1129</v>
      </c>
      <c r="N1530" s="197" t="s">
        <v>887</v>
      </c>
      <c r="O1530" s="197"/>
      <c r="P1530" s="433">
        <v>0</v>
      </c>
      <c r="Q1530" s="433">
        <v>0</v>
      </c>
      <c r="R1530" s="434" t="str">
        <f t="shared" si="47"/>
        <v>N/A</v>
      </c>
      <c r="S1530" s="435" t="str">
        <f t="shared" si="46"/>
        <v>N/A</v>
      </c>
      <c r="T1530" s="443"/>
    </row>
    <row r="1531" spans="1:20">
      <c r="A1531" s="196" t="s">
        <v>111</v>
      </c>
      <c r="B1531" s="196">
        <v>2024</v>
      </c>
      <c r="C1531" s="198" t="s">
        <v>657</v>
      </c>
      <c r="D1531" s="197" t="s">
        <v>145</v>
      </c>
      <c r="E1531" s="198" t="s">
        <v>1536</v>
      </c>
      <c r="F1531" s="197" t="s">
        <v>1686</v>
      </c>
      <c r="G1531" s="197" t="s">
        <v>296</v>
      </c>
      <c r="H1531" s="197" t="s">
        <v>1128</v>
      </c>
      <c r="I1531" s="198" t="s">
        <v>480</v>
      </c>
      <c r="J1531" s="199" t="s">
        <v>195</v>
      </c>
      <c r="K1531" s="197" t="s">
        <v>804</v>
      </c>
      <c r="L1531" s="197" t="s">
        <v>2060</v>
      </c>
      <c r="M1531" s="205" t="s">
        <v>1129</v>
      </c>
      <c r="N1531" s="197" t="s">
        <v>887</v>
      </c>
      <c r="O1531" s="197"/>
      <c r="P1531" s="433">
        <v>0</v>
      </c>
      <c r="Q1531" s="433">
        <v>0</v>
      </c>
      <c r="R1531" s="434" t="str">
        <f t="shared" si="47"/>
        <v>N/A</v>
      </c>
      <c r="S1531" s="435" t="str">
        <f t="shared" si="46"/>
        <v>N/A</v>
      </c>
      <c r="T1531" s="443"/>
    </row>
    <row r="1532" spans="1:20">
      <c r="A1532" s="196" t="s">
        <v>111</v>
      </c>
      <c r="B1532" s="196">
        <v>2024</v>
      </c>
      <c r="C1532" s="198" t="s">
        <v>657</v>
      </c>
      <c r="D1532" s="197" t="s">
        <v>145</v>
      </c>
      <c r="E1532" s="198" t="s">
        <v>1536</v>
      </c>
      <c r="F1532" s="197" t="s">
        <v>1686</v>
      </c>
      <c r="G1532" s="197" t="s">
        <v>2062</v>
      </c>
      <c r="H1532" s="197" t="s">
        <v>1128</v>
      </c>
      <c r="I1532" s="198" t="s">
        <v>480</v>
      </c>
      <c r="J1532" s="199" t="s">
        <v>195</v>
      </c>
      <c r="K1532" s="197" t="s">
        <v>804</v>
      </c>
      <c r="L1532" s="197" t="s">
        <v>2060</v>
      </c>
      <c r="M1532" s="205" t="s">
        <v>1129</v>
      </c>
      <c r="N1532" s="197" t="s">
        <v>887</v>
      </c>
      <c r="O1532" s="197"/>
      <c r="P1532" s="433">
        <v>0</v>
      </c>
      <c r="Q1532" s="433">
        <v>0</v>
      </c>
      <c r="R1532" s="434" t="str">
        <f t="shared" si="47"/>
        <v>N/A</v>
      </c>
      <c r="S1532" s="435" t="str">
        <f t="shared" si="46"/>
        <v>N/A</v>
      </c>
      <c r="T1532" s="443"/>
    </row>
    <row r="1533" spans="1:20">
      <c r="A1533" s="196" t="s">
        <v>111</v>
      </c>
      <c r="B1533" s="196">
        <v>2024</v>
      </c>
      <c r="C1533" s="198" t="s">
        <v>657</v>
      </c>
      <c r="D1533" s="197" t="s">
        <v>145</v>
      </c>
      <c r="E1533" s="198" t="s">
        <v>1536</v>
      </c>
      <c r="F1533" s="197" t="s">
        <v>1686</v>
      </c>
      <c r="G1533" s="197" t="s">
        <v>300</v>
      </c>
      <c r="H1533" s="197" t="s">
        <v>1128</v>
      </c>
      <c r="I1533" s="198" t="s">
        <v>480</v>
      </c>
      <c r="J1533" s="199" t="s">
        <v>195</v>
      </c>
      <c r="K1533" s="197" t="s">
        <v>804</v>
      </c>
      <c r="L1533" s="197" t="s">
        <v>2060</v>
      </c>
      <c r="M1533" s="205" t="s">
        <v>1129</v>
      </c>
      <c r="N1533" s="197" t="s">
        <v>887</v>
      </c>
      <c r="O1533" s="197"/>
      <c r="P1533" s="433">
        <v>0</v>
      </c>
      <c r="Q1533" s="433">
        <v>0</v>
      </c>
      <c r="R1533" s="434" t="str">
        <f t="shared" si="47"/>
        <v>N/A</v>
      </c>
      <c r="S1533" s="435" t="str">
        <f t="shared" si="46"/>
        <v>N/A</v>
      </c>
      <c r="T1533" s="443"/>
    </row>
    <row r="1534" spans="1:20">
      <c r="A1534" s="196" t="s">
        <v>111</v>
      </c>
      <c r="B1534" s="196">
        <v>2024</v>
      </c>
      <c r="C1534" s="198" t="s">
        <v>657</v>
      </c>
      <c r="D1534" s="197" t="s">
        <v>145</v>
      </c>
      <c r="E1534" s="198" t="s">
        <v>1536</v>
      </c>
      <c r="F1534" s="197" t="s">
        <v>1686</v>
      </c>
      <c r="G1534" s="197" t="s">
        <v>298</v>
      </c>
      <c r="H1534" s="197" t="s">
        <v>1128</v>
      </c>
      <c r="I1534" s="198" t="s">
        <v>480</v>
      </c>
      <c r="J1534" s="199" t="s">
        <v>195</v>
      </c>
      <c r="K1534" s="197" t="s">
        <v>804</v>
      </c>
      <c r="L1534" s="197" t="s">
        <v>2060</v>
      </c>
      <c r="M1534" s="205" t="s">
        <v>1129</v>
      </c>
      <c r="N1534" s="197" t="s">
        <v>887</v>
      </c>
      <c r="O1534" s="197"/>
      <c r="P1534" s="433">
        <v>0</v>
      </c>
      <c r="Q1534" s="433">
        <v>0</v>
      </c>
      <c r="R1534" s="434" t="str">
        <f t="shared" si="47"/>
        <v>N/A</v>
      </c>
      <c r="S1534" s="435" t="str">
        <f t="shared" si="46"/>
        <v>N/A</v>
      </c>
      <c r="T1534" s="443"/>
    </row>
    <row r="1535" spans="1:20">
      <c r="A1535" s="196" t="s">
        <v>111</v>
      </c>
      <c r="B1535" s="196">
        <v>2024</v>
      </c>
      <c r="C1535" s="198" t="s">
        <v>657</v>
      </c>
      <c r="D1535" s="197" t="s">
        <v>145</v>
      </c>
      <c r="E1535" s="198" t="s">
        <v>1506</v>
      </c>
      <c r="F1535" s="197">
        <v>8</v>
      </c>
      <c r="G1535" s="197" t="s">
        <v>296</v>
      </c>
      <c r="H1535" s="197" t="s">
        <v>1128</v>
      </c>
      <c r="I1535" s="198" t="s">
        <v>480</v>
      </c>
      <c r="J1535" s="199" t="s">
        <v>195</v>
      </c>
      <c r="K1535" s="197" t="s">
        <v>778</v>
      </c>
      <c r="L1535" s="197" t="s">
        <v>2060</v>
      </c>
      <c r="M1535" s="205" t="s">
        <v>1129</v>
      </c>
      <c r="N1535" s="197" t="s">
        <v>887</v>
      </c>
      <c r="O1535" s="197"/>
      <c r="P1535" s="433">
        <v>0</v>
      </c>
      <c r="Q1535" s="433">
        <v>0</v>
      </c>
      <c r="R1535" s="434" t="str">
        <f t="shared" si="47"/>
        <v>N/A</v>
      </c>
      <c r="S1535" s="435" t="str">
        <f t="shared" si="46"/>
        <v>N/A</v>
      </c>
      <c r="T1535" s="443"/>
    </row>
    <row r="1536" spans="1:20">
      <c r="A1536" s="196" t="s">
        <v>111</v>
      </c>
      <c r="B1536" s="196">
        <v>2024</v>
      </c>
      <c r="C1536" s="198" t="s">
        <v>657</v>
      </c>
      <c r="D1536" s="197" t="s">
        <v>145</v>
      </c>
      <c r="E1536" s="198" t="s">
        <v>1506</v>
      </c>
      <c r="F1536" s="197">
        <v>8</v>
      </c>
      <c r="G1536" s="197" t="s">
        <v>2062</v>
      </c>
      <c r="H1536" s="197" t="s">
        <v>1128</v>
      </c>
      <c r="I1536" s="198" t="s">
        <v>480</v>
      </c>
      <c r="J1536" s="199" t="s">
        <v>195</v>
      </c>
      <c r="K1536" s="197" t="s">
        <v>778</v>
      </c>
      <c r="L1536" s="197" t="s">
        <v>2060</v>
      </c>
      <c r="M1536" s="205" t="s">
        <v>1129</v>
      </c>
      <c r="N1536" s="197" t="s">
        <v>887</v>
      </c>
      <c r="O1536" s="197"/>
      <c r="P1536" s="433">
        <v>0</v>
      </c>
      <c r="Q1536" s="433">
        <v>0</v>
      </c>
      <c r="R1536" s="434" t="str">
        <f t="shared" si="47"/>
        <v>N/A</v>
      </c>
      <c r="S1536" s="435" t="str">
        <f t="shared" si="46"/>
        <v>N/A</v>
      </c>
      <c r="T1536" s="443"/>
    </row>
    <row r="1537" spans="1:20">
      <c r="A1537" s="196" t="s">
        <v>111</v>
      </c>
      <c r="B1537" s="196">
        <v>2024</v>
      </c>
      <c r="C1537" s="198" t="s">
        <v>657</v>
      </c>
      <c r="D1537" s="197" t="s">
        <v>145</v>
      </c>
      <c r="E1537" s="198" t="s">
        <v>1506</v>
      </c>
      <c r="F1537" s="197">
        <v>8</v>
      </c>
      <c r="G1537" s="197" t="s">
        <v>300</v>
      </c>
      <c r="H1537" s="197" t="s">
        <v>1128</v>
      </c>
      <c r="I1537" s="198" t="s">
        <v>480</v>
      </c>
      <c r="J1537" s="199" t="s">
        <v>195</v>
      </c>
      <c r="K1537" s="197" t="s">
        <v>778</v>
      </c>
      <c r="L1537" s="197" t="s">
        <v>2060</v>
      </c>
      <c r="M1537" s="205" t="s">
        <v>1129</v>
      </c>
      <c r="N1537" s="197" t="s">
        <v>887</v>
      </c>
      <c r="O1537" s="197"/>
      <c r="P1537" s="433">
        <v>0</v>
      </c>
      <c r="Q1537" s="433">
        <v>0</v>
      </c>
      <c r="R1537" s="434" t="str">
        <f t="shared" si="47"/>
        <v>N/A</v>
      </c>
      <c r="S1537" s="435" t="str">
        <f t="shared" si="46"/>
        <v>N/A</v>
      </c>
      <c r="T1537" s="443"/>
    </row>
    <row r="1538" spans="1:20">
      <c r="A1538" s="196" t="s">
        <v>111</v>
      </c>
      <c r="B1538" s="196">
        <v>2024</v>
      </c>
      <c r="C1538" s="198" t="s">
        <v>657</v>
      </c>
      <c r="D1538" s="197" t="s">
        <v>145</v>
      </c>
      <c r="E1538" s="198" t="s">
        <v>1506</v>
      </c>
      <c r="F1538" s="197">
        <v>8</v>
      </c>
      <c r="G1538" s="197" t="s">
        <v>298</v>
      </c>
      <c r="H1538" s="197" t="s">
        <v>1128</v>
      </c>
      <c r="I1538" s="198" t="s">
        <v>480</v>
      </c>
      <c r="J1538" s="199" t="s">
        <v>195</v>
      </c>
      <c r="K1538" s="197" t="s">
        <v>778</v>
      </c>
      <c r="L1538" s="197" t="s">
        <v>2060</v>
      </c>
      <c r="M1538" s="205" t="s">
        <v>1129</v>
      </c>
      <c r="N1538" s="197" t="s">
        <v>887</v>
      </c>
      <c r="O1538" s="197"/>
      <c r="P1538" s="433">
        <v>0</v>
      </c>
      <c r="Q1538" s="433">
        <v>0</v>
      </c>
      <c r="R1538" s="434" t="str">
        <f t="shared" si="47"/>
        <v>N/A</v>
      </c>
      <c r="S1538" s="435" t="str">
        <f t="shared" si="46"/>
        <v>N/A</v>
      </c>
      <c r="T1538" s="443"/>
    </row>
    <row r="1539" spans="1:20">
      <c r="A1539" s="196" t="s">
        <v>111</v>
      </c>
      <c r="B1539" s="196">
        <v>2024</v>
      </c>
      <c r="C1539" s="198" t="s">
        <v>657</v>
      </c>
      <c r="D1539" s="197" t="s">
        <v>145</v>
      </c>
      <c r="E1539" s="198" t="s">
        <v>1563</v>
      </c>
      <c r="F1539" s="197" t="s">
        <v>1817</v>
      </c>
      <c r="G1539" s="197" t="s">
        <v>296</v>
      </c>
      <c r="H1539" s="197" t="s">
        <v>1128</v>
      </c>
      <c r="I1539" s="198" t="s">
        <v>480</v>
      </c>
      <c r="J1539" s="199" t="s">
        <v>195</v>
      </c>
      <c r="K1539" s="197" t="s">
        <v>778</v>
      </c>
      <c r="L1539" s="197" t="s">
        <v>2060</v>
      </c>
      <c r="M1539" s="205" t="s">
        <v>1129</v>
      </c>
      <c r="N1539" s="197" t="s">
        <v>887</v>
      </c>
      <c r="O1539" s="197"/>
      <c r="P1539" s="433">
        <v>0</v>
      </c>
      <c r="Q1539" s="433">
        <v>0</v>
      </c>
      <c r="R1539" s="434" t="str">
        <f t="shared" si="47"/>
        <v>N/A</v>
      </c>
      <c r="S1539" s="435" t="str">
        <f t="shared" ref="S1539:S1602" si="48">IF(M1539="N/A","N/A",IF(OR(R1539&lt;90,R1539&gt;150),"X",""))</f>
        <v>N/A</v>
      </c>
      <c r="T1539" s="443"/>
    </row>
    <row r="1540" spans="1:20">
      <c r="A1540" s="196" t="s">
        <v>111</v>
      </c>
      <c r="B1540" s="196">
        <v>2024</v>
      </c>
      <c r="C1540" s="198" t="s">
        <v>657</v>
      </c>
      <c r="D1540" s="197" t="s">
        <v>145</v>
      </c>
      <c r="E1540" s="198" t="s">
        <v>1563</v>
      </c>
      <c r="F1540" s="197" t="s">
        <v>1817</v>
      </c>
      <c r="G1540" s="197" t="s">
        <v>2062</v>
      </c>
      <c r="H1540" s="197" t="s">
        <v>1128</v>
      </c>
      <c r="I1540" s="198" t="s">
        <v>480</v>
      </c>
      <c r="J1540" s="199" t="s">
        <v>195</v>
      </c>
      <c r="K1540" s="197" t="s">
        <v>778</v>
      </c>
      <c r="L1540" s="197" t="s">
        <v>2060</v>
      </c>
      <c r="M1540" s="205" t="s">
        <v>1129</v>
      </c>
      <c r="N1540" s="197" t="s">
        <v>887</v>
      </c>
      <c r="O1540" s="197"/>
      <c r="P1540" s="433">
        <v>0</v>
      </c>
      <c r="Q1540" s="433">
        <v>0</v>
      </c>
      <c r="R1540" s="434" t="str">
        <f t="shared" ref="R1540:R1603" si="49">IF(M1540="N/A","N/A", P1540/M1540*100)</f>
        <v>N/A</v>
      </c>
      <c r="S1540" s="435" t="str">
        <f t="shared" si="48"/>
        <v>N/A</v>
      </c>
      <c r="T1540" s="443"/>
    </row>
    <row r="1541" spans="1:20">
      <c r="A1541" s="196" t="s">
        <v>111</v>
      </c>
      <c r="B1541" s="196">
        <v>2024</v>
      </c>
      <c r="C1541" s="198" t="s">
        <v>657</v>
      </c>
      <c r="D1541" s="197" t="s">
        <v>145</v>
      </c>
      <c r="E1541" s="198" t="s">
        <v>1563</v>
      </c>
      <c r="F1541" s="197" t="s">
        <v>1817</v>
      </c>
      <c r="G1541" s="197" t="s">
        <v>300</v>
      </c>
      <c r="H1541" s="197" t="s">
        <v>1128</v>
      </c>
      <c r="I1541" s="198" t="s">
        <v>480</v>
      </c>
      <c r="J1541" s="199" t="s">
        <v>195</v>
      </c>
      <c r="K1541" s="197" t="s">
        <v>778</v>
      </c>
      <c r="L1541" s="197" t="s">
        <v>2060</v>
      </c>
      <c r="M1541" s="205" t="s">
        <v>1129</v>
      </c>
      <c r="N1541" s="197" t="s">
        <v>887</v>
      </c>
      <c r="O1541" s="197"/>
      <c r="P1541" s="433">
        <v>0</v>
      </c>
      <c r="Q1541" s="433">
        <v>0</v>
      </c>
      <c r="R1541" s="434" t="str">
        <f t="shared" si="49"/>
        <v>N/A</v>
      </c>
      <c r="S1541" s="435" t="str">
        <f t="shared" si="48"/>
        <v>N/A</v>
      </c>
      <c r="T1541" s="443"/>
    </row>
    <row r="1542" spans="1:20">
      <c r="A1542" s="196" t="s">
        <v>111</v>
      </c>
      <c r="B1542" s="196">
        <v>2024</v>
      </c>
      <c r="C1542" s="198" t="s">
        <v>657</v>
      </c>
      <c r="D1542" s="197" t="s">
        <v>145</v>
      </c>
      <c r="E1542" s="198" t="s">
        <v>1563</v>
      </c>
      <c r="F1542" s="197" t="s">
        <v>1817</v>
      </c>
      <c r="G1542" s="197" t="s">
        <v>298</v>
      </c>
      <c r="H1542" s="197" t="s">
        <v>1128</v>
      </c>
      <c r="I1542" s="198" t="s">
        <v>480</v>
      </c>
      <c r="J1542" s="199" t="s">
        <v>195</v>
      </c>
      <c r="K1542" s="197" t="s">
        <v>778</v>
      </c>
      <c r="L1542" s="197" t="s">
        <v>2060</v>
      </c>
      <c r="M1542" s="205" t="s">
        <v>1129</v>
      </c>
      <c r="N1542" s="197" t="s">
        <v>887</v>
      </c>
      <c r="O1542" s="197"/>
      <c r="P1542" s="433">
        <v>0</v>
      </c>
      <c r="Q1542" s="433">
        <v>0</v>
      </c>
      <c r="R1542" s="434" t="str">
        <f t="shared" si="49"/>
        <v>N/A</v>
      </c>
      <c r="S1542" s="435" t="str">
        <f t="shared" si="48"/>
        <v>N/A</v>
      </c>
      <c r="T1542" s="443"/>
    </row>
    <row r="1543" spans="1:20">
      <c r="A1543" s="196" t="s">
        <v>111</v>
      </c>
      <c r="B1543" s="196">
        <v>2024</v>
      </c>
      <c r="C1543" s="198" t="s">
        <v>660</v>
      </c>
      <c r="D1543" s="197" t="s">
        <v>149</v>
      </c>
      <c r="E1543" s="198" t="s">
        <v>1563</v>
      </c>
      <c r="F1543" s="197" t="s">
        <v>1475</v>
      </c>
      <c r="G1543" s="197" t="s">
        <v>296</v>
      </c>
      <c r="H1543" s="197" t="s">
        <v>1128</v>
      </c>
      <c r="I1543" s="198" t="s">
        <v>480</v>
      </c>
      <c r="J1543" s="199" t="s">
        <v>195</v>
      </c>
      <c r="K1543" s="197" t="s">
        <v>816</v>
      </c>
      <c r="L1543" s="197" t="s">
        <v>2060</v>
      </c>
      <c r="M1543" s="205" t="s">
        <v>1129</v>
      </c>
      <c r="N1543" s="197" t="s">
        <v>887</v>
      </c>
      <c r="O1543" s="197"/>
      <c r="P1543" s="433">
        <v>0</v>
      </c>
      <c r="Q1543" s="433">
        <v>0</v>
      </c>
      <c r="R1543" s="434" t="str">
        <f t="shared" si="49"/>
        <v>N/A</v>
      </c>
      <c r="S1543" s="435" t="str">
        <f t="shared" si="48"/>
        <v>N/A</v>
      </c>
      <c r="T1543" s="443"/>
    </row>
    <row r="1544" spans="1:20">
      <c r="A1544" s="196" t="s">
        <v>111</v>
      </c>
      <c r="B1544" s="196">
        <v>2024</v>
      </c>
      <c r="C1544" s="198" t="s">
        <v>660</v>
      </c>
      <c r="D1544" s="197" t="s">
        <v>149</v>
      </c>
      <c r="E1544" s="198" t="s">
        <v>1563</v>
      </c>
      <c r="F1544" s="197" t="s">
        <v>1475</v>
      </c>
      <c r="G1544" s="197" t="s">
        <v>2062</v>
      </c>
      <c r="H1544" s="197" t="s">
        <v>1128</v>
      </c>
      <c r="I1544" s="198" t="s">
        <v>480</v>
      </c>
      <c r="J1544" s="199" t="s">
        <v>195</v>
      </c>
      <c r="K1544" s="197" t="s">
        <v>816</v>
      </c>
      <c r="L1544" s="197" t="s">
        <v>2060</v>
      </c>
      <c r="M1544" s="205" t="s">
        <v>1129</v>
      </c>
      <c r="N1544" s="197" t="s">
        <v>887</v>
      </c>
      <c r="O1544" s="197"/>
      <c r="P1544" s="433">
        <v>0</v>
      </c>
      <c r="Q1544" s="433">
        <v>0</v>
      </c>
      <c r="R1544" s="434" t="str">
        <f t="shared" si="49"/>
        <v>N/A</v>
      </c>
      <c r="S1544" s="435" t="str">
        <f t="shared" si="48"/>
        <v>N/A</v>
      </c>
      <c r="T1544" s="443"/>
    </row>
    <row r="1545" spans="1:20">
      <c r="A1545" s="196" t="s">
        <v>111</v>
      </c>
      <c r="B1545" s="196">
        <v>2024</v>
      </c>
      <c r="C1545" s="198" t="s">
        <v>660</v>
      </c>
      <c r="D1545" s="197" t="s">
        <v>149</v>
      </c>
      <c r="E1545" s="198" t="s">
        <v>1563</v>
      </c>
      <c r="F1545" s="197" t="s">
        <v>1475</v>
      </c>
      <c r="G1545" s="197" t="s">
        <v>300</v>
      </c>
      <c r="H1545" s="197" t="s">
        <v>1128</v>
      </c>
      <c r="I1545" s="198" t="s">
        <v>480</v>
      </c>
      <c r="J1545" s="199" t="s">
        <v>195</v>
      </c>
      <c r="K1545" s="197" t="s">
        <v>816</v>
      </c>
      <c r="L1545" s="197" t="s">
        <v>2060</v>
      </c>
      <c r="M1545" s="205" t="s">
        <v>1129</v>
      </c>
      <c r="N1545" s="197" t="s">
        <v>887</v>
      </c>
      <c r="O1545" s="197"/>
      <c r="P1545" s="433">
        <v>0</v>
      </c>
      <c r="Q1545" s="433">
        <v>0</v>
      </c>
      <c r="R1545" s="434" t="str">
        <f t="shared" si="49"/>
        <v>N/A</v>
      </c>
      <c r="S1545" s="435" t="str">
        <f t="shared" si="48"/>
        <v>N/A</v>
      </c>
      <c r="T1545" s="443"/>
    </row>
    <row r="1546" spans="1:20">
      <c r="A1546" s="196" t="s">
        <v>111</v>
      </c>
      <c r="B1546" s="196">
        <v>2024</v>
      </c>
      <c r="C1546" s="198" t="s">
        <v>660</v>
      </c>
      <c r="D1546" s="197" t="s">
        <v>149</v>
      </c>
      <c r="E1546" s="198" t="s">
        <v>1563</v>
      </c>
      <c r="F1546" s="197" t="s">
        <v>1475</v>
      </c>
      <c r="G1546" s="197" t="s">
        <v>298</v>
      </c>
      <c r="H1546" s="197" t="s">
        <v>1128</v>
      </c>
      <c r="I1546" s="198" t="s">
        <v>480</v>
      </c>
      <c r="J1546" s="199" t="s">
        <v>195</v>
      </c>
      <c r="K1546" s="197" t="s">
        <v>816</v>
      </c>
      <c r="L1546" s="197" t="s">
        <v>2060</v>
      </c>
      <c r="M1546" s="205" t="s">
        <v>1129</v>
      </c>
      <c r="N1546" s="197" t="s">
        <v>887</v>
      </c>
      <c r="O1546" s="197"/>
      <c r="P1546" s="433">
        <v>0</v>
      </c>
      <c r="Q1546" s="433">
        <v>0</v>
      </c>
      <c r="R1546" s="434" t="str">
        <f t="shared" si="49"/>
        <v>N/A</v>
      </c>
      <c r="S1546" s="435" t="str">
        <f t="shared" si="48"/>
        <v>N/A</v>
      </c>
      <c r="T1546" s="443"/>
    </row>
    <row r="1547" spans="1:20">
      <c r="A1547" s="215" t="s">
        <v>111</v>
      </c>
      <c r="B1547" s="215">
        <v>2024</v>
      </c>
      <c r="C1547" s="216" t="s">
        <v>660</v>
      </c>
      <c r="D1547" s="211" t="s">
        <v>149</v>
      </c>
      <c r="E1547" s="216" t="s">
        <v>1161</v>
      </c>
      <c r="F1547" s="211" t="s">
        <v>2045</v>
      </c>
      <c r="G1547" s="211" t="s">
        <v>298</v>
      </c>
      <c r="H1547" s="211" t="s">
        <v>1128</v>
      </c>
      <c r="I1547" s="211" t="s">
        <v>492</v>
      </c>
      <c r="J1547" s="216" t="s">
        <v>189</v>
      </c>
      <c r="K1547" s="216" t="s">
        <v>1162</v>
      </c>
      <c r="L1547" s="211" t="s">
        <v>2060</v>
      </c>
      <c r="M1547" s="211" t="s">
        <v>1129</v>
      </c>
      <c r="N1547" s="211" t="s">
        <v>887</v>
      </c>
      <c r="O1547" s="211" t="s">
        <v>2105</v>
      </c>
      <c r="P1547" s="433">
        <v>0</v>
      </c>
      <c r="Q1547" s="433">
        <v>0</v>
      </c>
      <c r="R1547" s="434" t="str">
        <f t="shared" si="49"/>
        <v>N/A</v>
      </c>
      <c r="S1547" s="435" t="str">
        <f t="shared" si="48"/>
        <v>N/A</v>
      </c>
      <c r="T1547" s="443"/>
    </row>
    <row r="1548" spans="1:20">
      <c r="A1548" s="215" t="s">
        <v>111</v>
      </c>
      <c r="B1548" s="215">
        <v>2024</v>
      </c>
      <c r="C1548" s="211" t="s">
        <v>660</v>
      </c>
      <c r="D1548" s="211" t="s">
        <v>159</v>
      </c>
      <c r="E1548" s="216" t="s">
        <v>1263</v>
      </c>
      <c r="F1548" s="211" t="s">
        <v>1841</v>
      </c>
      <c r="G1548" s="211" t="s">
        <v>298</v>
      </c>
      <c r="H1548" s="211" t="s">
        <v>1128</v>
      </c>
      <c r="I1548" s="211" t="s">
        <v>492</v>
      </c>
      <c r="J1548" s="216" t="s">
        <v>189</v>
      </c>
      <c r="K1548" s="211" t="s">
        <v>1264</v>
      </c>
      <c r="L1548" s="211" t="s">
        <v>2060</v>
      </c>
      <c r="M1548" s="211" t="s">
        <v>1129</v>
      </c>
      <c r="N1548" s="211" t="s">
        <v>887</v>
      </c>
      <c r="O1548" s="211" t="s">
        <v>1265</v>
      </c>
      <c r="P1548" s="433">
        <v>0</v>
      </c>
      <c r="Q1548" s="433">
        <v>0</v>
      </c>
      <c r="R1548" s="434" t="str">
        <f t="shared" si="49"/>
        <v>N/A</v>
      </c>
      <c r="S1548" s="435" t="str">
        <f t="shared" si="48"/>
        <v>N/A</v>
      </c>
      <c r="T1548" s="443"/>
    </row>
    <row r="1549" spans="1:20">
      <c r="A1549" s="215" t="s">
        <v>111</v>
      </c>
      <c r="B1549" s="215">
        <v>2024</v>
      </c>
      <c r="C1549" s="216" t="s">
        <v>657</v>
      </c>
      <c r="D1549" s="211" t="s">
        <v>159</v>
      </c>
      <c r="E1549" s="216" t="s">
        <v>1263</v>
      </c>
      <c r="F1549" s="211" t="s">
        <v>1841</v>
      </c>
      <c r="G1549" s="211" t="s">
        <v>298</v>
      </c>
      <c r="H1549" s="211" t="s">
        <v>1128</v>
      </c>
      <c r="I1549" s="211" t="s">
        <v>492</v>
      </c>
      <c r="J1549" s="216" t="s">
        <v>189</v>
      </c>
      <c r="K1549" s="211" t="s">
        <v>1264</v>
      </c>
      <c r="L1549" s="211" t="s">
        <v>2060</v>
      </c>
      <c r="M1549" s="211" t="s">
        <v>1129</v>
      </c>
      <c r="N1549" s="211" t="s">
        <v>887</v>
      </c>
      <c r="O1549" s="211" t="s">
        <v>1265</v>
      </c>
      <c r="P1549" s="433">
        <v>0</v>
      </c>
      <c r="Q1549" s="433">
        <v>0</v>
      </c>
      <c r="R1549" s="434" t="str">
        <f t="shared" si="49"/>
        <v>N/A</v>
      </c>
      <c r="S1549" s="435" t="str">
        <f t="shared" si="48"/>
        <v>N/A</v>
      </c>
      <c r="T1549" s="443"/>
    </row>
    <row r="1550" spans="1:20">
      <c r="A1550" s="215" t="s">
        <v>111</v>
      </c>
      <c r="B1550" s="215">
        <v>2024</v>
      </c>
      <c r="C1550" s="211" t="s">
        <v>657</v>
      </c>
      <c r="D1550" s="211" t="s">
        <v>145</v>
      </c>
      <c r="E1550" s="216" t="s">
        <v>1134</v>
      </c>
      <c r="F1550" s="211" t="s">
        <v>1686</v>
      </c>
      <c r="G1550" s="211" t="s">
        <v>298</v>
      </c>
      <c r="H1550" s="211" t="s">
        <v>1128</v>
      </c>
      <c r="I1550" s="211" t="s">
        <v>482</v>
      </c>
      <c r="J1550" s="211" t="s">
        <v>185</v>
      </c>
      <c r="K1550" s="211" t="s">
        <v>2080</v>
      </c>
      <c r="L1550" s="211" t="s">
        <v>2060</v>
      </c>
      <c r="M1550" s="211" t="s">
        <v>1129</v>
      </c>
      <c r="N1550" s="211" t="s">
        <v>887</v>
      </c>
      <c r="O1550" s="211" t="s">
        <v>2106</v>
      </c>
      <c r="P1550" s="433">
        <v>0</v>
      </c>
      <c r="Q1550" s="433">
        <v>0</v>
      </c>
      <c r="R1550" s="434" t="str">
        <f t="shared" si="49"/>
        <v>N/A</v>
      </c>
      <c r="S1550" s="435" t="str">
        <f t="shared" si="48"/>
        <v>N/A</v>
      </c>
      <c r="T1550" s="443"/>
    </row>
    <row r="1551" spans="1:20">
      <c r="A1551" s="215" t="s">
        <v>111</v>
      </c>
      <c r="B1551" s="215">
        <v>2024</v>
      </c>
      <c r="C1551" s="211" t="s">
        <v>660</v>
      </c>
      <c r="D1551" s="211" t="s">
        <v>149</v>
      </c>
      <c r="E1551" s="216" t="s">
        <v>1134</v>
      </c>
      <c r="F1551" s="211" t="s">
        <v>1475</v>
      </c>
      <c r="G1551" s="211" t="s">
        <v>298</v>
      </c>
      <c r="H1551" s="211" t="s">
        <v>1128</v>
      </c>
      <c r="I1551" s="211" t="s">
        <v>482</v>
      </c>
      <c r="J1551" s="211" t="s">
        <v>185</v>
      </c>
      <c r="K1551" s="211" t="s">
        <v>2080</v>
      </c>
      <c r="L1551" s="211" t="s">
        <v>2060</v>
      </c>
      <c r="M1551" s="211" t="s">
        <v>1129</v>
      </c>
      <c r="N1551" s="211" t="s">
        <v>887</v>
      </c>
      <c r="O1551" s="211" t="s">
        <v>2106</v>
      </c>
      <c r="P1551" s="433">
        <v>0</v>
      </c>
      <c r="Q1551" s="433">
        <v>0</v>
      </c>
      <c r="R1551" s="434" t="str">
        <f t="shared" si="49"/>
        <v>N/A</v>
      </c>
      <c r="S1551" s="435" t="str">
        <f t="shared" si="48"/>
        <v>N/A</v>
      </c>
      <c r="T1551" s="443"/>
    </row>
    <row r="1552" spans="1:20" ht="15">
      <c r="A1552" s="215" t="s">
        <v>111</v>
      </c>
      <c r="B1552" s="215">
        <v>2024</v>
      </c>
      <c r="C1552" s="216" t="s">
        <v>660</v>
      </c>
      <c r="D1552" s="216" t="s">
        <v>149</v>
      </c>
      <c r="E1552" s="217" t="s">
        <v>1126</v>
      </c>
      <c r="F1552" s="216" t="s">
        <v>1468</v>
      </c>
      <c r="G1552" s="216" t="s">
        <v>298</v>
      </c>
      <c r="H1552" s="216" t="s">
        <v>887</v>
      </c>
      <c r="I1552" s="211" t="s">
        <v>492</v>
      </c>
      <c r="J1552" s="216" t="s">
        <v>189</v>
      </c>
      <c r="K1552" s="444" t="s">
        <v>1130</v>
      </c>
      <c r="L1552" s="444" t="s">
        <v>2060</v>
      </c>
      <c r="M1552" s="444" t="s">
        <v>1129</v>
      </c>
      <c r="N1552" s="211" t="s">
        <v>887</v>
      </c>
      <c r="O1552" s="442"/>
      <c r="P1552" s="433">
        <v>0</v>
      </c>
      <c r="Q1552" s="433">
        <v>0</v>
      </c>
      <c r="R1552" s="434" t="str">
        <f t="shared" si="49"/>
        <v>N/A</v>
      </c>
      <c r="S1552" s="435" t="str">
        <f t="shared" si="48"/>
        <v>N/A</v>
      </c>
      <c r="T1552" s="443"/>
    </row>
    <row r="1553" spans="1:20" ht="15">
      <c r="A1553" s="215" t="s">
        <v>111</v>
      </c>
      <c r="B1553" s="215">
        <v>2024</v>
      </c>
      <c r="C1553" s="216" t="s">
        <v>660</v>
      </c>
      <c r="D1553" s="216" t="s">
        <v>149</v>
      </c>
      <c r="E1553" s="217" t="s">
        <v>1133</v>
      </c>
      <c r="F1553" s="216" t="s">
        <v>1468</v>
      </c>
      <c r="G1553" s="216" t="s">
        <v>298</v>
      </c>
      <c r="H1553" s="216" t="s">
        <v>887</v>
      </c>
      <c r="I1553" s="211" t="s">
        <v>492</v>
      </c>
      <c r="J1553" s="216" t="s">
        <v>189</v>
      </c>
      <c r="K1553" s="444" t="s">
        <v>1130</v>
      </c>
      <c r="L1553" s="444" t="s">
        <v>2060</v>
      </c>
      <c r="M1553" s="444" t="s">
        <v>1129</v>
      </c>
      <c r="N1553" s="211" t="s">
        <v>887</v>
      </c>
      <c r="O1553" s="442"/>
      <c r="P1553" s="433">
        <v>0</v>
      </c>
      <c r="Q1553" s="433">
        <v>0</v>
      </c>
      <c r="R1553" s="434" t="str">
        <f t="shared" si="49"/>
        <v>N/A</v>
      </c>
      <c r="S1553" s="435" t="str">
        <f t="shared" si="48"/>
        <v>N/A</v>
      </c>
      <c r="T1553" s="443"/>
    </row>
    <row r="1554" spans="1:20" ht="15">
      <c r="A1554" s="215" t="s">
        <v>111</v>
      </c>
      <c r="B1554" s="215">
        <v>2024</v>
      </c>
      <c r="C1554" s="216" t="s">
        <v>656</v>
      </c>
      <c r="D1554" s="216" t="s">
        <v>145</v>
      </c>
      <c r="E1554" s="217" t="s">
        <v>1134</v>
      </c>
      <c r="F1554" s="216" t="s">
        <v>1600</v>
      </c>
      <c r="G1554" s="216" t="s">
        <v>298</v>
      </c>
      <c r="H1554" s="216" t="s">
        <v>887</v>
      </c>
      <c r="I1554" s="211" t="s">
        <v>492</v>
      </c>
      <c r="J1554" s="216" t="s">
        <v>189</v>
      </c>
      <c r="K1554" s="444" t="s">
        <v>1130</v>
      </c>
      <c r="L1554" s="444" t="s">
        <v>2060</v>
      </c>
      <c r="M1554" s="444" t="s">
        <v>1129</v>
      </c>
      <c r="N1554" s="211" t="s">
        <v>887</v>
      </c>
      <c r="O1554" s="442"/>
      <c r="P1554" s="433">
        <v>0</v>
      </c>
      <c r="Q1554" s="433">
        <v>0</v>
      </c>
      <c r="R1554" s="434" t="str">
        <f t="shared" si="49"/>
        <v>N/A</v>
      </c>
      <c r="S1554" s="435" t="str">
        <f t="shared" si="48"/>
        <v>N/A</v>
      </c>
      <c r="T1554" s="443"/>
    </row>
    <row r="1555" spans="1:20" ht="15">
      <c r="A1555" s="215" t="s">
        <v>111</v>
      </c>
      <c r="B1555" s="215">
        <v>2024</v>
      </c>
      <c r="C1555" s="216" t="s">
        <v>657</v>
      </c>
      <c r="D1555" s="216" t="s">
        <v>145</v>
      </c>
      <c r="E1555" s="217" t="s">
        <v>1134</v>
      </c>
      <c r="F1555" s="444" t="s">
        <v>1686</v>
      </c>
      <c r="G1555" s="216" t="s">
        <v>298</v>
      </c>
      <c r="H1555" s="216" t="s">
        <v>887</v>
      </c>
      <c r="I1555" s="211" t="s">
        <v>492</v>
      </c>
      <c r="J1555" s="216" t="s">
        <v>189</v>
      </c>
      <c r="K1555" s="444" t="s">
        <v>1130</v>
      </c>
      <c r="L1555" s="444" t="s">
        <v>2060</v>
      </c>
      <c r="M1555" s="444" t="s">
        <v>1129</v>
      </c>
      <c r="N1555" s="211" t="s">
        <v>887</v>
      </c>
      <c r="O1555" s="442"/>
      <c r="P1555" s="433">
        <v>0</v>
      </c>
      <c r="Q1555" s="433">
        <v>0</v>
      </c>
      <c r="R1555" s="434" t="str">
        <f t="shared" si="49"/>
        <v>N/A</v>
      </c>
      <c r="S1555" s="435" t="str">
        <f t="shared" si="48"/>
        <v>N/A</v>
      </c>
      <c r="T1555" s="443"/>
    </row>
    <row r="1556" spans="1:20" ht="15">
      <c r="A1556" s="215" t="s">
        <v>111</v>
      </c>
      <c r="B1556" s="215">
        <v>2024</v>
      </c>
      <c r="C1556" s="216" t="s">
        <v>660</v>
      </c>
      <c r="D1556" s="216" t="s">
        <v>149</v>
      </c>
      <c r="E1556" s="217" t="s">
        <v>1134</v>
      </c>
      <c r="F1556" s="216" t="s">
        <v>1475</v>
      </c>
      <c r="G1556" s="216" t="s">
        <v>298</v>
      </c>
      <c r="H1556" s="216" t="s">
        <v>887</v>
      </c>
      <c r="I1556" s="211" t="s">
        <v>492</v>
      </c>
      <c r="J1556" s="216" t="s">
        <v>189</v>
      </c>
      <c r="K1556" s="444" t="s">
        <v>1130</v>
      </c>
      <c r="L1556" s="444" t="s">
        <v>2060</v>
      </c>
      <c r="M1556" s="444" t="s">
        <v>1129</v>
      </c>
      <c r="N1556" s="211" t="s">
        <v>887</v>
      </c>
      <c r="O1556" s="442"/>
      <c r="P1556" s="433">
        <v>0</v>
      </c>
      <c r="Q1556" s="433">
        <v>0</v>
      </c>
      <c r="R1556" s="434" t="str">
        <f t="shared" si="49"/>
        <v>N/A</v>
      </c>
      <c r="S1556" s="435" t="str">
        <f t="shared" si="48"/>
        <v>N/A</v>
      </c>
      <c r="T1556" s="443"/>
    </row>
    <row r="1557" spans="1:20" ht="15">
      <c r="A1557" s="215" t="s">
        <v>111</v>
      </c>
      <c r="B1557" s="215">
        <v>2024</v>
      </c>
      <c r="C1557" s="216" t="s">
        <v>660</v>
      </c>
      <c r="D1557" s="216" t="s">
        <v>159</v>
      </c>
      <c r="E1557" s="217" t="s">
        <v>1238</v>
      </c>
      <c r="F1557" s="216" t="s">
        <v>1841</v>
      </c>
      <c r="G1557" s="216" t="s">
        <v>298</v>
      </c>
      <c r="H1557" s="216" t="s">
        <v>887</v>
      </c>
      <c r="I1557" s="211" t="s">
        <v>492</v>
      </c>
      <c r="J1557" s="216" t="s">
        <v>189</v>
      </c>
      <c r="K1557" s="444" t="s">
        <v>1130</v>
      </c>
      <c r="L1557" s="444" t="s">
        <v>2060</v>
      </c>
      <c r="M1557" s="444" t="s">
        <v>1129</v>
      </c>
      <c r="N1557" s="211" t="s">
        <v>887</v>
      </c>
      <c r="O1557" s="442"/>
      <c r="P1557" s="433">
        <v>0</v>
      </c>
      <c r="Q1557" s="433">
        <v>0</v>
      </c>
      <c r="R1557" s="434" t="str">
        <f t="shared" si="49"/>
        <v>N/A</v>
      </c>
      <c r="S1557" s="435" t="str">
        <f t="shared" si="48"/>
        <v>N/A</v>
      </c>
      <c r="T1557" s="443"/>
    </row>
    <row r="1558" spans="1:20" ht="15">
      <c r="A1558" s="215" t="s">
        <v>111</v>
      </c>
      <c r="B1558" s="215">
        <v>2024</v>
      </c>
      <c r="C1558" s="216" t="s">
        <v>657</v>
      </c>
      <c r="D1558" s="216" t="s">
        <v>159</v>
      </c>
      <c r="E1558" s="217" t="s">
        <v>1238</v>
      </c>
      <c r="F1558" s="216" t="s">
        <v>1841</v>
      </c>
      <c r="G1558" s="216" t="s">
        <v>298</v>
      </c>
      <c r="H1558" s="216" t="s">
        <v>887</v>
      </c>
      <c r="I1558" s="211" t="s">
        <v>492</v>
      </c>
      <c r="J1558" s="216" t="s">
        <v>189</v>
      </c>
      <c r="K1558" s="444" t="s">
        <v>1130</v>
      </c>
      <c r="L1558" s="444" t="s">
        <v>2060</v>
      </c>
      <c r="M1558" s="444" t="s">
        <v>1129</v>
      </c>
      <c r="N1558" s="211" t="s">
        <v>887</v>
      </c>
      <c r="O1558" s="442"/>
      <c r="P1558" s="433">
        <v>0</v>
      </c>
      <c r="Q1558" s="433">
        <v>0</v>
      </c>
      <c r="R1558" s="434" t="str">
        <f t="shared" si="49"/>
        <v>N/A</v>
      </c>
      <c r="S1558" s="435" t="str">
        <f t="shared" si="48"/>
        <v>N/A</v>
      </c>
      <c r="T1558" s="443"/>
    </row>
    <row r="1559" spans="1:20" ht="15">
      <c r="A1559" s="215" t="s">
        <v>111</v>
      </c>
      <c r="B1559" s="215">
        <v>2024</v>
      </c>
      <c r="C1559" s="216" t="s">
        <v>660</v>
      </c>
      <c r="D1559" s="216" t="s">
        <v>159</v>
      </c>
      <c r="E1559" s="217" t="s">
        <v>1239</v>
      </c>
      <c r="F1559" s="216" t="s">
        <v>1841</v>
      </c>
      <c r="G1559" s="216" t="s">
        <v>298</v>
      </c>
      <c r="H1559" s="216" t="s">
        <v>887</v>
      </c>
      <c r="I1559" s="211" t="s">
        <v>492</v>
      </c>
      <c r="J1559" s="216" t="s">
        <v>189</v>
      </c>
      <c r="K1559" s="444" t="s">
        <v>1130</v>
      </c>
      <c r="L1559" s="444" t="s">
        <v>2060</v>
      </c>
      <c r="M1559" s="444" t="s">
        <v>1129</v>
      </c>
      <c r="N1559" s="211" t="s">
        <v>887</v>
      </c>
      <c r="O1559" s="442"/>
      <c r="P1559" s="433">
        <v>0</v>
      </c>
      <c r="Q1559" s="433">
        <v>0</v>
      </c>
      <c r="R1559" s="434" t="str">
        <f t="shared" si="49"/>
        <v>N/A</v>
      </c>
      <c r="S1559" s="435" t="str">
        <f t="shared" si="48"/>
        <v>N/A</v>
      </c>
      <c r="T1559" s="443"/>
    </row>
    <row r="1560" spans="1:20" ht="15">
      <c r="A1560" s="215" t="s">
        <v>111</v>
      </c>
      <c r="B1560" s="215">
        <v>2024</v>
      </c>
      <c r="C1560" s="216" t="s">
        <v>657</v>
      </c>
      <c r="D1560" s="216" t="s">
        <v>159</v>
      </c>
      <c r="E1560" s="217" t="s">
        <v>1239</v>
      </c>
      <c r="F1560" s="216" t="s">
        <v>1841</v>
      </c>
      <c r="G1560" s="216" t="s">
        <v>298</v>
      </c>
      <c r="H1560" s="216" t="s">
        <v>887</v>
      </c>
      <c r="I1560" s="211" t="s">
        <v>492</v>
      </c>
      <c r="J1560" s="216" t="s">
        <v>189</v>
      </c>
      <c r="K1560" s="444" t="s">
        <v>1130</v>
      </c>
      <c r="L1560" s="444" t="s">
        <v>2060</v>
      </c>
      <c r="M1560" s="444" t="s">
        <v>1129</v>
      </c>
      <c r="N1560" s="211" t="s">
        <v>887</v>
      </c>
      <c r="O1560" s="442"/>
      <c r="P1560" s="433">
        <v>0</v>
      </c>
      <c r="Q1560" s="433">
        <v>0</v>
      </c>
      <c r="R1560" s="434" t="str">
        <f t="shared" si="49"/>
        <v>N/A</v>
      </c>
      <c r="S1560" s="435" t="str">
        <f t="shared" si="48"/>
        <v>N/A</v>
      </c>
      <c r="T1560" s="443"/>
    </row>
    <row r="1561" spans="1:20" ht="15">
      <c r="A1561" s="215" t="s">
        <v>111</v>
      </c>
      <c r="B1561" s="215">
        <v>2024</v>
      </c>
      <c r="C1561" s="216" t="s">
        <v>660</v>
      </c>
      <c r="D1561" s="216" t="s">
        <v>149</v>
      </c>
      <c r="E1561" s="217" t="s">
        <v>1152</v>
      </c>
      <c r="F1561" s="216" t="s">
        <v>1468</v>
      </c>
      <c r="G1561" s="216" t="s">
        <v>298</v>
      </c>
      <c r="H1561" s="216" t="s">
        <v>887</v>
      </c>
      <c r="I1561" s="211" t="s">
        <v>492</v>
      </c>
      <c r="J1561" s="216" t="s">
        <v>189</v>
      </c>
      <c r="K1561" s="444" t="s">
        <v>1130</v>
      </c>
      <c r="L1561" s="444" t="s">
        <v>2060</v>
      </c>
      <c r="M1561" s="444" t="s">
        <v>1129</v>
      </c>
      <c r="N1561" s="211" t="s">
        <v>887</v>
      </c>
      <c r="O1561" s="442"/>
      <c r="P1561" s="433">
        <v>0</v>
      </c>
      <c r="Q1561" s="433">
        <v>0</v>
      </c>
      <c r="R1561" s="434" t="str">
        <f t="shared" si="49"/>
        <v>N/A</v>
      </c>
      <c r="S1561" s="435" t="str">
        <f t="shared" si="48"/>
        <v>N/A</v>
      </c>
      <c r="T1561" s="443"/>
    </row>
    <row r="1562" spans="1:20" ht="15">
      <c r="A1562" s="215" t="s">
        <v>111</v>
      </c>
      <c r="B1562" s="215">
        <v>2024</v>
      </c>
      <c r="C1562" s="216" t="s">
        <v>657</v>
      </c>
      <c r="D1562" s="216" t="s">
        <v>145</v>
      </c>
      <c r="E1562" s="217" t="s">
        <v>1153</v>
      </c>
      <c r="F1562" s="216" t="s">
        <v>1691</v>
      </c>
      <c r="G1562" s="216" t="s">
        <v>298</v>
      </c>
      <c r="H1562" s="216" t="s">
        <v>887</v>
      </c>
      <c r="I1562" s="211" t="s">
        <v>492</v>
      </c>
      <c r="J1562" s="216" t="s">
        <v>189</v>
      </c>
      <c r="K1562" s="444" t="s">
        <v>1130</v>
      </c>
      <c r="L1562" s="444" t="s">
        <v>2060</v>
      </c>
      <c r="M1562" s="444" t="s">
        <v>1129</v>
      </c>
      <c r="N1562" s="211" t="s">
        <v>887</v>
      </c>
      <c r="O1562" s="442"/>
      <c r="P1562" s="433">
        <v>0</v>
      </c>
      <c r="Q1562" s="433">
        <v>0</v>
      </c>
      <c r="R1562" s="434" t="str">
        <f t="shared" si="49"/>
        <v>N/A</v>
      </c>
      <c r="S1562" s="435" t="str">
        <f t="shared" si="48"/>
        <v>N/A</v>
      </c>
      <c r="T1562" s="443"/>
    </row>
    <row r="1563" spans="1:20" ht="15">
      <c r="A1563" s="215" t="s">
        <v>111</v>
      </c>
      <c r="B1563" s="215">
        <v>2024</v>
      </c>
      <c r="C1563" s="216" t="s">
        <v>660</v>
      </c>
      <c r="D1563" s="216" t="s">
        <v>149</v>
      </c>
      <c r="E1563" s="217" t="s">
        <v>1154</v>
      </c>
      <c r="F1563" s="216" t="s">
        <v>1468</v>
      </c>
      <c r="G1563" s="216" t="s">
        <v>298</v>
      </c>
      <c r="H1563" s="216" t="s">
        <v>887</v>
      </c>
      <c r="I1563" s="211" t="s">
        <v>492</v>
      </c>
      <c r="J1563" s="216" t="s">
        <v>189</v>
      </c>
      <c r="K1563" s="444" t="s">
        <v>1130</v>
      </c>
      <c r="L1563" s="444" t="s">
        <v>2060</v>
      </c>
      <c r="M1563" s="444" t="s">
        <v>1129</v>
      </c>
      <c r="N1563" s="211" t="s">
        <v>887</v>
      </c>
      <c r="O1563" s="442"/>
      <c r="P1563" s="433">
        <v>0</v>
      </c>
      <c r="Q1563" s="433">
        <v>0</v>
      </c>
      <c r="R1563" s="434" t="str">
        <f t="shared" si="49"/>
        <v>N/A</v>
      </c>
      <c r="S1563" s="435" t="str">
        <f t="shared" si="48"/>
        <v>N/A</v>
      </c>
      <c r="T1563" s="443"/>
    </row>
    <row r="1564" spans="1:20" ht="15">
      <c r="A1564" s="215" t="s">
        <v>111</v>
      </c>
      <c r="B1564" s="215">
        <v>2024</v>
      </c>
      <c r="C1564" s="216" t="s">
        <v>660</v>
      </c>
      <c r="D1564" s="216" t="s">
        <v>149</v>
      </c>
      <c r="E1564" s="217" t="s">
        <v>1156</v>
      </c>
      <c r="F1564" s="216" t="s">
        <v>1475</v>
      </c>
      <c r="G1564" s="216" t="s">
        <v>298</v>
      </c>
      <c r="H1564" s="216" t="s">
        <v>887</v>
      </c>
      <c r="I1564" s="211" t="s">
        <v>492</v>
      </c>
      <c r="J1564" s="216" t="s">
        <v>189</v>
      </c>
      <c r="K1564" s="444" t="s">
        <v>1130</v>
      </c>
      <c r="L1564" s="444" t="s">
        <v>2060</v>
      </c>
      <c r="M1564" s="444" t="s">
        <v>1129</v>
      </c>
      <c r="N1564" s="211" t="s">
        <v>887</v>
      </c>
      <c r="O1564" s="442"/>
      <c r="P1564" s="433">
        <v>0</v>
      </c>
      <c r="Q1564" s="433">
        <v>0</v>
      </c>
      <c r="R1564" s="434" t="str">
        <f t="shared" si="49"/>
        <v>N/A</v>
      </c>
      <c r="S1564" s="435" t="str">
        <f t="shared" si="48"/>
        <v>N/A</v>
      </c>
      <c r="T1564" s="443"/>
    </row>
    <row r="1565" spans="1:20" ht="15">
      <c r="A1565" s="215" t="s">
        <v>111</v>
      </c>
      <c r="B1565" s="215">
        <v>2024</v>
      </c>
      <c r="C1565" s="216" t="s">
        <v>657</v>
      </c>
      <c r="D1565" s="216" t="s">
        <v>145</v>
      </c>
      <c r="E1565" s="217" t="s">
        <v>1156</v>
      </c>
      <c r="F1565" s="216" t="s">
        <v>1686</v>
      </c>
      <c r="G1565" s="216" t="s">
        <v>298</v>
      </c>
      <c r="H1565" s="216" t="s">
        <v>887</v>
      </c>
      <c r="I1565" s="211" t="s">
        <v>492</v>
      </c>
      <c r="J1565" s="216" t="s">
        <v>189</v>
      </c>
      <c r="K1565" s="444" t="s">
        <v>1130</v>
      </c>
      <c r="L1565" s="444" t="s">
        <v>2060</v>
      </c>
      <c r="M1565" s="444" t="s">
        <v>1129</v>
      </c>
      <c r="N1565" s="211" t="s">
        <v>887</v>
      </c>
      <c r="O1565" s="442"/>
      <c r="P1565" s="433">
        <v>0</v>
      </c>
      <c r="Q1565" s="433">
        <v>0</v>
      </c>
      <c r="R1565" s="434" t="str">
        <f t="shared" si="49"/>
        <v>N/A</v>
      </c>
      <c r="S1565" s="435" t="str">
        <f t="shared" si="48"/>
        <v>N/A</v>
      </c>
      <c r="T1565" s="443"/>
    </row>
    <row r="1566" spans="1:20" ht="15">
      <c r="A1566" s="215" t="s">
        <v>111</v>
      </c>
      <c r="B1566" s="215">
        <v>2024</v>
      </c>
      <c r="C1566" s="216" t="s">
        <v>660</v>
      </c>
      <c r="D1566" s="216" t="s">
        <v>149</v>
      </c>
      <c r="E1566" s="217" t="s">
        <v>1494</v>
      </c>
      <c r="F1566" s="216" t="s">
        <v>1468</v>
      </c>
      <c r="G1566" s="216" t="s">
        <v>298</v>
      </c>
      <c r="H1566" s="216" t="s">
        <v>887</v>
      </c>
      <c r="I1566" s="211" t="s">
        <v>492</v>
      </c>
      <c r="J1566" s="216" t="s">
        <v>189</v>
      </c>
      <c r="K1566" s="444" t="s">
        <v>1130</v>
      </c>
      <c r="L1566" s="444" t="s">
        <v>2060</v>
      </c>
      <c r="M1566" s="444" t="s">
        <v>1129</v>
      </c>
      <c r="N1566" s="211" t="s">
        <v>887</v>
      </c>
      <c r="O1566" s="442"/>
      <c r="P1566" s="433">
        <v>0</v>
      </c>
      <c r="Q1566" s="433">
        <v>0</v>
      </c>
      <c r="R1566" s="434" t="str">
        <f t="shared" si="49"/>
        <v>N/A</v>
      </c>
      <c r="S1566" s="435" t="str">
        <f t="shared" si="48"/>
        <v>N/A</v>
      </c>
      <c r="T1566" s="443"/>
    </row>
    <row r="1567" spans="1:20" ht="15">
      <c r="A1567" s="215" t="s">
        <v>111</v>
      </c>
      <c r="B1567" s="215">
        <v>2024</v>
      </c>
      <c r="C1567" s="216" t="s">
        <v>660</v>
      </c>
      <c r="D1567" s="216" t="s">
        <v>149</v>
      </c>
      <c r="E1567" s="217" t="s">
        <v>1159</v>
      </c>
      <c r="F1567" s="216" t="s">
        <v>1468</v>
      </c>
      <c r="G1567" s="216" t="s">
        <v>298</v>
      </c>
      <c r="H1567" s="216" t="s">
        <v>887</v>
      </c>
      <c r="I1567" s="211" t="s">
        <v>492</v>
      </c>
      <c r="J1567" s="216" t="s">
        <v>189</v>
      </c>
      <c r="K1567" s="444" t="s">
        <v>1130</v>
      </c>
      <c r="L1567" s="444" t="s">
        <v>2060</v>
      </c>
      <c r="M1567" s="444" t="s">
        <v>1129</v>
      </c>
      <c r="N1567" s="211" t="s">
        <v>887</v>
      </c>
      <c r="O1567" s="442"/>
      <c r="P1567" s="433">
        <v>0</v>
      </c>
      <c r="Q1567" s="433">
        <v>0</v>
      </c>
      <c r="R1567" s="434" t="str">
        <f t="shared" si="49"/>
        <v>N/A</v>
      </c>
      <c r="S1567" s="435" t="str">
        <f t="shared" si="48"/>
        <v>N/A</v>
      </c>
      <c r="T1567" s="443"/>
    </row>
    <row r="1568" spans="1:20" ht="15">
      <c r="A1568" s="215" t="s">
        <v>111</v>
      </c>
      <c r="B1568" s="215">
        <v>2024</v>
      </c>
      <c r="C1568" s="216" t="s">
        <v>657</v>
      </c>
      <c r="D1568" s="216" t="s">
        <v>145</v>
      </c>
      <c r="E1568" s="217" t="s">
        <v>1159</v>
      </c>
      <c r="F1568" s="216" t="s">
        <v>1499</v>
      </c>
      <c r="G1568" s="216" t="s">
        <v>298</v>
      </c>
      <c r="H1568" s="216" t="s">
        <v>887</v>
      </c>
      <c r="I1568" s="211" t="s">
        <v>492</v>
      </c>
      <c r="J1568" s="216" t="s">
        <v>189</v>
      </c>
      <c r="K1568" s="444" t="s">
        <v>1130</v>
      </c>
      <c r="L1568" s="444" t="s">
        <v>2060</v>
      </c>
      <c r="M1568" s="444" t="s">
        <v>1129</v>
      </c>
      <c r="N1568" s="211" t="s">
        <v>887</v>
      </c>
      <c r="O1568" s="442"/>
      <c r="P1568" s="433">
        <v>0</v>
      </c>
      <c r="Q1568" s="433">
        <v>0</v>
      </c>
      <c r="R1568" s="434" t="str">
        <f t="shared" si="49"/>
        <v>N/A</v>
      </c>
      <c r="S1568" s="435" t="str">
        <f t="shared" si="48"/>
        <v>N/A</v>
      </c>
      <c r="T1568" s="443"/>
    </row>
    <row r="1569" spans="1:20" ht="15">
      <c r="A1569" s="215" t="s">
        <v>111</v>
      </c>
      <c r="B1569" s="215">
        <v>2024</v>
      </c>
      <c r="C1569" s="216" t="s">
        <v>656</v>
      </c>
      <c r="D1569" s="216" t="s">
        <v>145</v>
      </c>
      <c r="E1569" s="217" t="s">
        <v>1166</v>
      </c>
      <c r="F1569" s="216" t="s">
        <v>1617</v>
      </c>
      <c r="G1569" s="216" t="s">
        <v>298</v>
      </c>
      <c r="H1569" s="216" t="s">
        <v>887</v>
      </c>
      <c r="I1569" s="211" t="s">
        <v>492</v>
      </c>
      <c r="J1569" s="216" t="s">
        <v>189</v>
      </c>
      <c r="K1569" s="444" t="s">
        <v>1130</v>
      </c>
      <c r="L1569" s="444" t="s">
        <v>2060</v>
      </c>
      <c r="M1569" s="444" t="s">
        <v>1129</v>
      </c>
      <c r="N1569" s="211" t="s">
        <v>887</v>
      </c>
      <c r="O1569" s="442"/>
      <c r="P1569" s="433">
        <v>0</v>
      </c>
      <c r="Q1569" s="433">
        <v>0</v>
      </c>
      <c r="R1569" s="434" t="str">
        <f t="shared" si="49"/>
        <v>N/A</v>
      </c>
      <c r="S1569" s="435" t="str">
        <f t="shared" si="48"/>
        <v>N/A</v>
      </c>
      <c r="T1569" s="443"/>
    </row>
    <row r="1570" spans="1:20" ht="15">
      <c r="A1570" s="215" t="s">
        <v>111</v>
      </c>
      <c r="B1570" s="215">
        <v>2024</v>
      </c>
      <c r="C1570" s="216" t="s">
        <v>657</v>
      </c>
      <c r="D1570" s="216" t="s">
        <v>145</v>
      </c>
      <c r="E1570" s="217" t="s">
        <v>1166</v>
      </c>
      <c r="F1570" s="216" t="s">
        <v>1686</v>
      </c>
      <c r="G1570" s="216" t="s">
        <v>298</v>
      </c>
      <c r="H1570" s="216" t="s">
        <v>887</v>
      </c>
      <c r="I1570" s="211" t="s">
        <v>492</v>
      </c>
      <c r="J1570" s="216" t="s">
        <v>189</v>
      </c>
      <c r="K1570" s="444" t="s">
        <v>1130</v>
      </c>
      <c r="L1570" s="444" t="s">
        <v>2060</v>
      </c>
      <c r="M1570" s="444" t="s">
        <v>1129</v>
      </c>
      <c r="N1570" s="211" t="s">
        <v>887</v>
      </c>
      <c r="O1570" s="442"/>
      <c r="P1570" s="433">
        <v>0</v>
      </c>
      <c r="Q1570" s="433">
        <v>0</v>
      </c>
      <c r="R1570" s="434" t="str">
        <f t="shared" si="49"/>
        <v>N/A</v>
      </c>
      <c r="S1570" s="435" t="str">
        <f t="shared" si="48"/>
        <v>N/A</v>
      </c>
      <c r="T1570" s="443"/>
    </row>
    <row r="1571" spans="1:20" ht="15">
      <c r="A1571" s="215" t="s">
        <v>111</v>
      </c>
      <c r="B1571" s="215">
        <v>2024</v>
      </c>
      <c r="C1571" s="216" t="s">
        <v>660</v>
      </c>
      <c r="D1571" s="216" t="s">
        <v>149</v>
      </c>
      <c r="E1571" s="217" t="s">
        <v>1166</v>
      </c>
      <c r="F1571" s="216" t="s">
        <v>1475</v>
      </c>
      <c r="G1571" s="216" t="s">
        <v>298</v>
      </c>
      <c r="H1571" s="216" t="s">
        <v>887</v>
      </c>
      <c r="I1571" s="211" t="s">
        <v>492</v>
      </c>
      <c r="J1571" s="216" t="s">
        <v>189</v>
      </c>
      <c r="K1571" s="444" t="s">
        <v>1130</v>
      </c>
      <c r="L1571" s="444" t="s">
        <v>2060</v>
      </c>
      <c r="M1571" s="444" t="s">
        <v>1129</v>
      </c>
      <c r="N1571" s="211" t="s">
        <v>887</v>
      </c>
      <c r="O1571" s="442"/>
      <c r="P1571" s="433">
        <v>0</v>
      </c>
      <c r="Q1571" s="433">
        <v>0</v>
      </c>
      <c r="R1571" s="434" t="str">
        <f t="shared" si="49"/>
        <v>N/A</v>
      </c>
      <c r="S1571" s="435" t="str">
        <f t="shared" si="48"/>
        <v>N/A</v>
      </c>
      <c r="T1571" s="443"/>
    </row>
    <row r="1572" spans="1:20" ht="15">
      <c r="A1572" s="215" t="s">
        <v>111</v>
      </c>
      <c r="B1572" s="215">
        <v>2024</v>
      </c>
      <c r="C1572" s="216" t="s">
        <v>660</v>
      </c>
      <c r="D1572" s="216" t="s">
        <v>149</v>
      </c>
      <c r="E1572" s="217" t="s">
        <v>1168</v>
      </c>
      <c r="F1572" s="211" t="s">
        <v>1468</v>
      </c>
      <c r="G1572" s="216" t="s">
        <v>298</v>
      </c>
      <c r="H1572" s="216" t="s">
        <v>887</v>
      </c>
      <c r="I1572" s="211" t="s">
        <v>492</v>
      </c>
      <c r="J1572" s="216" t="s">
        <v>189</v>
      </c>
      <c r="K1572" s="444" t="s">
        <v>1130</v>
      </c>
      <c r="L1572" s="444" t="s">
        <v>2060</v>
      </c>
      <c r="M1572" s="444" t="s">
        <v>1129</v>
      </c>
      <c r="N1572" s="211" t="s">
        <v>887</v>
      </c>
      <c r="O1572" s="442"/>
      <c r="P1572" s="433">
        <v>0</v>
      </c>
      <c r="Q1572" s="433">
        <v>0</v>
      </c>
      <c r="R1572" s="434" t="str">
        <f t="shared" si="49"/>
        <v>N/A</v>
      </c>
      <c r="S1572" s="435" t="str">
        <f t="shared" si="48"/>
        <v>N/A</v>
      </c>
      <c r="T1572" s="443"/>
    </row>
    <row r="1573" spans="1:20" ht="15">
      <c r="A1573" s="215" t="s">
        <v>111</v>
      </c>
      <c r="B1573" s="215">
        <v>2024</v>
      </c>
      <c r="C1573" s="216" t="s">
        <v>657</v>
      </c>
      <c r="D1573" s="216" t="s">
        <v>145</v>
      </c>
      <c r="E1573" s="217" t="s">
        <v>1168</v>
      </c>
      <c r="F1573" s="216" t="s">
        <v>1517</v>
      </c>
      <c r="G1573" s="216" t="s">
        <v>298</v>
      </c>
      <c r="H1573" s="216" t="s">
        <v>887</v>
      </c>
      <c r="I1573" s="211" t="s">
        <v>492</v>
      </c>
      <c r="J1573" s="216" t="s">
        <v>189</v>
      </c>
      <c r="K1573" s="444" t="s">
        <v>1130</v>
      </c>
      <c r="L1573" s="444" t="s">
        <v>2060</v>
      </c>
      <c r="M1573" s="444" t="s">
        <v>1129</v>
      </c>
      <c r="N1573" s="211" t="s">
        <v>887</v>
      </c>
      <c r="O1573" s="442"/>
      <c r="P1573" s="433">
        <v>0</v>
      </c>
      <c r="Q1573" s="433">
        <v>0</v>
      </c>
      <c r="R1573" s="434" t="str">
        <f t="shared" si="49"/>
        <v>N/A</v>
      </c>
      <c r="S1573" s="435" t="str">
        <f t="shared" si="48"/>
        <v>N/A</v>
      </c>
      <c r="T1573" s="443"/>
    </row>
    <row r="1574" spans="1:20" ht="15">
      <c r="A1574" s="215" t="s">
        <v>111</v>
      </c>
      <c r="B1574" s="215">
        <v>2024</v>
      </c>
      <c r="C1574" s="216" t="s">
        <v>657</v>
      </c>
      <c r="D1574" s="216" t="s">
        <v>145</v>
      </c>
      <c r="E1574" s="217" t="s">
        <v>1168</v>
      </c>
      <c r="F1574" s="216" t="s">
        <v>1520</v>
      </c>
      <c r="G1574" s="216" t="s">
        <v>298</v>
      </c>
      <c r="H1574" s="216" t="s">
        <v>887</v>
      </c>
      <c r="I1574" s="211" t="s">
        <v>492</v>
      </c>
      <c r="J1574" s="216" t="s">
        <v>189</v>
      </c>
      <c r="K1574" s="444" t="s">
        <v>1130</v>
      </c>
      <c r="L1574" s="444" t="s">
        <v>2060</v>
      </c>
      <c r="M1574" s="444" t="s">
        <v>1129</v>
      </c>
      <c r="N1574" s="211" t="s">
        <v>887</v>
      </c>
      <c r="O1574" s="442"/>
      <c r="P1574" s="433">
        <v>0</v>
      </c>
      <c r="Q1574" s="433">
        <v>0</v>
      </c>
      <c r="R1574" s="434" t="str">
        <f t="shared" si="49"/>
        <v>N/A</v>
      </c>
      <c r="S1574" s="435" t="str">
        <f t="shared" si="48"/>
        <v>N/A</v>
      </c>
      <c r="T1574" s="443"/>
    </row>
    <row r="1575" spans="1:20" ht="15">
      <c r="A1575" s="215" t="s">
        <v>111</v>
      </c>
      <c r="B1575" s="215">
        <v>2024</v>
      </c>
      <c r="C1575" s="216" t="s">
        <v>660</v>
      </c>
      <c r="D1575" s="216" t="s">
        <v>149</v>
      </c>
      <c r="E1575" s="217" t="s">
        <v>1169</v>
      </c>
      <c r="F1575" s="216" t="s">
        <v>1475</v>
      </c>
      <c r="G1575" s="216" t="s">
        <v>298</v>
      </c>
      <c r="H1575" s="216" t="s">
        <v>887</v>
      </c>
      <c r="I1575" s="211" t="s">
        <v>492</v>
      </c>
      <c r="J1575" s="216" t="s">
        <v>189</v>
      </c>
      <c r="K1575" s="444" t="s">
        <v>1130</v>
      </c>
      <c r="L1575" s="444" t="s">
        <v>2060</v>
      </c>
      <c r="M1575" s="444" t="s">
        <v>1129</v>
      </c>
      <c r="N1575" s="211" t="s">
        <v>887</v>
      </c>
      <c r="O1575" s="442"/>
      <c r="P1575" s="433">
        <v>0</v>
      </c>
      <c r="Q1575" s="433">
        <v>0</v>
      </c>
      <c r="R1575" s="434" t="str">
        <f t="shared" si="49"/>
        <v>N/A</v>
      </c>
      <c r="S1575" s="435" t="str">
        <f t="shared" si="48"/>
        <v>N/A</v>
      </c>
      <c r="T1575" s="443"/>
    </row>
    <row r="1576" spans="1:20" ht="15">
      <c r="A1576" s="215" t="s">
        <v>111</v>
      </c>
      <c r="B1576" s="215">
        <v>2024</v>
      </c>
      <c r="C1576" s="216" t="s">
        <v>657</v>
      </c>
      <c r="D1576" s="216" t="s">
        <v>145</v>
      </c>
      <c r="E1576" s="217" t="s">
        <v>1173</v>
      </c>
      <c r="F1576" s="216" t="s">
        <v>1725</v>
      </c>
      <c r="G1576" s="216" t="s">
        <v>298</v>
      </c>
      <c r="H1576" s="216" t="s">
        <v>887</v>
      </c>
      <c r="I1576" s="211" t="s">
        <v>492</v>
      </c>
      <c r="J1576" s="216" t="s">
        <v>189</v>
      </c>
      <c r="K1576" s="444" t="s">
        <v>1130</v>
      </c>
      <c r="L1576" s="444" t="s">
        <v>2060</v>
      </c>
      <c r="M1576" s="444" t="s">
        <v>1129</v>
      </c>
      <c r="N1576" s="211" t="s">
        <v>887</v>
      </c>
      <c r="O1576" s="442"/>
      <c r="P1576" s="433">
        <v>0</v>
      </c>
      <c r="Q1576" s="433">
        <v>0</v>
      </c>
      <c r="R1576" s="434" t="str">
        <f t="shared" si="49"/>
        <v>N/A</v>
      </c>
      <c r="S1576" s="435" t="str">
        <f t="shared" si="48"/>
        <v>N/A</v>
      </c>
      <c r="T1576" s="443"/>
    </row>
    <row r="1577" spans="1:20" ht="15">
      <c r="A1577" s="215" t="s">
        <v>111</v>
      </c>
      <c r="B1577" s="215">
        <v>2024</v>
      </c>
      <c r="C1577" s="216" t="s">
        <v>660</v>
      </c>
      <c r="D1577" s="216" t="s">
        <v>149</v>
      </c>
      <c r="E1577" s="217" t="s">
        <v>1173</v>
      </c>
      <c r="F1577" s="216" t="s">
        <v>1475</v>
      </c>
      <c r="G1577" s="216" t="s">
        <v>298</v>
      </c>
      <c r="H1577" s="216" t="s">
        <v>887</v>
      </c>
      <c r="I1577" s="211" t="s">
        <v>492</v>
      </c>
      <c r="J1577" s="216" t="s">
        <v>189</v>
      </c>
      <c r="K1577" s="444" t="s">
        <v>1130</v>
      </c>
      <c r="L1577" s="444" t="s">
        <v>2060</v>
      </c>
      <c r="M1577" s="444" t="s">
        <v>1129</v>
      </c>
      <c r="N1577" s="211" t="s">
        <v>887</v>
      </c>
      <c r="O1577" s="442"/>
      <c r="P1577" s="433">
        <v>0</v>
      </c>
      <c r="Q1577" s="433">
        <v>0</v>
      </c>
      <c r="R1577" s="434" t="str">
        <f t="shared" si="49"/>
        <v>N/A</v>
      </c>
      <c r="S1577" s="435" t="str">
        <f t="shared" si="48"/>
        <v>N/A</v>
      </c>
      <c r="T1577" s="443"/>
    </row>
    <row r="1578" spans="1:20" ht="15">
      <c r="A1578" s="215" t="s">
        <v>111</v>
      </c>
      <c r="B1578" s="215">
        <v>2024</v>
      </c>
      <c r="C1578" s="216" t="s">
        <v>656</v>
      </c>
      <c r="D1578" s="216" t="s">
        <v>145</v>
      </c>
      <c r="E1578" s="217" t="s">
        <v>1274</v>
      </c>
      <c r="F1578" s="216" t="s">
        <v>1617</v>
      </c>
      <c r="G1578" s="216" t="s">
        <v>298</v>
      </c>
      <c r="H1578" s="216" t="s">
        <v>887</v>
      </c>
      <c r="I1578" s="211" t="s">
        <v>492</v>
      </c>
      <c r="J1578" s="216" t="s">
        <v>189</v>
      </c>
      <c r="K1578" s="444" t="s">
        <v>1130</v>
      </c>
      <c r="L1578" s="444" t="s">
        <v>2060</v>
      </c>
      <c r="M1578" s="444" t="s">
        <v>1129</v>
      </c>
      <c r="N1578" s="211" t="s">
        <v>887</v>
      </c>
      <c r="O1578" s="442"/>
      <c r="P1578" s="433">
        <v>0</v>
      </c>
      <c r="Q1578" s="433">
        <v>0</v>
      </c>
      <c r="R1578" s="434" t="str">
        <f t="shared" si="49"/>
        <v>N/A</v>
      </c>
      <c r="S1578" s="435" t="str">
        <f t="shared" si="48"/>
        <v>N/A</v>
      </c>
      <c r="T1578" s="443"/>
    </row>
    <row r="1579" spans="1:20" ht="15">
      <c r="A1579" s="215" t="s">
        <v>111</v>
      </c>
      <c r="B1579" s="215">
        <v>2024</v>
      </c>
      <c r="C1579" s="216" t="s">
        <v>657</v>
      </c>
      <c r="D1579" s="216" t="s">
        <v>145</v>
      </c>
      <c r="E1579" s="217" t="s">
        <v>1274</v>
      </c>
      <c r="F1579" s="216" t="s">
        <v>2109</v>
      </c>
      <c r="G1579" s="216" t="s">
        <v>298</v>
      </c>
      <c r="H1579" s="216" t="s">
        <v>887</v>
      </c>
      <c r="I1579" s="211" t="s">
        <v>492</v>
      </c>
      <c r="J1579" s="216" t="s">
        <v>189</v>
      </c>
      <c r="K1579" s="444" t="s">
        <v>1130</v>
      </c>
      <c r="L1579" s="444" t="s">
        <v>2060</v>
      </c>
      <c r="M1579" s="444" t="s">
        <v>1129</v>
      </c>
      <c r="N1579" s="211" t="s">
        <v>887</v>
      </c>
      <c r="O1579" s="442"/>
      <c r="P1579" s="433">
        <v>0</v>
      </c>
      <c r="Q1579" s="433">
        <v>0</v>
      </c>
      <c r="R1579" s="434" t="str">
        <f t="shared" si="49"/>
        <v>N/A</v>
      </c>
      <c r="S1579" s="435" t="str">
        <f t="shared" si="48"/>
        <v>N/A</v>
      </c>
      <c r="T1579" s="443"/>
    </row>
    <row r="1580" spans="1:20" ht="15">
      <c r="A1580" s="215" t="s">
        <v>111</v>
      </c>
      <c r="B1580" s="215">
        <v>2024</v>
      </c>
      <c r="C1580" s="216" t="s">
        <v>656</v>
      </c>
      <c r="D1580" s="216" t="s">
        <v>145</v>
      </c>
      <c r="E1580" s="217" t="s">
        <v>1174</v>
      </c>
      <c r="F1580" s="216" t="s">
        <v>1600</v>
      </c>
      <c r="G1580" s="216" t="s">
        <v>298</v>
      </c>
      <c r="H1580" s="216" t="s">
        <v>887</v>
      </c>
      <c r="I1580" s="211" t="s">
        <v>492</v>
      </c>
      <c r="J1580" s="216" t="s">
        <v>189</v>
      </c>
      <c r="K1580" s="444" t="s">
        <v>1130</v>
      </c>
      <c r="L1580" s="444" t="s">
        <v>2060</v>
      </c>
      <c r="M1580" s="444" t="s">
        <v>1129</v>
      </c>
      <c r="N1580" s="211" t="s">
        <v>887</v>
      </c>
      <c r="O1580" s="442"/>
      <c r="P1580" s="433">
        <v>0</v>
      </c>
      <c r="Q1580" s="433">
        <v>0</v>
      </c>
      <c r="R1580" s="434" t="str">
        <f t="shared" si="49"/>
        <v>N/A</v>
      </c>
      <c r="S1580" s="435" t="str">
        <f t="shared" si="48"/>
        <v>N/A</v>
      </c>
      <c r="T1580" s="443"/>
    </row>
    <row r="1581" spans="1:20" ht="15">
      <c r="A1581" s="215" t="s">
        <v>111</v>
      </c>
      <c r="B1581" s="215">
        <v>2024</v>
      </c>
      <c r="C1581" s="216" t="s">
        <v>657</v>
      </c>
      <c r="D1581" s="216" t="s">
        <v>145</v>
      </c>
      <c r="E1581" s="217" t="s">
        <v>1174</v>
      </c>
      <c r="F1581" s="216" t="s">
        <v>1736</v>
      </c>
      <c r="G1581" s="216" t="s">
        <v>298</v>
      </c>
      <c r="H1581" s="216" t="s">
        <v>887</v>
      </c>
      <c r="I1581" s="211" t="s">
        <v>492</v>
      </c>
      <c r="J1581" s="216" t="s">
        <v>189</v>
      </c>
      <c r="K1581" s="444" t="s">
        <v>1130</v>
      </c>
      <c r="L1581" s="444" t="s">
        <v>2060</v>
      </c>
      <c r="M1581" s="444" t="s">
        <v>1129</v>
      </c>
      <c r="N1581" s="211" t="s">
        <v>887</v>
      </c>
      <c r="O1581" s="442"/>
      <c r="P1581" s="433">
        <v>0</v>
      </c>
      <c r="Q1581" s="433">
        <v>0</v>
      </c>
      <c r="R1581" s="434" t="str">
        <f t="shared" si="49"/>
        <v>N/A</v>
      </c>
      <c r="S1581" s="435" t="str">
        <f t="shared" si="48"/>
        <v>N/A</v>
      </c>
      <c r="T1581" s="443"/>
    </row>
    <row r="1582" spans="1:20" ht="15">
      <c r="A1582" s="215" t="s">
        <v>111</v>
      </c>
      <c r="B1582" s="215">
        <v>2024</v>
      </c>
      <c r="C1582" s="216" t="s">
        <v>660</v>
      </c>
      <c r="D1582" s="216" t="s">
        <v>149</v>
      </c>
      <c r="E1582" s="217" t="s">
        <v>1174</v>
      </c>
      <c r="F1582" s="216" t="s">
        <v>1468</v>
      </c>
      <c r="G1582" s="216" t="s">
        <v>298</v>
      </c>
      <c r="H1582" s="216" t="s">
        <v>887</v>
      </c>
      <c r="I1582" s="211" t="s">
        <v>492</v>
      </c>
      <c r="J1582" s="216" t="s">
        <v>189</v>
      </c>
      <c r="K1582" s="444" t="s">
        <v>1130</v>
      </c>
      <c r="L1582" s="444" t="s">
        <v>2060</v>
      </c>
      <c r="M1582" s="444" t="s">
        <v>1129</v>
      </c>
      <c r="N1582" s="211" t="s">
        <v>887</v>
      </c>
      <c r="O1582" s="442"/>
      <c r="P1582" s="433">
        <v>0</v>
      </c>
      <c r="Q1582" s="433">
        <v>0</v>
      </c>
      <c r="R1582" s="434" t="str">
        <f t="shared" si="49"/>
        <v>N/A</v>
      </c>
      <c r="S1582" s="435" t="str">
        <f t="shared" si="48"/>
        <v>N/A</v>
      </c>
      <c r="T1582" s="443"/>
    </row>
    <row r="1583" spans="1:20" ht="15">
      <c r="A1583" s="215" t="s">
        <v>111</v>
      </c>
      <c r="B1583" s="215">
        <v>2024</v>
      </c>
      <c r="C1583" s="216" t="s">
        <v>657</v>
      </c>
      <c r="D1583" s="216" t="s">
        <v>145</v>
      </c>
      <c r="E1583" s="217" t="s">
        <v>1177</v>
      </c>
      <c r="F1583" s="216" t="s">
        <v>1559</v>
      </c>
      <c r="G1583" s="216" t="s">
        <v>298</v>
      </c>
      <c r="H1583" s="216" t="s">
        <v>887</v>
      </c>
      <c r="I1583" s="211" t="s">
        <v>492</v>
      </c>
      <c r="J1583" s="216" t="s">
        <v>189</v>
      </c>
      <c r="K1583" s="444" t="s">
        <v>1130</v>
      </c>
      <c r="L1583" s="444" t="s">
        <v>2060</v>
      </c>
      <c r="M1583" s="444" t="s">
        <v>1129</v>
      </c>
      <c r="N1583" s="211" t="s">
        <v>887</v>
      </c>
      <c r="O1583" s="442"/>
      <c r="P1583" s="433">
        <v>0</v>
      </c>
      <c r="Q1583" s="433">
        <v>0</v>
      </c>
      <c r="R1583" s="434" t="str">
        <f t="shared" si="49"/>
        <v>N/A</v>
      </c>
      <c r="S1583" s="435" t="str">
        <f t="shared" si="48"/>
        <v>N/A</v>
      </c>
      <c r="T1583" s="443"/>
    </row>
    <row r="1584" spans="1:20" ht="15">
      <c r="A1584" s="215" t="s">
        <v>111</v>
      </c>
      <c r="B1584" s="215">
        <v>2024</v>
      </c>
      <c r="C1584" s="216" t="s">
        <v>657</v>
      </c>
      <c r="D1584" s="216" t="s">
        <v>145</v>
      </c>
      <c r="E1584" s="217" t="s">
        <v>1177</v>
      </c>
      <c r="F1584" s="211" t="s">
        <v>1520</v>
      </c>
      <c r="G1584" s="216" t="s">
        <v>298</v>
      </c>
      <c r="H1584" s="216" t="s">
        <v>887</v>
      </c>
      <c r="I1584" s="211" t="s">
        <v>492</v>
      </c>
      <c r="J1584" s="216" t="s">
        <v>189</v>
      </c>
      <c r="K1584" s="444" t="s">
        <v>1130</v>
      </c>
      <c r="L1584" s="444" t="s">
        <v>2060</v>
      </c>
      <c r="M1584" s="444" t="s">
        <v>1129</v>
      </c>
      <c r="N1584" s="211" t="s">
        <v>887</v>
      </c>
      <c r="O1584" s="442"/>
      <c r="P1584" s="433">
        <v>0</v>
      </c>
      <c r="Q1584" s="433">
        <v>0</v>
      </c>
      <c r="R1584" s="434" t="str">
        <f t="shared" si="49"/>
        <v>N/A</v>
      </c>
      <c r="S1584" s="435" t="str">
        <f t="shared" si="48"/>
        <v>N/A</v>
      </c>
      <c r="T1584" s="443"/>
    </row>
    <row r="1585" spans="1:20" ht="15">
      <c r="A1585" s="215" t="s">
        <v>111</v>
      </c>
      <c r="B1585" s="215">
        <v>2024</v>
      </c>
      <c r="C1585" s="216" t="s">
        <v>660</v>
      </c>
      <c r="D1585" s="216" t="s">
        <v>149</v>
      </c>
      <c r="E1585" s="217" t="s">
        <v>1177</v>
      </c>
      <c r="F1585" s="216" t="s">
        <v>1475</v>
      </c>
      <c r="G1585" s="216" t="s">
        <v>298</v>
      </c>
      <c r="H1585" s="216" t="s">
        <v>887</v>
      </c>
      <c r="I1585" s="211" t="s">
        <v>492</v>
      </c>
      <c r="J1585" s="216" t="s">
        <v>189</v>
      </c>
      <c r="K1585" s="444" t="s">
        <v>1130</v>
      </c>
      <c r="L1585" s="444" t="s">
        <v>2060</v>
      </c>
      <c r="M1585" s="444" t="s">
        <v>1129</v>
      </c>
      <c r="N1585" s="211" t="s">
        <v>887</v>
      </c>
      <c r="O1585" s="442"/>
      <c r="P1585" s="433">
        <v>0</v>
      </c>
      <c r="Q1585" s="433">
        <v>0</v>
      </c>
      <c r="R1585" s="434" t="str">
        <f t="shared" si="49"/>
        <v>N/A</v>
      </c>
      <c r="S1585" s="435" t="str">
        <f t="shared" si="48"/>
        <v>N/A</v>
      </c>
      <c r="T1585" s="443"/>
    </row>
    <row r="1586" spans="1:20" ht="15">
      <c r="A1586" s="215" t="s">
        <v>111</v>
      </c>
      <c r="B1586" s="215">
        <v>2024</v>
      </c>
      <c r="C1586" s="216" t="s">
        <v>660</v>
      </c>
      <c r="D1586" s="216" t="s">
        <v>149</v>
      </c>
      <c r="E1586" s="217" t="s">
        <v>1181</v>
      </c>
      <c r="F1586" s="211" t="s">
        <v>1468</v>
      </c>
      <c r="G1586" s="216" t="s">
        <v>298</v>
      </c>
      <c r="H1586" s="216" t="s">
        <v>887</v>
      </c>
      <c r="I1586" s="211" t="s">
        <v>492</v>
      </c>
      <c r="J1586" s="216" t="s">
        <v>189</v>
      </c>
      <c r="K1586" s="444" t="s">
        <v>1130</v>
      </c>
      <c r="L1586" s="444" t="s">
        <v>2060</v>
      </c>
      <c r="M1586" s="444" t="s">
        <v>1129</v>
      </c>
      <c r="N1586" s="211" t="s">
        <v>887</v>
      </c>
      <c r="O1586" s="442"/>
      <c r="P1586" s="433">
        <v>0</v>
      </c>
      <c r="Q1586" s="433">
        <v>0</v>
      </c>
      <c r="R1586" s="434" t="str">
        <f t="shared" si="49"/>
        <v>N/A</v>
      </c>
      <c r="S1586" s="435" t="str">
        <f t="shared" si="48"/>
        <v>N/A</v>
      </c>
      <c r="T1586" s="443"/>
    </row>
    <row r="1587" spans="1:20" ht="15">
      <c r="A1587" s="215" t="s">
        <v>111</v>
      </c>
      <c r="B1587" s="215">
        <v>2024</v>
      </c>
      <c r="C1587" s="216" t="s">
        <v>657</v>
      </c>
      <c r="D1587" s="216" t="s">
        <v>145</v>
      </c>
      <c r="E1587" s="217" t="s">
        <v>1182</v>
      </c>
      <c r="F1587" s="216" t="s">
        <v>1691</v>
      </c>
      <c r="G1587" s="216" t="s">
        <v>298</v>
      </c>
      <c r="H1587" s="216" t="s">
        <v>887</v>
      </c>
      <c r="I1587" s="211" t="s">
        <v>492</v>
      </c>
      <c r="J1587" s="216" t="s">
        <v>189</v>
      </c>
      <c r="K1587" s="444" t="s">
        <v>1130</v>
      </c>
      <c r="L1587" s="444" t="s">
        <v>2060</v>
      </c>
      <c r="M1587" s="444" t="s">
        <v>1129</v>
      </c>
      <c r="N1587" s="211" t="s">
        <v>887</v>
      </c>
      <c r="O1587" s="442"/>
      <c r="P1587" s="433">
        <v>0</v>
      </c>
      <c r="Q1587" s="433">
        <v>0</v>
      </c>
      <c r="R1587" s="434" t="str">
        <f t="shared" si="49"/>
        <v>N/A</v>
      </c>
      <c r="S1587" s="435" t="str">
        <f t="shared" si="48"/>
        <v>N/A</v>
      </c>
      <c r="T1587" s="443"/>
    </row>
    <row r="1588" spans="1:20" ht="15">
      <c r="A1588" s="215" t="s">
        <v>111</v>
      </c>
      <c r="B1588" s="215">
        <v>2024</v>
      </c>
      <c r="C1588" s="216" t="s">
        <v>660</v>
      </c>
      <c r="D1588" s="216" t="s">
        <v>149</v>
      </c>
      <c r="E1588" s="217" t="s">
        <v>1182</v>
      </c>
      <c r="F1588" s="211" t="s">
        <v>1475</v>
      </c>
      <c r="G1588" s="216" t="s">
        <v>298</v>
      </c>
      <c r="H1588" s="216" t="s">
        <v>887</v>
      </c>
      <c r="I1588" s="211" t="s">
        <v>492</v>
      </c>
      <c r="J1588" s="216" t="s">
        <v>189</v>
      </c>
      <c r="K1588" s="444" t="s">
        <v>1130</v>
      </c>
      <c r="L1588" s="444" t="s">
        <v>2060</v>
      </c>
      <c r="M1588" s="444" t="s">
        <v>1129</v>
      </c>
      <c r="N1588" s="211" t="s">
        <v>887</v>
      </c>
      <c r="O1588" s="442"/>
      <c r="P1588" s="433">
        <v>0</v>
      </c>
      <c r="Q1588" s="433">
        <v>0</v>
      </c>
      <c r="R1588" s="434" t="str">
        <f t="shared" si="49"/>
        <v>N/A</v>
      </c>
      <c r="S1588" s="435" t="str">
        <f t="shared" si="48"/>
        <v>N/A</v>
      </c>
      <c r="T1588" s="443"/>
    </row>
    <row r="1589" spans="1:20" ht="15">
      <c r="A1589" s="215" t="s">
        <v>111</v>
      </c>
      <c r="B1589" s="215">
        <v>2024</v>
      </c>
      <c r="C1589" s="216" t="s">
        <v>660</v>
      </c>
      <c r="D1589" s="216" t="s">
        <v>149</v>
      </c>
      <c r="E1589" s="217" t="s">
        <v>1185</v>
      </c>
      <c r="F1589" s="216" t="s">
        <v>1468</v>
      </c>
      <c r="G1589" s="216" t="s">
        <v>298</v>
      </c>
      <c r="H1589" s="216" t="s">
        <v>887</v>
      </c>
      <c r="I1589" s="211" t="s">
        <v>492</v>
      </c>
      <c r="J1589" s="216" t="s">
        <v>189</v>
      </c>
      <c r="K1589" s="444" t="s">
        <v>1130</v>
      </c>
      <c r="L1589" s="444" t="s">
        <v>2060</v>
      </c>
      <c r="M1589" s="444" t="s">
        <v>1129</v>
      </c>
      <c r="N1589" s="211" t="s">
        <v>887</v>
      </c>
      <c r="O1589" s="442"/>
      <c r="P1589" s="433">
        <v>0</v>
      </c>
      <c r="Q1589" s="433">
        <v>0</v>
      </c>
      <c r="R1589" s="434" t="str">
        <f t="shared" si="49"/>
        <v>N/A</v>
      </c>
      <c r="S1589" s="435" t="str">
        <f t="shared" si="48"/>
        <v>N/A</v>
      </c>
      <c r="T1589" s="443"/>
    </row>
    <row r="1590" spans="1:20" ht="15">
      <c r="A1590" s="215" t="s">
        <v>111</v>
      </c>
      <c r="B1590" s="215">
        <v>2024</v>
      </c>
      <c r="C1590" s="216" t="s">
        <v>660</v>
      </c>
      <c r="D1590" s="216" t="s">
        <v>149</v>
      </c>
      <c r="E1590" s="217" t="s">
        <v>1188</v>
      </c>
      <c r="F1590" s="211" t="s">
        <v>1468</v>
      </c>
      <c r="G1590" s="216" t="s">
        <v>298</v>
      </c>
      <c r="H1590" s="216" t="s">
        <v>887</v>
      </c>
      <c r="I1590" s="211" t="s">
        <v>492</v>
      </c>
      <c r="J1590" s="216" t="s">
        <v>189</v>
      </c>
      <c r="K1590" s="444" t="s">
        <v>1130</v>
      </c>
      <c r="L1590" s="444" t="s">
        <v>2060</v>
      </c>
      <c r="M1590" s="444" t="s">
        <v>1129</v>
      </c>
      <c r="N1590" s="211" t="s">
        <v>887</v>
      </c>
      <c r="O1590" s="442"/>
      <c r="P1590" s="433">
        <v>0</v>
      </c>
      <c r="Q1590" s="433">
        <v>0</v>
      </c>
      <c r="R1590" s="434" t="str">
        <f t="shared" si="49"/>
        <v>N/A</v>
      </c>
      <c r="S1590" s="435" t="str">
        <f t="shared" si="48"/>
        <v>N/A</v>
      </c>
      <c r="T1590" s="443"/>
    </row>
    <row r="1591" spans="1:20" ht="15">
      <c r="A1591" s="215" t="s">
        <v>111</v>
      </c>
      <c r="B1591" s="215">
        <v>2024</v>
      </c>
      <c r="C1591" s="216" t="s">
        <v>657</v>
      </c>
      <c r="D1591" s="216" t="s">
        <v>145</v>
      </c>
      <c r="E1591" s="217" t="s">
        <v>1189</v>
      </c>
      <c r="F1591" s="216" t="s">
        <v>1559</v>
      </c>
      <c r="G1591" s="216" t="s">
        <v>298</v>
      </c>
      <c r="H1591" s="216" t="s">
        <v>887</v>
      </c>
      <c r="I1591" s="211" t="s">
        <v>492</v>
      </c>
      <c r="J1591" s="216" t="s">
        <v>189</v>
      </c>
      <c r="K1591" s="444" t="s">
        <v>1130</v>
      </c>
      <c r="L1591" s="444" t="s">
        <v>2060</v>
      </c>
      <c r="M1591" s="444" t="s">
        <v>1129</v>
      </c>
      <c r="N1591" s="211" t="s">
        <v>887</v>
      </c>
      <c r="O1591" s="442"/>
      <c r="P1591" s="433">
        <v>0</v>
      </c>
      <c r="Q1591" s="433">
        <v>0</v>
      </c>
      <c r="R1591" s="434" t="str">
        <f t="shared" si="49"/>
        <v>N/A</v>
      </c>
      <c r="S1591" s="435" t="str">
        <f t="shared" si="48"/>
        <v>N/A</v>
      </c>
      <c r="T1591" s="443"/>
    </row>
    <row r="1592" spans="1:20" ht="15">
      <c r="A1592" s="215" t="s">
        <v>111</v>
      </c>
      <c r="B1592" s="215">
        <v>2024</v>
      </c>
      <c r="C1592" s="216" t="s">
        <v>660</v>
      </c>
      <c r="D1592" s="216" t="s">
        <v>149</v>
      </c>
      <c r="E1592" s="217" t="s">
        <v>1189</v>
      </c>
      <c r="F1592" s="216" t="s">
        <v>1468</v>
      </c>
      <c r="G1592" s="216" t="s">
        <v>298</v>
      </c>
      <c r="H1592" s="216" t="s">
        <v>887</v>
      </c>
      <c r="I1592" s="211" t="s">
        <v>492</v>
      </c>
      <c r="J1592" s="216" t="s">
        <v>189</v>
      </c>
      <c r="K1592" s="444" t="s">
        <v>1130</v>
      </c>
      <c r="L1592" s="444" t="s">
        <v>2060</v>
      </c>
      <c r="M1592" s="444" t="s">
        <v>1129</v>
      </c>
      <c r="N1592" s="211" t="s">
        <v>887</v>
      </c>
      <c r="O1592" s="442"/>
      <c r="P1592" s="433">
        <v>0</v>
      </c>
      <c r="Q1592" s="433">
        <v>0</v>
      </c>
      <c r="R1592" s="434" t="str">
        <f t="shared" si="49"/>
        <v>N/A</v>
      </c>
      <c r="S1592" s="435" t="str">
        <f t="shared" si="48"/>
        <v>N/A</v>
      </c>
      <c r="T1592" s="443"/>
    </row>
    <row r="1593" spans="1:20" ht="15">
      <c r="A1593" s="215" t="s">
        <v>111</v>
      </c>
      <c r="B1593" s="215">
        <v>2024</v>
      </c>
      <c r="C1593" s="216" t="s">
        <v>657</v>
      </c>
      <c r="D1593" s="216" t="s">
        <v>145</v>
      </c>
      <c r="E1593" s="217" t="s">
        <v>1190</v>
      </c>
      <c r="F1593" s="216" t="s">
        <v>1559</v>
      </c>
      <c r="G1593" s="216" t="s">
        <v>298</v>
      </c>
      <c r="H1593" s="216" t="s">
        <v>887</v>
      </c>
      <c r="I1593" s="211" t="s">
        <v>492</v>
      </c>
      <c r="J1593" s="216" t="s">
        <v>189</v>
      </c>
      <c r="K1593" s="444" t="s">
        <v>1130</v>
      </c>
      <c r="L1593" s="444" t="s">
        <v>2060</v>
      </c>
      <c r="M1593" s="444" t="s">
        <v>1129</v>
      </c>
      <c r="N1593" s="211" t="s">
        <v>887</v>
      </c>
      <c r="O1593" s="442"/>
      <c r="P1593" s="433">
        <v>0</v>
      </c>
      <c r="Q1593" s="433">
        <v>0</v>
      </c>
      <c r="R1593" s="434" t="str">
        <f t="shared" si="49"/>
        <v>N/A</v>
      </c>
      <c r="S1593" s="435" t="str">
        <f t="shared" si="48"/>
        <v>N/A</v>
      </c>
      <c r="T1593" s="443"/>
    </row>
    <row r="1594" spans="1:20" ht="15">
      <c r="A1594" s="215" t="s">
        <v>111</v>
      </c>
      <c r="B1594" s="215">
        <v>2024</v>
      </c>
      <c r="C1594" s="216" t="s">
        <v>660</v>
      </c>
      <c r="D1594" s="216" t="s">
        <v>149</v>
      </c>
      <c r="E1594" s="217" t="s">
        <v>1190</v>
      </c>
      <c r="F1594" s="216" t="s">
        <v>1468</v>
      </c>
      <c r="G1594" s="216" t="s">
        <v>298</v>
      </c>
      <c r="H1594" s="216" t="s">
        <v>887</v>
      </c>
      <c r="I1594" s="211" t="s">
        <v>492</v>
      </c>
      <c r="J1594" s="216" t="s">
        <v>189</v>
      </c>
      <c r="K1594" s="444" t="s">
        <v>1130</v>
      </c>
      <c r="L1594" s="444" t="s">
        <v>2060</v>
      </c>
      <c r="M1594" s="444" t="s">
        <v>1129</v>
      </c>
      <c r="N1594" s="211" t="s">
        <v>887</v>
      </c>
      <c r="O1594" s="442"/>
      <c r="P1594" s="433">
        <v>0</v>
      </c>
      <c r="Q1594" s="433">
        <v>0</v>
      </c>
      <c r="R1594" s="434" t="str">
        <f t="shared" si="49"/>
        <v>N/A</v>
      </c>
      <c r="S1594" s="435" t="str">
        <f t="shared" si="48"/>
        <v>N/A</v>
      </c>
      <c r="T1594" s="443"/>
    </row>
    <row r="1595" spans="1:20" ht="15">
      <c r="A1595" s="215" t="s">
        <v>111</v>
      </c>
      <c r="B1595" s="215">
        <v>2024</v>
      </c>
      <c r="C1595" s="216" t="s">
        <v>656</v>
      </c>
      <c r="D1595" s="216" t="s">
        <v>145</v>
      </c>
      <c r="E1595" s="217" t="s">
        <v>1193</v>
      </c>
      <c r="F1595" s="216" t="s">
        <v>1598</v>
      </c>
      <c r="G1595" s="216" t="s">
        <v>298</v>
      </c>
      <c r="H1595" s="216" t="s">
        <v>887</v>
      </c>
      <c r="I1595" s="211" t="s">
        <v>492</v>
      </c>
      <c r="J1595" s="216" t="s">
        <v>189</v>
      </c>
      <c r="K1595" s="444" t="s">
        <v>1130</v>
      </c>
      <c r="L1595" s="444" t="s">
        <v>2060</v>
      </c>
      <c r="M1595" s="444" t="s">
        <v>1129</v>
      </c>
      <c r="N1595" s="211" t="s">
        <v>887</v>
      </c>
      <c r="O1595" s="442"/>
      <c r="P1595" s="433">
        <v>0</v>
      </c>
      <c r="Q1595" s="433">
        <v>0</v>
      </c>
      <c r="R1595" s="434" t="str">
        <f t="shared" si="49"/>
        <v>N/A</v>
      </c>
      <c r="S1595" s="435" t="str">
        <f t="shared" si="48"/>
        <v>N/A</v>
      </c>
      <c r="T1595" s="443"/>
    </row>
    <row r="1596" spans="1:20" ht="15">
      <c r="A1596" s="215" t="s">
        <v>111</v>
      </c>
      <c r="B1596" s="215">
        <v>2024</v>
      </c>
      <c r="C1596" s="216" t="s">
        <v>657</v>
      </c>
      <c r="D1596" s="216" t="s">
        <v>145</v>
      </c>
      <c r="E1596" s="217" t="s">
        <v>1193</v>
      </c>
      <c r="F1596" s="216" t="s">
        <v>1641</v>
      </c>
      <c r="G1596" s="216" t="s">
        <v>298</v>
      </c>
      <c r="H1596" s="216" t="s">
        <v>887</v>
      </c>
      <c r="I1596" s="211" t="s">
        <v>492</v>
      </c>
      <c r="J1596" s="216" t="s">
        <v>189</v>
      </c>
      <c r="K1596" s="444" t="s">
        <v>1130</v>
      </c>
      <c r="L1596" s="444" t="s">
        <v>2060</v>
      </c>
      <c r="M1596" s="444" t="s">
        <v>1129</v>
      </c>
      <c r="N1596" s="211" t="s">
        <v>887</v>
      </c>
      <c r="O1596" s="442"/>
      <c r="P1596" s="433">
        <v>0</v>
      </c>
      <c r="Q1596" s="433">
        <v>0</v>
      </c>
      <c r="R1596" s="434" t="str">
        <f t="shared" si="49"/>
        <v>N/A</v>
      </c>
      <c r="S1596" s="435" t="str">
        <f t="shared" si="48"/>
        <v>N/A</v>
      </c>
      <c r="T1596" s="443"/>
    </row>
    <row r="1597" spans="1:20" ht="15">
      <c r="A1597" s="215" t="s">
        <v>111</v>
      </c>
      <c r="B1597" s="215">
        <v>2024</v>
      </c>
      <c r="C1597" s="216" t="s">
        <v>660</v>
      </c>
      <c r="D1597" s="216" t="s">
        <v>149</v>
      </c>
      <c r="E1597" s="217" t="s">
        <v>1193</v>
      </c>
      <c r="F1597" s="216" t="s">
        <v>1468</v>
      </c>
      <c r="G1597" s="216" t="s">
        <v>298</v>
      </c>
      <c r="H1597" s="216" t="s">
        <v>887</v>
      </c>
      <c r="I1597" s="211" t="s">
        <v>492</v>
      </c>
      <c r="J1597" s="216" t="s">
        <v>189</v>
      </c>
      <c r="K1597" s="444" t="s">
        <v>1130</v>
      </c>
      <c r="L1597" s="444" t="s">
        <v>2060</v>
      </c>
      <c r="M1597" s="444" t="s">
        <v>1129</v>
      </c>
      <c r="N1597" s="211" t="s">
        <v>887</v>
      </c>
      <c r="O1597" s="442"/>
      <c r="P1597" s="433">
        <v>0</v>
      </c>
      <c r="Q1597" s="433">
        <v>0</v>
      </c>
      <c r="R1597" s="434" t="str">
        <f t="shared" si="49"/>
        <v>N/A</v>
      </c>
      <c r="S1597" s="435" t="str">
        <f t="shared" si="48"/>
        <v>N/A</v>
      </c>
      <c r="T1597" s="443"/>
    </row>
    <row r="1598" spans="1:20" ht="15">
      <c r="A1598" s="215" t="s">
        <v>111</v>
      </c>
      <c r="B1598" s="215">
        <v>2024</v>
      </c>
      <c r="C1598" s="216" t="s">
        <v>657</v>
      </c>
      <c r="D1598" s="216" t="s">
        <v>145</v>
      </c>
      <c r="E1598" s="217" t="s">
        <v>1195</v>
      </c>
      <c r="F1598" s="216" t="s">
        <v>1784</v>
      </c>
      <c r="G1598" s="216" t="s">
        <v>298</v>
      </c>
      <c r="H1598" s="216" t="s">
        <v>887</v>
      </c>
      <c r="I1598" s="211" t="s">
        <v>492</v>
      </c>
      <c r="J1598" s="216" t="s">
        <v>189</v>
      </c>
      <c r="K1598" s="444" t="s">
        <v>1130</v>
      </c>
      <c r="L1598" s="444" t="s">
        <v>2060</v>
      </c>
      <c r="M1598" s="444" t="s">
        <v>1129</v>
      </c>
      <c r="N1598" s="211" t="s">
        <v>887</v>
      </c>
      <c r="O1598" s="442"/>
      <c r="P1598" s="433">
        <v>0</v>
      </c>
      <c r="Q1598" s="433">
        <v>0</v>
      </c>
      <c r="R1598" s="434" t="str">
        <f t="shared" si="49"/>
        <v>N/A</v>
      </c>
      <c r="S1598" s="435" t="str">
        <f t="shared" si="48"/>
        <v>N/A</v>
      </c>
      <c r="T1598" s="443"/>
    </row>
    <row r="1599" spans="1:20" ht="15">
      <c r="A1599" s="215" t="s">
        <v>111</v>
      </c>
      <c r="B1599" s="215">
        <v>2024</v>
      </c>
      <c r="C1599" s="216" t="s">
        <v>660</v>
      </c>
      <c r="D1599" s="216" t="s">
        <v>149</v>
      </c>
      <c r="E1599" s="217" t="s">
        <v>1195</v>
      </c>
      <c r="F1599" s="216" t="s">
        <v>1475</v>
      </c>
      <c r="G1599" s="216" t="s">
        <v>298</v>
      </c>
      <c r="H1599" s="216" t="s">
        <v>887</v>
      </c>
      <c r="I1599" s="211" t="s">
        <v>492</v>
      </c>
      <c r="J1599" s="216" t="s">
        <v>189</v>
      </c>
      <c r="K1599" s="444" t="s">
        <v>1130</v>
      </c>
      <c r="L1599" s="444" t="s">
        <v>2060</v>
      </c>
      <c r="M1599" s="444" t="s">
        <v>1129</v>
      </c>
      <c r="N1599" s="211" t="s">
        <v>887</v>
      </c>
      <c r="O1599" s="442"/>
      <c r="P1599" s="433">
        <v>0</v>
      </c>
      <c r="Q1599" s="433">
        <v>0</v>
      </c>
      <c r="R1599" s="434" t="str">
        <f t="shared" si="49"/>
        <v>N/A</v>
      </c>
      <c r="S1599" s="435" t="str">
        <f t="shared" si="48"/>
        <v>N/A</v>
      </c>
      <c r="T1599" s="443"/>
    </row>
    <row r="1600" spans="1:20" ht="15">
      <c r="A1600" s="215" t="s">
        <v>111</v>
      </c>
      <c r="B1600" s="215">
        <v>2024</v>
      </c>
      <c r="C1600" s="216" t="s">
        <v>657</v>
      </c>
      <c r="D1600" s="216" t="s">
        <v>145</v>
      </c>
      <c r="E1600" s="217" t="s">
        <v>1196</v>
      </c>
      <c r="F1600" s="216" t="s">
        <v>1784</v>
      </c>
      <c r="G1600" s="216" t="s">
        <v>298</v>
      </c>
      <c r="H1600" s="216" t="s">
        <v>887</v>
      </c>
      <c r="I1600" s="211" t="s">
        <v>492</v>
      </c>
      <c r="J1600" s="216" t="s">
        <v>189</v>
      </c>
      <c r="K1600" s="444" t="s">
        <v>1130</v>
      </c>
      <c r="L1600" s="444" t="s">
        <v>2060</v>
      </c>
      <c r="M1600" s="444" t="s">
        <v>1129</v>
      </c>
      <c r="N1600" s="211" t="s">
        <v>887</v>
      </c>
      <c r="O1600" s="442"/>
      <c r="P1600" s="433">
        <v>0</v>
      </c>
      <c r="Q1600" s="433">
        <v>0</v>
      </c>
      <c r="R1600" s="434" t="str">
        <f t="shared" si="49"/>
        <v>N/A</v>
      </c>
      <c r="S1600" s="435" t="str">
        <f t="shared" si="48"/>
        <v>N/A</v>
      </c>
      <c r="T1600" s="443"/>
    </row>
    <row r="1601" spans="1:20" ht="15">
      <c r="A1601" s="215" t="s">
        <v>111</v>
      </c>
      <c r="B1601" s="215">
        <v>2024</v>
      </c>
      <c r="C1601" s="216" t="s">
        <v>660</v>
      </c>
      <c r="D1601" s="216" t="s">
        <v>149</v>
      </c>
      <c r="E1601" s="217" t="s">
        <v>1196</v>
      </c>
      <c r="F1601" s="216" t="s">
        <v>1475</v>
      </c>
      <c r="G1601" s="216" t="s">
        <v>298</v>
      </c>
      <c r="H1601" s="216" t="s">
        <v>887</v>
      </c>
      <c r="I1601" s="211" t="s">
        <v>492</v>
      </c>
      <c r="J1601" s="216" t="s">
        <v>189</v>
      </c>
      <c r="K1601" s="444" t="s">
        <v>1130</v>
      </c>
      <c r="L1601" s="444" t="s">
        <v>2060</v>
      </c>
      <c r="M1601" s="444" t="s">
        <v>1129</v>
      </c>
      <c r="N1601" s="211" t="s">
        <v>887</v>
      </c>
      <c r="O1601" s="442"/>
      <c r="P1601" s="433">
        <v>0</v>
      </c>
      <c r="Q1601" s="433">
        <v>0</v>
      </c>
      <c r="R1601" s="434" t="str">
        <f t="shared" si="49"/>
        <v>N/A</v>
      </c>
      <c r="S1601" s="435" t="str">
        <f t="shared" si="48"/>
        <v>N/A</v>
      </c>
      <c r="T1601" s="443"/>
    </row>
    <row r="1602" spans="1:20" ht="15">
      <c r="A1602" s="215" t="s">
        <v>111</v>
      </c>
      <c r="B1602" s="215">
        <v>2024</v>
      </c>
      <c r="C1602" s="216" t="s">
        <v>660</v>
      </c>
      <c r="D1602" s="216" t="s">
        <v>149</v>
      </c>
      <c r="E1602" s="217" t="s">
        <v>1199</v>
      </c>
      <c r="F1602" s="216" t="s">
        <v>1475</v>
      </c>
      <c r="G1602" s="216" t="s">
        <v>298</v>
      </c>
      <c r="H1602" s="216" t="s">
        <v>887</v>
      </c>
      <c r="I1602" s="211" t="s">
        <v>492</v>
      </c>
      <c r="J1602" s="216" t="s">
        <v>189</v>
      </c>
      <c r="K1602" s="444" t="s">
        <v>1130</v>
      </c>
      <c r="L1602" s="444" t="s">
        <v>2060</v>
      </c>
      <c r="M1602" s="444" t="s">
        <v>1129</v>
      </c>
      <c r="N1602" s="211" t="s">
        <v>887</v>
      </c>
      <c r="O1602" s="442"/>
      <c r="P1602" s="433">
        <v>0</v>
      </c>
      <c r="Q1602" s="433">
        <v>0</v>
      </c>
      <c r="R1602" s="434" t="str">
        <f t="shared" si="49"/>
        <v>N/A</v>
      </c>
      <c r="S1602" s="435" t="str">
        <f t="shared" si="48"/>
        <v>N/A</v>
      </c>
      <c r="T1602" s="443"/>
    </row>
    <row r="1603" spans="1:20" ht="15">
      <c r="A1603" s="215" t="s">
        <v>111</v>
      </c>
      <c r="B1603" s="215">
        <v>2024</v>
      </c>
      <c r="C1603" s="216" t="s">
        <v>660</v>
      </c>
      <c r="D1603" s="216" t="s">
        <v>149</v>
      </c>
      <c r="E1603" s="217" t="s">
        <v>1201</v>
      </c>
      <c r="F1603" s="216" t="s">
        <v>1468</v>
      </c>
      <c r="G1603" s="216" t="s">
        <v>298</v>
      </c>
      <c r="H1603" s="216" t="s">
        <v>887</v>
      </c>
      <c r="I1603" s="211" t="s">
        <v>492</v>
      </c>
      <c r="J1603" s="216" t="s">
        <v>189</v>
      </c>
      <c r="K1603" s="444" t="s">
        <v>1130</v>
      </c>
      <c r="L1603" s="444" t="s">
        <v>2060</v>
      </c>
      <c r="M1603" s="444" t="s">
        <v>1129</v>
      </c>
      <c r="N1603" s="211" t="s">
        <v>887</v>
      </c>
      <c r="O1603" s="442"/>
      <c r="P1603" s="433">
        <v>0</v>
      </c>
      <c r="Q1603" s="433">
        <v>0</v>
      </c>
      <c r="R1603" s="434" t="str">
        <f t="shared" si="49"/>
        <v>N/A</v>
      </c>
      <c r="S1603" s="435" t="str">
        <f t="shared" ref="S1603:S1655" si="50">IF(M1603="N/A","N/A",IF(OR(R1603&lt;90,R1603&gt;150),"X",""))</f>
        <v>N/A</v>
      </c>
      <c r="T1603" s="443"/>
    </row>
    <row r="1604" spans="1:20" ht="15">
      <c r="A1604" s="215" t="s">
        <v>111</v>
      </c>
      <c r="B1604" s="215">
        <v>2024</v>
      </c>
      <c r="C1604" s="216" t="s">
        <v>657</v>
      </c>
      <c r="D1604" s="216" t="s">
        <v>145</v>
      </c>
      <c r="E1604" s="217" t="s">
        <v>1277</v>
      </c>
      <c r="F1604" s="211" t="s">
        <v>1653</v>
      </c>
      <c r="G1604" s="216" t="s">
        <v>298</v>
      </c>
      <c r="H1604" s="216" t="s">
        <v>887</v>
      </c>
      <c r="I1604" s="211" t="s">
        <v>492</v>
      </c>
      <c r="J1604" s="216" t="s">
        <v>189</v>
      </c>
      <c r="K1604" s="444" t="s">
        <v>1130</v>
      </c>
      <c r="L1604" s="444" t="s">
        <v>2060</v>
      </c>
      <c r="M1604" s="444" t="s">
        <v>1129</v>
      </c>
      <c r="N1604" s="211" t="s">
        <v>887</v>
      </c>
      <c r="O1604" s="442"/>
      <c r="P1604" s="433">
        <v>0</v>
      </c>
      <c r="Q1604" s="433">
        <v>0</v>
      </c>
      <c r="R1604" s="434" t="str">
        <f t="shared" ref="R1604:R1655" si="51">IF(M1604="N/A","N/A", P1604/M1604*100)</f>
        <v>N/A</v>
      </c>
      <c r="S1604" s="435" t="str">
        <f t="shared" si="50"/>
        <v>N/A</v>
      </c>
      <c r="T1604" s="443"/>
    </row>
    <row r="1605" spans="1:20" ht="15">
      <c r="A1605" s="215" t="s">
        <v>111</v>
      </c>
      <c r="B1605" s="215">
        <v>2024</v>
      </c>
      <c r="C1605" s="216" t="s">
        <v>657</v>
      </c>
      <c r="D1605" s="216" t="s">
        <v>145</v>
      </c>
      <c r="E1605" s="217" t="s">
        <v>1277</v>
      </c>
      <c r="F1605" s="211" t="s">
        <v>1722</v>
      </c>
      <c r="G1605" s="216" t="s">
        <v>298</v>
      </c>
      <c r="H1605" s="216" t="s">
        <v>887</v>
      </c>
      <c r="I1605" s="211" t="s">
        <v>492</v>
      </c>
      <c r="J1605" s="216" t="s">
        <v>189</v>
      </c>
      <c r="K1605" s="444" t="s">
        <v>1130</v>
      </c>
      <c r="L1605" s="444" t="s">
        <v>2060</v>
      </c>
      <c r="M1605" s="444" t="s">
        <v>1129</v>
      </c>
      <c r="N1605" s="211" t="s">
        <v>887</v>
      </c>
      <c r="O1605" s="442"/>
      <c r="P1605" s="433">
        <v>0</v>
      </c>
      <c r="Q1605" s="433">
        <v>0</v>
      </c>
      <c r="R1605" s="434" t="str">
        <f t="shared" si="51"/>
        <v>N/A</v>
      </c>
      <c r="S1605" s="435" t="str">
        <f t="shared" si="50"/>
        <v>N/A</v>
      </c>
      <c r="T1605" s="443"/>
    </row>
    <row r="1606" spans="1:20" ht="15">
      <c r="A1606" s="215" t="s">
        <v>111</v>
      </c>
      <c r="B1606" s="215">
        <v>2024</v>
      </c>
      <c r="C1606" s="216" t="s">
        <v>657</v>
      </c>
      <c r="D1606" s="216" t="s">
        <v>145</v>
      </c>
      <c r="E1606" s="217" t="s">
        <v>1277</v>
      </c>
      <c r="F1606" s="211" t="s">
        <v>1766</v>
      </c>
      <c r="G1606" s="216" t="s">
        <v>298</v>
      </c>
      <c r="H1606" s="216" t="s">
        <v>887</v>
      </c>
      <c r="I1606" s="211" t="s">
        <v>492</v>
      </c>
      <c r="J1606" s="216" t="s">
        <v>189</v>
      </c>
      <c r="K1606" s="444" t="s">
        <v>1130</v>
      </c>
      <c r="L1606" s="444" t="s">
        <v>2060</v>
      </c>
      <c r="M1606" s="444" t="s">
        <v>1129</v>
      </c>
      <c r="N1606" s="211" t="s">
        <v>887</v>
      </c>
      <c r="O1606" s="442"/>
      <c r="P1606" s="433">
        <v>0</v>
      </c>
      <c r="Q1606" s="433">
        <v>0</v>
      </c>
      <c r="R1606" s="434" t="str">
        <f t="shared" si="51"/>
        <v>N/A</v>
      </c>
      <c r="S1606" s="435" t="str">
        <f t="shared" si="50"/>
        <v>N/A</v>
      </c>
      <c r="T1606" s="443"/>
    </row>
    <row r="1607" spans="1:20" ht="15">
      <c r="A1607" s="215" t="s">
        <v>111</v>
      </c>
      <c r="B1607" s="215">
        <v>2024</v>
      </c>
      <c r="C1607" s="216" t="s">
        <v>657</v>
      </c>
      <c r="D1607" s="216" t="s">
        <v>145</v>
      </c>
      <c r="E1607" s="217" t="s">
        <v>1277</v>
      </c>
      <c r="F1607" s="211">
        <v>7</v>
      </c>
      <c r="G1607" s="216" t="s">
        <v>298</v>
      </c>
      <c r="H1607" s="216" t="s">
        <v>887</v>
      </c>
      <c r="I1607" s="211" t="s">
        <v>492</v>
      </c>
      <c r="J1607" s="216" t="s">
        <v>189</v>
      </c>
      <c r="K1607" s="444" t="s">
        <v>1130</v>
      </c>
      <c r="L1607" s="444" t="s">
        <v>2060</v>
      </c>
      <c r="M1607" s="444" t="s">
        <v>1129</v>
      </c>
      <c r="N1607" s="211" t="s">
        <v>887</v>
      </c>
      <c r="O1607" s="442"/>
      <c r="P1607" s="433">
        <v>0</v>
      </c>
      <c r="Q1607" s="433">
        <v>0</v>
      </c>
      <c r="R1607" s="434" t="str">
        <f t="shared" si="51"/>
        <v>N/A</v>
      </c>
      <c r="S1607" s="435" t="str">
        <f t="shared" si="50"/>
        <v>N/A</v>
      </c>
      <c r="T1607" s="443"/>
    </row>
    <row r="1608" spans="1:20" ht="15">
      <c r="A1608" s="215" t="s">
        <v>111</v>
      </c>
      <c r="B1608" s="215">
        <v>2024</v>
      </c>
      <c r="C1608" s="216" t="s">
        <v>657</v>
      </c>
      <c r="D1608" s="216" t="s">
        <v>145</v>
      </c>
      <c r="E1608" s="217" t="s">
        <v>1277</v>
      </c>
      <c r="F1608" s="211" t="s">
        <v>1773</v>
      </c>
      <c r="G1608" s="216" t="s">
        <v>298</v>
      </c>
      <c r="H1608" s="216" t="s">
        <v>887</v>
      </c>
      <c r="I1608" s="211" t="s">
        <v>492</v>
      </c>
      <c r="J1608" s="216" t="s">
        <v>189</v>
      </c>
      <c r="K1608" s="444" t="s">
        <v>1130</v>
      </c>
      <c r="L1608" s="444" t="s">
        <v>2060</v>
      </c>
      <c r="M1608" s="444" t="s">
        <v>1129</v>
      </c>
      <c r="N1608" s="211" t="s">
        <v>887</v>
      </c>
      <c r="O1608" s="442"/>
      <c r="P1608" s="433">
        <v>0</v>
      </c>
      <c r="Q1608" s="433">
        <v>0</v>
      </c>
      <c r="R1608" s="434" t="str">
        <f t="shared" si="51"/>
        <v>N/A</v>
      </c>
      <c r="S1608" s="435" t="str">
        <f t="shared" si="50"/>
        <v>N/A</v>
      </c>
      <c r="T1608" s="443"/>
    </row>
    <row r="1609" spans="1:20" ht="15">
      <c r="A1609" s="215" t="s">
        <v>111</v>
      </c>
      <c r="B1609" s="215">
        <v>2024</v>
      </c>
      <c r="C1609" s="216" t="s">
        <v>660</v>
      </c>
      <c r="D1609" s="216" t="s">
        <v>149</v>
      </c>
      <c r="E1609" s="217" t="s">
        <v>1202</v>
      </c>
      <c r="F1609" s="216" t="s">
        <v>1468</v>
      </c>
      <c r="G1609" s="216" t="s">
        <v>298</v>
      </c>
      <c r="H1609" s="216" t="s">
        <v>887</v>
      </c>
      <c r="I1609" s="211" t="s">
        <v>492</v>
      </c>
      <c r="J1609" s="216" t="s">
        <v>189</v>
      </c>
      <c r="K1609" s="444" t="s">
        <v>1130</v>
      </c>
      <c r="L1609" s="444" t="s">
        <v>2060</v>
      </c>
      <c r="M1609" s="444" t="s">
        <v>1129</v>
      </c>
      <c r="N1609" s="211" t="s">
        <v>887</v>
      </c>
      <c r="O1609" s="442"/>
      <c r="P1609" s="433">
        <v>0</v>
      </c>
      <c r="Q1609" s="433">
        <v>0</v>
      </c>
      <c r="R1609" s="434" t="str">
        <f t="shared" si="51"/>
        <v>N/A</v>
      </c>
      <c r="S1609" s="435" t="str">
        <f t="shared" si="50"/>
        <v>N/A</v>
      </c>
      <c r="T1609" s="443"/>
    </row>
    <row r="1610" spans="1:20" ht="15">
      <c r="A1610" s="215" t="s">
        <v>111</v>
      </c>
      <c r="B1610" s="215">
        <v>2024</v>
      </c>
      <c r="C1610" s="216" t="s">
        <v>660</v>
      </c>
      <c r="D1610" s="216" t="s">
        <v>149</v>
      </c>
      <c r="E1610" s="217" t="s">
        <v>1207</v>
      </c>
      <c r="F1610" s="216" t="s">
        <v>1475</v>
      </c>
      <c r="G1610" s="216" t="s">
        <v>298</v>
      </c>
      <c r="H1610" s="216" t="s">
        <v>887</v>
      </c>
      <c r="I1610" s="211" t="s">
        <v>492</v>
      </c>
      <c r="J1610" s="216" t="s">
        <v>189</v>
      </c>
      <c r="K1610" s="444" t="s">
        <v>1130</v>
      </c>
      <c r="L1610" s="444" t="s">
        <v>2060</v>
      </c>
      <c r="M1610" s="444" t="s">
        <v>1129</v>
      </c>
      <c r="N1610" s="211" t="s">
        <v>887</v>
      </c>
      <c r="O1610" s="442"/>
      <c r="P1610" s="433">
        <v>0</v>
      </c>
      <c r="Q1610" s="433">
        <v>0</v>
      </c>
      <c r="R1610" s="434" t="str">
        <f t="shared" si="51"/>
        <v>N/A</v>
      </c>
      <c r="S1610" s="435" t="str">
        <f t="shared" si="50"/>
        <v>N/A</v>
      </c>
      <c r="T1610" s="443"/>
    </row>
    <row r="1611" spans="1:20" ht="15">
      <c r="A1611" s="215" t="s">
        <v>111</v>
      </c>
      <c r="B1611" s="215">
        <v>2024</v>
      </c>
      <c r="C1611" s="216" t="s">
        <v>657</v>
      </c>
      <c r="D1611" s="216" t="s">
        <v>145</v>
      </c>
      <c r="E1611" s="217" t="s">
        <v>1296</v>
      </c>
      <c r="F1611" s="216" t="s">
        <v>1686</v>
      </c>
      <c r="G1611" s="216" t="s">
        <v>298</v>
      </c>
      <c r="H1611" s="216" t="s">
        <v>887</v>
      </c>
      <c r="I1611" s="211" t="s">
        <v>492</v>
      </c>
      <c r="J1611" s="216" t="s">
        <v>189</v>
      </c>
      <c r="K1611" s="444" t="s">
        <v>1130</v>
      </c>
      <c r="L1611" s="444" t="s">
        <v>2060</v>
      </c>
      <c r="M1611" s="444" t="s">
        <v>1129</v>
      </c>
      <c r="N1611" s="211" t="s">
        <v>887</v>
      </c>
      <c r="O1611" s="442"/>
      <c r="P1611" s="433">
        <v>0</v>
      </c>
      <c r="Q1611" s="433">
        <v>0</v>
      </c>
      <c r="R1611" s="434" t="str">
        <f t="shared" si="51"/>
        <v>N/A</v>
      </c>
      <c r="S1611" s="435" t="str">
        <f t="shared" si="50"/>
        <v>N/A</v>
      </c>
      <c r="T1611" s="443"/>
    </row>
    <row r="1612" spans="1:20" ht="15">
      <c r="A1612" s="215" t="s">
        <v>111</v>
      </c>
      <c r="B1612" s="215">
        <v>2024</v>
      </c>
      <c r="C1612" s="216" t="s">
        <v>660</v>
      </c>
      <c r="D1612" s="216" t="s">
        <v>149</v>
      </c>
      <c r="E1612" s="217" t="s">
        <v>1208</v>
      </c>
      <c r="F1612" s="216" t="s">
        <v>1475</v>
      </c>
      <c r="G1612" s="216" t="s">
        <v>298</v>
      </c>
      <c r="H1612" s="216" t="s">
        <v>887</v>
      </c>
      <c r="I1612" s="211" t="s">
        <v>492</v>
      </c>
      <c r="J1612" s="216" t="s">
        <v>189</v>
      </c>
      <c r="K1612" s="444" t="s">
        <v>1130</v>
      </c>
      <c r="L1612" s="444" t="s">
        <v>2060</v>
      </c>
      <c r="M1612" s="444" t="s">
        <v>1129</v>
      </c>
      <c r="N1612" s="211" t="s">
        <v>887</v>
      </c>
      <c r="O1612" s="442"/>
      <c r="P1612" s="433">
        <v>0</v>
      </c>
      <c r="Q1612" s="433">
        <v>0</v>
      </c>
      <c r="R1612" s="434" t="str">
        <f t="shared" si="51"/>
        <v>N/A</v>
      </c>
      <c r="S1612" s="435" t="str">
        <f t="shared" si="50"/>
        <v>N/A</v>
      </c>
      <c r="T1612" s="443"/>
    </row>
    <row r="1613" spans="1:20" ht="15">
      <c r="A1613" s="215" t="s">
        <v>111</v>
      </c>
      <c r="B1613" s="215">
        <v>2024</v>
      </c>
      <c r="C1613" s="216" t="s">
        <v>656</v>
      </c>
      <c r="D1613" s="216" t="s">
        <v>145</v>
      </c>
      <c r="E1613" s="217" t="s">
        <v>1209</v>
      </c>
      <c r="F1613" s="216" t="s">
        <v>1747</v>
      </c>
      <c r="G1613" s="216" t="s">
        <v>298</v>
      </c>
      <c r="H1613" s="216" t="s">
        <v>887</v>
      </c>
      <c r="I1613" s="211" t="s">
        <v>492</v>
      </c>
      <c r="J1613" s="216" t="s">
        <v>189</v>
      </c>
      <c r="K1613" s="444" t="s">
        <v>1130</v>
      </c>
      <c r="L1613" s="444" t="s">
        <v>2060</v>
      </c>
      <c r="M1613" s="444" t="s">
        <v>1129</v>
      </c>
      <c r="N1613" s="211" t="s">
        <v>887</v>
      </c>
      <c r="O1613" s="442"/>
      <c r="P1613" s="433">
        <v>0</v>
      </c>
      <c r="Q1613" s="433">
        <v>0</v>
      </c>
      <c r="R1613" s="434" t="str">
        <f t="shared" si="51"/>
        <v>N/A</v>
      </c>
      <c r="S1613" s="435" t="str">
        <f t="shared" si="50"/>
        <v>N/A</v>
      </c>
      <c r="T1613" s="443"/>
    </row>
    <row r="1614" spans="1:20" ht="15">
      <c r="A1614" s="215" t="s">
        <v>111</v>
      </c>
      <c r="B1614" s="215">
        <v>2024</v>
      </c>
      <c r="C1614" s="216" t="s">
        <v>657</v>
      </c>
      <c r="D1614" s="216" t="s">
        <v>145</v>
      </c>
      <c r="E1614" s="217" t="s">
        <v>1209</v>
      </c>
      <c r="F1614" s="216" t="s">
        <v>1748</v>
      </c>
      <c r="G1614" s="216" t="s">
        <v>298</v>
      </c>
      <c r="H1614" s="216" t="s">
        <v>887</v>
      </c>
      <c r="I1614" s="211" t="s">
        <v>492</v>
      </c>
      <c r="J1614" s="216" t="s">
        <v>189</v>
      </c>
      <c r="K1614" s="444" t="s">
        <v>1130</v>
      </c>
      <c r="L1614" s="444" t="s">
        <v>2060</v>
      </c>
      <c r="M1614" s="444" t="s">
        <v>1129</v>
      </c>
      <c r="N1614" s="211" t="s">
        <v>887</v>
      </c>
      <c r="O1614" s="442"/>
      <c r="P1614" s="433">
        <v>0</v>
      </c>
      <c r="Q1614" s="433">
        <v>0</v>
      </c>
      <c r="R1614" s="434" t="str">
        <f t="shared" si="51"/>
        <v>N/A</v>
      </c>
      <c r="S1614" s="435" t="str">
        <f t="shared" si="50"/>
        <v>N/A</v>
      </c>
      <c r="T1614" s="443"/>
    </row>
    <row r="1615" spans="1:20" ht="15">
      <c r="A1615" s="215" t="s">
        <v>111</v>
      </c>
      <c r="B1615" s="215">
        <v>2024</v>
      </c>
      <c r="C1615" s="216" t="s">
        <v>657</v>
      </c>
      <c r="D1615" s="216" t="s">
        <v>145</v>
      </c>
      <c r="E1615" s="217" t="s">
        <v>1209</v>
      </c>
      <c r="F1615" s="216" t="s">
        <v>1726</v>
      </c>
      <c r="G1615" s="216" t="s">
        <v>298</v>
      </c>
      <c r="H1615" s="216" t="s">
        <v>887</v>
      </c>
      <c r="I1615" s="211" t="s">
        <v>492</v>
      </c>
      <c r="J1615" s="216" t="s">
        <v>189</v>
      </c>
      <c r="K1615" s="444" t="s">
        <v>1130</v>
      </c>
      <c r="L1615" s="444" t="s">
        <v>2060</v>
      </c>
      <c r="M1615" s="444" t="s">
        <v>1129</v>
      </c>
      <c r="N1615" s="211" t="s">
        <v>887</v>
      </c>
      <c r="O1615" s="442"/>
      <c r="P1615" s="433">
        <v>0</v>
      </c>
      <c r="Q1615" s="433">
        <v>0</v>
      </c>
      <c r="R1615" s="434" t="str">
        <f t="shared" si="51"/>
        <v>N/A</v>
      </c>
      <c r="S1615" s="435" t="str">
        <f t="shared" si="50"/>
        <v>N/A</v>
      </c>
      <c r="T1615" s="443"/>
    </row>
    <row r="1616" spans="1:20" ht="15">
      <c r="A1616" s="215" t="s">
        <v>111</v>
      </c>
      <c r="B1616" s="215">
        <v>2024</v>
      </c>
      <c r="C1616" s="216" t="s">
        <v>660</v>
      </c>
      <c r="D1616" s="216" t="s">
        <v>149</v>
      </c>
      <c r="E1616" s="217" t="s">
        <v>1209</v>
      </c>
      <c r="F1616" s="216" t="s">
        <v>1468</v>
      </c>
      <c r="G1616" s="216" t="s">
        <v>298</v>
      </c>
      <c r="H1616" s="216" t="s">
        <v>887</v>
      </c>
      <c r="I1616" s="211" t="s">
        <v>492</v>
      </c>
      <c r="J1616" s="216" t="s">
        <v>189</v>
      </c>
      <c r="K1616" s="444" t="s">
        <v>1130</v>
      </c>
      <c r="L1616" s="444" t="s">
        <v>2060</v>
      </c>
      <c r="M1616" s="444" t="s">
        <v>1129</v>
      </c>
      <c r="N1616" s="211" t="s">
        <v>887</v>
      </c>
      <c r="O1616" s="442"/>
      <c r="P1616" s="433">
        <v>0</v>
      </c>
      <c r="Q1616" s="433">
        <v>0</v>
      </c>
      <c r="R1616" s="434" t="str">
        <f t="shared" si="51"/>
        <v>N/A</v>
      </c>
      <c r="S1616" s="435" t="str">
        <f t="shared" si="50"/>
        <v>N/A</v>
      </c>
      <c r="T1616" s="443"/>
    </row>
    <row r="1617" spans="1:20" ht="15">
      <c r="A1617" s="215" t="s">
        <v>111</v>
      </c>
      <c r="B1617" s="215">
        <v>2024</v>
      </c>
      <c r="C1617" s="216" t="s">
        <v>656</v>
      </c>
      <c r="D1617" s="216" t="s">
        <v>145</v>
      </c>
      <c r="E1617" s="217" t="s">
        <v>1210</v>
      </c>
      <c r="F1617" s="216" t="s">
        <v>1600</v>
      </c>
      <c r="G1617" s="216" t="s">
        <v>298</v>
      </c>
      <c r="H1617" s="216" t="s">
        <v>887</v>
      </c>
      <c r="I1617" s="211" t="s">
        <v>492</v>
      </c>
      <c r="J1617" s="216" t="s">
        <v>189</v>
      </c>
      <c r="K1617" s="444" t="s">
        <v>1130</v>
      </c>
      <c r="L1617" s="444" t="s">
        <v>2060</v>
      </c>
      <c r="M1617" s="444" t="s">
        <v>1129</v>
      </c>
      <c r="N1617" s="211" t="s">
        <v>887</v>
      </c>
      <c r="O1617" s="442"/>
      <c r="P1617" s="433">
        <v>0</v>
      </c>
      <c r="Q1617" s="433">
        <v>0</v>
      </c>
      <c r="R1617" s="434" t="str">
        <f t="shared" si="51"/>
        <v>N/A</v>
      </c>
      <c r="S1617" s="435" t="str">
        <f t="shared" si="50"/>
        <v>N/A</v>
      </c>
      <c r="T1617" s="443"/>
    </row>
    <row r="1618" spans="1:20" ht="15">
      <c r="A1618" s="215" t="s">
        <v>111</v>
      </c>
      <c r="B1618" s="215">
        <v>2024</v>
      </c>
      <c r="C1618" s="216" t="s">
        <v>657</v>
      </c>
      <c r="D1618" s="216" t="s">
        <v>145</v>
      </c>
      <c r="E1618" s="217" t="s">
        <v>1210</v>
      </c>
      <c r="F1618" s="216">
        <v>8</v>
      </c>
      <c r="G1618" s="216" t="s">
        <v>298</v>
      </c>
      <c r="H1618" s="216" t="s">
        <v>887</v>
      </c>
      <c r="I1618" s="211" t="s">
        <v>492</v>
      </c>
      <c r="J1618" s="216" t="s">
        <v>189</v>
      </c>
      <c r="K1618" s="444" t="s">
        <v>1130</v>
      </c>
      <c r="L1618" s="444" t="s">
        <v>2060</v>
      </c>
      <c r="M1618" s="444" t="s">
        <v>1129</v>
      </c>
      <c r="N1618" s="211" t="s">
        <v>887</v>
      </c>
      <c r="O1618" s="442"/>
      <c r="P1618" s="433">
        <v>0</v>
      </c>
      <c r="Q1618" s="433">
        <v>0</v>
      </c>
      <c r="R1618" s="434" t="str">
        <f t="shared" si="51"/>
        <v>N/A</v>
      </c>
      <c r="S1618" s="435" t="str">
        <f t="shared" si="50"/>
        <v>N/A</v>
      </c>
      <c r="T1618" s="443"/>
    </row>
    <row r="1619" spans="1:20" ht="15">
      <c r="A1619" s="215" t="s">
        <v>111</v>
      </c>
      <c r="B1619" s="215">
        <v>2024</v>
      </c>
      <c r="C1619" s="216" t="s">
        <v>657</v>
      </c>
      <c r="D1619" s="216" t="s">
        <v>145</v>
      </c>
      <c r="E1619" s="217" t="s">
        <v>1210</v>
      </c>
      <c r="F1619" s="216" t="s">
        <v>1726</v>
      </c>
      <c r="G1619" s="216" t="s">
        <v>298</v>
      </c>
      <c r="H1619" s="216" t="s">
        <v>887</v>
      </c>
      <c r="I1619" s="211" t="s">
        <v>492</v>
      </c>
      <c r="J1619" s="216" t="s">
        <v>189</v>
      </c>
      <c r="K1619" s="444" t="s">
        <v>1130</v>
      </c>
      <c r="L1619" s="444" t="s">
        <v>2060</v>
      </c>
      <c r="M1619" s="444" t="s">
        <v>1129</v>
      </c>
      <c r="N1619" s="211" t="s">
        <v>887</v>
      </c>
      <c r="O1619" s="442"/>
      <c r="P1619" s="433">
        <v>0</v>
      </c>
      <c r="Q1619" s="433">
        <v>0</v>
      </c>
      <c r="R1619" s="434" t="str">
        <f t="shared" si="51"/>
        <v>N/A</v>
      </c>
      <c r="S1619" s="435" t="str">
        <f t="shared" si="50"/>
        <v>N/A</v>
      </c>
      <c r="T1619" s="443"/>
    </row>
    <row r="1620" spans="1:20" ht="15">
      <c r="A1620" s="215" t="s">
        <v>111</v>
      </c>
      <c r="B1620" s="215">
        <v>2024</v>
      </c>
      <c r="C1620" s="216" t="s">
        <v>657</v>
      </c>
      <c r="D1620" s="216" t="s">
        <v>145</v>
      </c>
      <c r="E1620" s="217" t="s">
        <v>1210</v>
      </c>
      <c r="F1620" s="216" t="s">
        <v>1810</v>
      </c>
      <c r="G1620" s="216" t="s">
        <v>298</v>
      </c>
      <c r="H1620" s="216" t="s">
        <v>887</v>
      </c>
      <c r="I1620" s="211" t="s">
        <v>492</v>
      </c>
      <c r="J1620" s="216" t="s">
        <v>189</v>
      </c>
      <c r="K1620" s="444" t="s">
        <v>1130</v>
      </c>
      <c r="L1620" s="444" t="s">
        <v>2060</v>
      </c>
      <c r="M1620" s="444" t="s">
        <v>1129</v>
      </c>
      <c r="N1620" s="211" t="s">
        <v>887</v>
      </c>
      <c r="O1620" s="442"/>
      <c r="P1620" s="433">
        <v>0</v>
      </c>
      <c r="Q1620" s="433">
        <v>0</v>
      </c>
      <c r="R1620" s="434" t="str">
        <f t="shared" si="51"/>
        <v>N/A</v>
      </c>
      <c r="S1620" s="435" t="str">
        <f t="shared" si="50"/>
        <v>N/A</v>
      </c>
      <c r="T1620" s="443"/>
    </row>
    <row r="1621" spans="1:20" ht="15">
      <c r="A1621" s="215" t="s">
        <v>111</v>
      </c>
      <c r="B1621" s="215">
        <v>2024</v>
      </c>
      <c r="C1621" s="216" t="s">
        <v>657</v>
      </c>
      <c r="D1621" s="216" t="s">
        <v>145</v>
      </c>
      <c r="E1621" s="217" t="s">
        <v>1210</v>
      </c>
      <c r="F1621" s="216" t="s">
        <v>1810</v>
      </c>
      <c r="G1621" s="216" t="s">
        <v>298</v>
      </c>
      <c r="H1621" s="216" t="s">
        <v>887</v>
      </c>
      <c r="I1621" s="211" t="s">
        <v>492</v>
      </c>
      <c r="J1621" s="216" t="s">
        <v>189</v>
      </c>
      <c r="K1621" s="444" t="s">
        <v>1130</v>
      </c>
      <c r="L1621" s="444" t="s">
        <v>2060</v>
      </c>
      <c r="M1621" s="444" t="s">
        <v>1129</v>
      </c>
      <c r="N1621" s="211" t="s">
        <v>887</v>
      </c>
      <c r="O1621" s="442"/>
      <c r="P1621" s="433">
        <v>0</v>
      </c>
      <c r="Q1621" s="433">
        <v>0</v>
      </c>
      <c r="R1621" s="434" t="str">
        <f t="shared" si="51"/>
        <v>N/A</v>
      </c>
      <c r="S1621" s="435" t="str">
        <f t="shared" si="50"/>
        <v>N/A</v>
      </c>
      <c r="T1621" s="443"/>
    </row>
    <row r="1622" spans="1:20" ht="15">
      <c r="A1622" s="215" t="s">
        <v>111</v>
      </c>
      <c r="B1622" s="215">
        <v>2024</v>
      </c>
      <c r="C1622" s="216" t="s">
        <v>660</v>
      </c>
      <c r="D1622" s="216" t="s">
        <v>149</v>
      </c>
      <c r="E1622" s="217" t="s">
        <v>1210</v>
      </c>
      <c r="F1622" s="216" t="s">
        <v>1811</v>
      </c>
      <c r="G1622" s="216" t="s">
        <v>298</v>
      </c>
      <c r="H1622" s="216" t="s">
        <v>887</v>
      </c>
      <c r="I1622" s="211" t="s">
        <v>492</v>
      </c>
      <c r="J1622" s="216" t="s">
        <v>189</v>
      </c>
      <c r="K1622" s="444" t="s">
        <v>1130</v>
      </c>
      <c r="L1622" s="444" t="s">
        <v>2060</v>
      </c>
      <c r="M1622" s="444" t="s">
        <v>1129</v>
      </c>
      <c r="N1622" s="211" t="s">
        <v>887</v>
      </c>
      <c r="O1622" s="442"/>
      <c r="P1622" s="433">
        <v>0</v>
      </c>
      <c r="Q1622" s="433">
        <v>0</v>
      </c>
      <c r="R1622" s="434" t="str">
        <f t="shared" si="51"/>
        <v>N/A</v>
      </c>
      <c r="S1622" s="435" t="str">
        <f t="shared" si="50"/>
        <v>N/A</v>
      </c>
      <c r="T1622" s="443"/>
    </row>
    <row r="1623" spans="1:20" ht="15">
      <c r="A1623" s="215" t="s">
        <v>111</v>
      </c>
      <c r="B1623" s="215">
        <v>2024</v>
      </c>
      <c r="C1623" s="216" t="s">
        <v>656</v>
      </c>
      <c r="D1623" s="216" t="s">
        <v>145</v>
      </c>
      <c r="E1623" s="217" t="s">
        <v>1211</v>
      </c>
      <c r="F1623" s="216" t="s">
        <v>1600</v>
      </c>
      <c r="G1623" s="216" t="s">
        <v>298</v>
      </c>
      <c r="H1623" s="216" t="s">
        <v>887</v>
      </c>
      <c r="I1623" s="211" t="s">
        <v>492</v>
      </c>
      <c r="J1623" s="216" t="s">
        <v>189</v>
      </c>
      <c r="K1623" s="444" t="s">
        <v>1130</v>
      </c>
      <c r="L1623" s="444" t="s">
        <v>2060</v>
      </c>
      <c r="M1623" s="444" t="s">
        <v>1129</v>
      </c>
      <c r="N1623" s="211" t="s">
        <v>887</v>
      </c>
      <c r="O1623" s="442"/>
      <c r="P1623" s="433">
        <v>0</v>
      </c>
      <c r="Q1623" s="433">
        <v>0</v>
      </c>
      <c r="R1623" s="434" t="str">
        <f t="shared" si="51"/>
        <v>N/A</v>
      </c>
      <c r="S1623" s="435" t="str">
        <f t="shared" si="50"/>
        <v>N/A</v>
      </c>
      <c r="T1623" s="443"/>
    </row>
    <row r="1624" spans="1:20" ht="15">
      <c r="A1624" s="215" t="s">
        <v>111</v>
      </c>
      <c r="B1624" s="215">
        <v>2024</v>
      </c>
      <c r="C1624" s="216" t="s">
        <v>657</v>
      </c>
      <c r="D1624" s="216" t="s">
        <v>145</v>
      </c>
      <c r="E1624" s="217" t="s">
        <v>1211</v>
      </c>
      <c r="F1624" s="216" t="s">
        <v>1821</v>
      </c>
      <c r="G1624" s="216" t="s">
        <v>298</v>
      </c>
      <c r="H1624" s="216" t="s">
        <v>887</v>
      </c>
      <c r="I1624" s="211" t="s">
        <v>492</v>
      </c>
      <c r="J1624" s="216" t="s">
        <v>189</v>
      </c>
      <c r="K1624" s="444" t="s">
        <v>1130</v>
      </c>
      <c r="L1624" s="444" t="s">
        <v>2060</v>
      </c>
      <c r="M1624" s="444" t="s">
        <v>1129</v>
      </c>
      <c r="N1624" s="211" t="s">
        <v>887</v>
      </c>
      <c r="O1624" s="442"/>
      <c r="P1624" s="433">
        <v>0</v>
      </c>
      <c r="Q1624" s="433">
        <v>0</v>
      </c>
      <c r="R1624" s="434" t="str">
        <f t="shared" si="51"/>
        <v>N/A</v>
      </c>
      <c r="S1624" s="435" t="str">
        <f t="shared" si="50"/>
        <v>N/A</v>
      </c>
      <c r="T1624" s="443"/>
    </row>
    <row r="1625" spans="1:20" ht="15">
      <c r="A1625" s="215" t="s">
        <v>111</v>
      </c>
      <c r="B1625" s="215">
        <v>2024</v>
      </c>
      <c r="C1625" s="216" t="s">
        <v>660</v>
      </c>
      <c r="D1625" s="216" t="s">
        <v>149</v>
      </c>
      <c r="E1625" s="217" t="s">
        <v>1211</v>
      </c>
      <c r="F1625" s="216" t="s">
        <v>1468</v>
      </c>
      <c r="G1625" s="216" t="s">
        <v>298</v>
      </c>
      <c r="H1625" s="216" t="s">
        <v>887</v>
      </c>
      <c r="I1625" s="211" t="s">
        <v>492</v>
      </c>
      <c r="J1625" s="216" t="s">
        <v>189</v>
      </c>
      <c r="K1625" s="444" t="s">
        <v>1130</v>
      </c>
      <c r="L1625" s="444" t="s">
        <v>2060</v>
      </c>
      <c r="M1625" s="444" t="s">
        <v>1129</v>
      </c>
      <c r="N1625" s="211" t="s">
        <v>887</v>
      </c>
      <c r="O1625" s="442"/>
      <c r="P1625" s="433">
        <v>0</v>
      </c>
      <c r="Q1625" s="433">
        <v>0</v>
      </c>
      <c r="R1625" s="434" t="str">
        <f t="shared" si="51"/>
        <v>N/A</v>
      </c>
      <c r="S1625" s="435" t="str">
        <f t="shared" si="50"/>
        <v>N/A</v>
      </c>
      <c r="T1625" s="443"/>
    </row>
    <row r="1626" spans="1:20" ht="15">
      <c r="A1626" s="215" t="s">
        <v>111</v>
      </c>
      <c r="B1626" s="215">
        <v>2024</v>
      </c>
      <c r="C1626" s="216" t="s">
        <v>660</v>
      </c>
      <c r="D1626" s="216" t="s">
        <v>149</v>
      </c>
      <c r="E1626" s="217" t="s">
        <v>1212</v>
      </c>
      <c r="F1626" s="216" t="s">
        <v>1468</v>
      </c>
      <c r="G1626" s="216" t="s">
        <v>298</v>
      </c>
      <c r="H1626" s="216" t="s">
        <v>887</v>
      </c>
      <c r="I1626" s="211" t="s">
        <v>492</v>
      </c>
      <c r="J1626" s="216" t="s">
        <v>189</v>
      </c>
      <c r="K1626" s="444" t="s">
        <v>1130</v>
      </c>
      <c r="L1626" s="444" t="s">
        <v>2060</v>
      </c>
      <c r="M1626" s="444" t="s">
        <v>1129</v>
      </c>
      <c r="N1626" s="211" t="s">
        <v>887</v>
      </c>
      <c r="O1626" s="442"/>
      <c r="P1626" s="433">
        <v>0</v>
      </c>
      <c r="Q1626" s="433">
        <v>0</v>
      </c>
      <c r="R1626" s="434" t="str">
        <f t="shared" si="51"/>
        <v>N/A</v>
      </c>
      <c r="S1626" s="435" t="str">
        <f t="shared" si="50"/>
        <v>N/A</v>
      </c>
      <c r="T1626" s="443"/>
    </row>
    <row r="1627" spans="1:20" ht="15">
      <c r="A1627" s="215" t="s">
        <v>111</v>
      </c>
      <c r="B1627" s="215">
        <v>2024</v>
      </c>
      <c r="C1627" s="216" t="s">
        <v>660</v>
      </c>
      <c r="D1627" s="216" t="s">
        <v>149</v>
      </c>
      <c r="E1627" s="217" t="s">
        <v>1213</v>
      </c>
      <c r="F1627" s="216" t="s">
        <v>1468</v>
      </c>
      <c r="G1627" s="216" t="s">
        <v>298</v>
      </c>
      <c r="H1627" s="216" t="s">
        <v>887</v>
      </c>
      <c r="I1627" s="211" t="s">
        <v>492</v>
      </c>
      <c r="J1627" s="216" t="s">
        <v>189</v>
      </c>
      <c r="K1627" s="444" t="s">
        <v>1130</v>
      </c>
      <c r="L1627" s="444" t="s">
        <v>2060</v>
      </c>
      <c r="M1627" s="444" t="s">
        <v>1129</v>
      </c>
      <c r="N1627" s="211" t="s">
        <v>887</v>
      </c>
      <c r="O1627" s="442"/>
      <c r="P1627" s="433">
        <v>0</v>
      </c>
      <c r="Q1627" s="433">
        <v>0</v>
      </c>
      <c r="R1627" s="434" t="str">
        <f t="shared" si="51"/>
        <v>N/A</v>
      </c>
      <c r="S1627" s="435" t="str">
        <f t="shared" si="50"/>
        <v>N/A</v>
      </c>
      <c r="T1627" s="443"/>
    </row>
    <row r="1628" spans="1:20" ht="15">
      <c r="A1628" s="215" t="s">
        <v>111</v>
      </c>
      <c r="B1628" s="215">
        <v>2024</v>
      </c>
      <c r="C1628" s="216" t="s">
        <v>656</v>
      </c>
      <c r="D1628" s="216" t="s">
        <v>145</v>
      </c>
      <c r="E1628" s="217" t="s">
        <v>1214</v>
      </c>
      <c r="F1628" s="216" t="s">
        <v>1667</v>
      </c>
      <c r="G1628" s="216" t="s">
        <v>298</v>
      </c>
      <c r="H1628" s="216" t="s">
        <v>887</v>
      </c>
      <c r="I1628" s="211" t="s">
        <v>492</v>
      </c>
      <c r="J1628" s="216" t="s">
        <v>189</v>
      </c>
      <c r="K1628" s="444" t="s">
        <v>1130</v>
      </c>
      <c r="L1628" s="444" t="s">
        <v>2060</v>
      </c>
      <c r="M1628" s="444" t="s">
        <v>1129</v>
      </c>
      <c r="N1628" s="211" t="s">
        <v>887</v>
      </c>
      <c r="O1628" s="442"/>
      <c r="P1628" s="433">
        <v>0</v>
      </c>
      <c r="Q1628" s="433">
        <v>0</v>
      </c>
      <c r="R1628" s="434" t="str">
        <f t="shared" si="51"/>
        <v>N/A</v>
      </c>
      <c r="S1628" s="435" t="str">
        <f t="shared" si="50"/>
        <v>N/A</v>
      </c>
      <c r="T1628" s="443"/>
    </row>
    <row r="1629" spans="1:20" ht="15">
      <c r="A1629" s="215" t="s">
        <v>111</v>
      </c>
      <c r="B1629" s="215">
        <v>2024</v>
      </c>
      <c r="C1629" s="216" t="s">
        <v>657</v>
      </c>
      <c r="D1629" s="216" t="s">
        <v>145</v>
      </c>
      <c r="E1629" s="217" t="s">
        <v>1214</v>
      </c>
      <c r="F1629" s="216" t="s">
        <v>1726</v>
      </c>
      <c r="G1629" s="216" t="s">
        <v>298</v>
      </c>
      <c r="H1629" s="216" t="s">
        <v>887</v>
      </c>
      <c r="I1629" s="211" t="s">
        <v>492</v>
      </c>
      <c r="J1629" s="216" t="s">
        <v>189</v>
      </c>
      <c r="K1629" s="444" t="s">
        <v>1130</v>
      </c>
      <c r="L1629" s="444" t="s">
        <v>2060</v>
      </c>
      <c r="M1629" s="444" t="s">
        <v>1129</v>
      </c>
      <c r="N1629" s="211" t="s">
        <v>887</v>
      </c>
      <c r="O1629" s="442"/>
      <c r="P1629" s="433">
        <v>0</v>
      </c>
      <c r="Q1629" s="433">
        <v>0</v>
      </c>
      <c r="R1629" s="434" t="str">
        <f t="shared" si="51"/>
        <v>N/A</v>
      </c>
      <c r="S1629" s="435" t="str">
        <f t="shared" si="50"/>
        <v>N/A</v>
      </c>
      <c r="T1629" s="443"/>
    </row>
    <row r="1630" spans="1:20" ht="15">
      <c r="A1630" s="215" t="s">
        <v>111</v>
      </c>
      <c r="B1630" s="215">
        <v>2024</v>
      </c>
      <c r="C1630" s="216" t="s">
        <v>660</v>
      </c>
      <c r="D1630" s="216" t="s">
        <v>149</v>
      </c>
      <c r="E1630" s="217" t="s">
        <v>1214</v>
      </c>
      <c r="F1630" s="216" t="s">
        <v>1468</v>
      </c>
      <c r="G1630" s="216" t="s">
        <v>298</v>
      </c>
      <c r="H1630" s="216" t="s">
        <v>887</v>
      </c>
      <c r="I1630" s="211" t="s">
        <v>492</v>
      </c>
      <c r="J1630" s="216" t="s">
        <v>189</v>
      </c>
      <c r="K1630" s="444" t="s">
        <v>1130</v>
      </c>
      <c r="L1630" s="444" t="s">
        <v>2060</v>
      </c>
      <c r="M1630" s="444" t="s">
        <v>1129</v>
      </c>
      <c r="N1630" s="211" t="s">
        <v>887</v>
      </c>
      <c r="O1630" s="442"/>
      <c r="P1630" s="433">
        <v>0</v>
      </c>
      <c r="Q1630" s="433">
        <v>0</v>
      </c>
      <c r="R1630" s="434" t="str">
        <f t="shared" si="51"/>
        <v>N/A</v>
      </c>
      <c r="S1630" s="435" t="str">
        <f t="shared" si="50"/>
        <v>N/A</v>
      </c>
      <c r="T1630" s="443"/>
    </row>
    <row r="1631" spans="1:20" ht="15">
      <c r="A1631" s="215" t="s">
        <v>111</v>
      </c>
      <c r="B1631" s="215">
        <v>2024</v>
      </c>
      <c r="C1631" s="216" t="s">
        <v>660</v>
      </c>
      <c r="D1631" s="216" t="s">
        <v>149</v>
      </c>
      <c r="E1631" s="217" t="s">
        <v>1296</v>
      </c>
      <c r="F1631" s="216" t="s">
        <v>1468</v>
      </c>
      <c r="G1631" s="216" t="s">
        <v>298</v>
      </c>
      <c r="H1631" s="216" t="s">
        <v>887</v>
      </c>
      <c r="I1631" s="211" t="s">
        <v>492</v>
      </c>
      <c r="J1631" s="216" t="s">
        <v>189</v>
      </c>
      <c r="K1631" s="444" t="s">
        <v>1130</v>
      </c>
      <c r="L1631" s="444" t="s">
        <v>2060</v>
      </c>
      <c r="M1631" s="444" t="s">
        <v>1129</v>
      </c>
      <c r="N1631" s="211" t="s">
        <v>887</v>
      </c>
      <c r="O1631" s="442"/>
      <c r="P1631" s="433">
        <v>0</v>
      </c>
      <c r="Q1631" s="433">
        <v>0</v>
      </c>
      <c r="R1631" s="434" t="str">
        <f t="shared" si="51"/>
        <v>N/A</v>
      </c>
      <c r="S1631" s="435" t="str">
        <f t="shared" si="50"/>
        <v>N/A</v>
      </c>
      <c r="T1631" s="443"/>
    </row>
    <row r="1632" spans="1:20" ht="15">
      <c r="A1632" s="215" t="s">
        <v>111</v>
      </c>
      <c r="B1632" s="215">
        <v>2024</v>
      </c>
      <c r="C1632" s="216" t="s">
        <v>656</v>
      </c>
      <c r="D1632" s="216" t="s">
        <v>145</v>
      </c>
      <c r="E1632" s="217" t="s">
        <v>1282</v>
      </c>
      <c r="F1632" s="216" t="s">
        <v>1600</v>
      </c>
      <c r="G1632" s="216" t="s">
        <v>298</v>
      </c>
      <c r="H1632" s="216" t="s">
        <v>887</v>
      </c>
      <c r="I1632" s="211" t="s">
        <v>492</v>
      </c>
      <c r="J1632" s="216" t="s">
        <v>189</v>
      </c>
      <c r="K1632" s="444" t="s">
        <v>1130</v>
      </c>
      <c r="L1632" s="444" t="s">
        <v>2060</v>
      </c>
      <c r="M1632" s="444" t="s">
        <v>1129</v>
      </c>
      <c r="N1632" s="211" t="s">
        <v>887</v>
      </c>
      <c r="O1632" s="442"/>
      <c r="P1632" s="433">
        <v>0</v>
      </c>
      <c r="Q1632" s="433">
        <v>0</v>
      </c>
      <c r="R1632" s="434" t="str">
        <f t="shared" si="51"/>
        <v>N/A</v>
      </c>
      <c r="S1632" s="435" t="str">
        <f t="shared" si="50"/>
        <v>N/A</v>
      </c>
      <c r="T1632" s="443"/>
    </row>
    <row r="1633" spans="1:20" ht="15">
      <c r="A1633" s="215" t="s">
        <v>111</v>
      </c>
      <c r="B1633" s="215">
        <v>2024</v>
      </c>
      <c r="C1633" s="216" t="s">
        <v>657</v>
      </c>
      <c r="D1633" s="216" t="s">
        <v>145</v>
      </c>
      <c r="E1633" s="217" t="s">
        <v>1282</v>
      </c>
      <c r="F1633" s="444" t="s">
        <v>1686</v>
      </c>
      <c r="G1633" s="216" t="s">
        <v>298</v>
      </c>
      <c r="H1633" s="216" t="s">
        <v>887</v>
      </c>
      <c r="I1633" s="211" t="s">
        <v>492</v>
      </c>
      <c r="J1633" s="216" t="s">
        <v>189</v>
      </c>
      <c r="K1633" s="444" t="s">
        <v>1130</v>
      </c>
      <c r="L1633" s="444" t="s">
        <v>2060</v>
      </c>
      <c r="M1633" s="444" t="s">
        <v>1129</v>
      </c>
      <c r="N1633" s="211" t="s">
        <v>887</v>
      </c>
      <c r="O1633" s="442"/>
      <c r="P1633" s="433">
        <v>0</v>
      </c>
      <c r="Q1633" s="433">
        <v>0</v>
      </c>
      <c r="R1633" s="434" t="str">
        <f t="shared" si="51"/>
        <v>N/A</v>
      </c>
      <c r="S1633" s="435" t="str">
        <f t="shared" si="50"/>
        <v>N/A</v>
      </c>
      <c r="T1633" s="443"/>
    </row>
    <row r="1634" spans="1:20" ht="15">
      <c r="A1634" s="215" t="s">
        <v>111</v>
      </c>
      <c r="B1634" s="215">
        <v>2024</v>
      </c>
      <c r="C1634" s="216" t="s">
        <v>656</v>
      </c>
      <c r="D1634" s="216" t="s">
        <v>145</v>
      </c>
      <c r="E1634" s="217" t="s">
        <v>1220</v>
      </c>
      <c r="F1634" s="216" t="s">
        <v>1600</v>
      </c>
      <c r="G1634" s="216" t="s">
        <v>298</v>
      </c>
      <c r="H1634" s="216" t="s">
        <v>887</v>
      </c>
      <c r="I1634" s="211" t="s">
        <v>492</v>
      </c>
      <c r="J1634" s="216" t="s">
        <v>189</v>
      </c>
      <c r="K1634" s="444" t="s">
        <v>1130</v>
      </c>
      <c r="L1634" s="444" t="s">
        <v>2060</v>
      </c>
      <c r="M1634" s="444" t="s">
        <v>1129</v>
      </c>
      <c r="N1634" s="211" t="s">
        <v>887</v>
      </c>
      <c r="O1634" s="442"/>
      <c r="P1634" s="433">
        <v>0</v>
      </c>
      <c r="Q1634" s="433">
        <v>0</v>
      </c>
      <c r="R1634" s="434" t="str">
        <f t="shared" si="51"/>
        <v>N/A</v>
      </c>
      <c r="S1634" s="435" t="str">
        <f t="shared" si="50"/>
        <v>N/A</v>
      </c>
      <c r="T1634" s="443"/>
    </row>
    <row r="1635" spans="1:20" ht="15">
      <c r="A1635" s="215" t="s">
        <v>111</v>
      </c>
      <c r="B1635" s="215">
        <v>2024</v>
      </c>
      <c r="C1635" s="216" t="s">
        <v>657</v>
      </c>
      <c r="D1635" s="216" t="s">
        <v>145</v>
      </c>
      <c r="E1635" s="217" t="s">
        <v>1220</v>
      </c>
      <c r="F1635" s="216" t="s">
        <v>1817</v>
      </c>
      <c r="G1635" s="216" t="s">
        <v>298</v>
      </c>
      <c r="H1635" s="216" t="s">
        <v>887</v>
      </c>
      <c r="I1635" s="211" t="s">
        <v>492</v>
      </c>
      <c r="J1635" s="216" t="s">
        <v>189</v>
      </c>
      <c r="K1635" s="444" t="s">
        <v>1130</v>
      </c>
      <c r="L1635" s="444" t="s">
        <v>2060</v>
      </c>
      <c r="M1635" s="444" t="s">
        <v>1129</v>
      </c>
      <c r="N1635" s="211" t="s">
        <v>887</v>
      </c>
      <c r="O1635" s="442"/>
      <c r="P1635" s="433">
        <v>0</v>
      </c>
      <c r="Q1635" s="433">
        <v>0</v>
      </c>
      <c r="R1635" s="434" t="str">
        <f t="shared" si="51"/>
        <v>N/A</v>
      </c>
      <c r="S1635" s="435" t="str">
        <f t="shared" si="50"/>
        <v>N/A</v>
      </c>
      <c r="T1635" s="443"/>
    </row>
    <row r="1636" spans="1:20" ht="15">
      <c r="A1636" s="215" t="s">
        <v>111</v>
      </c>
      <c r="B1636" s="215">
        <v>2024</v>
      </c>
      <c r="C1636" s="216" t="s">
        <v>657</v>
      </c>
      <c r="D1636" s="216" t="s">
        <v>145</v>
      </c>
      <c r="E1636" s="217" t="s">
        <v>1220</v>
      </c>
      <c r="F1636" s="216" t="s">
        <v>2047</v>
      </c>
      <c r="G1636" s="216" t="s">
        <v>298</v>
      </c>
      <c r="H1636" s="216" t="s">
        <v>887</v>
      </c>
      <c r="I1636" s="211" t="s">
        <v>492</v>
      </c>
      <c r="J1636" s="216" t="s">
        <v>189</v>
      </c>
      <c r="K1636" s="444" t="s">
        <v>1130</v>
      </c>
      <c r="L1636" s="444" t="s">
        <v>2060</v>
      </c>
      <c r="M1636" s="444" t="s">
        <v>1129</v>
      </c>
      <c r="N1636" s="211" t="s">
        <v>887</v>
      </c>
      <c r="O1636" s="442"/>
      <c r="P1636" s="433">
        <v>0</v>
      </c>
      <c r="Q1636" s="433">
        <v>0</v>
      </c>
      <c r="R1636" s="434" t="str">
        <f t="shared" si="51"/>
        <v>N/A</v>
      </c>
      <c r="S1636" s="435" t="str">
        <f t="shared" si="50"/>
        <v>N/A</v>
      </c>
      <c r="T1636" s="443"/>
    </row>
    <row r="1637" spans="1:20" ht="15">
      <c r="A1637" s="215" t="s">
        <v>111</v>
      </c>
      <c r="B1637" s="215">
        <v>2024</v>
      </c>
      <c r="C1637" s="216" t="s">
        <v>660</v>
      </c>
      <c r="D1637" s="216" t="s">
        <v>149</v>
      </c>
      <c r="E1637" s="217" t="s">
        <v>1220</v>
      </c>
      <c r="F1637" s="216" t="s">
        <v>1468</v>
      </c>
      <c r="G1637" s="216" t="s">
        <v>298</v>
      </c>
      <c r="H1637" s="216" t="s">
        <v>887</v>
      </c>
      <c r="I1637" s="211" t="s">
        <v>492</v>
      </c>
      <c r="J1637" s="216" t="s">
        <v>189</v>
      </c>
      <c r="K1637" s="444" t="s">
        <v>1130</v>
      </c>
      <c r="L1637" s="444" t="s">
        <v>2060</v>
      </c>
      <c r="M1637" s="444" t="s">
        <v>1129</v>
      </c>
      <c r="N1637" s="211" t="s">
        <v>887</v>
      </c>
      <c r="O1637" s="442"/>
      <c r="P1637" s="433">
        <v>0</v>
      </c>
      <c r="Q1637" s="433">
        <v>0</v>
      </c>
      <c r="R1637" s="434" t="str">
        <f t="shared" si="51"/>
        <v>N/A</v>
      </c>
      <c r="S1637" s="435" t="str">
        <f t="shared" si="50"/>
        <v>N/A</v>
      </c>
      <c r="T1637" s="443"/>
    </row>
    <row r="1638" spans="1:20" ht="15">
      <c r="A1638" s="215" t="s">
        <v>111</v>
      </c>
      <c r="B1638" s="215">
        <v>2024</v>
      </c>
      <c r="C1638" s="216" t="s">
        <v>657</v>
      </c>
      <c r="D1638" s="216" t="s">
        <v>145</v>
      </c>
      <c r="E1638" s="217" t="s">
        <v>1221</v>
      </c>
      <c r="F1638" s="216" t="s">
        <v>1559</v>
      </c>
      <c r="G1638" s="216" t="s">
        <v>298</v>
      </c>
      <c r="H1638" s="216" t="s">
        <v>887</v>
      </c>
      <c r="I1638" s="211" t="s">
        <v>492</v>
      </c>
      <c r="J1638" s="216" t="s">
        <v>189</v>
      </c>
      <c r="K1638" s="444" t="s">
        <v>1130</v>
      </c>
      <c r="L1638" s="444" t="s">
        <v>2060</v>
      </c>
      <c r="M1638" s="444" t="s">
        <v>1129</v>
      </c>
      <c r="N1638" s="211" t="s">
        <v>887</v>
      </c>
      <c r="O1638" s="442"/>
      <c r="P1638" s="433">
        <v>0</v>
      </c>
      <c r="Q1638" s="433">
        <v>0</v>
      </c>
      <c r="R1638" s="434" t="str">
        <f t="shared" si="51"/>
        <v>N/A</v>
      </c>
      <c r="S1638" s="435" t="str">
        <f t="shared" si="50"/>
        <v>N/A</v>
      </c>
      <c r="T1638" s="443"/>
    </row>
    <row r="1639" spans="1:20" ht="15">
      <c r="A1639" s="215" t="s">
        <v>111</v>
      </c>
      <c r="B1639" s="215">
        <v>2024</v>
      </c>
      <c r="C1639" s="216" t="s">
        <v>660</v>
      </c>
      <c r="D1639" s="216" t="s">
        <v>149</v>
      </c>
      <c r="E1639" s="217" t="s">
        <v>1221</v>
      </c>
      <c r="F1639" s="216" t="s">
        <v>1475</v>
      </c>
      <c r="G1639" s="216" t="s">
        <v>298</v>
      </c>
      <c r="H1639" s="216" t="s">
        <v>887</v>
      </c>
      <c r="I1639" s="211" t="s">
        <v>492</v>
      </c>
      <c r="J1639" s="216" t="s">
        <v>189</v>
      </c>
      <c r="K1639" s="444" t="s">
        <v>1130</v>
      </c>
      <c r="L1639" s="444" t="s">
        <v>2060</v>
      </c>
      <c r="M1639" s="444" t="s">
        <v>1129</v>
      </c>
      <c r="N1639" s="211" t="s">
        <v>887</v>
      </c>
      <c r="O1639" s="442"/>
      <c r="P1639" s="433">
        <v>0</v>
      </c>
      <c r="Q1639" s="433">
        <v>0</v>
      </c>
      <c r="R1639" s="434" t="str">
        <f t="shared" si="51"/>
        <v>N/A</v>
      </c>
      <c r="S1639" s="435" t="str">
        <f t="shared" si="50"/>
        <v>N/A</v>
      </c>
      <c r="T1639" s="443"/>
    </row>
    <row r="1640" spans="1:20" ht="15">
      <c r="A1640" s="215" t="s">
        <v>111</v>
      </c>
      <c r="B1640" s="215">
        <v>2024</v>
      </c>
      <c r="C1640" s="216" t="s">
        <v>656</v>
      </c>
      <c r="D1640" s="216" t="s">
        <v>145</v>
      </c>
      <c r="E1640" s="217" t="s">
        <v>1225</v>
      </c>
      <c r="F1640" s="216" t="s">
        <v>1672</v>
      </c>
      <c r="G1640" s="216" t="s">
        <v>298</v>
      </c>
      <c r="H1640" s="216" t="s">
        <v>887</v>
      </c>
      <c r="I1640" s="211" t="s">
        <v>492</v>
      </c>
      <c r="J1640" s="216" t="s">
        <v>189</v>
      </c>
      <c r="K1640" s="444" t="s">
        <v>1130</v>
      </c>
      <c r="L1640" s="444" t="s">
        <v>2060</v>
      </c>
      <c r="M1640" s="444" t="s">
        <v>1129</v>
      </c>
      <c r="N1640" s="211" t="s">
        <v>887</v>
      </c>
      <c r="O1640" s="442"/>
      <c r="P1640" s="433">
        <v>0</v>
      </c>
      <c r="Q1640" s="433">
        <v>0</v>
      </c>
      <c r="R1640" s="434" t="str">
        <f t="shared" si="51"/>
        <v>N/A</v>
      </c>
      <c r="S1640" s="435" t="str">
        <f t="shared" si="50"/>
        <v>N/A</v>
      </c>
      <c r="T1640" s="443"/>
    </row>
    <row r="1641" spans="1:20" ht="15">
      <c r="A1641" s="215" t="s">
        <v>111</v>
      </c>
      <c r="B1641" s="215">
        <v>2024</v>
      </c>
      <c r="C1641" s="216" t="s">
        <v>657</v>
      </c>
      <c r="D1641" s="216" t="s">
        <v>145</v>
      </c>
      <c r="E1641" s="217" t="s">
        <v>1225</v>
      </c>
      <c r="F1641" s="216" t="s">
        <v>1686</v>
      </c>
      <c r="G1641" s="216" t="s">
        <v>298</v>
      </c>
      <c r="H1641" s="216" t="s">
        <v>887</v>
      </c>
      <c r="I1641" s="211" t="s">
        <v>492</v>
      </c>
      <c r="J1641" s="216" t="s">
        <v>189</v>
      </c>
      <c r="K1641" s="444" t="s">
        <v>1130</v>
      </c>
      <c r="L1641" s="444" t="s">
        <v>2060</v>
      </c>
      <c r="M1641" s="444" t="s">
        <v>1129</v>
      </c>
      <c r="N1641" s="211" t="s">
        <v>887</v>
      </c>
      <c r="O1641" s="442"/>
      <c r="P1641" s="433">
        <v>0</v>
      </c>
      <c r="Q1641" s="433">
        <v>0</v>
      </c>
      <c r="R1641" s="434" t="str">
        <f t="shared" si="51"/>
        <v>N/A</v>
      </c>
      <c r="S1641" s="435" t="str">
        <f t="shared" si="50"/>
        <v>N/A</v>
      </c>
      <c r="T1641" s="443"/>
    </row>
    <row r="1642" spans="1:20" ht="15">
      <c r="A1642" s="215" t="s">
        <v>111</v>
      </c>
      <c r="B1642" s="215">
        <v>2024</v>
      </c>
      <c r="C1642" s="216" t="s">
        <v>660</v>
      </c>
      <c r="D1642" s="216" t="s">
        <v>149</v>
      </c>
      <c r="E1642" s="217" t="s">
        <v>1225</v>
      </c>
      <c r="F1642" s="216" t="s">
        <v>1468</v>
      </c>
      <c r="G1642" s="216" t="s">
        <v>298</v>
      </c>
      <c r="H1642" s="216" t="s">
        <v>887</v>
      </c>
      <c r="I1642" s="211" t="s">
        <v>492</v>
      </c>
      <c r="J1642" s="216" t="s">
        <v>189</v>
      </c>
      <c r="K1642" s="444" t="s">
        <v>1130</v>
      </c>
      <c r="L1642" s="444" t="s">
        <v>2060</v>
      </c>
      <c r="M1642" s="444" t="s">
        <v>1129</v>
      </c>
      <c r="N1642" s="211" t="s">
        <v>887</v>
      </c>
      <c r="O1642" s="442"/>
      <c r="P1642" s="433">
        <v>0</v>
      </c>
      <c r="Q1642" s="433">
        <v>0</v>
      </c>
      <c r="R1642" s="434" t="str">
        <f t="shared" si="51"/>
        <v>N/A</v>
      </c>
      <c r="S1642" s="435" t="str">
        <f t="shared" si="50"/>
        <v>N/A</v>
      </c>
      <c r="T1642" s="443"/>
    </row>
    <row r="1643" spans="1:20" ht="15">
      <c r="A1643" s="215" t="s">
        <v>111</v>
      </c>
      <c r="B1643" s="215">
        <v>2024</v>
      </c>
      <c r="C1643" s="216" t="s">
        <v>660</v>
      </c>
      <c r="D1643" s="216" t="s">
        <v>149</v>
      </c>
      <c r="E1643" s="217" t="s">
        <v>1226</v>
      </c>
      <c r="F1643" s="216" t="s">
        <v>1475</v>
      </c>
      <c r="G1643" s="216" t="s">
        <v>298</v>
      </c>
      <c r="H1643" s="216" t="s">
        <v>887</v>
      </c>
      <c r="I1643" s="211" t="s">
        <v>492</v>
      </c>
      <c r="J1643" s="216" t="s">
        <v>189</v>
      </c>
      <c r="K1643" s="444" t="s">
        <v>1130</v>
      </c>
      <c r="L1643" s="444" t="s">
        <v>2060</v>
      </c>
      <c r="M1643" s="444" t="s">
        <v>1129</v>
      </c>
      <c r="N1643" s="211" t="s">
        <v>887</v>
      </c>
      <c r="O1643" s="442"/>
      <c r="P1643" s="433">
        <v>0</v>
      </c>
      <c r="Q1643" s="433">
        <v>0</v>
      </c>
      <c r="R1643" s="434" t="str">
        <f t="shared" si="51"/>
        <v>N/A</v>
      </c>
      <c r="S1643" s="435" t="str">
        <f t="shared" si="50"/>
        <v>N/A</v>
      </c>
      <c r="T1643" s="443"/>
    </row>
    <row r="1644" spans="1:20" ht="15">
      <c r="A1644" s="215" t="s">
        <v>111</v>
      </c>
      <c r="B1644" s="215">
        <v>2024</v>
      </c>
      <c r="C1644" s="216" t="s">
        <v>660</v>
      </c>
      <c r="D1644" s="216" t="s">
        <v>149</v>
      </c>
      <c r="E1644" s="217" t="s">
        <v>1232</v>
      </c>
      <c r="F1644" s="216" t="s">
        <v>1468</v>
      </c>
      <c r="G1644" s="216" t="s">
        <v>298</v>
      </c>
      <c r="H1644" s="216" t="s">
        <v>887</v>
      </c>
      <c r="I1644" s="211" t="s">
        <v>492</v>
      </c>
      <c r="J1644" s="216" t="s">
        <v>189</v>
      </c>
      <c r="K1644" s="444" t="s">
        <v>1130</v>
      </c>
      <c r="L1644" s="444" t="s">
        <v>2060</v>
      </c>
      <c r="M1644" s="444" t="s">
        <v>1129</v>
      </c>
      <c r="N1644" s="211" t="s">
        <v>887</v>
      </c>
      <c r="O1644" s="442"/>
      <c r="P1644" s="433">
        <v>0</v>
      </c>
      <c r="Q1644" s="433">
        <v>0</v>
      </c>
      <c r="R1644" s="434" t="str">
        <f t="shared" si="51"/>
        <v>N/A</v>
      </c>
      <c r="S1644" s="435" t="str">
        <f t="shared" si="50"/>
        <v>N/A</v>
      </c>
      <c r="T1644" s="443"/>
    </row>
    <row r="1645" spans="1:20" ht="15">
      <c r="A1645" s="215" t="s">
        <v>111</v>
      </c>
      <c r="B1645" s="215">
        <v>2024</v>
      </c>
      <c r="C1645" s="216" t="s">
        <v>660</v>
      </c>
      <c r="D1645" s="216" t="s">
        <v>149</v>
      </c>
      <c r="E1645" s="217" t="s">
        <v>1235</v>
      </c>
      <c r="F1645" s="216" t="s">
        <v>1468</v>
      </c>
      <c r="G1645" s="216" t="s">
        <v>298</v>
      </c>
      <c r="H1645" s="216" t="s">
        <v>887</v>
      </c>
      <c r="I1645" s="211" t="s">
        <v>492</v>
      </c>
      <c r="J1645" s="216" t="s">
        <v>189</v>
      </c>
      <c r="K1645" s="444" t="s">
        <v>1130</v>
      </c>
      <c r="L1645" s="444" t="s">
        <v>2060</v>
      </c>
      <c r="M1645" s="444" t="s">
        <v>1129</v>
      </c>
      <c r="N1645" s="211" t="s">
        <v>887</v>
      </c>
      <c r="O1645" s="442"/>
      <c r="P1645" s="433">
        <v>0</v>
      </c>
      <c r="Q1645" s="433">
        <v>0</v>
      </c>
      <c r="R1645" s="434" t="str">
        <f t="shared" si="51"/>
        <v>N/A</v>
      </c>
      <c r="S1645" s="435" t="str">
        <f t="shared" si="50"/>
        <v>N/A</v>
      </c>
      <c r="T1645" s="443"/>
    </row>
    <row r="1646" spans="1:20" ht="15">
      <c r="A1646" s="215" t="s">
        <v>111</v>
      </c>
      <c r="B1646" s="215">
        <v>2024</v>
      </c>
      <c r="C1646" s="216" t="s">
        <v>660</v>
      </c>
      <c r="D1646" s="216" t="s">
        <v>149</v>
      </c>
      <c r="E1646" s="217" t="s">
        <v>1236</v>
      </c>
      <c r="F1646" s="216" t="s">
        <v>1475</v>
      </c>
      <c r="G1646" s="216" t="s">
        <v>298</v>
      </c>
      <c r="H1646" s="216" t="s">
        <v>887</v>
      </c>
      <c r="I1646" s="211" t="s">
        <v>492</v>
      </c>
      <c r="J1646" s="216" t="s">
        <v>189</v>
      </c>
      <c r="K1646" s="444" t="s">
        <v>1130</v>
      </c>
      <c r="L1646" s="444" t="s">
        <v>2060</v>
      </c>
      <c r="M1646" s="444" t="s">
        <v>1129</v>
      </c>
      <c r="N1646" s="211" t="s">
        <v>887</v>
      </c>
      <c r="O1646" s="442"/>
      <c r="P1646" s="433">
        <v>0</v>
      </c>
      <c r="Q1646" s="433">
        <v>0</v>
      </c>
      <c r="R1646" s="434" t="str">
        <f t="shared" si="51"/>
        <v>N/A</v>
      </c>
      <c r="S1646" s="435" t="str">
        <f t="shared" si="50"/>
        <v>N/A</v>
      </c>
      <c r="T1646" s="443"/>
    </row>
    <row r="1647" spans="1:20" ht="15">
      <c r="A1647" s="215" t="s">
        <v>111</v>
      </c>
      <c r="B1647" s="215">
        <v>2024</v>
      </c>
      <c r="C1647" s="216" t="s">
        <v>660</v>
      </c>
      <c r="D1647" s="216" t="s">
        <v>149</v>
      </c>
      <c r="E1647" s="217" t="s">
        <v>1237</v>
      </c>
      <c r="F1647" s="216" t="s">
        <v>1475</v>
      </c>
      <c r="G1647" s="216" t="s">
        <v>298</v>
      </c>
      <c r="H1647" s="216" t="s">
        <v>887</v>
      </c>
      <c r="I1647" s="211" t="s">
        <v>492</v>
      </c>
      <c r="J1647" s="216" t="s">
        <v>189</v>
      </c>
      <c r="K1647" s="444" t="s">
        <v>1130</v>
      </c>
      <c r="L1647" s="444" t="s">
        <v>2060</v>
      </c>
      <c r="M1647" s="444" t="s">
        <v>1129</v>
      </c>
      <c r="N1647" s="211" t="s">
        <v>887</v>
      </c>
      <c r="O1647" s="442"/>
      <c r="P1647" s="433">
        <v>0</v>
      </c>
      <c r="Q1647" s="433">
        <v>0</v>
      </c>
      <c r="R1647" s="434" t="str">
        <f t="shared" si="51"/>
        <v>N/A</v>
      </c>
      <c r="S1647" s="435" t="str">
        <f t="shared" si="50"/>
        <v>N/A</v>
      </c>
      <c r="T1647" s="443"/>
    </row>
    <row r="1648" spans="1:20" ht="25.5">
      <c r="A1648" s="445" t="s">
        <v>111</v>
      </c>
      <c r="B1648" s="445">
        <v>2022</v>
      </c>
      <c r="C1648" s="446" t="s">
        <v>658</v>
      </c>
      <c r="D1648" s="446" t="s">
        <v>163</v>
      </c>
      <c r="E1648" s="446" t="s">
        <v>1491</v>
      </c>
      <c r="F1648" s="446" t="s">
        <v>1841</v>
      </c>
      <c r="G1648" s="446" t="s">
        <v>298</v>
      </c>
      <c r="H1648" s="445" t="s">
        <v>887</v>
      </c>
      <c r="I1648" s="218" t="s">
        <v>482</v>
      </c>
      <c r="J1648" s="219" t="s">
        <v>195</v>
      </c>
      <c r="K1648" s="219" t="s">
        <v>2071</v>
      </c>
      <c r="L1648" s="220" t="s">
        <v>2072</v>
      </c>
      <c r="M1648" s="445" t="s">
        <v>1129</v>
      </c>
      <c r="N1648" s="445" t="s">
        <v>887</v>
      </c>
      <c r="O1648" s="446"/>
      <c r="P1648" s="447">
        <v>41</v>
      </c>
      <c r="Q1648" s="447">
        <v>13</v>
      </c>
      <c r="R1648" s="448" t="str">
        <f t="shared" si="51"/>
        <v>N/A</v>
      </c>
      <c r="S1648" s="449" t="str">
        <f t="shared" si="50"/>
        <v>N/A</v>
      </c>
      <c r="T1648" s="436" t="s">
        <v>2840</v>
      </c>
    </row>
    <row r="1649" spans="1:20" ht="25.5">
      <c r="A1649" s="445" t="s">
        <v>111</v>
      </c>
      <c r="B1649" s="445">
        <v>2022</v>
      </c>
      <c r="C1649" s="446" t="s">
        <v>658</v>
      </c>
      <c r="D1649" s="446" t="s">
        <v>163</v>
      </c>
      <c r="E1649" s="446" t="s">
        <v>1881</v>
      </c>
      <c r="F1649" s="446" t="s">
        <v>1841</v>
      </c>
      <c r="G1649" s="446" t="s">
        <v>298</v>
      </c>
      <c r="H1649" s="445" t="s">
        <v>887</v>
      </c>
      <c r="I1649" s="218" t="s">
        <v>482</v>
      </c>
      <c r="J1649" s="219" t="s">
        <v>195</v>
      </c>
      <c r="K1649" s="219" t="s">
        <v>2071</v>
      </c>
      <c r="L1649" s="220" t="s">
        <v>2072</v>
      </c>
      <c r="M1649" s="445" t="s">
        <v>1129</v>
      </c>
      <c r="N1649" s="445" t="s">
        <v>887</v>
      </c>
      <c r="O1649" s="446"/>
      <c r="P1649" s="447">
        <v>1</v>
      </c>
      <c r="Q1649" s="447">
        <v>1</v>
      </c>
      <c r="R1649" s="448" t="str">
        <f t="shared" si="51"/>
        <v>N/A</v>
      </c>
      <c r="S1649" s="449" t="str">
        <f t="shared" si="50"/>
        <v>N/A</v>
      </c>
      <c r="T1649" s="436" t="s">
        <v>2840</v>
      </c>
    </row>
    <row r="1650" spans="1:20" ht="25.5">
      <c r="A1650" s="445" t="s">
        <v>111</v>
      </c>
      <c r="B1650" s="445">
        <v>2022</v>
      </c>
      <c r="C1650" s="446" t="s">
        <v>658</v>
      </c>
      <c r="D1650" s="446" t="s">
        <v>163</v>
      </c>
      <c r="E1650" s="446" t="s">
        <v>1915</v>
      </c>
      <c r="F1650" s="446" t="s">
        <v>1841</v>
      </c>
      <c r="G1650" s="446" t="s">
        <v>298</v>
      </c>
      <c r="H1650" s="445" t="s">
        <v>887</v>
      </c>
      <c r="I1650" s="218" t="s">
        <v>482</v>
      </c>
      <c r="J1650" s="219" t="s">
        <v>195</v>
      </c>
      <c r="K1650" s="219" t="s">
        <v>2071</v>
      </c>
      <c r="L1650" s="220" t="s">
        <v>2072</v>
      </c>
      <c r="M1650" s="445" t="s">
        <v>1129</v>
      </c>
      <c r="N1650" s="445" t="s">
        <v>887</v>
      </c>
      <c r="O1650" s="446"/>
      <c r="P1650" s="447">
        <v>9</v>
      </c>
      <c r="Q1650" s="447">
        <v>7</v>
      </c>
      <c r="R1650" s="448" t="str">
        <f t="shared" si="51"/>
        <v>N/A</v>
      </c>
      <c r="S1650" s="449" t="str">
        <f t="shared" si="50"/>
        <v>N/A</v>
      </c>
      <c r="T1650" s="436" t="s">
        <v>2840</v>
      </c>
    </row>
    <row r="1651" spans="1:20" ht="25.5">
      <c r="A1651" s="445" t="s">
        <v>111</v>
      </c>
      <c r="B1651" s="445">
        <v>2022</v>
      </c>
      <c r="C1651" s="446" t="s">
        <v>658</v>
      </c>
      <c r="D1651" s="446" t="s">
        <v>163</v>
      </c>
      <c r="E1651" s="446" t="s">
        <v>1242</v>
      </c>
      <c r="F1651" s="446" t="s">
        <v>1841</v>
      </c>
      <c r="G1651" s="446" t="s">
        <v>298</v>
      </c>
      <c r="H1651" s="445" t="s">
        <v>887</v>
      </c>
      <c r="I1651" s="218" t="s">
        <v>482</v>
      </c>
      <c r="J1651" s="219" t="s">
        <v>195</v>
      </c>
      <c r="K1651" s="219" t="s">
        <v>2071</v>
      </c>
      <c r="L1651" s="220" t="s">
        <v>2072</v>
      </c>
      <c r="M1651" s="445" t="s">
        <v>1129</v>
      </c>
      <c r="N1651" s="445" t="s">
        <v>887</v>
      </c>
      <c r="O1651" s="446"/>
      <c r="P1651" s="447">
        <v>12</v>
      </c>
      <c r="Q1651" s="447">
        <v>7</v>
      </c>
      <c r="R1651" s="448" t="str">
        <f t="shared" si="51"/>
        <v>N/A</v>
      </c>
      <c r="S1651" s="449" t="str">
        <f t="shared" si="50"/>
        <v>N/A</v>
      </c>
      <c r="T1651" s="436" t="s">
        <v>2840</v>
      </c>
    </row>
    <row r="1652" spans="1:20" ht="25.5">
      <c r="A1652" s="445" t="s">
        <v>111</v>
      </c>
      <c r="B1652" s="445">
        <v>2022</v>
      </c>
      <c r="C1652" s="446" t="s">
        <v>658</v>
      </c>
      <c r="D1652" s="446" t="s">
        <v>163</v>
      </c>
      <c r="E1652" s="446" t="s">
        <v>1256</v>
      </c>
      <c r="F1652" s="446" t="s">
        <v>1841</v>
      </c>
      <c r="G1652" s="446" t="s">
        <v>298</v>
      </c>
      <c r="H1652" s="445" t="s">
        <v>887</v>
      </c>
      <c r="I1652" s="218" t="s">
        <v>482</v>
      </c>
      <c r="J1652" s="219" t="s">
        <v>195</v>
      </c>
      <c r="K1652" s="219" t="s">
        <v>2071</v>
      </c>
      <c r="L1652" s="220" t="s">
        <v>2072</v>
      </c>
      <c r="M1652" s="445" t="s">
        <v>1129</v>
      </c>
      <c r="N1652" s="445" t="s">
        <v>887</v>
      </c>
      <c r="O1652" s="446"/>
      <c r="P1652" s="447">
        <v>52</v>
      </c>
      <c r="Q1652" s="447">
        <v>12</v>
      </c>
      <c r="R1652" s="448" t="str">
        <f t="shared" si="51"/>
        <v>N/A</v>
      </c>
      <c r="S1652" s="449" t="str">
        <f t="shared" si="50"/>
        <v>N/A</v>
      </c>
      <c r="T1652" s="436" t="s">
        <v>2840</v>
      </c>
    </row>
    <row r="1653" spans="1:20" ht="25.5">
      <c r="A1653" s="445" t="s">
        <v>111</v>
      </c>
      <c r="B1653" s="445">
        <v>2022</v>
      </c>
      <c r="C1653" s="446" t="s">
        <v>658</v>
      </c>
      <c r="D1653" s="446" t="s">
        <v>163</v>
      </c>
      <c r="E1653" s="446" t="s">
        <v>1257</v>
      </c>
      <c r="F1653" s="446" t="s">
        <v>1841</v>
      </c>
      <c r="G1653" s="446" t="s">
        <v>298</v>
      </c>
      <c r="H1653" s="445" t="s">
        <v>887</v>
      </c>
      <c r="I1653" s="218" t="s">
        <v>482</v>
      </c>
      <c r="J1653" s="219" t="s">
        <v>195</v>
      </c>
      <c r="K1653" s="219" t="s">
        <v>2071</v>
      </c>
      <c r="L1653" s="220" t="s">
        <v>2072</v>
      </c>
      <c r="M1653" s="445" t="s">
        <v>1129</v>
      </c>
      <c r="N1653" s="445" t="s">
        <v>887</v>
      </c>
      <c r="O1653" s="446"/>
      <c r="P1653" s="447">
        <v>51</v>
      </c>
      <c r="Q1653" s="447">
        <v>18</v>
      </c>
      <c r="R1653" s="448" t="str">
        <f t="shared" si="51"/>
        <v>N/A</v>
      </c>
      <c r="S1653" s="449" t="str">
        <f t="shared" si="50"/>
        <v>N/A</v>
      </c>
      <c r="T1653" s="436" t="s">
        <v>2840</v>
      </c>
    </row>
    <row r="1654" spans="1:20" ht="25.5">
      <c r="A1654" s="445" t="s">
        <v>111</v>
      </c>
      <c r="B1654" s="445">
        <v>2022</v>
      </c>
      <c r="C1654" s="446" t="s">
        <v>658</v>
      </c>
      <c r="D1654" s="446" t="s">
        <v>163</v>
      </c>
      <c r="E1654" s="446" t="s">
        <v>1261</v>
      </c>
      <c r="F1654" s="446" t="s">
        <v>1841</v>
      </c>
      <c r="G1654" s="446" t="s">
        <v>298</v>
      </c>
      <c r="H1654" s="445" t="s">
        <v>887</v>
      </c>
      <c r="I1654" s="218" t="s">
        <v>482</v>
      </c>
      <c r="J1654" s="219" t="s">
        <v>195</v>
      </c>
      <c r="K1654" s="219" t="s">
        <v>2071</v>
      </c>
      <c r="L1654" s="220" t="s">
        <v>2072</v>
      </c>
      <c r="M1654" s="445" t="s">
        <v>1129</v>
      </c>
      <c r="N1654" s="445" t="s">
        <v>887</v>
      </c>
      <c r="O1654" s="446"/>
      <c r="P1654" s="447">
        <v>51</v>
      </c>
      <c r="Q1654" s="447">
        <v>17</v>
      </c>
      <c r="R1654" s="448" t="str">
        <f t="shared" si="51"/>
        <v>N/A</v>
      </c>
      <c r="S1654" s="449" t="str">
        <f t="shared" si="50"/>
        <v>N/A</v>
      </c>
      <c r="T1654" s="436" t="s">
        <v>2840</v>
      </c>
    </row>
    <row r="1655" spans="1:20" ht="25.5">
      <c r="A1655" s="445" t="s">
        <v>111</v>
      </c>
      <c r="B1655" s="445">
        <v>2022</v>
      </c>
      <c r="C1655" s="446" t="s">
        <v>658</v>
      </c>
      <c r="D1655" s="446" t="s">
        <v>163</v>
      </c>
      <c r="E1655" s="446" t="s">
        <v>1267</v>
      </c>
      <c r="F1655" s="446" t="s">
        <v>1841</v>
      </c>
      <c r="G1655" s="446" t="s">
        <v>298</v>
      </c>
      <c r="H1655" s="445" t="s">
        <v>887</v>
      </c>
      <c r="I1655" s="218" t="s">
        <v>482</v>
      </c>
      <c r="J1655" s="219" t="s">
        <v>195</v>
      </c>
      <c r="K1655" s="219" t="s">
        <v>2071</v>
      </c>
      <c r="L1655" s="220" t="s">
        <v>2072</v>
      </c>
      <c r="M1655" s="445" t="s">
        <v>1129</v>
      </c>
      <c r="N1655" s="445" t="s">
        <v>887</v>
      </c>
      <c r="O1655" s="446"/>
      <c r="P1655" s="447">
        <v>162</v>
      </c>
      <c r="Q1655" s="447">
        <v>25</v>
      </c>
      <c r="R1655" s="448" t="str">
        <f t="shared" si="51"/>
        <v>N/A</v>
      </c>
      <c r="S1655" s="449" t="str">
        <f t="shared" si="50"/>
        <v>N/A</v>
      </c>
      <c r="T1655" s="436" t="s">
        <v>2840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01"/>
  <sheetViews>
    <sheetView topLeftCell="M1" zoomScale="90" zoomScaleNormal="90" workbookViewId="0">
      <selection activeCell="V33" sqref="V33"/>
    </sheetView>
  </sheetViews>
  <sheetFormatPr baseColWidth="10" defaultColWidth="14.42578125" defaultRowHeight="12.75"/>
  <cols>
    <col min="1" max="1" width="11.42578125" style="10" customWidth="1"/>
    <col min="2" max="2" width="26.42578125" style="10" customWidth="1"/>
    <col min="3" max="4" width="23.140625" style="10" customWidth="1"/>
    <col min="5" max="5" width="22.42578125" style="10" customWidth="1"/>
    <col min="6" max="17" width="26.42578125" style="10" customWidth="1"/>
    <col min="18" max="18" width="16.140625" style="10" customWidth="1"/>
    <col min="19" max="19" width="17.42578125" style="171" customWidth="1"/>
    <col min="20" max="20" width="11.140625" style="10" customWidth="1"/>
    <col min="21" max="21" width="8.85546875" style="10" customWidth="1"/>
    <col min="22" max="23" width="14.42578125" style="171" customWidth="1"/>
    <col min="24" max="24" width="20.5703125" style="172" customWidth="1"/>
    <col min="25" max="25" width="48.42578125" style="153" customWidth="1"/>
    <col min="26" max="27" width="14.42578125" style="10" customWidth="1"/>
    <col min="28" max="16384" width="14.42578125" style="10"/>
  </cols>
  <sheetData>
    <row r="1" spans="1:25" ht="15" customHeight="1">
      <c r="A1" s="60" t="s">
        <v>1298</v>
      </c>
      <c r="B1" s="60"/>
      <c r="C1" s="60"/>
      <c r="D1" s="60"/>
      <c r="S1" s="10"/>
      <c r="V1" s="10"/>
      <c r="W1" s="10"/>
      <c r="X1" s="10"/>
    </row>
    <row r="2" spans="1:25" s="67" customFormat="1" ht="51">
      <c r="A2" s="82" t="s">
        <v>88</v>
      </c>
      <c r="B2" s="82" t="s">
        <v>857</v>
      </c>
      <c r="C2" s="82" t="s">
        <v>854</v>
      </c>
      <c r="D2" s="82" t="s">
        <v>143</v>
      </c>
      <c r="E2" s="82" t="s">
        <v>1109</v>
      </c>
      <c r="F2" s="82" t="s">
        <v>1299</v>
      </c>
      <c r="G2" s="82" t="s">
        <v>1300</v>
      </c>
      <c r="H2" s="82" t="s">
        <v>1111</v>
      </c>
      <c r="I2" s="82" t="s">
        <v>1118</v>
      </c>
      <c r="J2" s="82" t="s">
        <v>1119</v>
      </c>
      <c r="K2" s="82" t="s">
        <v>1120</v>
      </c>
      <c r="L2" s="82" t="s">
        <v>1112</v>
      </c>
      <c r="M2" s="82" t="s">
        <v>465</v>
      </c>
      <c r="N2" s="82" t="s">
        <v>1301</v>
      </c>
      <c r="O2" s="82" t="s">
        <v>1302</v>
      </c>
      <c r="P2" s="82" t="s">
        <v>309</v>
      </c>
      <c r="Q2" s="82" t="s">
        <v>1303</v>
      </c>
      <c r="R2" s="82" t="s">
        <v>1304</v>
      </c>
      <c r="S2" s="82" t="s">
        <v>1305</v>
      </c>
      <c r="T2" s="82" t="s">
        <v>404</v>
      </c>
      <c r="U2" s="82" t="s">
        <v>860</v>
      </c>
      <c r="V2" s="113" t="s">
        <v>1306</v>
      </c>
      <c r="W2" s="154" t="s">
        <v>1307</v>
      </c>
      <c r="X2" s="154" t="s">
        <v>1308</v>
      </c>
      <c r="Y2" s="155" t="s">
        <v>1125</v>
      </c>
    </row>
    <row r="3" spans="1:25" s="67" customFormat="1">
      <c r="A3" s="132" t="s">
        <v>111</v>
      </c>
      <c r="B3" s="132">
        <v>2022</v>
      </c>
      <c r="C3" s="132" t="s">
        <v>661</v>
      </c>
      <c r="D3" s="132" t="s">
        <v>145</v>
      </c>
      <c r="E3" s="132" t="s">
        <v>1134</v>
      </c>
      <c r="F3" s="132" t="s">
        <v>1309</v>
      </c>
      <c r="G3" s="132" t="s">
        <v>1310</v>
      </c>
      <c r="H3" s="132" t="s">
        <v>1128</v>
      </c>
      <c r="I3" s="132" t="s">
        <v>496</v>
      </c>
      <c r="J3" s="132" t="s">
        <v>197</v>
      </c>
      <c r="K3" s="132" t="s">
        <v>1311</v>
      </c>
      <c r="L3" s="132" t="s">
        <v>1312</v>
      </c>
      <c r="M3" s="132" t="s">
        <v>467</v>
      </c>
      <c r="N3" s="132" t="s">
        <v>887</v>
      </c>
      <c r="O3" s="132" t="s">
        <v>1313</v>
      </c>
      <c r="P3" s="132" t="s">
        <v>313</v>
      </c>
      <c r="Q3" s="132" t="s">
        <v>1314</v>
      </c>
      <c r="R3" s="132" t="s">
        <v>1315</v>
      </c>
      <c r="S3" s="132">
        <v>0</v>
      </c>
      <c r="T3" s="132" t="s">
        <v>231</v>
      </c>
      <c r="U3" s="132" t="s">
        <v>1312</v>
      </c>
      <c r="V3" s="156">
        <v>0</v>
      </c>
      <c r="W3" s="157" t="e">
        <f>(100*V3/S3)</f>
        <v>#DIV/0!</v>
      </c>
      <c r="X3" s="158" t="e">
        <f>IF(OR(W3&lt;90,W3&gt;150),"X","")</f>
        <v>#DIV/0!</v>
      </c>
      <c r="Y3" s="159"/>
    </row>
    <row r="4" spans="1:25" s="67" customFormat="1" ht="15.75" customHeight="1">
      <c r="A4" s="132" t="s">
        <v>111</v>
      </c>
      <c r="B4" s="132">
        <v>2022</v>
      </c>
      <c r="C4" s="132" t="s">
        <v>661</v>
      </c>
      <c r="D4" s="132" t="s">
        <v>145</v>
      </c>
      <c r="E4" s="132" t="s">
        <v>1134</v>
      </c>
      <c r="F4" s="132" t="s">
        <v>1316</v>
      </c>
      <c r="G4" s="132" t="s">
        <v>1310</v>
      </c>
      <c r="H4" s="132" t="s">
        <v>1128</v>
      </c>
      <c r="I4" s="132" t="s">
        <v>496</v>
      </c>
      <c r="J4" s="132" t="s">
        <v>197</v>
      </c>
      <c r="K4" s="132" t="s">
        <v>1311</v>
      </c>
      <c r="L4" s="132" t="s">
        <v>1129</v>
      </c>
      <c r="M4" s="132" t="s">
        <v>467</v>
      </c>
      <c r="N4" s="132" t="s">
        <v>887</v>
      </c>
      <c r="O4" s="132" t="s">
        <v>1313</v>
      </c>
      <c r="P4" s="132" t="s">
        <v>313</v>
      </c>
      <c r="Q4" s="132" t="s">
        <v>1314</v>
      </c>
      <c r="R4" s="132" t="s">
        <v>1315</v>
      </c>
      <c r="S4" s="132">
        <v>100</v>
      </c>
      <c r="T4" s="132" t="s">
        <v>231</v>
      </c>
      <c r="U4" s="160" t="s">
        <v>1317</v>
      </c>
      <c r="V4" s="156">
        <v>100</v>
      </c>
      <c r="W4" s="157">
        <f>(100*V4/S4)</f>
        <v>100</v>
      </c>
      <c r="X4" s="158" t="str">
        <f>IF(OR(W4&lt;90,W4&gt;150),"X","")</f>
        <v/>
      </c>
      <c r="Y4" s="161"/>
    </row>
    <row r="5" spans="1:25" s="67" customFormat="1" ht="15.75" customHeight="1">
      <c r="A5" s="132" t="s">
        <v>111</v>
      </c>
      <c r="B5" s="132">
        <v>2022</v>
      </c>
      <c r="C5" s="132" t="s">
        <v>661</v>
      </c>
      <c r="D5" s="132" t="s">
        <v>145</v>
      </c>
      <c r="E5" s="132" t="s">
        <v>1134</v>
      </c>
      <c r="F5" s="132" t="s">
        <v>1318</v>
      </c>
      <c r="G5" s="132" t="s">
        <v>1310</v>
      </c>
      <c r="H5" s="132" t="s">
        <v>1128</v>
      </c>
      <c r="I5" s="132" t="s">
        <v>496</v>
      </c>
      <c r="J5" s="132" t="s">
        <v>197</v>
      </c>
      <c r="K5" s="132" t="s">
        <v>1311</v>
      </c>
      <c r="L5" s="132" t="s">
        <v>1129</v>
      </c>
      <c r="M5" s="132" t="s">
        <v>467</v>
      </c>
      <c r="N5" s="132" t="s">
        <v>887</v>
      </c>
      <c r="O5" s="132" t="s">
        <v>1313</v>
      </c>
      <c r="P5" s="132" t="s">
        <v>313</v>
      </c>
      <c r="Q5" s="132" t="s">
        <v>1314</v>
      </c>
      <c r="R5" s="132" t="s">
        <v>1315</v>
      </c>
      <c r="S5" s="132">
        <v>100</v>
      </c>
      <c r="T5" s="132" t="s">
        <v>231</v>
      </c>
      <c r="U5" s="160" t="s">
        <v>1317</v>
      </c>
      <c r="V5" s="156">
        <v>100</v>
      </c>
      <c r="W5" s="157">
        <f t="shared" ref="W5:W68" si="0">(100*V5/S5)</f>
        <v>100</v>
      </c>
      <c r="X5" s="158" t="str">
        <f t="shared" ref="X5:X68" si="1">IF(OR(W5&lt;90,W5&gt;150),"X","")</f>
        <v/>
      </c>
      <c r="Y5" s="161"/>
    </row>
    <row r="6" spans="1:25" s="67" customFormat="1" ht="15.75" customHeight="1">
      <c r="A6" s="132" t="s">
        <v>111</v>
      </c>
      <c r="B6" s="132">
        <v>2022</v>
      </c>
      <c r="C6" s="132" t="s">
        <v>661</v>
      </c>
      <c r="D6" s="132" t="s">
        <v>145</v>
      </c>
      <c r="E6" s="132" t="s">
        <v>1134</v>
      </c>
      <c r="F6" s="132" t="s">
        <v>1319</v>
      </c>
      <c r="G6" s="132" t="s">
        <v>1310</v>
      </c>
      <c r="H6" s="132" t="s">
        <v>1128</v>
      </c>
      <c r="I6" s="132" t="s">
        <v>496</v>
      </c>
      <c r="J6" s="132" t="s">
        <v>197</v>
      </c>
      <c r="K6" s="132" t="s">
        <v>1311</v>
      </c>
      <c r="L6" s="132" t="s">
        <v>1129</v>
      </c>
      <c r="M6" s="132" t="s">
        <v>467</v>
      </c>
      <c r="N6" s="132" t="s">
        <v>887</v>
      </c>
      <c r="O6" s="132" t="s">
        <v>1313</v>
      </c>
      <c r="P6" s="132" t="s">
        <v>313</v>
      </c>
      <c r="Q6" s="132" t="s">
        <v>1314</v>
      </c>
      <c r="R6" s="132" t="s">
        <v>1315</v>
      </c>
      <c r="S6" s="132">
        <v>100</v>
      </c>
      <c r="T6" s="132" t="s">
        <v>231</v>
      </c>
      <c r="U6" s="160" t="s">
        <v>1317</v>
      </c>
      <c r="V6" s="156">
        <v>100</v>
      </c>
      <c r="W6" s="157">
        <f t="shared" si="0"/>
        <v>100</v>
      </c>
      <c r="X6" s="158" t="str">
        <f t="shared" si="1"/>
        <v/>
      </c>
      <c r="Y6" s="161"/>
    </row>
    <row r="7" spans="1:25" s="67" customFormat="1" ht="15.75" customHeight="1">
      <c r="A7" s="132" t="s">
        <v>111</v>
      </c>
      <c r="B7" s="132">
        <v>2022</v>
      </c>
      <c r="C7" s="132" t="s">
        <v>661</v>
      </c>
      <c r="D7" s="132" t="s">
        <v>145</v>
      </c>
      <c r="E7" s="132" t="s">
        <v>1134</v>
      </c>
      <c r="F7" s="132" t="s">
        <v>1320</v>
      </c>
      <c r="G7" s="132" t="s">
        <v>1310</v>
      </c>
      <c r="H7" s="132" t="s">
        <v>1128</v>
      </c>
      <c r="I7" s="132" t="s">
        <v>496</v>
      </c>
      <c r="J7" s="132" t="s">
        <v>197</v>
      </c>
      <c r="K7" s="132" t="s">
        <v>1311</v>
      </c>
      <c r="L7" s="132" t="s">
        <v>1129</v>
      </c>
      <c r="M7" s="132" t="s">
        <v>467</v>
      </c>
      <c r="N7" s="132" t="s">
        <v>887</v>
      </c>
      <c r="O7" s="132" t="s">
        <v>1313</v>
      </c>
      <c r="P7" s="132" t="s">
        <v>313</v>
      </c>
      <c r="Q7" s="132" t="s">
        <v>1314</v>
      </c>
      <c r="R7" s="132" t="s">
        <v>1315</v>
      </c>
      <c r="S7" s="132">
        <v>100</v>
      </c>
      <c r="T7" s="132" t="s">
        <v>231</v>
      </c>
      <c r="U7" s="160" t="s">
        <v>1317</v>
      </c>
      <c r="V7" s="156">
        <v>100</v>
      </c>
      <c r="W7" s="157">
        <f t="shared" si="0"/>
        <v>100</v>
      </c>
      <c r="X7" s="158" t="str">
        <f t="shared" si="1"/>
        <v/>
      </c>
      <c r="Y7" s="161"/>
    </row>
    <row r="8" spans="1:25" s="67" customFormat="1" ht="15.75" customHeight="1">
      <c r="A8" s="132" t="s">
        <v>111</v>
      </c>
      <c r="B8" s="132">
        <v>2022</v>
      </c>
      <c r="C8" s="132" t="s">
        <v>661</v>
      </c>
      <c r="D8" s="132" t="s">
        <v>145</v>
      </c>
      <c r="E8" s="132" t="s">
        <v>1134</v>
      </c>
      <c r="F8" s="132" t="s">
        <v>1321</v>
      </c>
      <c r="G8" s="132" t="s">
        <v>1310</v>
      </c>
      <c r="H8" s="132" t="s">
        <v>1128</v>
      </c>
      <c r="I8" s="132" t="s">
        <v>496</v>
      </c>
      <c r="J8" s="132" t="s">
        <v>197</v>
      </c>
      <c r="K8" s="132" t="s">
        <v>1311</v>
      </c>
      <c r="L8" s="132" t="s">
        <v>1129</v>
      </c>
      <c r="M8" s="132" t="s">
        <v>467</v>
      </c>
      <c r="N8" s="132" t="s">
        <v>887</v>
      </c>
      <c r="O8" s="132" t="s">
        <v>1313</v>
      </c>
      <c r="P8" s="132" t="s">
        <v>313</v>
      </c>
      <c r="Q8" s="132" t="s">
        <v>1314</v>
      </c>
      <c r="R8" s="132" t="s">
        <v>1315</v>
      </c>
      <c r="S8" s="132">
        <v>100</v>
      </c>
      <c r="T8" s="132" t="s">
        <v>231</v>
      </c>
      <c r="U8" s="160" t="s">
        <v>1317</v>
      </c>
      <c r="V8" s="156">
        <v>100</v>
      </c>
      <c r="W8" s="157">
        <f t="shared" si="0"/>
        <v>100</v>
      </c>
      <c r="X8" s="158" t="str">
        <f t="shared" si="1"/>
        <v/>
      </c>
      <c r="Y8" s="161"/>
    </row>
    <row r="9" spans="1:25" s="67" customFormat="1" ht="15.75" customHeight="1">
      <c r="A9" s="132" t="s">
        <v>111</v>
      </c>
      <c r="B9" s="132">
        <v>2022</v>
      </c>
      <c r="C9" s="132" t="s">
        <v>661</v>
      </c>
      <c r="D9" s="132" t="s">
        <v>145</v>
      </c>
      <c r="E9" s="132" t="s">
        <v>1134</v>
      </c>
      <c r="F9" s="132" t="s">
        <v>1322</v>
      </c>
      <c r="G9" s="132" t="s">
        <v>1310</v>
      </c>
      <c r="H9" s="132" t="s">
        <v>1128</v>
      </c>
      <c r="I9" s="132" t="s">
        <v>496</v>
      </c>
      <c r="J9" s="132" t="s">
        <v>197</v>
      </c>
      <c r="K9" s="132" t="s">
        <v>1311</v>
      </c>
      <c r="L9" s="132" t="s">
        <v>1129</v>
      </c>
      <c r="M9" s="132" t="s">
        <v>467</v>
      </c>
      <c r="N9" s="132" t="s">
        <v>887</v>
      </c>
      <c r="O9" s="132" t="s">
        <v>1313</v>
      </c>
      <c r="P9" s="132" t="s">
        <v>313</v>
      </c>
      <c r="Q9" s="132" t="s">
        <v>1314</v>
      </c>
      <c r="R9" s="132" t="s">
        <v>1315</v>
      </c>
      <c r="S9" s="132">
        <v>100</v>
      </c>
      <c r="T9" s="132" t="s">
        <v>231</v>
      </c>
      <c r="U9" s="160" t="s">
        <v>1317</v>
      </c>
      <c r="V9" s="156">
        <v>100</v>
      </c>
      <c r="W9" s="157">
        <f t="shared" si="0"/>
        <v>100</v>
      </c>
      <c r="X9" s="158" t="str">
        <f t="shared" si="1"/>
        <v/>
      </c>
      <c r="Y9" s="161"/>
    </row>
    <row r="10" spans="1:25" s="67" customFormat="1" ht="15.75" customHeight="1">
      <c r="A10" s="132" t="s">
        <v>111</v>
      </c>
      <c r="B10" s="132">
        <v>2022</v>
      </c>
      <c r="C10" s="132" t="s">
        <v>660</v>
      </c>
      <c r="D10" s="132" t="s">
        <v>149</v>
      </c>
      <c r="E10" s="132" t="s">
        <v>1134</v>
      </c>
      <c r="F10" s="132" t="s">
        <v>1323</v>
      </c>
      <c r="G10" s="132" t="s">
        <v>1310</v>
      </c>
      <c r="H10" s="132" t="s">
        <v>1128</v>
      </c>
      <c r="I10" s="132" t="s">
        <v>496</v>
      </c>
      <c r="J10" s="132" t="s">
        <v>197</v>
      </c>
      <c r="K10" s="132" t="s">
        <v>1311</v>
      </c>
      <c r="L10" s="132" t="s">
        <v>1324</v>
      </c>
      <c r="M10" s="132" t="s">
        <v>467</v>
      </c>
      <c r="N10" s="132" t="s">
        <v>887</v>
      </c>
      <c r="O10" s="132" t="s">
        <v>1313</v>
      </c>
      <c r="P10" s="132" t="s">
        <v>313</v>
      </c>
      <c r="Q10" s="132" t="s">
        <v>1314</v>
      </c>
      <c r="R10" s="132" t="s">
        <v>1315</v>
      </c>
      <c r="S10" s="132">
        <v>0</v>
      </c>
      <c r="T10" s="132" t="s">
        <v>231</v>
      </c>
      <c r="U10" s="132" t="s">
        <v>1324</v>
      </c>
      <c r="V10" s="156">
        <v>0</v>
      </c>
      <c r="W10" s="157" t="e">
        <f t="shared" si="0"/>
        <v>#DIV/0!</v>
      </c>
      <c r="X10" s="158" t="e">
        <f t="shared" si="1"/>
        <v>#DIV/0!</v>
      </c>
      <c r="Y10" s="159"/>
    </row>
    <row r="11" spans="1:25" s="67" customFormat="1" ht="15.75" customHeight="1">
      <c r="A11" s="132" t="s">
        <v>111</v>
      </c>
      <c r="B11" s="132">
        <v>2022</v>
      </c>
      <c r="C11" s="132" t="s">
        <v>661</v>
      </c>
      <c r="D11" s="132" t="s">
        <v>145</v>
      </c>
      <c r="E11" s="132" t="s">
        <v>1134</v>
      </c>
      <c r="F11" s="132" t="s">
        <v>1309</v>
      </c>
      <c r="G11" s="132" t="s">
        <v>1310</v>
      </c>
      <c r="H11" s="132" t="s">
        <v>1128</v>
      </c>
      <c r="I11" s="132" t="s">
        <v>496</v>
      </c>
      <c r="J11" s="132" t="s">
        <v>201</v>
      </c>
      <c r="K11" s="132" t="s">
        <v>1311</v>
      </c>
      <c r="L11" s="132" t="s">
        <v>1324</v>
      </c>
      <c r="M11" s="132" t="s">
        <v>467</v>
      </c>
      <c r="N11" s="132" t="s">
        <v>887</v>
      </c>
      <c r="O11" s="132" t="s">
        <v>1313</v>
      </c>
      <c r="P11" s="132" t="s">
        <v>313</v>
      </c>
      <c r="Q11" s="132" t="s">
        <v>1314</v>
      </c>
      <c r="R11" s="132" t="s">
        <v>1315</v>
      </c>
      <c r="S11" s="132">
        <v>0</v>
      </c>
      <c r="T11" s="132" t="s">
        <v>231</v>
      </c>
      <c r="U11" s="160" t="s">
        <v>1325</v>
      </c>
      <c r="V11" s="156">
        <v>0</v>
      </c>
      <c r="W11" s="157" t="e">
        <f t="shared" si="0"/>
        <v>#DIV/0!</v>
      </c>
      <c r="X11" s="158" t="e">
        <f t="shared" si="1"/>
        <v>#DIV/0!</v>
      </c>
      <c r="Y11" s="159"/>
    </row>
    <row r="12" spans="1:25" s="67" customFormat="1" ht="15.75" customHeight="1">
      <c r="A12" s="132" t="s">
        <v>111</v>
      </c>
      <c r="B12" s="132">
        <v>2022</v>
      </c>
      <c r="C12" s="132" t="s">
        <v>661</v>
      </c>
      <c r="D12" s="132" t="s">
        <v>145</v>
      </c>
      <c r="E12" s="132" t="s">
        <v>1134</v>
      </c>
      <c r="F12" s="132" t="s">
        <v>1316</v>
      </c>
      <c r="G12" s="132" t="s">
        <v>1310</v>
      </c>
      <c r="H12" s="132" t="s">
        <v>1128</v>
      </c>
      <c r="I12" s="132" t="s">
        <v>496</v>
      </c>
      <c r="J12" s="132" t="s">
        <v>201</v>
      </c>
      <c r="K12" s="132" t="s">
        <v>1311</v>
      </c>
      <c r="L12" s="132" t="s">
        <v>1324</v>
      </c>
      <c r="M12" s="132" t="s">
        <v>467</v>
      </c>
      <c r="N12" s="132" t="s">
        <v>887</v>
      </c>
      <c r="O12" s="132" t="s">
        <v>1313</v>
      </c>
      <c r="P12" s="132" t="s">
        <v>313</v>
      </c>
      <c r="Q12" s="132" t="s">
        <v>1314</v>
      </c>
      <c r="R12" s="132" t="s">
        <v>1315</v>
      </c>
      <c r="S12" s="132">
        <v>0</v>
      </c>
      <c r="T12" s="132" t="s">
        <v>231</v>
      </c>
      <c r="U12" s="160" t="s">
        <v>1325</v>
      </c>
      <c r="V12" s="156">
        <v>0</v>
      </c>
      <c r="W12" s="157" t="e">
        <f t="shared" si="0"/>
        <v>#DIV/0!</v>
      </c>
      <c r="X12" s="158" t="e">
        <f t="shared" si="1"/>
        <v>#DIV/0!</v>
      </c>
      <c r="Y12" s="159"/>
    </row>
    <row r="13" spans="1:25" s="67" customFormat="1" ht="15.75" customHeight="1">
      <c r="A13" s="132" t="s">
        <v>111</v>
      </c>
      <c r="B13" s="132">
        <v>2022</v>
      </c>
      <c r="C13" s="132" t="s">
        <v>661</v>
      </c>
      <c r="D13" s="132" t="s">
        <v>145</v>
      </c>
      <c r="E13" s="132" t="s">
        <v>1134</v>
      </c>
      <c r="F13" s="132" t="s">
        <v>1318</v>
      </c>
      <c r="G13" s="132" t="s">
        <v>1310</v>
      </c>
      <c r="H13" s="132" t="s">
        <v>1128</v>
      </c>
      <c r="I13" s="132" t="s">
        <v>496</v>
      </c>
      <c r="J13" s="132" t="s">
        <v>201</v>
      </c>
      <c r="K13" s="132" t="s">
        <v>1311</v>
      </c>
      <c r="L13" s="132" t="s">
        <v>1324</v>
      </c>
      <c r="M13" s="132" t="s">
        <v>467</v>
      </c>
      <c r="N13" s="132" t="s">
        <v>887</v>
      </c>
      <c r="O13" s="132" t="s">
        <v>1313</v>
      </c>
      <c r="P13" s="132" t="s">
        <v>313</v>
      </c>
      <c r="Q13" s="132" t="s">
        <v>1314</v>
      </c>
      <c r="R13" s="132" t="s">
        <v>1315</v>
      </c>
      <c r="S13" s="132">
        <v>0</v>
      </c>
      <c r="T13" s="132" t="s">
        <v>231</v>
      </c>
      <c r="U13" s="160" t="s">
        <v>1325</v>
      </c>
      <c r="V13" s="156">
        <v>0</v>
      </c>
      <c r="W13" s="157" t="e">
        <f t="shared" si="0"/>
        <v>#DIV/0!</v>
      </c>
      <c r="X13" s="158" t="e">
        <f t="shared" si="1"/>
        <v>#DIV/0!</v>
      </c>
      <c r="Y13" s="159"/>
    </row>
    <row r="14" spans="1:25" s="67" customFormat="1" ht="15.75" customHeight="1">
      <c r="A14" s="132" t="s">
        <v>111</v>
      </c>
      <c r="B14" s="132">
        <v>2022</v>
      </c>
      <c r="C14" s="132" t="s">
        <v>661</v>
      </c>
      <c r="D14" s="132" t="s">
        <v>145</v>
      </c>
      <c r="E14" s="132" t="s">
        <v>1134</v>
      </c>
      <c r="F14" s="132" t="s">
        <v>1319</v>
      </c>
      <c r="G14" s="132" t="s">
        <v>1310</v>
      </c>
      <c r="H14" s="132" t="s">
        <v>1128</v>
      </c>
      <c r="I14" s="132" t="s">
        <v>496</v>
      </c>
      <c r="J14" s="132" t="s">
        <v>201</v>
      </c>
      <c r="K14" s="132" t="s">
        <v>1311</v>
      </c>
      <c r="L14" s="132" t="s">
        <v>1324</v>
      </c>
      <c r="M14" s="132" t="s">
        <v>467</v>
      </c>
      <c r="N14" s="132" t="s">
        <v>887</v>
      </c>
      <c r="O14" s="132" t="s">
        <v>1313</v>
      </c>
      <c r="P14" s="132" t="s">
        <v>313</v>
      </c>
      <c r="Q14" s="132" t="s">
        <v>1314</v>
      </c>
      <c r="R14" s="132" t="s">
        <v>1315</v>
      </c>
      <c r="S14" s="132">
        <v>0</v>
      </c>
      <c r="T14" s="132" t="s">
        <v>231</v>
      </c>
      <c r="U14" s="160" t="s">
        <v>1325</v>
      </c>
      <c r="V14" s="156">
        <v>0</v>
      </c>
      <c r="W14" s="157" t="e">
        <f t="shared" si="0"/>
        <v>#DIV/0!</v>
      </c>
      <c r="X14" s="158" t="e">
        <f t="shared" si="1"/>
        <v>#DIV/0!</v>
      </c>
      <c r="Y14" s="159"/>
    </row>
    <row r="15" spans="1:25" s="67" customFormat="1" ht="15.75" customHeight="1">
      <c r="A15" s="132" t="s">
        <v>111</v>
      </c>
      <c r="B15" s="132">
        <v>2022</v>
      </c>
      <c r="C15" s="132" t="s">
        <v>661</v>
      </c>
      <c r="D15" s="132" t="s">
        <v>145</v>
      </c>
      <c r="E15" s="132" t="s">
        <v>1134</v>
      </c>
      <c r="F15" s="132" t="s">
        <v>1320</v>
      </c>
      <c r="G15" s="132" t="s">
        <v>1310</v>
      </c>
      <c r="H15" s="132" t="s">
        <v>1128</v>
      </c>
      <c r="I15" s="132" t="s">
        <v>496</v>
      </c>
      <c r="J15" s="132" t="s">
        <v>201</v>
      </c>
      <c r="K15" s="132" t="s">
        <v>1311</v>
      </c>
      <c r="L15" s="132" t="s">
        <v>1324</v>
      </c>
      <c r="M15" s="132" t="s">
        <v>467</v>
      </c>
      <c r="N15" s="132" t="s">
        <v>887</v>
      </c>
      <c r="O15" s="132" t="s">
        <v>1313</v>
      </c>
      <c r="P15" s="132" t="s">
        <v>313</v>
      </c>
      <c r="Q15" s="132" t="s">
        <v>1314</v>
      </c>
      <c r="R15" s="132" t="s">
        <v>1315</v>
      </c>
      <c r="S15" s="132">
        <v>0</v>
      </c>
      <c r="T15" s="132" t="s">
        <v>231</v>
      </c>
      <c r="U15" s="160" t="s">
        <v>1325</v>
      </c>
      <c r="V15" s="156">
        <v>0</v>
      </c>
      <c r="W15" s="157" t="e">
        <f t="shared" si="0"/>
        <v>#DIV/0!</v>
      </c>
      <c r="X15" s="158" t="e">
        <f t="shared" si="1"/>
        <v>#DIV/0!</v>
      </c>
      <c r="Y15" s="159"/>
    </row>
    <row r="16" spans="1:25" s="67" customFormat="1" ht="15.75" customHeight="1">
      <c r="A16" s="132" t="s">
        <v>111</v>
      </c>
      <c r="B16" s="132">
        <v>2022</v>
      </c>
      <c r="C16" s="132" t="s">
        <v>661</v>
      </c>
      <c r="D16" s="132" t="s">
        <v>145</v>
      </c>
      <c r="E16" s="132" t="s">
        <v>1134</v>
      </c>
      <c r="F16" s="132" t="s">
        <v>1321</v>
      </c>
      <c r="G16" s="132" t="s">
        <v>1310</v>
      </c>
      <c r="H16" s="132" t="s">
        <v>1128</v>
      </c>
      <c r="I16" s="132" t="s">
        <v>496</v>
      </c>
      <c r="J16" s="132" t="s">
        <v>201</v>
      </c>
      <c r="K16" s="132" t="s">
        <v>1311</v>
      </c>
      <c r="L16" s="132" t="s">
        <v>1324</v>
      </c>
      <c r="M16" s="132" t="s">
        <v>467</v>
      </c>
      <c r="N16" s="132" t="s">
        <v>887</v>
      </c>
      <c r="O16" s="132" t="s">
        <v>1313</v>
      </c>
      <c r="P16" s="132" t="s">
        <v>313</v>
      </c>
      <c r="Q16" s="132" t="s">
        <v>1314</v>
      </c>
      <c r="R16" s="132" t="s">
        <v>1315</v>
      </c>
      <c r="S16" s="132">
        <v>0</v>
      </c>
      <c r="T16" s="132" t="s">
        <v>231</v>
      </c>
      <c r="U16" s="160" t="s">
        <v>1325</v>
      </c>
      <c r="V16" s="156">
        <v>0</v>
      </c>
      <c r="W16" s="157" t="e">
        <f t="shared" si="0"/>
        <v>#DIV/0!</v>
      </c>
      <c r="X16" s="158" t="e">
        <f t="shared" si="1"/>
        <v>#DIV/0!</v>
      </c>
      <c r="Y16" s="159"/>
    </row>
    <row r="17" spans="1:25" s="67" customFormat="1" ht="15.75" customHeight="1">
      <c r="A17" s="132" t="s">
        <v>111</v>
      </c>
      <c r="B17" s="132">
        <v>2022</v>
      </c>
      <c r="C17" s="132" t="s">
        <v>661</v>
      </c>
      <c r="D17" s="132" t="s">
        <v>145</v>
      </c>
      <c r="E17" s="132" t="s">
        <v>1134</v>
      </c>
      <c r="F17" s="132" t="s">
        <v>1322</v>
      </c>
      <c r="G17" s="132" t="s">
        <v>1310</v>
      </c>
      <c r="H17" s="132" t="s">
        <v>1128</v>
      </c>
      <c r="I17" s="132" t="s">
        <v>496</v>
      </c>
      <c r="J17" s="132" t="s">
        <v>201</v>
      </c>
      <c r="K17" s="132" t="s">
        <v>1311</v>
      </c>
      <c r="L17" s="132" t="s">
        <v>1324</v>
      </c>
      <c r="M17" s="132" t="s">
        <v>467</v>
      </c>
      <c r="N17" s="132" t="s">
        <v>887</v>
      </c>
      <c r="O17" s="132" t="s">
        <v>1313</v>
      </c>
      <c r="P17" s="132" t="s">
        <v>313</v>
      </c>
      <c r="Q17" s="132" t="s">
        <v>1314</v>
      </c>
      <c r="R17" s="132" t="s">
        <v>1315</v>
      </c>
      <c r="S17" s="132">
        <v>0</v>
      </c>
      <c r="T17" s="132" t="s">
        <v>231</v>
      </c>
      <c r="U17" s="160" t="s">
        <v>1325</v>
      </c>
      <c r="V17" s="156">
        <v>0</v>
      </c>
      <c r="W17" s="157" t="e">
        <f t="shared" si="0"/>
        <v>#DIV/0!</v>
      </c>
      <c r="X17" s="158" t="e">
        <f t="shared" si="1"/>
        <v>#DIV/0!</v>
      </c>
      <c r="Y17" s="159"/>
    </row>
    <row r="18" spans="1:25" s="67" customFormat="1" ht="15.75" customHeight="1">
      <c r="A18" s="132" t="s">
        <v>111</v>
      </c>
      <c r="B18" s="132">
        <v>2022</v>
      </c>
      <c r="C18" s="132" t="s">
        <v>660</v>
      </c>
      <c r="D18" s="132" t="s">
        <v>149</v>
      </c>
      <c r="E18" s="132" t="s">
        <v>1134</v>
      </c>
      <c r="F18" s="132" t="s">
        <v>1323</v>
      </c>
      <c r="G18" s="132" t="s">
        <v>1310</v>
      </c>
      <c r="H18" s="132" t="s">
        <v>1128</v>
      </c>
      <c r="I18" s="132" t="s">
        <v>496</v>
      </c>
      <c r="J18" s="132" t="s">
        <v>201</v>
      </c>
      <c r="K18" s="132" t="s">
        <v>1311</v>
      </c>
      <c r="L18" s="132" t="s">
        <v>1324</v>
      </c>
      <c r="M18" s="132" t="s">
        <v>467</v>
      </c>
      <c r="N18" s="132" t="s">
        <v>887</v>
      </c>
      <c r="O18" s="132" t="s">
        <v>1313</v>
      </c>
      <c r="P18" s="132" t="s">
        <v>313</v>
      </c>
      <c r="Q18" s="132" t="s">
        <v>1314</v>
      </c>
      <c r="R18" s="132" t="s">
        <v>1315</v>
      </c>
      <c r="S18" s="132">
        <v>0</v>
      </c>
      <c r="T18" s="132" t="s">
        <v>231</v>
      </c>
      <c r="U18" s="160" t="s">
        <v>1325</v>
      </c>
      <c r="V18" s="156">
        <v>0</v>
      </c>
      <c r="W18" s="157" t="e">
        <f t="shared" si="0"/>
        <v>#DIV/0!</v>
      </c>
      <c r="X18" s="158" t="e">
        <f t="shared" si="1"/>
        <v>#DIV/0!</v>
      </c>
      <c r="Y18" s="159"/>
    </row>
    <row r="19" spans="1:25" s="67" customFormat="1" ht="15.75" customHeight="1">
      <c r="A19" s="132" t="s">
        <v>111</v>
      </c>
      <c r="B19" s="132">
        <v>2022</v>
      </c>
      <c r="C19" s="132" t="s">
        <v>661</v>
      </c>
      <c r="D19" s="132" t="s">
        <v>145</v>
      </c>
      <c r="E19" s="132" t="s">
        <v>1134</v>
      </c>
      <c r="F19" s="132" t="s">
        <v>1309</v>
      </c>
      <c r="G19" s="132" t="s">
        <v>1310</v>
      </c>
      <c r="H19" s="132" t="s">
        <v>1128</v>
      </c>
      <c r="I19" s="132" t="s">
        <v>496</v>
      </c>
      <c r="J19" s="132" t="s">
        <v>201</v>
      </c>
      <c r="K19" s="132" t="s">
        <v>1311</v>
      </c>
      <c r="L19" s="132" t="s">
        <v>1326</v>
      </c>
      <c r="M19" s="132" t="s">
        <v>471</v>
      </c>
      <c r="N19" s="132" t="s">
        <v>887</v>
      </c>
      <c r="O19" s="132" t="s">
        <v>1313</v>
      </c>
      <c r="P19" s="132" t="s">
        <v>313</v>
      </c>
      <c r="Q19" s="132" t="s">
        <v>1314</v>
      </c>
      <c r="R19" s="132" t="s">
        <v>1315</v>
      </c>
      <c r="S19" s="132">
        <v>0</v>
      </c>
      <c r="T19" s="132" t="s">
        <v>231</v>
      </c>
      <c r="U19" s="160" t="s">
        <v>1327</v>
      </c>
      <c r="V19" s="156">
        <v>0</v>
      </c>
      <c r="W19" s="157" t="e">
        <f t="shared" si="0"/>
        <v>#DIV/0!</v>
      </c>
      <c r="X19" s="158" t="e">
        <f t="shared" si="1"/>
        <v>#DIV/0!</v>
      </c>
      <c r="Y19" s="159"/>
    </row>
    <row r="20" spans="1:25" s="67" customFormat="1" ht="15.75" customHeight="1">
      <c r="A20" s="132" t="s">
        <v>111</v>
      </c>
      <c r="B20" s="132">
        <v>2022</v>
      </c>
      <c r="C20" s="132" t="s">
        <v>661</v>
      </c>
      <c r="D20" s="132" t="s">
        <v>145</v>
      </c>
      <c r="E20" s="132" t="s">
        <v>1134</v>
      </c>
      <c r="F20" s="132" t="s">
        <v>1316</v>
      </c>
      <c r="G20" s="132" t="s">
        <v>1310</v>
      </c>
      <c r="H20" s="132" t="s">
        <v>1128</v>
      </c>
      <c r="I20" s="132" t="s">
        <v>496</v>
      </c>
      <c r="J20" s="132" t="s">
        <v>201</v>
      </c>
      <c r="K20" s="132" t="s">
        <v>1311</v>
      </c>
      <c r="L20" s="132" t="s">
        <v>1326</v>
      </c>
      <c r="M20" s="132" t="s">
        <v>471</v>
      </c>
      <c r="N20" s="132" t="s">
        <v>887</v>
      </c>
      <c r="O20" s="132" t="s">
        <v>1313</v>
      </c>
      <c r="P20" s="132" t="s">
        <v>313</v>
      </c>
      <c r="Q20" s="132" t="s">
        <v>1314</v>
      </c>
      <c r="R20" s="132" t="s">
        <v>1315</v>
      </c>
      <c r="S20" s="132">
        <v>0</v>
      </c>
      <c r="T20" s="132" t="s">
        <v>231</v>
      </c>
      <c r="U20" s="160" t="s">
        <v>1327</v>
      </c>
      <c r="V20" s="156">
        <v>0</v>
      </c>
      <c r="W20" s="157" t="e">
        <f t="shared" si="0"/>
        <v>#DIV/0!</v>
      </c>
      <c r="X20" s="158" t="e">
        <f t="shared" si="1"/>
        <v>#DIV/0!</v>
      </c>
      <c r="Y20" s="159"/>
    </row>
    <row r="21" spans="1:25" s="67" customFormat="1" ht="15.75" customHeight="1">
      <c r="A21" s="132" t="s">
        <v>111</v>
      </c>
      <c r="B21" s="132">
        <v>2022</v>
      </c>
      <c r="C21" s="132" t="s">
        <v>661</v>
      </c>
      <c r="D21" s="132" t="s">
        <v>145</v>
      </c>
      <c r="E21" s="132" t="s">
        <v>1134</v>
      </c>
      <c r="F21" s="132" t="s">
        <v>1318</v>
      </c>
      <c r="G21" s="132" t="s">
        <v>1310</v>
      </c>
      <c r="H21" s="132" t="s">
        <v>1128</v>
      </c>
      <c r="I21" s="132" t="s">
        <v>496</v>
      </c>
      <c r="J21" s="132" t="s">
        <v>201</v>
      </c>
      <c r="K21" s="132" t="s">
        <v>1311</v>
      </c>
      <c r="L21" s="132" t="s">
        <v>1326</v>
      </c>
      <c r="M21" s="132" t="s">
        <v>471</v>
      </c>
      <c r="N21" s="132" t="s">
        <v>887</v>
      </c>
      <c r="O21" s="132" t="s">
        <v>1313</v>
      </c>
      <c r="P21" s="132" t="s">
        <v>313</v>
      </c>
      <c r="Q21" s="132" t="s">
        <v>1314</v>
      </c>
      <c r="R21" s="132" t="s">
        <v>1315</v>
      </c>
      <c r="S21" s="132">
        <v>0</v>
      </c>
      <c r="T21" s="132" t="s">
        <v>231</v>
      </c>
      <c r="U21" s="160" t="s">
        <v>1327</v>
      </c>
      <c r="V21" s="156">
        <v>0</v>
      </c>
      <c r="W21" s="157" t="e">
        <f t="shared" si="0"/>
        <v>#DIV/0!</v>
      </c>
      <c r="X21" s="158" t="e">
        <f t="shared" si="1"/>
        <v>#DIV/0!</v>
      </c>
      <c r="Y21" s="159"/>
    </row>
    <row r="22" spans="1:25" s="67" customFormat="1" ht="15.75" customHeight="1">
      <c r="A22" s="132" t="s">
        <v>111</v>
      </c>
      <c r="B22" s="132">
        <v>2022</v>
      </c>
      <c r="C22" s="132" t="s">
        <v>661</v>
      </c>
      <c r="D22" s="132" t="s">
        <v>145</v>
      </c>
      <c r="E22" s="132" t="s">
        <v>1134</v>
      </c>
      <c r="F22" s="132" t="s">
        <v>1319</v>
      </c>
      <c r="G22" s="132" t="s">
        <v>1310</v>
      </c>
      <c r="H22" s="132" t="s">
        <v>1128</v>
      </c>
      <c r="I22" s="132" t="s">
        <v>496</v>
      </c>
      <c r="J22" s="132" t="s">
        <v>201</v>
      </c>
      <c r="K22" s="132" t="s">
        <v>1311</v>
      </c>
      <c r="L22" s="132" t="s">
        <v>1326</v>
      </c>
      <c r="M22" s="132" t="s">
        <v>471</v>
      </c>
      <c r="N22" s="132" t="s">
        <v>887</v>
      </c>
      <c r="O22" s="132" t="s">
        <v>1313</v>
      </c>
      <c r="P22" s="132" t="s">
        <v>313</v>
      </c>
      <c r="Q22" s="132" t="s">
        <v>1314</v>
      </c>
      <c r="R22" s="132" t="s">
        <v>1315</v>
      </c>
      <c r="S22" s="132">
        <v>0</v>
      </c>
      <c r="T22" s="132" t="s">
        <v>231</v>
      </c>
      <c r="U22" s="160" t="s">
        <v>1327</v>
      </c>
      <c r="V22" s="156">
        <v>0</v>
      </c>
      <c r="W22" s="157" t="e">
        <f t="shared" si="0"/>
        <v>#DIV/0!</v>
      </c>
      <c r="X22" s="158" t="e">
        <f t="shared" si="1"/>
        <v>#DIV/0!</v>
      </c>
      <c r="Y22" s="159"/>
    </row>
    <row r="23" spans="1:25" s="67" customFormat="1" ht="15.75" customHeight="1">
      <c r="A23" s="132" t="s">
        <v>111</v>
      </c>
      <c r="B23" s="132">
        <v>2022</v>
      </c>
      <c r="C23" s="132" t="s">
        <v>661</v>
      </c>
      <c r="D23" s="132" t="s">
        <v>145</v>
      </c>
      <c r="E23" s="132" t="s">
        <v>1134</v>
      </c>
      <c r="F23" s="132" t="s">
        <v>1320</v>
      </c>
      <c r="G23" s="132" t="s">
        <v>1310</v>
      </c>
      <c r="H23" s="132" t="s">
        <v>1128</v>
      </c>
      <c r="I23" s="132" t="s">
        <v>496</v>
      </c>
      <c r="J23" s="132" t="s">
        <v>201</v>
      </c>
      <c r="K23" s="132" t="s">
        <v>1311</v>
      </c>
      <c r="L23" s="132" t="s">
        <v>1326</v>
      </c>
      <c r="M23" s="132" t="s">
        <v>471</v>
      </c>
      <c r="N23" s="132" t="s">
        <v>887</v>
      </c>
      <c r="O23" s="132" t="s">
        <v>1313</v>
      </c>
      <c r="P23" s="132" t="s">
        <v>313</v>
      </c>
      <c r="Q23" s="132" t="s">
        <v>1314</v>
      </c>
      <c r="R23" s="132" t="s">
        <v>1315</v>
      </c>
      <c r="S23" s="132">
        <v>0</v>
      </c>
      <c r="T23" s="132" t="s">
        <v>231</v>
      </c>
      <c r="U23" s="160" t="s">
        <v>1327</v>
      </c>
      <c r="V23" s="156">
        <v>0</v>
      </c>
      <c r="W23" s="157" t="e">
        <f t="shared" si="0"/>
        <v>#DIV/0!</v>
      </c>
      <c r="X23" s="158" t="e">
        <f t="shared" si="1"/>
        <v>#DIV/0!</v>
      </c>
      <c r="Y23" s="159"/>
    </row>
    <row r="24" spans="1:25" s="67" customFormat="1" ht="15.75" customHeight="1">
      <c r="A24" s="132" t="s">
        <v>111</v>
      </c>
      <c r="B24" s="132">
        <v>2022</v>
      </c>
      <c r="C24" s="132" t="s">
        <v>661</v>
      </c>
      <c r="D24" s="132" t="s">
        <v>145</v>
      </c>
      <c r="E24" s="132" t="s">
        <v>1134</v>
      </c>
      <c r="F24" s="132" t="s">
        <v>1321</v>
      </c>
      <c r="G24" s="132" t="s">
        <v>1310</v>
      </c>
      <c r="H24" s="132" t="s">
        <v>1128</v>
      </c>
      <c r="I24" s="132" t="s">
        <v>496</v>
      </c>
      <c r="J24" s="132" t="s">
        <v>201</v>
      </c>
      <c r="K24" s="132" t="s">
        <v>1311</v>
      </c>
      <c r="L24" s="132" t="s">
        <v>1326</v>
      </c>
      <c r="M24" s="132" t="s">
        <v>471</v>
      </c>
      <c r="N24" s="132" t="s">
        <v>887</v>
      </c>
      <c r="O24" s="132" t="s">
        <v>1313</v>
      </c>
      <c r="P24" s="132" t="s">
        <v>313</v>
      </c>
      <c r="Q24" s="132" t="s">
        <v>1314</v>
      </c>
      <c r="R24" s="132" t="s">
        <v>1315</v>
      </c>
      <c r="S24" s="132">
        <v>0</v>
      </c>
      <c r="T24" s="132" t="s">
        <v>231</v>
      </c>
      <c r="U24" s="160" t="s">
        <v>1327</v>
      </c>
      <c r="V24" s="156">
        <v>0</v>
      </c>
      <c r="W24" s="157" t="e">
        <f t="shared" si="0"/>
        <v>#DIV/0!</v>
      </c>
      <c r="X24" s="158" t="e">
        <f t="shared" si="1"/>
        <v>#DIV/0!</v>
      </c>
      <c r="Y24" s="159"/>
    </row>
    <row r="25" spans="1:25" s="67" customFormat="1" ht="15.75" customHeight="1">
      <c r="A25" s="132" t="s">
        <v>111</v>
      </c>
      <c r="B25" s="132">
        <v>2022</v>
      </c>
      <c r="C25" s="132" t="s">
        <v>661</v>
      </c>
      <c r="D25" s="132" t="s">
        <v>145</v>
      </c>
      <c r="E25" s="132" t="s">
        <v>1134</v>
      </c>
      <c r="F25" s="132" t="s">
        <v>1322</v>
      </c>
      <c r="G25" s="132" t="s">
        <v>1310</v>
      </c>
      <c r="H25" s="132" t="s">
        <v>1128</v>
      </c>
      <c r="I25" s="132" t="s">
        <v>496</v>
      </c>
      <c r="J25" s="132" t="s">
        <v>201</v>
      </c>
      <c r="K25" s="132" t="s">
        <v>1311</v>
      </c>
      <c r="L25" s="132" t="s">
        <v>1326</v>
      </c>
      <c r="M25" s="132" t="s">
        <v>471</v>
      </c>
      <c r="N25" s="132" t="s">
        <v>887</v>
      </c>
      <c r="O25" s="132" t="s">
        <v>1313</v>
      </c>
      <c r="P25" s="132" t="s">
        <v>313</v>
      </c>
      <c r="Q25" s="132" t="s">
        <v>1314</v>
      </c>
      <c r="R25" s="132" t="s">
        <v>1315</v>
      </c>
      <c r="S25" s="132">
        <v>0</v>
      </c>
      <c r="T25" s="132" t="s">
        <v>231</v>
      </c>
      <c r="U25" s="160" t="s">
        <v>1327</v>
      </c>
      <c r="V25" s="156">
        <v>0</v>
      </c>
      <c r="W25" s="157" t="e">
        <f t="shared" si="0"/>
        <v>#DIV/0!</v>
      </c>
      <c r="X25" s="158" t="e">
        <f t="shared" si="1"/>
        <v>#DIV/0!</v>
      </c>
      <c r="Y25" s="159"/>
    </row>
    <row r="26" spans="1:25" s="67" customFormat="1" ht="15.75" customHeight="1">
      <c r="A26" s="132" t="s">
        <v>111</v>
      </c>
      <c r="B26" s="132">
        <v>2022</v>
      </c>
      <c r="C26" s="132" t="s">
        <v>660</v>
      </c>
      <c r="D26" s="132" t="s">
        <v>149</v>
      </c>
      <c r="E26" s="132" t="s">
        <v>1134</v>
      </c>
      <c r="F26" s="132" t="s">
        <v>1323</v>
      </c>
      <c r="G26" s="132" t="s">
        <v>1310</v>
      </c>
      <c r="H26" s="132" t="s">
        <v>1128</v>
      </c>
      <c r="I26" s="132" t="s">
        <v>496</v>
      </c>
      <c r="J26" s="132" t="s">
        <v>201</v>
      </c>
      <c r="K26" s="132" t="s">
        <v>1311</v>
      </c>
      <c r="L26" s="132" t="s">
        <v>1326</v>
      </c>
      <c r="M26" s="132" t="s">
        <v>471</v>
      </c>
      <c r="N26" s="132" t="s">
        <v>887</v>
      </c>
      <c r="O26" s="132" t="s">
        <v>1313</v>
      </c>
      <c r="P26" s="132" t="s">
        <v>313</v>
      </c>
      <c r="Q26" s="132" t="s">
        <v>1314</v>
      </c>
      <c r="R26" s="132" t="s">
        <v>1315</v>
      </c>
      <c r="S26" s="132">
        <v>0</v>
      </c>
      <c r="T26" s="132" t="s">
        <v>231</v>
      </c>
      <c r="U26" s="160" t="s">
        <v>1327</v>
      </c>
      <c r="V26" s="156">
        <v>0</v>
      </c>
      <c r="W26" s="157" t="e">
        <f t="shared" si="0"/>
        <v>#DIV/0!</v>
      </c>
      <c r="X26" s="158" t="e">
        <f t="shared" si="1"/>
        <v>#DIV/0!</v>
      </c>
      <c r="Y26" s="159"/>
    </row>
    <row r="27" spans="1:25" s="67" customFormat="1" ht="15.75" customHeight="1">
      <c r="A27" s="132" t="s">
        <v>111</v>
      </c>
      <c r="B27" s="132">
        <v>2022</v>
      </c>
      <c r="C27" s="132" t="s">
        <v>661</v>
      </c>
      <c r="D27" s="132" t="s">
        <v>145</v>
      </c>
      <c r="E27" s="132" t="s">
        <v>1134</v>
      </c>
      <c r="F27" s="132" t="s">
        <v>1309</v>
      </c>
      <c r="G27" s="132" t="s">
        <v>1310</v>
      </c>
      <c r="H27" s="132" t="s">
        <v>1128</v>
      </c>
      <c r="I27" s="132" t="s">
        <v>496</v>
      </c>
      <c r="J27" s="132" t="s">
        <v>197</v>
      </c>
      <c r="K27" s="132" t="s">
        <v>1311</v>
      </c>
      <c r="L27" s="132" t="s">
        <v>1326</v>
      </c>
      <c r="M27" s="132" t="s">
        <v>471</v>
      </c>
      <c r="N27" s="132" t="s">
        <v>887</v>
      </c>
      <c r="O27" s="132" t="s">
        <v>1313</v>
      </c>
      <c r="P27" s="132" t="s">
        <v>324</v>
      </c>
      <c r="Q27" s="132" t="s">
        <v>1314</v>
      </c>
      <c r="R27" s="132" t="s">
        <v>1315</v>
      </c>
      <c r="S27" s="132">
        <v>0</v>
      </c>
      <c r="T27" s="132" t="s">
        <v>231</v>
      </c>
      <c r="U27" s="132" t="s">
        <v>1326</v>
      </c>
      <c r="V27" s="156">
        <v>0</v>
      </c>
      <c r="W27" s="157" t="e">
        <f t="shared" si="0"/>
        <v>#DIV/0!</v>
      </c>
      <c r="X27" s="158" t="e">
        <f t="shared" si="1"/>
        <v>#DIV/0!</v>
      </c>
      <c r="Y27" s="159"/>
    </row>
    <row r="28" spans="1:25" s="67" customFormat="1" ht="15.75" customHeight="1">
      <c r="A28" s="132" t="s">
        <v>111</v>
      </c>
      <c r="B28" s="132">
        <v>2022</v>
      </c>
      <c r="C28" s="132" t="s">
        <v>661</v>
      </c>
      <c r="D28" s="132" t="s">
        <v>145</v>
      </c>
      <c r="E28" s="132" t="s">
        <v>1134</v>
      </c>
      <c r="F28" s="132" t="s">
        <v>1316</v>
      </c>
      <c r="G28" s="132" t="s">
        <v>1310</v>
      </c>
      <c r="H28" s="132" t="s">
        <v>1128</v>
      </c>
      <c r="I28" s="132" t="s">
        <v>496</v>
      </c>
      <c r="J28" s="132" t="s">
        <v>197</v>
      </c>
      <c r="K28" s="132" t="s">
        <v>1311</v>
      </c>
      <c r="L28" s="132" t="s">
        <v>1326</v>
      </c>
      <c r="M28" s="132" t="s">
        <v>471</v>
      </c>
      <c r="N28" s="132" t="s">
        <v>887</v>
      </c>
      <c r="O28" s="132" t="s">
        <v>1313</v>
      </c>
      <c r="P28" s="132" t="s">
        <v>324</v>
      </c>
      <c r="Q28" s="132" t="s">
        <v>1314</v>
      </c>
      <c r="R28" s="132" t="s">
        <v>1315</v>
      </c>
      <c r="S28" s="132">
        <v>0</v>
      </c>
      <c r="T28" s="132" t="s">
        <v>231</v>
      </c>
      <c r="U28" s="132" t="s">
        <v>1326</v>
      </c>
      <c r="V28" s="156">
        <v>0</v>
      </c>
      <c r="W28" s="157" t="e">
        <f t="shared" si="0"/>
        <v>#DIV/0!</v>
      </c>
      <c r="X28" s="158" t="e">
        <f t="shared" si="1"/>
        <v>#DIV/0!</v>
      </c>
      <c r="Y28" s="159"/>
    </row>
    <row r="29" spans="1:25" s="67" customFormat="1" ht="15.75" customHeight="1">
      <c r="A29" s="132" t="s">
        <v>111</v>
      </c>
      <c r="B29" s="132">
        <v>2022</v>
      </c>
      <c r="C29" s="132" t="s">
        <v>661</v>
      </c>
      <c r="D29" s="132" t="s">
        <v>145</v>
      </c>
      <c r="E29" s="132" t="s">
        <v>1134</v>
      </c>
      <c r="F29" s="132" t="s">
        <v>1318</v>
      </c>
      <c r="G29" s="132" t="s">
        <v>1310</v>
      </c>
      <c r="H29" s="132" t="s">
        <v>1128</v>
      </c>
      <c r="I29" s="132" t="s">
        <v>496</v>
      </c>
      <c r="J29" s="132" t="s">
        <v>197</v>
      </c>
      <c r="K29" s="132" t="s">
        <v>1311</v>
      </c>
      <c r="L29" s="132" t="s">
        <v>1326</v>
      </c>
      <c r="M29" s="132" t="s">
        <v>471</v>
      </c>
      <c r="N29" s="132" t="s">
        <v>887</v>
      </c>
      <c r="O29" s="132" t="s">
        <v>1313</v>
      </c>
      <c r="P29" s="132" t="s">
        <v>324</v>
      </c>
      <c r="Q29" s="132" t="s">
        <v>1314</v>
      </c>
      <c r="R29" s="132" t="s">
        <v>1315</v>
      </c>
      <c r="S29" s="132">
        <v>0</v>
      </c>
      <c r="T29" s="132" t="s">
        <v>231</v>
      </c>
      <c r="U29" s="132" t="s">
        <v>1326</v>
      </c>
      <c r="V29" s="156">
        <v>0</v>
      </c>
      <c r="W29" s="157" t="e">
        <f t="shared" si="0"/>
        <v>#DIV/0!</v>
      </c>
      <c r="X29" s="158" t="e">
        <f t="shared" si="1"/>
        <v>#DIV/0!</v>
      </c>
      <c r="Y29" s="159"/>
    </row>
    <row r="30" spans="1:25" s="67" customFormat="1" ht="15.75" customHeight="1">
      <c r="A30" s="132" t="s">
        <v>111</v>
      </c>
      <c r="B30" s="132">
        <v>2022</v>
      </c>
      <c r="C30" s="132" t="s">
        <v>661</v>
      </c>
      <c r="D30" s="132" t="s">
        <v>145</v>
      </c>
      <c r="E30" s="132" t="s">
        <v>1134</v>
      </c>
      <c r="F30" s="132" t="s">
        <v>1319</v>
      </c>
      <c r="G30" s="132" t="s">
        <v>1310</v>
      </c>
      <c r="H30" s="132" t="s">
        <v>1128</v>
      </c>
      <c r="I30" s="132" t="s">
        <v>496</v>
      </c>
      <c r="J30" s="132" t="s">
        <v>197</v>
      </c>
      <c r="K30" s="132" t="s">
        <v>1311</v>
      </c>
      <c r="L30" s="132" t="s">
        <v>1326</v>
      </c>
      <c r="M30" s="132" t="s">
        <v>471</v>
      </c>
      <c r="N30" s="132" t="s">
        <v>887</v>
      </c>
      <c r="O30" s="132" t="s">
        <v>1313</v>
      </c>
      <c r="P30" s="132" t="s">
        <v>324</v>
      </c>
      <c r="Q30" s="132" t="s">
        <v>1314</v>
      </c>
      <c r="R30" s="132" t="s">
        <v>1315</v>
      </c>
      <c r="S30" s="132">
        <v>0</v>
      </c>
      <c r="T30" s="132" t="s">
        <v>231</v>
      </c>
      <c r="U30" s="132" t="s">
        <v>1326</v>
      </c>
      <c r="V30" s="156">
        <v>0</v>
      </c>
      <c r="W30" s="157" t="e">
        <f t="shared" si="0"/>
        <v>#DIV/0!</v>
      </c>
      <c r="X30" s="158" t="e">
        <f t="shared" si="1"/>
        <v>#DIV/0!</v>
      </c>
      <c r="Y30" s="159"/>
    </row>
    <row r="31" spans="1:25" s="67" customFormat="1" ht="15.75" customHeight="1">
      <c r="A31" s="132" t="s">
        <v>111</v>
      </c>
      <c r="B31" s="132">
        <v>2022</v>
      </c>
      <c r="C31" s="132" t="s">
        <v>661</v>
      </c>
      <c r="D31" s="132" t="s">
        <v>145</v>
      </c>
      <c r="E31" s="132" t="s">
        <v>1134</v>
      </c>
      <c r="F31" s="132" t="s">
        <v>1320</v>
      </c>
      <c r="G31" s="132" t="s">
        <v>1310</v>
      </c>
      <c r="H31" s="132" t="s">
        <v>1128</v>
      </c>
      <c r="I31" s="132" t="s">
        <v>496</v>
      </c>
      <c r="J31" s="132" t="s">
        <v>197</v>
      </c>
      <c r="K31" s="132" t="s">
        <v>1311</v>
      </c>
      <c r="L31" s="132" t="s">
        <v>1129</v>
      </c>
      <c r="M31" s="132" t="s">
        <v>471</v>
      </c>
      <c r="N31" s="132" t="s">
        <v>887</v>
      </c>
      <c r="O31" s="132" t="s">
        <v>1313</v>
      </c>
      <c r="P31" s="132" t="s">
        <v>324</v>
      </c>
      <c r="Q31" s="132" t="s">
        <v>1314</v>
      </c>
      <c r="R31" s="132" t="s">
        <v>1315</v>
      </c>
      <c r="S31" s="132">
        <v>100</v>
      </c>
      <c r="T31" s="132" t="s">
        <v>231</v>
      </c>
      <c r="U31" s="160" t="s">
        <v>1317</v>
      </c>
      <c r="V31" s="156">
        <v>100</v>
      </c>
      <c r="W31" s="157">
        <f t="shared" si="0"/>
        <v>100</v>
      </c>
      <c r="X31" s="158" t="str">
        <f t="shared" si="1"/>
        <v/>
      </c>
      <c r="Y31" s="161"/>
    </row>
    <row r="32" spans="1:25" s="67" customFormat="1" ht="15.75" customHeight="1">
      <c r="A32" s="132" t="s">
        <v>111</v>
      </c>
      <c r="B32" s="132">
        <v>2022</v>
      </c>
      <c r="C32" s="132" t="s">
        <v>661</v>
      </c>
      <c r="D32" s="132" t="s">
        <v>145</v>
      </c>
      <c r="E32" s="132" t="s">
        <v>1134</v>
      </c>
      <c r="F32" s="132" t="s">
        <v>1321</v>
      </c>
      <c r="G32" s="132" t="s">
        <v>1310</v>
      </c>
      <c r="H32" s="132" t="s">
        <v>1128</v>
      </c>
      <c r="I32" s="132" t="s">
        <v>496</v>
      </c>
      <c r="J32" s="132" t="s">
        <v>197</v>
      </c>
      <c r="K32" s="132" t="s">
        <v>1311</v>
      </c>
      <c r="L32" s="132" t="s">
        <v>1326</v>
      </c>
      <c r="M32" s="132" t="s">
        <v>471</v>
      </c>
      <c r="N32" s="132" t="s">
        <v>887</v>
      </c>
      <c r="O32" s="132" t="s">
        <v>1313</v>
      </c>
      <c r="P32" s="132" t="s">
        <v>324</v>
      </c>
      <c r="Q32" s="132" t="s">
        <v>1314</v>
      </c>
      <c r="R32" s="132" t="s">
        <v>1315</v>
      </c>
      <c r="S32" s="132">
        <v>0</v>
      </c>
      <c r="T32" s="132" t="s">
        <v>231</v>
      </c>
      <c r="U32" s="132" t="s">
        <v>1326</v>
      </c>
      <c r="V32" s="156">
        <v>0</v>
      </c>
      <c r="W32" s="157" t="e">
        <f t="shared" si="0"/>
        <v>#DIV/0!</v>
      </c>
      <c r="X32" s="158" t="e">
        <f t="shared" si="1"/>
        <v>#DIV/0!</v>
      </c>
      <c r="Y32" s="159"/>
    </row>
    <row r="33" spans="1:25" s="67" customFormat="1" ht="15.75" customHeight="1">
      <c r="A33" s="132" t="s">
        <v>111</v>
      </c>
      <c r="B33" s="132">
        <v>2022</v>
      </c>
      <c r="C33" s="132" t="s">
        <v>661</v>
      </c>
      <c r="D33" s="132" t="s">
        <v>145</v>
      </c>
      <c r="E33" s="132" t="s">
        <v>1134</v>
      </c>
      <c r="F33" s="132" t="s">
        <v>1322</v>
      </c>
      <c r="G33" s="132" t="s">
        <v>1310</v>
      </c>
      <c r="H33" s="132" t="s">
        <v>1128</v>
      </c>
      <c r="I33" s="132" t="s">
        <v>496</v>
      </c>
      <c r="J33" s="132" t="s">
        <v>197</v>
      </c>
      <c r="K33" s="132" t="s">
        <v>1311</v>
      </c>
      <c r="L33" s="132" t="s">
        <v>1326</v>
      </c>
      <c r="M33" s="132" t="s">
        <v>471</v>
      </c>
      <c r="N33" s="132" t="s">
        <v>887</v>
      </c>
      <c r="O33" s="132" t="s">
        <v>1313</v>
      </c>
      <c r="P33" s="132" t="s">
        <v>324</v>
      </c>
      <c r="Q33" s="132" t="s">
        <v>1314</v>
      </c>
      <c r="R33" s="132" t="s">
        <v>1315</v>
      </c>
      <c r="S33" s="132">
        <v>0</v>
      </c>
      <c r="T33" s="132" t="s">
        <v>231</v>
      </c>
      <c r="U33" s="132" t="s">
        <v>1326</v>
      </c>
      <c r="V33" s="156">
        <v>0</v>
      </c>
      <c r="W33" s="157" t="e">
        <f t="shared" si="0"/>
        <v>#DIV/0!</v>
      </c>
      <c r="X33" s="158" t="e">
        <f t="shared" si="1"/>
        <v>#DIV/0!</v>
      </c>
      <c r="Y33" s="159"/>
    </row>
    <row r="34" spans="1:25" ht="15.75" customHeight="1">
      <c r="A34" s="132" t="s">
        <v>111</v>
      </c>
      <c r="B34" s="132">
        <v>2022</v>
      </c>
      <c r="C34" s="132" t="s">
        <v>660</v>
      </c>
      <c r="D34" s="132" t="s">
        <v>149</v>
      </c>
      <c r="E34" s="132" t="s">
        <v>1134</v>
      </c>
      <c r="F34" s="132" t="s">
        <v>1323</v>
      </c>
      <c r="G34" s="132" t="s">
        <v>1310</v>
      </c>
      <c r="H34" s="132" t="s">
        <v>1128</v>
      </c>
      <c r="I34" s="132" t="s">
        <v>496</v>
      </c>
      <c r="J34" s="132" t="s">
        <v>197</v>
      </c>
      <c r="K34" s="132" t="s">
        <v>1311</v>
      </c>
      <c r="L34" s="132" t="s">
        <v>1129</v>
      </c>
      <c r="M34" s="132" t="s">
        <v>471</v>
      </c>
      <c r="N34" s="132" t="s">
        <v>887</v>
      </c>
      <c r="O34" s="132" t="s">
        <v>1313</v>
      </c>
      <c r="P34" s="132" t="s">
        <v>324</v>
      </c>
      <c r="Q34" s="132" t="s">
        <v>1314</v>
      </c>
      <c r="R34" s="132" t="s">
        <v>1315</v>
      </c>
      <c r="S34" s="132">
        <v>100</v>
      </c>
      <c r="T34" s="132" t="s">
        <v>409</v>
      </c>
      <c r="U34" s="160" t="s">
        <v>1317</v>
      </c>
      <c r="V34" s="156">
        <v>100</v>
      </c>
      <c r="W34" s="157">
        <f t="shared" si="0"/>
        <v>100</v>
      </c>
      <c r="X34" s="158" t="str">
        <f t="shared" si="1"/>
        <v/>
      </c>
      <c r="Y34" s="161"/>
    </row>
    <row r="35" spans="1:25" ht="15.75" customHeight="1">
      <c r="A35" s="132" t="s">
        <v>111</v>
      </c>
      <c r="B35" s="132">
        <v>2022</v>
      </c>
      <c r="C35" s="132" t="s">
        <v>661</v>
      </c>
      <c r="D35" s="132" t="s">
        <v>145</v>
      </c>
      <c r="E35" s="132" t="s">
        <v>1134</v>
      </c>
      <c r="F35" s="132" t="s">
        <v>1309</v>
      </c>
      <c r="G35" s="132" t="s">
        <v>1310</v>
      </c>
      <c r="H35" s="132" t="s">
        <v>1128</v>
      </c>
      <c r="I35" s="132" t="s">
        <v>496</v>
      </c>
      <c r="J35" s="132" t="s">
        <v>197</v>
      </c>
      <c r="K35" s="132" t="s">
        <v>1311</v>
      </c>
      <c r="L35" s="132" t="s">
        <v>1129</v>
      </c>
      <c r="M35" s="132" t="s">
        <v>469</v>
      </c>
      <c r="N35" s="132" t="s">
        <v>887</v>
      </c>
      <c r="O35" s="132" t="s">
        <v>1313</v>
      </c>
      <c r="P35" s="132" t="s">
        <v>311</v>
      </c>
      <c r="Q35" s="132" t="s">
        <v>1314</v>
      </c>
      <c r="R35" s="132" t="s">
        <v>1315</v>
      </c>
      <c r="S35" s="132">
        <v>100</v>
      </c>
      <c r="T35" s="132" t="s">
        <v>231</v>
      </c>
      <c r="U35" s="160" t="s">
        <v>1317</v>
      </c>
      <c r="V35" s="156">
        <v>100</v>
      </c>
      <c r="W35" s="157">
        <f t="shared" si="0"/>
        <v>100</v>
      </c>
      <c r="X35" s="158" t="str">
        <f t="shared" si="1"/>
        <v/>
      </c>
      <c r="Y35" s="161"/>
    </row>
    <row r="36" spans="1:25" ht="15.75" customHeight="1">
      <c r="A36" s="132" t="s">
        <v>111</v>
      </c>
      <c r="B36" s="132">
        <v>2022</v>
      </c>
      <c r="C36" s="132" t="s">
        <v>661</v>
      </c>
      <c r="D36" s="132" t="s">
        <v>145</v>
      </c>
      <c r="E36" s="132" t="s">
        <v>1134</v>
      </c>
      <c r="F36" s="132" t="s">
        <v>1316</v>
      </c>
      <c r="G36" s="132" t="s">
        <v>1310</v>
      </c>
      <c r="H36" s="132" t="s">
        <v>1128</v>
      </c>
      <c r="I36" s="132" t="s">
        <v>496</v>
      </c>
      <c r="J36" s="132" t="s">
        <v>197</v>
      </c>
      <c r="K36" s="132" t="s">
        <v>1311</v>
      </c>
      <c r="L36" s="132" t="s">
        <v>1129</v>
      </c>
      <c r="M36" s="132" t="s">
        <v>469</v>
      </c>
      <c r="N36" s="132" t="s">
        <v>887</v>
      </c>
      <c r="O36" s="132" t="s">
        <v>1313</v>
      </c>
      <c r="P36" s="132" t="s">
        <v>311</v>
      </c>
      <c r="Q36" s="132" t="s">
        <v>1314</v>
      </c>
      <c r="R36" s="132" t="s">
        <v>1315</v>
      </c>
      <c r="S36" s="132">
        <v>100</v>
      </c>
      <c r="T36" s="132" t="s">
        <v>231</v>
      </c>
      <c r="U36" s="160" t="s">
        <v>1317</v>
      </c>
      <c r="V36" s="156">
        <v>100</v>
      </c>
      <c r="W36" s="157">
        <f t="shared" si="0"/>
        <v>100</v>
      </c>
      <c r="X36" s="158" t="str">
        <f t="shared" si="1"/>
        <v/>
      </c>
      <c r="Y36" s="161"/>
    </row>
    <row r="37" spans="1:25" ht="15.75" customHeight="1">
      <c r="A37" s="132" t="s">
        <v>111</v>
      </c>
      <c r="B37" s="132">
        <v>2022</v>
      </c>
      <c r="C37" s="132" t="s">
        <v>661</v>
      </c>
      <c r="D37" s="132" t="s">
        <v>145</v>
      </c>
      <c r="E37" s="132" t="s">
        <v>1134</v>
      </c>
      <c r="F37" s="132" t="s">
        <v>1318</v>
      </c>
      <c r="G37" s="132" t="s">
        <v>1310</v>
      </c>
      <c r="H37" s="132" t="s">
        <v>1128</v>
      </c>
      <c r="I37" s="132" t="s">
        <v>496</v>
      </c>
      <c r="J37" s="132" t="s">
        <v>197</v>
      </c>
      <c r="K37" s="132" t="s">
        <v>1311</v>
      </c>
      <c r="L37" s="132" t="s">
        <v>1129</v>
      </c>
      <c r="M37" s="132" t="s">
        <v>469</v>
      </c>
      <c r="N37" s="132" t="s">
        <v>887</v>
      </c>
      <c r="O37" s="132" t="s">
        <v>1313</v>
      </c>
      <c r="P37" s="132" t="s">
        <v>311</v>
      </c>
      <c r="Q37" s="132" t="s">
        <v>1314</v>
      </c>
      <c r="R37" s="132" t="s">
        <v>1315</v>
      </c>
      <c r="S37" s="132">
        <v>100</v>
      </c>
      <c r="T37" s="132" t="s">
        <v>231</v>
      </c>
      <c r="U37" s="160" t="s">
        <v>1317</v>
      </c>
      <c r="V37" s="156">
        <v>100</v>
      </c>
      <c r="W37" s="157">
        <f t="shared" si="0"/>
        <v>100</v>
      </c>
      <c r="X37" s="158" t="str">
        <f t="shared" si="1"/>
        <v/>
      </c>
      <c r="Y37" s="161"/>
    </row>
    <row r="38" spans="1:25" ht="15.75" customHeight="1">
      <c r="A38" s="132" t="s">
        <v>111</v>
      </c>
      <c r="B38" s="132">
        <v>2022</v>
      </c>
      <c r="C38" s="132" t="s">
        <v>661</v>
      </c>
      <c r="D38" s="132" t="s">
        <v>145</v>
      </c>
      <c r="E38" s="132" t="s">
        <v>1134</v>
      </c>
      <c r="F38" s="132" t="s">
        <v>1319</v>
      </c>
      <c r="G38" s="132" t="s">
        <v>1310</v>
      </c>
      <c r="H38" s="132" t="s">
        <v>1128</v>
      </c>
      <c r="I38" s="132" t="s">
        <v>496</v>
      </c>
      <c r="J38" s="132" t="s">
        <v>197</v>
      </c>
      <c r="K38" s="132" t="s">
        <v>1311</v>
      </c>
      <c r="L38" s="132" t="s">
        <v>1129</v>
      </c>
      <c r="M38" s="132" t="s">
        <v>469</v>
      </c>
      <c r="N38" s="132" t="s">
        <v>887</v>
      </c>
      <c r="O38" s="132" t="s">
        <v>1313</v>
      </c>
      <c r="P38" s="132" t="s">
        <v>311</v>
      </c>
      <c r="Q38" s="132" t="s">
        <v>1314</v>
      </c>
      <c r="R38" s="132" t="s">
        <v>1315</v>
      </c>
      <c r="S38" s="132">
        <v>100</v>
      </c>
      <c r="T38" s="132" t="s">
        <v>231</v>
      </c>
      <c r="U38" s="160" t="s">
        <v>1317</v>
      </c>
      <c r="V38" s="156">
        <v>100</v>
      </c>
      <c r="W38" s="157">
        <f t="shared" si="0"/>
        <v>100</v>
      </c>
      <c r="X38" s="158" t="str">
        <f t="shared" si="1"/>
        <v/>
      </c>
      <c r="Y38" s="161"/>
    </row>
    <row r="39" spans="1:25" ht="15.75" customHeight="1">
      <c r="A39" s="132" t="s">
        <v>111</v>
      </c>
      <c r="B39" s="132">
        <v>2022</v>
      </c>
      <c r="C39" s="132" t="s">
        <v>661</v>
      </c>
      <c r="D39" s="132" t="s">
        <v>145</v>
      </c>
      <c r="E39" s="132" t="s">
        <v>1134</v>
      </c>
      <c r="F39" s="132" t="s">
        <v>1320</v>
      </c>
      <c r="G39" s="132" t="s">
        <v>1310</v>
      </c>
      <c r="H39" s="132" t="s">
        <v>1128</v>
      </c>
      <c r="I39" s="132" t="s">
        <v>496</v>
      </c>
      <c r="J39" s="132" t="s">
        <v>197</v>
      </c>
      <c r="K39" s="132" t="s">
        <v>1311</v>
      </c>
      <c r="L39" s="132" t="s">
        <v>1129</v>
      </c>
      <c r="M39" s="132" t="s">
        <v>469</v>
      </c>
      <c r="N39" s="132" t="s">
        <v>887</v>
      </c>
      <c r="O39" s="132" t="s">
        <v>1313</v>
      </c>
      <c r="P39" s="132" t="s">
        <v>311</v>
      </c>
      <c r="Q39" s="132" t="s">
        <v>1314</v>
      </c>
      <c r="R39" s="132" t="s">
        <v>1315</v>
      </c>
      <c r="S39" s="132">
        <v>100</v>
      </c>
      <c r="T39" s="132" t="s">
        <v>231</v>
      </c>
      <c r="U39" s="160" t="s">
        <v>1317</v>
      </c>
      <c r="V39" s="156">
        <v>100</v>
      </c>
      <c r="W39" s="157">
        <f t="shared" si="0"/>
        <v>100</v>
      </c>
      <c r="X39" s="158" t="str">
        <f t="shared" si="1"/>
        <v/>
      </c>
      <c r="Y39" s="161"/>
    </row>
    <row r="40" spans="1:25" ht="15.75" customHeight="1">
      <c r="A40" s="132" t="s">
        <v>111</v>
      </c>
      <c r="B40" s="132">
        <v>2022</v>
      </c>
      <c r="C40" s="132" t="s">
        <v>661</v>
      </c>
      <c r="D40" s="132" t="s">
        <v>145</v>
      </c>
      <c r="E40" s="132" t="s">
        <v>1134</v>
      </c>
      <c r="F40" s="132" t="s">
        <v>1321</v>
      </c>
      <c r="G40" s="132" t="s">
        <v>1310</v>
      </c>
      <c r="H40" s="132" t="s">
        <v>1128</v>
      </c>
      <c r="I40" s="132" t="s">
        <v>496</v>
      </c>
      <c r="J40" s="132" t="s">
        <v>197</v>
      </c>
      <c r="K40" s="132" t="s">
        <v>1311</v>
      </c>
      <c r="L40" s="132" t="s">
        <v>1129</v>
      </c>
      <c r="M40" s="132" t="s">
        <v>469</v>
      </c>
      <c r="N40" s="132" t="s">
        <v>887</v>
      </c>
      <c r="O40" s="132" t="s">
        <v>1313</v>
      </c>
      <c r="P40" s="132" t="s">
        <v>311</v>
      </c>
      <c r="Q40" s="132" t="s">
        <v>1314</v>
      </c>
      <c r="R40" s="132" t="s">
        <v>1315</v>
      </c>
      <c r="S40" s="132">
        <v>100</v>
      </c>
      <c r="T40" s="132" t="s">
        <v>231</v>
      </c>
      <c r="U40" s="160" t="s">
        <v>1317</v>
      </c>
      <c r="V40" s="156">
        <v>100</v>
      </c>
      <c r="W40" s="157">
        <f t="shared" si="0"/>
        <v>100</v>
      </c>
      <c r="X40" s="158" t="str">
        <f t="shared" si="1"/>
        <v/>
      </c>
      <c r="Y40" s="161"/>
    </row>
    <row r="41" spans="1:25" ht="15.75" customHeight="1">
      <c r="A41" s="132" t="s">
        <v>111</v>
      </c>
      <c r="B41" s="132">
        <v>2022</v>
      </c>
      <c r="C41" s="132" t="s">
        <v>661</v>
      </c>
      <c r="D41" s="132" t="s">
        <v>145</v>
      </c>
      <c r="E41" s="132" t="s">
        <v>1134</v>
      </c>
      <c r="F41" s="132" t="s">
        <v>1322</v>
      </c>
      <c r="G41" s="132" t="s">
        <v>1310</v>
      </c>
      <c r="H41" s="132" t="s">
        <v>1128</v>
      </c>
      <c r="I41" s="132" t="s">
        <v>496</v>
      </c>
      <c r="J41" s="132" t="s">
        <v>197</v>
      </c>
      <c r="K41" s="132" t="s">
        <v>1311</v>
      </c>
      <c r="L41" s="132" t="s">
        <v>1129</v>
      </c>
      <c r="M41" s="132" t="s">
        <v>469</v>
      </c>
      <c r="N41" s="132" t="s">
        <v>887</v>
      </c>
      <c r="O41" s="132" t="s">
        <v>1313</v>
      </c>
      <c r="P41" s="132" t="s">
        <v>311</v>
      </c>
      <c r="Q41" s="132" t="s">
        <v>1314</v>
      </c>
      <c r="R41" s="132" t="s">
        <v>1315</v>
      </c>
      <c r="S41" s="132">
        <v>100</v>
      </c>
      <c r="T41" s="132" t="s">
        <v>231</v>
      </c>
      <c r="U41" s="160" t="s">
        <v>1317</v>
      </c>
      <c r="V41" s="156">
        <v>100</v>
      </c>
      <c r="W41" s="157">
        <f t="shared" si="0"/>
        <v>100</v>
      </c>
      <c r="X41" s="158" t="str">
        <f t="shared" si="1"/>
        <v/>
      </c>
      <c r="Y41" s="161"/>
    </row>
    <row r="42" spans="1:25" ht="15.75" customHeight="1">
      <c r="A42" s="132" t="s">
        <v>111</v>
      </c>
      <c r="B42" s="132">
        <v>2022</v>
      </c>
      <c r="C42" s="132" t="s">
        <v>660</v>
      </c>
      <c r="D42" s="132" t="s">
        <v>149</v>
      </c>
      <c r="E42" s="132" t="s">
        <v>1134</v>
      </c>
      <c r="F42" s="132" t="s">
        <v>1323</v>
      </c>
      <c r="G42" s="132" t="s">
        <v>1310</v>
      </c>
      <c r="H42" s="132" t="s">
        <v>1128</v>
      </c>
      <c r="I42" s="132" t="s">
        <v>496</v>
      </c>
      <c r="J42" s="132" t="s">
        <v>197</v>
      </c>
      <c r="K42" s="132" t="s">
        <v>1311</v>
      </c>
      <c r="L42" s="132" t="s">
        <v>1129</v>
      </c>
      <c r="M42" s="132" t="s">
        <v>469</v>
      </c>
      <c r="N42" s="132" t="s">
        <v>887</v>
      </c>
      <c r="O42" s="132" t="s">
        <v>1313</v>
      </c>
      <c r="P42" s="132" t="s">
        <v>311</v>
      </c>
      <c r="Q42" s="132" t="s">
        <v>1314</v>
      </c>
      <c r="R42" s="132" t="s">
        <v>1315</v>
      </c>
      <c r="S42" s="132">
        <v>100</v>
      </c>
      <c r="T42" s="132" t="s">
        <v>231</v>
      </c>
      <c r="U42" s="160" t="s">
        <v>1317</v>
      </c>
      <c r="V42" s="156">
        <v>100</v>
      </c>
      <c r="W42" s="157">
        <f t="shared" si="0"/>
        <v>100</v>
      </c>
      <c r="X42" s="158" t="str">
        <f t="shared" si="1"/>
        <v/>
      </c>
      <c r="Y42" s="161"/>
    </row>
    <row r="43" spans="1:25" ht="15.75" customHeight="1">
      <c r="A43" s="132" t="s">
        <v>111</v>
      </c>
      <c r="B43" s="132">
        <v>2022</v>
      </c>
      <c r="C43" s="132" t="s">
        <v>661</v>
      </c>
      <c r="D43" s="132" t="s">
        <v>145</v>
      </c>
      <c r="E43" s="132" t="s">
        <v>1134</v>
      </c>
      <c r="F43" s="132" t="s">
        <v>1309</v>
      </c>
      <c r="G43" s="132" t="s">
        <v>1310</v>
      </c>
      <c r="H43" s="132" t="s">
        <v>1128</v>
      </c>
      <c r="I43" s="132" t="s">
        <v>496</v>
      </c>
      <c r="J43" s="132" t="s">
        <v>201</v>
      </c>
      <c r="K43" s="132" t="s">
        <v>1311</v>
      </c>
      <c r="L43" s="132" t="s">
        <v>1129</v>
      </c>
      <c r="M43" s="132" t="s">
        <v>469</v>
      </c>
      <c r="N43" s="132" t="s">
        <v>887</v>
      </c>
      <c r="O43" s="132" t="s">
        <v>1313</v>
      </c>
      <c r="P43" s="132" t="s">
        <v>311</v>
      </c>
      <c r="Q43" s="160" t="s">
        <v>1314</v>
      </c>
      <c r="R43" s="132" t="s">
        <v>1315</v>
      </c>
      <c r="S43" s="132">
        <v>100</v>
      </c>
      <c r="T43" s="132" t="s">
        <v>231</v>
      </c>
      <c r="U43" s="132" t="s">
        <v>1328</v>
      </c>
      <c r="V43" s="156">
        <v>100</v>
      </c>
      <c r="W43" s="157">
        <f t="shared" si="0"/>
        <v>100</v>
      </c>
      <c r="X43" s="158" t="str">
        <f t="shared" si="1"/>
        <v/>
      </c>
      <c r="Y43" s="161"/>
    </row>
    <row r="44" spans="1:25" ht="15.75" customHeight="1">
      <c r="A44" s="132" t="s">
        <v>111</v>
      </c>
      <c r="B44" s="132">
        <v>2022</v>
      </c>
      <c r="C44" s="132" t="s">
        <v>661</v>
      </c>
      <c r="D44" s="132" t="s">
        <v>145</v>
      </c>
      <c r="E44" s="132" t="s">
        <v>1134</v>
      </c>
      <c r="F44" s="132" t="s">
        <v>1316</v>
      </c>
      <c r="G44" s="132" t="s">
        <v>1310</v>
      </c>
      <c r="H44" s="132" t="s">
        <v>1128</v>
      </c>
      <c r="I44" s="132" t="s">
        <v>496</v>
      </c>
      <c r="J44" s="132" t="s">
        <v>201</v>
      </c>
      <c r="K44" s="132" t="s">
        <v>1311</v>
      </c>
      <c r="L44" s="132" t="s">
        <v>1329</v>
      </c>
      <c r="M44" s="132" t="s">
        <v>469</v>
      </c>
      <c r="N44" s="132" t="s">
        <v>887</v>
      </c>
      <c r="O44" s="132" t="s">
        <v>1313</v>
      </c>
      <c r="P44" s="132" t="s">
        <v>311</v>
      </c>
      <c r="Q44" s="160" t="s">
        <v>1314</v>
      </c>
      <c r="R44" s="132" t="s">
        <v>1315</v>
      </c>
      <c r="S44" s="132">
        <v>0</v>
      </c>
      <c r="T44" s="132" t="s">
        <v>231</v>
      </c>
      <c r="U44" s="160" t="s">
        <v>1330</v>
      </c>
      <c r="V44" s="156">
        <v>0</v>
      </c>
      <c r="W44" s="157" t="e">
        <f t="shared" si="0"/>
        <v>#DIV/0!</v>
      </c>
      <c r="X44" s="158" t="e">
        <f t="shared" si="1"/>
        <v>#DIV/0!</v>
      </c>
      <c r="Y44" s="159"/>
    </row>
    <row r="45" spans="1:25" ht="15.75" customHeight="1">
      <c r="A45" s="132" t="s">
        <v>111</v>
      </c>
      <c r="B45" s="132">
        <v>2022</v>
      </c>
      <c r="C45" s="132" t="s">
        <v>661</v>
      </c>
      <c r="D45" s="132" t="s">
        <v>145</v>
      </c>
      <c r="E45" s="132" t="s">
        <v>1134</v>
      </c>
      <c r="F45" s="132" t="s">
        <v>1318</v>
      </c>
      <c r="G45" s="132" t="s">
        <v>1310</v>
      </c>
      <c r="H45" s="132" t="s">
        <v>1128</v>
      </c>
      <c r="I45" s="132" t="s">
        <v>496</v>
      </c>
      <c r="J45" s="132" t="s">
        <v>201</v>
      </c>
      <c r="K45" s="132" t="s">
        <v>1311</v>
      </c>
      <c r="L45" s="132" t="s">
        <v>1329</v>
      </c>
      <c r="M45" s="132" t="s">
        <v>469</v>
      </c>
      <c r="N45" s="132" t="s">
        <v>887</v>
      </c>
      <c r="O45" s="132" t="s">
        <v>1313</v>
      </c>
      <c r="P45" s="132" t="s">
        <v>311</v>
      </c>
      <c r="Q45" s="160" t="s">
        <v>1314</v>
      </c>
      <c r="R45" s="132" t="s">
        <v>1315</v>
      </c>
      <c r="S45" s="132">
        <v>0</v>
      </c>
      <c r="T45" s="132" t="s">
        <v>231</v>
      </c>
      <c r="U45" s="160" t="s">
        <v>1330</v>
      </c>
      <c r="V45" s="156">
        <v>0</v>
      </c>
      <c r="W45" s="157" t="e">
        <f t="shared" si="0"/>
        <v>#DIV/0!</v>
      </c>
      <c r="X45" s="158" t="e">
        <f t="shared" si="1"/>
        <v>#DIV/0!</v>
      </c>
      <c r="Y45" s="159"/>
    </row>
    <row r="46" spans="1:25" ht="15.75" customHeight="1">
      <c r="A46" s="132" t="s">
        <v>111</v>
      </c>
      <c r="B46" s="132">
        <v>2022</v>
      </c>
      <c r="C46" s="132" t="s">
        <v>661</v>
      </c>
      <c r="D46" s="132" t="s">
        <v>145</v>
      </c>
      <c r="E46" s="132" t="s">
        <v>1134</v>
      </c>
      <c r="F46" s="132" t="s">
        <v>1319</v>
      </c>
      <c r="G46" s="132" t="s">
        <v>1310</v>
      </c>
      <c r="H46" s="132" t="s">
        <v>1128</v>
      </c>
      <c r="I46" s="132" t="s">
        <v>496</v>
      </c>
      <c r="J46" s="132" t="s">
        <v>201</v>
      </c>
      <c r="K46" s="132" t="s">
        <v>1311</v>
      </c>
      <c r="L46" s="132" t="s">
        <v>1129</v>
      </c>
      <c r="M46" s="132" t="s">
        <v>469</v>
      </c>
      <c r="N46" s="132" t="s">
        <v>887</v>
      </c>
      <c r="O46" s="132" t="s">
        <v>1313</v>
      </c>
      <c r="P46" s="132" t="s">
        <v>311</v>
      </c>
      <c r="Q46" s="160" t="s">
        <v>1314</v>
      </c>
      <c r="R46" s="132" t="s">
        <v>1315</v>
      </c>
      <c r="S46" s="132">
        <v>100</v>
      </c>
      <c r="T46" s="132" t="s">
        <v>231</v>
      </c>
      <c r="U46" s="132" t="s">
        <v>1328</v>
      </c>
      <c r="V46" s="156">
        <v>100</v>
      </c>
      <c r="W46" s="157">
        <f t="shared" si="0"/>
        <v>100</v>
      </c>
      <c r="X46" s="158" t="str">
        <f t="shared" si="1"/>
        <v/>
      </c>
      <c r="Y46" s="161"/>
    </row>
    <row r="47" spans="1:25" ht="15.75" customHeight="1">
      <c r="A47" s="132" t="s">
        <v>111</v>
      </c>
      <c r="B47" s="132">
        <v>2022</v>
      </c>
      <c r="C47" s="132" t="s">
        <v>661</v>
      </c>
      <c r="D47" s="132" t="s">
        <v>145</v>
      </c>
      <c r="E47" s="132" t="s">
        <v>1134</v>
      </c>
      <c r="F47" s="132" t="s">
        <v>1320</v>
      </c>
      <c r="G47" s="132" t="s">
        <v>1310</v>
      </c>
      <c r="H47" s="132" t="s">
        <v>1128</v>
      </c>
      <c r="I47" s="132" t="s">
        <v>496</v>
      </c>
      <c r="J47" s="132" t="s">
        <v>201</v>
      </c>
      <c r="K47" s="132" t="s">
        <v>1311</v>
      </c>
      <c r="L47" s="132" t="s">
        <v>1129</v>
      </c>
      <c r="M47" s="132" t="s">
        <v>469</v>
      </c>
      <c r="N47" s="132" t="s">
        <v>887</v>
      </c>
      <c r="O47" s="132" t="s">
        <v>1313</v>
      </c>
      <c r="P47" s="132" t="s">
        <v>311</v>
      </c>
      <c r="Q47" s="160" t="s">
        <v>1314</v>
      </c>
      <c r="R47" s="132" t="s">
        <v>1315</v>
      </c>
      <c r="S47" s="132">
        <v>100</v>
      </c>
      <c r="T47" s="132" t="s">
        <v>231</v>
      </c>
      <c r="U47" s="132" t="s">
        <v>1328</v>
      </c>
      <c r="V47" s="156">
        <v>100</v>
      </c>
      <c r="W47" s="157">
        <f t="shared" si="0"/>
        <v>100</v>
      </c>
      <c r="X47" s="158" t="str">
        <f t="shared" si="1"/>
        <v/>
      </c>
      <c r="Y47" s="161"/>
    </row>
    <row r="48" spans="1:25" ht="15.75" customHeight="1">
      <c r="A48" s="132" t="s">
        <v>111</v>
      </c>
      <c r="B48" s="132">
        <v>2022</v>
      </c>
      <c r="C48" s="132" t="s">
        <v>661</v>
      </c>
      <c r="D48" s="132" t="s">
        <v>145</v>
      </c>
      <c r="E48" s="132" t="s">
        <v>1134</v>
      </c>
      <c r="F48" s="132" t="s">
        <v>1321</v>
      </c>
      <c r="G48" s="132" t="s">
        <v>1310</v>
      </c>
      <c r="H48" s="132" t="s">
        <v>1128</v>
      </c>
      <c r="I48" s="132" t="s">
        <v>496</v>
      </c>
      <c r="J48" s="132" t="s">
        <v>201</v>
      </c>
      <c r="K48" s="132" t="s">
        <v>1311</v>
      </c>
      <c r="L48" s="132" t="s">
        <v>1129</v>
      </c>
      <c r="M48" s="132" t="s">
        <v>469</v>
      </c>
      <c r="N48" s="132" t="s">
        <v>887</v>
      </c>
      <c r="O48" s="132" t="s">
        <v>1313</v>
      </c>
      <c r="P48" s="132" t="s">
        <v>311</v>
      </c>
      <c r="Q48" s="160" t="s">
        <v>1314</v>
      </c>
      <c r="R48" s="132" t="s">
        <v>1315</v>
      </c>
      <c r="S48" s="132">
        <v>100</v>
      </c>
      <c r="T48" s="132" t="s">
        <v>231</v>
      </c>
      <c r="U48" s="132" t="s">
        <v>1328</v>
      </c>
      <c r="V48" s="156">
        <v>100</v>
      </c>
      <c r="W48" s="157">
        <f t="shared" si="0"/>
        <v>100</v>
      </c>
      <c r="X48" s="158" t="str">
        <f t="shared" si="1"/>
        <v/>
      </c>
      <c r="Y48" s="161"/>
    </row>
    <row r="49" spans="1:25" ht="15.75" customHeight="1">
      <c r="A49" s="132" t="s">
        <v>111</v>
      </c>
      <c r="B49" s="132">
        <v>2022</v>
      </c>
      <c r="C49" s="132" t="s">
        <v>661</v>
      </c>
      <c r="D49" s="132" t="s">
        <v>145</v>
      </c>
      <c r="E49" s="132" t="s">
        <v>1134</v>
      </c>
      <c r="F49" s="132" t="s">
        <v>1322</v>
      </c>
      <c r="G49" s="132" t="s">
        <v>1310</v>
      </c>
      <c r="H49" s="132" t="s">
        <v>1128</v>
      </c>
      <c r="I49" s="132" t="s">
        <v>496</v>
      </c>
      <c r="J49" s="132" t="s">
        <v>201</v>
      </c>
      <c r="K49" s="132" t="s">
        <v>1311</v>
      </c>
      <c r="L49" s="132" t="s">
        <v>1129</v>
      </c>
      <c r="M49" s="132" t="s">
        <v>469</v>
      </c>
      <c r="N49" s="132" t="s">
        <v>887</v>
      </c>
      <c r="O49" s="132" t="s">
        <v>1313</v>
      </c>
      <c r="P49" s="132" t="s">
        <v>311</v>
      </c>
      <c r="Q49" s="160" t="s">
        <v>1314</v>
      </c>
      <c r="R49" s="132" t="s">
        <v>1315</v>
      </c>
      <c r="S49" s="132">
        <v>100</v>
      </c>
      <c r="T49" s="132" t="s">
        <v>231</v>
      </c>
      <c r="U49" s="132" t="s">
        <v>1328</v>
      </c>
      <c r="V49" s="156">
        <v>100</v>
      </c>
      <c r="W49" s="157">
        <f t="shared" si="0"/>
        <v>100</v>
      </c>
      <c r="X49" s="158" t="str">
        <f t="shared" si="1"/>
        <v/>
      </c>
      <c r="Y49" s="161"/>
    </row>
    <row r="50" spans="1:25" ht="15.75" customHeight="1">
      <c r="A50" s="132" t="s">
        <v>111</v>
      </c>
      <c r="B50" s="132">
        <v>2022</v>
      </c>
      <c r="C50" s="132" t="s">
        <v>660</v>
      </c>
      <c r="D50" s="132" t="s">
        <v>149</v>
      </c>
      <c r="E50" s="132" t="s">
        <v>1134</v>
      </c>
      <c r="F50" s="132" t="s">
        <v>1323</v>
      </c>
      <c r="G50" s="132" t="s">
        <v>1310</v>
      </c>
      <c r="H50" s="132" t="s">
        <v>1128</v>
      </c>
      <c r="I50" s="132" t="s">
        <v>496</v>
      </c>
      <c r="J50" s="132" t="s">
        <v>201</v>
      </c>
      <c r="K50" s="132" t="s">
        <v>1311</v>
      </c>
      <c r="L50" s="132" t="s">
        <v>1129</v>
      </c>
      <c r="M50" s="132" t="s">
        <v>469</v>
      </c>
      <c r="N50" s="132" t="s">
        <v>887</v>
      </c>
      <c r="O50" s="132" t="s">
        <v>1313</v>
      </c>
      <c r="P50" s="132" t="s">
        <v>311</v>
      </c>
      <c r="Q50" s="160" t="s">
        <v>1314</v>
      </c>
      <c r="R50" s="132" t="s">
        <v>1315</v>
      </c>
      <c r="S50" s="132">
        <v>100</v>
      </c>
      <c r="T50" s="132" t="s">
        <v>231</v>
      </c>
      <c r="U50" s="132" t="s">
        <v>1328</v>
      </c>
      <c r="V50" s="156">
        <v>100</v>
      </c>
      <c r="W50" s="157">
        <f t="shared" si="0"/>
        <v>100</v>
      </c>
      <c r="X50" s="158" t="str">
        <f t="shared" si="1"/>
        <v/>
      </c>
      <c r="Y50" s="161"/>
    </row>
    <row r="51" spans="1:25" ht="15.75" customHeight="1">
      <c r="A51" s="132" t="s">
        <v>111</v>
      </c>
      <c r="B51" s="132">
        <v>2022</v>
      </c>
      <c r="C51" s="132" t="s">
        <v>661</v>
      </c>
      <c r="D51" s="132" t="s">
        <v>145</v>
      </c>
      <c r="E51" s="132" t="s">
        <v>1134</v>
      </c>
      <c r="F51" s="132" t="s">
        <v>1318</v>
      </c>
      <c r="G51" s="132" t="s">
        <v>1310</v>
      </c>
      <c r="H51" s="132" t="s">
        <v>1128</v>
      </c>
      <c r="I51" s="132" t="s">
        <v>482</v>
      </c>
      <c r="J51" s="132" t="s">
        <v>197</v>
      </c>
      <c r="K51" s="132" t="s">
        <v>1331</v>
      </c>
      <c r="L51" s="132" t="s">
        <v>1129</v>
      </c>
      <c r="M51" s="132" t="s">
        <v>467</v>
      </c>
      <c r="N51" s="132" t="s">
        <v>887</v>
      </c>
      <c r="O51" s="132" t="s">
        <v>1313</v>
      </c>
      <c r="P51" s="134" t="s">
        <v>296</v>
      </c>
      <c r="Q51" s="132" t="s">
        <v>1332</v>
      </c>
      <c r="R51" s="132" t="s">
        <v>1333</v>
      </c>
      <c r="S51" s="132">
        <v>150</v>
      </c>
      <c r="T51" s="132" t="s">
        <v>409</v>
      </c>
      <c r="U51" s="132" t="s">
        <v>1334</v>
      </c>
      <c r="V51" s="156">
        <v>150</v>
      </c>
      <c r="W51" s="157">
        <f t="shared" si="0"/>
        <v>100</v>
      </c>
      <c r="X51" s="158" t="str">
        <f t="shared" si="1"/>
        <v/>
      </c>
      <c r="Y51" s="161"/>
    </row>
    <row r="52" spans="1:25" ht="15.75" customHeight="1">
      <c r="A52" s="132" t="s">
        <v>111</v>
      </c>
      <c r="B52" s="132">
        <v>2022</v>
      </c>
      <c r="C52" s="132" t="s">
        <v>661</v>
      </c>
      <c r="D52" s="132" t="s">
        <v>145</v>
      </c>
      <c r="E52" s="132" t="s">
        <v>1134</v>
      </c>
      <c r="F52" s="132" t="s">
        <v>1320</v>
      </c>
      <c r="G52" s="132" t="s">
        <v>1310</v>
      </c>
      <c r="H52" s="132" t="s">
        <v>1128</v>
      </c>
      <c r="I52" s="132" t="s">
        <v>482</v>
      </c>
      <c r="J52" s="132" t="s">
        <v>197</v>
      </c>
      <c r="K52" s="132" t="s">
        <v>1331</v>
      </c>
      <c r="L52" s="132" t="s">
        <v>1129</v>
      </c>
      <c r="M52" s="132" t="s">
        <v>467</v>
      </c>
      <c r="N52" s="132" t="s">
        <v>887</v>
      </c>
      <c r="O52" s="132" t="s">
        <v>1313</v>
      </c>
      <c r="P52" s="132" t="s">
        <v>296</v>
      </c>
      <c r="Q52" s="132" t="s">
        <v>1332</v>
      </c>
      <c r="R52" s="132" t="s">
        <v>1333</v>
      </c>
      <c r="S52" s="132">
        <v>450</v>
      </c>
      <c r="T52" s="132" t="s">
        <v>409</v>
      </c>
      <c r="U52" s="132" t="s">
        <v>1335</v>
      </c>
      <c r="V52" s="156">
        <v>450</v>
      </c>
      <c r="W52" s="157">
        <f t="shared" si="0"/>
        <v>100</v>
      </c>
      <c r="X52" s="158" t="str">
        <f t="shared" si="1"/>
        <v/>
      </c>
      <c r="Y52" s="161"/>
    </row>
    <row r="53" spans="1:25" ht="15.75" customHeight="1">
      <c r="A53" s="132" t="s">
        <v>111</v>
      </c>
      <c r="B53" s="132">
        <v>2022</v>
      </c>
      <c r="C53" s="132" t="s">
        <v>661</v>
      </c>
      <c r="D53" s="132" t="s">
        <v>145</v>
      </c>
      <c r="E53" s="132" t="s">
        <v>1134</v>
      </c>
      <c r="F53" s="132" t="s">
        <v>1321</v>
      </c>
      <c r="G53" s="132" t="s">
        <v>1310</v>
      </c>
      <c r="H53" s="132" t="s">
        <v>1128</v>
      </c>
      <c r="I53" s="132" t="s">
        <v>482</v>
      </c>
      <c r="J53" s="132" t="s">
        <v>197</v>
      </c>
      <c r="K53" s="132" t="s">
        <v>1331</v>
      </c>
      <c r="L53" s="132" t="s">
        <v>1129</v>
      </c>
      <c r="M53" s="132" t="s">
        <v>467</v>
      </c>
      <c r="N53" s="132" t="s">
        <v>887</v>
      </c>
      <c r="O53" s="132" t="s">
        <v>1313</v>
      </c>
      <c r="P53" s="132" t="s">
        <v>296</v>
      </c>
      <c r="Q53" s="132" t="s">
        <v>1332</v>
      </c>
      <c r="R53" s="132" t="s">
        <v>1333</v>
      </c>
      <c r="S53" s="132">
        <v>600</v>
      </c>
      <c r="T53" s="132" t="s">
        <v>409</v>
      </c>
      <c r="U53" s="132" t="s">
        <v>1335</v>
      </c>
      <c r="V53" s="156">
        <v>562</v>
      </c>
      <c r="W53" s="157">
        <f t="shared" si="0"/>
        <v>93.666666666666671</v>
      </c>
      <c r="X53" s="158" t="str">
        <f t="shared" si="1"/>
        <v/>
      </c>
      <c r="Y53" s="161" t="s">
        <v>1336</v>
      </c>
    </row>
    <row r="54" spans="1:25" ht="15.75" customHeight="1">
      <c r="A54" s="132" t="s">
        <v>111</v>
      </c>
      <c r="B54" s="132">
        <v>2022</v>
      </c>
      <c r="C54" s="132" t="s">
        <v>661</v>
      </c>
      <c r="D54" s="132" t="s">
        <v>145</v>
      </c>
      <c r="E54" s="132" t="s">
        <v>1134</v>
      </c>
      <c r="F54" s="132" t="s">
        <v>1322</v>
      </c>
      <c r="G54" s="132" t="s">
        <v>1310</v>
      </c>
      <c r="H54" s="132" t="s">
        <v>1128</v>
      </c>
      <c r="I54" s="132" t="s">
        <v>482</v>
      </c>
      <c r="J54" s="132" t="s">
        <v>197</v>
      </c>
      <c r="K54" s="132" t="s">
        <v>1331</v>
      </c>
      <c r="L54" s="132" t="s">
        <v>1129</v>
      </c>
      <c r="M54" s="132" t="s">
        <v>467</v>
      </c>
      <c r="N54" s="132" t="s">
        <v>887</v>
      </c>
      <c r="O54" s="132" t="s">
        <v>1313</v>
      </c>
      <c r="P54" s="132" t="s">
        <v>296</v>
      </c>
      <c r="Q54" s="132" t="s">
        <v>1332</v>
      </c>
      <c r="R54" s="132" t="s">
        <v>1333</v>
      </c>
      <c r="S54" s="132">
        <v>450</v>
      </c>
      <c r="T54" s="132" t="s">
        <v>409</v>
      </c>
      <c r="U54" s="132" t="s">
        <v>1335</v>
      </c>
      <c r="V54" s="156">
        <v>0</v>
      </c>
      <c r="W54" s="157">
        <f t="shared" si="0"/>
        <v>0</v>
      </c>
      <c r="X54" s="158" t="str">
        <f t="shared" si="1"/>
        <v>X</v>
      </c>
      <c r="Y54" s="161" t="s">
        <v>1337</v>
      </c>
    </row>
    <row r="55" spans="1:25" ht="15.75" customHeight="1">
      <c r="A55" s="132" t="s">
        <v>111</v>
      </c>
      <c r="B55" s="132">
        <v>2022</v>
      </c>
      <c r="C55" s="132" t="s">
        <v>661</v>
      </c>
      <c r="D55" s="132" t="s">
        <v>145</v>
      </c>
      <c r="E55" s="132" t="s">
        <v>1134</v>
      </c>
      <c r="F55" s="132" t="s">
        <v>1318</v>
      </c>
      <c r="G55" s="132" t="s">
        <v>1310</v>
      </c>
      <c r="H55" s="132" t="s">
        <v>1128</v>
      </c>
      <c r="I55" s="132" t="s">
        <v>482</v>
      </c>
      <c r="J55" s="132" t="s">
        <v>197</v>
      </c>
      <c r="K55" s="132" t="s">
        <v>1331</v>
      </c>
      <c r="L55" s="132" t="s">
        <v>1129</v>
      </c>
      <c r="M55" s="132" t="s">
        <v>467</v>
      </c>
      <c r="N55" s="132" t="s">
        <v>887</v>
      </c>
      <c r="O55" s="132" t="s">
        <v>1313</v>
      </c>
      <c r="P55" s="134" t="s">
        <v>302</v>
      </c>
      <c r="Q55" s="132" t="s">
        <v>1332</v>
      </c>
      <c r="R55" s="132" t="s">
        <v>1333</v>
      </c>
      <c r="S55" s="132">
        <v>150</v>
      </c>
      <c r="T55" s="132" t="s">
        <v>409</v>
      </c>
      <c r="U55" s="132" t="s">
        <v>1338</v>
      </c>
      <c r="V55" s="156">
        <v>150</v>
      </c>
      <c r="W55" s="157">
        <f t="shared" si="0"/>
        <v>100</v>
      </c>
      <c r="X55" s="158" t="str">
        <f t="shared" si="1"/>
        <v/>
      </c>
      <c r="Y55" s="161"/>
    </row>
    <row r="56" spans="1:25" ht="15.75" customHeight="1">
      <c r="A56" s="132" t="s">
        <v>111</v>
      </c>
      <c r="B56" s="132">
        <v>2022</v>
      </c>
      <c r="C56" s="132" t="s">
        <v>661</v>
      </c>
      <c r="D56" s="132" t="s">
        <v>145</v>
      </c>
      <c r="E56" s="132" t="s">
        <v>1134</v>
      </c>
      <c r="F56" s="132" t="s">
        <v>1320</v>
      </c>
      <c r="G56" s="132" t="s">
        <v>1310</v>
      </c>
      <c r="H56" s="132" t="s">
        <v>1128</v>
      </c>
      <c r="I56" s="132" t="s">
        <v>482</v>
      </c>
      <c r="J56" s="132" t="s">
        <v>197</v>
      </c>
      <c r="K56" s="132" t="s">
        <v>1331</v>
      </c>
      <c r="L56" s="132" t="s">
        <v>1129</v>
      </c>
      <c r="M56" s="132" t="s">
        <v>467</v>
      </c>
      <c r="N56" s="132" t="s">
        <v>887</v>
      </c>
      <c r="O56" s="132" t="s">
        <v>1313</v>
      </c>
      <c r="P56" s="132" t="s">
        <v>302</v>
      </c>
      <c r="Q56" s="132" t="s">
        <v>1332</v>
      </c>
      <c r="R56" s="132" t="s">
        <v>1333</v>
      </c>
      <c r="S56" s="132">
        <v>450</v>
      </c>
      <c r="T56" s="132" t="s">
        <v>409</v>
      </c>
      <c r="U56" s="132"/>
      <c r="V56" s="156">
        <v>450</v>
      </c>
      <c r="W56" s="157">
        <f t="shared" si="0"/>
        <v>100</v>
      </c>
      <c r="X56" s="158" t="str">
        <f t="shared" si="1"/>
        <v/>
      </c>
      <c r="Y56" s="161"/>
    </row>
    <row r="57" spans="1:25" ht="15.75" customHeight="1">
      <c r="A57" s="132" t="s">
        <v>111</v>
      </c>
      <c r="B57" s="132">
        <v>2022</v>
      </c>
      <c r="C57" s="132" t="s">
        <v>661</v>
      </c>
      <c r="D57" s="132" t="s">
        <v>145</v>
      </c>
      <c r="E57" s="132" t="s">
        <v>1134</v>
      </c>
      <c r="F57" s="132" t="s">
        <v>1321</v>
      </c>
      <c r="G57" s="132" t="s">
        <v>1310</v>
      </c>
      <c r="H57" s="132" t="s">
        <v>1128</v>
      </c>
      <c r="I57" s="132" t="s">
        <v>482</v>
      </c>
      <c r="J57" s="132" t="s">
        <v>197</v>
      </c>
      <c r="K57" s="132" t="s">
        <v>1331</v>
      </c>
      <c r="L57" s="132" t="s">
        <v>1129</v>
      </c>
      <c r="M57" s="132" t="s">
        <v>467</v>
      </c>
      <c r="N57" s="132" t="s">
        <v>887</v>
      </c>
      <c r="O57" s="132" t="s">
        <v>1313</v>
      </c>
      <c r="P57" s="132" t="s">
        <v>302</v>
      </c>
      <c r="Q57" s="132" t="s">
        <v>1332</v>
      </c>
      <c r="R57" s="132" t="s">
        <v>1333</v>
      </c>
      <c r="S57" s="132">
        <v>600</v>
      </c>
      <c r="T57" s="132" t="s">
        <v>409</v>
      </c>
      <c r="U57" s="132"/>
      <c r="V57" s="156">
        <v>562</v>
      </c>
      <c r="W57" s="157">
        <f t="shared" si="0"/>
        <v>93.666666666666671</v>
      </c>
      <c r="X57" s="158" t="str">
        <f t="shared" si="1"/>
        <v/>
      </c>
      <c r="Y57" s="161" t="s">
        <v>1336</v>
      </c>
    </row>
    <row r="58" spans="1:25" ht="15.75" customHeight="1">
      <c r="A58" s="132" t="s">
        <v>111</v>
      </c>
      <c r="B58" s="132">
        <v>2022</v>
      </c>
      <c r="C58" s="132" t="s">
        <v>661</v>
      </c>
      <c r="D58" s="132" t="s">
        <v>145</v>
      </c>
      <c r="E58" s="132" t="s">
        <v>1134</v>
      </c>
      <c r="F58" s="132" t="s">
        <v>1322</v>
      </c>
      <c r="G58" s="132" t="s">
        <v>1310</v>
      </c>
      <c r="H58" s="132" t="s">
        <v>1128</v>
      </c>
      <c r="I58" s="132" t="s">
        <v>482</v>
      </c>
      <c r="J58" s="132" t="s">
        <v>197</v>
      </c>
      <c r="K58" s="132" t="s">
        <v>1331</v>
      </c>
      <c r="L58" s="132" t="s">
        <v>1129</v>
      </c>
      <c r="M58" s="132" t="s">
        <v>467</v>
      </c>
      <c r="N58" s="132" t="s">
        <v>887</v>
      </c>
      <c r="O58" s="132" t="s">
        <v>1313</v>
      </c>
      <c r="P58" s="132" t="s">
        <v>302</v>
      </c>
      <c r="Q58" s="132" t="s">
        <v>1332</v>
      </c>
      <c r="R58" s="132" t="s">
        <v>1333</v>
      </c>
      <c r="S58" s="132">
        <v>450</v>
      </c>
      <c r="T58" s="132" t="s">
        <v>409</v>
      </c>
      <c r="U58" s="132"/>
      <c r="V58" s="156">
        <v>306</v>
      </c>
      <c r="W58" s="157">
        <f t="shared" si="0"/>
        <v>68</v>
      </c>
      <c r="X58" s="158" t="str">
        <f t="shared" si="1"/>
        <v>X</v>
      </c>
      <c r="Y58" s="161" t="s">
        <v>1339</v>
      </c>
    </row>
    <row r="59" spans="1:25" ht="15.75" customHeight="1">
      <c r="A59" s="132" t="s">
        <v>111</v>
      </c>
      <c r="B59" s="132">
        <v>2022</v>
      </c>
      <c r="C59" s="132" t="s">
        <v>661</v>
      </c>
      <c r="D59" s="132" t="s">
        <v>145</v>
      </c>
      <c r="E59" s="132" t="s">
        <v>1134</v>
      </c>
      <c r="F59" s="132" t="s">
        <v>1318</v>
      </c>
      <c r="G59" s="132" t="s">
        <v>1310</v>
      </c>
      <c r="H59" s="132" t="s">
        <v>1128</v>
      </c>
      <c r="I59" s="132" t="s">
        <v>482</v>
      </c>
      <c r="J59" s="132" t="s">
        <v>197</v>
      </c>
      <c r="K59" s="132" t="s">
        <v>1331</v>
      </c>
      <c r="L59" s="132" t="s">
        <v>1129</v>
      </c>
      <c r="M59" s="132" t="s">
        <v>467</v>
      </c>
      <c r="N59" s="132" t="s">
        <v>887</v>
      </c>
      <c r="O59" s="132" t="s">
        <v>1313</v>
      </c>
      <c r="P59" s="134" t="s">
        <v>298</v>
      </c>
      <c r="Q59" s="132" t="s">
        <v>1332</v>
      </c>
      <c r="R59" s="132" t="s">
        <v>1333</v>
      </c>
      <c r="S59" s="132">
        <v>150</v>
      </c>
      <c r="T59" s="132" t="s">
        <v>409</v>
      </c>
      <c r="U59" s="132" t="s">
        <v>1338</v>
      </c>
      <c r="V59" s="156">
        <v>150</v>
      </c>
      <c r="W59" s="157">
        <f t="shared" si="0"/>
        <v>100</v>
      </c>
      <c r="X59" s="158" t="str">
        <f t="shared" si="1"/>
        <v/>
      </c>
      <c r="Y59" s="161"/>
    </row>
    <row r="60" spans="1:25" ht="15.75" customHeight="1">
      <c r="A60" s="132" t="s">
        <v>111</v>
      </c>
      <c r="B60" s="132">
        <v>2022</v>
      </c>
      <c r="C60" s="132" t="s">
        <v>661</v>
      </c>
      <c r="D60" s="132" t="s">
        <v>145</v>
      </c>
      <c r="E60" s="132" t="s">
        <v>1134</v>
      </c>
      <c r="F60" s="132" t="s">
        <v>1320</v>
      </c>
      <c r="G60" s="132" t="s">
        <v>1310</v>
      </c>
      <c r="H60" s="132" t="s">
        <v>1128</v>
      </c>
      <c r="I60" s="132" t="s">
        <v>482</v>
      </c>
      <c r="J60" s="132" t="s">
        <v>197</v>
      </c>
      <c r="K60" s="132" t="s">
        <v>1331</v>
      </c>
      <c r="L60" s="132" t="s">
        <v>1129</v>
      </c>
      <c r="M60" s="132" t="s">
        <v>467</v>
      </c>
      <c r="N60" s="132" t="s">
        <v>887</v>
      </c>
      <c r="O60" s="132" t="s">
        <v>1313</v>
      </c>
      <c r="P60" s="132" t="s">
        <v>298</v>
      </c>
      <c r="Q60" s="132" t="s">
        <v>1332</v>
      </c>
      <c r="R60" s="132" t="s">
        <v>1333</v>
      </c>
      <c r="S60" s="132">
        <v>450</v>
      </c>
      <c r="T60" s="132" t="s">
        <v>409</v>
      </c>
      <c r="U60" s="132"/>
      <c r="V60" s="156">
        <v>450</v>
      </c>
      <c r="W60" s="157">
        <f t="shared" si="0"/>
        <v>100</v>
      </c>
      <c r="X60" s="158" t="str">
        <f t="shared" si="1"/>
        <v/>
      </c>
      <c r="Y60" s="161"/>
    </row>
    <row r="61" spans="1:25" ht="15.75" customHeight="1">
      <c r="A61" s="132" t="s">
        <v>111</v>
      </c>
      <c r="B61" s="132">
        <v>2022</v>
      </c>
      <c r="C61" s="132" t="s">
        <v>661</v>
      </c>
      <c r="D61" s="132" t="s">
        <v>145</v>
      </c>
      <c r="E61" s="132" t="s">
        <v>1134</v>
      </c>
      <c r="F61" s="132" t="s">
        <v>1321</v>
      </c>
      <c r="G61" s="132" t="s">
        <v>1310</v>
      </c>
      <c r="H61" s="132" t="s">
        <v>1128</v>
      </c>
      <c r="I61" s="132" t="s">
        <v>482</v>
      </c>
      <c r="J61" s="132" t="s">
        <v>197</v>
      </c>
      <c r="K61" s="132" t="s">
        <v>1331</v>
      </c>
      <c r="L61" s="132" t="s">
        <v>1129</v>
      </c>
      <c r="M61" s="132" t="s">
        <v>467</v>
      </c>
      <c r="N61" s="132" t="s">
        <v>887</v>
      </c>
      <c r="O61" s="132" t="s">
        <v>1313</v>
      </c>
      <c r="P61" s="132" t="s">
        <v>298</v>
      </c>
      <c r="Q61" s="132" t="s">
        <v>1332</v>
      </c>
      <c r="R61" s="132" t="s">
        <v>1333</v>
      </c>
      <c r="S61" s="132">
        <v>600</v>
      </c>
      <c r="T61" s="132" t="s">
        <v>409</v>
      </c>
      <c r="U61" s="132"/>
      <c r="V61" s="156">
        <v>562</v>
      </c>
      <c r="W61" s="157">
        <f t="shared" si="0"/>
        <v>93.666666666666671</v>
      </c>
      <c r="X61" s="158" t="str">
        <f t="shared" si="1"/>
        <v/>
      </c>
      <c r="Y61" s="161" t="s">
        <v>1336</v>
      </c>
    </row>
    <row r="62" spans="1:25" ht="15.75" customHeight="1">
      <c r="A62" s="132" t="s">
        <v>111</v>
      </c>
      <c r="B62" s="132">
        <v>2022</v>
      </c>
      <c r="C62" s="132" t="s">
        <v>661</v>
      </c>
      <c r="D62" s="132" t="s">
        <v>145</v>
      </c>
      <c r="E62" s="132" t="s">
        <v>1134</v>
      </c>
      <c r="F62" s="132" t="s">
        <v>1322</v>
      </c>
      <c r="G62" s="132" t="s">
        <v>1310</v>
      </c>
      <c r="H62" s="132" t="s">
        <v>1128</v>
      </c>
      <c r="I62" s="132" t="s">
        <v>482</v>
      </c>
      <c r="J62" s="132" t="s">
        <v>197</v>
      </c>
      <c r="K62" s="132" t="s">
        <v>1331</v>
      </c>
      <c r="L62" s="132" t="s">
        <v>1129</v>
      </c>
      <c r="M62" s="132" t="s">
        <v>467</v>
      </c>
      <c r="N62" s="132" t="s">
        <v>887</v>
      </c>
      <c r="O62" s="132" t="s">
        <v>1313</v>
      </c>
      <c r="P62" s="132" t="s">
        <v>298</v>
      </c>
      <c r="Q62" s="132" t="s">
        <v>1332</v>
      </c>
      <c r="R62" s="132" t="s">
        <v>1333</v>
      </c>
      <c r="S62" s="132">
        <v>450</v>
      </c>
      <c r="T62" s="132" t="s">
        <v>409</v>
      </c>
      <c r="U62" s="132"/>
      <c r="V62" s="156">
        <v>306</v>
      </c>
      <c r="W62" s="157">
        <f t="shared" si="0"/>
        <v>68</v>
      </c>
      <c r="X62" s="158" t="str">
        <f t="shared" si="1"/>
        <v>X</v>
      </c>
      <c r="Y62" s="161" t="s">
        <v>1339</v>
      </c>
    </row>
    <row r="63" spans="1:25" ht="15.75" customHeight="1">
      <c r="A63" s="132" t="s">
        <v>111</v>
      </c>
      <c r="B63" s="132">
        <v>2022</v>
      </c>
      <c r="C63" s="132" t="s">
        <v>661</v>
      </c>
      <c r="D63" s="132" t="s">
        <v>145</v>
      </c>
      <c r="E63" s="132" t="s">
        <v>1134</v>
      </c>
      <c r="F63" s="132" t="s">
        <v>1320</v>
      </c>
      <c r="G63" s="132" t="s">
        <v>1310</v>
      </c>
      <c r="H63" s="132" t="s">
        <v>1128</v>
      </c>
      <c r="I63" s="132" t="s">
        <v>482</v>
      </c>
      <c r="J63" s="132" t="s">
        <v>197</v>
      </c>
      <c r="K63" s="132" t="s">
        <v>1331</v>
      </c>
      <c r="L63" s="132" t="s">
        <v>1129</v>
      </c>
      <c r="M63" s="132" t="s">
        <v>471</v>
      </c>
      <c r="N63" s="132" t="s">
        <v>887</v>
      </c>
      <c r="O63" s="132" t="s">
        <v>1313</v>
      </c>
      <c r="P63" s="132" t="s">
        <v>296</v>
      </c>
      <c r="Q63" s="132" t="s">
        <v>1332</v>
      </c>
      <c r="R63" s="132" t="s">
        <v>1340</v>
      </c>
      <c r="S63" s="132">
        <v>50</v>
      </c>
      <c r="T63" s="132" t="s">
        <v>409</v>
      </c>
      <c r="U63" s="132" t="s">
        <v>1341</v>
      </c>
      <c r="V63" s="156">
        <v>37</v>
      </c>
      <c r="W63" s="157">
        <f t="shared" si="0"/>
        <v>74</v>
      </c>
      <c r="X63" s="158" t="str">
        <f t="shared" si="1"/>
        <v>X</v>
      </c>
      <c r="Y63" s="161" t="s">
        <v>1342</v>
      </c>
    </row>
    <row r="64" spans="1:25" ht="15.75" customHeight="1">
      <c r="A64" s="132" t="s">
        <v>111</v>
      </c>
      <c r="B64" s="132">
        <v>2022</v>
      </c>
      <c r="C64" s="132" t="s">
        <v>661</v>
      </c>
      <c r="D64" s="132" t="s">
        <v>145</v>
      </c>
      <c r="E64" s="132" t="s">
        <v>1134</v>
      </c>
      <c r="F64" s="132" t="s">
        <v>1320</v>
      </c>
      <c r="G64" s="132" t="s">
        <v>1310</v>
      </c>
      <c r="H64" s="132" t="s">
        <v>1128</v>
      </c>
      <c r="I64" s="132" t="s">
        <v>482</v>
      </c>
      <c r="J64" s="132" t="s">
        <v>197</v>
      </c>
      <c r="K64" s="132" t="s">
        <v>1331</v>
      </c>
      <c r="L64" s="132" t="s">
        <v>1129</v>
      </c>
      <c r="M64" s="132" t="s">
        <v>471</v>
      </c>
      <c r="N64" s="132" t="s">
        <v>887</v>
      </c>
      <c r="O64" s="132" t="s">
        <v>1313</v>
      </c>
      <c r="P64" s="132" t="s">
        <v>302</v>
      </c>
      <c r="Q64" s="132" t="s">
        <v>1332</v>
      </c>
      <c r="R64" s="132" t="s">
        <v>1340</v>
      </c>
      <c r="S64" s="132">
        <v>50</v>
      </c>
      <c r="T64" s="132" t="s">
        <v>409</v>
      </c>
      <c r="U64" s="132" t="s">
        <v>1341</v>
      </c>
      <c r="V64" s="156">
        <v>37</v>
      </c>
      <c r="W64" s="157">
        <f t="shared" si="0"/>
        <v>74</v>
      </c>
      <c r="X64" s="158" t="str">
        <f t="shared" si="1"/>
        <v>X</v>
      </c>
      <c r="Y64" s="161" t="s">
        <v>1342</v>
      </c>
    </row>
    <row r="65" spans="1:25" ht="15.75" customHeight="1">
      <c r="A65" s="132" t="s">
        <v>111</v>
      </c>
      <c r="B65" s="132">
        <v>2022</v>
      </c>
      <c r="C65" s="132" t="s">
        <v>661</v>
      </c>
      <c r="D65" s="132" t="s">
        <v>145</v>
      </c>
      <c r="E65" s="132" t="s">
        <v>1134</v>
      </c>
      <c r="F65" s="132" t="s">
        <v>1320</v>
      </c>
      <c r="G65" s="132" t="s">
        <v>1310</v>
      </c>
      <c r="H65" s="132" t="s">
        <v>1128</v>
      </c>
      <c r="I65" s="132" t="s">
        <v>482</v>
      </c>
      <c r="J65" s="132" t="s">
        <v>197</v>
      </c>
      <c r="K65" s="132" t="s">
        <v>1331</v>
      </c>
      <c r="L65" s="132" t="s">
        <v>1129</v>
      </c>
      <c r="M65" s="132" t="s">
        <v>471</v>
      </c>
      <c r="N65" s="132" t="s">
        <v>887</v>
      </c>
      <c r="O65" s="132" t="s">
        <v>1313</v>
      </c>
      <c r="P65" s="132" t="s">
        <v>317</v>
      </c>
      <c r="Q65" s="132" t="s">
        <v>1332</v>
      </c>
      <c r="R65" s="132" t="s">
        <v>1340</v>
      </c>
      <c r="S65" s="132">
        <v>50</v>
      </c>
      <c r="T65" s="132" t="s">
        <v>409</v>
      </c>
      <c r="U65" s="132" t="s">
        <v>1341</v>
      </c>
      <c r="V65" s="156">
        <v>37</v>
      </c>
      <c r="W65" s="157">
        <f t="shared" si="0"/>
        <v>74</v>
      </c>
      <c r="X65" s="158" t="str">
        <f t="shared" si="1"/>
        <v>X</v>
      </c>
      <c r="Y65" s="161" t="s">
        <v>1342</v>
      </c>
    </row>
    <row r="66" spans="1:25" ht="15.75" customHeight="1">
      <c r="A66" s="132" t="s">
        <v>111</v>
      </c>
      <c r="B66" s="132">
        <v>2022</v>
      </c>
      <c r="C66" s="132" t="s">
        <v>661</v>
      </c>
      <c r="D66" s="132" t="s">
        <v>145</v>
      </c>
      <c r="E66" s="132" t="s">
        <v>1134</v>
      </c>
      <c r="F66" s="132" t="s">
        <v>1320</v>
      </c>
      <c r="G66" s="132" t="s">
        <v>1310</v>
      </c>
      <c r="H66" s="132" t="s">
        <v>1128</v>
      </c>
      <c r="I66" s="132" t="s">
        <v>482</v>
      </c>
      <c r="J66" s="132" t="s">
        <v>197</v>
      </c>
      <c r="K66" s="132" t="s">
        <v>1331</v>
      </c>
      <c r="L66" s="132" t="s">
        <v>1129</v>
      </c>
      <c r="M66" s="132" t="s">
        <v>471</v>
      </c>
      <c r="N66" s="132" t="s">
        <v>887</v>
      </c>
      <c r="O66" s="132" t="s">
        <v>1313</v>
      </c>
      <c r="P66" s="132" t="s">
        <v>298</v>
      </c>
      <c r="Q66" s="132" t="s">
        <v>1332</v>
      </c>
      <c r="R66" s="132" t="s">
        <v>1340</v>
      </c>
      <c r="S66" s="132">
        <v>50</v>
      </c>
      <c r="T66" s="132" t="s">
        <v>409</v>
      </c>
      <c r="U66" s="132" t="s">
        <v>1341</v>
      </c>
      <c r="V66" s="156">
        <v>37</v>
      </c>
      <c r="W66" s="157">
        <f t="shared" si="0"/>
        <v>74</v>
      </c>
      <c r="X66" s="158" t="str">
        <f t="shared" si="1"/>
        <v>X</v>
      </c>
      <c r="Y66" s="161" t="s">
        <v>1342</v>
      </c>
    </row>
    <row r="67" spans="1:25" ht="15.75" customHeight="1">
      <c r="A67" s="132" t="s">
        <v>111</v>
      </c>
      <c r="B67" s="132">
        <v>2022</v>
      </c>
      <c r="C67" s="132" t="s">
        <v>661</v>
      </c>
      <c r="D67" s="132" t="s">
        <v>145</v>
      </c>
      <c r="E67" s="132" t="s">
        <v>1134</v>
      </c>
      <c r="F67" s="132" t="s">
        <v>1320</v>
      </c>
      <c r="G67" s="132" t="s">
        <v>1310</v>
      </c>
      <c r="H67" s="132" t="s">
        <v>1128</v>
      </c>
      <c r="I67" s="132" t="s">
        <v>482</v>
      </c>
      <c r="J67" s="132" t="s">
        <v>197</v>
      </c>
      <c r="K67" s="132" t="s">
        <v>1331</v>
      </c>
      <c r="L67" s="132" t="s">
        <v>1129</v>
      </c>
      <c r="M67" s="132" t="s">
        <v>469</v>
      </c>
      <c r="N67" s="132" t="s">
        <v>887</v>
      </c>
      <c r="O67" s="132" t="s">
        <v>1313</v>
      </c>
      <c r="P67" s="132" t="s">
        <v>296</v>
      </c>
      <c r="Q67" s="132" t="s">
        <v>1332</v>
      </c>
      <c r="R67" s="132" t="s">
        <v>1343</v>
      </c>
      <c r="S67" s="132">
        <v>250</v>
      </c>
      <c r="T67" s="132" t="s">
        <v>409</v>
      </c>
      <c r="U67" s="132" t="s">
        <v>1341</v>
      </c>
      <c r="V67" s="156">
        <v>49</v>
      </c>
      <c r="W67" s="157">
        <f t="shared" si="0"/>
        <v>19.600000000000001</v>
      </c>
      <c r="X67" s="158" t="str">
        <f t="shared" si="1"/>
        <v>X</v>
      </c>
      <c r="Y67" s="161" t="s">
        <v>1342</v>
      </c>
    </row>
    <row r="68" spans="1:25" ht="15.75" customHeight="1">
      <c r="A68" s="132" t="s">
        <v>111</v>
      </c>
      <c r="B68" s="132">
        <v>2022</v>
      </c>
      <c r="C68" s="132" t="s">
        <v>661</v>
      </c>
      <c r="D68" s="132" t="s">
        <v>145</v>
      </c>
      <c r="E68" s="132" t="s">
        <v>1134</v>
      </c>
      <c r="F68" s="132" t="s">
        <v>1321</v>
      </c>
      <c r="G68" s="132" t="s">
        <v>1310</v>
      </c>
      <c r="H68" s="132" t="s">
        <v>1128</v>
      </c>
      <c r="I68" s="132" t="s">
        <v>482</v>
      </c>
      <c r="J68" s="132" t="s">
        <v>197</v>
      </c>
      <c r="K68" s="132" t="s">
        <v>1331</v>
      </c>
      <c r="L68" s="132" t="s">
        <v>1129</v>
      </c>
      <c r="M68" s="132" t="s">
        <v>469</v>
      </c>
      <c r="N68" s="132" t="s">
        <v>887</v>
      </c>
      <c r="O68" s="132" t="s">
        <v>1313</v>
      </c>
      <c r="P68" s="132" t="s">
        <v>296</v>
      </c>
      <c r="Q68" s="132" t="s">
        <v>1332</v>
      </c>
      <c r="R68" s="132" t="s">
        <v>1343</v>
      </c>
      <c r="S68" s="132">
        <v>200</v>
      </c>
      <c r="T68" s="132" t="s">
        <v>409</v>
      </c>
      <c r="U68" s="132" t="s">
        <v>1341</v>
      </c>
      <c r="V68" s="156">
        <v>152</v>
      </c>
      <c r="W68" s="157">
        <f t="shared" si="0"/>
        <v>76</v>
      </c>
      <c r="X68" s="158" t="str">
        <f t="shared" si="1"/>
        <v>X</v>
      </c>
      <c r="Y68" s="161" t="s">
        <v>1342</v>
      </c>
    </row>
    <row r="69" spans="1:25" ht="15.75" customHeight="1">
      <c r="A69" s="132" t="s">
        <v>111</v>
      </c>
      <c r="B69" s="132">
        <v>2022</v>
      </c>
      <c r="C69" s="132" t="s">
        <v>661</v>
      </c>
      <c r="D69" s="132" t="s">
        <v>145</v>
      </c>
      <c r="E69" s="132" t="s">
        <v>1134</v>
      </c>
      <c r="F69" s="132" t="s">
        <v>1322</v>
      </c>
      <c r="G69" s="132" t="s">
        <v>1310</v>
      </c>
      <c r="H69" s="132" t="s">
        <v>1128</v>
      </c>
      <c r="I69" s="132" t="s">
        <v>482</v>
      </c>
      <c r="J69" s="132" t="s">
        <v>197</v>
      </c>
      <c r="K69" s="132" t="s">
        <v>1331</v>
      </c>
      <c r="L69" s="132" t="s">
        <v>1129</v>
      </c>
      <c r="M69" s="132" t="s">
        <v>469</v>
      </c>
      <c r="N69" s="132" t="s">
        <v>887</v>
      </c>
      <c r="O69" s="132" t="s">
        <v>1313</v>
      </c>
      <c r="P69" s="132" t="s">
        <v>296</v>
      </c>
      <c r="Q69" s="132" t="s">
        <v>1332</v>
      </c>
      <c r="R69" s="132" t="s">
        <v>1343</v>
      </c>
      <c r="S69" s="132">
        <v>100</v>
      </c>
      <c r="T69" s="132" t="s">
        <v>409</v>
      </c>
      <c r="U69" s="132" t="s">
        <v>1341</v>
      </c>
      <c r="V69" s="156">
        <v>100</v>
      </c>
      <c r="W69" s="157">
        <f t="shared" ref="W69:W132" si="2">(100*V69/S69)</f>
        <v>100</v>
      </c>
      <c r="X69" s="158" t="str">
        <f t="shared" ref="X69:X132" si="3">IF(OR(W69&lt;90,W69&gt;150),"X","")</f>
        <v/>
      </c>
      <c r="Y69" s="161"/>
    </row>
    <row r="70" spans="1:25" ht="15.75" customHeight="1">
      <c r="A70" s="132" t="s">
        <v>111</v>
      </c>
      <c r="B70" s="132">
        <v>2022</v>
      </c>
      <c r="C70" s="132" t="s">
        <v>661</v>
      </c>
      <c r="D70" s="132" t="s">
        <v>145</v>
      </c>
      <c r="E70" s="132" t="s">
        <v>1134</v>
      </c>
      <c r="F70" s="132" t="s">
        <v>1320</v>
      </c>
      <c r="G70" s="132" t="s">
        <v>1310</v>
      </c>
      <c r="H70" s="132" t="s">
        <v>1128</v>
      </c>
      <c r="I70" s="132" t="s">
        <v>482</v>
      </c>
      <c r="J70" s="132" t="s">
        <v>197</v>
      </c>
      <c r="K70" s="132" t="s">
        <v>1331</v>
      </c>
      <c r="L70" s="132" t="s">
        <v>1129</v>
      </c>
      <c r="M70" s="132" t="s">
        <v>469</v>
      </c>
      <c r="N70" s="132" t="s">
        <v>887</v>
      </c>
      <c r="O70" s="132" t="s">
        <v>1313</v>
      </c>
      <c r="P70" s="132" t="s">
        <v>302</v>
      </c>
      <c r="Q70" s="132" t="s">
        <v>1332</v>
      </c>
      <c r="R70" s="132" t="s">
        <v>1343</v>
      </c>
      <c r="S70" s="132">
        <v>250</v>
      </c>
      <c r="T70" s="132" t="s">
        <v>409</v>
      </c>
      <c r="U70" s="132" t="s">
        <v>1341</v>
      </c>
      <c r="V70" s="156">
        <v>49</v>
      </c>
      <c r="W70" s="157">
        <f t="shared" si="2"/>
        <v>19.600000000000001</v>
      </c>
      <c r="X70" s="158" t="str">
        <f t="shared" si="3"/>
        <v>X</v>
      </c>
      <c r="Y70" s="161" t="s">
        <v>1342</v>
      </c>
    </row>
    <row r="71" spans="1:25" ht="15.75" customHeight="1">
      <c r="A71" s="132" t="s">
        <v>111</v>
      </c>
      <c r="B71" s="132">
        <v>2022</v>
      </c>
      <c r="C71" s="132" t="s">
        <v>661</v>
      </c>
      <c r="D71" s="132" t="s">
        <v>145</v>
      </c>
      <c r="E71" s="132" t="s">
        <v>1134</v>
      </c>
      <c r="F71" s="132" t="s">
        <v>1321</v>
      </c>
      <c r="G71" s="132" t="s">
        <v>1310</v>
      </c>
      <c r="H71" s="132" t="s">
        <v>1128</v>
      </c>
      <c r="I71" s="132" t="s">
        <v>482</v>
      </c>
      <c r="J71" s="132" t="s">
        <v>197</v>
      </c>
      <c r="K71" s="132" t="s">
        <v>1331</v>
      </c>
      <c r="L71" s="132" t="s">
        <v>1129</v>
      </c>
      <c r="M71" s="132" t="s">
        <v>469</v>
      </c>
      <c r="N71" s="132" t="s">
        <v>887</v>
      </c>
      <c r="O71" s="132" t="s">
        <v>1313</v>
      </c>
      <c r="P71" s="132" t="s">
        <v>302</v>
      </c>
      <c r="Q71" s="132" t="s">
        <v>1332</v>
      </c>
      <c r="R71" s="132" t="s">
        <v>1343</v>
      </c>
      <c r="S71" s="132">
        <v>200</v>
      </c>
      <c r="T71" s="132" t="s">
        <v>409</v>
      </c>
      <c r="U71" s="132" t="s">
        <v>1341</v>
      </c>
      <c r="V71" s="156">
        <v>152</v>
      </c>
      <c r="W71" s="157">
        <f t="shared" si="2"/>
        <v>76</v>
      </c>
      <c r="X71" s="158" t="str">
        <f t="shared" si="3"/>
        <v>X</v>
      </c>
      <c r="Y71" s="161" t="s">
        <v>1342</v>
      </c>
    </row>
    <row r="72" spans="1:25" ht="15.75" customHeight="1">
      <c r="A72" s="132" t="s">
        <v>111</v>
      </c>
      <c r="B72" s="132">
        <v>2022</v>
      </c>
      <c r="C72" s="132" t="s">
        <v>661</v>
      </c>
      <c r="D72" s="132" t="s">
        <v>145</v>
      </c>
      <c r="E72" s="132" t="s">
        <v>1134</v>
      </c>
      <c r="F72" s="132" t="s">
        <v>1322</v>
      </c>
      <c r="G72" s="132" t="s">
        <v>1310</v>
      </c>
      <c r="H72" s="132" t="s">
        <v>1128</v>
      </c>
      <c r="I72" s="132" t="s">
        <v>482</v>
      </c>
      <c r="J72" s="132" t="s">
        <v>197</v>
      </c>
      <c r="K72" s="132" t="s">
        <v>1331</v>
      </c>
      <c r="L72" s="132" t="s">
        <v>1129</v>
      </c>
      <c r="M72" s="132" t="s">
        <v>469</v>
      </c>
      <c r="N72" s="132" t="s">
        <v>887</v>
      </c>
      <c r="O72" s="132" t="s">
        <v>1313</v>
      </c>
      <c r="P72" s="132" t="s">
        <v>302</v>
      </c>
      <c r="Q72" s="132" t="s">
        <v>1332</v>
      </c>
      <c r="R72" s="132" t="s">
        <v>1343</v>
      </c>
      <c r="S72" s="132">
        <v>100</v>
      </c>
      <c r="T72" s="132" t="s">
        <v>409</v>
      </c>
      <c r="U72" s="132" t="s">
        <v>1341</v>
      </c>
      <c r="V72" s="156">
        <v>100</v>
      </c>
      <c r="W72" s="157">
        <f t="shared" si="2"/>
        <v>100</v>
      </c>
      <c r="X72" s="158" t="str">
        <f t="shared" si="3"/>
        <v/>
      </c>
      <c r="Y72" s="161"/>
    </row>
    <row r="73" spans="1:25" ht="15.75" customHeight="1">
      <c r="A73" s="132" t="s">
        <v>111</v>
      </c>
      <c r="B73" s="132">
        <v>2022</v>
      </c>
      <c r="C73" s="132" t="s">
        <v>661</v>
      </c>
      <c r="D73" s="132" t="s">
        <v>145</v>
      </c>
      <c r="E73" s="132" t="s">
        <v>1134</v>
      </c>
      <c r="F73" s="132" t="s">
        <v>1320</v>
      </c>
      <c r="G73" s="132" t="s">
        <v>1310</v>
      </c>
      <c r="H73" s="132" t="s">
        <v>1128</v>
      </c>
      <c r="I73" s="132" t="s">
        <v>482</v>
      </c>
      <c r="J73" s="132" t="s">
        <v>197</v>
      </c>
      <c r="K73" s="132" t="s">
        <v>1331</v>
      </c>
      <c r="L73" s="132" t="s">
        <v>1129</v>
      </c>
      <c r="M73" s="132" t="s">
        <v>469</v>
      </c>
      <c r="N73" s="132" t="s">
        <v>887</v>
      </c>
      <c r="O73" s="132" t="s">
        <v>1313</v>
      </c>
      <c r="P73" s="132" t="s">
        <v>298</v>
      </c>
      <c r="Q73" s="132" t="s">
        <v>1332</v>
      </c>
      <c r="R73" s="132" t="s">
        <v>1343</v>
      </c>
      <c r="S73" s="132">
        <v>250</v>
      </c>
      <c r="T73" s="132" t="s">
        <v>409</v>
      </c>
      <c r="U73" s="132" t="s">
        <v>1341</v>
      </c>
      <c r="V73" s="156">
        <v>49</v>
      </c>
      <c r="W73" s="157">
        <f t="shared" si="2"/>
        <v>19.600000000000001</v>
      </c>
      <c r="X73" s="158" t="str">
        <f t="shared" si="3"/>
        <v>X</v>
      </c>
      <c r="Y73" s="161" t="s">
        <v>1342</v>
      </c>
    </row>
    <row r="74" spans="1:25" ht="15.75" customHeight="1">
      <c r="A74" s="132" t="s">
        <v>111</v>
      </c>
      <c r="B74" s="132">
        <v>2022</v>
      </c>
      <c r="C74" s="132" t="s">
        <v>661</v>
      </c>
      <c r="D74" s="132" t="s">
        <v>145</v>
      </c>
      <c r="E74" s="132" t="s">
        <v>1134</v>
      </c>
      <c r="F74" s="132" t="s">
        <v>1321</v>
      </c>
      <c r="G74" s="132" t="s">
        <v>1310</v>
      </c>
      <c r="H74" s="132" t="s">
        <v>1128</v>
      </c>
      <c r="I74" s="132" t="s">
        <v>482</v>
      </c>
      <c r="J74" s="132" t="s">
        <v>197</v>
      </c>
      <c r="K74" s="132" t="s">
        <v>1331</v>
      </c>
      <c r="L74" s="132" t="s">
        <v>1129</v>
      </c>
      <c r="M74" s="132" t="s">
        <v>469</v>
      </c>
      <c r="N74" s="132" t="s">
        <v>887</v>
      </c>
      <c r="O74" s="132" t="s">
        <v>1313</v>
      </c>
      <c r="P74" s="132" t="s">
        <v>298</v>
      </c>
      <c r="Q74" s="132" t="s">
        <v>1332</v>
      </c>
      <c r="R74" s="132" t="s">
        <v>1343</v>
      </c>
      <c r="S74" s="132">
        <v>200</v>
      </c>
      <c r="T74" s="132" t="s">
        <v>409</v>
      </c>
      <c r="U74" s="132" t="s">
        <v>1341</v>
      </c>
      <c r="V74" s="156">
        <v>152</v>
      </c>
      <c r="W74" s="157">
        <f t="shared" si="2"/>
        <v>76</v>
      </c>
      <c r="X74" s="158" t="str">
        <f t="shared" si="3"/>
        <v>X</v>
      </c>
      <c r="Y74" s="161" t="s">
        <v>1342</v>
      </c>
    </row>
    <row r="75" spans="1:25" ht="15.75" customHeight="1">
      <c r="A75" s="132" t="s">
        <v>111</v>
      </c>
      <c r="B75" s="132">
        <v>2022</v>
      </c>
      <c r="C75" s="132" t="s">
        <v>661</v>
      </c>
      <c r="D75" s="132" t="s">
        <v>145</v>
      </c>
      <c r="E75" s="132" t="s">
        <v>1134</v>
      </c>
      <c r="F75" s="132" t="s">
        <v>1322</v>
      </c>
      <c r="G75" s="132" t="s">
        <v>1310</v>
      </c>
      <c r="H75" s="132" t="s">
        <v>1128</v>
      </c>
      <c r="I75" s="132" t="s">
        <v>482</v>
      </c>
      <c r="J75" s="132" t="s">
        <v>197</v>
      </c>
      <c r="K75" s="132" t="s">
        <v>1331</v>
      </c>
      <c r="L75" s="132" t="s">
        <v>1129</v>
      </c>
      <c r="M75" s="132" t="s">
        <v>469</v>
      </c>
      <c r="N75" s="132" t="s">
        <v>887</v>
      </c>
      <c r="O75" s="132" t="s">
        <v>1313</v>
      </c>
      <c r="P75" s="132" t="s">
        <v>298</v>
      </c>
      <c r="Q75" s="132" t="s">
        <v>1332</v>
      </c>
      <c r="R75" s="132" t="s">
        <v>1343</v>
      </c>
      <c r="S75" s="132">
        <v>100</v>
      </c>
      <c r="T75" s="132" t="s">
        <v>409</v>
      </c>
      <c r="U75" s="132" t="s">
        <v>1341</v>
      </c>
      <c r="V75" s="156">
        <v>100</v>
      </c>
      <c r="W75" s="157">
        <f t="shared" si="2"/>
        <v>100</v>
      </c>
      <c r="X75" s="158" t="str">
        <f t="shared" si="3"/>
        <v/>
      </c>
      <c r="Y75" s="161"/>
    </row>
    <row r="76" spans="1:25" ht="15.75" customHeight="1">
      <c r="A76" s="132" t="s">
        <v>111</v>
      </c>
      <c r="B76" s="132">
        <v>2022</v>
      </c>
      <c r="C76" s="132" t="s">
        <v>661</v>
      </c>
      <c r="D76" s="132" t="s">
        <v>145</v>
      </c>
      <c r="E76" s="132" t="s">
        <v>1134</v>
      </c>
      <c r="F76" s="132" t="s">
        <v>1316</v>
      </c>
      <c r="G76" s="132" t="s">
        <v>1344</v>
      </c>
      <c r="H76" s="132" t="s">
        <v>1128</v>
      </c>
      <c r="I76" s="132" t="s">
        <v>482</v>
      </c>
      <c r="J76" s="162" t="s">
        <v>197</v>
      </c>
      <c r="K76" s="132" t="s">
        <v>1331</v>
      </c>
      <c r="L76" s="132" t="s">
        <v>1129</v>
      </c>
      <c r="M76" s="132" t="s">
        <v>467</v>
      </c>
      <c r="N76" s="132" t="s">
        <v>887</v>
      </c>
      <c r="O76" s="132" t="s">
        <v>1313</v>
      </c>
      <c r="P76" s="134" t="s">
        <v>296</v>
      </c>
      <c r="Q76" s="132" t="s">
        <v>1332</v>
      </c>
      <c r="R76" s="132" t="s">
        <v>1333</v>
      </c>
      <c r="S76" s="132">
        <v>150</v>
      </c>
      <c r="T76" s="132" t="s">
        <v>409</v>
      </c>
      <c r="U76" s="132" t="s">
        <v>1334</v>
      </c>
      <c r="V76" s="156">
        <v>0</v>
      </c>
      <c r="W76" s="157">
        <f t="shared" si="2"/>
        <v>0</v>
      </c>
      <c r="X76" s="158" t="str">
        <f t="shared" si="3"/>
        <v>X</v>
      </c>
      <c r="Y76" s="161" t="s">
        <v>1345</v>
      </c>
    </row>
    <row r="77" spans="1:25" ht="15.75" customHeight="1">
      <c r="A77" s="132" t="s">
        <v>111</v>
      </c>
      <c r="B77" s="132">
        <v>2022</v>
      </c>
      <c r="C77" s="132" t="s">
        <v>661</v>
      </c>
      <c r="D77" s="132" t="s">
        <v>145</v>
      </c>
      <c r="E77" s="132" t="s">
        <v>1134</v>
      </c>
      <c r="F77" s="132" t="s">
        <v>1316</v>
      </c>
      <c r="G77" s="132" t="s">
        <v>1344</v>
      </c>
      <c r="H77" s="132" t="s">
        <v>1128</v>
      </c>
      <c r="I77" s="132" t="s">
        <v>482</v>
      </c>
      <c r="J77" s="162" t="s">
        <v>197</v>
      </c>
      <c r="K77" s="132" t="s">
        <v>1331</v>
      </c>
      <c r="L77" s="132" t="s">
        <v>1129</v>
      </c>
      <c r="M77" s="132" t="s">
        <v>467</v>
      </c>
      <c r="N77" s="132" t="s">
        <v>887</v>
      </c>
      <c r="O77" s="132" t="s">
        <v>1313</v>
      </c>
      <c r="P77" s="134" t="s">
        <v>302</v>
      </c>
      <c r="Q77" s="132" t="s">
        <v>1332</v>
      </c>
      <c r="R77" s="132" t="s">
        <v>1333</v>
      </c>
      <c r="S77" s="132">
        <v>150</v>
      </c>
      <c r="T77" s="132" t="s">
        <v>409</v>
      </c>
      <c r="U77" s="132" t="s">
        <v>1338</v>
      </c>
      <c r="V77" s="156">
        <v>0</v>
      </c>
      <c r="W77" s="157">
        <f t="shared" si="2"/>
        <v>0</v>
      </c>
      <c r="X77" s="158" t="str">
        <f t="shared" si="3"/>
        <v>X</v>
      </c>
      <c r="Y77" s="161" t="s">
        <v>1345</v>
      </c>
    </row>
    <row r="78" spans="1:25" ht="15.75" customHeight="1">
      <c r="A78" s="132" t="s">
        <v>111</v>
      </c>
      <c r="B78" s="132">
        <v>2022</v>
      </c>
      <c r="C78" s="132" t="s">
        <v>661</v>
      </c>
      <c r="D78" s="132" t="s">
        <v>145</v>
      </c>
      <c r="E78" s="132" t="s">
        <v>1134</v>
      </c>
      <c r="F78" s="132" t="s">
        <v>1316</v>
      </c>
      <c r="G78" s="132" t="s">
        <v>1344</v>
      </c>
      <c r="H78" s="132" t="s">
        <v>1128</v>
      </c>
      <c r="I78" s="132" t="s">
        <v>482</v>
      </c>
      <c r="J78" s="162" t="s">
        <v>197</v>
      </c>
      <c r="K78" s="132" t="s">
        <v>1331</v>
      </c>
      <c r="L78" s="132" t="s">
        <v>1129</v>
      </c>
      <c r="M78" s="132" t="s">
        <v>467</v>
      </c>
      <c r="N78" s="132" t="s">
        <v>887</v>
      </c>
      <c r="O78" s="132" t="s">
        <v>1313</v>
      </c>
      <c r="P78" s="134" t="s">
        <v>298</v>
      </c>
      <c r="Q78" s="132" t="s">
        <v>1332</v>
      </c>
      <c r="R78" s="132" t="s">
        <v>1333</v>
      </c>
      <c r="S78" s="132">
        <v>150</v>
      </c>
      <c r="T78" s="132" t="s">
        <v>409</v>
      </c>
      <c r="U78" s="132" t="s">
        <v>1338</v>
      </c>
      <c r="V78" s="156">
        <v>0</v>
      </c>
      <c r="W78" s="157">
        <f t="shared" si="2"/>
        <v>0</v>
      </c>
      <c r="X78" s="158" t="str">
        <f t="shared" si="3"/>
        <v>X</v>
      </c>
      <c r="Y78" s="161" t="s">
        <v>1345</v>
      </c>
    </row>
    <row r="79" spans="1:25" ht="15.75" customHeight="1">
      <c r="A79" s="132" t="s">
        <v>111</v>
      </c>
      <c r="B79" s="132">
        <v>2022</v>
      </c>
      <c r="C79" s="132" t="s">
        <v>661</v>
      </c>
      <c r="D79" s="132" t="s">
        <v>145</v>
      </c>
      <c r="E79" s="132" t="s">
        <v>1134</v>
      </c>
      <c r="F79" s="132" t="s">
        <v>1319</v>
      </c>
      <c r="G79" s="132" t="s">
        <v>1346</v>
      </c>
      <c r="H79" s="132" t="s">
        <v>1128</v>
      </c>
      <c r="I79" s="132" t="s">
        <v>482</v>
      </c>
      <c r="J79" s="132" t="s">
        <v>197</v>
      </c>
      <c r="K79" s="132" t="s">
        <v>1331</v>
      </c>
      <c r="L79" s="132" t="s">
        <v>1129</v>
      </c>
      <c r="M79" s="132" t="s">
        <v>467</v>
      </c>
      <c r="N79" s="132" t="s">
        <v>887</v>
      </c>
      <c r="O79" s="132" t="s">
        <v>1313</v>
      </c>
      <c r="P79" s="132" t="s">
        <v>296</v>
      </c>
      <c r="Q79" s="132" t="s">
        <v>1332</v>
      </c>
      <c r="R79" s="132" t="s">
        <v>1333</v>
      </c>
      <c r="S79" s="132">
        <v>150</v>
      </c>
      <c r="T79" s="132" t="s">
        <v>409</v>
      </c>
      <c r="U79" s="132" t="s">
        <v>1334</v>
      </c>
      <c r="V79" s="156">
        <v>150</v>
      </c>
      <c r="W79" s="157">
        <f t="shared" si="2"/>
        <v>100</v>
      </c>
      <c r="X79" s="158" t="str">
        <f t="shared" si="3"/>
        <v/>
      </c>
      <c r="Y79" s="161"/>
    </row>
    <row r="80" spans="1:25" ht="15.75" customHeight="1">
      <c r="A80" s="132" t="s">
        <v>111</v>
      </c>
      <c r="B80" s="132">
        <v>2022</v>
      </c>
      <c r="C80" s="132" t="s">
        <v>661</v>
      </c>
      <c r="D80" s="132" t="s">
        <v>145</v>
      </c>
      <c r="E80" s="132" t="s">
        <v>1134</v>
      </c>
      <c r="F80" s="132" t="s">
        <v>1319</v>
      </c>
      <c r="G80" s="132" t="s">
        <v>1346</v>
      </c>
      <c r="H80" s="132" t="s">
        <v>1128</v>
      </c>
      <c r="I80" s="132" t="s">
        <v>482</v>
      </c>
      <c r="J80" s="132" t="s">
        <v>197</v>
      </c>
      <c r="K80" s="132" t="s">
        <v>1331</v>
      </c>
      <c r="L80" s="132" t="s">
        <v>1129</v>
      </c>
      <c r="M80" s="132" t="s">
        <v>467</v>
      </c>
      <c r="N80" s="132" t="s">
        <v>887</v>
      </c>
      <c r="O80" s="132" t="s">
        <v>1313</v>
      </c>
      <c r="P80" s="132" t="s">
        <v>302</v>
      </c>
      <c r="Q80" s="132" t="s">
        <v>1332</v>
      </c>
      <c r="R80" s="132" t="s">
        <v>1333</v>
      </c>
      <c r="S80" s="132">
        <v>150</v>
      </c>
      <c r="T80" s="132" t="s">
        <v>409</v>
      </c>
      <c r="U80" s="132" t="s">
        <v>1338</v>
      </c>
      <c r="V80" s="156">
        <v>150</v>
      </c>
      <c r="W80" s="157">
        <f t="shared" si="2"/>
        <v>100</v>
      </c>
      <c r="X80" s="158" t="str">
        <f t="shared" si="3"/>
        <v/>
      </c>
      <c r="Y80" s="161"/>
    </row>
    <row r="81" spans="1:25" ht="15.75" customHeight="1">
      <c r="A81" s="132" t="s">
        <v>111</v>
      </c>
      <c r="B81" s="132">
        <v>2022</v>
      </c>
      <c r="C81" s="132" t="s">
        <v>661</v>
      </c>
      <c r="D81" s="132" t="s">
        <v>145</v>
      </c>
      <c r="E81" s="132" t="s">
        <v>1134</v>
      </c>
      <c r="F81" s="132" t="s">
        <v>1319</v>
      </c>
      <c r="G81" s="132" t="s">
        <v>1346</v>
      </c>
      <c r="H81" s="132" t="s">
        <v>1128</v>
      </c>
      <c r="I81" s="132" t="s">
        <v>482</v>
      </c>
      <c r="J81" s="132" t="s">
        <v>197</v>
      </c>
      <c r="K81" s="132" t="s">
        <v>1331</v>
      </c>
      <c r="L81" s="132" t="s">
        <v>1129</v>
      </c>
      <c r="M81" s="132" t="s">
        <v>467</v>
      </c>
      <c r="N81" s="132" t="s">
        <v>887</v>
      </c>
      <c r="O81" s="132" t="s">
        <v>1313</v>
      </c>
      <c r="P81" s="132" t="s">
        <v>298</v>
      </c>
      <c r="Q81" s="132" t="s">
        <v>1332</v>
      </c>
      <c r="R81" s="132" t="s">
        <v>1333</v>
      </c>
      <c r="S81" s="132">
        <v>150</v>
      </c>
      <c r="T81" s="132" t="s">
        <v>409</v>
      </c>
      <c r="U81" s="132" t="s">
        <v>1338</v>
      </c>
      <c r="V81" s="156">
        <v>150</v>
      </c>
      <c r="W81" s="157">
        <f t="shared" si="2"/>
        <v>100</v>
      </c>
      <c r="X81" s="158" t="str">
        <f t="shared" si="3"/>
        <v/>
      </c>
      <c r="Y81" s="161"/>
    </row>
    <row r="82" spans="1:25" ht="15.75" customHeight="1">
      <c r="A82" s="132" t="s">
        <v>111</v>
      </c>
      <c r="B82" s="132">
        <v>2022</v>
      </c>
      <c r="C82" s="132" t="s">
        <v>661</v>
      </c>
      <c r="D82" s="132" t="s">
        <v>145</v>
      </c>
      <c r="E82" s="132" t="s">
        <v>1134</v>
      </c>
      <c r="F82" s="132" t="s">
        <v>1322</v>
      </c>
      <c r="G82" s="132" t="s">
        <v>1347</v>
      </c>
      <c r="H82" s="132" t="s">
        <v>1128</v>
      </c>
      <c r="I82" s="132" t="s">
        <v>482</v>
      </c>
      <c r="J82" s="132" t="s">
        <v>203</v>
      </c>
      <c r="K82" s="132" t="s">
        <v>1348</v>
      </c>
      <c r="L82" s="132" t="s">
        <v>1129</v>
      </c>
      <c r="M82" s="132" t="s">
        <v>469</v>
      </c>
      <c r="N82" s="132" t="s">
        <v>887</v>
      </c>
      <c r="O82" s="132" t="s">
        <v>1349</v>
      </c>
      <c r="P82" s="132" t="s">
        <v>302</v>
      </c>
      <c r="Q82" s="132" t="s">
        <v>1350</v>
      </c>
      <c r="R82" s="132" t="s">
        <v>1351</v>
      </c>
      <c r="S82" s="132">
        <v>45</v>
      </c>
      <c r="T82" s="132" t="s">
        <v>231</v>
      </c>
      <c r="U82" s="132" t="s">
        <v>1352</v>
      </c>
      <c r="V82" s="156">
        <v>45</v>
      </c>
      <c r="W82" s="157">
        <f t="shared" si="2"/>
        <v>100</v>
      </c>
      <c r="X82" s="158" t="str">
        <f t="shared" si="3"/>
        <v/>
      </c>
      <c r="Y82" s="161"/>
    </row>
    <row r="83" spans="1:25" ht="15.75" customHeight="1">
      <c r="A83" s="132" t="s">
        <v>111</v>
      </c>
      <c r="B83" s="132">
        <v>2022</v>
      </c>
      <c r="C83" s="132" t="s">
        <v>661</v>
      </c>
      <c r="D83" s="132" t="s">
        <v>145</v>
      </c>
      <c r="E83" s="132" t="s">
        <v>1134</v>
      </c>
      <c r="F83" s="132" t="s">
        <v>1322</v>
      </c>
      <c r="G83" s="132" t="s">
        <v>1347</v>
      </c>
      <c r="H83" s="132" t="s">
        <v>1128</v>
      </c>
      <c r="I83" s="132" t="s">
        <v>482</v>
      </c>
      <c r="J83" s="132" t="s">
        <v>203</v>
      </c>
      <c r="K83" s="132" t="s">
        <v>1348</v>
      </c>
      <c r="L83" s="132" t="s">
        <v>1129</v>
      </c>
      <c r="M83" s="132" t="s">
        <v>469</v>
      </c>
      <c r="N83" s="132" t="s">
        <v>887</v>
      </c>
      <c r="O83" s="132" t="s">
        <v>1349</v>
      </c>
      <c r="P83" s="132" t="s">
        <v>311</v>
      </c>
      <c r="Q83" s="132" t="s">
        <v>1350</v>
      </c>
      <c r="R83" s="132" t="s">
        <v>1351</v>
      </c>
      <c r="S83" s="132">
        <v>45</v>
      </c>
      <c r="T83" s="132" t="s">
        <v>231</v>
      </c>
      <c r="U83" s="132" t="s">
        <v>1352</v>
      </c>
      <c r="V83" s="156">
        <v>45</v>
      </c>
      <c r="W83" s="157">
        <f t="shared" si="2"/>
        <v>100</v>
      </c>
      <c r="X83" s="158" t="str">
        <f t="shared" si="3"/>
        <v/>
      </c>
      <c r="Y83" s="161"/>
    </row>
    <row r="84" spans="1:25" ht="15.75" customHeight="1">
      <c r="A84" s="132" t="s">
        <v>111</v>
      </c>
      <c r="B84" s="132">
        <v>2022</v>
      </c>
      <c r="C84" s="132" t="s">
        <v>661</v>
      </c>
      <c r="D84" s="132" t="s">
        <v>145</v>
      </c>
      <c r="E84" s="132" t="s">
        <v>1134</v>
      </c>
      <c r="F84" s="132" t="s">
        <v>1322</v>
      </c>
      <c r="G84" s="132" t="s">
        <v>1347</v>
      </c>
      <c r="H84" s="132" t="s">
        <v>1128</v>
      </c>
      <c r="I84" s="132" t="s">
        <v>482</v>
      </c>
      <c r="J84" s="132" t="s">
        <v>203</v>
      </c>
      <c r="K84" s="132" t="s">
        <v>1348</v>
      </c>
      <c r="L84" s="132" t="s">
        <v>1129</v>
      </c>
      <c r="M84" s="132" t="s">
        <v>469</v>
      </c>
      <c r="N84" s="132" t="s">
        <v>887</v>
      </c>
      <c r="O84" s="132" t="s">
        <v>1349</v>
      </c>
      <c r="P84" s="132" t="s">
        <v>298</v>
      </c>
      <c r="Q84" s="132" t="s">
        <v>1350</v>
      </c>
      <c r="R84" s="132" t="s">
        <v>1351</v>
      </c>
      <c r="S84" s="132">
        <v>45</v>
      </c>
      <c r="T84" s="132" t="s">
        <v>231</v>
      </c>
      <c r="U84" s="132" t="s">
        <v>1352</v>
      </c>
      <c r="V84" s="156">
        <v>45</v>
      </c>
      <c r="W84" s="157">
        <f t="shared" si="2"/>
        <v>100</v>
      </c>
      <c r="X84" s="158" t="str">
        <f t="shared" si="3"/>
        <v/>
      </c>
      <c r="Y84" s="161"/>
    </row>
    <row r="85" spans="1:25" ht="15.75" customHeight="1">
      <c r="A85" s="132" t="s">
        <v>111</v>
      </c>
      <c r="B85" s="132">
        <v>2022</v>
      </c>
      <c r="C85" s="132" t="s">
        <v>661</v>
      </c>
      <c r="D85" s="132" t="s">
        <v>145</v>
      </c>
      <c r="E85" s="132" t="s">
        <v>1134</v>
      </c>
      <c r="F85" s="132" t="s">
        <v>1318</v>
      </c>
      <c r="G85" s="132" t="s">
        <v>1353</v>
      </c>
      <c r="H85" s="132" t="s">
        <v>1128</v>
      </c>
      <c r="I85" s="132" t="s">
        <v>482</v>
      </c>
      <c r="J85" s="132" t="s">
        <v>203</v>
      </c>
      <c r="K85" s="132" t="s">
        <v>1348</v>
      </c>
      <c r="L85" s="132" t="s">
        <v>1129</v>
      </c>
      <c r="M85" s="132" t="s">
        <v>471</v>
      </c>
      <c r="N85" s="132" t="s">
        <v>887</v>
      </c>
      <c r="O85" s="132" t="s">
        <v>1349</v>
      </c>
      <c r="P85" s="132" t="s">
        <v>302</v>
      </c>
      <c r="Q85" s="132" t="s">
        <v>1354</v>
      </c>
      <c r="R85" s="132" t="s">
        <v>1355</v>
      </c>
      <c r="S85" s="132">
        <v>6</v>
      </c>
      <c r="T85" s="132" t="s">
        <v>409</v>
      </c>
      <c r="U85" s="132"/>
      <c r="V85" s="156">
        <v>6</v>
      </c>
      <c r="W85" s="157">
        <f t="shared" si="2"/>
        <v>100</v>
      </c>
      <c r="X85" s="158" t="str">
        <f t="shared" si="3"/>
        <v/>
      </c>
      <c r="Y85" s="161"/>
    </row>
    <row r="86" spans="1:25" ht="15.75" customHeight="1">
      <c r="A86" s="132" t="s">
        <v>111</v>
      </c>
      <c r="B86" s="132">
        <v>2022</v>
      </c>
      <c r="C86" s="132" t="s">
        <v>661</v>
      </c>
      <c r="D86" s="132" t="s">
        <v>145</v>
      </c>
      <c r="E86" s="132" t="s">
        <v>1134</v>
      </c>
      <c r="F86" s="132" t="s">
        <v>1318</v>
      </c>
      <c r="G86" s="132" t="s">
        <v>1353</v>
      </c>
      <c r="H86" s="132" t="s">
        <v>1128</v>
      </c>
      <c r="I86" s="132" t="s">
        <v>482</v>
      </c>
      <c r="J86" s="132" t="s">
        <v>203</v>
      </c>
      <c r="K86" s="132" t="s">
        <v>1348</v>
      </c>
      <c r="L86" s="132" t="s">
        <v>1129</v>
      </c>
      <c r="M86" s="132" t="s">
        <v>471</v>
      </c>
      <c r="N86" s="132" t="s">
        <v>887</v>
      </c>
      <c r="O86" s="132" t="s">
        <v>1349</v>
      </c>
      <c r="P86" s="132" t="s">
        <v>324</v>
      </c>
      <c r="Q86" s="132" t="s">
        <v>1354</v>
      </c>
      <c r="R86" s="132" t="s">
        <v>1355</v>
      </c>
      <c r="S86" s="132">
        <v>6</v>
      </c>
      <c r="T86" s="132" t="s">
        <v>409</v>
      </c>
      <c r="U86" s="132"/>
      <c r="V86" s="156">
        <v>6</v>
      </c>
      <c r="W86" s="157">
        <f t="shared" si="2"/>
        <v>100</v>
      </c>
      <c r="X86" s="158" t="str">
        <f t="shared" si="3"/>
        <v/>
      </c>
      <c r="Y86" s="161"/>
    </row>
    <row r="87" spans="1:25" ht="15.75" customHeight="1">
      <c r="A87" s="132" t="s">
        <v>111</v>
      </c>
      <c r="B87" s="132">
        <v>2022</v>
      </c>
      <c r="C87" s="132" t="s">
        <v>661</v>
      </c>
      <c r="D87" s="132" t="s">
        <v>145</v>
      </c>
      <c r="E87" s="132" t="s">
        <v>1134</v>
      </c>
      <c r="F87" s="132" t="s">
        <v>1318</v>
      </c>
      <c r="G87" s="132" t="s">
        <v>1353</v>
      </c>
      <c r="H87" s="132" t="s">
        <v>1128</v>
      </c>
      <c r="I87" s="132" t="s">
        <v>482</v>
      </c>
      <c r="J87" s="132" t="s">
        <v>203</v>
      </c>
      <c r="K87" s="132" t="s">
        <v>1348</v>
      </c>
      <c r="L87" s="132" t="s">
        <v>1129</v>
      </c>
      <c r="M87" s="132" t="s">
        <v>471</v>
      </c>
      <c r="N87" s="132" t="s">
        <v>887</v>
      </c>
      <c r="O87" s="132" t="s">
        <v>1349</v>
      </c>
      <c r="P87" s="132" t="s">
        <v>298</v>
      </c>
      <c r="Q87" s="132" t="s">
        <v>1354</v>
      </c>
      <c r="R87" s="132" t="s">
        <v>1355</v>
      </c>
      <c r="S87" s="132">
        <v>6</v>
      </c>
      <c r="T87" s="132" t="s">
        <v>409</v>
      </c>
      <c r="U87" s="132"/>
      <c r="V87" s="156">
        <v>6</v>
      </c>
      <c r="W87" s="157">
        <f t="shared" si="2"/>
        <v>100</v>
      </c>
      <c r="X87" s="158" t="str">
        <f t="shared" si="3"/>
        <v/>
      </c>
      <c r="Y87" s="161"/>
    </row>
    <row r="88" spans="1:25" ht="15.75" customHeight="1">
      <c r="A88" s="132" t="s">
        <v>111</v>
      </c>
      <c r="B88" s="132">
        <v>2022</v>
      </c>
      <c r="C88" s="132" t="s">
        <v>661</v>
      </c>
      <c r="D88" s="132" t="s">
        <v>145</v>
      </c>
      <c r="E88" s="132" t="s">
        <v>1134</v>
      </c>
      <c r="F88" s="132" t="s">
        <v>1318</v>
      </c>
      <c r="G88" s="132" t="s">
        <v>1353</v>
      </c>
      <c r="H88" s="132" t="s">
        <v>1128</v>
      </c>
      <c r="I88" s="132" t="s">
        <v>482</v>
      </c>
      <c r="J88" s="132" t="s">
        <v>203</v>
      </c>
      <c r="K88" s="132" t="s">
        <v>1348</v>
      </c>
      <c r="L88" s="132" t="s">
        <v>1129</v>
      </c>
      <c r="M88" s="132" t="s">
        <v>469</v>
      </c>
      <c r="N88" s="132" t="s">
        <v>887</v>
      </c>
      <c r="O88" s="132" t="s">
        <v>1349</v>
      </c>
      <c r="P88" s="132" t="s">
        <v>302</v>
      </c>
      <c r="Q88" s="132" t="s">
        <v>1350</v>
      </c>
      <c r="R88" s="132" t="s">
        <v>1351</v>
      </c>
      <c r="S88" s="132">
        <v>10</v>
      </c>
      <c r="T88" s="132" t="s">
        <v>409</v>
      </c>
      <c r="U88" s="132"/>
      <c r="V88" s="156">
        <v>10</v>
      </c>
      <c r="W88" s="157">
        <f t="shared" si="2"/>
        <v>100</v>
      </c>
      <c r="X88" s="158" t="str">
        <f t="shared" si="3"/>
        <v/>
      </c>
      <c r="Y88" s="161"/>
    </row>
    <row r="89" spans="1:25" ht="15.75" customHeight="1">
      <c r="A89" s="132" t="s">
        <v>111</v>
      </c>
      <c r="B89" s="132">
        <v>2022</v>
      </c>
      <c r="C89" s="132" t="s">
        <v>661</v>
      </c>
      <c r="D89" s="132" t="s">
        <v>145</v>
      </c>
      <c r="E89" s="132" t="s">
        <v>1134</v>
      </c>
      <c r="F89" s="132" t="s">
        <v>1318</v>
      </c>
      <c r="G89" s="132" t="s">
        <v>1353</v>
      </c>
      <c r="H89" s="132" t="s">
        <v>1128</v>
      </c>
      <c r="I89" s="132" t="s">
        <v>482</v>
      </c>
      <c r="J89" s="132" t="s">
        <v>203</v>
      </c>
      <c r="K89" s="132" t="s">
        <v>1348</v>
      </c>
      <c r="L89" s="132" t="s">
        <v>1129</v>
      </c>
      <c r="M89" s="132" t="s">
        <v>469</v>
      </c>
      <c r="N89" s="132" t="s">
        <v>887</v>
      </c>
      <c r="O89" s="132" t="s">
        <v>1349</v>
      </c>
      <c r="P89" s="132" t="s">
        <v>302</v>
      </c>
      <c r="Q89" s="132" t="s">
        <v>1354</v>
      </c>
      <c r="R89" s="132" t="s">
        <v>1355</v>
      </c>
      <c r="S89" s="132">
        <v>6</v>
      </c>
      <c r="T89" s="132" t="s">
        <v>409</v>
      </c>
      <c r="U89" s="132"/>
      <c r="V89" s="156">
        <v>8</v>
      </c>
      <c r="W89" s="157">
        <f t="shared" si="2"/>
        <v>133.33333333333334</v>
      </c>
      <c r="X89" s="158" t="str">
        <f t="shared" si="3"/>
        <v/>
      </c>
      <c r="Y89" s="161"/>
    </row>
    <row r="90" spans="1:25" ht="15.75" customHeight="1">
      <c r="A90" s="132" t="s">
        <v>111</v>
      </c>
      <c r="B90" s="132">
        <v>2022</v>
      </c>
      <c r="C90" s="132" t="s">
        <v>661</v>
      </c>
      <c r="D90" s="132" t="s">
        <v>145</v>
      </c>
      <c r="E90" s="132" t="s">
        <v>1134</v>
      </c>
      <c r="F90" s="132" t="s">
        <v>1318</v>
      </c>
      <c r="G90" s="132" t="s">
        <v>1353</v>
      </c>
      <c r="H90" s="132" t="s">
        <v>1128</v>
      </c>
      <c r="I90" s="132" t="s">
        <v>482</v>
      </c>
      <c r="J90" s="132" t="s">
        <v>203</v>
      </c>
      <c r="K90" s="132" t="s">
        <v>1348</v>
      </c>
      <c r="L90" s="132" t="s">
        <v>1129</v>
      </c>
      <c r="M90" s="132" t="s">
        <v>469</v>
      </c>
      <c r="N90" s="132" t="s">
        <v>887</v>
      </c>
      <c r="O90" s="132" t="s">
        <v>1349</v>
      </c>
      <c r="P90" s="132" t="s">
        <v>313</v>
      </c>
      <c r="Q90" s="132" t="s">
        <v>1354</v>
      </c>
      <c r="R90" s="132" t="s">
        <v>1355</v>
      </c>
      <c r="S90" s="132">
        <v>6</v>
      </c>
      <c r="T90" s="132" t="s">
        <v>409</v>
      </c>
      <c r="U90" s="132"/>
      <c r="V90" s="156">
        <v>8</v>
      </c>
      <c r="W90" s="157">
        <f t="shared" si="2"/>
        <v>133.33333333333334</v>
      </c>
      <c r="X90" s="158" t="str">
        <f t="shared" si="3"/>
        <v/>
      </c>
      <c r="Y90" s="161"/>
    </row>
    <row r="91" spans="1:25" ht="15.75" customHeight="1">
      <c r="A91" s="132" t="s">
        <v>111</v>
      </c>
      <c r="B91" s="132">
        <v>2022</v>
      </c>
      <c r="C91" s="132" t="s">
        <v>661</v>
      </c>
      <c r="D91" s="132" t="s">
        <v>145</v>
      </c>
      <c r="E91" s="132" t="s">
        <v>1134</v>
      </c>
      <c r="F91" s="132" t="s">
        <v>1318</v>
      </c>
      <c r="G91" s="132" t="s">
        <v>1353</v>
      </c>
      <c r="H91" s="132" t="s">
        <v>1128</v>
      </c>
      <c r="I91" s="132" t="s">
        <v>482</v>
      </c>
      <c r="J91" s="132" t="s">
        <v>203</v>
      </c>
      <c r="K91" s="132" t="s">
        <v>1348</v>
      </c>
      <c r="L91" s="132" t="s">
        <v>1129</v>
      </c>
      <c r="M91" s="132" t="s">
        <v>469</v>
      </c>
      <c r="N91" s="132" t="s">
        <v>887</v>
      </c>
      <c r="O91" s="132" t="s">
        <v>1349</v>
      </c>
      <c r="P91" s="132" t="s">
        <v>311</v>
      </c>
      <c r="Q91" s="132" t="s">
        <v>1350</v>
      </c>
      <c r="R91" s="132" t="s">
        <v>1351</v>
      </c>
      <c r="S91" s="132">
        <v>10</v>
      </c>
      <c r="T91" s="132" t="s">
        <v>409</v>
      </c>
      <c r="U91" s="132"/>
      <c r="V91" s="156">
        <v>10</v>
      </c>
      <c r="W91" s="157">
        <f t="shared" si="2"/>
        <v>100</v>
      </c>
      <c r="X91" s="158" t="str">
        <f t="shared" si="3"/>
        <v/>
      </c>
      <c r="Y91" s="161"/>
    </row>
    <row r="92" spans="1:25" ht="15.75" customHeight="1">
      <c r="A92" s="132" t="s">
        <v>111</v>
      </c>
      <c r="B92" s="132">
        <v>2022</v>
      </c>
      <c r="C92" s="132" t="s">
        <v>661</v>
      </c>
      <c r="D92" s="132" t="s">
        <v>145</v>
      </c>
      <c r="E92" s="132" t="s">
        <v>1134</v>
      </c>
      <c r="F92" s="132" t="s">
        <v>1318</v>
      </c>
      <c r="G92" s="132" t="s">
        <v>1353</v>
      </c>
      <c r="H92" s="132" t="s">
        <v>1128</v>
      </c>
      <c r="I92" s="132" t="s">
        <v>482</v>
      </c>
      <c r="J92" s="132" t="s">
        <v>203</v>
      </c>
      <c r="K92" s="132" t="s">
        <v>1348</v>
      </c>
      <c r="L92" s="132" t="s">
        <v>1129</v>
      </c>
      <c r="M92" s="132" t="s">
        <v>469</v>
      </c>
      <c r="N92" s="132" t="s">
        <v>887</v>
      </c>
      <c r="O92" s="132" t="s">
        <v>1349</v>
      </c>
      <c r="P92" s="132" t="s">
        <v>298</v>
      </c>
      <c r="Q92" s="132" t="s">
        <v>1350</v>
      </c>
      <c r="R92" s="132" t="s">
        <v>1351</v>
      </c>
      <c r="S92" s="132">
        <v>10</v>
      </c>
      <c r="T92" s="132" t="s">
        <v>409</v>
      </c>
      <c r="U92" s="132"/>
      <c r="V92" s="156">
        <v>10</v>
      </c>
      <c r="W92" s="157">
        <f t="shared" si="2"/>
        <v>100</v>
      </c>
      <c r="X92" s="158" t="str">
        <f t="shared" si="3"/>
        <v/>
      </c>
      <c r="Y92" s="161"/>
    </row>
    <row r="93" spans="1:25" ht="15.75" customHeight="1">
      <c r="A93" s="132" t="s">
        <v>111</v>
      </c>
      <c r="B93" s="132">
        <v>2022</v>
      </c>
      <c r="C93" s="132" t="s">
        <v>661</v>
      </c>
      <c r="D93" s="132" t="s">
        <v>145</v>
      </c>
      <c r="E93" s="132" t="s">
        <v>1134</v>
      </c>
      <c r="F93" s="132" t="s">
        <v>1318</v>
      </c>
      <c r="G93" s="132" t="s">
        <v>1353</v>
      </c>
      <c r="H93" s="132" t="s">
        <v>1128</v>
      </c>
      <c r="I93" s="132" t="s">
        <v>482</v>
      </c>
      <c r="J93" s="132" t="s">
        <v>203</v>
      </c>
      <c r="K93" s="132" t="s">
        <v>1348</v>
      </c>
      <c r="L93" s="132" t="s">
        <v>1129</v>
      </c>
      <c r="M93" s="132" t="s">
        <v>469</v>
      </c>
      <c r="N93" s="132" t="s">
        <v>887</v>
      </c>
      <c r="O93" s="132" t="s">
        <v>1349</v>
      </c>
      <c r="P93" s="132" t="s">
        <v>298</v>
      </c>
      <c r="Q93" s="132" t="s">
        <v>1354</v>
      </c>
      <c r="R93" s="132" t="s">
        <v>1355</v>
      </c>
      <c r="S93" s="132">
        <v>6</v>
      </c>
      <c r="T93" s="132" t="s">
        <v>409</v>
      </c>
      <c r="U93" s="132"/>
      <c r="V93" s="156">
        <v>8</v>
      </c>
      <c r="W93" s="157">
        <f t="shared" si="2"/>
        <v>133.33333333333334</v>
      </c>
      <c r="X93" s="158" t="str">
        <f t="shared" si="3"/>
        <v/>
      </c>
      <c r="Y93" s="161"/>
    </row>
    <row r="94" spans="1:25" ht="15.75" customHeight="1">
      <c r="A94" s="132" t="s">
        <v>111</v>
      </c>
      <c r="B94" s="132">
        <v>2022</v>
      </c>
      <c r="C94" s="132" t="s">
        <v>661</v>
      </c>
      <c r="D94" s="132" t="s">
        <v>145</v>
      </c>
      <c r="E94" s="132" t="s">
        <v>1134</v>
      </c>
      <c r="F94" s="132" t="s">
        <v>1321</v>
      </c>
      <c r="G94" s="132" t="s">
        <v>1356</v>
      </c>
      <c r="H94" s="132" t="s">
        <v>1128</v>
      </c>
      <c r="I94" s="132" t="s">
        <v>482</v>
      </c>
      <c r="J94" s="132" t="s">
        <v>203</v>
      </c>
      <c r="K94" s="132" t="s">
        <v>1348</v>
      </c>
      <c r="L94" s="132" t="s">
        <v>1129</v>
      </c>
      <c r="M94" s="132" t="s">
        <v>471</v>
      </c>
      <c r="N94" s="132" t="s">
        <v>887</v>
      </c>
      <c r="O94" s="132" t="s">
        <v>1349</v>
      </c>
      <c r="P94" s="132" t="s">
        <v>302</v>
      </c>
      <c r="Q94" s="132" t="s">
        <v>1354</v>
      </c>
      <c r="R94" s="132" t="s">
        <v>1357</v>
      </c>
      <c r="S94" s="132">
        <v>30</v>
      </c>
      <c r="T94" s="132" t="s">
        <v>409</v>
      </c>
      <c r="U94" s="132"/>
      <c r="V94" s="156">
        <v>27</v>
      </c>
      <c r="W94" s="157">
        <f t="shared" si="2"/>
        <v>90</v>
      </c>
      <c r="X94" s="158" t="str">
        <f t="shared" si="3"/>
        <v/>
      </c>
      <c r="Y94" s="161"/>
    </row>
    <row r="95" spans="1:25" ht="15.75" customHeight="1">
      <c r="A95" s="132" t="s">
        <v>111</v>
      </c>
      <c r="B95" s="132">
        <v>2022</v>
      </c>
      <c r="C95" s="132" t="s">
        <v>661</v>
      </c>
      <c r="D95" s="132" t="s">
        <v>145</v>
      </c>
      <c r="E95" s="132" t="s">
        <v>1134</v>
      </c>
      <c r="F95" s="132" t="s">
        <v>1321</v>
      </c>
      <c r="G95" s="132" t="s">
        <v>1356</v>
      </c>
      <c r="H95" s="132" t="s">
        <v>1128</v>
      </c>
      <c r="I95" s="132" t="s">
        <v>482</v>
      </c>
      <c r="J95" s="132" t="s">
        <v>203</v>
      </c>
      <c r="K95" s="132" t="s">
        <v>1348</v>
      </c>
      <c r="L95" s="132" t="s">
        <v>1129</v>
      </c>
      <c r="M95" s="132" t="s">
        <v>471</v>
      </c>
      <c r="N95" s="132" t="s">
        <v>887</v>
      </c>
      <c r="O95" s="132" t="s">
        <v>1349</v>
      </c>
      <c r="P95" s="132" t="s">
        <v>324</v>
      </c>
      <c r="Q95" s="132" t="s">
        <v>1354</v>
      </c>
      <c r="R95" s="132" t="s">
        <v>1357</v>
      </c>
      <c r="S95" s="132">
        <v>30</v>
      </c>
      <c r="T95" s="132" t="s">
        <v>409</v>
      </c>
      <c r="U95" s="132"/>
      <c r="V95" s="156">
        <v>27</v>
      </c>
      <c r="W95" s="157">
        <f t="shared" si="2"/>
        <v>90</v>
      </c>
      <c r="X95" s="158" t="str">
        <f t="shared" si="3"/>
        <v/>
      </c>
      <c r="Y95" s="161"/>
    </row>
    <row r="96" spans="1:25" ht="15.75" customHeight="1">
      <c r="A96" s="132" t="s">
        <v>111</v>
      </c>
      <c r="B96" s="132">
        <v>2022</v>
      </c>
      <c r="C96" s="132" t="s">
        <v>661</v>
      </c>
      <c r="D96" s="132" t="s">
        <v>145</v>
      </c>
      <c r="E96" s="132" t="s">
        <v>1134</v>
      </c>
      <c r="F96" s="132" t="s">
        <v>1321</v>
      </c>
      <c r="G96" s="132" t="s">
        <v>1356</v>
      </c>
      <c r="H96" s="132" t="s">
        <v>1128</v>
      </c>
      <c r="I96" s="132" t="s">
        <v>482</v>
      </c>
      <c r="J96" s="132" t="s">
        <v>203</v>
      </c>
      <c r="K96" s="132" t="s">
        <v>1348</v>
      </c>
      <c r="L96" s="132" t="s">
        <v>1129</v>
      </c>
      <c r="M96" s="132" t="s">
        <v>471</v>
      </c>
      <c r="N96" s="132" t="s">
        <v>887</v>
      </c>
      <c r="O96" s="132" t="s">
        <v>1349</v>
      </c>
      <c r="P96" s="132" t="s">
        <v>298</v>
      </c>
      <c r="Q96" s="132" t="s">
        <v>1354</v>
      </c>
      <c r="R96" s="132" t="s">
        <v>1357</v>
      </c>
      <c r="S96" s="132">
        <v>30</v>
      </c>
      <c r="T96" s="132" t="s">
        <v>409</v>
      </c>
      <c r="U96" s="132"/>
      <c r="V96" s="156">
        <v>27</v>
      </c>
      <c r="W96" s="157">
        <f t="shared" si="2"/>
        <v>90</v>
      </c>
      <c r="X96" s="158" t="str">
        <f t="shared" si="3"/>
        <v/>
      </c>
      <c r="Y96" s="161"/>
    </row>
    <row r="97" spans="1:25" ht="15.75" customHeight="1">
      <c r="A97" s="132" t="s">
        <v>111</v>
      </c>
      <c r="B97" s="132">
        <v>2022</v>
      </c>
      <c r="C97" s="132" t="s">
        <v>661</v>
      </c>
      <c r="D97" s="132" t="s">
        <v>145</v>
      </c>
      <c r="E97" s="132" t="s">
        <v>1134</v>
      </c>
      <c r="F97" s="132" t="s">
        <v>1321</v>
      </c>
      <c r="G97" s="132" t="s">
        <v>1356</v>
      </c>
      <c r="H97" s="132" t="s">
        <v>1128</v>
      </c>
      <c r="I97" s="132" t="s">
        <v>482</v>
      </c>
      <c r="J97" s="132" t="s">
        <v>203</v>
      </c>
      <c r="K97" s="132" t="s">
        <v>1348</v>
      </c>
      <c r="L97" s="132" t="s">
        <v>1129</v>
      </c>
      <c r="M97" s="132" t="s">
        <v>469</v>
      </c>
      <c r="N97" s="132" t="s">
        <v>887</v>
      </c>
      <c r="O97" s="132" t="s">
        <v>1349</v>
      </c>
      <c r="P97" s="132" t="s">
        <v>302</v>
      </c>
      <c r="Q97" s="132" t="s">
        <v>1354</v>
      </c>
      <c r="R97" s="132" t="s">
        <v>1357</v>
      </c>
      <c r="S97" s="132">
        <v>5</v>
      </c>
      <c r="T97" s="132" t="s">
        <v>409</v>
      </c>
      <c r="U97" s="132"/>
      <c r="V97" s="156">
        <v>5</v>
      </c>
      <c r="W97" s="157">
        <f t="shared" si="2"/>
        <v>100</v>
      </c>
      <c r="X97" s="158" t="str">
        <f t="shared" si="3"/>
        <v/>
      </c>
      <c r="Y97" s="161"/>
    </row>
    <row r="98" spans="1:25" ht="15.75" customHeight="1">
      <c r="A98" s="132" t="s">
        <v>111</v>
      </c>
      <c r="B98" s="132">
        <v>2022</v>
      </c>
      <c r="C98" s="132" t="s">
        <v>661</v>
      </c>
      <c r="D98" s="132" t="s">
        <v>145</v>
      </c>
      <c r="E98" s="132" t="s">
        <v>1134</v>
      </c>
      <c r="F98" s="132" t="s">
        <v>1321</v>
      </c>
      <c r="G98" s="132" t="s">
        <v>1356</v>
      </c>
      <c r="H98" s="132" t="s">
        <v>1128</v>
      </c>
      <c r="I98" s="132" t="s">
        <v>482</v>
      </c>
      <c r="J98" s="132" t="s">
        <v>203</v>
      </c>
      <c r="K98" s="132" t="s">
        <v>1348</v>
      </c>
      <c r="L98" s="132" t="s">
        <v>1129</v>
      </c>
      <c r="M98" s="132" t="s">
        <v>469</v>
      </c>
      <c r="N98" s="132" t="s">
        <v>887</v>
      </c>
      <c r="O98" s="132" t="s">
        <v>1349</v>
      </c>
      <c r="P98" s="132" t="s">
        <v>313</v>
      </c>
      <c r="Q98" s="132" t="s">
        <v>1358</v>
      </c>
      <c r="R98" s="132" t="s">
        <v>1355</v>
      </c>
      <c r="S98" s="132">
        <v>6</v>
      </c>
      <c r="T98" s="132" t="s">
        <v>409</v>
      </c>
      <c r="U98" s="132" t="s">
        <v>1359</v>
      </c>
      <c r="V98" s="156">
        <v>6</v>
      </c>
      <c r="W98" s="157">
        <f t="shared" si="2"/>
        <v>100</v>
      </c>
      <c r="X98" s="158" t="str">
        <f t="shared" si="3"/>
        <v/>
      </c>
      <c r="Y98" s="161"/>
    </row>
    <row r="99" spans="1:25" ht="15.75" customHeight="1">
      <c r="A99" s="132" t="s">
        <v>111</v>
      </c>
      <c r="B99" s="132">
        <v>2022</v>
      </c>
      <c r="C99" s="132" t="s">
        <v>661</v>
      </c>
      <c r="D99" s="132" t="s">
        <v>145</v>
      </c>
      <c r="E99" s="132" t="s">
        <v>1134</v>
      </c>
      <c r="F99" s="132" t="s">
        <v>1321</v>
      </c>
      <c r="G99" s="132" t="s">
        <v>1356</v>
      </c>
      <c r="H99" s="132" t="s">
        <v>1128</v>
      </c>
      <c r="I99" s="132" t="s">
        <v>482</v>
      </c>
      <c r="J99" s="132" t="s">
        <v>203</v>
      </c>
      <c r="K99" s="132" t="s">
        <v>1348</v>
      </c>
      <c r="L99" s="132" t="s">
        <v>1129</v>
      </c>
      <c r="M99" s="132" t="s">
        <v>469</v>
      </c>
      <c r="N99" s="132" t="s">
        <v>887</v>
      </c>
      <c r="O99" s="132" t="s">
        <v>1349</v>
      </c>
      <c r="P99" s="132" t="s">
        <v>313</v>
      </c>
      <c r="Q99" s="132" t="s">
        <v>1354</v>
      </c>
      <c r="R99" s="132" t="s">
        <v>1357</v>
      </c>
      <c r="S99" s="132">
        <v>5</v>
      </c>
      <c r="T99" s="132" t="s">
        <v>409</v>
      </c>
      <c r="U99" s="132"/>
      <c r="V99" s="156">
        <v>5</v>
      </c>
      <c r="W99" s="157">
        <f t="shared" si="2"/>
        <v>100</v>
      </c>
      <c r="X99" s="158" t="str">
        <f t="shared" si="3"/>
        <v/>
      </c>
      <c r="Y99" s="161"/>
    </row>
    <row r="100" spans="1:25" ht="15.75" customHeight="1">
      <c r="A100" s="132" t="s">
        <v>111</v>
      </c>
      <c r="B100" s="132">
        <v>2022</v>
      </c>
      <c r="C100" s="132" t="s">
        <v>661</v>
      </c>
      <c r="D100" s="132" t="s">
        <v>145</v>
      </c>
      <c r="E100" s="132" t="s">
        <v>1134</v>
      </c>
      <c r="F100" s="132" t="s">
        <v>1321</v>
      </c>
      <c r="G100" s="132" t="s">
        <v>1356</v>
      </c>
      <c r="H100" s="132" t="s">
        <v>1128</v>
      </c>
      <c r="I100" s="132" t="s">
        <v>482</v>
      </c>
      <c r="J100" s="132" t="s">
        <v>203</v>
      </c>
      <c r="K100" s="132" t="s">
        <v>1348</v>
      </c>
      <c r="L100" s="132" t="s">
        <v>1129</v>
      </c>
      <c r="M100" s="132" t="s">
        <v>469</v>
      </c>
      <c r="N100" s="132" t="s">
        <v>887</v>
      </c>
      <c r="O100" s="132" t="s">
        <v>1349</v>
      </c>
      <c r="P100" s="132" t="s">
        <v>298</v>
      </c>
      <c r="Q100" s="132" t="s">
        <v>1354</v>
      </c>
      <c r="R100" s="132" t="s">
        <v>1357</v>
      </c>
      <c r="S100" s="132">
        <v>5</v>
      </c>
      <c r="T100" s="132" t="s">
        <v>409</v>
      </c>
      <c r="U100" s="132"/>
      <c r="V100" s="156">
        <v>5</v>
      </c>
      <c r="W100" s="157">
        <f t="shared" si="2"/>
        <v>100</v>
      </c>
      <c r="X100" s="158" t="str">
        <f t="shared" si="3"/>
        <v/>
      </c>
      <c r="Y100" s="161"/>
    </row>
    <row r="101" spans="1:25" ht="15.75" customHeight="1">
      <c r="A101" s="132" t="s">
        <v>111</v>
      </c>
      <c r="B101" s="132">
        <v>2022</v>
      </c>
      <c r="C101" s="132" t="s">
        <v>661</v>
      </c>
      <c r="D101" s="132" t="s">
        <v>145</v>
      </c>
      <c r="E101" s="132" t="s">
        <v>1134</v>
      </c>
      <c r="F101" s="132" t="s">
        <v>1319</v>
      </c>
      <c r="G101" s="132" t="s">
        <v>1360</v>
      </c>
      <c r="H101" s="132" t="s">
        <v>1128</v>
      </c>
      <c r="I101" s="132" t="s">
        <v>482</v>
      </c>
      <c r="J101" s="132" t="s">
        <v>203</v>
      </c>
      <c r="K101" s="132" t="s">
        <v>1348</v>
      </c>
      <c r="L101" s="132" t="s">
        <v>1129</v>
      </c>
      <c r="M101" s="132" t="s">
        <v>469</v>
      </c>
      <c r="N101" s="132" t="s">
        <v>887</v>
      </c>
      <c r="O101" s="132" t="s">
        <v>1349</v>
      </c>
      <c r="P101" s="132" t="s">
        <v>302</v>
      </c>
      <c r="Q101" s="132" t="s">
        <v>1350</v>
      </c>
      <c r="R101" s="132" t="s">
        <v>1351</v>
      </c>
      <c r="S101" s="132">
        <v>35</v>
      </c>
      <c r="T101" s="132" t="s">
        <v>409</v>
      </c>
      <c r="U101" s="132"/>
      <c r="V101" s="156">
        <v>35</v>
      </c>
      <c r="W101" s="157">
        <f t="shared" si="2"/>
        <v>100</v>
      </c>
      <c r="X101" s="158" t="str">
        <f t="shared" si="3"/>
        <v/>
      </c>
      <c r="Y101" s="161"/>
    </row>
    <row r="102" spans="1:25" ht="15.75" customHeight="1">
      <c r="A102" s="132" t="s">
        <v>111</v>
      </c>
      <c r="B102" s="132">
        <v>2022</v>
      </c>
      <c r="C102" s="132" t="s">
        <v>661</v>
      </c>
      <c r="D102" s="132" t="s">
        <v>145</v>
      </c>
      <c r="E102" s="132" t="s">
        <v>1134</v>
      </c>
      <c r="F102" s="132" t="s">
        <v>1319</v>
      </c>
      <c r="G102" s="132" t="s">
        <v>1360</v>
      </c>
      <c r="H102" s="132" t="s">
        <v>1128</v>
      </c>
      <c r="I102" s="132" t="s">
        <v>482</v>
      </c>
      <c r="J102" s="132" t="s">
        <v>203</v>
      </c>
      <c r="K102" s="132" t="s">
        <v>1348</v>
      </c>
      <c r="L102" s="132" t="s">
        <v>1129</v>
      </c>
      <c r="M102" s="132" t="s">
        <v>469</v>
      </c>
      <c r="N102" s="132" t="s">
        <v>887</v>
      </c>
      <c r="O102" s="132" t="s">
        <v>1349</v>
      </c>
      <c r="P102" s="132" t="s">
        <v>302</v>
      </c>
      <c r="Q102" s="132" t="s">
        <v>1354</v>
      </c>
      <c r="R102" s="132" t="s">
        <v>1355</v>
      </c>
      <c r="S102" s="132">
        <v>12</v>
      </c>
      <c r="T102" s="132" t="s">
        <v>409</v>
      </c>
      <c r="U102" s="132"/>
      <c r="V102" s="156">
        <v>12</v>
      </c>
      <c r="W102" s="157">
        <f t="shared" si="2"/>
        <v>100</v>
      </c>
      <c r="X102" s="158" t="str">
        <f t="shared" si="3"/>
        <v/>
      </c>
      <c r="Y102" s="161"/>
    </row>
    <row r="103" spans="1:25" ht="15.75" customHeight="1">
      <c r="A103" s="132" t="s">
        <v>111</v>
      </c>
      <c r="B103" s="132">
        <v>2022</v>
      </c>
      <c r="C103" s="132" t="s">
        <v>661</v>
      </c>
      <c r="D103" s="132" t="s">
        <v>145</v>
      </c>
      <c r="E103" s="132" t="s">
        <v>1134</v>
      </c>
      <c r="F103" s="132" t="s">
        <v>1319</v>
      </c>
      <c r="G103" s="132" t="s">
        <v>1360</v>
      </c>
      <c r="H103" s="132" t="s">
        <v>1128</v>
      </c>
      <c r="I103" s="132" t="s">
        <v>482</v>
      </c>
      <c r="J103" s="132" t="s">
        <v>203</v>
      </c>
      <c r="K103" s="132" t="s">
        <v>1348</v>
      </c>
      <c r="L103" s="132" t="s">
        <v>1129</v>
      </c>
      <c r="M103" s="132" t="s">
        <v>469</v>
      </c>
      <c r="N103" s="132" t="s">
        <v>887</v>
      </c>
      <c r="O103" s="132" t="s">
        <v>1349</v>
      </c>
      <c r="P103" s="132" t="s">
        <v>313</v>
      </c>
      <c r="Q103" s="132" t="s">
        <v>1354</v>
      </c>
      <c r="R103" s="132" t="s">
        <v>1355</v>
      </c>
      <c r="S103" s="132">
        <v>12</v>
      </c>
      <c r="T103" s="132" t="s">
        <v>409</v>
      </c>
      <c r="U103" s="132"/>
      <c r="V103" s="156">
        <v>12</v>
      </c>
      <c r="W103" s="157">
        <f t="shared" si="2"/>
        <v>100</v>
      </c>
      <c r="X103" s="158" t="str">
        <f t="shared" si="3"/>
        <v/>
      </c>
      <c r="Y103" s="161"/>
    </row>
    <row r="104" spans="1:25" ht="15.75" customHeight="1">
      <c r="A104" s="132" t="s">
        <v>111</v>
      </c>
      <c r="B104" s="132">
        <v>2022</v>
      </c>
      <c r="C104" s="132" t="s">
        <v>661</v>
      </c>
      <c r="D104" s="132" t="s">
        <v>145</v>
      </c>
      <c r="E104" s="132" t="s">
        <v>1134</v>
      </c>
      <c r="F104" s="132" t="s">
        <v>1319</v>
      </c>
      <c r="G104" s="132" t="s">
        <v>1360</v>
      </c>
      <c r="H104" s="132" t="s">
        <v>1128</v>
      </c>
      <c r="I104" s="132" t="s">
        <v>482</v>
      </c>
      <c r="J104" s="132" t="s">
        <v>203</v>
      </c>
      <c r="K104" s="132" t="s">
        <v>1348</v>
      </c>
      <c r="L104" s="132" t="s">
        <v>1129</v>
      </c>
      <c r="M104" s="132" t="s">
        <v>469</v>
      </c>
      <c r="N104" s="132" t="s">
        <v>887</v>
      </c>
      <c r="O104" s="132" t="s">
        <v>1349</v>
      </c>
      <c r="P104" s="132" t="s">
        <v>311</v>
      </c>
      <c r="Q104" s="132" t="s">
        <v>1350</v>
      </c>
      <c r="R104" s="132" t="s">
        <v>1351</v>
      </c>
      <c r="S104" s="132">
        <v>35</v>
      </c>
      <c r="T104" s="132" t="s">
        <v>409</v>
      </c>
      <c r="U104" s="132"/>
      <c r="V104" s="156">
        <v>35</v>
      </c>
      <c r="W104" s="157">
        <f t="shared" si="2"/>
        <v>100</v>
      </c>
      <c r="X104" s="158" t="str">
        <f t="shared" si="3"/>
        <v/>
      </c>
      <c r="Y104" s="161"/>
    </row>
    <row r="105" spans="1:25" ht="15.75" customHeight="1">
      <c r="A105" s="132" t="s">
        <v>111</v>
      </c>
      <c r="B105" s="132">
        <v>2022</v>
      </c>
      <c r="C105" s="132" t="s">
        <v>661</v>
      </c>
      <c r="D105" s="132" t="s">
        <v>145</v>
      </c>
      <c r="E105" s="132" t="s">
        <v>1134</v>
      </c>
      <c r="F105" s="132" t="s">
        <v>1319</v>
      </c>
      <c r="G105" s="132" t="s">
        <v>1360</v>
      </c>
      <c r="H105" s="132" t="s">
        <v>1128</v>
      </c>
      <c r="I105" s="132" t="s">
        <v>482</v>
      </c>
      <c r="J105" s="132" t="s">
        <v>203</v>
      </c>
      <c r="K105" s="132" t="s">
        <v>1348</v>
      </c>
      <c r="L105" s="132" t="s">
        <v>1129</v>
      </c>
      <c r="M105" s="132" t="s">
        <v>469</v>
      </c>
      <c r="N105" s="132" t="s">
        <v>887</v>
      </c>
      <c r="O105" s="132" t="s">
        <v>1349</v>
      </c>
      <c r="P105" s="132" t="s">
        <v>298</v>
      </c>
      <c r="Q105" s="132" t="s">
        <v>1350</v>
      </c>
      <c r="R105" s="132" t="s">
        <v>1351</v>
      </c>
      <c r="S105" s="132">
        <v>35</v>
      </c>
      <c r="T105" s="132" t="s">
        <v>409</v>
      </c>
      <c r="U105" s="132"/>
      <c r="V105" s="156">
        <v>35</v>
      </c>
      <c r="W105" s="157">
        <f t="shared" si="2"/>
        <v>100</v>
      </c>
      <c r="X105" s="158" t="str">
        <f t="shared" si="3"/>
        <v/>
      </c>
      <c r="Y105" s="161"/>
    </row>
    <row r="106" spans="1:25" ht="15.75" customHeight="1">
      <c r="A106" s="132" t="s">
        <v>111</v>
      </c>
      <c r="B106" s="132">
        <v>2022</v>
      </c>
      <c r="C106" s="132" t="s">
        <v>661</v>
      </c>
      <c r="D106" s="132" t="s">
        <v>145</v>
      </c>
      <c r="E106" s="132" t="s">
        <v>1134</v>
      </c>
      <c r="F106" s="132" t="s">
        <v>1319</v>
      </c>
      <c r="G106" s="132" t="s">
        <v>1360</v>
      </c>
      <c r="H106" s="132" t="s">
        <v>1128</v>
      </c>
      <c r="I106" s="132" t="s">
        <v>482</v>
      </c>
      <c r="J106" s="132" t="s">
        <v>203</v>
      </c>
      <c r="K106" s="132" t="s">
        <v>1348</v>
      </c>
      <c r="L106" s="132" t="s">
        <v>1129</v>
      </c>
      <c r="M106" s="132" t="s">
        <v>469</v>
      </c>
      <c r="N106" s="132" t="s">
        <v>887</v>
      </c>
      <c r="O106" s="132" t="s">
        <v>1349</v>
      </c>
      <c r="P106" s="132" t="s">
        <v>298</v>
      </c>
      <c r="Q106" s="132" t="s">
        <v>1354</v>
      </c>
      <c r="R106" s="132" t="s">
        <v>1355</v>
      </c>
      <c r="S106" s="132">
        <v>12</v>
      </c>
      <c r="T106" s="132" t="s">
        <v>409</v>
      </c>
      <c r="U106" s="132"/>
      <c r="V106" s="156">
        <v>12</v>
      </c>
      <c r="W106" s="157">
        <f t="shared" si="2"/>
        <v>100</v>
      </c>
      <c r="X106" s="158" t="str">
        <f t="shared" si="3"/>
        <v/>
      </c>
      <c r="Y106" s="161"/>
    </row>
    <row r="107" spans="1:25" ht="15.75" customHeight="1">
      <c r="A107" s="132" t="s">
        <v>111</v>
      </c>
      <c r="B107" s="132">
        <v>2022</v>
      </c>
      <c r="C107" s="132" t="s">
        <v>661</v>
      </c>
      <c r="D107" s="132" t="s">
        <v>145</v>
      </c>
      <c r="E107" s="132" t="s">
        <v>1134</v>
      </c>
      <c r="F107" s="132" t="s">
        <v>1321</v>
      </c>
      <c r="G107" s="132" t="s">
        <v>1361</v>
      </c>
      <c r="H107" s="132" t="s">
        <v>1128</v>
      </c>
      <c r="I107" s="132" t="s">
        <v>482</v>
      </c>
      <c r="J107" s="132" t="s">
        <v>203</v>
      </c>
      <c r="K107" s="132" t="s">
        <v>1348</v>
      </c>
      <c r="L107" s="132" t="s">
        <v>1129</v>
      </c>
      <c r="M107" s="132" t="s">
        <v>469</v>
      </c>
      <c r="N107" s="132" t="s">
        <v>887</v>
      </c>
      <c r="O107" s="132" t="s">
        <v>1349</v>
      </c>
      <c r="P107" s="132" t="s">
        <v>302</v>
      </c>
      <c r="Q107" s="132" t="s">
        <v>1350</v>
      </c>
      <c r="R107" s="132" t="s">
        <v>1351</v>
      </c>
      <c r="S107" s="132">
        <v>60</v>
      </c>
      <c r="T107" s="132" t="s">
        <v>231</v>
      </c>
      <c r="U107" s="132" t="s">
        <v>1362</v>
      </c>
      <c r="V107" s="156">
        <v>60</v>
      </c>
      <c r="W107" s="157">
        <f t="shared" si="2"/>
        <v>100</v>
      </c>
      <c r="X107" s="158" t="str">
        <f t="shared" si="3"/>
        <v/>
      </c>
      <c r="Y107" s="161"/>
    </row>
    <row r="108" spans="1:25" ht="15.75" customHeight="1">
      <c r="A108" s="132" t="s">
        <v>111</v>
      </c>
      <c r="B108" s="132">
        <v>2022</v>
      </c>
      <c r="C108" s="132" t="s">
        <v>661</v>
      </c>
      <c r="D108" s="132" t="s">
        <v>145</v>
      </c>
      <c r="E108" s="132" t="s">
        <v>1134</v>
      </c>
      <c r="F108" s="132" t="s">
        <v>1321</v>
      </c>
      <c r="G108" s="132" t="s">
        <v>1361</v>
      </c>
      <c r="H108" s="132" t="s">
        <v>1128</v>
      </c>
      <c r="I108" s="132" t="s">
        <v>482</v>
      </c>
      <c r="J108" s="132" t="s">
        <v>203</v>
      </c>
      <c r="K108" s="132" t="s">
        <v>1348</v>
      </c>
      <c r="L108" s="132" t="s">
        <v>1129</v>
      </c>
      <c r="M108" s="132" t="s">
        <v>469</v>
      </c>
      <c r="N108" s="132" t="s">
        <v>887</v>
      </c>
      <c r="O108" s="132" t="s">
        <v>1349</v>
      </c>
      <c r="P108" s="132" t="s">
        <v>311</v>
      </c>
      <c r="Q108" s="132" t="s">
        <v>1350</v>
      </c>
      <c r="R108" s="132" t="s">
        <v>1351</v>
      </c>
      <c r="S108" s="132">
        <v>60</v>
      </c>
      <c r="T108" s="132" t="s">
        <v>231</v>
      </c>
      <c r="U108" s="132" t="s">
        <v>1362</v>
      </c>
      <c r="V108" s="156">
        <v>60</v>
      </c>
      <c r="W108" s="157">
        <f t="shared" si="2"/>
        <v>100</v>
      </c>
      <c r="X108" s="158" t="str">
        <f t="shared" si="3"/>
        <v/>
      </c>
      <c r="Y108" s="161"/>
    </row>
    <row r="109" spans="1:25" ht="15.75" customHeight="1">
      <c r="A109" s="132" t="s">
        <v>111</v>
      </c>
      <c r="B109" s="132">
        <v>2022</v>
      </c>
      <c r="C109" s="132" t="s">
        <v>661</v>
      </c>
      <c r="D109" s="132" t="s">
        <v>145</v>
      </c>
      <c r="E109" s="132" t="s">
        <v>1134</v>
      </c>
      <c r="F109" s="132" t="s">
        <v>1321</v>
      </c>
      <c r="G109" s="132" t="s">
        <v>1361</v>
      </c>
      <c r="H109" s="132" t="s">
        <v>1128</v>
      </c>
      <c r="I109" s="132" t="s">
        <v>482</v>
      </c>
      <c r="J109" s="132" t="s">
        <v>203</v>
      </c>
      <c r="K109" s="132" t="s">
        <v>1348</v>
      </c>
      <c r="L109" s="132" t="s">
        <v>1129</v>
      </c>
      <c r="M109" s="132" t="s">
        <v>469</v>
      </c>
      <c r="N109" s="132" t="s">
        <v>887</v>
      </c>
      <c r="O109" s="132" t="s">
        <v>1349</v>
      </c>
      <c r="P109" s="132" t="s">
        <v>298</v>
      </c>
      <c r="Q109" s="132" t="s">
        <v>1350</v>
      </c>
      <c r="R109" s="132" t="s">
        <v>1351</v>
      </c>
      <c r="S109" s="132">
        <v>60</v>
      </c>
      <c r="T109" s="132" t="s">
        <v>231</v>
      </c>
      <c r="U109" s="132" t="s">
        <v>1362</v>
      </c>
      <c r="V109" s="156">
        <v>60</v>
      </c>
      <c r="W109" s="157">
        <f t="shared" si="2"/>
        <v>100</v>
      </c>
      <c r="X109" s="158" t="str">
        <f t="shared" si="3"/>
        <v/>
      </c>
      <c r="Y109" s="161"/>
    </row>
    <row r="110" spans="1:25" ht="15.75" customHeight="1">
      <c r="A110" s="132" t="s">
        <v>111</v>
      </c>
      <c r="B110" s="132">
        <v>2022</v>
      </c>
      <c r="C110" s="132" t="s">
        <v>661</v>
      </c>
      <c r="D110" s="132" t="s">
        <v>145</v>
      </c>
      <c r="E110" s="132" t="s">
        <v>1134</v>
      </c>
      <c r="F110" s="132" t="s">
        <v>1309</v>
      </c>
      <c r="G110" s="132" t="s">
        <v>1363</v>
      </c>
      <c r="H110" s="132" t="s">
        <v>1128</v>
      </c>
      <c r="I110" s="132" t="s">
        <v>482</v>
      </c>
      <c r="J110" s="132" t="s">
        <v>203</v>
      </c>
      <c r="K110" s="132" t="s">
        <v>1348</v>
      </c>
      <c r="L110" s="132" t="s">
        <v>1129</v>
      </c>
      <c r="M110" s="132" t="s">
        <v>469</v>
      </c>
      <c r="N110" s="132" t="s">
        <v>887</v>
      </c>
      <c r="O110" s="132" t="s">
        <v>1349</v>
      </c>
      <c r="P110" s="132" t="s">
        <v>313</v>
      </c>
      <c r="Q110" s="132" t="s">
        <v>1358</v>
      </c>
      <c r="R110" s="132" t="s">
        <v>1355</v>
      </c>
      <c r="S110" s="132">
        <v>12</v>
      </c>
      <c r="T110" s="132" t="s">
        <v>409</v>
      </c>
      <c r="U110" s="132" t="s">
        <v>1359</v>
      </c>
      <c r="V110" s="156">
        <v>12</v>
      </c>
      <c r="W110" s="157">
        <f t="shared" si="2"/>
        <v>100</v>
      </c>
      <c r="X110" s="158" t="str">
        <f t="shared" si="3"/>
        <v/>
      </c>
      <c r="Y110" s="161"/>
    </row>
    <row r="111" spans="1:25" ht="15.75" customHeight="1">
      <c r="A111" s="132" t="s">
        <v>111</v>
      </c>
      <c r="B111" s="132">
        <v>2022</v>
      </c>
      <c r="C111" s="132" t="s">
        <v>660</v>
      </c>
      <c r="D111" s="160" t="s">
        <v>149</v>
      </c>
      <c r="E111" s="132" t="s">
        <v>1134</v>
      </c>
      <c r="F111" s="132" t="s">
        <v>1323</v>
      </c>
      <c r="G111" s="132" t="s">
        <v>1364</v>
      </c>
      <c r="H111" s="132" t="s">
        <v>1128</v>
      </c>
      <c r="I111" s="132" t="s">
        <v>482</v>
      </c>
      <c r="J111" s="132" t="s">
        <v>203</v>
      </c>
      <c r="K111" s="132" t="s">
        <v>1348</v>
      </c>
      <c r="L111" s="132" t="s">
        <v>1129</v>
      </c>
      <c r="M111" s="132" t="s">
        <v>467</v>
      </c>
      <c r="N111" s="132" t="s">
        <v>887</v>
      </c>
      <c r="O111" s="132" t="s">
        <v>1349</v>
      </c>
      <c r="P111" s="132" t="s">
        <v>302</v>
      </c>
      <c r="Q111" s="132" t="s">
        <v>1354</v>
      </c>
      <c r="R111" s="132" t="s">
        <v>1355</v>
      </c>
      <c r="S111" s="132">
        <v>7</v>
      </c>
      <c r="T111" s="132" t="s">
        <v>409</v>
      </c>
      <c r="U111" s="132"/>
      <c r="V111" s="156">
        <v>7</v>
      </c>
      <c r="W111" s="157">
        <f t="shared" si="2"/>
        <v>100</v>
      </c>
      <c r="X111" s="158" t="str">
        <f t="shared" si="3"/>
        <v/>
      </c>
      <c r="Y111" s="161"/>
    </row>
    <row r="112" spans="1:25" ht="15.75" customHeight="1">
      <c r="A112" s="132" t="s">
        <v>111</v>
      </c>
      <c r="B112" s="132">
        <v>2022</v>
      </c>
      <c r="C112" s="132" t="s">
        <v>660</v>
      </c>
      <c r="D112" s="160" t="s">
        <v>149</v>
      </c>
      <c r="E112" s="132" t="s">
        <v>1134</v>
      </c>
      <c r="F112" s="132" t="s">
        <v>1323</v>
      </c>
      <c r="G112" s="132" t="s">
        <v>1364</v>
      </c>
      <c r="H112" s="132" t="s">
        <v>1128</v>
      </c>
      <c r="I112" s="132" t="s">
        <v>482</v>
      </c>
      <c r="J112" s="132" t="s">
        <v>203</v>
      </c>
      <c r="K112" s="132" t="s">
        <v>1348</v>
      </c>
      <c r="L112" s="132" t="s">
        <v>1129</v>
      </c>
      <c r="M112" s="132" t="s">
        <v>467</v>
      </c>
      <c r="N112" s="132" t="s">
        <v>887</v>
      </c>
      <c r="O112" s="132" t="s">
        <v>1349</v>
      </c>
      <c r="P112" s="132" t="s">
        <v>313</v>
      </c>
      <c r="Q112" s="132" t="s">
        <v>1354</v>
      </c>
      <c r="R112" s="132" t="s">
        <v>1355</v>
      </c>
      <c r="S112" s="132">
        <v>7</v>
      </c>
      <c r="T112" s="132" t="s">
        <v>409</v>
      </c>
      <c r="U112" s="132"/>
      <c r="V112" s="156">
        <v>7</v>
      </c>
      <c r="W112" s="157">
        <f t="shared" si="2"/>
        <v>100</v>
      </c>
      <c r="X112" s="158" t="str">
        <f t="shared" si="3"/>
        <v/>
      </c>
      <c r="Y112" s="161"/>
    </row>
    <row r="113" spans="1:25" ht="15.75" customHeight="1">
      <c r="A113" s="132" t="s">
        <v>111</v>
      </c>
      <c r="B113" s="132">
        <v>2022</v>
      </c>
      <c r="C113" s="132" t="s">
        <v>660</v>
      </c>
      <c r="D113" s="160" t="s">
        <v>149</v>
      </c>
      <c r="E113" s="132" t="s">
        <v>1134</v>
      </c>
      <c r="F113" s="132" t="s">
        <v>1323</v>
      </c>
      <c r="G113" s="132" t="s">
        <v>1364</v>
      </c>
      <c r="H113" s="132" t="s">
        <v>1128</v>
      </c>
      <c r="I113" s="132" t="s">
        <v>482</v>
      </c>
      <c r="J113" s="132" t="s">
        <v>203</v>
      </c>
      <c r="K113" s="132" t="s">
        <v>1348</v>
      </c>
      <c r="L113" s="132" t="s">
        <v>1129</v>
      </c>
      <c r="M113" s="132" t="s">
        <v>467</v>
      </c>
      <c r="N113" s="132" t="s">
        <v>887</v>
      </c>
      <c r="O113" s="132" t="s">
        <v>1349</v>
      </c>
      <c r="P113" s="132" t="s">
        <v>298</v>
      </c>
      <c r="Q113" s="132" t="s">
        <v>1354</v>
      </c>
      <c r="R113" s="132" t="s">
        <v>1355</v>
      </c>
      <c r="S113" s="132">
        <v>7</v>
      </c>
      <c r="T113" s="132" t="s">
        <v>409</v>
      </c>
      <c r="U113" s="132"/>
      <c r="V113" s="156">
        <v>7</v>
      </c>
      <c r="W113" s="157">
        <f t="shared" si="2"/>
        <v>100</v>
      </c>
      <c r="X113" s="158" t="str">
        <f t="shared" si="3"/>
        <v/>
      </c>
      <c r="Y113" s="161"/>
    </row>
    <row r="114" spans="1:25" ht="15.75" customHeight="1">
      <c r="A114" s="132" t="s">
        <v>111</v>
      </c>
      <c r="B114" s="132">
        <v>2022</v>
      </c>
      <c r="C114" s="132" t="s">
        <v>660</v>
      </c>
      <c r="D114" s="160" t="s">
        <v>149</v>
      </c>
      <c r="E114" s="132" t="s">
        <v>1134</v>
      </c>
      <c r="F114" s="132" t="s">
        <v>1323</v>
      </c>
      <c r="G114" s="132" t="s">
        <v>1364</v>
      </c>
      <c r="H114" s="132" t="s">
        <v>1128</v>
      </c>
      <c r="I114" s="132" t="s">
        <v>482</v>
      </c>
      <c r="J114" s="132" t="s">
        <v>203</v>
      </c>
      <c r="K114" s="132" t="s">
        <v>1348</v>
      </c>
      <c r="L114" s="132" t="s">
        <v>1129</v>
      </c>
      <c r="M114" s="132" t="s">
        <v>469</v>
      </c>
      <c r="N114" s="132" t="s">
        <v>887</v>
      </c>
      <c r="O114" s="132" t="s">
        <v>1349</v>
      </c>
      <c r="P114" s="132" t="s">
        <v>302</v>
      </c>
      <c r="Q114" s="132" t="s">
        <v>1354</v>
      </c>
      <c r="R114" s="132" t="s">
        <v>1355</v>
      </c>
      <c r="S114" s="132">
        <v>8</v>
      </c>
      <c r="T114" s="132" t="s">
        <v>409</v>
      </c>
      <c r="U114" s="132"/>
      <c r="V114" s="156">
        <v>8</v>
      </c>
      <c r="W114" s="157">
        <f t="shared" si="2"/>
        <v>100</v>
      </c>
      <c r="X114" s="158" t="str">
        <f t="shared" si="3"/>
        <v/>
      </c>
      <c r="Y114" s="161"/>
    </row>
    <row r="115" spans="1:25" ht="15.75" customHeight="1">
      <c r="A115" s="132" t="s">
        <v>111</v>
      </c>
      <c r="B115" s="132">
        <v>2022</v>
      </c>
      <c r="C115" s="132" t="s">
        <v>660</v>
      </c>
      <c r="D115" s="160" t="s">
        <v>149</v>
      </c>
      <c r="E115" s="132" t="s">
        <v>1134</v>
      </c>
      <c r="F115" s="132" t="s">
        <v>1323</v>
      </c>
      <c r="G115" s="132" t="s">
        <v>1364</v>
      </c>
      <c r="H115" s="132" t="s">
        <v>1128</v>
      </c>
      <c r="I115" s="132" t="s">
        <v>482</v>
      </c>
      <c r="J115" s="132" t="s">
        <v>203</v>
      </c>
      <c r="K115" s="132" t="s">
        <v>1348</v>
      </c>
      <c r="L115" s="132" t="s">
        <v>1129</v>
      </c>
      <c r="M115" s="132" t="s">
        <v>469</v>
      </c>
      <c r="N115" s="132" t="s">
        <v>887</v>
      </c>
      <c r="O115" s="132" t="s">
        <v>1349</v>
      </c>
      <c r="P115" s="132" t="s">
        <v>313</v>
      </c>
      <c r="Q115" s="132" t="s">
        <v>1354</v>
      </c>
      <c r="R115" s="132" t="s">
        <v>1355</v>
      </c>
      <c r="S115" s="132">
        <v>8</v>
      </c>
      <c r="T115" s="132" t="s">
        <v>409</v>
      </c>
      <c r="U115" s="132"/>
      <c r="V115" s="156">
        <v>8</v>
      </c>
      <c r="W115" s="157">
        <f t="shared" si="2"/>
        <v>100</v>
      </c>
      <c r="X115" s="158" t="str">
        <f t="shared" si="3"/>
        <v/>
      </c>
      <c r="Y115" s="161"/>
    </row>
    <row r="116" spans="1:25" ht="15.75" customHeight="1">
      <c r="A116" s="132" t="s">
        <v>111</v>
      </c>
      <c r="B116" s="132">
        <v>2022</v>
      </c>
      <c r="C116" s="132" t="s">
        <v>660</v>
      </c>
      <c r="D116" s="160" t="s">
        <v>149</v>
      </c>
      <c r="E116" s="132" t="s">
        <v>1134</v>
      </c>
      <c r="F116" s="132" t="s">
        <v>1323</v>
      </c>
      <c r="G116" s="132" t="s">
        <v>1364</v>
      </c>
      <c r="H116" s="132" t="s">
        <v>1128</v>
      </c>
      <c r="I116" s="132" t="s">
        <v>482</v>
      </c>
      <c r="J116" s="132" t="s">
        <v>203</v>
      </c>
      <c r="K116" s="132" t="s">
        <v>1348</v>
      </c>
      <c r="L116" s="132" t="s">
        <v>1129</v>
      </c>
      <c r="M116" s="132" t="s">
        <v>469</v>
      </c>
      <c r="N116" s="132" t="s">
        <v>887</v>
      </c>
      <c r="O116" s="132" t="s">
        <v>1349</v>
      </c>
      <c r="P116" s="132" t="s">
        <v>298</v>
      </c>
      <c r="Q116" s="132" t="s">
        <v>1354</v>
      </c>
      <c r="R116" s="132" t="s">
        <v>1355</v>
      </c>
      <c r="S116" s="132">
        <v>8</v>
      </c>
      <c r="T116" s="132" t="s">
        <v>409</v>
      </c>
      <c r="U116" s="132"/>
      <c r="V116" s="156">
        <v>8</v>
      </c>
      <c r="W116" s="157">
        <f t="shared" si="2"/>
        <v>100</v>
      </c>
      <c r="X116" s="158" t="str">
        <f t="shared" si="3"/>
        <v/>
      </c>
      <c r="Y116" s="161"/>
    </row>
    <row r="117" spans="1:25" ht="15.75" customHeight="1">
      <c r="A117" s="132" t="s">
        <v>111</v>
      </c>
      <c r="B117" s="132">
        <v>2022</v>
      </c>
      <c r="C117" s="132" t="s">
        <v>661</v>
      </c>
      <c r="D117" s="132" t="s">
        <v>145</v>
      </c>
      <c r="E117" s="132" t="s">
        <v>1134</v>
      </c>
      <c r="F117" s="132" t="s">
        <v>1318</v>
      </c>
      <c r="G117" s="132" t="s">
        <v>1365</v>
      </c>
      <c r="H117" s="132" t="s">
        <v>1128</v>
      </c>
      <c r="I117" s="132" t="s">
        <v>482</v>
      </c>
      <c r="J117" s="132" t="s">
        <v>203</v>
      </c>
      <c r="K117" s="132" t="s">
        <v>1348</v>
      </c>
      <c r="L117" s="132" t="s">
        <v>1129</v>
      </c>
      <c r="M117" s="132" t="s">
        <v>469</v>
      </c>
      <c r="N117" s="132" t="s">
        <v>887</v>
      </c>
      <c r="O117" s="132" t="s">
        <v>1349</v>
      </c>
      <c r="P117" s="132" t="s">
        <v>302</v>
      </c>
      <c r="Q117" s="132" t="s">
        <v>1350</v>
      </c>
      <c r="R117" s="132" t="s">
        <v>1351</v>
      </c>
      <c r="S117" s="132">
        <v>30</v>
      </c>
      <c r="T117" s="132" t="s">
        <v>409</v>
      </c>
      <c r="U117" s="132"/>
      <c r="V117" s="156">
        <v>30</v>
      </c>
      <c r="W117" s="157">
        <f t="shared" si="2"/>
        <v>100</v>
      </c>
      <c r="X117" s="158" t="str">
        <f t="shared" si="3"/>
        <v/>
      </c>
      <c r="Y117" s="161"/>
    </row>
    <row r="118" spans="1:25" ht="15.75" customHeight="1">
      <c r="A118" s="132" t="s">
        <v>111</v>
      </c>
      <c r="B118" s="132">
        <v>2022</v>
      </c>
      <c r="C118" s="132" t="s">
        <v>661</v>
      </c>
      <c r="D118" s="132" t="s">
        <v>145</v>
      </c>
      <c r="E118" s="132" t="s">
        <v>1134</v>
      </c>
      <c r="F118" s="132" t="s">
        <v>1318</v>
      </c>
      <c r="G118" s="132" t="s">
        <v>1365</v>
      </c>
      <c r="H118" s="132" t="s">
        <v>1128</v>
      </c>
      <c r="I118" s="132" t="s">
        <v>482</v>
      </c>
      <c r="J118" s="132" t="s">
        <v>203</v>
      </c>
      <c r="K118" s="132" t="s">
        <v>1348</v>
      </c>
      <c r="L118" s="132" t="s">
        <v>1129</v>
      </c>
      <c r="M118" s="132" t="s">
        <v>469</v>
      </c>
      <c r="N118" s="132" t="s">
        <v>887</v>
      </c>
      <c r="O118" s="132" t="s">
        <v>1349</v>
      </c>
      <c r="P118" s="132" t="s">
        <v>311</v>
      </c>
      <c r="Q118" s="132" t="s">
        <v>1350</v>
      </c>
      <c r="R118" s="132" t="s">
        <v>1351</v>
      </c>
      <c r="S118" s="132">
        <v>30</v>
      </c>
      <c r="T118" s="132" t="s">
        <v>409</v>
      </c>
      <c r="U118" s="132"/>
      <c r="V118" s="156">
        <v>30</v>
      </c>
      <c r="W118" s="157">
        <f t="shared" si="2"/>
        <v>100</v>
      </c>
      <c r="X118" s="158" t="str">
        <f t="shared" si="3"/>
        <v/>
      </c>
      <c r="Y118" s="161"/>
    </row>
    <row r="119" spans="1:25" ht="15.75" customHeight="1">
      <c r="A119" s="132" t="s">
        <v>111</v>
      </c>
      <c r="B119" s="132">
        <v>2022</v>
      </c>
      <c r="C119" s="132" t="s">
        <v>661</v>
      </c>
      <c r="D119" s="132" t="s">
        <v>145</v>
      </c>
      <c r="E119" s="132" t="s">
        <v>1134</v>
      </c>
      <c r="F119" s="132" t="s">
        <v>1318</v>
      </c>
      <c r="G119" s="132" t="s">
        <v>1365</v>
      </c>
      <c r="H119" s="132" t="s">
        <v>1128</v>
      </c>
      <c r="I119" s="132" t="s">
        <v>482</v>
      </c>
      <c r="J119" s="132" t="s">
        <v>203</v>
      </c>
      <c r="K119" s="132" t="s">
        <v>1348</v>
      </c>
      <c r="L119" s="132" t="s">
        <v>1129</v>
      </c>
      <c r="M119" s="132" t="s">
        <v>469</v>
      </c>
      <c r="N119" s="132" t="s">
        <v>887</v>
      </c>
      <c r="O119" s="132" t="s">
        <v>1349</v>
      </c>
      <c r="P119" s="132" t="s">
        <v>298</v>
      </c>
      <c r="Q119" s="132" t="s">
        <v>1350</v>
      </c>
      <c r="R119" s="132" t="s">
        <v>1351</v>
      </c>
      <c r="S119" s="132">
        <v>30</v>
      </c>
      <c r="T119" s="132" t="s">
        <v>409</v>
      </c>
      <c r="U119" s="132"/>
      <c r="V119" s="156">
        <v>30</v>
      </c>
      <c r="W119" s="157">
        <f t="shared" si="2"/>
        <v>100</v>
      </c>
      <c r="X119" s="158" t="str">
        <f t="shared" si="3"/>
        <v/>
      </c>
      <c r="Y119" s="161"/>
    </row>
    <row r="120" spans="1:25" ht="15.75" customHeight="1">
      <c r="A120" s="132" t="s">
        <v>111</v>
      </c>
      <c r="B120" s="132">
        <v>2022</v>
      </c>
      <c r="C120" s="132" t="s">
        <v>661</v>
      </c>
      <c r="D120" s="132" t="s">
        <v>145</v>
      </c>
      <c r="E120" s="132" t="s">
        <v>1134</v>
      </c>
      <c r="F120" s="132" t="s">
        <v>1320</v>
      </c>
      <c r="G120" s="132" t="s">
        <v>1366</v>
      </c>
      <c r="H120" s="132" t="s">
        <v>1128</v>
      </c>
      <c r="I120" s="132" t="s">
        <v>482</v>
      </c>
      <c r="J120" s="132" t="s">
        <v>203</v>
      </c>
      <c r="K120" s="132" t="s">
        <v>1348</v>
      </c>
      <c r="L120" s="132" t="s">
        <v>1129</v>
      </c>
      <c r="M120" s="132" t="s">
        <v>467</v>
      </c>
      <c r="N120" s="132" t="s">
        <v>887</v>
      </c>
      <c r="O120" s="132" t="s">
        <v>1349</v>
      </c>
      <c r="P120" s="132" t="s">
        <v>302</v>
      </c>
      <c r="Q120" s="132" t="s">
        <v>1354</v>
      </c>
      <c r="R120" s="132" t="s">
        <v>1355</v>
      </c>
      <c r="S120" s="132">
        <v>4</v>
      </c>
      <c r="T120" s="132" t="s">
        <v>409</v>
      </c>
      <c r="U120" s="132" t="s">
        <v>1367</v>
      </c>
      <c r="V120" s="156">
        <v>3</v>
      </c>
      <c r="W120" s="157">
        <f t="shared" si="2"/>
        <v>75</v>
      </c>
      <c r="X120" s="158" t="str">
        <f t="shared" si="3"/>
        <v>X</v>
      </c>
      <c r="Y120" s="161" t="s">
        <v>1368</v>
      </c>
    </row>
    <row r="121" spans="1:25" ht="15.75" customHeight="1">
      <c r="A121" s="132" t="s">
        <v>111</v>
      </c>
      <c r="B121" s="132">
        <v>2022</v>
      </c>
      <c r="C121" s="132" t="s">
        <v>661</v>
      </c>
      <c r="D121" s="132" t="s">
        <v>145</v>
      </c>
      <c r="E121" s="132" t="s">
        <v>1134</v>
      </c>
      <c r="F121" s="132" t="s">
        <v>1320</v>
      </c>
      <c r="G121" s="132" t="s">
        <v>1366</v>
      </c>
      <c r="H121" s="132" t="s">
        <v>1128</v>
      </c>
      <c r="I121" s="132" t="s">
        <v>482</v>
      </c>
      <c r="J121" s="132" t="s">
        <v>203</v>
      </c>
      <c r="K121" s="132" t="s">
        <v>1348</v>
      </c>
      <c r="L121" s="132" t="s">
        <v>1129</v>
      </c>
      <c r="M121" s="132" t="s">
        <v>467</v>
      </c>
      <c r="N121" s="132" t="s">
        <v>887</v>
      </c>
      <c r="O121" s="132" t="s">
        <v>1349</v>
      </c>
      <c r="P121" s="132" t="s">
        <v>313</v>
      </c>
      <c r="Q121" s="132" t="s">
        <v>1354</v>
      </c>
      <c r="R121" s="132" t="s">
        <v>1355</v>
      </c>
      <c r="S121" s="132">
        <v>4</v>
      </c>
      <c r="T121" s="132" t="s">
        <v>409</v>
      </c>
      <c r="U121" s="132" t="s">
        <v>1367</v>
      </c>
      <c r="V121" s="156">
        <v>3</v>
      </c>
      <c r="W121" s="157">
        <f t="shared" si="2"/>
        <v>75</v>
      </c>
      <c r="X121" s="158" t="str">
        <f t="shared" si="3"/>
        <v>X</v>
      </c>
      <c r="Y121" s="161" t="s">
        <v>1368</v>
      </c>
    </row>
    <row r="122" spans="1:25" ht="15.75" customHeight="1">
      <c r="A122" s="132" t="s">
        <v>111</v>
      </c>
      <c r="B122" s="132">
        <v>2022</v>
      </c>
      <c r="C122" s="132" t="s">
        <v>661</v>
      </c>
      <c r="D122" s="132" t="s">
        <v>145</v>
      </c>
      <c r="E122" s="132" t="s">
        <v>1134</v>
      </c>
      <c r="F122" s="132" t="s">
        <v>1320</v>
      </c>
      <c r="G122" s="132" t="s">
        <v>1366</v>
      </c>
      <c r="H122" s="132" t="s">
        <v>1128</v>
      </c>
      <c r="I122" s="132" t="s">
        <v>482</v>
      </c>
      <c r="J122" s="132" t="s">
        <v>203</v>
      </c>
      <c r="K122" s="132" t="s">
        <v>1348</v>
      </c>
      <c r="L122" s="132" t="s">
        <v>1129</v>
      </c>
      <c r="M122" s="132" t="s">
        <v>471</v>
      </c>
      <c r="N122" s="132" t="s">
        <v>887</v>
      </c>
      <c r="O122" s="132" t="s">
        <v>1349</v>
      </c>
      <c r="P122" s="132" t="s">
        <v>302</v>
      </c>
      <c r="Q122" s="132" t="s">
        <v>1354</v>
      </c>
      <c r="R122" s="132" t="s">
        <v>1355</v>
      </c>
      <c r="S122" s="132">
        <v>2</v>
      </c>
      <c r="T122" s="132" t="s">
        <v>409</v>
      </c>
      <c r="U122" s="132"/>
      <c r="V122" s="156">
        <v>1.5</v>
      </c>
      <c r="W122" s="157">
        <f t="shared" si="2"/>
        <v>75</v>
      </c>
      <c r="X122" s="158" t="str">
        <f t="shared" si="3"/>
        <v>X</v>
      </c>
      <c r="Y122" s="161" t="s">
        <v>1369</v>
      </c>
    </row>
    <row r="123" spans="1:25" ht="15.75" customHeight="1">
      <c r="A123" s="132" t="s">
        <v>111</v>
      </c>
      <c r="B123" s="132">
        <v>2022</v>
      </c>
      <c r="C123" s="132" t="s">
        <v>661</v>
      </c>
      <c r="D123" s="132" t="s">
        <v>145</v>
      </c>
      <c r="E123" s="132" t="s">
        <v>1134</v>
      </c>
      <c r="F123" s="132" t="s">
        <v>1320</v>
      </c>
      <c r="G123" s="132" t="s">
        <v>1366</v>
      </c>
      <c r="H123" s="132" t="s">
        <v>1128</v>
      </c>
      <c r="I123" s="132" t="s">
        <v>482</v>
      </c>
      <c r="J123" s="132" t="s">
        <v>203</v>
      </c>
      <c r="K123" s="132" t="s">
        <v>1348</v>
      </c>
      <c r="L123" s="132" t="s">
        <v>1129</v>
      </c>
      <c r="M123" s="132" t="s">
        <v>471</v>
      </c>
      <c r="N123" s="132" t="s">
        <v>887</v>
      </c>
      <c r="O123" s="132" t="s">
        <v>1349</v>
      </c>
      <c r="P123" s="132" t="s">
        <v>324</v>
      </c>
      <c r="Q123" s="132" t="s">
        <v>1354</v>
      </c>
      <c r="R123" s="132" t="s">
        <v>1355</v>
      </c>
      <c r="S123" s="132">
        <v>2</v>
      </c>
      <c r="T123" s="132" t="s">
        <v>409</v>
      </c>
      <c r="U123" s="132"/>
      <c r="V123" s="156">
        <v>1.5</v>
      </c>
      <c r="W123" s="157">
        <f t="shared" si="2"/>
        <v>75</v>
      </c>
      <c r="X123" s="158" t="str">
        <f t="shared" si="3"/>
        <v>X</v>
      </c>
      <c r="Y123" s="161" t="s">
        <v>1369</v>
      </c>
    </row>
    <row r="124" spans="1:25" ht="15.75" customHeight="1">
      <c r="A124" s="132" t="s">
        <v>111</v>
      </c>
      <c r="B124" s="132">
        <v>2022</v>
      </c>
      <c r="C124" s="132" t="s">
        <v>661</v>
      </c>
      <c r="D124" s="132" t="s">
        <v>145</v>
      </c>
      <c r="E124" s="132" t="s">
        <v>1134</v>
      </c>
      <c r="F124" s="132" t="s">
        <v>1320</v>
      </c>
      <c r="G124" s="132" t="s">
        <v>1366</v>
      </c>
      <c r="H124" s="132" t="s">
        <v>1128</v>
      </c>
      <c r="I124" s="132" t="s">
        <v>482</v>
      </c>
      <c r="J124" s="132" t="s">
        <v>203</v>
      </c>
      <c r="K124" s="132" t="s">
        <v>1348</v>
      </c>
      <c r="L124" s="132" t="s">
        <v>1129</v>
      </c>
      <c r="M124" s="132" t="s">
        <v>471</v>
      </c>
      <c r="N124" s="132" t="s">
        <v>887</v>
      </c>
      <c r="O124" s="132" t="s">
        <v>1349</v>
      </c>
      <c r="P124" s="132" t="s">
        <v>298</v>
      </c>
      <c r="Q124" s="132" t="s">
        <v>1354</v>
      </c>
      <c r="R124" s="132" t="s">
        <v>1355</v>
      </c>
      <c r="S124" s="132">
        <v>2</v>
      </c>
      <c r="T124" s="132" t="s">
        <v>409</v>
      </c>
      <c r="U124" s="132"/>
      <c r="V124" s="156">
        <v>1.5</v>
      </c>
      <c r="W124" s="157">
        <f t="shared" si="2"/>
        <v>75</v>
      </c>
      <c r="X124" s="158" t="str">
        <f t="shared" si="3"/>
        <v>X</v>
      </c>
      <c r="Y124" s="161" t="s">
        <v>1369</v>
      </c>
    </row>
    <row r="125" spans="1:25" ht="15.75" customHeight="1">
      <c r="A125" s="132" t="s">
        <v>111</v>
      </c>
      <c r="B125" s="132">
        <v>2022</v>
      </c>
      <c r="C125" s="132" t="s">
        <v>661</v>
      </c>
      <c r="D125" s="132" t="s">
        <v>145</v>
      </c>
      <c r="E125" s="132" t="s">
        <v>1134</v>
      </c>
      <c r="F125" s="132" t="s">
        <v>1320</v>
      </c>
      <c r="G125" s="132" t="s">
        <v>1366</v>
      </c>
      <c r="H125" s="132" t="s">
        <v>1128</v>
      </c>
      <c r="I125" s="132" t="s">
        <v>482</v>
      </c>
      <c r="J125" s="132" t="s">
        <v>203</v>
      </c>
      <c r="K125" s="132" t="s">
        <v>1348</v>
      </c>
      <c r="L125" s="132" t="s">
        <v>1129</v>
      </c>
      <c r="M125" s="132" t="s">
        <v>469</v>
      </c>
      <c r="N125" s="132" t="s">
        <v>887</v>
      </c>
      <c r="O125" s="132" t="s">
        <v>1349</v>
      </c>
      <c r="P125" s="132" t="s">
        <v>302</v>
      </c>
      <c r="Q125" s="132" t="s">
        <v>1350</v>
      </c>
      <c r="R125" s="132" t="s">
        <v>1351</v>
      </c>
      <c r="S125" s="132">
        <v>30</v>
      </c>
      <c r="T125" s="132" t="s">
        <v>231</v>
      </c>
      <c r="U125" s="132" t="s">
        <v>1370</v>
      </c>
      <c r="V125" s="156">
        <v>30</v>
      </c>
      <c r="W125" s="157">
        <f t="shared" si="2"/>
        <v>100</v>
      </c>
      <c r="X125" s="158" t="str">
        <f t="shared" si="3"/>
        <v/>
      </c>
      <c r="Y125" s="161"/>
    </row>
    <row r="126" spans="1:25" ht="15.75" customHeight="1">
      <c r="A126" s="132" t="s">
        <v>111</v>
      </c>
      <c r="B126" s="132">
        <v>2022</v>
      </c>
      <c r="C126" s="132" t="s">
        <v>661</v>
      </c>
      <c r="D126" s="132" t="s">
        <v>145</v>
      </c>
      <c r="E126" s="132" t="s">
        <v>1134</v>
      </c>
      <c r="F126" s="132" t="s">
        <v>1320</v>
      </c>
      <c r="G126" s="132" t="s">
        <v>1366</v>
      </c>
      <c r="H126" s="132" t="s">
        <v>1128</v>
      </c>
      <c r="I126" s="132" t="s">
        <v>482</v>
      </c>
      <c r="J126" s="132" t="s">
        <v>203</v>
      </c>
      <c r="K126" s="132" t="s">
        <v>1348</v>
      </c>
      <c r="L126" s="132" t="s">
        <v>1129</v>
      </c>
      <c r="M126" s="132" t="s">
        <v>469</v>
      </c>
      <c r="N126" s="132" t="s">
        <v>887</v>
      </c>
      <c r="O126" s="132" t="s">
        <v>1349</v>
      </c>
      <c r="P126" s="132" t="s">
        <v>311</v>
      </c>
      <c r="Q126" s="132" t="s">
        <v>1350</v>
      </c>
      <c r="R126" s="132" t="s">
        <v>1351</v>
      </c>
      <c r="S126" s="132">
        <v>30</v>
      </c>
      <c r="T126" s="132" t="s">
        <v>231</v>
      </c>
      <c r="U126" s="132" t="s">
        <v>1370</v>
      </c>
      <c r="V126" s="156">
        <v>30</v>
      </c>
      <c r="W126" s="157">
        <f t="shared" si="2"/>
        <v>100</v>
      </c>
      <c r="X126" s="158" t="str">
        <f t="shared" si="3"/>
        <v/>
      </c>
      <c r="Y126" s="161"/>
    </row>
    <row r="127" spans="1:25" ht="15.75" customHeight="1">
      <c r="A127" s="132" t="s">
        <v>111</v>
      </c>
      <c r="B127" s="132">
        <v>2022</v>
      </c>
      <c r="C127" s="132" t="s">
        <v>661</v>
      </c>
      <c r="D127" s="132" t="s">
        <v>145</v>
      </c>
      <c r="E127" s="132" t="s">
        <v>1134</v>
      </c>
      <c r="F127" s="132" t="s">
        <v>1320</v>
      </c>
      <c r="G127" s="132" t="s">
        <v>1366</v>
      </c>
      <c r="H127" s="132" t="s">
        <v>1128</v>
      </c>
      <c r="I127" s="132" t="s">
        <v>482</v>
      </c>
      <c r="J127" s="132" t="s">
        <v>203</v>
      </c>
      <c r="K127" s="132" t="s">
        <v>1348</v>
      </c>
      <c r="L127" s="132" t="s">
        <v>1129</v>
      </c>
      <c r="M127" s="132" t="s">
        <v>469</v>
      </c>
      <c r="N127" s="132" t="s">
        <v>887</v>
      </c>
      <c r="O127" s="132" t="s">
        <v>1349</v>
      </c>
      <c r="P127" s="132" t="s">
        <v>298</v>
      </c>
      <c r="Q127" s="132" t="s">
        <v>1350</v>
      </c>
      <c r="R127" s="132" t="s">
        <v>1351</v>
      </c>
      <c r="S127" s="132">
        <v>30</v>
      </c>
      <c r="T127" s="132" t="s">
        <v>231</v>
      </c>
      <c r="U127" s="132" t="s">
        <v>1370</v>
      </c>
      <c r="V127" s="156">
        <v>30</v>
      </c>
      <c r="W127" s="157">
        <f t="shared" si="2"/>
        <v>100</v>
      </c>
      <c r="X127" s="158" t="str">
        <f t="shared" si="3"/>
        <v/>
      </c>
      <c r="Y127" s="161"/>
    </row>
    <row r="128" spans="1:25" ht="15.75" customHeight="1">
      <c r="A128" s="132" t="s">
        <v>111</v>
      </c>
      <c r="B128" s="132">
        <v>2022</v>
      </c>
      <c r="C128" s="132" t="s">
        <v>661</v>
      </c>
      <c r="D128" s="132" t="s">
        <v>145</v>
      </c>
      <c r="E128" s="132" t="s">
        <v>1134</v>
      </c>
      <c r="F128" s="132" t="s">
        <v>1316</v>
      </c>
      <c r="G128" s="132" t="s">
        <v>1344</v>
      </c>
      <c r="H128" s="132" t="s">
        <v>1128</v>
      </c>
      <c r="I128" s="132" t="s">
        <v>482</v>
      </c>
      <c r="J128" s="132" t="s">
        <v>203</v>
      </c>
      <c r="K128" s="132" t="s">
        <v>1348</v>
      </c>
      <c r="L128" s="132" t="s">
        <v>1129</v>
      </c>
      <c r="M128" s="132" t="s">
        <v>471</v>
      </c>
      <c r="N128" s="132" t="s">
        <v>887</v>
      </c>
      <c r="O128" s="132" t="s">
        <v>1349</v>
      </c>
      <c r="P128" s="162" t="s">
        <v>302</v>
      </c>
      <c r="Q128" s="132" t="s">
        <v>1354</v>
      </c>
      <c r="R128" s="132" t="s">
        <v>1357</v>
      </c>
      <c r="S128" s="132">
        <v>40</v>
      </c>
      <c r="T128" s="132" t="s">
        <v>409</v>
      </c>
      <c r="U128" s="132" t="s">
        <v>1371</v>
      </c>
      <c r="V128" s="156">
        <v>32</v>
      </c>
      <c r="W128" s="157">
        <f t="shared" si="2"/>
        <v>80</v>
      </c>
      <c r="X128" s="158" t="str">
        <f t="shared" si="3"/>
        <v>X</v>
      </c>
      <c r="Y128" s="161" t="s">
        <v>1372</v>
      </c>
    </row>
    <row r="129" spans="1:25" ht="15.75" customHeight="1">
      <c r="A129" s="132" t="s">
        <v>111</v>
      </c>
      <c r="B129" s="132">
        <v>2022</v>
      </c>
      <c r="C129" s="132" t="s">
        <v>661</v>
      </c>
      <c r="D129" s="132" t="s">
        <v>145</v>
      </c>
      <c r="E129" s="132" t="s">
        <v>1134</v>
      </c>
      <c r="F129" s="132" t="s">
        <v>1316</v>
      </c>
      <c r="G129" s="132" t="s">
        <v>1344</v>
      </c>
      <c r="H129" s="132" t="s">
        <v>1128</v>
      </c>
      <c r="I129" s="132" t="s">
        <v>482</v>
      </c>
      <c r="J129" s="132" t="s">
        <v>203</v>
      </c>
      <c r="K129" s="132" t="s">
        <v>1348</v>
      </c>
      <c r="L129" s="132" t="s">
        <v>1129</v>
      </c>
      <c r="M129" s="132" t="s">
        <v>471</v>
      </c>
      <c r="N129" s="132" t="s">
        <v>887</v>
      </c>
      <c r="O129" s="132" t="s">
        <v>1349</v>
      </c>
      <c r="P129" s="162" t="s">
        <v>324</v>
      </c>
      <c r="Q129" s="132" t="s">
        <v>1354</v>
      </c>
      <c r="R129" s="132" t="s">
        <v>1357</v>
      </c>
      <c r="S129" s="132">
        <v>40</v>
      </c>
      <c r="T129" s="132" t="s">
        <v>409</v>
      </c>
      <c r="U129" s="132" t="s">
        <v>1371</v>
      </c>
      <c r="V129" s="156">
        <v>32</v>
      </c>
      <c r="W129" s="157">
        <f t="shared" si="2"/>
        <v>80</v>
      </c>
      <c r="X129" s="158" t="str">
        <f t="shared" si="3"/>
        <v>X</v>
      </c>
      <c r="Y129" s="161" t="s">
        <v>1372</v>
      </c>
    </row>
    <row r="130" spans="1:25" ht="15.75" customHeight="1">
      <c r="A130" s="132" t="s">
        <v>111</v>
      </c>
      <c r="B130" s="132">
        <v>2022</v>
      </c>
      <c r="C130" s="132" t="s">
        <v>661</v>
      </c>
      <c r="D130" s="132" t="s">
        <v>145</v>
      </c>
      <c r="E130" s="132" t="s">
        <v>1134</v>
      </c>
      <c r="F130" s="132" t="s">
        <v>1316</v>
      </c>
      <c r="G130" s="132" t="s">
        <v>1344</v>
      </c>
      <c r="H130" s="132" t="s">
        <v>1128</v>
      </c>
      <c r="I130" s="132" t="s">
        <v>482</v>
      </c>
      <c r="J130" s="162" t="s">
        <v>203</v>
      </c>
      <c r="K130" s="132" t="s">
        <v>1348</v>
      </c>
      <c r="L130" s="132" t="s">
        <v>1129</v>
      </c>
      <c r="M130" s="132" t="s">
        <v>469</v>
      </c>
      <c r="N130" s="132" t="s">
        <v>887</v>
      </c>
      <c r="O130" s="132" t="s">
        <v>1349</v>
      </c>
      <c r="P130" s="132" t="s">
        <v>302</v>
      </c>
      <c r="Q130" s="132" t="s">
        <v>1350</v>
      </c>
      <c r="R130" s="132" t="s">
        <v>1351</v>
      </c>
      <c r="S130" s="132">
        <v>50</v>
      </c>
      <c r="T130" s="132" t="s">
        <v>231</v>
      </c>
      <c r="U130" s="132" t="s">
        <v>1373</v>
      </c>
      <c r="V130" s="156">
        <v>50</v>
      </c>
      <c r="W130" s="157">
        <f t="shared" si="2"/>
        <v>100</v>
      </c>
      <c r="X130" s="158" t="str">
        <f t="shared" si="3"/>
        <v/>
      </c>
      <c r="Y130" s="161"/>
    </row>
    <row r="131" spans="1:25" ht="15.75" customHeight="1">
      <c r="A131" s="132" t="s">
        <v>111</v>
      </c>
      <c r="B131" s="132">
        <v>2022</v>
      </c>
      <c r="C131" s="132" t="s">
        <v>661</v>
      </c>
      <c r="D131" s="132" t="s">
        <v>145</v>
      </c>
      <c r="E131" s="132" t="s">
        <v>1134</v>
      </c>
      <c r="F131" s="132" t="s">
        <v>1316</v>
      </c>
      <c r="G131" s="132" t="s">
        <v>1344</v>
      </c>
      <c r="H131" s="132" t="s">
        <v>1128</v>
      </c>
      <c r="I131" s="132" t="s">
        <v>482</v>
      </c>
      <c r="J131" s="132" t="s">
        <v>203</v>
      </c>
      <c r="K131" s="132" t="s">
        <v>1348</v>
      </c>
      <c r="L131" s="132" t="s">
        <v>1129</v>
      </c>
      <c r="M131" s="132" t="s">
        <v>469</v>
      </c>
      <c r="N131" s="132" t="s">
        <v>887</v>
      </c>
      <c r="O131" s="132" t="s">
        <v>1349</v>
      </c>
      <c r="P131" s="132" t="s">
        <v>302</v>
      </c>
      <c r="Q131" s="132" t="s">
        <v>1354</v>
      </c>
      <c r="R131" s="132" t="s">
        <v>1355</v>
      </c>
      <c r="S131" s="132">
        <v>8</v>
      </c>
      <c r="T131" s="134" t="s">
        <v>409</v>
      </c>
      <c r="U131" s="132"/>
      <c r="V131" s="156">
        <v>5.5</v>
      </c>
      <c r="W131" s="157">
        <f t="shared" si="2"/>
        <v>68.75</v>
      </c>
      <c r="X131" s="158" t="str">
        <f t="shared" si="3"/>
        <v>X</v>
      </c>
      <c r="Y131" s="161" t="s">
        <v>1374</v>
      </c>
    </row>
    <row r="132" spans="1:25" ht="15.75" customHeight="1">
      <c r="A132" s="132" t="s">
        <v>111</v>
      </c>
      <c r="B132" s="132">
        <v>2022</v>
      </c>
      <c r="C132" s="132" t="s">
        <v>661</v>
      </c>
      <c r="D132" s="132" t="s">
        <v>145</v>
      </c>
      <c r="E132" s="132" t="s">
        <v>1134</v>
      </c>
      <c r="F132" s="132" t="s">
        <v>1316</v>
      </c>
      <c r="G132" s="132" t="s">
        <v>1344</v>
      </c>
      <c r="H132" s="132" t="s">
        <v>1128</v>
      </c>
      <c r="I132" s="132" t="s">
        <v>482</v>
      </c>
      <c r="J132" s="132" t="s">
        <v>203</v>
      </c>
      <c r="K132" s="132" t="s">
        <v>1348</v>
      </c>
      <c r="L132" s="132" t="s">
        <v>1129</v>
      </c>
      <c r="M132" s="132" t="s">
        <v>469</v>
      </c>
      <c r="N132" s="132" t="s">
        <v>887</v>
      </c>
      <c r="O132" s="132" t="s">
        <v>1349</v>
      </c>
      <c r="P132" s="132" t="s">
        <v>313</v>
      </c>
      <c r="Q132" s="132" t="s">
        <v>1354</v>
      </c>
      <c r="R132" s="132" t="s">
        <v>1355</v>
      </c>
      <c r="S132" s="132">
        <v>8</v>
      </c>
      <c r="T132" s="134" t="s">
        <v>409</v>
      </c>
      <c r="U132" s="132"/>
      <c r="V132" s="156">
        <v>5.5</v>
      </c>
      <c r="W132" s="157">
        <f t="shared" si="2"/>
        <v>68.75</v>
      </c>
      <c r="X132" s="158" t="str">
        <f t="shared" si="3"/>
        <v>X</v>
      </c>
      <c r="Y132" s="161" t="s">
        <v>1374</v>
      </c>
    </row>
    <row r="133" spans="1:25" ht="15.75" customHeight="1">
      <c r="A133" s="132" t="s">
        <v>111</v>
      </c>
      <c r="B133" s="132">
        <v>2022</v>
      </c>
      <c r="C133" s="132" t="s">
        <v>661</v>
      </c>
      <c r="D133" s="132" t="s">
        <v>145</v>
      </c>
      <c r="E133" s="132" t="s">
        <v>1134</v>
      </c>
      <c r="F133" s="132" t="s">
        <v>1316</v>
      </c>
      <c r="G133" s="132" t="s">
        <v>1344</v>
      </c>
      <c r="H133" s="132" t="s">
        <v>1128</v>
      </c>
      <c r="I133" s="132" t="s">
        <v>482</v>
      </c>
      <c r="J133" s="162" t="s">
        <v>203</v>
      </c>
      <c r="K133" s="132" t="s">
        <v>1348</v>
      </c>
      <c r="L133" s="132" t="s">
        <v>1129</v>
      </c>
      <c r="M133" s="132" t="s">
        <v>469</v>
      </c>
      <c r="N133" s="132" t="s">
        <v>887</v>
      </c>
      <c r="O133" s="132" t="s">
        <v>1349</v>
      </c>
      <c r="P133" s="132" t="s">
        <v>311</v>
      </c>
      <c r="Q133" s="132" t="s">
        <v>1350</v>
      </c>
      <c r="R133" s="132" t="s">
        <v>1351</v>
      </c>
      <c r="S133" s="132">
        <v>50</v>
      </c>
      <c r="T133" s="132" t="s">
        <v>231</v>
      </c>
      <c r="U133" s="132" t="s">
        <v>1373</v>
      </c>
      <c r="V133" s="156">
        <v>50</v>
      </c>
      <c r="W133" s="157">
        <f t="shared" ref="W133:W196" si="4">(100*V133/S133)</f>
        <v>100</v>
      </c>
      <c r="X133" s="158" t="str">
        <f t="shared" ref="X133:X196" si="5">IF(OR(W133&lt;90,W133&gt;150),"X","")</f>
        <v/>
      </c>
      <c r="Y133" s="161"/>
    </row>
    <row r="134" spans="1:25" ht="15.75" customHeight="1">
      <c r="A134" s="132" t="s">
        <v>111</v>
      </c>
      <c r="B134" s="132">
        <v>2022</v>
      </c>
      <c r="C134" s="132" t="s">
        <v>661</v>
      </c>
      <c r="D134" s="132" t="s">
        <v>145</v>
      </c>
      <c r="E134" s="132" t="s">
        <v>1134</v>
      </c>
      <c r="F134" s="132" t="s">
        <v>1316</v>
      </c>
      <c r="G134" s="132" t="s">
        <v>1344</v>
      </c>
      <c r="H134" s="132" t="s">
        <v>1128</v>
      </c>
      <c r="I134" s="132" t="s">
        <v>482</v>
      </c>
      <c r="J134" s="162" t="s">
        <v>203</v>
      </c>
      <c r="K134" s="132" t="s">
        <v>1348</v>
      </c>
      <c r="L134" s="132" t="s">
        <v>1129</v>
      </c>
      <c r="M134" s="132" t="s">
        <v>469</v>
      </c>
      <c r="N134" s="132" t="s">
        <v>887</v>
      </c>
      <c r="O134" s="132" t="s">
        <v>1349</v>
      </c>
      <c r="P134" s="132" t="s">
        <v>298</v>
      </c>
      <c r="Q134" s="132" t="s">
        <v>1350</v>
      </c>
      <c r="R134" s="132" t="s">
        <v>1351</v>
      </c>
      <c r="S134" s="132">
        <v>50</v>
      </c>
      <c r="T134" s="132" t="s">
        <v>231</v>
      </c>
      <c r="U134" s="132" t="s">
        <v>1373</v>
      </c>
      <c r="V134" s="156">
        <v>50</v>
      </c>
      <c r="W134" s="157">
        <f t="shared" si="4"/>
        <v>100</v>
      </c>
      <c r="X134" s="158" t="str">
        <f t="shared" si="5"/>
        <v/>
      </c>
      <c r="Y134" s="161"/>
    </row>
    <row r="135" spans="1:25" ht="15.75" customHeight="1">
      <c r="A135" s="132" t="s">
        <v>111</v>
      </c>
      <c r="B135" s="132">
        <v>2022</v>
      </c>
      <c r="C135" s="132" t="s">
        <v>661</v>
      </c>
      <c r="D135" s="132" t="s">
        <v>145</v>
      </c>
      <c r="E135" s="132" t="s">
        <v>1134</v>
      </c>
      <c r="F135" s="132" t="s">
        <v>1322</v>
      </c>
      <c r="G135" s="132" t="s">
        <v>1375</v>
      </c>
      <c r="H135" s="132" t="s">
        <v>1128</v>
      </c>
      <c r="I135" s="132" t="s">
        <v>482</v>
      </c>
      <c r="J135" s="132" t="s">
        <v>203</v>
      </c>
      <c r="K135" s="132" t="s">
        <v>1348</v>
      </c>
      <c r="L135" s="132" t="s">
        <v>1129</v>
      </c>
      <c r="M135" s="132" t="s">
        <v>471</v>
      </c>
      <c r="N135" s="132" t="s">
        <v>887</v>
      </c>
      <c r="O135" s="132" t="s">
        <v>1349</v>
      </c>
      <c r="P135" s="132" t="s">
        <v>302</v>
      </c>
      <c r="Q135" s="132" t="s">
        <v>1354</v>
      </c>
      <c r="R135" s="132" t="s">
        <v>1357</v>
      </c>
      <c r="S135" s="132">
        <v>80</v>
      </c>
      <c r="T135" s="132" t="s">
        <v>409</v>
      </c>
      <c r="U135" s="132"/>
      <c r="V135" s="156">
        <v>76</v>
      </c>
      <c r="W135" s="157">
        <f t="shared" si="4"/>
        <v>95</v>
      </c>
      <c r="X135" s="158" t="str">
        <f t="shared" si="5"/>
        <v/>
      </c>
      <c r="Y135" s="161" t="s">
        <v>1376</v>
      </c>
    </row>
    <row r="136" spans="1:25" ht="15.75" customHeight="1">
      <c r="A136" s="132" t="s">
        <v>111</v>
      </c>
      <c r="B136" s="132">
        <v>2022</v>
      </c>
      <c r="C136" s="132" t="s">
        <v>661</v>
      </c>
      <c r="D136" s="132" t="s">
        <v>145</v>
      </c>
      <c r="E136" s="132" t="s">
        <v>1134</v>
      </c>
      <c r="F136" s="132" t="s">
        <v>1322</v>
      </c>
      <c r="G136" s="132" t="s">
        <v>1375</v>
      </c>
      <c r="H136" s="132" t="s">
        <v>1128</v>
      </c>
      <c r="I136" s="132" t="s">
        <v>482</v>
      </c>
      <c r="J136" s="132" t="s">
        <v>203</v>
      </c>
      <c r="K136" s="132" t="s">
        <v>1348</v>
      </c>
      <c r="L136" s="132" t="s">
        <v>1129</v>
      </c>
      <c r="M136" s="132" t="s">
        <v>471</v>
      </c>
      <c r="N136" s="132" t="s">
        <v>887</v>
      </c>
      <c r="O136" s="132" t="s">
        <v>1349</v>
      </c>
      <c r="P136" s="132" t="s">
        <v>324</v>
      </c>
      <c r="Q136" s="132" t="s">
        <v>1354</v>
      </c>
      <c r="R136" s="132" t="s">
        <v>1357</v>
      </c>
      <c r="S136" s="132">
        <v>80</v>
      </c>
      <c r="T136" s="132" t="s">
        <v>409</v>
      </c>
      <c r="U136" s="132"/>
      <c r="V136" s="156">
        <v>76</v>
      </c>
      <c r="W136" s="157">
        <f t="shared" si="4"/>
        <v>95</v>
      </c>
      <c r="X136" s="158" t="str">
        <f t="shared" si="5"/>
        <v/>
      </c>
      <c r="Y136" s="161" t="s">
        <v>1376</v>
      </c>
    </row>
    <row r="137" spans="1:25" ht="15.75" customHeight="1">
      <c r="A137" s="132" t="s">
        <v>111</v>
      </c>
      <c r="B137" s="132">
        <v>2022</v>
      </c>
      <c r="C137" s="132" t="s">
        <v>661</v>
      </c>
      <c r="D137" s="132" t="s">
        <v>145</v>
      </c>
      <c r="E137" s="132" t="s">
        <v>1134</v>
      </c>
      <c r="F137" s="132" t="s">
        <v>1322</v>
      </c>
      <c r="G137" s="132" t="s">
        <v>1375</v>
      </c>
      <c r="H137" s="132" t="s">
        <v>1128</v>
      </c>
      <c r="I137" s="132" t="s">
        <v>482</v>
      </c>
      <c r="J137" s="132" t="s">
        <v>203</v>
      </c>
      <c r="K137" s="132" t="s">
        <v>1348</v>
      </c>
      <c r="L137" s="132" t="s">
        <v>1129</v>
      </c>
      <c r="M137" s="132" t="s">
        <v>471</v>
      </c>
      <c r="N137" s="132" t="s">
        <v>887</v>
      </c>
      <c r="O137" s="132" t="s">
        <v>1349</v>
      </c>
      <c r="P137" s="132" t="s">
        <v>298</v>
      </c>
      <c r="Q137" s="132" t="s">
        <v>1354</v>
      </c>
      <c r="R137" s="132" t="s">
        <v>1357</v>
      </c>
      <c r="S137" s="132">
        <v>80</v>
      </c>
      <c r="T137" s="132" t="s">
        <v>409</v>
      </c>
      <c r="U137" s="132"/>
      <c r="V137" s="156">
        <v>76</v>
      </c>
      <c r="W137" s="157">
        <f t="shared" si="4"/>
        <v>95</v>
      </c>
      <c r="X137" s="158" t="str">
        <f t="shared" si="5"/>
        <v/>
      </c>
      <c r="Y137" s="161" t="s">
        <v>1376</v>
      </c>
    </row>
    <row r="138" spans="1:25" ht="15.75" customHeight="1">
      <c r="A138" s="132" t="s">
        <v>111</v>
      </c>
      <c r="B138" s="132">
        <v>2022</v>
      </c>
      <c r="C138" s="132" t="s">
        <v>661</v>
      </c>
      <c r="D138" s="132" t="s">
        <v>145</v>
      </c>
      <c r="E138" s="132" t="s">
        <v>1134</v>
      </c>
      <c r="F138" s="132" t="s">
        <v>1322</v>
      </c>
      <c r="G138" s="132" t="s">
        <v>1375</v>
      </c>
      <c r="H138" s="132" t="s">
        <v>1128</v>
      </c>
      <c r="I138" s="132" t="s">
        <v>482</v>
      </c>
      <c r="J138" s="132" t="s">
        <v>203</v>
      </c>
      <c r="K138" s="132" t="s">
        <v>1348</v>
      </c>
      <c r="L138" s="132" t="s">
        <v>1129</v>
      </c>
      <c r="M138" s="132" t="s">
        <v>469</v>
      </c>
      <c r="N138" s="132" t="s">
        <v>887</v>
      </c>
      <c r="O138" s="132" t="s">
        <v>1349</v>
      </c>
      <c r="P138" s="132" t="s">
        <v>302</v>
      </c>
      <c r="Q138" s="132" t="s">
        <v>1354</v>
      </c>
      <c r="R138" s="132" t="s">
        <v>1355</v>
      </c>
      <c r="S138" s="132">
        <v>12</v>
      </c>
      <c r="T138" s="132" t="s">
        <v>409</v>
      </c>
      <c r="U138" s="132" t="s">
        <v>1377</v>
      </c>
      <c r="V138" s="156">
        <v>12</v>
      </c>
      <c r="W138" s="157">
        <f t="shared" si="4"/>
        <v>100</v>
      </c>
      <c r="X138" s="158" t="str">
        <f t="shared" si="5"/>
        <v/>
      </c>
      <c r="Y138" s="161"/>
    </row>
    <row r="139" spans="1:25" ht="15.75" customHeight="1">
      <c r="A139" s="132" t="s">
        <v>111</v>
      </c>
      <c r="B139" s="132">
        <v>2022</v>
      </c>
      <c r="C139" s="132" t="s">
        <v>661</v>
      </c>
      <c r="D139" s="132" t="s">
        <v>145</v>
      </c>
      <c r="E139" s="132" t="s">
        <v>1134</v>
      </c>
      <c r="F139" s="132" t="s">
        <v>1322</v>
      </c>
      <c r="G139" s="132" t="s">
        <v>1375</v>
      </c>
      <c r="H139" s="132" t="s">
        <v>1128</v>
      </c>
      <c r="I139" s="132" t="s">
        <v>482</v>
      </c>
      <c r="J139" s="132" t="s">
        <v>203</v>
      </c>
      <c r="K139" s="132" t="s">
        <v>1348</v>
      </c>
      <c r="L139" s="132" t="s">
        <v>1129</v>
      </c>
      <c r="M139" s="132" t="s">
        <v>469</v>
      </c>
      <c r="N139" s="132" t="s">
        <v>887</v>
      </c>
      <c r="O139" s="132" t="s">
        <v>1349</v>
      </c>
      <c r="P139" s="132" t="s">
        <v>302</v>
      </c>
      <c r="Q139" s="132" t="s">
        <v>1350</v>
      </c>
      <c r="R139" s="132" t="s">
        <v>1351</v>
      </c>
      <c r="S139" s="132">
        <v>11</v>
      </c>
      <c r="T139" s="132" t="s">
        <v>409</v>
      </c>
      <c r="U139" s="132"/>
      <c r="V139" s="156">
        <v>11</v>
      </c>
      <c r="W139" s="157">
        <f t="shared" si="4"/>
        <v>100</v>
      </c>
      <c r="X139" s="158" t="str">
        <f t="shared" si="5"/>
        <v/>
      </c>
      <c r="Y139" s="161"/>
    </row>
    <row r="140" spans="1:25" ht="15.75" customHeight="1">
      <c r="A140" s="132" t="s">
        <v>111</v>
      </c>
      <c r="B140" s="132">
        <v>2022</v>
      </c>
      <c r="C140" s="132" t="s">
        <v>661</v>
      </c>
      <c r="D140" s="132" t="s">
        <v>145</v>
      </c>
      <c r="E140" s="132" t="s">
        <v>1134</v>
      </c>
      <c r="F140" s="132" t="s">
        <v>1322</v>
      </c>
      <c r="G140" s="132" t="s">
        <v>1375</v>
      </c>
      <c r="H140" s="132" t="s">
        <v>1128</v>
      </c>
      <c r="I140" s="132" t="s">
        <v>482</v>
      </c>
      <c r="J140" s="132" t="s">
        <v>203</v>
      </c>
      <c r="K140" s="132" t="s">
        <v>1348</v>
      </c>
      <c r="L140" s="132" t="s">
        <v>1129</v>
      </c>
      <c r="M140" s="132" t="s">
        <v>469</v>
      </c>
      <c r="N140" s="132" t="s">
        <v>887</v>
      </c>
      <c r="O140" s="132" t="s">
        <v>1349</v>
      </c>
      <c r="P140" s="132" t="s">
        <v>313</v>
      </c>
      <c r="Q140" s="132" t="s">
        <v>1354</v>
      </c>
      <c r="R140" s="132" t="s">
        <v>1355</v>
      </c>
      <c r="S140" s="132">
        <v>12</v>
      </c>
      <c r="T140" s="132" t="s">
        <v>409</v>
      </c>
      <c r="U140" s="132" t="s">
        <v>1377</v>
      </c>
      <c r="V140" s="156">
        <v>12</v>
      </c>
      <c r="W140" s="157">
        <f t="shared" si="4"/>
        <v>100</v>
      </c>
      <c r="X140" s="158" t="str">
        <f t="shared" si="5"/>
        <v/>
      </c>
      <c r="Y140" s="161"/>
    </row>
    <row r="141" spans="1:25" ht="15.75" customHeight="1">
      <c r="A141" s="132" t="s">
        <v>111</v>
      </c>
      <c r="B141" s="132">
        <v>2022</v>
      </c>
      <c r="C141" s="132" t="s">
        <v>661</v>
      </c>
      <c r="D141" s="132" t="s">
        <v>145</v>
      </c>
      <c r="E141" s="132" t="s">
        <v>1134</v>
      </c>
      <c r="F141" s="132" t="s">
        <v>1322</v>
      </c>
      <c r="G141" s="132" t="s">
        <v>1375</v>
      </c>
      <c r="H141" s="132" t="s">
        <v>1128</v>
      </c>
      <c r="I141" s="132" t="s">
        <v>482</v>
      </c>
      <c r="J141" s="132" t="s">
        <v>203</v>
      </c>
      <c r="K141" s="132" t="s">
        <v>1348</v>
      </c>
      <c r="L141" s="132" t="s">
        <v>1129</v>
      </c>
      <c r="M141" s="132" t="s">
        <v>469</v>
      </c>
      <c r="N141" s="132" t="s">
        <v>887</v>
      </c>
      <c r="O141" s="132" t="s">
        <v>1349</v>
      </c>
      <c r="P141" s="132" t="s">
        <v>311</v>
      </c>
      <c r="Q141" s="132" t="s">
        <v>1350</v>
      </c>
      <c r="R141" s="132" t="s">
        <v>1351</v>
      </c>
      <c r="S141" s="132">
        <v>11</v>
      </c>
      <c r="T141" s="132" t="s">
        <v>409</v>
      </c>
      <c r="U141" s="132"/>
      <c r="V141" s="156">
        <v>11</v>
      </c>
      <c r="W141" s="157">
        <f t="shared" si="4"/>
        <v>100</v>
      </c>
      <c r="X141" s="158" t="str">
        <f t="shared" si="5"/>
        <v/>
      </c>
      <c r="Y141" s="161"/>
    </row>
    <row r="142" spans="1:25" ht="15.75" customHeight="1">
      <c r="A142" s="132" t="s">
        <v>111</v>
      </c>
      <c r="B142" s="132">
        <v>2022</v>
      </c>
      <c r="C142" s="132" t="s">
        <v>661</v>
      </c>
      <c r="D142" s="132" t="s">
        <v>145</v>
      </c>
      <c r="E142" s="132" t="s">
        <v>1134</v>
      </c>
      <c r="F142" s="132" t="s">
        <v>1322</v>
      </c>
      <c r="G142" s="132" t="s">
        <v>1375</v>
      </c>
      <c r="H142" s="132" t="s">
        <v>1128</v>
      </c>
      <c r="I142" s="132" t="s">
        <v>482</v>
      </c>
      <c r="J142" s="132" t="s">
        <v>203</v>
      </c>
      <c r="K142" s="132" t="s">
        <v>1348</v>
      </c>
      <c r="L142" s="132" t="s">
        <v>1129</v>
      </c>
      <c r="M142" s="132" t="s">
        <v>469</v>
      </c>
      <c r="N142" s="132" t="s">
        <v>887</v>
      </c>
      <c r="O142" s="132" t="s">
        <v>1349</v>
      </c>
      <c r="P142" s="132" t="s">
        <v>298</v>
      </c>
      <c r="Q142" s="132" t="s">
        <v>1354</v>
      </c>
      <c r="R142" s="132" t="s">
        <v>1355</v>
      </c>
      <c r="S142" s="132">
        <v>12</v>
      </c>
      <c r="T142" s="132" t="s">
        <v>409</v>
      </c>
      <c r="U142" s="132" t="s">
        <v>1377</v>
      </c>
      <c r="V142" s="156">
        <v>12</v>
      </c>
      <c r="W142" s="157">
        <f t="shared" si="4"/>
        <v>100</v>
      </c>
      <c r="X142" s="158" t="str">
        <f t="shared" si="5"/>
        <v/>
      </c>
      <c r="Y142" s="161"/>
    </row>
    <row r="143" spans="1:25" ht="15.75" customHeight="1">
      <c r="A143" s="132" t="s">
        <v>111</v>
      </c>
      <c r="B143" s="132">
        <v>2022</v>
      </c>
      <c r="C143" s="132" t="s">
        <v>661</v>
      </c>
      <c r="D143" s="132" t="s">
        <v>145</v>
      </c>
      <c r="E143" s="132" t="s">
        <v>1134</v>
      </c>
      <c r="F143" s="132" t="s">
        <v>1322</v>
      </c>
      <c r="G143" s="132" t="s">
        <v>1375</v>
      </c>
      <c r="H143" s="132" t="s">
        <v>1128</v>
      </c>
      <c r="I143" s="132" t="s">
        <v>482</v>
      </c>
      <c r="J143" s="132" t="s">
        <v>203</v>
      </c>
      <c r="K143" s="132" t="s">
        <v>1348</v>
      </c>
      <c r="L143" s="132" t="s">
        <v>1129</v>
      </c>
      <c r="M143" s="132" t="s">
        <v>469</v>
      </c>
      <c r="N143" s="132" t="s">
        <v>887</v>
      </c>
      <c r="O143" s="132" t="s">
        <v>1349</v>
      </c>
      <c r="P143" s="132" t="s">
        <v>298</v>
      </c>
      <c r="Q143" s="132" t="s">
        <v>1350</v>
      </c>
      <c r="R143" s="132" t="s">
        <v>1351</v>
      </c>
      <c r="S143" s="132">
        <v>11</v>
      </c>
      <c r="T143" s="132" t="s">
        <v>409</v>
      </c>
      <c r="U143" s="132"/>
      <c r="V143" s="156">
        <v>11</v>
      </c>
      <c r="W143" s="157">
        <f t="shared" si="4"/>
        <v>100</v>
      </c>
      <c r="X143" s="158" t="str">
        <f t="shared" si="5"/>
        <v/>
      </c>
      <c r="Y143" s="161"/>
    </row>
    <row r="144" spans="1:25" ht="15.75" customHeight="1">
      <c r="A144" s="132" t="s">
        <v>111</v>
      </c>
      <c r="B144" s="132">
        <v>2022</v>
      </c>
      <c r="C144" s="132" t="s">
        <v>661</v>
      </c>
      <c r="D144" s="132" t="s">
        <v>145</v>
      </c>
      <c r="E144" s="132" t="s">
        <v>1134</v>
      </c>
      <c r="F144" s="132" t="s">
        <v>1319</v>
      </c>
      <c r="G144" s="132" t="s">
        <v>1346</v>
      </c>
      <c r="H144" s="132" t="s">
        <v>1128</v>
      </c>
      <c r="I144" s="132" t="s">
        <v>482</v>
      </c>
      <c r="J144" s="132" t="s">
        <v>203</v>
      </c>
      <c r="K144" s="132" t="s">
        <v>1348</v>
      </c>
      <c r="L144" s="132" t="s">
        <v>1129</v>
      </c>
      <c r="M144" s="132" t="s">
        <v>467</v>
      </c>
      <c r="N144" s="132" t="s">
        <v>887</v>
      </c>
      <c r="O144" s="132" t="s">
        <v>1349</v>
      </c>
      <c r="P144" s="132" t="s">
        <v>302</v>
      </c>
      <c r="Q144" s="132" t="s">
        <v>1354</v>
      </c>
      <c r="R144" s="132" t="s">
        <v>1355</v>
      </c>
      <c r="S144" s="132">
        <v>12</v>
      </c>
      <c r="T144" s="132" t="s">
        <v>409</v>
      </c>
      <c r="U144" s="132"/>
      <c r="V144" s="156">
        <v>12</v>
      </c>
      <c r="W144" s="157">
        <f t="shared" si="4"/>
        <v>100</v>
      </c>
      <c r="X144" s="158" t="str">
        <f t="shared" si="5"/>
        <v/>
      </c>
      <c r="Y144" s="161"/>
    </row>
    <row r="145" spans="1:25" ht="15.75" customHeight="1">
      <c r="A145" s="132" t="s">
        <v>111</v>
      </c>
      <c r="B145" s="132">
        <v>2022</v>
      </c>
      <c r="C145" s="132" t="s">
        <v>661</v>
      </c>
      <c r="D145" s="132" t="s">
        <v>145</v>
      </c>
      <c r="E145" s="132" t="s">
        <v>1134</v>
      </c>
      <c r="F145" s="132" t="s">
        <v>1319</v>
      </c>
      <c r="G145" s="132" t="s">
        <v>1346</v>
      </c>
      <c r="H145" s="132" t="s">
        <v>1128</v>
      </c>
      <c r="I145" s="132" t="s">
        <v>482</v>
      </c>
      <c r="J145" s="132" t="s">
        <v>203</v>
      </c>
      <c r="K145" s="132" t="s">
        <v>1348</v>
      </c>
      <c r="L145" s="132" t="s">
        <v>1129</v>
      </c>
      <c r="M145" s="132" t="s">
        <v>467</v>
      </c>
      <c r="N145" s="132" t="s">
        <v>887</v>
      </c>
      <c r="O145" s="132" t="s">
        <v>1349</v>
      </c>
      <c r="P145" s="132" t="s">
        <v>313</v>
      </c>
      <c r="Q145" s="132" t="s">
        <v>1354</v>
      </c>
      <c r="R145" s="132" t="s">
        <v>1355</v>
      </c>
      <c r="S145" s="132">
        <v>12</v>
      </c>
      <c r="T145" s="132" t="s">
        <v>409</v>
      </c>
      <c r="U145" s="132"/>
      <c r="V145" s="156">
        <v>12</v>
      </c>
      <c r="W145" s="157">
        <f t="shared" si="4"/>
        <v>100</v>
      </c>
      <c r="X145" s="158" t="str">
        <f t="shared" si="5"/>
        <v/>
      </c>
      <c r="Y145" s="161"/>
    </row>
    <row r="146" spans="1:25" ht="15.75" customHeight="1">
      <c r="A146" s="132" t="s">
        <v>111</v>
      </c>
      <c r="B146" s="132">
        <v>2022</v>
      </c>
      <c r="C146" s="132" t="s">
        <v>661</v>
      </c>
      <c r="D146" s="132" t="s">
        <v>145</v>
      </c>
      <c r="E146" s="132" t="s">
        <v>1134</v>
      </c>
      <c r="F146" s="132" t="s">
        <v>1319</v>
      </c>
      <c r="G146" s="132" t="s">
        <v>1346</v>
      </c>
      <c r="H146" s="132" t="s">
        <v>1128</v>
      </c>
      <c r="I146" s="132" t="s">
        <v>482</v>
      </c>
      <c r="J146" s="132" t="s">
        <v>203</v>
      </c>
      <c r="K146" s="132" t="s">
        <v>1348</v>
      </c>
      <c r="L146" s="132" t="s">
        <v>1129</v>
      </c>
      <c r="M146" s="132" t="s">
        <v>467</v>
      </c>
      <c r="N146" s="132" t="s">
        <v>887</v>
      </c>
      <c r="O146" s="132" t="s">
        <v>1349</v>
      </c>
      <c r="P146" s="132" t="s">
        <v>298</v>
      </c>
      <c r="Q146" s="132" t="s">
        <v>1354</v>
      </c>
      <c r="R146" s="132" t="s">
        <v>1355</v>
      </c>
      <c r="S146" s="132">
        <v>12</v>
      </c>
      <c r="T146" s="132" t="s">
        <v>409</v>
      </c>
      <c r="U146" s="132"/>
      <c r="V146" s="156">
        <v>12</v>
      </c>
      <c r="W146" s="157">
        <f t="shared" si="4"/>
        <v>100</v>
      </c>
      <c r="X146" s="158" t="str">
        <f t="shared" si="5"/>
        <v/>
      </c>
      <c r="Y146" s="161"/>
    </row>
    <row r="147" spans="1:25" ht="15.75" customHeight="1">
      <c r="A147" s="132" t="s">
        <v>111</v>
      </c>
      <c r="B147" s="132">
        <v>2022</v>
      </c>
      <c r="C147" s="132" t="s">
        <v>661</v>
      </c>
      <c r="D147" s="132" t="s">
        <v>145</v>
      </c>
      <c r="E147" s="132" t="s">
        <v>1134</v>
      </c>
      <c r="F147" s="132" t="s">
        <v>1319</v>
      </c>
      <c r="G147" s="132" t="s">
        <v>1346</v>
      </c>
      <c r="H147" s="132" t="s">
        <v>1128</v>
      </c>
      <c r="I147" s="132" t="s">
        <v>482</v>
      </c>
      <c r="J147" s="132" t="s">
        <v>203</v>
      </c>
      <c r="K147" s="132" t="s">
        <v>1348</v>
      </c>
      <c r="L147" s="132" t="s">
        <v>1129</v>
      </c>
      <c r="M147" s="132" t="s">
        <v>471</v>
      </c>
      <c r="N147" s="132" t="s">
        <v>887</v>
      </c>
      <c r="O147" s="132" t="s">
        <v>1349</v>
      </c>
      <c r="P147" s="132" t="s">
        <v>324</v>
      </c>
      <c r="Q147" s="132" t="s">
        <v>1358</v>
      </c>
      <c r="R147" s="132" t="s">
        <v>1355</v>
      </c>
      <c r="S147" s="132">
        <v>8</v>
      </c>
      <c r="T147" s="132" t="s">
        <v>409</v>
      </c>
      <c r="U147" s="132" t="s">
        <v>1378</v>
      </c>
      <c r="V147" s="156">
        <v>8</v>
      </c>
      <c r="W147" s="157">
        <f t="shared" si="4"/>
        <v>100</v>
      </c>
      <c r="X147" s="158" t="str">
        <f t="shared" si="5"/>
        <v/>
      </c>
      <c r="Y147" s="161"/>
    </row>
    <row r="148" spans="1:25" ht="15.75" customHeight="1">
      <c r="A148" s="132" t="s">
        <v>111</v>
      </c>
      <c r="B148" s="132">
        <v>2022</v>
      </c>
      <c r="C148" s="132" t="s">
        <v>661</v>
      </c>
      <c r="D148" s="132" t="s">
        <v>145</v>
      </c>
      <c r="E148" s="132" t="s">
        <v>1134</v>
      </c>
      <c r="F148" s="132" t="s">
        <v>1319</v>
      </c>
      <c r="G148" s="132" t="s">
        <v>1346</v>
      </c>
      <c r="H148" s="132" t="s">
        <v>1128</v>
      </c>
      <c r="I148" s="132" t="s">
        <v>482</v>
      </c>
      <c r="J148" s="132" t="s">
        <v>203</v>
      </c>
      <c r="K148" s="132" t="s">
        <v>1348</v>
      </c>
      <c r="L148" s="132" t="s">
        <v>1129</v>
      </c>
      <c r="M148" s="132" t="s">
        <v>469</v>
      </c>
      <c r="N148" s="132" t="s">
        <v>887</v>
      </c>
      <c r="O148" s="132" t="s">
        <v>1349</v>
      </c>
      <c r="P148" s="132" t="s">
        <v>302</v>
      </c>
      <c r="Q148" s="132" t="s">
        <v>1350</v>
      </c>
      <c r="R148" s="132" t="s">
        <v>1351</v>
      </c>
      <c r="S148" s="132">
        <v>20</v>
      </c>
      <c r="T148" s="132" t="s">
        <v>409</v>
      </c>
      <c r="U148" s="132"/>
      <c r="V148" s="156">
        <v>10</v>
      </c>
      <c r="W148" s="157">
        <f t="shared" si="4"/>
        <v>50</v>
      </c>
      <c r="X148" s="158" t="str">
        <f t="shared" si="5"/>
        <v>X</v>
      </c>
      <c r="Y148" s="161" t="s">
        <v>1379</v>
      </c>
    </row>
    <row r="149" spans="1:25" ht="15.75" customHeight="1">
      <c r="A149" s="132" t="s">
        <v>111</v>
      </c>
      <c r="B149" s="132">
        <v>2022</v>
      </c>
      <c r="C149" s="132" t="s">
        <v>661</v>
      </c>
      <c r="D149" s="132" t="s">
        <v>145</v>
      </c>
      <c r="E149" s="132" t="s">
        <v>1134</v>
      </c>
      <c r="F149" s="132" t="s">
        <v>1319</v>
      </c>
      <c r="G149" s="132" t="s">
        <v>1346</v>
      </c>
      <c r="H149" s="132" t="s">
        <v>1128</v>
      </c>
      <c r="I149" s="132" t="s">
        <v>482</v>
      </c>
      <c r="J149" s="132" t="s">
        <v>203</v>
      </c>
      <c r="K149" s="132" t="s">
        <v>1348</v>
      </c>
      <c r="L149" s="132" t="s">
        <v>1129</v>
      </c>
      <c r="M149" s="132" t="s">
        <v>469</v>
      </c>
      <c r="N149" s="132" t="s">
        <v>887</v>
      </c>
      <c r="O149" s="132" t="s">
        <v>1349</v>
      </c>
      <c r="P149" s="132" t="s">
        <v>302</v>
      </c>
      <c r="Q149" s="132" t="s">
        <v>1354</v>
      </c>
      <c r="R149" s="132" t="s">
        <v>1355</v>
      </c>
      <c r="S149" s="132">
        <v>12</v>
      </c>
      <c r="T149" s="132" t="s">
        <v>409</v>
      </c>
      <c r="U149" s="132"/>
      <c r="V149" s="156">
        <v>12</v>
      </c>
      <c r="W149" s="157">
        <f t="shared" si="4"/>
        <v>100</v>
      </c>
      <c r="X149" s="158" t="str">
        <f t="shared" si="5"/>
        <v/>
      </c>
      <c r="Y149" s="161"/>
    </row>
    <row r="150" spans="1:25" ht="15.75" customHeight="1">
      <c r="A150" s="132" t="s">
        <v>111</v>
      </c>
      <c r="B150" s="132">
        <v>2022</v>
      </c>
      <c r="C150" s="132" t="s">
        <v>661</v>
      </c>
      <c r="D150" s="132" t="s">
        <v>145</v>
      </c>
      <c r="E150" s="132" t="s">
        <v>1134</v>
      </c>
      <c r="F150" s="132" t="s">
        <v>1319</v>
      </c>
      <c r="G150" s="132" t="s">
        <v>1346</v>
      </c>
      <c r="H150" s="132" t="s">
        <v>1128</v>
      </c>
      <c r="I150" s="132" t="s">
        <v>482</v>
      </c>
      <c r="J150" s="132" t="s">
        <v>203</v>
      </c>
      <c r="K150" s="132" t="s">
        <v>1348</v>
      </c>
      <c r="L150" s="132" t="s">
        <v>1129</v>
      </c>
      <c r="M150" s="132" t="s">
        <v>469</v>
      </c>
      <c r="N150" s="132" t="s">
        <v>887</v>
      </c>
      <c r="O150" s="132" t="s">
        <v>1349</v>
      </c>
      <c r="P150" s="132" t="s">
        <v>313</v>
      </c>
      <c r="Q150" s="132" t="s">
        <v>1354</v>
      </c>
      <c r="R150" s="132" t="s">
        <v>1355</v>
      </c>
      <c r="S150" s="132">
        <v>12</v>
      </c>
      <c r="T150" s="132" t="s">
        <v>409</v>
      </c>
      <c r="U150" s="132"/>
      <c r="V150" s="156">
        <v>12</v>
      </c>
      <c r="W150" s="157">
        <f t="shared" si="4"/>
        <v>100</v>
      </c>
      <c r="X150" s="158" t="str">
        <f t="shared" si="5"/>
        <v/>
      </c>
      <c r="Y150" s="161"/>
    </row>
    <row r="151" spans="1:25" ht="15.75" customHeight="1">
      <c r="A151" s="132" t="s">
        <v>111</v>
      </c>
      <c r="B151" s="132">
        <v>2022</v>
      </c>
      <c r="C151" s="132" t="s">
        <v>661</v>
      </c>
      <c r="D151" s="132" t="s">
        <v>145</v>
      </c>
      <c r="E151" s="132" t="s">
        <v>1134</v>
      </c>
      <c r="F151" s="132" t="s">
        <v>1319</v>
      </c>
      <c r="G151" s="132" t="s">
        <v>1346</v>
      </c>
      <c r="H151" s="132" t="s">
        <v>1128</v>
      </c>
      <c r="I151" s="132" t="s">
        <v>482</v>
      </c>
      <c r="J151" s="132" t="s">
        <v>203</v>
      </c>
      <c r="K151" s="132" t="s">
        <v>1348</v>
      </c>
      <c r="L151" s="132" t="s">
        <v>1129</v>
      </c>
      <c r="M151" s="132" t="s">
        <v>469</v>
      </c>
      <c r="N151" s="132" t="s">
        <v>887</v>
      </c>
      <c r="O151" s="132" t="s">
        <v>1349</v>
      </c>
      <c r="P151" s="132" t="s">
        <v>311</v>
      </c>
      <c r="Q151" s="132" t="s">
        <v>1350</v>
      </c>
      <c r="R151" s="132" t="s">
        <v>1351</v>
      </c>
      <c r="S151" s="132">
        <v>20</v>
      </c>
      <c r="T151" s="132" t="s">
        <v>409</v>
      </c>
      <c r="U151" s="132"/>
      <c r="V151" s="156">
        <v>10</v>
      </c>
      <c r="W151" s="157">
        <f t="shared" si="4"/>
        <v>50</v>
      </c>
      <c r="X151" s="158" t="str">
        <f t="shared" si="5"/>
        <v>X</v>
      </c>
      <c r="Y151" s="161" t="s">
        <v>1379</v>
      </c>
    </row>
    <row r="152" spans="1:25" ht="15.75" customHeight="1">
      <c r="A152" s="132" t="s">
        <v>111</v>
      </c>
      <c r="B152" s="132">
        <v>2022</v>
      </c>
      <c r="C152" s="132" t="s">
        <v>661</v>
      </c>
      <c r="D152" s="132" t="s">
        <v>145</v>
      </c>
      <c r="E152" s="132" t="s">
        <v>1134</v>
      </c>
      <c r="F152" s="132" t="s">
        <v>1319</v>
      </c>
      <c r="G152" s="132" t="s">
        <v>1346</v>
      </c>
      <c r="H152" s="132" t="s">
        <v>1128</v>
      </c>
      <c r="I152" s="132" t="s">
        <v>482</v>
      </c>
      <c r="J152" s="132" t="s">
        <v>203</v>
      </c>
      <c r="K152" s="132" t="s">
        <v>1348</v>
      </c>
      <c r="L152" s="132" t="s">
        <v>1129</v>
      </c>
      <c r="M152" s="132" t="s">
        <v>469</v>
      </c>
      <c r="N152" s="132" t="s">
        <v>887</v>
      </c>
      <c r="O152" s="132" t="s">
        <v>1349</v>
      </c>
      <c r="P152" s="132" t="s">
        <v>298</v>
      </c>
      <c r="Q152" s="132" t="s">
        <v>1350</v>
      </c>
      <c r="R152" s="132" t="s">
        <v>1351</v>
      </c>
      <c r="S152" s="132">
        <v>20</v>
      </c>
      <c r="T152" s="132" t="s">
        <v>409</v>
      </c>
      <c r="U152" s="132"/>
      <c r="V152" s="156">
        <v>10</v>
      </c>
      <c r="W152" s="157">
        <f t="shared" si="4"/>
        <v>50</v>
      </c>
      <c r="X152" s="158" t="str">
        <f t="shared" si="5"/>
        <v>X</v>
      </c>
      <c r="Y152" s="161" t="s">
        <v>1379</v>
      </c>
    </row>
    <row r="153" spans="1:25" ht="15.75" customHeight="1">
      <c r="A153" s="132" t="s">
        <v>111</v>
      </c>
      <c r="B153" s="132">
        <v>2022</v>
      </c>
      <c r="C153" s="132" t="s">
        <v>661</v>
      </c>
      <c r="D153" s="132" t="s">
        <v>145</v>
      </c>
      <c r="E153" s="132" t="s">
        <v>1134</v>
      </c>
      <c r="F153" s="132" t="s">
        <v>1319</v>
      </c>
      <c r="G153" s="132" t="s">
        <v>1346</v>
      </c>
      <c r="H153" s="132" t="s">
        <v>1128</v>
      </c>
      <c r="I153" s="132" t="s">
        <v>482</v>
      </c>
      <c r="J153" s="132" t="s">
        <v>203</v>
      </c>
      <c r="K153" s="132" t="s">
        <v>1348</v>
      </c>
      <c r="L153" s="132" t="s">
        <v>1129</v>
      </c>
      <c r="M153" s="132" t="s">
        <v>469</v>
      </c>
      <c r="N153" s="132" t="s">
        <v>887</v>
      </c>
      <c r="O153" s="132" t="s">
        <v>1349</v>
      </c>
      <c r="P153" s="132" t="s">
        <v>298</v>
      </c>
      <c r="Q153" s="132" t="s">
        <v>1354</v>
      </c>
      <c r="R153" s="132" t="s">
        <v>1355</v>
      </c>
      <c r="S153" s="132">
        <v>12</v>
      </c>
      <c r="T153" s="132" t="s">
        <v>409</v>
      </c>
      <c r="U153" s="132"/>
      <c r="V153" s="156">
        <v>12</v>
      </c>
      <c r="W153" s="157">
        <f t="shared" si="4"/>
        <v>100</v>
      </c>
      <c r="X153" s="158" t="str">
        <f t="shared" si="5"/>
        <v/>
      </c>
      <c r="Y153" s="161"/>
    </row>
    <row r="154" spans="1:25" ht="15.75" customHeight="1">
      <c r="A154" s="132" t="s">
        <v>111</v>
      </c>
      <c r="B154" s="132">
        <v>2023</v>
      </c>
      <c r="C154" s="132" t="s">
        <v>661</v>
      </c>
      <c r="D154" s="132" t="s">
        <v>145</v>
      </c>
      <c r="E154" s="132" t="s">
        <v>1134</v>
      </c>
      <c r="F154" s="132" t="s">
        <v>1309</v>
      </c>
      <c r="G154" s="132" t="s">
        <v>1310</v>
      </c>
      <c r="H154" s="132" t="s">
        <v>1128</v>
      </c>
      <c r="I154" s="132" t="s">
        <v>496</v>
      </c>
      <c r="J154" s="132" t="s">
        <v>197</v>
      </c>
      <c r="K154" s="132" t="s">
        <v>1311</v>
      </c>
      <c r="L154" s="132" t="s">
        <v>1312</v>
      </c>
      <c r="M154" s="132" t="s">
        <v>467</v>
      </c>
      <c r="N154" s="132" t="s">
        <v>887</v>
      </c>
      <c r="O154" s="132" t="s">
        <v>1313</v>
      </c>
      <c r="P154" s="132" t="s">
        <v>313</v>
      </c>
      <c r="Q154" s="132" t="s">
        <v>1314</v>
      </c>
      <c r="R154" s="132" t="s">
        <v>1315</v>
      </c>
      <c r="S154" s="132">
        <v>0</v>
      </c>
      <c r="T154" s="132" t="s">
        <v>231</v>
      </c>
      <c r="U154" s="132" t="s">
        <v>1312</v>
      </c>
      <c r="V154" s="156"/>
      <c r="W154" s="157" t="e">
        <f t="shared" si="4"/>
        <v>#DIV/0!</v>
      </c>
      <c r="X154" s="158" t="e">
        <f t="shared" si="5"/>
        <v>#DIV/0!</v>
      </c>
      <c r="Y154" s="159"/>
    </row>
    <row r="155" spans="1:25" ht="15.75" customHeight="1">
      <c r="A155" s="132" t="s">
        <v>111</v>
      </c>
      <c r="B155" s="132">
        <v>2023</v>
      </c>
      <c r="C155" s="132" t="s">
        <v>661</v>
      </c>
      <c r="D155" s="132" t="s">
        <v>145</v>
      </c>
      <c r="E155" s="132" t="s">
        <v>1134</v>
      </c>
      <c r="F155" s="132" t="s">
        <v>1316</v>
      </c>
      <c r="G155" s="132" t="s">
        <v>1310</v>
      </c>
      <c r="H155" s="132" t="s">
        <v>1128</v>
      </c>
      <c r="I155" s="132" t="s">
        <v>496</v>
      </c>
      <c r="J155" s="132" t="s">
        <v>197</v>
      </c>
      <c r="K155" s="132" t="s">
        <v>1311</v>
      </c>
      <c r="L155" s="132" t="s">
        <v>1129</v>
      </c>
      <c r="M155" s="132" t="s">
        <v>467</v>
      </c>
      <c r="N155" s="132" t="s">
        <v>887</v>
      </c>
      <c r="O155" s="132" t="s">
        <v>1313</v>
      </c>
      <c r="P155" s="132" t="s">
        <v>313</v>
      </c>
      <c r="Q155" s="132" t="s">
        <v>1314</v>
      </c>
      <c r="R155" s="132" t="s">
        <v>1315</v>
      </c>
      <c r="S155" s="132">
        <v>100</v>
      </c>
      <c r="T155" s="132" t="s">
        <v>231</v>
      </c>
      <c r="U155" s="160" t="s">
        <v>1317</v>
      </c>
      <c r="V155" s="156"/>
      <c r="W155" s="157">
        <f t="shared" si="4"/>
        <v>0</v>
      </c>
      <c r="X155" s="158" t="str">
        <f t="shared" si="5"/>
        <v>X</v>
      </c>
      <c r="Y155" s="159"/>
    </row>
    <row r="156" spans="1:25" ht="15.75" customHeight="1">
      <c r="A156" s="132" t="s">
        <v>111</v>
      </c>
      <c r="B156" s="132">
        <v>2023</v>
      </c>
      <c r="C156" s="132" t="s">
        <v>661</v>
      </c>
      <c r="D156" s="132" t="s">
        <v>145</v>
      </c>
      <c r="E156" s="132" t="s">
        <v>1134</v>
      </c>
      <c r="F156" s="132" t="s">
        <v>1318</v>
      </c>
      <c r="G156" s="132" t="s">
        <v>1310</v>
      </c>
      <c r="H156" s="132" t="s">
        <v>1128</v>
      </c>
      <c r="I156" s="132" t="s">
        <v>496</v>
      </c>
      <c r="J156" s="132" t="s">
        <v>197</v>
      </c>
      <c r="K156" s="132" t="s">
        <v>1311</v>
      </c>
      <c r="L156" s="132" t="s">
        <v>1129</v>
      </c>
      <c r="M156" s="132" t="s">
        <v>467</v>
      </c>
      <c r="N156" s="132" t="s">
        <v>887</v>
      </c>
      <c r="O156" s="132" t="s">
        <v>1313</v>
      </c>
      <c r="P156" s="132" t="s">
        <v>313</v>
      </c>
      <c r="Q156" s="132" t="s">
        <v>1314</v>
      </c>
      <c r="R156" s="132" t="s">
        <v>1315</v>
      </c>
      <c r="S156" s="132">
        <v>100</v>
      </c>
      <c r="T156" s="132" t="s">
        <v>231</v>
      </c>
      <c r="U156" s="160" t="s">
        <v>1317</v>
      </c>
      <c r="V156" s="156"/>
      <c r="W156" s="157">
        <f t="shared" si="4"/>
        <v>0</v>
      </c>
      <c r="X156" s="158" t="str">
        <f t="shared" si="5"/>
        <v>X</v>
      </c>
      <c r="Y156" s="159"/>
    </row>
    <row r="157" spans="1:25" ht="15.75" customHeight="1">
      <c r="A157" s="132" t="s">
        <v>111</v>
      </c>
      <c r="B157" s="132">
        <v>2023</v>
      </c>
      <c r="C157" s="132" t="s">
        <v>661</v>
      </c>
      <c r="D157" s="132" t="s">
        <v>145</v>
      </c>
      <c r="E157" s="132" t="s">
        <v>1134</v>
      </c>
      <c r="F157" s="132" t="s">
        <v>1319</v>
      </c>
      <c r="G157" s="132" t="s">
        <v>1310</v>
      </c>
      <c r="H157" s="132" t="s">
        <v>1128</v>
      </c>
      <c r="I157" s="132" t="s">
        <v>496</v>
      </c>
      <c r="J157" s="132" t="s">
        <v>197</v>
      </c>
      <c r="K157" s="132" t="s">
        <v>1311</v>
      </c>
      <c r="L157" s="132" t="s">
        <v>1129</v>
      </c>
      <c r="M157" s="132" t="s">
        <v>467</v>
      </c>
      <c r="N157" s="132" t="s">
        <v>887</v>
      </c>
      <c r="O157" s="132" t="s">
        <v>1313</v>
      </c>
      <c r="P157" s="132" t="s">
        <v>313</v>
      </c>
      <c r="Q157" s="132" t="s">
        <v>1314</v>
      </c>
      <c r="R157" s="132" t="s">
        <v>1315</v>
      </c>
      <c r="S157" s="132">
        <v>100</v>
      </c>
      <c r="T157" s="132" t="s">
        <v>231</v>
      </c>
      <c r="U157" s="160" t="s">
        <v>1317</v>
      </c>
      <c r="V157" s="156"/>
      <c r="W157" s="157">
        <f t="shared" si="4"/>
        <v>0</v>
      </c>
      <c r="X157" s="158" t="str">
        <f t="shared" si="5"/>
        <v>X</v>
      </c>
      <c r="Y157" s="159"/>
    </row>
    <row r="158" spans="1:25" ht="15.75" customHeight="1">
      <c r="A158" s="132" t="s">
        <v>111</v>
      </c>
      <c r="B158" s="132">
        <v>2023</v>
      </c>
      <c r="C158" s="132" t="s">
        <v>661</v>
      </c>
      <c r="D158" s="132" t="s">
        <v>145</v>
      </c>
      <c r="E158" s="132" t="s">
        <v>1134</v>
      </c>
      <c r="F158" s="132" t="s">
        <v>1320</v>
      </c>
      <c r="G158" s="132" t="s">
        <v>1310</v>
      </c>
      <c r="H158" s="132" t="s">
        <v>1128</v>
      </c>
      <c r="I158" s="132" t="s">
        <v>496</v>
      </c>
      <c r="J158" s="132" t="s">
        <v>197</v>
      </c>
      <c r="K158" s="132" t="s">
        <v>1311</v>
      </c>
      <c r="L158" s="132" t="s">
        <v>1129</v>
      </c>
      <c r="M158" s="132" t="s">
        <v>467</v>
      </c>
      <c r="N158" s="132" t="s">
        <v>887</v>
      </c>
      <c r="O158" s="132" t="s">
        <v>1313</v>
      </c>
      <c r="P158" s="132" t="s">
        <v>313</v>
      </c>
      <c r="Q158" s="132" t="s">
        <v>1314</v>
      </c>
      <c r="R158" s="132" t="s">
        <v>1315</v>
      </c>
      <c r="S158" s="132">
        <v>100</v>
      </c>
      <c r="T158" s="132" t="s">
        <v>231</v>
      </c>
      <c r="U158" s="160" t="s">
        <v>1317</v>
      </c>
      <c r="V158" s="156"/>
      <c r="W158" s="157">
        <f t="shared" si="4"/>
        <v>0</v>
      </c>
      <c r="X158" s="158" t="str">
        <f t="shared" si="5"/>
        <v>X</v>
      </c>
      <c r="Y158" s="159"/>
    </row>
    <row r="159" spans="1:25" ht="15.75" customHeight="1">
      <c r="A159" s="132" t="s">
        <v>111</v>
      </c>
      <c r="B159" s="132">
        <v>2023</v>
      </c>
      <c r="C159" s="132" t="s">
        <v>661</v>
      </c>
      <c r="D159" s="132" t="s">
        <v>145</v>
      </c>
      <c r="E159" s="132" t="s">
        <v>1134</v>
      </c>
      <c r="F159" s="132" t="s">
        <v>1321</v>
      </c>
      <c r="G159" s="132" t="s">
        <v>1310</v>
      </c>
      <c r="H159" s="132" t="s">
        <v>1128</v>
      </c>
      <c r="I159" s="132" t="s">
        <v>496</v>
      </c>
      <c r="J159" s="132" t="s">
        <v>197</v>
      </c>
      <c r="K159" s="132" t="s">
        <v>1311</v>
      </c>
      <c r="L159" s="132" t="s">
        <v>1129</v>
      </c>
      <c r="M159" s="132" t="s">
        <v>467</v>
      </c>
      <c r="N159" s="132" t="s">
        <v>887</v>
      </c>
      <c r="O159" s="132" t="s">
        <v>1313</v>
      </c>
      <c r="P159" s="132" t="s">
        <v>313</v>
      </c>
      <c r="Q159" s="132" t="s">
        <v>1314</v>
      </c>
      <c r="R159" s="132" t="s">
        <v>1315</v>
      </c>
      <c r="S159" s="132">
        <v>100</v>
      </c>
      <c r="T159" s="132" t="s">
        <v>231</v>
      </c>
      <c r="U159" s="160" t="s">
        <v>1317</v>
      </c>
      <c r="V159" s="156"/>
      <c r="W159" s="157">
        <f t="shared" si="4"/>
        <v>0</v>
      </c>
      <c r="X159" s="158" t="str">
        <f t="shared" si="5"/>
        <v>X</v>
      </c>
      <c r="Y159" s="159"/>
    </row>
    <row r="160" spans="1:25" ht="15.75" customHeight="1">
      <c r="A160" s="132" t="s">
        <v>111</v>
      </c>
      <c r="B160" s="132">
        <v>2023</v>
      </c>
      <c r="C160" s="132" t="s">
        <v>661</v>
      </c>
      <c r="D160" s="132" t="s">
        <v>145</v>
      </c>
      <c r="E160" s="132" t="s">
        <v>1134</v>
      </c>
      <c r="F160" s="132" t="s">
        <v>1322</v>
      </c>
      <c r="G160" s="132" t="s">
        <v>1310</v>
      </c>
      <c r="H160" s="132" t="s">
        <v>1128</v>
      </c>
      <c r="I160" s="132" t="s">
        <v>496</v>
      </c>
      <c r="J160" s="132" t="s">
        <v>197</v>
      </c>
      <c r="K160" s="132" t="s">
        <v>1311</v>
      </c>
      <c r="L160" s="132" t="s">
        <v>1129</v>
      </c>
      <c r="M160" s="132" t="s">
        <v>467</v>
      </c>
      <c r="N160" s="132" t="s">
        <v>887</v>
      </c>
      <c r="O160" s="132" t="s">
        <v>1313</v>
      </c>
      <c r="P160" s="132" t="s">
        <v>313</v>
      </c>
      <c r="Q160" s="132" t="s">
        <v>1314</v>
      </c>
      <c r="R160" s="132" t="s">
        <v>1315</v>
      </c>
      <c r="S160" s="132">
        <v>100</v>
      </c>
      <c r="T160" s="132" t="s">
        <v>231</v>
      </c>
      <c r="U160" s="160" t="s">
        <v>1317</v>
      </c>
      <c r="V160" s="156"/>
      <c r="W160" s="157">
        <f t="shared" si="4"/>
        <v>0</v>
      </c>
      <c r="X160" s="158" t="str">
        <f t="shared" si="5"/>
        <v>X</v>
      </c>
      <c r="Y160" s="159"/>
    </row>
    <row r="161" spans="1:25" ht="15.75" customHeight="1">
      <c r="A161" s="132" t="s">
        <v>111</v>
      </c>
      <c r="B161" s="132">
        <v>2023</v>
      </c>
      <c r="C161" s="132" t="s">
        <v>660</v>
      </c>
      <c r="D161" s="132" t="s">
        <v>149</v>
      </c>
      <c r="E161" s="132" t="s">
        <v>1134</v>
      </c>
      <c r="F161" s="132" t="s">
        <v>1323</v>
      </c>
      <c r="G161" s="132" t="s">
        <v>1310</v>
      </c>
      <c r="H161" s="132" t="s">
        <v>1128</v>
      </c>
      <c r="I161" s="132" t="s">
        <v>496</v>
      </c>
      <c r="J161" s="132" t="s">
        <v>197</v>
      </c>
      <c r="K161" s="132" t="s">
        <v>1311</v>
      </c>
      <c r="L161" s="132" t="s">
        <v>1324</v>
      </c>
      <c r="M161" s="132" t="s">
        <v>467</v>
      </c>
      <c r="N161" s="132" t="s">
        <v>887</v>
      </c>
      <c r="O161" s="132" t="s">
        <v>1313</v>
      </c>
      <c r="P161" s="132" t="s">
        <v>313</v>
      </c>
      <c r="Q161" s="132" t="s">
        <v>1314</v>
      </c>
      <c r="R161" s="132" t="s">
        <v>1315</v>
      </c>
      <c r="S161" s="132">
        <v>0</v>
      </c>
      <c r="T161" s="132" t="s">
        <v>231</v>
      </c>
      <c r="U161" s="132" t="s">
        <v>1324</v>
      </c>
      <c r="V161" s="156"/>
      <c r="W161" s="157" t="e">
        <f t="shared" si="4"/>
        <v>#DIV/0!</v>
      </c>
      <c r="X161" s="158" t="e">
        <f t="shared" si="5"/>
        <v>#DIV/0!</v>
      </c>
      <c r="Y161" s="159"/>
    </row>
    <row r="162" spans="1:25" ht="15.75" customHeight="1">
      <c r="A162" s="132" t="s">
        <v>111</v>
      </c>
      <c r="B162" s="132">
        <v>2023</v>
      </c>
      <c r="C162" s="132" t="s">
        <v>661</v>
      </c>
      <c r="D162" s="132" t="s">
        <v>145</v>
      </c>
      <c r="E162" s="132" t="s">
        <v>1134</v>
      </c>
      <c r="F162" s="132" t="s">
        <v>1309</v>
      </c>
      <c r="G162" s="132" t="s">
        <v>1310</v>
      </c>
      <c r="H162" s="132" t="s">
        <v>1128</v>
      </c>
      <c r="I162" s="132" t="s">
        <v>496</v>
      </c>
      <c r="J162" s="132" t="s">
        <v>201</v>
      </c>
      <c r="K162" s="132" t="s">
        <v>1311</v>
      </c>
      <c r="L162" s="132" t="s">
        <v>1324</v>
      </c>
      <c r="M162" s="132" t="s">
        <v>467</v>
      </c>
      <c r="N162" s="132" t="s">
        <v>887</v>
      </c>
      <c r="O162" s="132" t="s">
        <v>1313</v>
      </c>
      <c r="P162" s="132" t="s">
        <v>313</v>
      </c>
      <c r="Q162" s="132" t="s">
        <v>1314</v>
      </c>
      <c r="R162" s="132" t="s">
        <v>1315</v>
      </c>
      <c r="S162" s="132">
        <v>0</v>
      </c>
      <c r="T162" s="132" t="s">
        <v>231</v>
      </c>
      <c r="U162" s="160" t="s">
        <v>1325</v>
      </c>
      <c r="V162" s="156"/>
      <c r="W162" s="157" t="e">
        <f t="shared" si="4"/>
        <v>#DIV/0!</v>
      </c>
      <c r="X162" s="158" t="e">
        <f t="shared" si="5"/>
        <v>#DIV/0!</v>
      </c>
      <c r="Y162" s="159"/>
    </row>
    <row r="163" spans="1:25" ht="15.75" customHeight="1">
      <c r="A163" s="132" t="s">
        <v>111</v>
      </c>
      <c r="B163" s="132">
        <v>2023</v>
      </c>
      <c r="C163" s="132" t="s">
        <v>661</v>
      </c>
      <c r="D163" s="132" t="s">
        <v>145</v>
      </c>
      <c r="E163" s="132" t="s">
        <v>1134</v>
      </c>
      <c r="F163" s="132" t="s">
        <v>1316</v>
      </c>
      <c r="G163" s="132" t="s">
        <v>1310</v>
      </c>
      <c r="H163" s="132" t="s">
        <v>1128</v>
      </c>
      <c r="I163" s="132" t="s">
        <v>496</v>
      </c>
      <c r="J163" s="132" t="s">
        <v>201</v>
      </c>
      <c r="K163" s="132" t="s">
        <v>1311</v>
      </c>
      <c r="L163" s="132" t="s">
        <v>1324</v>
      </c>
      <c r="M163" s="132" t="s">
        <v>467</v>
      </c>
      <c r="N163" s="132" t="s">
        <v>887</v>
      </c>
      <c r="O163" s="132" t="s">
        <v>1313</v>
      </c>
      <c r="P163" s="132" t="s">
        <v>313</v>
      </c>
      <c r="Q163" s="132" t="s">
        <v>1314</v>
      </c>
      <c r="R163" s="132" t="s">
        <v>1315</v>
      </c>
      <c r="S163" s="132">
        <v>0</v>
      </c>
      <c r="T163" s="132" t="s">
        <v>231</v>
      </c>
      <c r="U163" s="160" t="s">
        <v>1325</v>
      </c>
      <c r="V163" s="156"/>
      <c r="W163" s="157" t="e">
        <f t="shared" si="4"/>
        <v>#DIV/0!</v>
      </c>
      <c r="X163" s="158" t="e">
        <f t="shared" si="5"/>
        <v>#DIV/0!</v>
      </c>
      <c r="Y163" s="159"/>
    </row>
    <row r="164" spans="1:25" ht="15.75" customHeight="1">
      <c r="A164" s="132" t="s">
        <v>111</v>
      </c>
      <c r="B164" s="132">
        <v>2023</v>
      </c>
      <c r="C164" s="132" t="s">
        <v>661</v>
      </c>
      <c r="D164" s="132" t="s">
        <v>145</v>
      </c>
      <c r="E164" s="132" t="s">
        <v>1134</v>
      </c>
      <c r="F164" s="132" t="s">
        <v>1318</v>
      </c>
      <c r="G164" s="132" t="s">
        <v>1310</v>
      </c>
      <c r="H164" s="132" t="s">
        <v>1128</v>
      </c>
      <c r="I164" s="132" t="s">
        <v>496</v>
      </c>
      <c r="J164" s="132" t="s">
        <v>201</v>
      </c>
      <c r="K164" s="132" t="s">
        <v>1311</v>
      </c>
      <c r="L164" s="132" t="s">
        <v>1324</v>
      </c>
      <c r="M164" s="132" t="s">
        <v>467</v>
      </c>
      <c r="N164" s="132" t="s">
        <v>887</v>
      </c>
      <c r="O164" s="132" t="s">
        <v>1313</v>
      </c>
      <c r="P164" s="132" t="s">
        <v>313</v>
      </c>
      <c r="Q164" s="132" t="s">
        <v>1314</v>
      </c>
      <c r="R164" s="132" t="s">
        <v>1315</v>
      </c>
      <c r="S164" s="132">
        <v>0</v>
      </c>
      <c r="T164" s="132" t="s">
        <v>231</v>
      </c>
      <c r="U164" s="160" t="s">
        <v>1325</v>
      </c>
      <c r="V164" s="156"/>
      <c r="W164" s="157" t="e">
        <f t="shared" si="4"/>
        <v>#DIV/0!</v>
      </c>
      <c r="X164" s="158" t="e">
        <f t="shared" si="5"/>
        <v>#DIV/0!</v>
      </c>
      <c r="Y164" s="159"/>
    </row>
    <row r="165" spans="1:25" ht="15.75" customHeight="1">
      <c r="A165" s="132" t="s">
        <v>111</v>
      </c>
      <c r="B165" s="132">
        <v>2023</v>
      </c>
      <c r="C165" s="132" t="s">
        <v>661</v>
      </c>
      <c r="D165" s="132" t="s">
        <v>145</v>
      </c>
      <c r="E165" s="132" t="s">
        <v>1134</v>
      </c>
      <c r="F165" s="132" t="s">
        <v>1319</v>
      </c>
      <c r="G165" s="132" t="s">
        <v>1310</v>
      </c>
      <c r="H165" s="132" t="s">
        <v>1128</v>
      </c>
      <c r="I165" s="132" t="s">
        <v>496</v>
      </c>
      <c r="J165" s="132" t="s">
        <v>201</v>
      </c>
      <c r="K165" s="132" t="s">
        <v>1311</v>
      </c>
      <c r="L165" s="132" t="s">
        <v>1324</v>
      </c>
      <c r="M165" s="132" t="s">
        <v>467</v>
      </c>
      <c r="N165" s="132" t="s">
        <v>887</v>
      </c>
      <c r="O165" s="132" t="s">
        <v>1313</v>
      </c>
      <c r="P165" s="132" t="s">
        <v>313</v>
      </c>
      <c r="Q165" s="132" t="s">
        <v>1314</v>
      </c>
      <c r="R165" s="132" t="s">
        <v>1315</v>
      </c>
      <c r="S165" s="132">
        <v>0</v>
      </c>
      <c r="T165" s="132" t="s">
        <v>231</v>
      </c>
      <c r="U165" s="160" t="s">
        <v>1325</v>
      </c>
      <c r="V165" s="156"/>
      <c r="W165" s="157" t="e">
        <f t="shared" si="4"/>
        <v>#DIV/0!</v>
      </c>
      <c r="X165" s="158" t="e">
        <f t="shared" si="5"/>
        <v>#DIV/0!</v>
      </c>
      <c r="Y165" s="159"/>
    </row>
    <row r="166" spans="1:25" ht="15.75" customHeight="1">
      <c r="A166" s="132" t="s">
        <v>111</v>
      </c>
      <c r="B166" s="132">
        <v>2023</v>
      </c>
      <c r="C166" s="132" t="s">
        <v>661</v>
      </c>
      <c r="D166" s="132" t="s">
        <v>145</v>
      </c>
      <c r="E166" s="132" t="s">
        <v>1134</v>
      </c>
      <c r="F166" s="132" t="s">
        <v>1320</v>
      </c>
      <c r="G166" s="132" t="s">
        <v>1310</v>
      </c>
      <c r="H166" s="132" t="s">
        <v>1128</v>
      </c>
      <c r="I166" s="132" t="s">
        <v>496</v>
      </c>
      <c r="J166" s="132" t="s">
        <v>201</v>
      </c>
      <c r="K166" s="132" t="s">
        <v>1311</v>
      </c>
      <c r="L166" s="132" t="s">
        <v>1324</v>
      </c>
      <c r="M166" s="132" t="s">
        <v>467</v>
      </c>
      <c r="N166" s="132" t="s">
        <v>887</v>
      </c>
      <c r="O166" s="132" t="s">
        <v>1313</v>
      </c>
      <c r="P166" s="132" t="s">
        <v>313</v>
      </c>
      <c r="Q166" s="132" t="s">
        <v>1314</v>
      </c>
      <c r="R166" s="132" t="s">
        <v>1315</v>
      </c>
      <c r="S166" s="132">
        <v>0</v>
      </c>
      <c r="T166" s="132" t="s">
        <v>231</v>
      </c>
      <c r="U166" s="160" t="s">
        <v>1325</v>
      </c>
      <c r="V166" s="156"/>
      <c r="W166" s="157" t="e">
        <f t="shared" si="4"/>
        <v>#DIV/0!</v>
      </c>
      <c r="X166" s="158" t="e">
        <f t="shared" si="5"/>
        <v>#DIV/0!</v>
      </c>
      <c r="Y166" s="159"/>
    </row>
    <row r="167" spans="1:25" ht="15.75" customHeight="1">
      <c r="A167" s="132" t="s">
        <v>111</v>
      </c>
      <c r="B167" s="132">
        <v>2023</v>
      </c>
      <c r="C167" s="132" t="s">
        <v>661</v>
      </c>
      <c r="D167" s="132" t="s">
        <v>145</v>
      </c>
      <c r="E167" s="132" t="s">
        <v>1134</v>
      </c>
      <c r="F167" s="132" t="s">
        <v>1321</v>
      </c>
      <c r="G167" s="132" t="s">
        <v>1310</v>
      </c>
      <c r="H167" s="132" t="s">
        <v>1128</v>
      </c>
      <c r="I167" s="132" t="s">
        <v>496</v>
      </c>
      <c r="J167" s="132" t="s">
        <v>201</v>
      </c>
      <c r="K167" s="132" t="s">
        <v>1311</v>
      </c>
      <c r="L167" s="132" t="s">
        <v>1324</v>
      </c>
      <c r="M167" s="132" t="s">
        <v>467</v>
      </c>
      <c r="N167" s="132" t="s">
        <v>887</v>
      </c>
      <c r="O167" s="132" t="s">
        <v>1313</v>
      </c>
      <c r="P167" s="132" t="s">
        <v>313</v>
      </c>
      <c r="Q167" s="132" t="s">
        <v>1314</v>
      </c>
      <c r="R167" s="132" t="s">
        <v>1315</v>
      </c>
      <c r="S167" s="132">
        <v>0</v>
      </c>
      <c r="T167" s="132" t="s">
        <v>231</v>
      </c>
      <c r="U167" s="160" t="s">
        <v>1325</v>
      </c>
      <c r="V167" s="156"/>
      <c r="W167" s="157" t="e">
        <f t="shared" si="4"/>
        <v>#DIV/0!</v>
      </c>
      <c r="X167" s="158" t="e">
        <f t="shared" si="5"/>
        <v>#DIV/0!</v>
      </c>
      <c r="Y167" s="159"/>
    </row>
    <row r="168" spans="1:25" ht="15.75" customHeight="1">
      <c r="A168" s="132" t="s">
        <v>111</v>
      </c>
      <c r="B168" s="132">
        <v>2023</v>
      </c>
      <c r="C168" s="132" t="s">
        <v>661</v>
      </c>
      <c r="D168" s="132" t="s">
        <v>145</v>
      </c>
      <c r="E168" s="132" t="s">
        <v>1134</v>
      </c>
      <c r="F168" s="132" t="s">
        <v>1322</v>
      </c>
      <c r="G168" s="132" t="s">
        <v>1310</v>
      </c>
      <c r="H168" s="132" t="s">
        <v>1128</v>
      </c>
      <c r="I168" s="132" t="s">
        <v>496</v>
      </c>
      <c r="J168" s="132" t="s">
        <v>201</v>
      </c>
      <c r="K168" s="132" t="s">
        <v>1311</v>
      </c>
      <c r="L168" s="132" t="s">
        <v>1324</v>
      </c>
      <c r="M168" s="132" t="s">
        <v>467</v>
      </c>
      <c r="N168" s="132" t="s">
        <v>887</v>
      </c>
      <c r="O168" s="132" t="s">
        <v>1313</v>
      </c>
      <c r="P168" s="132" t="s">
        <v>313</v>
      </c>
      <c r="Q168" s="132" t="s">
        <v>1314</v>
      </c>
      <c r="R168" s="132" t="s">
        <v>1315</v>
      </c>
      <c r="S168" s="132">
        <v>0</v>
      </c>
      <c r="T168" s="132" t="s">
        <v>231</v>
      </c>
      <c r="U168" s="160" t="s">
        <v>1325</v>
      </c>
      <c r="V168" s="156"/>
      <c r="W168" s="157" t="e">
        <f t="shared" si="4"/>
        <v>#DIV/0!</v>
      </c>
      <c r="X168" s="158" t="e">
        <f t="shared" si="5"/>
        <v>#DIV/0!</v>
      </c>
      <c r="Y168" s="159"/>
    </row>
    <row r="169" spans="1:25" ht="15.75" customHeight="1">
      <c r="A169" s="132" t="s">
        <v>111</v>
      </c>
      <c r="B169" s="132">
        <v>2023</v>
      </c>
      <c r="C169" s="132" t="s">
        <v>660</v>
      </c>
      <c r="D169" s="132" t="s">
        <v>149</v>
      </c>
      <c r="E169" s="132" t="s">
        <v>1134</v>
      </c>
      <c r="F169" s="132" t="s">
        <v>1323</v>
      </c>
      <c r="G169" s="132" t="s">
        <v>1310</v>
      </c>
      <c r="H169" s="132" t="s">
        <v>1128</v>
      </c>
      <c r="I169" s="132" t="s">
        <v>496</v>
      </c>
      <c r="J169" s="132" t="s">
        <v>201</v>
      </c>
      <c r="K169" s="132" t="s">
        <v>1311</v>
      </c>
      <c r="L169" s="132" t="s">
        <v>1324</v>
      </c>
      <c r="M169" s="132" t="s">
        <v>467</v>
      </c>
      <c r="N169" s="132" t="s">
        <v>887</v>
      </c>
      <c r="O169" s="132" t="s">
        <v>1313</v>
      </c>
      <c r="P169" s="132" t="s">
        <v>313</v>
      </c>
      <c r="Q169" s="132" t="s">
        <v>1314</v>
      </c>
      <c r="R169" s="132" t="s">
        <v>1315</v>
      </c>
      <c r="S169" s="132">
        <v>0</v>
      </c>
      <c r="T169" s="132" t="s">
        <v>231</v>
      </c>
      <c r="U169" s="160" t="s">
        <v>1325</v>
      </c>
      <c r="V169" s="156"/>
      <c r="W169" s="157" t="e">
        <f t="shared" si="4"/>
        <v>#DIV/0!</v>
      </c>
      <c r="X169" s="158" t="e">
        <f t="shared" si="5"/>
        <v>#DIV/0!</v>
      </c>
      <c r="Y169" s="159"/>
    </row>
    <row r="170" spans="1:25" ht="15.75" customHeight="1">
      <c r="A170" s="132" t="s">
        <v>111</v>
      </c>
      <c r="B170" s="132">
        <v>2023</v>
      </c>
      <c r="C170" s="132" t="s">
        <v>661</v>
      </c>
      <c r="D170" s="132" t="s">
        <v>145</v>
      </c>
      <c r="E170" s="132" t="s">
        <v>1134</v>
      </c>
      <c r="F170" s="132" t="s">
        <v>1309</v>
      </c>
      <c r="G170" s="132" t="s">
        <v>1310</v>
      </c>
      <c r="H170" s="132" t="s">
        <v>1128</v>
      </c>
      <c r="I170" s="132" t="s">
        <v>496</v>
      </c>
      <c r="J170" s="132" t="s">
        <v>201</v>
      </c>
      <c r="K170" s="132" t="s">
        <v>1311</v>
      </c>
      <c r="L170" s="132" t="s">
        <v>1326</v>
      </c>
      <c r="M170" s="132" t="s">
        <v>471</v>
      </c>
      <c r="N170" s="132" t="s">
        <v>887</v>
      </c>
      <c r="O170" s="132" t="s">
        <v>1313</v>
      </c>
      <c r="P170" s="132" t="s">
        <v>313</v>
      </c>
      <c r="Q170" s="132" t="s">
        <v>1314</v>
      </c>
      <c r="R170" s="132" t="s">
        <v>1315</v>
      </c>
      <c r="S170" s="132">
        <v>0</v>
      </c>
      <c r="T170" s="132" t="s">
        <v>231</v>
      </c>
      <c r="U170" s="160" t="s">
        <v>1327</v>
      </c>
      <c r="V170" s="156"/>
      <c r="W170" s="157" t="e">
        <f t="shared" si="4"/>
        <v>#DIV/0!</v>
      </c>
      <c r="X170" s="158" t="e">
        <f t="shared" si="5"/>
        <v>#DIV/0!</v>
      </c>
      <c r="Y170" s="159"/>
    </row>
    <row r="171" spans="1:25" ht="15.75" customHeight="1">
      <c r="A171" s="132" t="s">
        <v>111</v>
      </c>
      <c r="B171" s="132">
        <v>2023</v>
      </c>
      <c r="C171" s="132" t="s">
        <v>661</v>
      </c>
      <c r="D171" s="132" t="s">
        <v>145</v>
      </c>
      <c r="E171" s="132" t="s">
        <v>1134</v>
      </c>
      <c r="F171" s="132" t="s">
        <v>1316</v>
      </c>
      <c r="G171" s="132" t="s">
        <v>1310</v>
      </c>
      <c r="H171" s="132" t="s">
        <v>1128</v>
      </c>
      <c r="I171" s="132" t="s">
        <v>496</v>
      </c>
      <c r="J171" s="132" t="s">
        <v>201</v>
      </c>
      <c r="K171" s="132" t="s">
        <v>1311</v>
      </c>
      <c r="L171" s="132" t="s">
        <v>1326</v>
      </c>
      <c r="M171" s="132" t="s">
        <v>471</v>
      </c>
      <c r="N171" s="132" t="s">
        <v>887</v>
      </c>
      <c r="O171" s="132" t="s">
        <v>1313</v>
      </c>
      <c r="P171" s="132" t="s">
        <v>313</v>
      </c>
      <c r="Q171" s="132" t="s">
        <v>1314</v>
      </c>
      <c r="R171" s="132" t="s">
        <v>1315</v>
      </c>
      <c r="S171" s="132">
        <v>0</v>
      </c>
      <c r="T171" s="132" t="s">
        <v>231</v>
      </c>
      <c r="U171" s="160" t="s">
        <v>1327</v>
      </c>
      <c r="V171" s="156"/>
      <c r="W171" s="157" t="e">
        <f t="shared" si="4"/>
        <v>#DIV/0!</v>
      </c>
      <c r="X171" s="158" t="e">
        <f t="shared" si="5"/>
        <v>#DIV/0!</v>
      </c>
      <c r="Y171" s="159"/>
    </row>
    <row r="172" spans="1:25" ht="15.75" customHeight="1">
      <c r="A172" s="132" t="s">
        <v>111</v>
      </c>
      <c r="B172" s="132">
        <v>2023</v>
      </c>
      <c r="C172" s="132" t="s">
        <v>661</v>
      </c>
      <c r="D172" s="132" t="s">
        <v>145</v>
      </c>
      <c r="E172" s="132" t="s">
        <v>1134</v>
      </c>
      <c r="F172" s="132" t="s">
        <v>1318</v>
      </c>
      <c r="G172" s="132" t="s">
        <v>1310</v>
      </c>
      <c r="H172" s="132" t="s">
        <v>1128</v>
      </c>
      <c r="I172" s="132" t="s">
        <v>496</v>
      </c>
      <c r="J172" s="132" t="s">
        <v>201</v>
      </c>
      <c r="K172" s="132" t="s">
        <v>1311</v>
      </c>
      <c r="L172" s="132" t="s">
        <v>1326</v>
      </c>
      <c r="M172" s="132" t="s">
        <v>471</v>
      </c>
      <c r="N172" s="132" t="s">
        <v>887</v>
      </c>
      <c r="O172" s="132" t="s">
        <v>1313</v>
      </c>
      <c r="P172" s="132" t="s">
        <v>313</v>
      </c>
      <c r="Q172" s="132" t="s">
        <v>1314</v>
      </c>
      <c r="R172" s="132" t="s">
        <v>1315</v>
      </c>
      <c r="S172" s="132">
        <v>0</v>
      </c>
      <c r="T172" s="132" t="s">
        <v>231</v>
      </c>
      <c r="U172" s="160" t="s">
        <v>1327</v>
      </c>
      <c r="V172" s="156"/>
      <c r="W172" s="157" t="e">
        <f t="shared" si="4"/>
        <v>#DIV/0!</v>
      </c>
      <c r="X172" s="158" t="e">
        <f t="shared" si="5"/>
        <v>#DIV/0!</v>
      </c>
      <c r="Y172" s="159"/>
    </row>
    <row r="173" spans="1:25" ht="15.75" customHeight="1">
      <c r="A173" s="132" t="s">
        <v>111</v>
      </c>
      <c r="B173" s="132">
        <v>2023</v>
      </c>
      <c r="C173" s="132" t="s">
        <v>661</v>
      </c>
      <c r="D173" s="132" t="s">
        <v>145</v>
      </c>
      <c r="E173" s="132" t="s">
        <v>1134</v>
      </c>
      <c r="F173" s="132" t="s">
        <v>1319</v>
      </c>
      <c r="G173" s="132" t="s">
        <v>1310</v>
      </c>
      <c r="H173" s="132" t="s">
        <v>1128</v>
      </c>
      <c r="I173" s="132" t="s">
        <v>496</v>
      </c>
      <c r="J173" s="132" t="s">
        <v>201</v>
      </c>
      <c r="K173" s="132" t="s">
        <v>1311</v>
      </c>
      <c r="L173" s="132" t="s">
        <v>1326</v>
      </c>
      <c r="M173" s="132" t="s">
        <v>471</v>
      </c>
      <c r="N173" s="132" t="s">
        <v>887</v>
      </c>
      <c r="O173" s="132" t="s">
        <v>1313</v>
      </c>
      <c r="P173" s="132" t="s">
        <v>313</v>
      </c>
      <c r="Q173" s="132" t="s">
        <v>1314</v>
      </c>
      <c r="R173" s="132" t="s">
        <v>1315</v>
      </c>
      <c r="S173" s="132">
        <v>0</v>
      </c>
      <c r="T173" s="132" t="s">
        <v>231</v>
      </c>
      <c r="U173" s="160" t="s">
        <v>1327</v>
      </c>
      <c r="V173" s="156"/>
      <c r="W173" s="157" t="e">
        <f t="shared" si="4"/>
        <v>#DIV/0!</v>
      </c>
      <c r="X173" s="158" t="e">
        <f t="shared" si="5"/>
        <v>#DIV/0!</v>
      </c>
      <c r="Y173" s="159"/>
    </row>
    <row r="174" spans="1:25" ht="15.75" customHeight="1">
      <c r="A174" s="132" t="s">
        <v>111</v>
      </c>
      <c r="B174" s="132">
        <v>2023</v>
      </c>
      <c r="C174" s="132" t="s">
        <v>661</v>
      </c>
      <c r="D174" s="132" t="s">
        <v>145</v>
      </c>
      <c r="E174" s="132" t="s">
        <v>1134</v>
      </c>
      <c r="F174" s="132" t="s">
        <v>1320</v>
      </c>
      <c r="G174" s="132" t="s">
        <v>1310</v>
      </c>
      <c r="H174" s="132" t="s">
        <v>1128</v>
      </c>
      <c r="I174" s="132" t="s">
        <v>496</v>
      </c>
      <c r="J174" s="132" t="s">
        <v>201</v>
      </c>
      <c r="K174" s="132" t="s">
        <v>1311</v>
      </c>
      <c r="L174" s="132" t="s">
        <v>1326</v>
      </c>
      <c r="M174" s="132" t="s">
        <v>471</v>
      </c>
      <c r="N174" s="132" t="s">
        <v>887</v>
      </c>
      <c r="O174" s="132" t="s">
        <v>1313</v>
      </c>
      <c r="P174" s="132" t="s">
        <v>313</v>
      </c>
      <c r="Q174" s="132" t="s">
        <v>1314</v>
      </c>
      <c r="R174" s="132" t="s">
        <v>1315</v>
      </c>
      <c r="S174" s="132">
        <v>0</v>
      </c>
      <c r="T174" s="132" t="s">
        <v>231</v>
      </c>
      <c r="U174" s="160" t="s">
        <v>1327</v>
      </c>
      <c r="V174" s="156"/>
      <c r="W174" s="157" t="e">
        <f t="shared" si="4"/>
        <v>#DIV/0!</v>
      </c>
      <c r="X174" s="158" t="e">
        <f t="shared" si="5"/>
        <v>#DIV/0!</v>
      </c>
      <c r="Y174" s="159"/>
    </row>
    <row r="175" spans="1:25" ht="15.75" customHeight="1">
      <c r="A175" s="132" t="s">
        <v>111</v>
      </c>
      <c r="B175" s="132">
        <v>2023</v>
      </c>
      <c r="C175" s="132" t="s">
        <v>661</v>
      </c>
      <c r="D175" s="132" t="s">
        <v>145</v>
      </c>
      <c r="E175" s="132" t="s">
        <v>1134</v>
      </c>
      <c r="F175" s="132" t="s">
        <v>1321</v>
      </c>
      <c r="G175" s="132" t="s">
        <v>1310</v>
      </c>
      <c r="H175" s="132" t="s">
        <v>1128</v>
      </c>
      <c r="I175" s="132" t="s">
        <v>496</v>
      </c>
      <c r="J175" s="132" t="s">
        <v>201</v>
      </c>
      <c r="K175" s="132" t="s">
        <v>1311</v>
      </c>
      <c r="L175" s="132" t="s">
        <v>1326</v>
      </c>
      <c r="M175" s="132" t="s">
        <v>471</v>
      </c>
      <c r="N175" s="132" t="s">
        <v>887</v>
      </c>
      <c r="O175" s="132" t="s">
        <v>1313</v>
      </c>
      <c r="P175" s="132" t="s">
        <v>313</v>
      </c>
      <c r="Q175" s="132" t="s">
        <v>1314</v>
      </c>
      <c r="R175" s="132" t="s">
        <v>1315</v>
      </c>
      <c r="S175" s="132">
        <v>0</v>
      </c>
      <c r="T175" s="132" t="s">
        <v>231</v>
      </c>
      <c r="U175" s="160" t="s">
        <v>1327</v>
      </c>
      <c r="V175" s="156"/>
      <c r="W175" s="157" t="e">
        <f t="shared" si="4"/>
        <v>#DIV/0!</v>
      </c>
      <c r="X175" s="158" t="e">
        <f t="shared" si="5"/>
        <v>#DIV/0!</v>
      </c>
      <c r="Y175" s="159"/>
    </row>
    <row r="176" spans="1:25" ht="15.75" customHeight="1">
      <c r="A176" s="132" t="s">
        <v>111</v>
      </c>
      <c r="B176" s="132">
        <v>2023</v>
      </c>
      <c r="C176" s="132" t="s">
        <v>661</v>
      </c>
      <c r="D176" s="132" t="s">
        <v>145</v>
      </c>
      <c r="E176" s="132" t="s">
        <v>1134</v>
      </c>
      <c r="F176" s="132" t="s">
        <v>1322</v>
      </c>
      <c r="G176" s="132" t="s">
        <v>1310</v>
      </c>
      <c r="H176" s="132" t="s">
        <v>1128</v>
      </c>
      <c r="I176" s="132" t="s">
        <v>496</v>
      </c>
      <c r="J176" s="132" t="s">
        <v>201</v>
      </c>
      <c r="K176" s="132" t="s">
        <v>1311</v>
      </c>
      <c r="L176" s="132" t="s">
        <v>1326</v>
      </c>
      <c r="M176" s="132" t="s">
        <v>471</v>
      </c>
      <c r="N176" s="132" t="s">
        <v>887</v>
      </c>
      <c r="O176" s="132" t="s">
        <v>1313</v>
      </c>
      <c r="P176" s="132" t="s">
        <v>313</v>
      </c>
      <c r="Q176" s="132" t="s">
        <v>1314</v>
      </c>
      <c r="R176" s="132" t="s">
        <v>1315</v>
      </c>
      <c r="S176" s="132">
        <v>0</v>
      </c>
      <c r="T176" s="132" t="s">
        <v>231</v>
      </c>
      <c r="U176" s="160" t="s">
        <v>1327</v>
      </c>
      <c r="V176" s="156"/>
      <c r="W176" s="157" t="e">
        <f t="shared" si="4"/>
        <v>#DIV/0!</v>
      </c>
      <c r="X176" s="158" t="e">
        <f t="shared" si="5"/>
        <v>#DIV/0!</v>
      </c>
      <c r="Y176" s="159"/>
    </row>
    <row r="177" spans="1:25" ht="15.75" customHeight="1">
      <c r="A177" s="132" t="s">
        <v>111</v>
      </c>
      <c r="B177" s="132">
        <v>2023</v>
      </c>
      <c r="C177" s="132" t="s">
        <v>660</v>
      </c>
      <c r="D177" s="132" t="s">
        <v>149</v>
      </c>
      <c r="E177" s="132" t="s">
        <v>1134</v>
      </c>
      <c r="F177" s="132" t="s">
        <v>1323</v>
      </c>
      <c r="G177" s="132" t="s">
        <v>1310</v>
      </c>
      <c r="H177" s="132" t="s">
        <v>1128</v>
      </c>
      <c r="I177" s="132" t="s">
        <v>496</v>
      </c>
      <c r="J177" s="132" t="s">
        <v>201</v>
      </c>
      <c r="K177" s="132" t="s">
        <v>1311</v>
      </c>
      <c r="L177" s="132" t="s">
        <v>1326</v>
      </c>
      <c r="M177" s="132" t="s">
        <v>471</v>
      </c>
      <c r="N177" s="132" t="s">
        <v>887</v>
      </c>
      <c r="O177" s="132" t="s">
        <v>1313</v>
      </c>
      <c r="P177" s="132" t="s">
        <v>313</v>
      </c>
      <c r="Q177" s="132" t="s">
        <v>1314</v>
      </c>
      <c r="R177" s="132" t="s">
        <v>1315</v>
      </c>
      <c r="S177" s="132">
        <v>0</v>
      </c>
      <c r="T177" s="132" t="s">
        <v>231</v>
      </c>
      <c r="U177" s="160" t="s">
        <v>1327</v>
      </c>
      <c r="V177" s="156"/>
      <c r="W177" s="157" t="e">
        <f t="shared" si="4"/>
        <v>#DIV/0!</v>
      </c>
      <c r="X177" s="158" t="e">
        <f t="shared" si="5"/>
        <v>#DIV/0!</v>
      </c>
      <c r="Y177" s="159"/>
    </row>
    <row r="178" spans="1:25" ht="15.75" customHeight="1">
      <c r="A178" s="132" t="s">
        <v>111</v>
      </c>
      <c r="B178" s="132">
        <v>2023</v>
      </c>
      <c r="C178" s="132" t="s">
        <v>661</v>
      </c>
      <c r="D178" s="132" t="s">
        <v>145</v>
      </c>
      <c r="E178" s="132" t="s">
        <v>1134</v>
      </c>
      <c r="F178" s="132" t="s">
        <v>1309</v>
      </c>
      <c r="G178" s="132" t="s">
        <v>1310</v>
      </c>
      <c r="H178" s="132" t="s">
        <v>1128</v>
      </c>
      <c r="I178" s="132" t="s">
        <v>496</v>
      </c>
      <c r="J178" s="132" t="s">
        <v>197</v>
      </c>
      <c r="K178" s="132" t="s">
        <v>1311</v>
      </c>
      <c r="L178" s="132" t="s">
        <v>1326</v>
      </c>
      <c r="M178" s="132" t="s">
        <v>471</v>
      </c>
      <c r="N178" s="132" t="s">
        <v>887</v>
      </c>
      <c r="O178" s="132" t="s">
        <v>1313</v>
      </c>
      <c r="P178" s="132" t="s">
        <v>324</v>
      </c>
      <c r="Q178" s="132" t="s">
        <v>1314</v>
      </c>
      <c r="R178" s="132" t="s">
        <v>1315</v>
      </c>
      <c r="S178" s="132">
        <v>0</v>
      </c>
      <c r="T178" s="132" t="s">
        <v>231</v>
      </c>
      <c r="U178" s="132" t="s">
        <v>1326</v>
      </c>
      <c r="V178" s="156"/>
      <c r="W178" s="157" t="e">
        <f t="shared" si="4"/>
        <v>#DIV/0!</v>
      </c>
      <c r="X178" s="158" t="e">
        <f t="shared" si="5"/>
        <v>#DIV/0!</v>
      </c>
      <c r="Y178" s="159"/>
    </row>
    <row r="179" spans="1:25" ht="15.75" customHeight="1">
      <c r="A179" s="132" t="s">
        <v>111</v>
      </c>
      <c r="B179" s="132">
        <v>2023</v>
      </c>
      <c r="C179" s="132" t="s">
        <v>661</v>
      </c>
      <c r="D179" s="132" t="s">
        <v>145</v>
      </c>
      <c r="E179" s="132" t="s">
        <v>1134</v>
      </c>
      <c r="F179" s="132" t="s">
        <v>1316</v>
      </c>
      <c r="G179" s="132" t="s">
        <v>1310</v>
      </c>
      <c r="H179" s="132" t="s">
        <v>1128</v>
      </c>
      <c r="I179" s="132" t="s">
        <v>496</v>
      </c>
      <c r="J179" s="132" t="s">
        <v>197</v>
      </c>
      <c r="K179" s="132" t="s">
        <v>1311</v>
      </c>
      <c r="L179" s="132" t="s">
        <v>1326</v>
      </c>
      <c r="M179" s="132" t="s">
        <v>471</v>
      </c>
      <c r="N179" s="132" t="s">
        <v>887</v>
      </c>
      <c r="O179" s="132" t="s">
        <v>1313</v>
      </c>
      <c r="P179" s="132" t="s">
        <v>324</v>
      </c>
      <c r="Q179" s="132" t="s">
        <v>1314</v>
      </c>
      <c r="R179" s="132" t="s">
        <v>1315</v>
      </c>
      <c r="S179" s="132">
        <v>0</v>
      </c>
      <c r="T179" s="132" t="s">
        <v>231</v>
      </c>
      <c r="U179" s="132" t="s">
        <v>1326</v>
      </c>
      <c r="V179" s="156"/>
      <c r="W179" s="157" t="e">
        <f t="shared" si="4"/>
        <v>#DIV/0!</v>
      </c>
      <c r="X179" s="158" t="e">
        <f t="shared" si="5"/>
        <v>#DIV/0!</v>
      </c>
      <c r="Y179" s="159"/>
    </row>
    <row r="180" spans="1:25" ht="15.75" customHeight="1">
      <c r="A180" s="132" t="s">
        <v>111</v>
      </c>
      <c r="B180" s="132">
        <v>2023</v>
      </c>
      <c r="C180" s="132" t="s">
        <v>661</v>
      </c>
      <c r="D180" s="132" t="s">
        <v>145</v>
      </c>
      <c r="E180" s="132" t="s">
        <v>1134</v>
      </c>
      <c r="F180" s="132" t="s">
        <v>1318</v>
      </c>
      <c r="G180" s="132" t="s">
        <v>1310</v>
      </c>
      <c r="H180" s="132" t="s">
        <v>1128</v>
      </c>
      <c r="I180" s="132" t="s">
        <v>496</v>
      </c>
      <c r="J180" s="132" t="s">
        <v>197</v>
      </c>
      <c r="K180" s="132" t="s">
        <v>1311</v>
      </c>
      <c r="L180" s="132" t="s">
        <v>1326</v>
      </c>
      <c r="M180" s="132" t="s">
        <v>471</v>
      </c>
      <c r="N180" s="132" t="s">
        <v>887</v>
      </c>
      <c r="O180" s="132" t="s">
        <v>1313</v>
      </c>
      <c r="P180" s="132" t="s">
        <v>324</v>
      </c>
      <c r="Q180" s="132" t="s">
        <v>1314</v>
      </c>
      <c r="R180" s="132" t="s">
        <v>1315</v>
      </c>
      <c r="S180" s="132">
        <v>0</v>
      </c>
      <c r="T180" s="132" t="s">
        <v>231</v>
      </c>
      <c r="U180" s="132" t="s">
        <v>1326</v>
      </c>
      <c r="V180" s="156"/>
      <c r="W180" s="157" t="e">
        <f t="shared" si="4"/>
        <v>#DIV/0!</v>
      </c>
      <c r="X180" s="158" t="e">
        <f t="shared" si="5"/>
        <v>#DIV/0!</v>
      </c>
      <c r="Y180" s="159"/>
    </row>
    <row r="181" spans="1:25" ht="15.75" customHeight="1">
      <c r="A181" s="132" t="s">
        <v>111</v>
      </c>
      <c r="B181" s="132">
        <v>2023</v>
      </c>
      <c r="C181" s="132" t="s">
        <v>661</v>
      </c>
      <c r="D181" s="132" t="s">
        <v>145</v>
      </c>
      <c r="E181" s="132" t="s">
        <v>1134</v>
      </c>
      <c r="F181" s="132" t="s">
        <v>1319</v>
      </c>
      <c r="G181" s="132" t="s">
        <v>1310</v>
      </c>
      <c r="H181" s="132" t="s">
        <v>1128</v>
      </c>
      <c r="I181" s="132" t="s">
        <v>496</v>
      </c>
      <c r="J181" s="132" t="s">
        <v>197</v>
      </c>
      <c r="K181" s="132" t="s">
        <v>1311</v>
      </c>
      <c r="L181" s="132" t="s">
        <v>1326</v>
      </c>
      <c r="M181" s="132" t="s">
        <v>471</v>
      </c>
      <c r="N181" s="132" t="s">
        <v>887</v>
      </c>
      <c r="O181" s="132" t="s">
        <v>1313</v>
      </c>
      <c r="P181" s="132" t="s">
        <v>324</v>
      </c>
      <c r="Q181" s="132" t="s">
        <v>1314</v>
      </c>
      <c r="R181" s="132" t="s">
        <v>1315</v>
      </c>
      <c r="S181" s="132">
        <v>0</v>
      </c>
      <c r="T181" s="132" t="s">
        <v>231</v>
      </c>
      <c r="U181" s="132" t="s">
        <v>1326</v>
      </c>
      <c r="V181" s="156"/>
      <c r="W181" s="157" t="e">
        <f t="shared" si="4"/>
        <v>#DIV/0!</v>
      </c>
      <c r="X181" s="158" t="e">
        <f t="shared" si="5"/>
        <v>#DIV/0!</v>
      </c>
      <c r="Y181" s="159"/>
    </row>
    <row r="182" spans="1:25" ht="15.75" customHeight="1">
      <c r="A182" s="132" t="s">
        <v>111</v>
      </c>
      <c r="B182" s="132">
        <v>2023</v>
      </c>
      <c r="C182" s="132" t="s">
        <v>661</v>
      </c>
      <c r="D182" s="132" t="s">
        <v>145</v>
      </c>
      <c r="E182" s="132" t="s">
        <v>1134</v>
      </c>
      <c r="F182" s="132" t="s">
        <v>1320</v>
      </c>
      <c r="G182" s="132" t="s">
        <v>1310</v>
      </c>
      <c r="H182" s="132" t="s">
        <v>1128</v>
      </c>
      <c r="I182" s="132" t="s">
        <v>496</v>
      </c>
      <c r="J182" s="132" t="s">
        <v>197</v>
      </c>
      <c r="K182" s="132" t="s">
        <v>1311</v>
      </c>
      <c r="L182" s="132" t="s">
        <v>1129</v>
      </c>
      <c r="M182" s="132" t="s">
        <v>471</v>
      </c>
      <c r="N182" s="132" t="s">
        <v>887</v>
      </c>
      <c r="O182" s="132" t="s">
        <v>1313</v>
      </c>
      <c r="P182" s="132" t="s">
        <v>324</v>
      </c>
      <c r="Q182" s="132" t="s">
        <v>1314</v>
      </c>
      <c r="R182" s="132" t="s">
        <v>1315</v>
      </c>
      <c r="S182" s="132">
        <v>100</v>
      </c>
      <c r="T182" s="132" t="s">
        <v>231</v>
      </c>
      <c r="U182" s="160" t="s">
        <v>1317</v>
      </c>
      <c r="V182" s="156"/>
      <c r="W182" s="157">
        <f t="shared" si="4"/>
        <v>0</v>
      </c>
      <c r="X182" s="158" t="str">
        <f t="shared" si="5"/>
        <v>X</v>
      </c>
      <c r="Y182" s="159"/>
    </row>
    <row r="183" spans="1:25" ht="15.75" customHeight="1">
      <c r="A183" s="132" t="s">
        <v>111</v>
      </c>
      <c r="B183" s="132">
        <v>2023</v>
      </c>
      <c r="C183" s="132" t="s">
        <v>661</v>
      </c>
      <c r="D183" s="132" t="s">
        <v>145</v>
      </c>
      <c r="E183" s="132" t="s">
        <v>1134</v>
      </c>
      <c r="F183" s="132" t="s">
        <v>1321</v>
      </c>
      <c r="G183" s="132" t="s">
        <v>1310</v>
      </c>
      <c r="H183" s="132" t="s">
        <v>1128</v>
      </c>
      <c r="I183" s="132" t="s">
        <v>496</v>
      </c>
      <c r="J183" s="132" t="s">
        <v>197</v>
      </c>
      <c r="K183" s="132" t="s">
        <v>1311</v>
      </c>
      <c r="L183" s="132" t="s">
        <v>1326</v>
      </c>
      <c r="M183" s="132" t="s">
        <v>471</v>
      </c>
      <c r="N183" s="132" t="s">
        <v>887</v>
      </c>
      <c r="O183" s="132" t="s">
        <v>1313</v>
      </c>
      <c r="P183" s="132" t="s">
        <v>324</v>
      </c>
      <c r="Q183" s="132" t="s">
        <v>1314</v>
      </c>
      <c r="R183" s="132" t="s">
        <v>1315</v>
      </c>
      <c r="S183" s="132">
        <v>0</v>
      </c>
      <c r="T183" s="132" t="s">
        <v>231</v>
      </c>
      <c r="U183" s="132" t="s">
        <v>1326</v>
      </c>
      <c r="V183" s="156"/>
      <c r="W183" s="157" t="e">
        <f t="shared" si="4"/>
        <v>#DIV/0!</v>
      </c>
      <c r="X183" s="158" t="e">
        <f t="shared" si="5"/>
        <v>#DIV/0!</v>
      </c>
      <c r="Y183" s="159"/>
    </row>
    <row r="184" spans="1:25" ht="15.75" customHeight="1">
      <c r="A184" s="132" t="s">
        <v>111</v>
      </c>
      <c r="B184" s="132">
        <v>2023</v>
      </c>
      <c r="C184" s="132" t="s">
        <v>661</v>
      </c>
      <c r="D184" s="132" t="s">
        <v>145</v>
      </c>
      <c r="E184" s="132" t="s">
        <v>1134</v>
      </c>
      <c r="F184" s="132" t="s">
        <v>1322</v>
      </c>
      <c r="G184" s="132" t="s">
        <v>1310</v>
      </c>
      <c r="H184" s="132" t="s">
        <v>1128</v>
      </c>
      <c r="I184" s="132" t="s">
        <v>496</v>
      </c>
      <c r="J184" s="132" t="s">
        <v>197</v>
      </c>
      <c r="K184" s="132" t="s">
        <v>1311</v>
      </c>
      <c r="L184" s="132" t="s">
        <v>1326</v>
      </c>
      <c r="M184" s="132" t="s">
        <v>471</v>
      </c>
      <c r="N184" s="132" t="s">
        <v>887</v>
      </c>
      <c r="O184" s="132" t="s">
        <v>1313</v>
      </c>
      <c r="P184" s="132" t="s">
        <v>324</v>
      </c>
      <c r="Q184" s="132" t="s">
        <v>1314</v>
      </c>
      <c r="R184" s="132" t="s">
        <v>1315</v>
      </c>
      <c r="S184" s="132">
        <v>0</v>
      </c>
      <c r="T184" s="132" t="s">
        <v>231</v>
      </c>
      <c r="U184" s="132" t="s">
        <v>1326</v>
      </c>
      <c r="V184" s="156"/>
      <c r="W184" s="157" t="e">
        <f t="shared" si="4"/>
        <v>#DIV/0!</v>
      </c>
      <c r="X184" s="158" t="e">
        <f t="shared" si="5"/>
        <v>#DIV/0!</v>
      </c>
      <c r="Y184" s="159"/>
    </row>
    <row r="185" spans="1:25" ht="15.75" customHeight="1">
      <c r="A185" s="132" t="s">
        <v>111</v>
      </c>
      <c r="B185" s="132">
        <v>2023</v>
      </c>
      <c r="C185" s="132" t="s">
        <v>660</v>
      </c>
      <c r="D185" s="132" t="s">
        <v>149</v>
      </c>
      <c r="E185" s="132" t="s">
        <v>1134</v>
      </c>
      <c r="F185" s="132" t="s">
        <v>1323</v>
      </c>
      <c r="G185" s="132" t="s">
        <v>1310</v>
      </c>
      <c r="H185" s="132" t="s">
        <v>1128</v>
      </c>
      <c r="I185" s="132" t="s">
        <v>496</v>
      </c>
      <c r="J185" s="132" t="s">
        <v>197</v>
      </c>
      <c r="K185" s="132" t="s">
        <v>1311</v>
      </c>
      <c r="L185" s="132" t="s">
        <v>1129</v>
      </c>
      <c r="M185" s="132" t="s">
        <v>471</v>
      </c>
      <c r="N185" s="132" t="s">
        <v>887</v>
      </c>
      <c r="O185" s="132" t="s">
        <v>1313</v>
      </c>
      <c r="P185" s="132" t="s">
        <v>324</v>
      </c>
      <c r="Q185" s="132" t="s">
        <v>1314</v>
      </c>
      <c r="R185" s="132" t="s">
        <v>1315</v>
      </c>
      <c r="S185" s="132">
        <v>100</v>
      </c>
      <c r="T185" s="132" t="s">
        <v>409</v>
      </c>
      <c r="U185" s="160" t="s">
        <v>1317</v>
      </c>
      <c r="V185" s="156"/>
      <c r="W185" s="157">
        <f t="shared" si="4"/>
        <v>0</v>
      </c>
      <c r="X185" s="158" t="str">
        <f t="shared" si="5"/>
        <v>X</v>
      </c>
      <c r="Y185" s="159"/>
    </row>
    <row r="186" spans="1:25" ht="15.75" customHeight="1">
      <c r="A186" s="132" t="s">
        <v>111</v>
      </c>
      <c r="B186" s="132">
        <v>2023</v>
      </c>
      <c r="C186" s="132" t="s">
        <v>661</v>
      </c>
      <c r="D186" s="132" t="s">
        <v>145</v>
      </c>
      <c r="E186" s="132" t="s">
        <v>1134</v>
      </c>
      <c r="F186" s="132" t="s">
        <v>1309</v>
      </c>
      <c r="G186" s="132" t="s">
        <v>1310</v>
      </c>
      <c r="H186" s="132" t="s">
        <v>1128</v>
      </c>
      <c r="I186" s="132" t="s">
        <v>496</v>
      </c>
      <c r="J186" s="132" t="s">
        <v>197</v>
      </c>
      <c r="K186" s="132" t="s">
        <v>1311</v>
      </c>
      <c r="L186" s="132" t="s">
        <v>1129</v>
      </c>
      <c r="M186" s="132" t="s">
        <v>469</v>
      </c>
      <c r="N186" s="132" t="s">
        <v>887</v>
      </c>
      <c r="O186" s="132" t="s">
        <v>1313</v>
      </c>
      <c r="P186" s="132" t="s">
        <v>311</v>
      </c>
      <c r="Q186" s="132" t="s">
        <v>1314</v>
      </c>
      <c r="R186" s="132" t="s">
        <v>1315</v>
      </c>
      <c r="S186" s="132">
        <v>100</v>
      </c>
      <c r="T186" s="132" t="s">
        <v>231</v>
      </c>
      <c r="U186" s="160" t="s">
        <v>1317</v>
      </c>
      <c r="V186" s="156"/>
      <c r="W186" s="157">
        <f t="shared" si="4"/>
        <v>0</v>
      </c>
      <c r="X186" s="158" t="str">
        <f t="shared" si="5"/>
        <v>X</v>
      </c>
      <c r="Y186" s="159"/>
    </row>
    <row r="187" spans="1:25" ht="15.75" customHeight="1">
      <c r="A187" s="132" t="s">
        <v>111</v>
      </c>
      <c r="B187" s="132">
        <v>2023</v>
      </c>
      <c r="C187" s="132" t="s">
        <v>661</v>
      </c>
      <c r="D187" s="132" t="s">
        <v>145</v>
      </c>
      <c r="E187" s="132" t="s">
        <v>1134</v>
      </c>
      <c r="F187" s="132" t="s">
        <v>1316</v>
      </c>
      <c r="G187" s="132" t="s">
        <v>1310</v>
      </c>
      <c r="H187" s="132" t="s">
        <v>1128</v>
      </c>
      <c r="I187" s="132" t="s">
        <v>496</v>
      </c>
      <c r="J187" s="132" t="s">
        <v>197</v>
      </c>
      <c r="K187" s="132" t="s">
        <v>1311</v>
      </c>
      <c r="L187" s="132" t="s">
        <v>1129</v>
      </c>
      <c r="M187" s="132" t="s">
        <v>469</v>
      </c>
      <c r="N187" s="132" t="s">
        <v>887</v>
      </c>
      <c r="O187" s="132" t="s">
        <v>1313</v>
      </c>
      <c r="P187" s="132" t="s">
        <v>311</v>
      </c>
      <c r="Q187" s="132" t="s">
        <v>1314</v>
      </c>
      <c r="R187" s="132" t="s">
        <v>1315</v>
      </c>
      <c r="S187" s="132">
        <v>100</v>
      </c>
      <c r="T187" s="132" t="s">
        <v>231</v>
      </c>
      <c r="U187" s="160" t="s">
        <v>1317</v>
      </c>
      <c r="V187" s="156"/>
      <c r="W187" s="157">
        <f t="shared" si="4"/>
        <v>0</v>
      </c>
      <c r="X187" s="158" t="str">
        <f t="shared" si="5"/>
        <v>X</v>
      </c>
      <c r="Y187" s="159"/>
    </row>
    <row r="188" spans="1:25" ht="15.75" customHeight="1">
      <c r="A188" s="132" t="s">
        <v>111</v>
      </c>
      <c r="B188" s="132">
        <v>2023</v>
      </c>
      <c r="C188" s="132" t="s">
        <v>661</v>
      </c>
      <c r="D188" s="132" t="s">
        <v>145</v>
      </c>
      <c r="E188" s="132" t="s">
        <v>1134</v>
      </c>
      <c r="F188" s="132" t="s">
        <v>1318</v>
      </c>
      <c r="G188" s="132" t="s">
        <v>1310</v>
      </c>
      <c r="H188" s="132" t="s">
        <v>1128</v>
      </c>
      <c r="I188" s="132" t="s">
        <v>496</v>
      </c>
      <c r="J188" s="132" t="s">
        <v>197</v>
      </c>
      <c r="K188" s="132" t="s">
        <v>1311</v>
      </c>
      <c r="L188" s="132" t="s">
        <v>1129</v>
      </c>
      <c r="M188" s="132" t="s">
        <v>469</v>
      </c>
      <c r="N188" s="132" t="s">
        <v>887</v>
      </c>
      <c r="O188" s="132" t="s">
        <v>1313</v>
      </c>
      <c r="P188" s="132" t="s">
        <v>311</v>
      </c>
      <c r="Q188" s="132" t="s">
        <v>1314</v>
      </c>
      <c r="R188" s="132" t="s">
        <v>1315</v>
      </c>
      <c r="S188" s="132">
        <v>100</v>
      </c>
      <c r="T188" s="132" t="s">
        <v>231</v>
      </c>
      <c r="U188" s="160" t="s">
        <v>1317</v>
      </c>
      <c r="V188" s="156"/>
      <c r="W188" s="157">
        <f t="shared" si="4"/>
        <v>0</v>
      </c>
      <c r="X188" s="158" t="str">
        <f t="shared" si="5"/>
        <v>X</v>
      </c>
      <c r="Y188" s="159"/>
    </row>
    <row r="189" spans="1:25" ht="15.75" customHeight="1">
      <c r="A189" s="132" t="s">
        <v>111</v>
      </c>
      <c r="B189" s="132">
        <v>2023</v>
      </c>
      <c r="C189" s="132" t="s">
        <v>661</v>
      </c>
      <c r="D189" s="132" t="s">
        <v>145</v>
      </c>
      <c r="E189" s="132" t="s">
        <v>1134</v>
      </c>
      <c r="F189" s="132" t="s">
        <v>1319</v>
      </c>
      <c r="G189" s="132" t="s">
        <v>1310</v>
      </c>
      <c r="H189" s="132" t="s">
        <v>1128</v>
      </c>
      <c r="I189" s="132" t="s">
        <v>496</v>
      </c>
      <c r="J189" s="132" t="s">
        <v>197</v>
      </c>
      <c r="K189" s="132" t="s">
        <v>1311</v>
      </c>
      <c r="L189" s="132" t="s">
        <v>1129</v>
      </c>
      <c r="M189" s="132" t="s">
        <v>469</v>
      </c>
      <c r="N189" s="132" t="s">
        <v>887</v>
      </c>
      <c r="O189" s="132" t="s">
        <v>1313</v>
      </c>
      <c r="P189" s="132" t="s">
        <v>311</v>
      </c>
      <c r="Q189" s="132" t="s">
        <v>1314</v>
      </c>
      <c r="R189" s="132" t="s">
        <v>1315</v>
      </c>
      <c r="S189" s="132">
        <v>100</v>
      </c>
      <c r="T189" s="132" t="s">
        <v>231</v>
      </c>
      <c r="U189" s="160" t="s">
        <v>1317</v>
      </c>
      <c r="V189" s="156"/>
      <c r="W189" s="157">
        <f t="shared" si="4"/>
        <v>0</v>
      </c>
      <c r="X189" s="158" t="str">
        <f t="shared" si="5"/>
        <v>X</v>
      </c>
      <c r="Y189" s="159"/>
    </row>
    <row r="190" spans="1:25" ht="15.75" customHeight="1">
      <c r="A190" s="132" t="s">
        <v>111</v>
      </c>
      <c r="B190" s="132">
        <v>2023</v>
      </c>
      <c r="C190" s="132" t="s">
        <v>661</v>
      </c>
      <c r="D190" s="132" t="s">
        <v>145</v>
      </c>
      <c r="E190" s="132" t="s">
        <v>1134</v>
      </c>
      <c r="F190" s="132" t="s">
        <v>1320</v>
      </c>
      <c r="G190" s="132" t="s">
        <v>1310</v>
      </c>
      <c r="H190" s="132" t="s">
        <v>1128</v>
      </c>
      <c r="I190" s="132" t="s">
        <v>496</v>
      </c>
      <c r="J190" s="132" t="s">
        <v>197</v>
      </c>
      <c r="K190" s="132" t="s">
        <v>1311</v>
      </c>
      <c r="L190" s="132" t="s">
        <v>1129</v>
      </c>
      <c r="M190" s="132" t="s">
        <v>469</v>
      </c>
      <c r="N190" s="132" t="s">
        <v>887</v>
      </c>
      <c r="O190" s="132" t="s">
        <v>1313</v>
      </c>
      <c r="P190" s="132" t="s">
        <v>311</v>
      </c>
      <c r="Q190" s="132" t="s">
        <v>1314</v>
      </c>
      <c r="R190" s="132" t="s">
        <v>1315</v>
      </c>
      <c r="S190" s="132">
        <v>100</v>
      </c>
      <c r="T190" s="132" t="s">
        <v>231</v>
      </c>
      <c r="U190" s="160" t="s">
        <v>1317</v>
      </c>
      <c r="V190" s="156"/>
      <c r="W190" s="157">
        <f t="shared" si="4"/>
        <v>0</v>
      </c>
      <c r="X190" s="158" t="str">
        <f t="shared" si="5"/>
        <v>X</v>
      </c>
      <c r="Y190" s="159"/>
    </row>
    <row r="191" spans="1:25" ht="15.75" customHeight="1">
      <c r="A191" s="132" t="s">
        <v>111</v>
      </c>
      <c r="B191" s="132">
        <v>2023</v>
      </c>
      <c r="C191" s="132" t="s">
        <v>661</v>
      </c>
      <c r="D191" s="132" t="s">
        <v>145</v>
      </c>
      <c r="E191" s="132" t="s">
        <v>1134</v>
      </c>
      <c r="F191" s="132" t="s">
        <v>1321</v>
      </c>
      <c r="G191" s="132" t="s">
        <v>1310</v>
      </c>
      <c r="H191" s="132" t="s">
        <v>1128</v>
      </c>
      <c r="I191" s="132" t="s">
        <v>496</v>
      </c>
      <c r="J191" s="132" t="s">
        <v>197</v>
      </c>
      <c r="K191" s="132" t="s">
        <v>1311</v>
      </c>
      <c r="L191" s="132" t="s">
        <v>1129</v>
      </c>
      <c r="M191" s="132" t="s">
        <v>469</v>
      </c>
      <c r="N191" s="132" t="s">
        <v>887</v>
      </c>
      <c r="O191" s="132" t="s">
        <v>1313</v>
      </c>
      <c r="P191" s="132" t="s">
        <v>311</v>
      </c>
      <c r="Q191" s="132" t="s">
        <v>1314</v>
      </c>
      <c r="R191" s="132" t="s">
        <v>1315</v>
      </c>
      <c r="S191" s="132">
        <v>100</v>
      </c>
      <c r="T191" s="132" t="s">
        <v>231</v>
      </c>
      <c r="U191" s="160" t="s">
        <v>1317</v>
      </c>
      <c r="V191" s="156"/>
      <c r="W191" s="157">
        <f t="shared" si="4"/>
        <v>0</v>
      </c>
      <c r="X191" s="158" t="str">
        <f t="shared" si="5"/>
        <v>X</v>
      </c>
      <c r="Y191" s="159"/>
    </row>
    <row r="192" spans="1:25" ht="15.75" customHeight="1">
      <c r="A192" s="132" t="s">
        <v>111</v>
      </c>
      <c r="B192" s="132">
        <v>2023</v>
      </c>
      <c r="C192" s="132" t="s">
        <v>661</v>
      </c>
      <c r="D192" s="132" t="s">
        <v>145</v>
      </c>
      <c r="E192" s="132" t="s">
        <v>1134</v>
      </c>
      <c r="F192" s="132" t="s">
        <v>1322</v>
      </c>
      <c r="G192" s="132" t="s">
        <v>1310</v>
      </c>
      <c r="H192" s="132" t="s">
        <v>1128</v>
      </c>
      <c r="I192" s="132" t="s">
        <v>496</v>
      </c>
      <c r="J192" s="132" t="s">
        <v>197</v>
      </c>
      <c r="K192" s="132" t="s">
        <v>1311</v>
      </c>
      <c r="L192" s="132" t="s">
        <v>1129</v>
      </c>
      <c r="M192" s="132" t="s">
        <v>469</v>
      </c>
      <c r="N192" s="132" t="s">
        <v>887</v>
      </c>
      <c r="O192" s="132" t="s">
        <v>1313</v>
      </c>
      <c r="P192" s="132" t="s">
        <v>311</v>
      </c>
      <c r="Q192" s="132" t="s">
        <v>1314</v>
      </c>
      <c r="R192" s="132" t="s">
        <v>1315</v>
      </c>
      <c r="S192" s="132">
        <v>100</v>
      </c>
      <c r="T192" s="132" t="s">
        <v>231</v>
      </c>
      <c r="U192" s="160" t="s">
        <v>1317</v>
      </c>
      <c r="V192" s="156"/>
      <c r="W192" s="157">
        <f t="shared" si="4"/>
        <v>0</v>
      </c>
      <c r="X192" s="158" t="str">
        <f t="shared" si="5"/>
        <v>X</v>
      </c>
      <c r="Y192" s="159"/>
    </row>
    <row r="193" spans="1:25" ht="15.75" customHeight="1">
      <c r="A193" s="132" t="s">
        <v>111</v>
      </c>
      <c r="B193" s="132">
        <v>2023</v>
      </c>
      <c r="C193" s="132" t="s">
        <v>660</v>
      </c>
      <c r="D193" s="132" t="s">
        <v>149</v>
      </c>
      <c r="E193" s="132" t="s">
        <v>1134</v>
      </c>
      <c r="F193" s="132" t="s">
        <v>1323</v>
      </c>
      <c r="G193" s="132" t="s">
        <v>1310</v>
      </c>
      <c r="H193" s="132" t="s">
        <v>1128</v>
      </c>
      <c r="I193" s="132" t="s">
        <v>496</v>
      </c>
      <c r="J193" s="132" t="s">
        <v>197</v>
      </c>
      <c r="K193" s="132" t="s">
        <v>1311</v>
      </c>
      <c r="L193" s="132" t="s">
        <v>1129</v>
      </c>
      <c r="M193" s="132" t="s">
        <v>469</v>
      </c>
      <c r="N193" s="132" t="s">
        <v>887</v>
      </c>
      <c r="O193" s="132" t="s">
        <v>1313</v>
      </c>
      <c r="P193" s="132" t="s">
        <v>311</v>
      </c>
      <c r="Q193" s="132" t="s">
        <v>1314</v>
      </c>
      <c r="R193" s="132" t="s">
        <v>1315</v>
      </c>
      <c r="S193" s="132">
        <v>100</v>
      </c>
      <c r="T193" s="132" t="s">
        <v>231</v>
      </c>
      <c r="U193" s="160" t="s">
        <v>1317</v>
      </c>
      <c r="V193" s="156"/>
      <c r="W193" s="157">
        <f t="shared" si="4"/>
        <v>0</v>
      </c>
      <c r="X193" s="158" t="str">
        <f t="shared" si="5"/>
        <v>X</v>
      </c>
      <c r="Y193" s="159"/>
    </row>
    <row r="194" spans="1:25" ht="15.75" customHeight="1">
      <c r="A194" s="132" t="s">
        <v>111</v>
      </c>
      <c r="B194" s="132">
        <v>2023</v>
      </c>
      <c r="C194" s="132" t="s">
        <v>661</v>
      </c>
      <c r="D194" s="132" t="s">
        <v>145</v>
      </c>
      <c r="E194" s="132" t="s">
        <v>1134</v>
      </c>
      <c r="F194" s="132" t="s">
        <v>1309</v>
      </c>
      <c r="G194" s="132" t="s">
        <v>1310</v>
      </c>
      <c r="H194" s="132" t="s">
        <v>1128</v>
      </c>
      <c r="I194" s="132" t="s">
        <v>496</v>
      </c>
      <c r="J194" s="132" t="s">
        <v>201</v>
      </c>
      <c r="K194" s="132" t="s">
        <v>1311</v>
      </c>
      <c r="L194" s="132" t="s">
        <v>1129</v>
      </c>
      <c r="M194" s="132" t="s">
        <v>469</v>
      </c>
      <c r="N194" s="132" t="s">
        <v>887</v>
      </c>
      <c r="O194" s="132" t="s">
        <v>1313</v>
      </c>
      <c r="P194" s="132" t="s">
        <v>311</v>
      </c>
      <c r="Q194" s="160" t="s">
        <v>1314</v>
      </c>
      <c r="R194" s="132" t="s">
        <v>1315</v>
      </c>
      <c r="S194" s="132">
        <v>100</v>
      </c>
      <c r="T194" s="132" t="s">
        <v>231</v>
      </c>
      <c r="U194" s="132" t="s">
        <v>1328</v>
      </c>
      <c r="V194" s="156"/>
      <c r="W194" s="157">
        <f t="shared" si="4"/>
        <v>0</v>
      </c>
      <c r="X194" s="158" t="str">
        <f t="shared" si="5"/>
        <v>X</v>
      </c>
      <c r="Y194" s="159"/>
    </row>
    <row r="195" spans="1:25" ht="15.75" customHeight="1">
      <c r="A195" s="132" t="s">
        <v>111</v>
      </c>
      <c r="B195" s="132">
        <v>2023</v>
      </c>
      <c r="C195" s="132" t="s">
        <v>661</v>
      </c>
      <c r="D195" s="132" t="s">
        <v>145</v>
      </c>
      <c r="E195" s="132" t="s">
        <v>1134</v>
      </c>
      <c r="F195" s="132" t="s">
        <v>1316</v>
      </c>
      <c r="G195" s="132" t="s">
        <v>1310</v>
      </c>
      <c r="H195" s="132" t="s">
        <v>1128</v>
      </c>
      <c r="I195" s="132" t="s">
        <v>496</v>
      </c>
      <c r="J195" s="132" t="s">
        <v>201</v>
      </c>
      <c r="K195" s="132" t="s">
        <v>1311</v>
      </c>
      <c r="L195" s="132" t="s">
        <v>1329</v>
      </c>
      <c r="M195" s="132" t="s">
        <v>469</v>
      </c>
      <c r="N195" s="132" t="s">
        <v>887</v>
      </c>
      <c r="O195" s="132" t="s">
        <v>1313</v>
      </c>
      <c r="P195" s="132" t="s">
        <v>311</v>
      </c>
      <c r="Q195" s="160" t="s">
        <v>1314</v>
      </c>
      <c r="R195" s="132" t="s">
        <v>1315</v>
      </c>
      <c r="S195" s="132">
        <v>0</v>
      </c>
      <c r="T195" s="132" t="s">
        <v>231</v>
      </c>
      <c r="U195" s="160" t="s">
        <v>1330</v>
      </c>
      <c r="V195" s="156"/>
      <c r="W195" s="157" t="e">
        <f t="shared" si="4"/>
        <v>#DIV/0!</v>
      </c>
      <c r="X195" s="158" t="e">
        <f t="shared" si="5"/>
        <v>#DIV/0!</v>
      </c>
      <c r="Y195" s="159"/>
    </row>
    <row r="196" spans="1:25" ht="15.75" customHeight="1">
      <c r="A196" s="132" t="s">
        <v>111</v>
      </c>
      <c r="B196" s="132">
        <v>2023</v>
      </c>
      <c r="C196" s="132" t="s">
        <v>661</v>
      </c>
      <c r="D196" s="132" t="s">
        <v>145</v>
      </c>
      <c r="E196" s="132" t="s">
        <v>1134</v>
      </c>
      <c r="F196" s="132" t="s">
        <v>1318</v>
      </c>
      <c r="G196" s="132" t="s">
        <v>1310</v>
      </c>
      <c r="H196" s="132" t="s">
        <v>1128</v>
      </c>
      <c r="I196" s="132" t="s">
        <v>496</v>
      </c>
      <c r="J196" s="132" t="s">
        <v>201</v>
      </c>
      <c r="K196" s="132" t="s">
        <v>1311</v>
      </c>
      <c r="L196" s="132" t="s">
        <v>1329</v>
      </c>
      <c r="M196" s="132" t="s">
        <v>469</v>
      </c>
      <c r="N196" s="132" t="s">
        <v>887</v>
      </c>
      <c r="O196" s="132" t="s">
        <v>1313</v>
      </c>
      <c r="P196" s="132" t="s">
        <v>311</v>
      </c>
      <c r="Q196" s="160" t="s">
        <v>1314</v>
      </c>
      <c r="R196" s="132" t="s">
        <v>1315</v>
      </c>
      <c r="S196" s="132">
        <v>0</v>
      </c>
      <c r="T196" s="132" t="s">
        <v>231</v>
      </c>
      <c r="U196" s="160" t="s">
        <v>1330</v>
      </c>
      <c r="V196" s="156"/>
      <c r="W196" s="157" t="e">
        <f t="shared" si="4"/>
        <v>#DIV/0!</v>
      </c>
      <c r="X196" s="158" t="e">
        <f t="shared" si="5"/>
        <v>#DIV/0!</v>
      </c>
      <c r="Y196" s="159"/>
    </row>
    <row r="197" spans="1:25" ht="15.75" customHeight="1">
      <c r="A197" s="132" t="s">
        <v>111</v>
      </c>
      <c r="B197" s="132">
        <v>2023</v>
      </c>
      <c r="C197" s="132" t="s">
        <v>661</v>
      </c>
      <c r="D197" s="132" t="s">
        <v>145</v>
      </c>
      <c r="E197" s="132" t="s">
        <v>1134</v>
      </c>
      <c r="F197" s="132" t="s">
        <v>1319</v>
      </c>
      <c r="G197" s="132" t="s">
        <v>1310</v>
      </c>
      <c r="H197" s="132" t="s">
        <v>1128</v>
      </c>
      <c r="I197" s="132" t="s">
        <v>496</v>
      </c>
      <c r="J197" s="132" t="s">
        <v>201</v>
      </c>
      <c r="K197" s="132" t="s">
        <v>1311</v>
      </c>
      <c r="L197" s="132" t="s">
        <v>1129</v>
      </c>
      <c r="M197" s="132" t="s">
        <v>469</v>
      </c>
      <c r="N197" s="132" t="s">
        <v>887</v>
      </c>
      <c r="O197" s="132" t="s">
        <v>1313</v>
      </c>
      <c r="P197" s="132" t="s">
        <v>311</v>
      </c>
      <c r="Q197" s="160" t="s">
        <v>1314</v>
      </c>
      <c r="R197" s="132" t="s">
        <v>1315</v>
      </c>
      <c r="S197" s="132">
        <v>100</v>
      </c>
      <c r="T197" s="132" t="s">
        <v>231</v>
      </c>
      <c r="U197" s="132" t="s">
        <v>1328</v>
      </c>
      <c r="V197" s="156"/>
      <c r="W197" s="157">
        <f t="shared" ref="W197:W260" si="6">(100*V197/S197)</f>
        <v>0</v>
      </c>
      <c r="X197" s="158" t="str">
        <f t="shared" ref="X197:X260" si="7">IF(OR(W197&lt;90,W197&gt;150),"X","")</f>
        <v>X</v>
      </c>
      <c r="Y197" s="159"/>
    </row>
    <row r="198" spans="1:25" ht="15.75" customHeight="1">
      <c r="A198" s="132" t="s">
        <v>111</v>
      </c>
      <c r="B198" s="132">
        <v>2023</v>
      </c>
      <c r="C198" s="132" t="s">
        <v>661</v>
      </c>
      <c r="D198" s="132" t="s">
        <v>145</v>
      </c>
      <c r="E198" s="132" t="s">
        <v>1134</v>
      </c>
      <c r="F198" s="132" t="s">
        <v>1320</v>
      </c>
      <c r="G198" s="132" t="s">
        <v>1310</v>
      </c>
      <c r="H198" s="132" t="s">
        <v>1128</v>
      </c>
      <c r="I198" s="132" t="s">
        <v>496</v>
      </c>
      <c r="J198" s="132" t="s">
        <v>201</v>
      </c>
      <c r="K198" s="132" t="s">
        <v>1311</v>
      </c>
      <c r="L198" s="132" t="s">
        <v>1129</v>
      </c>
      <c r="M198" s="132" t="s">
        <v>469</v>
      </c>
      <c r="N198" s="132" t="s">
        <v>887</v>
      </c>
      <c r="O198" s="132" t="s">
        <v>1313</v>
      </c>
      <c r="P198" s="132" t="s">
        <v>311</v>
      </c>
      <c r="Q198" s="160" t="s">
        <v>1314</v>
      </c>
      <c r="R198" s="132" t="s">
        <v>1315</v>
      </c>
      <c r="S198" s="132">
        <v>100</v>
      </c>
      <c r="T198" s="132" t="s">
        <v>231</v>
      </c>
      <c r="U198" s="132" t="s">
        <v>1328</v>
      </c>
      <c r="V198" s="156"/>
      <c r="W198" s="157">
        <f t="shared" si="6"/>
        <v>0</v>
      </c>
      <c r="X198" s="158" t="str">
        <f t="shared" si="7"/>
        <v>X</v>
      </c>
      <c r="Y198" s="159"/>
    </row>
    <row r="199" spans="1:25" ht="15.75" customHeight="1">
      <c r="A199" s="132" t="s">
        <v>111</v>
      </c>
      <c r="B199" s="132">
        <v>2023</v>
      </c>
      <c r="C199" s="132" t="s">
        <v>661</v>
      </c>
      <c r="D199" s="132" t="s">
        <v>145</v>
      </c>
      <c r="E199" s="132" t="s">
        <v>1134</v>
      </c>
      <c r="F199" s="132" t="s">
        <v>1321</v>
      </c>
      <c r="G199" s="132" t="s">
        <v>1310</v>
      </c>
      <c r="H199" s="132" t="s">
        <v>1128</v>
      </c>
      <c r="I199" s="132" t="s">
        <v>496</v>
      </c>
      <c r="J199" s="132" t="s">
        <v>201</v>
      </c>
      <c r="K199" s="132" t="s">
        <v>1311</v>
      </c>
      <c r="L199" s="132" t="s">
        <v>1129</v>
      </c>
      <c r="M199" s="132" t="s">
        <v>469</v>
      </c>
      <c r="N199" s="132" t="s">
        <v>887</v>
      </c>
      <c r="O199" s="132" t="s">
        <v>1313</v>
      </c>
      <c r="P199" s="132" t="s">
        <v>311</v>
      </c>
      <c r="Q199" s="160" t="s">
        <v>1314</v>
      </c>
      <c r="R199" s="132" t="s">
        <v>1315</v>
      </c>
      <c r="S199" s="132">
        <v>100</v>
      </c>
      <c r="T199" s="132" t="s">
        <v>231</v>
      </c>
      <c r="U199" s="132" t="s">
        <v>1328</v>
      </c>
      <c r="V199" s="156"/>
      <c r="W199" s="157">
        <f t="shared" si="6"/>
        <v>0</v>
      </c>
      <c r="X199" s="158" t="str">
        <f t="shared" si="7"/>
        <v>X</v>
      </c>
      <c r="Y199" s="159"/>
    </row>
    <row r="200" spans="1:25" ht="15.75" customHeight="1">
      <c r="A200" s="132" t="s">
        <v>111</v>
      </c>
      <c r="B200" s="132">
        <v>2023</v>
      </c>
      <c r="C200" s="132" t="s">
        <v>661</v>
      </c>
      <c r="D200" s="132" t="s">
        <v>145</v>
      </c>
      <c r="E200" s="132" t="s">
        <v>1134</v>
      </c>
      <c r="F200" s="132" t="s">
        <v>1322</v>
      </c>
      <c r="G200" s="132" t="s">
        <v>1310</v>
      </c>
      <c r="H200" s="132" t="s">
        <v>1128</v>
      </c>
      <c r="I200" s="132" t="s">
        <v>496</v>
      </c>
      <c r="J200" s="132" t="s">
        <v>201</v>
      </c>
      <c r="K200" s="132" t="s">
        <v>1311</v>
      </c>
      <c r="L200" s="132" t="s">
        <v>1129</v>
      </c>
      <c r="M200" s="132" t="s">
        <v>469</v>
      </c>
      <c r="N200" s="132" t="s">
        <v>887</v>
      </c>
      <c r="O200" s="132" t="s">
        <v>1313</v>
      </c>
      <c r="P200" s="132" t="s">
        <v>311</v>
      </c>
      <c r="Q200" s="160" t="s">
        <v>1314</v>
      </c>
      <c r="R200" s="132" t="s">
        <v>1315</v>
      </c>
      <c r="S200" s="132">
        <v>100</v>
      </c>
      <c r="T200" s="132" t="s">
        <v>231</v>
      </c>
      <c r="U200" s="132" t="s">
        <v>1328</v>
      </c>
      <c r="V200" s="156"/>
      <c r="W200" s="157">
        <f t="shared" si="6"/>
        <v>0</v>
      </c>
      <c r="X200" s="158" t="str">
        <f t="shared" si="7"/>
        <v>X</v>
      </c>
      <c r="Y200" s="159"/>
    </row>
    <row r="201" spans="1:25" ht="15.75" customHeight="1">
      <c r="A201" s="132" t="s">
        <v>111</v>
      </c>
      <c r="B201" s="132">
        <v>2023</v>
      </c>
      <c r="C201" s="132" t="s">
        <v>660</v>
      </c>
      <c r="D201" s="132" t="s">
        <v>149</v>
      </c>
      <c r="E201" s="132" t="s">
        <v>1134</v>
      </c>
      <c r="F201" s="132" t="s">
        <v>1323</v>
      </c>
      <c r="G201" s="132" t="s">
        <v>1310</v>
      </c>
      <c r="H201" s="132" t="s">
        <v>1128</v>
      </c>
      <c r="I201" s="132" t="s">
        <v>496</v>
      </c>
      <c r="J201" s="132" t="s">
        <v>201</v>
      </c>
      <c r="K201" s="132" t="s">
        <v>1311</v>
      </c>
      <c r="L201" s="132" t="s">
        <v>1129</v>
      </c>
      <c r="M201" s="132" t="s">
        <v>469</v>
      </c>
      <c r="N201" s="132" t="s">
        <v>887</v>
      </c>
      <c r="O201" s="132" t="s">
        <v>1313</v>
      </c>
      <c r="P201" s="132" t="s">
        <v>311</v>
      </c>
      <c r="Q201" s="160" t="s">
        <v>1314</v>
      </c>
      <c r="R201" s="132" t="s">
        <v>1315</v>
      </c>
      <c r="S201" s="132">
        <v>100</v>
      </c>
      <c r="T201" s="132" t="s">
        <v>231</v>
      </c>
      <c r="U201" s="132" t="s">
        <v>1328</v>
      </c>
      <c r="V201" s="156"/>
      <c r="W201" s="157">
        <f t="shared" si="6"/>
        <v>0</v>
      </c>
      <c r="X201" s="158" t="str">
        <f t="shared" si="7"/>
        <v>X</v>
      </c>
      <c r="Y201" s="159"/>
    </row>
    <row r="202" spans="1:25" ht="15.75" customHeight="1">
      <c r="A202" s="132" t="s">
        <v>111</v>
      </c>
      <c r="B202" s="132">
        <v>2023</v>
      </c>
      <c r="C202" s="132" t="s">
        <v>661</v>
      </c>
      <c r="D202" s="132" t="s">
        <v>145</v>
      </c>
      <c r="E202" s="132" t="s">
        <v>1134</v>
      </c>
      <c r="F202" s="132" t="s">
        <v>1318</v>
      </c>
      <c r="G202" s="132" t="s">
        <v>1310</v>
      </c>
      <c r="H202" s="132" t="s">
        <v>1128</v>
      </c>
      <c r="I202" s="132" t="s">
        <v>482</v>
      </c>
      <c r="J202" s="132" t="s">
        <v>197</v>
      </c>
      <c r="K202" s="132" t="s">
        <v>1331</v>
      </c>
      <c r="L202" s="132" t="s">
        <v>1129</v>
      </c>
      <c r="M202" s="132" t="s">
        <v>467</v>
      </c>
      <c r="N202" s="132" t="s">
        <v>887</v>
      </c>
      <c r="O202" s="132" t="s">
        <v>1313</v>
      </c>
      <c r="P202" s="134" t="s">
        <v>296</v>
      </c>
      <c r="Q202" s="132" t="s">
        <v>1332</v>
      </c>
      <c r="R202" s="132" t="s">
        <v>1333</v>
      </c>
      <c r="S202" s="132">
        <v>150</v>
      </c>
      <c r="T202" s="132" t="s">
        <v>409</v>
      </c>
      <c r="U202" s="132" t="s">
        <v>1334</v>
      </c>
      <c r="V202" s="156"/>
      <c r="W202" s="157">
        <f t="shared" si="6"/>
        <v>0</v>
      </c>
      <c r="X202" s="158" t="str">
        <f t="shared" si="7"/>
        <v>X</v>
      </c>
      <c r="Y202" s="159"/>
    </row>
    <row r="203" spans="1:25" ht="15.75" customHeight="1">
      <c r="A203" s="132" t="s">
        <v>111</v>
      </c>
      <c r="B203" s="132">
        <v>2023</v>
      </c>
      <c r="C203" s="132" t="s">
        <v>661</v>
      </c>
      <c r="D203" s="132" t="s">
        <v>145</v>
      </c>
      <c r="E203" s="132" t="s">
        <v>1134</v>
      </c>
      <c r="F203" s="132" t="s">
        <v>1320</v>
      </c>
      <c r="G203" s="132" t="s">
        <v>1310</v>
      </c>
      <c r="H203" s="132" t="s">
        <v>1128</v>
      </c>
      <c r="I203" s="132" t="s">
        <v>482</v>
      </c>
      <c r="J203" s="132" t="s">
        <v>197</v>
      </c>
      <c r="K203" s="132" t="s">
        <v>1331</v>
      </c>
      <c r="L203" s="132" t="s">
        <v>1129</v>
      </c>
      <c r="M203" s="132" t="s">
        <v>467</v>
      </c>
      <c r="N203" s="132" t="s">
        <v>887</v>
      </c>
      <c r="O203" s="132" t="s">
        <v>1313</v>
      </c>
      <c r="P203" s="132" t="s">
        <v>296</v>
      </c>
      <c r="Q203" s="132" t="s">
        <v>1332</v>
      </c>
      <c r="R203" s="132" t="s">
        <v>1333</v>
      </c>
      <c r="S203" s="132">
        <v>450</v>
      </c>
      <c r="T203" s="132" t="s">
        <v>409</v>
      </c>
      <c r="U203" s="132" t="s">
        <v>1335</v>
      </c>
      <c r="V203" s="156"/>
      <c r="W203" s="157">
        <f t="shared" si="6"/>
        <v>0</v>
      </c>
      <c r="X203" s="158" t="str">
        <f t="shared" si="7"/>
        <v>X</v>
      </c>
      <c r="Y203" s="159"/>
    </row>
    <row r="204" spans="1:25" ht="15.75" customHeight="1">
      <c r="A204" s="132" t="s">
        <v>111</v>
      </c>
      <c r="B204" s="132">
        <v>2023</v>
      </c>
      <c r="C204" s="132" t="s">
        <v>661</v>
      </c>
      <c r="D204" s="132" t="s">
        <v>145</v>
      </c>
      <c r="E204" s="132" t="s">
        <v>1134</v>
      </c>
      <c r="F204" s="132" t="s">
        <v>1321</v>
      </c>
      <c r="G204" s="132" t="s">
        <v>1310</v>
      </c>
      <c r="H204" s="132" t="s">
        <v>1128</v>
      </c>
      <c r="I204" s="132" t="s">
        <v>482</v>
      </c>
      <c r="J204" s="132" t="s">
        <v>197</v>
      </c>
      <c r="K204" s="132" t="s">
        <v>1331</v>
      </c>
      <c r="L204" s="132" t="s">
        <v>1129</v>
      </c>
      <c r="M204" s="132" t="s">
        <v>467</v>
      </c>
      <c r="N204" s="132" t="s">
        <v>887</v>
      </c>
      <c r="O204" s="132" t="s">
        <v>1313</v>
      </c>
      <c r="P204" s="132" t="s">
        <v>296</v>
      </c>
      <c r="Q204" s="132" t="s">
        <v>1332</v>
      </c>
      <c r="R204" s="132" t="s">
        <v>1333</v>
      </c>
      <c r="S204" s="132">
        <v>600</v>
      </c>
      <c r="T204" s="132" t="s">
        <v>409</v>
      </c>
      <c r="U204" s="132" t="s">
        <v>1335</v>
      </c>
      <c r="V204" s="156"/>
      <c r="W204" s="157">
        <f t="shared" si="6"/>
        <v>0</v>
      </c>
      <c r="X204" s="158" t="str">
        <f t="shared" si="7"/>
        <v>X</v>
      </c>
      <c r="Y204" s="159"/>
    </row>
    <row r="205" spans="1:25" ht="15.75" customHeight="1">
      <c r="A205" s="132" t="s">
        <v>111</v>
      </c>
      <c r="B205" s="132">
        <v>2023</v>
      </c>
      <c r="C205" s="132" t="s">
        <v>661</v>
      </c>
      <c r="D205" s="132" t="s">
        <v>145</v>
      </c>
      <c r="E205" s="132" t="s">
        <v>1134</v>
      </c>
      <c r="F205" s="132" t="s">
        <v>1322</v>
      </c>
      <c r="G205" s="132" t="s">
        <v>1310</v>
      </c>
      <c r="H205" s="132" t="s">
        <v>1128</v>
      </c>
      <c r="I205" s="132" t="s">
        <v>482</v>
      </c>
      <c r="J205" s="132" t="s">
        <v>197</v>
      </c>
      <c r="K205" s="132" t="s">
        <v>1331</v>
      </c>
      <c r="L205" s="132" t="s">
        <v>1129</v>
      </c>
      <c r="M205" s="132" t="s">
        <v>467</v>
      </c>
      <c r="N205" s="132" t="s">
        <v>887</v>
      </c>
      <c r="O205" s="132" t="s">
        <v>1313</v>
      </c>
      <c r="P205" s="132" t="s">
        <v>296</v>
      </c>
      <c r="Q205" s="132" t="s">
        <v>1332</v>
      </c>
      <c r="R205" s="132" t="s">
        <v>1333</v>
      </c>
      <c r="S205" s="132">
        <v>450</v>
      </c>
      <c r="T205" s="132" t="s">
        <v>409</v>
      </c>
      <c r="U205" s="132" t="s">
        <v>1335</v>
      </c>
      <c r="V205" s="156"/>
      <c r="W205" s="157">
        <f t="shared" si="6"/>
        <v>0</v>
      </c>
      <c r="X205" s="158" t="str">
        <f t="shared" si="7"/>
        <v>X</v>
      </c>
      <c r="Y205" s="159"/>
    </row>
    <row r="206" spans="1:25" ht="15.75" customHeight="1">
      <c r="A206" s="132" t="s">
        <v>111</v>
      </c>
      <c r="B206" s="132">
        <v>2023</v>
      </c>
      <c r="C206" s="132" t="s">
        <v>661</v>
      </c>
      <c r="D206" s="132" t="s">
        <v>145</v>
      </c>
      <c r="E206" s="132" t="s">
        <v>1134</v>
      </c>
      <c r="F206" s="132" t="s">
        <v>1318</v>
      </c>
      <c r="G206" s="132" t="s">
        <v>1310</v>
      </c>
      <c r="H206" s="132" t="s">
        <v>1128</v>
      </c>
      <c r="I206" s="132" t="s">
        <v>482</v>
      </c>
      <c r="J206" s="132" t="s">
        <v>197</v>
      </c>
      <c r="K206" s="132" t="s">
        <v>1331</v>
      </c>
      <c r="L206" s="132" t="s">
        <v>1129</v>
      </c>
      <c r="M206" s="132" t="s">
        <v>467</v>
      </c>
      <c r="N206" s="132" t="s">
        <v>887</v>
      </c>
      <c r="O206" s="132" t="s">
        <v>1313</v>
      </c>
      <c r="P206" s="134" t="s">
        <v>302</v>
      </c>
      <c r="Q206" s="132" t="s">
        <v>1332</v>
      </c>
      <c r="R206" s="132" t="s">
        <v>1333</v>
      </c>
      <c r="S206" s="132">
        <v>150</v>
      </c>
      <c r="T206" s="132" t="s">
        <v>409</v>
      </c>
      <c r="U206" s="132" t="s">
        <v>1338</v>
      </c>
      <c r="V206" s="156"/>
      <c r="W206" s="157">
        <f t="shared" si="6"/>
        <v>0</v>
      </c>
      <c r="X206" s="158" t="str">
        <f t="shared" si="7"/>
        <v>X</v>
      </c>
      <c r="Y206" s="159"/>
    </row>
    <row r="207" spans="1:25" ht="15.75" customHeight="1">
      <c r="A207" s="132" t="s">
        <v>111</v>
      </c>
      <c r="B207" s="132">
        <v>2023</v>
      </c>
      <c r="C207" s="132" t="s">
        <v>661</v>
      </c>
      <c r="D207" s="132" t="s">
        <v>145</v>
      </c>
      <c r="E207" s="132" t="s">
        <v>1134</v>
      </c>
      <c r="F207" s="132" t="s">
        <v>1320</v>
      </c>
      <c r="G207" s="132" t="s">
        <v>1310</v>
      </c>
      <c r="H207" s="132" t="s">
        <v>1128</v>
      </c>
      <c r="I207" s="132" t="s">
        <v>482</v>
      </c>
      <c r="J207" s="132" t="s">
        <v>197</v>
      </c>
      <c r="K207" s="132" t="s">
        <v>1331</v>
      </c>
      <c r="L207" s="132" t="s">
        <v>1129</v>
      </c>
      <c r="M207" s="132" t="s">
        <v>467</v>
      </c>
      <c r="N207" s="132" t="s">
        <v>887</v>
      </c>
      <c r="O207" s="132" t="s">
        <v>1313</v>
      </c>
      <c r="P207" s="132" t="s">
        <v>302</v>
      </c>
      <c r="Q207" s="132" t="s">
        <v>1332</v>
      </c>
      <c r="R207" s="132" t="s">
        <v>1333</v>
      </c>
      <c r="S207" s="132">
        <v>450</v>
      </c>
      <c r="T207" s="132" t="s">
        <v>409</v>
      </c>
      <c r="U207" s="132"/>
      <c r="V207" s="156"/>
      <c r="W207" s="157">
        <f t="shared" si="6"/>
        <v>0</v>
      </c>
      <c r="X207" s="158" t="str">
        <f t="shared" si="7"/>
        <v>X</v>
      </c>
      <c r="Y207" s="159"/>
    </row>
    <row r="208" spans="1:25" ht="15.75" customHeight="1">
      <c r="A208" s="132" t="s">
        <v>111</v>
      </c>
      <c r="B208" s="132">
        <v>2023</v>
      </c>
      <c r="C208" s="132" t="s">
        <v>661</v>
      </c>
      <c r="D208" s="132" t="s">
        <v>145</v>
      </c>
      <c r="E208" s="132" t="s">
        <v>1134</v>
      </c>
      <c r="F208" s="132" t="s">
        <v>1321</v>
      </c>
      <c r="G208" s="132" t="s">
        <v>1310</v>
      </c>
      <c r="H208" s="132" t="s">
        <v>1128</v>
      </c>
      <c r="I208" s="132" t="s">
        <v>482</v>
      </c>
      <c r="J208" s="132" t="s">
        <v>197</v>
      </c>
      <c r="K208" s="132" t="s">
        <v>1331</v>
      </c>
      <c r="L208" s="132" t="s">
        <v>1129</v>
      </c>
      <c r="M208" s="132" t="s">
        <v>467</v>
      </c>
      <c r="N208" s="132" t="s">
        <v>887</v>
      </c>
      <c r="O208" s="132" t="s">
        <v>1313</v>
      </c>
      <c r="P208" s="132" t="s">
        <v>302</v>
      </c>
      <c r="Q208" s="132" t="s">
        <v>1332</v>
      </c>
      <c r="R208" s="132" t="s">
        <v>1333</v>
      </c>
      <c r="S208" s="132">
        <v>600</v>
      </c>
      <c r="T208" s="132" t="s">
        <v>409</v>
      </c>
      <c r="U208" s="132"/>
      <c r="V208" s="156"/>
      <c r="W208" s="157">
        <f t="shared" si="6"/>
        <v>0</v>
      </c>
      <c r="X208" s="158" t="str">
        <f t="shared" si="7"/>
        <v>X</v>
      </c>
      <c r="Y208" s="159"/>
    </row>
    <row r="209" spans="1:25" ht="15.75" customHeight="1">
      <c r="A209" s="132" t="s">
        <v>111</v>
      </c>
      <c r="B209" s="132">
        <v>2023</v>
      </c>
      <c r="C209" s="132" t="s">
        <v>661</v>
      </c>
      <c r="D209" s="132" t="s">
        <v>145</v>
      </c>
      <c r="E209" s="132" t="s">
        <v>1134</v>
      </c>
      <c r="F209" s="132" t="s">
        <v>1322</v>
      </c>
      <c r="G209" s="132" t="s">
        <v>1310</v>
      </c>
      <c r="H209" s="132" t="s">
        <v>1128</v>
      </c>
      <c r="I209" s="132" t="s">
        <v>482</v>
      </c>
      <c r="J209" s="132" t="s">
        <v>197</v>
      </c>
      <c r="K209" s="132" t="s">
        <v>1331</v>
      </c>
      <c r="L209" s="132" t="s">
        <v>1129</v>
      </c>
      <c r="M209" s="132" t="s">
        <v>467</v>
      </c>
      <c r="N209" s="132" t="s">
        <v>887</v>
      </c>
      <c r="O209" s="132" t="s">
        <v>1313</v>
      </c>
      <c r="P209" s="132" t="s">
        <v>302</v>
      </c>
      <c r="Q209" s="132" t="s">
        <v>1332</v>
      </c>
      <c r="R209" s="132" t="s">
        <v>1333</v>
      </c>
      <c r="S209" s="132">
        <v>450</v>
      </c>
      <c r="T209" s="132" t="s">
        <v>409</v>
      </c>
      <c r="U209" s="132"/>
      <c r="V209" s="156"/>
      <c r="W209" s="157">
        <f t="shared" si="6"/>
        <v>0</v>
      </c>
      <c r="X209" s="158" t="str">
        <f t="shared" si="7"/>
        <v>X</v>
      </c>
      <c r="Y209" s="159"/>
    </row>
    <row r="210" spans="1:25" ht="15.75" customHeight="1">
      <c r="A210" s="132" t="s">
        <v>111</v>
      </c>
      <c r="B210" s="132">
        <v>2023</v>
      </c>
      <c r="C210" s="132" t="s">
        <v>661</v>
      </c>
      <c r="D210" s="132" t="s">
        <v>145</v>
      </c>
      <c r="E210" s="132" t="s">
        <v>1134</v>
      </c>
      <c r="F210" s="132" t="s">
        <v>1318</v>
      </c>
      <c r="G210" s="132" t="s">
        <v>1310</v>
      </c>
      <c r="H210" s="132" t="s">
        <v>1128</v>
      </c>
      <c r="I210" s="132" t="s">
        <v>482</v>
      </c>
      <c r="J210" s="132" t="s">
        <v>197</v>
      </c>
      <c r="K210" s="132" t="s">
        <v>1331</v>
      </c>
      <c r="L210" s="132" t="s">
        <v>1129</v>
      </c>
      <c r="M210" s="132" t="s">
        <v>467</v>
      </c>
      <c r="N210" s="132" t="s">
        <v>887</v>
      </c>
      <c r="O210" s="132" t="s">
        <v>1313</v>
      </c>
      <c r="P210" s="134" t="s">
        <v>298</v>
      </c>
      <c r="Q210" s="132" t="s">
        <v>1332</v>
      </c>
      <c r="R210" s="132" t="s">
        <v>1333</v>
      </c>
      <c r="S210" s="132">
        <v>150</v>
      </c>
      <c r="T210" s="132" t="s">
        <v>409</v>
      </c>
      <c r="U210" s="132" t="s">
        <v>1338</v>
      </c>
      <c r="V210" s="156"/>
      <c r="W210" s="157">
        <f t="shared" si="6"/>
        <v>0</v>
      </c>
      <c r="X210" s="158" t="str">
        <f t="shared" si="7"/>
        <v>X</v>
      </c>
      <c r="Y210" s="159"/>
    </row>
    <row r="211" spans="1:25" ht="15.75" customHeight="1">
      <c r="A211" s="132" t="s">
        <v>111</v>
      </c>
      <c r="B211" s="132">
        <v>2023</v>
      </c>
      <c r="C211" s="132" t="s">
        <v>661</v>
      </c>
      <c r="D211" s="132" t="s">
        <v>145</v>
      </c>
      <c r="E211" s="132" t="s">
        <v>1134</v>
      </c>
      <c r="F211" s="132" t="s">
        <v>1320</v>
      </c>
      <c r="G211" s="132" t="s">
        <v>1310</v>
      </c>
      <c r="H211" s="132" t="s">
        <v>1128</v>
      </c>
      <c r="I211" s="132" t="s">
        <v>482</v>
      </c>
      <c r="J211" s="132" t="s">
        <v>197</v>
      </c>
      <c r="K211" s="132" t="s">
        <v>1331</v>
      </c>
      <c r="L211" s="132" t="s">
        <v>1129</v>
      </c>
      <c r="M211" s="132" t="s">
        <v>467</v>
      </c>
      <c r="N211" s="132" t="s">
        <v>887</v>
      </c>
      <c r="O211" s="132" t="s">
        <v>1313</v>
      </c>
      <c r="P211" s="132" t="s">
        <v>298</v>
      </c>
      <c r="Q211" s="132" t="s">
        <v>1332</v>
      </c>
      <c r="R211" s="132" t="s">
        <v>1333</v>
      </c>
      <c r="S211" s="132">
        <v>450</v>
      </c>
      <c r="T211" s="132" t="s">
        <v>409</v>
      </c>
      <c r="U211" s="132"/>
      <c r="V211" s="156"/>
      <c r="W211" s="157">
        <f t="shared" si="6"/>
        <v>0</v>
      </c>
      <c r="X211" s="158" t="str">
        <f t="shared" si="7"/>
        <v>X</v>
      </c>
      <c r="Y211" s="159"/>
    </row>
    <row r="212" spans="1:25" ht="15.75" customHeight="1">
      <c r="A212" s="132" t="s">
        <v>111</v>
      </c>
      <c r="B212" s="132">
        <v>2023</v>
      </c>
      <c r="C212" s="132" t="s">
        <v>661</v>
      </c>
      <c r="D212" s="132" t="s">
        <v>145</v>
      </c>
      <c r="E212" s="132" t="s">
        <v>1134</v>
      </c>
      <c r="F212" s="132" t="s">
        <v>1321</v>
      </c>
      <c r="G212" s="132" t="s">
        <v>1310</v>
      </c>
      <c r="H212" s="132" t="s">
        <v>1128</v>
      </c>
      <c r="I212" s="132" t="s">
        <v>482</v>
      </c>
      <c r="J212" s="132" t="s">
        <v>197</v>
      </c>
      <c r="K212" s="132" t="s">
        <v>1331</v>
      </c>
      <c r="L212" s="132" t="s">
        <v>1129</v>
      </c>
      <c r="M212" s="132" t="s">
        <v>467</v>
      </c>
      <c r="N212" s="132" t="s">
        <v>887</v>
      </c>
      <c r="O212" s="132" t="s">
        <v>1313</v>
      </c>
      <c r="P212" s="132" t="s">
        <v>298</v>
      </c>
      <c r="Q212" s="132" t="s">
        <v>1332</v>
      </c>
      <c r="R212" s="132" t="s">
        <v>1333</v>
      </c>
      <c r="S212" s="132">
        <v>600</v>
      </c>
      <c r="T212" s="132" t="s">
        <v>409</v>
      </c>
      <c r="U212" s="132"/>
      <c r="V212" s="156"/>
      <c r="W212" s="157">
        <f t="shared" si="6"/>
        <v>0</v>
      </c>
      <c r="X212" s="158" t="str">
        <f t="shared" si="7"/>
        <v>X</v>
      </c>
      <c r="Y212" s="159"/>
    </row>
    <row r="213" spans="1:25" ht="15.75" customHeight="1">
      <c r="A213" s="132" t="s">
        <v>111</v>
      </c>
      <c r="B213" s="132">
        <v>2023</v>
      </c>
      <c r="C213" s="132" t="s">
        <v>661</v>
      </c>
      <c r="D213" s="132" t="s">
        <v>145</v>
      </c>
      <c r="E213" s="132" t="s">
        <v>1134</v>
      </c>
      <c r="F213" s="132" t="s">
        <v>1322</v>
      </c>
      <c r="G213" s="132" t="s">
        <v>1310</v>
      </c>
      <c r="H213" s="132" t="s">
        <v>1128</v>
      </c>
      <c r="I213" s="132" t="s">
        <v>482</v>
      </c>
      <c r="J213" s="132" t="s">
        <v>197</v>
      </c>
      <c r="K213" s="132" t="s">
        <v>1331</v>
      </c>
      <c r="L213" s="132" t="s">
        <v>1129</v>
      </c>
      <c r="M213" s="132" t="s">
        <v>467</v>
      </c>
      <c r="N213" s="132" t="s">
        <v>887</v>
      </c>
      <c r="O213" s="132" t="s">
        <v>1313</v>
      </c>
      <c r="P213" s="132" t="s">
        <v>298</v>
      </c>
      <c r="Q213" s="132" t="s">
        <v>1332</v>
      </c>
      <c r="R213" s="132" t="s">
        <v>1333</v>
      </c>
      <c r="S213" s="132">
        <v>450</v>
      </c>
      <c r="T213" s="132" t="s">
        <v>409</v>
      </c>
      <c r="U213" s="132"/>
      <c r="V213" s="156"/>
      <c r="W213" s="157">
        <f t="shared" si="6"/>
        <v>0</v>
      </c>
      <c r="X213" s="158" t="str">
        <f t="shared" si="7"/>
        <v>X</v>
      </c>
      <c r="Y213" s="159"/>
    </row>
    <row r="214" spans="1:25" ht="15.75" customHeight="1">
      <c r="A214" s="132" t="s">
        <v>111</v>
      </c>
      <c r="B214" s="132">
        <v>2023</v>
      </c>
      <c r="C214" s="132" t="s">
        <v>661</v>
      </c>
      <c r="D214" s="132" t="s">
        <v>145</v>
      </c>
      <c r="E214" s="132" t="s">
        <v>1134</v>
      </c>
      <c r="F214" s="132" t="s">
        <v>1320</v>
      </c>
      <c r="G214" s="132" t="s">
        <v>1310</v>
      </c>
      <c r="H214" s="132" t="s">
        <v>1128</v>
      </c>
      <c r="I214" s="132" t="s">
        <v>482</v>
      </c>
      <c r="J214" s="132" t="s">
        <v>197</v>
      </c>
      <c r="K214" s="132" t="s">
        <v>1331</v>
      </c>
      <c r="L214" s="132" t="s">
        <v>1129</v>
      </c>
      <c r="M214" s="132" t="s">
        <v>471</v>
      </c>
      <c r="N214" s="132" t="s">
        <v>887</v>
      </c>
      <c r="O214" s="132" t="s">
        <v>1313</v>
      </c>
      <c r="P214" s="132" t="s">
        <v>296</v>
      </c>
      <c r="Q214" s="132" t="s">
        <v>1332</v>
      </c>
      <c r="R214" s="132" t="s">
        <v>1340</v>
      </c>
      <c r="S214" s="132">
        <v>50</v>
      </c>
      <c r="T214" s="132" t="s">
        <v>409</v>
      </c>
      <c r="U214" s="132" t="s">
        <v>1341</v>
      </c>
      <c r="V214" s="156"/>
      <c r="W214" s="157">
        <f t="shared" si="6"/>
        <v>0</v>
      </c>
      <c r="X214" s="158" t="str">
        <f t="shared" si="7"/>
        <v>X</v>
      </c>
      <c r="Y214" s="159"/>
    </row>
    <row r="215" spans="1:25" ht="15.75" customHeight="1">
      <c r="A215" s="132" t="s">
        <v>111</v>
      </c>
      <c r="B215" s="132">
        <v>2023</v>
      </c>
      <c r="C215" s="132" t="s">
        <v>661</v>
      </c>
      <c r="D215" s="132" t="s">
        <v>145</v>
      </c>
      <c r="E215" s="132" t="s">
        <v>1134</v>
      </c>
      <c r="F215" s="132" t="s">
        <v>1320</v>
      </c>
      <c r="G215" s="132" t="s">
        <v>1310</v>
      </c>
      <c r="H215" s="132" t="s">
        <v>1128</v>
      </c>
      <c r="I215" s="132" t="s">
        <v>482</v>
      </c>
      <c r="J215" s="132" t="s">
        <v>197</v>
      </c>
      <c r="K215" s="132" t="s">
        <v>1331</v>
      </c>
      <c r="L215" s="132" t="s">
        <v>1129</v>
      </c>
      <c r="M215" s="132" t="s">
        <v>471</v>
      </c>
      <c r="N215" s="132" t="s">
        <v>887</v>
      </c>
      <c r="O215" s="132" t="s">
        <v>1313</v>
      </c>
      <c r="P215" s="132" t="s">
        <v>302</v>
      </c>
      <c r="Q215" s="132" t="s">
        <v>1332</v>
      </c>
      <c r="R215" s="132" t="s">
        <v>1340</v>
      </c>
      <c r="S215" s="132">
        <v>50</v>
      </c>
      <c r="T215" s="132" t="s">
        <v>409</v>
      </c>
      <c r="U215" s="132" t="s">
        <v>1341</v>
      </c>
      <c r="V215" s="156"/>
      <c r="W215" s="157">
        <f t="shared" si="6"/>
        <v>0</v>
      </c>
      <c r="X215" s="158" t="str">
        <f t="shared" si="7"/>
        <v>X</v>
      </c>
      <c r="Y215" s="159"/>
    </row>
    <row r="216" spans="1:25" ht="15.75" customHeight="1">
      <c r="A216" s="132" t="s">
        <v>111</v>
      </c>
      <c r="B216" s="132">
        <v>2023</v>
      </c>
      <c r="C216" s="132" t="s">
        <v>661</v>
      </c>
      <c r="D216" s="132" t="s">
        <v>145</v>
      </c>
      <c r="E216" s="132" t="s">
        <v>1134</v>
      </c>
      <c r="F216" s="132" t="s">
        <v>1320</v>
      </c>
      <c r="G216" s="132" t="s">
        <v>1310</v>
      </c>
      <c r="H216" s="132" t="s">
        <v>1128</v>
      </c>
      <c r="I216" s="132" t="s">
        <v>482</v>
      </c>
      <c r="J216" s="132" t="s">
        <v>197</v>
      </c>
      <c r="K216" s="132" t="s">
        <v>1331</v>
      </c>
      <c r="L216" s="132" t="s">
        <v>1129</v>
      </c>
      <c r="M216" s="132" t="s">
        <v>471</v>
      </c>
      <c r="N216" s="132" t="s">
        <v>887</v>
      </c>
      <c r="O216" s="132" t="s">
        <v>1313</v>
      </c>
      <c r="P216" s="132" t="s">
        <v>317</v>
      </c>
      <c r="Q216" s="132" t="s">
        <v>1332</v>
      </c>
      <c r="R216" s="132" t="s">
        <v>1340</v>
      </c>
      <c r="S216" s="132">
        <v>50</v>
      </c>
      <c r="T216" s="132" t="s">
        <v>409</v>
      </c>
      <c r="U216" s="132" t="s">
        <v>1341</v>
      </c>
      <c r="V216" s="156"/>
      <c r="W216" s="157">
        <f t="shared" si="6"/>
        <v>0</v>
      </c>
      <c r="X216" s="158" t="str">
        <f t="shared" si="7"/>
        <v>X</v>
      </c>
      <c r="Y216" s="159"/>
    </row>
    <row r="217" spans="1:25" ht="15.75" customHeight="1">
      <c r="A217" s="132" t="s">
        <v>111</v>
      </c>
      <c r="B217" s="132">
        <v>2023</v>
      </c>
      <c r="C217" s="132" t="s">
        <v>661</v>
      </c>
      <c r="D217" s="132" t="s">
        <v>145</v>
      </c>
      <c r="E217" s="132" t="s">
        <v>1134</v>
      </c>
      <c r="F217" s="132" t="s">
        <v>1320</v>
      </c>
      <c r="G217" s="132" t="s">
        <v>1310</v>
      </c>
      <c r="H217" s="132" t="s">
        <v>1128</v>
      </c>
      <c r="I217" s="132" t="s">
        <v>482</v>
      </c>
      <c r="J217" s="132" t="s">
        <v>197</v>
      </c>
      <c r="K217" s="132" t="s">
        <v>1331</v>
      </c>
      <c r="L217" s="132" t="s">
        <v>1129</v>
      </c>
      <c r="M217" s="132" t="s">
        <v>471</v>
      </c>
      <c r="N217" s="132" t="s">
        <v>887</v>
      </c>
      <c r="O217" s="132" t="s">
        <v>1313</v>
      </c>
      <c r="P217" s="132" t="s">
        <v>298</v>
      </c>
      <c r="Q217" s="132" t="s">
        <v>1332</v>
      </c>
      <c r="R217" s="132" t="s">
        <v>1340</v>
      </c>
      <c r="S217" s="132">
        <v>50</v>
      </c>
      <c r="T217" s="132" t="s">
        <v>409</v>
      </c>
      <c r="U217" s="132" t="s">
        <v>1341</v>
      </c>
      <c r="V217" s="156"/>
      <c r="W217" s="157">
        <f t="shared" si="6"/>
        <v>0</v>
      </c>
      <c r="X217" s="158" t="str">
        <f t="shared" si="7"/>
        <v>X</v>
      </c>
      <c r="Y217" s="159"/>
    </row>
    <row r="218" spans="1:25" ht="15.75" customHeight="1">
      <c r="A218" s="132" t="s">
        <v>111</v>
      </c>
      <c r="B218" s="132">
        <v>2023</v>
      </c>
      <c r="C218" s="132" t="s">
        <v>661</v>
      </c>
      <c r="D218" s="132" t="s">
        <v>145</v>
      </c>
      <c r="E218" s="132" t="s">
        <v>1134</v>
      </c>
      <c r="F218" s="132" t="s">
        <v>1320</v>
      </c>
      <c r="G218" s="132" t="s">
        <v>1310</v>
      </c>
      <c r="H218" s="132" t="s">
        <v>1128</v>
      </c>
      <c r="I218" s="132" t="s">
        <v>482</v>
      </c>
      <c r="J218" s="132" t="s">
        <v>197</v>
      </c>
      <c r="K218" s="132" t="s">
        <v>1331</v>
      </c>
      <c r="L218" s="132" t="s">
        <v>1129</v>
      </c>
      <c r="M218" s="132" t="s">
        <v>469</v>
      </c>
      <c r="N218" s="132" t="s">
        <v>887</v>
      </c>
      <c r="O218" s="132" t="s">
        <v>1313</v>
      </c>
      <c r="P218" s="132" t="s">
        <v>296</v>
      </c>
      <c r="Q218" s="132" t="s">
        <v>1332</v>
      </c>
      <c r="R218" s="132" t="s">
        <v>1343</v>
      </c>
      <c r="S218" s="132">
        <v>250</v>
      </c>
      <c r="T218" s="132" t="s">
        <v>409</v>
      </c>
      <c r="U218" s="132" t="s">
        <v>1341</v>
      </c>
      <c r="V218" s="156"/>
      <c r="W218" s="157">
        <f t="shared" si="6"/>
        <v>0</v>
      </c>
      <c r="X218" s="158" t="str">
        <f t="shared" si="7"/>
        <v>X</v>
      </c>
      <c r="Y218" s="159"/>
    </row>
    <row r="219" spans="1:25" ht="15.75" customHeight="1">
      <c r="A219" s="132" t="s">
        <v>111</v>
      </c>
      <c r="B219" s="132">
        <v>2023</v>
      </c>
      <c r="C219" s="132" t="s">
        <v>661</v>
      </c>
      <c r="D219" s="132" t="s">
        <v>145</v>
      </c>
      <c r="E219" s="132" t="s">
        <v>1134</v>
      </c>
      <c r="F219" s="132" t="s">
        <v>1321</v>
      </c>
      <c r="G219" s="132" t="s">
        <v>1310</v>
      </c>
      <c r="H219" s="132" t="s">
        <v>1128</v>
      </c>
      <c r="I219" s="132" t="s">
        <v>482</v>
      </c>
      <c r="J219" s="132" t="s">
        <v>197</v>
      </c>
      <c r="K219" s="132" t="s">
        <v>1331</v>
      </c>
      <c r="L219" s="132" t="s">
        <v>1129</v>
      </c>
      <c r="M219" s="132" t="s">
        <v>469</v>
      </c>
      <c r="N219" s="132" t="s">
        <v>887</v>
      </c>
      <c r="O219" s="132" t="s">
        <v>1313</v>
      </c>
      <c r="P219" s="132" t="s">
        <v>296</v>
      </c>
      <c r="Q219" s="132" t="s">
        <v>1332</v>
      </c>
      <c r="R219" s="132" t="s">
        <v>1343</v>
      </c>
      <c r="S219" s="132">
        <v>200</v>
      </c>
      <c r="T219" s="132" t="s">
        <v>409</v>
      </c>
      <c r="U219" s="132" t="s">
        <v>1341</v>
      </c>
      <c r="V219" s="156"/>
      <c r="W219" s="157">
        <f t="shared" si="6"/>
        <v>0</v>
      </c>
      <c r="X219" s="158" t="str">
        <f t="shared" si="7"/>
        <v>X</v>
      </c>
      <c r="Y219" s="159"/>
    </row>
    <row r="220" spans="1:25" ht="15.75" customHeight="1">
      <c r="A220" s="132" t="s">
        <v>111</v>
      </c>
      <c r="B220" s="132">
        <v>2023</v>
      </c>
      <c r="C220" s="132" t="s">
        <v>661</v>
      </c>
      <c r="D220" s="132" t="s">
        <v>145</v>
      </c>
      <c r="E220" s="132" t="s">
        <v>1134</v>
      </c>
      <c r="F220" s="132" t="s">
        <v>1322</v>
      </c>
      <c r="G220" s="132" t="s">
        <v>1310</v>
      </c>
      <c r="H220" s="132" t="s">
        <v>1128</v>
      </c>
      <c r="I220" s="132" t="s">
        <v>482</v>
      </c>
      <c r="J220" s="132" t="s">
        <v>197</v>
      </c>
      <c r="K220" s="132" t="s">
        <v>1331</v>
      </c>
      <c r="L220" s="132" t="s">
        <v>1129</v>
      </c>
      <c r="M220" s="132" t="s">
        <v>469</v>
      </c>
      <c r="N220" s="132" t="s">
        <v>887</v>
      </c>
      <c r="O220" s="132" t="s">
        <v>1313</v>
      </c>
      <c r="P220" s="132" t="s">
        <v>296</v>
      </c>
      <c r="Q220" s="132" t="s">
        <v>1332</v>
      </c>
      <c r="R220" s="132" t="s">
        <v>1343</v>
      </c>
      <c r="S220" s="132">
        <v>100</v>
      </c>
      <c r="T220" s="132" t="s">
        <v>409</v>
      </c>
      <c r="U220" s="132" t="s">
        <v>1341</v>
      </c>
      <c r="V220" s="156"/>
      <c r="W220" s="157">
        <f t="shared" si="6"/>
        <v>0</v>
      </c>
      <c r="X220" s="158" t="str">
        <f t="shared" si="7"/>
        <v>X</v>
      </c>
      <c r="Y220" s="159"/>
    </row>
    <row r="221" spans="1:25" ht="15.75" customHeight="1">
      <c r="A221" s="132" t="s">
        <v>111</v>
      </c>
      <c r="B221" s="132">
        <v>2023</v>
      </c>
      <c r="C221" s="132" t="s">
        <v>661</v>
      </c>
      <c r="D221" s="132" t="s">
        <v>145</v>
      </c>
      <c r="E221" s="132" t="s">
        <v>1134</v>
      </c>
      <c r="F221" s="132" t="s">
        <v>1320</v>
      </c>
      <c r="G221" s="132" t="s">
        <v>1310</v>
      </c>
      <c r="H221" s="132" t="s">
        <v>1128</v>
      </c>
      <c r="I221" s="132" t="s">
        <v>482</v>
      </c>
      <c r="J221" s="132" t="s">
        <v>197</v>
      </c>
      <c r="K221" s="132" t="s">
        <v>1331</v>
      </c>
      <c r="L221" s="132" t="s">
        <v>1129</v>
      </c>
      <c r="M221" s="132" t="s">
        <v>469</v>
      </c>
      <c r="N221" s="132" t="s">
        <v>887</v>
      </c>
      <c r="O221" s="132" t="s">
        <v>1313</v>
      </c>
      <c r="P221" s="132" t="s">
        <v>302</v>
      </c>
      <c r="Q221" s="132" t="s">
        <v>1332</v>
      </c>
      <c r="R221" s="132" t="s">
        <v>1343</v>
      </c>
      <c r="S221" s="132">
        <v>250</v>
      </c>
      <c r="T221" s="132" t="s">
        <v>409</v>
      </c>
      <c r="U221" s="132" t="s">
        <v>1341</v>
      </c>
      <c r="V221" s="156"/>
      <c r="W221" s="157">
        <f t="shared" si="6"/>
        <v>0</v>
      </c>
      <c r="X221" s="158" t="str">
        <f t="shared" si="7"/>
        <v>X</v>
      </c>
      <c r="Y221" s="159"/>
    </row>
    <row r="222" spans="1:25" ht="15.75" customHeight="1">
      <c r="A222" s="132" t="s">
        <v>111</v>
      </c>
      <c r="B222" s="132">
        <v>2023</v>
      </c>
      <c r="C222" s="132" t="s">
        <v>661</v>
      </c>
      <c r="D222" s="132" t="s">
        <v>145</v>
      </c>
      <c r="E222" s="132" t="s">
        <v>1134</v>
      </c>
      <c r="F222" s="132" t="s">
        <v>1321</v>
      </c>
      <c r="G222" s="132" t="s">
        <v>1310</v>
      </c>
      <c r="H222" s="132" t="s">
        <v>1128</v>
      </c>
      <c r="I222" s="132" t="s">
        <v>482</v>
      </c>
      <c r="J222" s="132" t="s">
        <v>197</v>
      </c>
      <c r="K222" s="132" t="s">
        <v>1331</v>
      </c>
      <c r="L222" s="132" t="s">
        <v>1129</v>
      </c>
      <c r="M222" s="132" t="s">
        <v>469</v>
      </c>
      <c r="N222" s="132" t="s">
        <v>887</v>
      </c>
      <c r="O222" s="132" t="s">
        <v>1313</v>
      </c>
      <c r="P222" s="132" t="s">
        <v>302</v>
      </c>
      <c r="Q222" s="132" t="s">
        <v>1332</v>
      </c>
      <c r="R222" s="132" t="s">
        <v>1343</v>
      </c>
      <c r="S222" s="132">
        <v>200</v>
      </c>
      <c r="T222" s="132" t="s">
        <v>409</v>
      </c>
      <c r="U222" s="132" t="s">
        <v>1341</v>
      </c>
      <c r="V222" s="156"/>
      <c r="W222" s="157">
        <f t="shared" si="6"/>
        <v>0</v>
      </c>
      <c r="X222" s="158" t="str">
        <f t="shared" si="7"/>
        <v>X</v>
      </c>
      <c r="Y222" s="159"/>
    </row>
    <row r="223" spans="1:25" ht="15.75" customHeight="1">
      <c r="A223" s="132" t="s">
        <v>111</v>
      </c>
      <c r="B223" s="132">
        <v>2023</v>
      </c>
      <c r="C223" s="132" t="s">
        <v>661</v>
      </c>
      <c r="D223" s="132" t="s">
        <v>145</v>
      </c>
      <c r="E223" s="132" t="s">
        <v>1134</v>
      </c>
      <c r="F223" s="132" t="s">
        <v>1322</v>
      </c>
      <c r="G223" s="132" t="s">
        <v>1310</v>
      </c>
      <c r="H223" s="132" t="s">
        <v>1128</v>
      </c>
      <c r="I223" s="132" t="s">
        <v>482</v>
      </c>
      <c r="J223" s="132" t="s">
        <v>197</v>
      </c>
      <c r="K223" s="132" t="s">
        <v>1331</v>
      </c>
      <c r="L223" s="132" t="s">
        <v>1129</v>
      </c>
      <c r="M223" s="132" t="s">
        <v>469</v>
      </c>
      <c r="N223" s="132" t="s">
        <v>887</v>
      </c>
      <c r="O223" s="132" t="s">
        <v>1313</v>
      </c>
      <c r="P223" s="132" t="s">
        <v>302</v>
      </c>
      <c r="Q223" s="132" t="s">
        <v>1332</v>
      </c>
      <c r="R223" s="132" t="s">
        <v>1343</v>
      </c>
      <c r="S223" s="132">
        <v>100</v>
      </c>
      <c r="T223" s="132" t="s">
        <v>409</v>
      </c>
      <c r="U223" s="132" t="s">
        <v>1341</v>
      </c>
      <c r="V223" s="156"/>
      <c r="W223" s="157">
        <f t="shared" si="6"/>
        <v>0</v>
      </c>
      <c r="X223" s="158" t="str">
        <f t="shared" si="7"/>
        <v>X</v>
      </c>
      <c r="Y223" s="159"/>
    </row>
    <row r="224" spans="1:25" ht="15.75" customHeight="1">
      <c r="A224" s="132" t="s">
        <v>111</v>
      </c>
      <c r="B224" s="132">
        <v>2023</v>
      </c>
      <c r="C224" s="132" t="s">
        <v>661</v>
      </c>
      <c r="D224" s="132" t="s">
        <v>145</v>
      </c>
      <c r="E224" s="132" t="s">
        <v>1134</v>
      </c>
      <c r="F224" s="132" t="s">
        <v>1320</v>
      </c>
      <c r="G224" s="132" t="s">
        <v>1310</v>
      </c>
      <c r="H224" s="132" t="s">
        <v>1128</v>
      </c>
      <c r="I224" s="132" t="s">
        <v>482</v>
      </c>
      <c r="J224" s="132" t="s">
        <v>197</v>
      </c>
      <c r="K224" s="132" t="s">
        <v>1331</v>
      </c>
      <c r="L224" s="132" t="s">
        <v>1129</v>
      </c>
      <c r="M224" s="132" t="s">
        <v>469</v>
      </c>
      <c r="N224" s="132" t="s">
        <v>887</v>
      </c>
      <c r="O224" s="132" t="s">
        <v>1313</v>
      </c>
      <c r="P224" s="132" t="s">
        <v>298</v>
      </c>
      <c r="Q224" s="132" t="s">
        <v>1332</v>
      </c>
      <c r="R224" s="132" t="s">
        <v>1343</v>
      </c>
      <c r="S224" s="132">
        <v>250</v>
      </c>
      <c r="T224" s="132" t="s">
        <v>409</v>
      </c>
      <c r="U224" s="132" t="s">
        <v>1341</v>
      </c>
      <c r="V224" s="156"/>
      <c r="W224" s="157">
        <f t="shared" si="6"/>
        <v>0</v>
      </c>
      <c r="X224" s="158" t="str">
        <f t="shared" si="7"/>
        <v>X</v>
      </c>
      <c r="Y224" s="159"/>
    </row>
    <row r="225" spans="1:25" ht="15.75" customHeight="1">
      <c r="A225" s="132" t="s">
        <v>111</v>
      </c>
      <c r="B225" s="132">
        <v>2023</v>
      </c>
      <c r="C225" s="132" t="s">
        <v>661</v>
      </c>
      <c r="D225" s="132" t="s">
        <v>145</v>
      </c>
      <c r="E225" s="132" t="s">
        <v>1134</v>
      </c>
      <c r="F225" s="132" t="s">
        <v>1321</v>
      </c>
      <c r="G225" s="132" t="s">
        <v>1310</v>
      </c>
      <c r="H225" s="132" t="s">
        <v>1128</v>
      </c>
      <c r="I225" s="132" t="s">
        <v>482</v>
      </c>
      <c r="J225" s="132" t="s">
        <v>197</v>
      </c>
      <c r="K225" s="132" t="s">
        <v>1331</v>
      </c>
      <c r="L225" s="132" t="s">
        <v>1129</v>
      </c>
      <c r="M225" s="132" t="s">
        <v>469</v>
      </c>
      <c r="N225" s="132" t="s">
        <v>887</v>
      </c>
      <c r="O225" s="132" t="s">
        <v>1313</v>
      </c>
      <c r="P225" s="132" t="s">
        <v>298</v>
      </c>
      <c r="Q225" s="132" t="s">
        <v>1332</v>
      </c>
      <c r="R225" s="132" t="s">
        <v>1343</v>
      </c>
      <c r="S225" s="132">
        <v>200</v>
      </c>
      <c r="T225" s="132" t="s">
        <v>409</v>
      </c>
      <c r="U225" s="132" t="s">
        <v>1341</v>
      </c>
      <c r="V225" s="156"/>
      <c r="W225" s="157">
        <f t="shared" si="6"/>
        <v>0</v>
      </c>
      <c r="X225" s="158" t="str">
        <f t="shared" si="7"/>
        <v>X</v>
      </c>
      <c r="Y225" s="159"/>
    </row>
    <row r="226" spans="1:25" ht="15.75" customHeight="1">
      <c r="A226" s="132" t="s">
        <v>111</v>
      </c>
      <c r="B226" s="132">
        <v>2023</v>
      </c>
      <c r="C226" s="132" t="s">
        <v>661</v>
      </c>
      <c r="D226" s="132" t="s">
        <v>145</v>
      </c>
      <c r="E226" s="132" t="s">
        <v>1134</v>
      </c>
      <c r="F226" s="132" t="s">
        <v>1322</v>
      </c>
      <c r="G226" s="132" t="s">
        <v>1310</v>
      </c>
      <c r="H226" s="132" t="s">
        <v>1128</v>
      </c>
      <c r="I226" s="132" t="s">
        <v>482</v>
      </c>
      <c r="J226" s="132" t="s">
        <v>197</v>
      </c>
      <c r="K226" s="132" t="s">
        <v>1331</v>
      </c>
      <c r="L226" s="132" t="s">
        <v>1129</v>
      </c>
      <c r="M226" s="132" t="s">
        <v>469</v>
      </c>
      <c r="N226" s="132" t="s">
        <v>887</v>
      </c>
      <c r="O226" s="132" t="s">
        <v>1313</v>
      </c>
      <c r="P226" s="132" t="s">
        <v>298</v>
      </c>
      <c r="Q226" s="132" t="s">
        <v>1332</v>
      </c>
      <c r="R226" s="132" t="s">
        <v>1343</v>
      </c>
      <c r="S226" s="132">
        <v>100</v>
      </c>
      <c r="T226" s="132" t="s">
        <v>409</v>
      </c>
      <c r="U226" s="132" t="s">
        <v>1341</v>
      </c>
      <c r="V226" s="156"/>
      <c r="W226" s="157">
        <f t="shared" si="6"/>
        <v>0</v>
      </c>
      <c r="X226" s="158" t="str">
        <f t="shared" si="7"/>
        <v>X</v>
      </c>
      <c r="Y226" s="159"/>
    </row>
    <row r="227" spans="1:25" ht="15.75" customHeight="1">
      <c r="A227" s="132" t="s">
        <v>111</v>
      </c>
      <c r="B227" s="132">
        <v>2023</v>
      </c>
      <c r="C227" s="132" t="s">
        <v>661</v>
      </c>
      <c r="D227" s="132" t="s">
        <v>145</v>
      </c>
      <c r="E227" s="132" t="s">
        <v>1134</v>
      </c>
      <c r="F227" s="132" t="s">
        <v>1316</v>
      </c>
      <c r="G227" s="132" t="s">
        <v>1344</v>
      </c>
      <c r="H227" s="132" t="s">
        <v>1128</v>
      </c>
      <c r="I227" s="132" t="s">
        <v>482</v>
      </c>
      <c r="J227" s="162" t="s">
        <v>197</v>
      </c>
      <c r="K227" s="132" t="s">
        <v>1331</v>
      </c>
      <c r="L227" s="132" t="s">
        <v>1129</v>
      </c>
      <c r="M227" s="132" t="s">
        <v>467</v>
      </c>
      <c r="N227" s="132" t="s">
        <v>887</v>
      </c>
      <c r="O227" s="132" t="s">
        <v>1313</v>
      </c>
      <c r="P227" s="134" t="s">
        <v>296</v>
      </c>
      <c r="Q227" s="132" t="s">
        <v>1332</v>
      </c>
      <c r="R227" s="132" t="s">
        <v>1333</v>
      </c>
      <c r="S227" s="132">
        <v>150</v>
      </c>
      <c r="T227" s="132" t="s">
        <v>409</v>
      </c>
      <c r="U227" s="132" t="s">
        <v>1334</v>
      </c>
      <c r="V227" s="156"/>
      <c r="W227" s="157">
        <f t="shared" si="6"/>
        <v>0</v>
      </c>
      <c r="X227" s="158" t="str">
        <f t="shared" si="7"/>
        <v>X</v>
      </c>
      <c r="Y227" s="159"/>
    </row>
    <row r="228" spans="1:25" ht="15.75" customHeight="1">
      <c r="A228" s="132" t="s">
        <v>111</v>
      </c>
      <c r="B228" s="132">
        <v>2023</v>
      </c>
      <c r="C228" s="132" t="s">
        <v>661</v>
      </c>
      <c r="D228" s="132" t="s">
        <v>145</v>
      </c>
      <c r="E228" s="132" t="s">
        <v>1134</v>
      </c>
      <c r="F228" s="132" t="s">
        <v>1316</v>
      </c>
      <c r="G228" s="132" t="s">
        <v>1344</v>
      </c>
      <c r="H228" s="132" t="s">
        <v>1128</v>
      </c>
      <c r="I228" s="132" t="s">
        <v>482</v>
      </c>
      <c r="J228" s="162" t="s">
        <v>197</v>
      </c>
      <c r="K228" s="132" t="s">
        <v>1331</v>
      </c>
      <c r="L228" s="132" t="s">
        <v>1129</v>
      </c>
      <c r="M228" s="132" t="s">
        <v>467</v>
      </c>
      <c r="N228" s="132" t="s">
        <v>887</v>
      </c>
      <c r="O228" s="132" t="s">
        <v>1313</v>
      </c>
      <c r="P228" s="134" t="s">
        <v>302</v>
      </c>
      <c r="Q228" s="132" t="s">
        <v>1332</v>
      </c>
      <c r="R228" s="132" t="s">
        <v>1333</v>
      </c>
      <c r="S228" s="132">
        <v>150</v>
      </c>
      <c r="T228" s="132" t="s">
        <v>409</v>
      </c>
      <c r="U228" s="132" t="s">
        <v>1338</v>
      </c>
      <c r="V228" s="156"/>
      <c r="W228" s="157">
        <f t="shared" si="6"/>
        <v>0</v>
      </c>
      <c r="X228" s="158" t="str">
        <f t="shared" si="7"/>
        <v>X</v>
      </c>
      <c r="Y228" s="159"/>
    </row>
    <row r="229" spans="1:25" ht="15.75" customHeight="1">
      <c r="A229" s="132" t="s">
        <v>111</v>
      </c>
      <c r="B229" s="132">
        <v>2023</v>
      </c>
      <c r="C229" s="132" t="s">
        <v>661</v>
      </c>
      <c r="D229" s="132" t="s">
        <v>145</v>
      </c>
      <c r="E229" s="132" t="s">
        <v>1134</v>
      </c>
      <c r="F229" s="132" t="s">
        <v>1316</v>
      </c>
      <c r="G229" s="132" t="s">
        <v>1344</v>
      </c>
      <c r="H229" s="132" t="s">
        <v>1128</v>
      </c>
      <c r="I229" s="132" t="s">
        <v>482</v>
      </c>
      <c r="J229" s="162" t="s">
        <v>197</v>
      </c>
      <c r="K229" s="132" t="s">
        <v>1331</v>
      </c>
      <c r="L229" s="132" t="s">
        <v>1129</v>
      </c>
      <c r="M229" s="132" t="s">
        <v>467</v>
      </c>
      <c r="N229" s="132" t="s">
        <v>887</v>
      </c>
      <c r="O229" s="132" t="s">
        <v>1313</v>
      </c>
      <c r="P229" s="134" t="s">
        <v>298</v>
      </c>
      <c r="Q229" s="132" t="s">
        <v>1332</v>
      </c>
      <c r="R229" s="132" t="s">
        <v>1333</v>
      </c>
      <c r="S229" s="132">
        <v>150</v>
      </c>
      <c r="T229" s="132" t="s">
        <v>409</v>
      </c>
      <c r="U229" s="132" t="s">
        <v>1338</v>
      </c>
      <c r="V229" s="156"/>
      <c r="W229" s="157">
        <f t="shared" si="6"/>
        <v>0</v>
      </c>
      <c r="X229" s="158" t="str">
        <f t="shared" si="7"/>
        <v>X</v>
      </c>
      <c r="Y229" s="159"/>
    </row>
    <row r="230" spans="1:25" ht="15.75" customHeight="1">
      <c r="A230" s="132" t="s">
        <v>111</v>
      </c>
      <c r="B230" s="132">
        <v>2023</v>
      </c>
      <c r="C230" s="132" t="s">
        <v>661</v>
      </c>
      <c r="D230" s="132" t="s">
        <v>145</v>
      </c>
      <c r="E230" s="132" t="s">
        <v>1134</v>
      </c>
      <c r="F230" s="132" t="s">
        <v>1319</v>
      </c>
      <c r="G230" s="132" t="s">
        <v>1346</v>
      </c>
      <c r="H230" s="132" t="s">
        <v>1128</v>
      </c>
      <c r="I230" s="132" t="s">
        <v>482</v>
      </c>
      <c r="J230" s="132" t="s">
        <v>197</v>
      </c>
      <c r="K230" s="132" t="s">
        <v>1331</v>
      </c>
      <c r="L230" s="132" t="s">
        <v>1129</v>
      </c>
      <c r="M230" s="132" t="s">
        <v>467</v>
      </c>
      <c r="N230" s="132" t="s">
        <v>887</v>
      </c>
      <c r="O230" s="132" t="s">
        <v>1313</v>
      </c>
      <c r="P230" s="132" t="s">
        <v>296</v>
      </c>
      <c r="Q230" s="132" t="s">
        <v>1332</v>
      </c>
      <c r="R230" s="132" t="s">
        <v>1333</v>
      </c>
      <c r="S230" s="132">
        <v>150</v>
      </c>
      <c r="T230" s="132" t="s">
        <v>409</v>
      </c>
      <c r="U230" s="132" t="s">
        <v>1334</v>
      </c>
      <c r="V230" s="156"/>
      <c r="W230" s="157">
        <f t="shared" si="6"/>
        <v>0</v>
      </c>
      <c r="X230" s="158" t="str">
        <f t="shared" si="7"/>
        <v>X</v>
      </c>
      <c r="Y230" s="159"/>
    </row>
    <row r="231" spans="1:25" ht="15.75" customHeight="1">
      <c r="A231" s="132" t="s">
        <v>111</v>
      </c>
      <c r="B231" s="132">
        <v>2023</v>
      </c>
      <c r="C231" s="132" t="s">
        <v>661</v>
      </c>
      <c r="D231" s="132" t="s">
        <v>145</v>
      </c>
      <c r="E231" s="132" t="s">
        <v>1134</v>
      </c>
      <c r="F231" s="132" t="s">
        <v>1319</v>
      </c>
      <c r="G231" s="132" t="s">
        <v>1346</v>
      </c>
      <c r="H231" s="132" t="s">
        <v>1128</v>
      </c>
      <c r="I231" s="132" t="s">
        <v>482</v>
      </c>
      <c r="J231" s="132" t="s">
        <v>197</v>
      </c>
      <c r="K231" s="132" t="s">
        <v>1331</v>
      </c>
      <c r="L231" s="132" t="s">
        <v>1129</v>
      </c>
      <c r="M231" s="132" t="s">
        <v>467</v>
      </c>
      <c r="N231" s="132" t="s">
        <v>887</v>
      </c>
      <c r="O231" s="132" t="s">
        <v>1313</v>
      </c>
      <c r="P231" s="132" t="s">
        <v>302</v>
      </c>
      <c r="Q231" s="132" t="s">
        <v>1332</v>
      </c>
      <c r="R231" s="132" t="s">
        <v>1333</v>
      </c>
      <c r="S231" s="132">
        <v>150</v>
      </c>
      <c r="T231" s="132" t="s">
        <v>409</v>
      </c>
      <c r="U231" s="132" t="s">
        <v>1338</v>
      </c>
      <c r="V231" s="156"/>
      <c r="W231" s="157">
        <f t="shared" si="6"/>
        <v>0</v>
      </c>
      <c r="X231" s="158" t="str">
        <f t="shared" si="7"/>
        <v>X</v>
      </c>
      <c r="Y231" s="159"/>
    </row>
    <row r="232" spans="1:25" ht="15.75" customHeight="1">
      <c r="A232" s="132" t="s">
        <v>111</v>
      </c>
      <c r="B232" s="132">
        <v>2023</v>
      </c>
      <c r="C232" s="132" t="s">
        <v>661</v>
      </c>
      <c r="D232" s="132" t="s">
        <v>145</v>
      </c>
      <c r="E232" s="132" t="s">
        <v>1134</v>
      </c>
      <c r="F232" s="132" t="s">
        <v>1319</v>
      </c>
      <c r="G232" s="132" t="s">
        <v>1346</v>
      </c>
      <c r="H232" s="132" t="s">
        <v>1128</v>
      </c>
      <c r="I232" s="132" t="s">
        <v>482</v>
      </c>
      <c r="J232" s="132" t="s">
        <v>197</v>
      </c>
      <c r="K232" s="132" t="s">
        <v>1331</v>
      </c>
      <c r="L232" s="132" t="s">
        <v>1129</v>
      </c>
      <c r="M232" s="132" t="s">
        <v>467</v>
      </c>
      <c r="N232" s="132" t="s">
        <v>887</v>
      </c>
      <c r="O232" s="132" t="s">
        <v>1313</v>
      </c>
      <c r="P232" s="132" t="s">
        <v>298</v>
      </c>
      <c r="Q232" s="132" t="s">
        <v>1332</v>
      </c>
      <c r="R232" s="132" t="s">
        <v>1333</v>
      </c>
      <c r="S232" s="132">
        <v>150</v>
      </c>
      <c r="T232" s="132" t="s">
        <v>409</v>
      </c>
      <c r="U232" s="132" t="s">
        <v>1338</v>
      </c>
      <c r="V232" s="156"/>
      <c r="W232" s="157">
        <f t="shared" si="6"/>
        <v>0</v>
      </c>
      <c r="X232" s="158" t="str">
        <f t="shared" si="7"/>
        <v>X</v>
      </c>
      <c r="Y232" s="159"/>
    </row>
    <row r="233" spans="1:25" ht="15.75" customHeight="1">
      <c r="A233" s="132" t="s">
        <v>111</v>
      </c>
      <c r="B233" s="132">
        <v>2023</v>
      </c>
      <c r="C233" s="132" t="s">
        <v>661</v>
      </c>
      <c r="D233" s="132" t="s">
        <v>145</v>
      </c>
      <c r="E233" s="132" t="s">
        <v>1134</v>
      </c>
      <c r="F233" s="132" t="s">
        <v>1322</v>
      </c>
      <c r="G233" s="132" t="s">
        <v>1347</v>
      </c>
      <c r="H233" s="132" t="s">
        <v>1128</v>
      </c>
      <c r="I233" s="132" t="s">
        <v>482</v>
      </c>
      <c r="J233" s="132" t="s">
        <v>203</v>
      </c>
      <c r="K233" s="132" t="s">
        <v>1348</v>
      </c>
      <c r="L233" s="132" t="s">
        <v>1129</v>
      </c>
      <c r="M233" s="132" t="s">
        <v>469</v>
      </c>
      <c r="N233" s="132" t="s">
        <v>887</v>
      </c>
      <c r="O233" s="132" t="s">
        <v>1349</v>
      </c>
      <c r="P233" s="132" t="s">
        <v>302</v>
      </c>
      <c r="Q233" s="132" t="s">
        <v>1350</v>
      </c>
      <c r="R233" s="132" t="s">
        <v>1351</v>
      </c>
      <c r="S233" s="132">
        <v>45</v>
      </c>
      <c r="T233" s="132" t="s">
        <v>231</v>
      </c>
      <c r="U233" s="132" t="s">
        <v>1352</v>
      </c>
      <c r="V233" s="156"/>
      <c r="W233" s="157">
        <f t="shared" si="6"/>
        <v>0</v>
      </c>
      <c r="X233" s="158" t="str">
        <f t="shared" si="7"/>
        <v>X</v>
      </c>
      <c r="Y233" s="159"/>
    </row>
    <row r="234" spans="1:25" ht="15.75" customHeight="1">
      <c r="A234" s="132" t="s">
        <v>111</v>
      </c>
      <c r="B234" s="132">
        <v>2023</v>
      </c>
      <c r="C234" s="132" t="s">
        <v>661</v>
      </c>
      <c r="D234" s="132" t="s">
        <v>145</v>
      </c>
      <c r="E234" s="132" t="s">
        <v>1134</v>
      </c>
      <c r="F234" s="132" t="s">
        <v>1322</v>
      </c>
      <c r="G234" s="132" t="s">
        <v>1347</v>
      </c>
      <c r="H234" s="132" t="s">
        <v>1128</v>
      </c>
      <c r="I234" s="132" t="s">
        <v>482</v>
      </c>
      <c r="J234" s="132" t="s">
        <v>203</v>
      </c>
      <c r="K234" s="132" t="s">
        <v>1348</v>
      </c>
      <c r="L234" s="132" t="s">
        <v>1129</v>
      </c>
      <c r="M234" s="132" t="s">
        <v>469</v>
      </c>
      <c r="N234" s="132" t="s">
        <v>887</v>
      </c>
      <c r="O234" s="132" t="s">
        <v>1349</v>
      </c>
      <c r="P234" s="132" t="s">
        <v>311</v>
      </c>
      <c r="Q234" s="132" t="s">
        <v>1350</v>
      </c>
      <c r="R234" s="132" t="s">
        <v>1351</v>
      </c>
      <c r="S234" s="132">
        <v>45</v>
      </c>
      <c r="T234" s="132" t="s">
        <v>231</v>
      </c>
      <c r="U234" s="132" t="s">
        <v>1352</v>
      </c>
      <c r="V234" s="156"/>
      <c r="W234" s="157">
        <f t="shared" si="6"/>
        <v>0</v>
      </c>
      <c r="X234" s="158" t="str">
        <f t="shared" si="7"/>
        <v>X</v>
      </c>
      <c r="Y234" s="159"/>
    </row>
    <row r="235" spans="1:25" ht="15.75" customHeight="1">
      <c r="A235" s="132" t="s">
        <v>111</v>
      </c>
      <c r="B235" s="132">
        <v>2023</v>
      </c>
      <c r="C235" s="132" t="s">
        <v>661</v>
      </c>
      <c r="D235" s="132" t="s">
        <v>145</v>
      </c>
      <c r="E235" s="132" t="s">
        <v>1134</v>
      </c>
      <c r="F235" s="132" t="s">
        <v>1322</v>
      </c>
      <c r="G235" s="132" t="s">
        <v>1347</v>
      </c>
      <c r="H235" s="132" t="s">
        <v>1128</v>
      </c>
      <c r="I235" s="132" t="s">
        <v>482</v>
      </c>
      <c r="J235" s="132" t="s">
        <v>203</v>
      </c>
      <c r="K235" s="132" t="s">
        <v>1348</v>
      </c>
      <c r="L235" s="132" t="s">
        <v>1129</v>
      </c>
      <c r="M235" s="132" t="s">
        <v>469</v>
      </c>
      <c r="N235" s="132" t="s">
        <v>887</v>
      </c>
      <c r="O235" s="132" t="s">
        <v>1349</v>
      </c>
      <c r="P235" s="132" t="s">
        <v>298</v>
      </c>
      <c r="Q235" s="132" t="s">
        <v>1350</v>
      </c>
      <c r="R235" s="132" t="s">
        <v>1351</v>
      </c>
      <c r="S235" s="132">
        <v>45</v>
      </c>
      <c r="T235" s="132" t="s">
        <v>231</v>
      </c>
      <c r="U235" s="132" t="s">
        <v>1352</v>
      </c>
      <c r="V235" s="156"/>
      <c r="W235" s="157">
        <f t="shared" si="6"/>
        <v>0</v>
      </c>
      <c r="X235" s="158" t="str">
        <f t="shared" si="7"/>
        <v>X</v>
      </c>
      <c r="Y235" s="159"/>
    </row>
    <row r="236" spans="1:25" ht="15.75" customHeight="1">
      <c r="A236" s="132" t="s">
        <v>111</v>
      </c>
      <c r="B236" s="132">
        <v>2023</v>
      </c>
      <c r="C236" s="132" t="s">
        <v>661</v>
      </c>
      <c r="D236" s="132" t="s">
        <v>145</v>
      </c>
      <c r="E236" s="132" t="s">
        <v>1134</v>
      </c>
      <c r="F236" s="132" t="s">
        <v>1318</v>
      </c>
      <c r="G236" s="132" t="s">
        <v>1353</v>
      </c>
      <c r="H236" s="132" t="s">
        <v>1128</v>
      </c>
      <c r="I236" s="132" t="s">
        <v>482</v>
      </c>
      <c r="J236" s="132" t="s">
        <v>203</v>
      </c>
      <c r="K236" s="132" t="s">
        <v>1348</v>
      </c>
      <c r="L236" s="132" t="s">
        <v>1129</v>
      </c>
      <c r="M236" s="132" t="s">
        <v>471</v>
      </c>
      <c r="N236" s="132" t="s">
        <v>887</v>
      </c>
      <c r="O236" s="132" t="s">
        <v>1349</v>
      </c>
      <c r="P236" s="132" t="s">
        <v>302</v>
      </c>
      <c r="Q236" s="132" t="s">
        <v>1354</v>
      </c>
      <c r="R236" s="132" t="s">
        <v>1355</v>
      </c>
      <c r="S236" s="132">
        <v>6</v>
      </c>
      <c r="T236" s="132" t="s">
        <v>409</v>
      </c>
      <c r="U236" s="132"/>
      <c r="V236" s="156"/>
      <c r="W236" s="157">
        <f t="shared" si="6"/>
        <v>0</v>
      </c>
      <c r="X236" s="158" t="str">
        <f t="shared" si="7"/>
        <v>X</v>
      </c>
      <c r="Y236" s="159"/>
    </row>
    <row r="237" spans="1:25" ht="15.75" customHeight="1">
      <c r="A237" s="132" t="s">
        <v>111</v>
      </c>
      <c r="B237" s="132">
        <v>2023</v>
      </c>
      <c r="C237" s="132" t="s">
        <v>661</v>
      </c>
      <c r="D237" s="132" t="s">
        <v>145</v>
      </c>
      <c r="E237" s="132" t="s">
        <v>1134</v>
      </c>
      <c r="F237" s="132" t="s">
        <v>1318</v>
      </c>
      <c r="G237" s="132" t="s">
        <v>1353</v>
      </c>
      <c r="H237" s="132" t="s">
        <v>1128</v>
      </c>
      <c r="I237" s="132" t="s">
        <v>482</v>
      </c>
      <c r="J237" s="132" t="s">
        <v>203</v>
      </c>
      <c r="K237" s="132" t="s">
        <v>1348</v>
      </c>
      <c r="L237" s="132" t="s">
        <v>1129</v>
      </c>
      <c r="M237" s="132" t="s">
        <v>471</v>
      </c>
      <c r="N237" s="132" t="s">
        <v>887</v>
      </c>
      <c r="O237" s="132" t="s">
        <v>1349</v>
      </c>
      <c r="P237" s="132" t="s">
        <v>324</v>
      </c>
      <c r="Q237" s="132" t="s">
        <v>1354</v>
      </c>
      <c r="R237" s="132" t="s">
        <v>1355</v>
      </c>
      <c r="S237" s="132">
        <v>6</v>
      </c>
      <c r="T237" s="132" t="s">
        <v>409</v>
      </c>
      <c r="U237" s="132"/>
      <c r="V237" s="156"/>
      <c r="W237" s="157">
        <f t="shared" si="6"/>
        <v>0</v>
      </c>
      <c r="X237" s="158" t="str">
        <f t="shared" si="7"/>
        <v>X</v>
      </c>
      <c r="Y237" s="159"/>
    </row>
    <row r="238" spans="1:25" ht="15.75" customHeight="1">
      <c r="A238" s="132" t="s">
        <v>111</v>
      </c>
      <c r="B238" s="132">
        <v>2023</v>
      </c>
      <c r="C238" s="132" t="s">
        <v>661</v>
      </c>
      <c r="D238" s="132" t="s">
        <v>145</v>
      </c>
      <c r="E238" s="132" t="s">
        <v>1134</v>
      </c>
      <c r="F238" s="132" t="s">
        <v>1318</v>
      </c>
      <c r="G238" s="132" t="s">
        <v>1353</v>
      </c>
      <c r="H238" s="132" t="s">
        <v>1128</v>
      </c>
      <c r="I238" s="132" t="s">
        <v>482</v>
      </c>
      <c r="J238" s="132" t="s">
        <v>203</v>
      </c>
      <c r="K238" s="132" t="s">
        <v>1348</v>
      </c>
      <c r="L238" s="132" t="s">
        <v>1129</v>
      </c>
      <c r="M238" s="132" t="s">
        <v>471</v>
      </c>
      <c r="N238" s="132" t="s">
        <v>887</v>
      </c>
      <c r="O238" s="132" t="s">
        <v>1349</v>
      </c>
      <c r="P238" s="132" t="s">
        <v>298</v>
      </c>
      <c r="Q238" s="132" t="s">
        <v>1354</v>
      </c>
      <c r="R238" s="132" t="s">
        <v>1355</v>
      </c>
      <c r="S238" s="132">
        <v>6</v>
      </c>
      <c r="T238" s="132" t="s">
        <v>409</v>
      </c>
      <c r="U238" s="132"/>
      <c r="V238" s="156"/>
      <c r="W238" s="157">
        <f t="shared" si="6"/>
        <v>0</v>
      </c>
      <c r="X238" s="158" t="str">
        <f t="shared" si="7"/>
        <v>X</v>
      </c>
      <c r="Y238" s="159"/>
    </row>
    <row r="239" spans="1:25" ht="15.75" customHeight="1">
      <c r="A239" s="132" t="s">
        <v>111</v>
      </c>
      <c r="B239" s="132">
        <v>2023</v>
      </c>
      <c r="C239" s="132" t="s">
        <v>661</v>
      </c>
      <c r="D239" s="132" t="s">
        <v>145</v>
      </c>
      <c r="E239" s="132" t="s">
        <v>1134</v>
      </c>
      <c r="F239" s="132" t="s">
        <v>1318</v>
      </c>
      <c r="G239" s="132" t="s">
        <v>1353</v>
      </c>
      <c r="H239" s="132" t="s">
        <v>1128</v>
      </c>
      <c r="I239" s="132" t="s">
        <v>482</v>
      </c>
      <c r="J239" s="132" t="s">
        <v>203</v>
      </c>
      <c r="K239" s="132" t="s">
        <v>1348</v>
      </c>
      <c r="L239" s="132" t="s">
        <v>1129</v>
      </c>
      <c r="M239" s="132" t="s">
        <v>469</v>
      </c>
      <c r="N239" s="132" t="s">
        <v>887</v>
      </c>
      <c r="O239" s="132" t="s">
        <v>1349</v>
      </c>
      <c r="P239" s="132" t="s">
        <v>302</v>
      </c>
      <c r="Q239" s="132" t="s">
        <v>1350</v>
      </c>
      <c r="R239" s="132" t="s">
        <v>1351</v>
      </c>
      <c r="S239" s="132">
        <v>10</v>
      </c>
      <c r="T239" s="132" t="s">
        <v>409</v>
      </c>
      <c r="U239" s="132"/>
      <c r="V239" s="156"/>
      <c r="W239" s="157">
        <f t="shared" si="6"/>
        <v>0</v>
      </c>
      <c r="X239" s="158" t="str">
        <f t="shared" si="7"/>
        <v>X</v>
      </c>
      <c r="Y239" s="159"/>
    </row>
    <row r="240" spans="1:25" ht="15.75" customHeight="1">
      <c r="A240" s="132" t="s">
        <v>111</v>
      </c>
      <c r="B240" s="132">
        <v>2023</v>
      </c>
      <c r="C240" s="132" t="s">
        <v>661</v>
      </c>
      <c r="D240" s="132" t="s">
        <v>145</v>
      </c>
      <c r="E240" s="132" t="s">
        <v>1134</v>
      </c>
      <c r="F240" s="132" t="s">
        <v>1318</v>
      </c>
      <c r="G240" s="132" t="s">
        <v>1353</v>
      </c>
      <c r="H240" s="132" t="s">
        <v>1128</v>
      </c>
      <c r="I240" s="132" t="s">
        <v>482</v>
      </c>
      <c r="J240" s="132" t="s">
        <v>203</v>
      </c>
      <c r="K240" s="132" t="s">
        <v>1348</v>
      </c>
      <c r="L240" s="132" t="s">
        <v>1129</v>
      </c>
      <c r="M240" s="132" t="s">
        <v>469</v>
      </c>
      <c r="N240" s="132" t="s">
        <v>887</v>
      </c>
      <c r="O240" s="132" t="s">
        <v>1349</v>
      </c>
      <c r="P240" s="132" t="s">
        <v>302</v>
      </c>
      <c r="Q240" s="132" t="s">
        <v>1354</v>
      </c>
      <c r="R240" s="132" t="s">
        <v>1355</v>
      </c>
      <c r="S240" s="132">
        <v>6</v>
      </c>
      <c r="T240" s="132" t="s">
        <v>409</v>
      </c>
      <c r="U240" s="132"/>
      <c r="V240" s="156"/>
      <c r="W240" s="157">
        <f t="shared" si="6"/>
        <v>0</v>
      </c>
      <c r="X240" s="158" t="str">
        <f t="shared" si="7"/>
        <v>X</v>
      </c>
      <c r="Y240" s="159"/>
    </row>
    <row r="241" spans="1:25" ht="15.75" customHeight="1">
      <c r="A241" s="132" t="s">
        <v>111</v>
      </c>
      <c r="B241" s="132">
        <v>2023</v>
      </c>
      <c r="C241" s="132" t="s">
        <v>661</v>
      </c>
      <c r="D241" s="132" t="s">
        <v>145</v>
      </c>
      <c r="E241" s="132" t="s">
        <v>1134</v>
      </c>
      <c r="F241" s="132" t="s">
        <v>1318</v>
      </c>
      <c r="G241" s="132" t="s">
        <v>1353</v>
      </c>
      <c r="H241" s="132" t="s">
        <v>1128</v>
      </c>
      <c r="I241" s="132" t="s">
        <v>482</v>
      </c>
      <c r="J241" s="132" t="s">
        <v>203</v>
      </c>
      <c r="K241" s="132" t="s">
        <v>1348</v>
      </c>
      <c r="L241" s="132" t="s">
        <v>1129</v>
      </c>
      <c r="M241" s="132" t="s">
        <v>469</v>
      </c>
      <c r="N241" s="132" t="s">
        <v>887</v>
      </c>
      <c r="O241" s="132" t="s">
        <v>1349</v>
      </c>
      <c r="P241" s="132" t="s">
        <v>313</v>
      </c>
      <c r="Q241" s="132" t="s">
        <v>1354</v>
      </c>
      <c r="R241" s="132" t="s">
        <v>1355</v>
      </c>
      <c r="S241" s="132">
        <v>6</v>
      </c>
      <c r="T241" s="132" t="s">
        <v>409</v>
      </c>
      <c r="U241" s="132"/>
      <c r="V241" s="156"/>
      <c r="W241" s="157">
        <f t="shared" si="6"/>
        <v>0</v>
      </c>
      <c r="X241" s="158" t="str">
        <f t="shared" si="7"/>
        <v>X</v>
      </c>
      <c r="Y241" s="159"/>
    </row>
    <row r="242" spans="1:25" ht="15.75" customHeight="1">
      <c r="A242" s="132" t="s">
        <v>111</v>
      </c>
      <c r="B242" s="132">
        <v>2023</v>
      </c>
      <c r="C242" s="132" t="s">
        <v>661</v>
      </c>
      <c r="D242" s="132" t="s">
        <v>145</v>
      </c>
      <c r="E242" s="132" t="s">
        <v>1134</v>
      </c>
      <c r="F242" s="132" t="s">
        <v>1318</v>
      </c>
      <c r="G242" s="132" t="s">
        <v>1353</v>
      </c>
      <c r="H242" s="132" t="s">
        <v>1128</v>
      </c>
      <c r="I242" s="132" t="s">
        <v>482</v>
      </c>
      <c r="J242" s="132" t="s">
        <v>203</v>
      </c>
      <c r="K242" s="132" t="s">
        <v>1348</v>
      </c>
      <c r="L242" s="132" t="s">
        <v>1129</v>
      </c>
      <c r="M242" s="132" t="s">
        <v>469</v>
      </c>
      <c r="N242" s="132" t="s">
        <v>887</v>
      </c>
      <c r="O242" s="132" t="s">
        <v>1349</v>
      </c>
      <c r="P242" s="132" t="s">
        <v>311</v>
      </c>
      <c r="Q242" s="132" t="s">
        <v>1350</v>
      </c>
      <c r="R242" s="132" t="s">
        <v>1351</v>
      </c>
      <c r="S242" s="132">
        <v>10</v>
      </c>
      <c r="T242" s="132" t="s">
        <v>409</v>
      </c>
      <c r="U242" s="132"/>
      <c r="V242" s="156"/>
      <c r="W242" s="157">
        <f t="shared" si="6"/>
        <v>0</v>
      </c>
      <c r="X242" s="158" t="str">
        <f t="shared" si="7"/>
        <v>X</v>
      </c>
      <c r="Y242" s="159"/>
    </row>
    <row r="243" spans="1:25" ht="15.75" customHeight="1">
      <c r="A243" s="132" t="s">
        <v>111</v>
      </c>
      <c r="B243" s="132">
        <v>2023</v>
      </c>
      <c r="C243" s="132" t="s">
        <v>661</v>
      </c>
      <c r="D243" s="132" t="s">
        <v>145</v>
      </c>
      <c r="E243" s="132" t="s">
        <v>1134</v>
      </c>
      <c r="F243" s="132" t="s">
        <v>1318</v>
      </c>
      <c r="G243" s="132" t="s">
        <v>1353</v>
      </c>
      <c r="H243" s="132" t="s">
        <v>1128</v>
      </c>
      <c r="I243" s="132" t="s">
        <v>482</v>
      </c>
      <c r="J243" s="132" t="s">
        <v>203</v>
      </c>
      <c r="K243" s="132" t="s">
        <v>1348</v>
      </c>
      <c r="L243" s="132" t="s">
        <v>1129</v>
      </c>
      <c r="M243" s="132" t="s">
        <v>469</v>
      </c>
      <c r="N243" s="132" t="s">
        <v>887</v>
      </c>
      <c r="O243" s="132" t="s">
        <v>1349</v>
      </c>
      <c r="P243" s="132" t="s">
        <v>298</v>
      </c>
      <c r="Q243" s="132" t="s">
        <v>1350</v>
      </c>
      <c r="R243" s="132" t="s">
        <v>1351</v>
      </c>
      <c r="S243" s="132">
        <v>10</v>
      </c>
      <c r="T243" s="132" t="s">
        <v>409</v>
      </c>
      <c r="U243" s="132"/>
      <c r="V243" s="156"/>
      <c r="W243" s="157">
        <f t="shared" si="6"/>
        <v>0</v>
      </c>
      <c r="X243" s="158" t="str">
        <f t="shared" si="7"/>
        <v>X</v>
      </c>
      <c r="Y243" s="159"/>
    </row>
    <row r="244" spans="1:25" ht="15.75" customHeight="1">
      <c r="A244" s="132" t="s">
        <v>111</v>
      </c>
      <c r="B244" s="132">
        <v>2023</v>
      </c>
      <c r="C244" s="132" t="s">
        <v>661</v>
      </c>
      <c r="D244" s="132" t="s">
        <v>145</v>
      </c>
      <c r="E244" s="132" t="s">
        <v>1134</v>
      </c>
      <c r="F244" s="132" t="s">
        <v>1318</v>
      </c>
      <c r="G244" s="132" t="s">
        <v>1353</v>
      </c>
      <c r="H244" s="132" t="s">
        <v>1128</v>
      </c>
      <c r="I244" s="132" t="s">
        <v>482</v>
      </c>
      <c r="J244" s="132" t="s">
        <v>203</v>
      </c>
      <c r="K244" s="132" t="s">
        <v>1348</v>
      </c>
      <c r="L244" s="132" t="s">
        <v>1129</v>
      </c>
      <c r="M244" s="132" t="s">
        <v>469</v>
      </c>
      <c r="N244" s="132" t="s">
        <v>887</v>
      </c>
      <c r="O244" s="132" t="s">
        <v>1349</v>
      </c>
      <c r="P244" s="132" t="s">
        <v>298</v>
      </c>
      <c r="Q244" s="132" t="s">
        <v>1354</v>
      </c>
      <c r="R244" s="132" t="s">
        <v>1355</v>
      </c>
      <c r="S244" s="132">
        <v>6</v>
      </c>
      <c r="T244" s="132" t="s">
        <v>409</v>
      </c>
      <c r="U244" s="132"/>
      <c r="V244" s="156"/>
      <c r="W244" s="157">
        <f t="shared" si="6"/>
        <v>0</v>
      </c>
      <c r="X244" s="158" t="str">
        <f t="shared" si="7"/>
        <v>X</v>
      </c>
      <c r="Y244" s="159"/>
    </row>
    <row r="245" spans="1:25" ht="15.75" customHeight="1">
      <c r="A245" s="132" t="s">
        <v>111</v>
      </c>
      <c r="B245" s="132">
        <v>2023</v>
      </c>
      <c r="C245" s="132" t="s">
        <v>661</v>
      </c>
      <c r="D245" s="132" t="s">
        <v>145</v>
      </c>
      <c r="E245" s="132" t="s">
        <v>1134</v>
      </c>
      <c r="F245" s="132" t="s">
        <v>1321</v>
      </c>
      <c r="G245" s="132" t="s">
        <v>1356</v>
      </c>
      <c r="H245" s="132" t="s">
        <v>1128</v>
      </c>
      <c r="I245" s="132" t="s">
        <v>482</v>
      </c>
      <c r="J245" s="132" t="s">
        <v>203</v>
      </c>
      <c r="K245" s="132" t="s">
        <v>1348</v>
      </c>
      <c r="L245" s="132" t="s">
        <v>1129</v>
      </c>
      <c r="M245" s="132" t="s">
        <v>471</v>
      </c>
      <c r="N245" s="132" t="s">
        <v>887</v>
      </c>
      <c r="O245" s="132" t="s">
        <v>1349</v>
      </c>
      <c r="P245" s="132" t="s">
        <v>302</v>
      </c>
      <c r="Q245" s="132" t="s">
        <v>1354</v>
      </c>
      <c r="R245" s="132" t="s">
        <v>1357</v>
      </c>
      <c r="S245" s="132">
        <v>30</v>
      </c>
      <c r="T245" s="132" t="s">
        <v>409</v>
      </c>
      <c r="U245" s="132"/>
      <c r="V245" s="156"/>
      <c r="W245" s="157">
        <f t="shared" si="6"/>
        <v>0</v>
      </c>
      <c r="X245" s="158" t="str">
        <f t="shared" si="7"/>
        <v>X</v>
      </c>
      <c r="Y245" s="159"/>
    </row>
    <row r="246" spans="1:25" ht="15.75" customHeight="1">
      <c r="A246" s="132" t="s">
        <v>111</v>
      </c>
      <c r="B246" s="132">
        <v>2023</v>
      </c>
      <c r="C246" s="132" t="s">
        <v>661</v>
      </c>
      <c r="D246" s="132" t="s">
        <v>145</v>
      </c>
      <c r="E246" s="132" t="s">
        <v>1134</v>
      </c>
      <c r="F246" s="132" t="s">
        <v>1321</v>
      </c>
      <c r="G246" s="132" t="s">
        <v>1356</v>
      </c>
      <c r="H246" s="132" t="s">
        <v>1128</v>
      </c>
      <c r="I246" s="132" t="s">
        <v>482</v>
      </c>
      <c r="J246" s="132" t="s">
        <v>203</v>
      </c>
      <c r="K246" s="132" t="s">
        <v>1348</v>
      </c>
      <c r="L246" s="132" t="s">
        <v>1129</v>
      </c>
      <c r="M246" s="132" t="s">
        <v>471</v>
      </c>
      <c r="N246" s="132" t="s">
        <v>887</v>
      </c>
      <c r="O246" s="132" t="s">
        <v>1349</v>
      </c>
      <c r="P246" s="132" t="s">
        <v>324</v>
      </c>
      <c r="Q246" s="132" t="s">
        <v>1354</v>
      </c>
      <c r="R246" s="132" t="s">
        <v>1357</v>
      </c>
      <c r="S246" s="132">
        <v>30</v>
      </c>
      <c r="T246" s="132" t="s">
        <v>409</v>
      </c>
      <c r="U246" s="132"/>
      <c r="V246" s="156"/>
      <c r="W246" s="157">
        <f t="shared" si="6"/>
        <v>0</v>
      </c>
      <c r="X246" s="158" t="str">
        <f t="shared" si="7"/>
        <v>X</v>
      </c>
      <c r="Y246" s="159"/>
    </row>
    <row r="247" spans="1:25" ht="15.75" customHeight="1">
      <c r="A247" s="132" t="s">
        <v>111</v>
      </c>
      <c r="B247" s="132">
        <v>2023</v>
      </c>
      <c r="C247" s="132" t="s">
        <v>661</v>
      </c>
      <c r="D247" s="132" t="s">
        <v>145</v>
      </c>
      <c r="E247" s="132" t="s">
        <v>1134</v>
      </c>
      <c r="F247" s="132" t="s">
        <v>1321</v>
      </c>
      <c r="G247" s="132" t="s">
        <v>1356</v>
      </c>
      <c r="H247" s="132" t="s">
        <v>1128</v>
      </c>
      <c r="I247" s="132" t="s">
        <v>482</v>
      </c>
      <c r="J247" s="132" t="s">
        <v>203</v>
      </c>
      <c r="K247" s="132" t="s">
        <v>1348</v>
      </c>
      <c r="L247" s="132" t="s">
        <v>1129</v>
      </c>
      <c r="M247" s="132" t="s">
        <v>471</v>
      </c>
      <c r="N247" s="132" t="s">
        <v>887</v>
      </c>
      <c r="O247" s="132" t="s">
        <v>1349</v>
      </c>
      <c r="P247" s="132" t="s">
        <v>298</v>
      </c>
      <c r="Q247" s="132" t="s">
        <v>1354</v>
      </c>
      <c r="R247" s="132" t="s">
        <v>1357</v>
      </c>
      <c r="S247" s="132">
        <v>30</v>
      </c>
      <c r="T247" s="132" t="s">
        <v>409</v>
      </c>
      <c r="U247" s="132"/>
      <c r="V247" s="156"/>
      <c r="W247" s="157">
        <f t="shared" si="6"/>
        <v>0</v>
      </c>
      <c r="X247" s="158" t="str">
        <f t="shared" si="7"/>
        <v>X</v>
      </c>
      <c r="Y247" s="159"/>
    </row>
    <row r="248" spans="1:25" ht="15.75" customHeight="1">
      <c r="A248" s="132" t="s">
        <v>111</v>
      </c>
      <c r="B248" s="132">
        <v>2023</v>
      </c>
      <c r="C248" s="132" t="s">
        <v>661</v>
      </c>
      <c r="D248" s="132" t="s">
        <v>145</v>
      </c>
      <c r="E248" s="132" t="s">
        <v>1134</v>
      </c>
      <c r="F248" s="132" t="s">
        <v>1321</v>
      </c>
      <c r="G248" s="132" t="s">
        <v>1356</v>
      </c>
      <c r="H248" s="132" t="s">
        <v>1128</v>
      </c>
      <c r="I248" s="132" t="s">
        <v>482</v>
      </c>
      <c r="J248" s="132" t="s">
        <v>203</v>
      </c>
      <c r="K248" s="132" t="s">
        <v>1348</v>
      </c>
      <c r="L248" s="132" t="s">
        <v>1129</v>
      </c>
      <c r="M248" s="132" t="s">
        <v>469</v>
      </c>
      <c r="N248" s="132" t="s">
        <v>887</v>
      </c>
      <c r="O248" s="132" t="s">
        <v>1349</v>
      </c>
      <c r="P248" s="132" t="s">
        <v>302</v>
      </c>
      <c r="Q248" s="132" t="s">
        <v>1354</v>
      </c>
      <c r="R248" s="132" t="s">
        <v>1357</v>
      </c>
      <c r="S248" s="132">
        <v>5</v>
      </c>
      <c r="T248" s="132" t="s">
        <v>409</v>
      </c>
      <c r="U248" s="132"/>
      <c r="V248" s="156"/>
      <c r="W248" s="157">
        <f t="shared" si="6"/>
        <v>0</v>
      </c>
      <c r="X248" s="158" t="str">
        <f t="shared" si="7"/>
        <v>X</v>
      </c>
      <c r="Y248" s="159"/>
    </row>
    <row r="249" spans="1:25" ht="15.75" customHeight="1">
      <c r="A249" s="132" t="s">
        <v>111</v>
      </c>
      <c r="B249" s="132">
        <v>2023</v>
      </c>
      <c r="C249" s="132" t="s">
        <v>661</v>
      </c>
      <c r="D249" s="132" t="s">
        <v>145</v>
      </c>
      <c r="E249" s="132" t="s">
        <v>1134</v>
      </c>
      <c r="F249" s="132" t="s">
        <v>1321</v>
      </c>
      <c r="G249" s="132" t="s">
        <v>1356</v>
      </c>
      <c r="H249" s="132" t="s">
        <v>1128</v>
      </c>
      <c r="I249" s="132" t="s">
        <v>482</v>
      </c>
      <c r="J249" s="132" t="s">
        <v>203</v>
      </c>
      <c r="K249" s="132" t="s">
        <v>1348</v>
      </c>
      <c r="L249" s="132" t="s">
        <v>1129</v>
      </c>
      <c r="M249" s="132" t="s">
        <v>469</v>
      </c>
      <c r="N249" s="132" t="s">
        <v>887</v>
      </c>
      <c r="O249" s="132" t="s">
        <v>1349</v>
      </c>
      <c r="P249" s="132" t="s">
        <v>313</v>
      </c>
      <c r="Q249" s="132" t="s">
        <v>1358</v>
      </c>
      <c r="R249" s="132" t="s">
        <v>1355</v>
      </c>
      <c r="S249" s="132">
        <v>6</v>
      </c>
      <c r="T249" s="132" t="s">
        <v>409</v>
      </c>
      <c r="U249" s="132" t="s">
        <v>1359</v>
      </c>
      <c r="V249" s="156"/>
      <c r="W249" s="157">
        <f t="shared" si="6"/>
        <v>0</v>
      </c>
      <c r="X249" s="158" t="str">
        <f t="shared" si="7"/>
        <v>X</v>
      </c>
      <c r="Y249" s="159"/>
    </row>
    <row r="250" spans="1:25" ht="15.75" customHeight="1">
      <c r="A250" s="132" t="s">
        <v>111</v>
      </c>
      <c r="B250" s="132">
        <v>2023</v>
      </c>
      <c r="C250" s="132" t="s">
        <v>661</v>
      </c>
      <c r="D250" s="132" t="s">
        <v>145</v>
      </c>
      <c r="E250" s="132" t="s">
        <v>1134</v>
      </c>
      <c r="F250" s="132" t="s">
        <v>1321</v>
      </c>
      <c r="G250" s="132" t="s">
        <v>1356</v>
      </c>
      <c r="H250" s="132" t="s">
        <v>1128</v>
      </c>
      <c r="I250" s="132" t="s">
        <v>482</v>
      </c>
      <c r="J250" s="132" t="s">
        <v>203</v>
      </c>
      <c r="K250" s="132" t="s">
        <v>1348</v>
      </c>
      <c r="L250" s="132" t="s">
        <v>1129</v>
      </c>
      <c r="M250" s="132" t="s">
        <v>469</v>
      </c>
      <c r="N250" s="132" t="s">
        <v>887</v>
      </c>
      <c r="O250" s="132" t="s">
        <v>1349</v>
      </c>
      <c r="P250" s="132" t="s">
        <v>313</v>
      </c>
      <c r="Q250" s="132" t="s">
        <v>1354</v>
      </c>
      <c r="R250" s="132" t="s">
        <v>1357</v>
      </c>
      <c r="S250" s="132">
        <v>5</v>
      </c>
      <c r="T250" s="132" t="s">
        <v>409</v>
      </c>
      <c r="U250" s="132"/>
      <c r="V250" s="156"/>
      <c r="W250" s="157">
        <f t="shared" si="6"/>
        <v>0</v>
      </c>
      <c r="X250" s="158" t="str">
        <f t="shared" si="7"/>
        <v>X</v>
      </c>
      <c r="Y250" s="159"/>
    </row>
    <row r="251" spans="1:25" ht="15.75" customHeight="1">
      <c r="A251" s="132" t="s">
        <v>111</v>
      </c>
      <c r="B251" s="132">
        <v>2023</v>
      </c>
      <c r="C251" s="132" t="s">
        <v>661</v>
      </c>
      <c r="D251" s="132" t="s">
        <v>145</v>
      </c>
      <c r="E251" s="132" t="s">
        <v>1134</v>
      </c>
      <c r="F251" s="132" t="s">
        <v>1321</v>
      </c>
      <c r="G251" s="132" t="s">
        <v>1356</v>
      </c>
      <c r="H251" s="132" t="s">
        <v>1128</v>
      </c>
      <c r="I251" s="132" t="s">
        <v>482</v>
      </c>
      <c r="J251" s="132" t="s">
        <v>203</v>
      </c>
      <c r="K251" s="132" t="s">
        <v>1348</v>
      </c>
      <c r="L251" s="132" t="s">
        <v>1129</v>
      </c>
      <c r="M251" s="132" t="s">
        <v>469</v>
      </c>
      <c r="N251" s="132" t="s">
        <v>887</v>
      </c>
      <c r="O251" s="132" t="s">
        <v>1349</v>
      </c>
      <c r="P251" s="132" t="s">
        <v>298</v>
      </c>
      <c r="Q251" s="132" t="s">
        <v>1354</v>
      </c>
      <c r="R251" s="132" t="s">
        <v>1357</v>
      </c>
      <c r="S251" s="132">
        <v>5</v>
      </c>
      <c r="T251" s="132" t="s">
        <v>409</v>
      </c>
      <c r="U251" s="132"/>
      <c r="V251" s="156"/>
      <c r="W251" s="157">
        <f t="shared" si="6"/>
        <v>0</v>
      </c>
      <c r="X251" s="158" t="str">
        <f t="shared" si="7"/>
        <v>X</v>
      </c>
      <c r="Y251" s="159"/>
    </row>
    <row r="252" spans="1:25" ht="15.75" customHeight="1">
      <c r="A252" s="132" t="s">
        <v>111</v>
      </c>
      <c r="B252" s="132">
        <v>2023</v>
      </c>
      <c r="C252" s="132" t="s">
        <v>661</v>
      </c>
      <c r="D252" s="132" t="s">
        <v>145</v>
      </c>
      <c r="E252" s="132" t="s">
        <v>1134</v>
      </c>
      <c r="F252" s="132" t="s">
        <v>1319</v>
      </c>
      <c r="G252" s="132" t="s">
        <v>1360</v>
      </c>
      <c r="H252" s="132" t="s">
        <v>1128</v>
      </c>
      <c r="I252" s="132" t="s">
        <v>482</v>
      </c>
      <c r="J252" s="132" t="s">
        <v>203</v>
      </c>
      <c r="K252" s="132" t="s">
        <v>1348</v>
      </c>
      <c r="L252" s="132" t="s">
        <v>1129</v>
      </c>
      <c r="M252" s="132" t="s">
        <v>469</v>
      </c>
      <c r="N252" s="132" t="s">
        <v>887</v>
      </c>
      <c r="O252" s="132" t="s">
        <v>1349</v>
      </c>
      <c r="P252" s="132" t="s">
        <v>302</v>
      </c>
      <c r="Q252" s="132" t="s">
        <v>1350</v>
      </c>
      <c r="R252" s="132" t="s">
        <v>1351</v>
      </c>
      <c r="S252" s="132">
        <v>35</v>
      </c>
      <c r="T252" s="132" t="s">
        <v>409</v>
      </c>
      <c r="U252" s="132"/>
      <c r="V252" s="156"/>
      <c r="W252" s="157">
        <f t="shared" si="6"/>
        <v>0</v>
      </c>
      <c r="X252" s="158" t="str">
        <f t="shared" si="7"/>
        <v>X</v>
      </c>
      <c r="Y252" s="159"/>
    </row>
    <row r="253" spans="1:25" ht="15.75" customHeight="1">
      <c r="A253" s="132" t="s">
        <v>111</v>
      </c>
      <c r="B253" s="132">
        <v>2023</v>
      </c>
      <c r="C253" s="132" t="s">
        <v>661</v>
      </c>
      <c r="D253" s="132" t="s">
        <v>145</v>
      </c>
      <c r="E253" s="132" t="s">
        <v>1134</v>
      </c>
      <c r="F253" s="132" t="s">
        <v>1319</v>
      </c>
      <c r="G253" s="132" t="s">
        <v>1360</v>
      </c>
      <c r="H253" s="132" t="s">
        <v>1128</v>
      </c>
      <c r="I253" s="132" t="s">
        <v>482</v>
      </c>
      <c r="J253" s="132" t="s">
        <v>203</v>
      </c>
      <c r="K253" s="132" t="s">
        <v>1348</v>
      </c>
      <c r="L253" s="132" t="s">
        <v>1129</v>
      </c>
      <c r="M253" s="132" t="s">
        <v>469</v>
      </c>
      <c r="N253" s="132" t="s">
        <v>887</v>
      </c>
      <c r="O253" s="132" t="s">
        <v>1349</v>
      </c>
      <c r="P253" s="132" t="s">
        <v>302</v>
      </c>
      <c r="Q253" s="132" t="s">
        <v>1354</v>
      </c>
      <c r="R253" s="132" t="s">
        <v>1355</v>
      </c>
      <c r="S253" s="132">
        <v>12</v>
      </c>
      <c r="T253" s="132" t="s">
        <v>409</v>
      </c>
      <c r="U253" s="132"/>
      <c r="V253" s="156"/>
      <c r="W253" s="157">
        <f t="shared" si="6"/>
        <v>0</v>
      </c>
      <c r="X253" s="158" t="str">
        <f t="shared" si="7"/>
        <v>X</v>
      </c>
      <c r="Y253" s="159"/>
    </row>
    <row r="254" spans="1:25" ht="15.75" customHeight="1">
      <c r="A254" s="132" t="s">
        <v>111</v>
      </c>
      <c r="B254" s="132">
        <v>2023</v>
      </c>
      <c r="C254" s="132" t="s">
        <v>661</v>
      </c>
      <c r="D254" s="132" t="s">
        <v>145</v>
      </c>
      <c r="E254" s="132" t="s">
        <v>1134</v>
      </c>
      <c r="F254" s="132" t="s">
        <v>1319</v>
      </c>
      <c r="G254" s="132" t="s">
        <v>1360</v>
      </c>
      <c r="H254" s="132" t="s">
        <v>1128</v>
      </c>
      <c r="I254" s="132" t="s">
        <v>482</v>
      </c>
      <c r="J254" s="132" t="s">
        <v>203</v>
      </c>
      <c r="K254" s="132" t="s">
        <v>1348</v>
      </c>
      <c r="L254" s="132" t="s">
        <v>1129</v>
      </c>
      <c r="M254" s="132" t="s">
        <v>469</v>
      </c>
      <c r="N254" s="132" t="s">
        <v>887</v>
      </c>
      <c r="O254" s="132" t="s">
        <v>1349</v>
      </c>
      <c r="P254" s="132" t="s">
        <v>313</v>
      </c>
      <c r="Q254" s="132" t="s">
        <v>1354</v>
      </c>
      <c r="R254" s="132" t="s">
        <v>1355</v>
      </c>
      <c r="S254" s="132">
        <v>12</v>
      </c>
      <c r="T254" s="132" t="s">
        <v>409</v>
      </c>
      <c r="U254" s="132"/>
      <c r="V254" s="156"/>
      <c r="W254" s="157">
        <f t="shared" si="6"/>
        <v>0</v>
      </c>
      <c r="X254" s="158" t="str">
        <f t="shared" si="7"/>
        <v>X</v>
      </c>
      <c r="Y254" s="159"/>
    </row>
    <row r="255" spans="1:25" ht="15.75" customHeight="1">
      <c r="A255" s="132" t="s">
        <v>111</v>
      </c>
      <c r="B255" s="132">
        <v>2023</v>
      </c>
      <c r="C255" s="132" t="s">
        <v>661</v>
      </c>
      <c r="D255" s="132" t="s">
        <v>145</v>
      </c>
      <c r="E255" s="132" t="s">
        <v>1134</v>
      </c>
      <c r="F255" s="132" t="s">
        <v>1319</v>
      </c>
      <c r="G255" s="132" t="s">
        <v>1360</v>
      </c>
      <c r="H255" s="132" t="s">
        <v>1128</v>
      </c>
      <c r="I255" s="132" t="s">
        <v>482</v>
      </c>
      <c r="J255" s="132" t="s">
        <v>203</v>
      </c>
      <c r="K255" s="132" t="s">
        <v>1348</v>
      </c>
      <c r="L255" s="132" t="s">
        <v>1129</v>
      </c>
      <c r="M255" s="132" t="s">
        <v>469</v>
      </c>
      <c r="N255" s="132" t="s">
        <v>887</v>
      </c>
      <c r="O255" s="132" t="s">
        <v>1349</v>
      </c>
      <c r="P255" s="132" t="s">
        <v>311</v>
      </c>
      <c r="Q255" s="132" t="s">
        <v>1350</v>
      </c>
      <c r="R255" s="132" t="s">
        <v>1351</v>
      </c>
      <c r="S255" s="132">
        <v>35</v>
      </c>
      <c r="T255" s="132" t="s">
        <v>409</v>
      </c>
      <c r="U255" s="132"/>
      <c r="V255" s="156"/>
      <c r="W255" s="157">
        <f t="shared" si="6"/>
        <v>0</v>
      </c>
      <c r="X255" s="158" t="str">
        <f t="shared" si="7"/>
        <v>X</v>
      </c>
      <c r="Y255" s="159"/>
    </row>
    <row r="256" spans="1:25" ht="15.75" customHeight="1">
      <c r="A256" s="132" t="s">
        <v>111</v>
      </c>
      <c r="B256" s="132">
        <v>2023</v>
      </c>
      <c r="C256" s="132" t="s">
        <v>661</v>
      </c>
      <c r="D256" s="132" t="s">
        <v>145</v>
      </c>
      <c r="E256" s="132" t="s">
        <v>1134</v>
      </c>
      <c r="F256" s="132" t="s">
        <v>1319</v>
      </c>
      <c r="G256" s="132" t="s">
        <v>1360</v>
      </c>
      <c r="H256" s="132" t="s">
        <v>1128</v>
      </c>
      <c r="I256" s="132" t="s">
        <v>482</v>
      </c>
      <c r="J256" s="132" t="s">
        <v>203</v>
      </c>
      <c r="K256" s="132" t="s">
        <v>1348</v>
      </c>
      <c r="L256" s="132" t="s">
        <v>1129</v>
      </c>
      <c r="M256" s="132" t="s">
        <v>469</v>
      </c>
      <c r="N256" s="132" t="s">
        <v>887</v>
      </c>
      <c r="O256" s="132" t="s">
        <v>1349</v>
      </c>
      <c r="P256" s="132" t="s">
        <v>298</v>
      </c>
      <c r="Q256" s="132" t="s">
        <v>1350</v>
      </c>
      <c r="R256" s="132" t="s">
        <v>1351</v>
      </c>
      <c r="S256" s="132">
        <v>35</v>
      </c>
      <c r="T256" s="132" t="s">
        <v>409</v>
      </c>
      <c r="U256" s="132"/>
      <c r="V256" s="156"/>
      <c r="W256" s="157">
        <f t="shared" si="6"/>
        <v>0</v>
      </c>
      <c r="X256" s="158" t="str">
        <f t="shared" si="7"/>
        <v>X</v>
      </c>
      <c r="Y256" s="159"/>
    </row>
    <row r="257" spans="1:25" ht="15.75" customHeight="1">
      <c r="A257" s="132" t="s">
        <v>111</v>
      </c>
      <c r="B257" s="132">
        <v>2023</v>
      </c>
      <c r="C257" s="132" t="s">
        <v>661</v>
      </c>
      <c r="D257" s="132" t="s">
        <v>145</v>
      </c>
      <c r="E257" s="132" t="s">
        <v>1134</v>
      </c>
      <c r="F257" s="132" t="s">
        <v>1319</v>
      </c>
      <c r="G257" s="132" t="s">
        <v>1360</v>
      </c>
      <c r="H257" s="132" t="s">
        <v>1128</v>
      </c>
      <c r="I257" s="132" t="s">
        <v>482</v>
      </c>
      <c r="J257" s="132" t="s">
        <v>203</v>
      </c>
      <c r="K257" s="132" t="s">
        <v>1348</v>
      </c>
      <c r="L257" s="132" t="s">
        <v>1129</v>
      </c>
      <c r="M257" s="132" t="s">
        <v>469</v>
      </c>
      <c r="N257" s="132" t="s">
        <v>887</v>
      </c>
      <c r="O257" s="132" t="s">
        <v>1349</v>
      </c>
      <c r="P257" s="132" t="s">
        <v>298</v>
      </c>
      <c r="Q257" s="132" t="s">
        <v>1354</v>
      </c>
      <c r="R257" s="132" t="s">
        <v>1355</v>
      </c>
      <c r="S257" s="132">
        <v>12</v>
      </c>
      <c r="T257" s="132" t="s">
        <v>409</v>
      </c>
      <c r="U257" s="132"/>
      <c r="V257" s="156"/>
      <c r="W257" s="157">
        <f t="shared" si="6"/>
        <v>0</v>
      </c>
      <c r="X257" s="158" t="str">
        <f t="shared" si="7"/>
        <v>X</v>
      </c>
      <c r="Y257" s="159"/>
    </row>
    <row r="258" spans="1:25" ht="15.75" customHeight="1">
      <c r="A258" s="132" t="s">
        <v>111</v>
      </c>
      <c r="B258" s="132">
        <v>2023</v>
      </c>
      <c r="C258" s="132" t="s">
        <v>661</v>
      </c>
      <c r="D258" s="132" t="s">
        <v>145</v>
      </c>
      <c r="E258" s="132" t="s">
        <v>1134</v>
      </c>
      <c r="F258" s="132" t="s">
        <v>1321</v>
      </c>
      <c r="G258" s="132" t="s">
        <v>1361</v>
      </c>
      <c r="H258" s="132" t="s">
        <v>1128</v>
      </c>
      <c r="I258" s="132" t="s">
        <v>482</v>
      </c>
      <c r="J258" s="132" t="s">
        <v>203</v>
      </c>
      <c r="K258" s="132" t="s">
        <v>1348</v>
      </c>
      <c r="L258" s="132" t="s">
        <v>1129</v>
      </c>
      <c r="M258" s="132" t="s">
        <v>469</v>
      </c>
      <c r="N258" s="132" t="s">
        <v>887</v>
      </c>
      <c r="O258" s="132" t="s">
        <v>1349</v>
      </c>
      <c r="P258" s="132" t="s">
        <v>302</v>
      </c>
      <c r="Q258" s="132" t="s">
        <v>1350</v>
      </c>
      <c r="R258" s="132" t="s">
        <v>1351</v>
      </c>
      <c r="S258" s="132">
        <v>60</v>
      </c>
      <c r="T258" s="132" t="s">
        <v>231</v>
      </c>
      <c r="U258" s="132" t="s">
        <v>1362</v>
      </c>
      <c r="V258" s="156"/>
      <c r="W258" s="157">
        <f t="shared" si="6"/>
        <v>0</v>
      </c>
      <c r="X258" s="158" t="str">
        <f t="shared" si="7"/>
        <v>X</v>
      </c>
      <c r="Y258" s="159"/>
    </row>
    <row r="259" spans="1:25" ht="15.75" customHeight="1">
      <c r="A259" s="132" t="s">
        <v>111</v>
      </c>
      <c r="B259" s="132">
        <v>2023</v>
      </c>
      <c r="C259" s="132" t="s">
        <v>661</v>
      </c>
      <c r="D259" s="132" t="s">
        <v>145</v>
      </c>
      <c r="E259" s="132" t="s">
        <v>1134</v>
      </c>
      <c r="F259" s="132" t="s">
        <v>1321</v>
      </c>
      <c r="G259" s="132" t="s">
        <v>1361</v>
      </c>
      <c r="H259" s="132" t="s">
        <v>1128</v>
      </c>
      <c r="I259" s="132" t="s">
        <v>482</v>
      </c>
      <c r="J259" s="132" t="s">
        <v>203</v>
      </c>
      <c r="K259" s="132" t="s">
        <v>1348</v>
      </c>
      <c r="L259" s="132" t="s">
        <v>1129</v>
      </c>
      <c r="M259" s="132" t="s">
        <v>469</v>
      </c>
      <c r="N259" s="132" t="s">
        <v>887</v>
      </c>
      <c r="O259" s="132" t="s">
        <v>1349</v>
      </c>
      <c r="P259" s="132" t="s">
        <v>311</v>
      </c>
      <c r="Q259" s="132" t="s">
        <v>1350</v>
      </c>
      <c r="R259" s="132" t="s">
        <v>1351</v>
      </c>
      <c r="S259" s="132">
        <v>60</v>
      </c>
      <c r="T259" s="132" t="s">
        <v>231</v>
      </c>
      <c r="U259" s="132" t="s">
        <v>1362</v>
      </c>
      <c r="V259" s="156"/>
      <c r="W259" s="157">
        <f t="shared" si="6"/>
        <v>0</v>
      </c>
      <c r="X259" s="158" t="str">
        <f t="shared" si="7"/>
        <v>X</v>
      </c>
      <c r="Y259" s="159"/>
    </row>
    <row r="260" spans="1:25" ht="15.75" customHeight="1">
      <c r="A260" s="132" t="s">
        <v>111</v>
      </c>
      <c r="B260" s="132">
        <v>2023</v>
      </c>
      <c r="C260" s="132" t="s">
        <v>661</v>
      </c>
      <c r="D260" s="132" t="s">
        <v>145</v>
      </c>
      <c r="E260" s="132" t="s">
        <v>1134</v>
      </c>
      <c r="F260" s="132" t="s">
        <v>1321</v>
      </c>
      <c r="G260" s="132" t="s">
        <v>1361</v>
      </c>
      <c r="H260" s="132" t="s">
        <v>1128</v>
      </c>
      <c r="I260" s="132" t="s">
        <v>482</v>
      </c>
      <c r="J260" s="132" t="s">
        <v>203</v>
      </c>
      <c r="K260" s="132" t="s">
        <v>1348</v>
      </c>
      <c r="L260" s="132" t="s">
        <v>1129</v>
      </c>
      <c r="M260" s="132" t="s">
        <v>469</v>
      </c>
      <c r="N260" s="132" t="s">
        <v>887</v>
      </c>
      <c r="O260" s="132" t="s">
        <v>1349</v>
      </c>
      <c r="P260" s="132" t="s">
        <v>298</v>
      </c>
      <c r="Q260" s="132" t="s">
        <v>1350</v>
      </c>
      <c r="R260" s="132" t="s">
        <v>1351</v>
      </c>
      <c r="S260" s="132">
        <v>60</v>
      </c>
      <c r="T260" s="132" t="s">
        <v>231</v>
      </c>
      <c r="U260" s="132" t="s">
        <v>1362</v>
      </c>
      <c r="V260" s="156"/>
      <c r="W260" s="157">
        <f t="shared" si="6"/>
        <v>0</v>
      </c>
      <c r="X260" s="158" t="str">
        <f t="shared" si="7"/>
        <v>X</v>
      </c>
      <c r="Y260" s="159"/>
    </row>
    <row r="261" spans="1:25" ht="15.75" customHeight="1">
      <c r="A261" s="132" t="s">
        <v>111</v>
      </c>
      <c r="B261" s="132">
        <v>2023</v>
      </c>
      <c r="C261" s="132" t="s">
        <v>661</v>
      </c>
      <c r="D261" s="132" t="s">
        <v>145</v>
      </c>
      <c r="E261" s="132" t="s">
        <v>1134</v>
      </c>
      <c r="F261" s="132" t="s">
        <v>1309</v>
      </c>
      <c r="G261" s="132" t="s">
        <v>1363</v>
      </c>
      <c r="H261" s="132" t="s">
        <v>1128</v>
      </c>
      <c r="I261" s="132" t="s">
        <v>482</v>
      </c>
      <c r="J261" s="132" t="s">
        <v>203</v>
      </c>
      <c r="K261" s="132" t="s">
        <v>1348</v>
      </c>
      <c r="L261" s="132" t="s">
        <v>1129</v>
      </c>
      <c r="M261" s="132" t="s">
        <v>469</v>
      </c>
      <c r="N261" s="132" t="s">
        <v>887</v>
      </c>
      <c r="O261" s="132" t="s">
        <v>1349</v>
      </c>
      <c r="P261" s="132" t="s">
        <v>313</v>
      </c>
      <c r="Q261" s="132" t="s">
        <v>1358</v>
      </c>
      <c r="R261" s="132" t="s">
        <v>1355</v>
      </c>
      <c r="S261" s="132">
        <v>12</v>
      </c>
      <c r="T261" s="132" t="s">
        <v>409</v>
      </c>
      <c r="U261" s="132" t="s">
        <v>1359</v>
      </c>
      <c r="V261" s="156"/>
      <c r="W261" s="157">
        <f t="shared" ref="W261:W324" si="8">(100*V261/S261)</f>
        <v>0</v>
      </c>
      <c r="X261" s="158" t="str">
        <f t="shared" ref="X261:X324" si="9">IF(OR(W261&lt;90,W261&gt;150),"X","")</f>
        <v>X</v>
      </c>
      <c r="Y261" s="159"/>
    </row>
    <row r="262" spans="1:25" ht="15.75" customHeight="1">
      <c r="A262" s="132" t="s">
        <v>111</v>
      </c>
      <c r="B262" s="132">
        <v>2023</v>
      </c>
      <c r="C262" s="132" t="s">
        <v>660</v>
      </c>
      <c r="D262" s="160" t="s">
        <v>149</v>
      </c>
      <c r="E262" s="132" t="s">
        <v>1134</v>
      </c>
      <c r="F262" s="132" t="s">
        <v>1323</v>
      </c>
      <c r="G262" s="132" t="s">
        <v>1364</v>
      </c>
      <c r="H262" s="132" t="s">
        <v>1128</v>
      </c>
      <c r="I262" s="132" t="s">
        <v>482</v>
      </c>
      <c r="J262" s="132" t="s">
        <v>203</v>
      </c>
      <c r="K262" s="132" t="s">
        <v>1348</v>
      </c>
      <c r="L262" s="132" t="s">
        <v>1129</v>
      </c>
      <c r="M262" s="132" t="s">
        <v>467</v>
      </c>
      <c r="N262" s="132" t="s">
        <v>887</v>
      </c>
      <c r="O262" s="132" t="s">
        <v>1349</v>
      </c>
      <c r="P262" s="132" t="s">
        <v>302</v>
      </c>
      <c r="Q262" s="132" t="s">
        <v>1354</v>
      </c>
      <c r="R262" s="132" t="s">
        <v>1355</v>
      </c>
      <c r="S262" s="132">
        <v>7</v>
      </c>
      <c r="T262" s="132" t="s">
        <v>409</v>
      </c>
      <c r="U262" s="132"/>
      <c r="V262" s="156"/>
      <c r="W262" s="157">
        <f t="shared" si="8"/>
        <v>0</v>
      </c>
      <c r="X262" s="158" t="str">
        <f t="shared" si="9"/>
        <v>X</v>
      </c>
      <c r="Y262" s="159"/>
    </row>
    <row r="263" spans="1:25" ht="15.75" customHeight="1">
      <c r="A263" s="132" t="s">
        <v>111</v>
      </c>
      <c r="B263" s="132">
        <v>2023</v>
      </c>
      <c r="C263" s="132" t="s">
        <v>660</v>
      </c>
      <c r="D263" s="160" t="s">
        <v>149</v>
      </c>
      <c r="E263" s="132" t="s">
        <v>1134</v>
      </c>
      <c r="F263" s="132" t="s">
        <v>1323</v>
      </c>
      <c r="G263" s="132" t="s">
        <v>1364</v>
      </c>
      <c r="H263" s="132" t="s">
        <v>1128</v>
      </c>
      <c r="I263" s="132" t="s">
        <v>482</v>
      </c>
      <c r="J263" s="132" t="s">
        <v>203</v>
      </c>
      <c r="K263" s="132" t="s">
        <v>1348</v>
      </c>
      <c r="L263" s="132" t="s">
        <v>1129</v>
      </c>
      <c r="M263" s="132" t="s">
        <v>467</v>
      </c>
      <c r="N263" s="132" t="s">
        <v>887</v>
      </c>
      <c r="O263" s="132" t="s">
        <v>1349</v>
      </c>
      <c r="P263" s="132" t="s">
        <v>313</v>
      </c>
      <c r="Q263" s="132" t="s">
        <v>1354</v>
      </c>
      <c r="R263" s="132" t="s">
        <v>1355</v>
      </c>
      <c r="S263" s="132">
        <v>7</v>
      </c>
      <c r="T263" s="132" t="s">
        <v>409</v>
      </c>
      <c r="U263" s="132"/>
      <c r="V263" s="156"/>
      <c r="W263" s="157">
        <f t="shared" si="8"/>
        <v>0</v>
      </c>
      <c r="X263" s="158" t="str">
        <f t="shared" si="9"/>
        <v>X</v>
      </c>
      <c r="Y263" s="159"/>
    </row>
    <row r="264" spans="1:25" ht="15.75" customHeight="1">
      <c r="A264" s="132" t="s">
        <v>111</v>
      </c>
      <c r="B264" s="132">
        <v>2023</v>
      </c>
      <c r="C264" s="132" t="s">
        <v>660</v>
      </c>
      <c r="D264" s="160" t="s">
        <v>149</v>
      </c>
      <c r="E264" s="132" t="s">
        <v>1134</v>
      </c>
      <c r="F264" s="132" t="s">
        <v>1323</v>
      </c>
      <c r="G264" s="132" t="s">
        <v>1364</v>
      </c>
      <c r="H264" s="132" t="s">
        <v>1128</v>
      </c>
      <c r="I264" s="132" t="s">
        <v>482</v>
      </c>
      <c r="J264" s="132" t="s">
        <v>203</v>
      </c>
      <c r="K264" s="132" t="s">
        <v>1348</v>
      </c>
      <c r="L264" s="132" t="s">
        <v>1129</v>
      </c>
      <c r="M264" s="132" t="s">
        <v>467</v>
      </c>
      <c r="N264" s="132" t="s">
        <v>887</v>
      </c>
      <c r="O264" s="132" t="s">
        <v>1349</v>
      </c>
      <c r="P264" s="132" t="s">
        <v>298</v>
      </c>
      <c r="Q264" s="132" t="s">
        <v>1354</v>
      </c>
      <c r="R264" s="132" t="s">
        <v>1355</v>
      </c>
      <c r="S264" s="132">
        <v>7</v>
      </c>
      <c r="T264" s="132" t="s">
        <v>409</v>
      </c>
      <c r="U264" s="132"/>
      <c r="V264" s="156"/>
      <c r="W264" s="157">
        <f t="shared" si="8"/>
        <v>0</v>
      </c>
      <c r="X264" s="158" t="str">
        <f t="shared" si="9"/>
        <v>X</v>
      </c>
      <c r="Y264" s="159"/>
    </row>
    <row r="265" spans="1:25" ht="15.75" customHeight="1">
      <c r="A265" s="132" t="s">
        <v>111</v>
      </c>
      <c r="B265" s="132">
        <v>2023</v>
      </c>
      <c r="C265" s="132" t="s">
        <v>660</v>
      </c>
      <c r="D265" s="160" t="s">
        <v>149</v>
      </c>
      <c r="E265" s="132" t="s">
        <v>1134</v>
      </c>
      <c r="F265" s="132" t="s">
        <v>1323</v>
      </c>
      <c r="G265" s="132" t="s">
        <v>1364</v>
      </c>
      <c r="H265" s="132" t="s">
        <v>1128</v>
      </c>
      <c r="I265" s="132" t="s">
        <v>482</v>
      </c>
      <c r="J265" s="132" t="s">
        <v>203</v>
      </c>
      <c r="K265" s="132" t="s">
        <v>1348</v>
      </c>
      <c r="L265" s="132" t="s">
        <v>1129</v>
      </c>
      <c r="M265" s="132" t="s">
        <v>469</v>
      </c>
      <c r="N265" s="132" t="s">
        <v>887</v>
      </c>
      <c r="O265" s="132" t="s">
        <v>1349</v>
      </c>
      <c r="P265" s="132" t="s">
        <v>302</v>
      </c>
      <c r="Q265" s="132" t="s">
        <v>1354</v>
      </c>
      <c r="R265" s="132" t="s">
        <v>1355</v>
      </c>
      <c r="S265" s="132">
        <v>8</v>
      </c>
      <c r="T265" s="132" t="s">
        <v>409</v>
      </c>
      <c r="U265" s="132"/>
      <c r="V265" s="156"/>
      <c r="W265" s="157">
        <f t="shared" si="8"/>
        <v>0</v>
      </c>
      <c r="X265" s="158" t="str">
        <f t="shared" si="9"/>
        <v>X</v>
      </c>
      <c r="Y265" s="159"/>
    </row>
    <row r="266" spans="1:25" ht="15.75" customHeight="1">
      <c r="A266" s="132" t="s">
        <v>111</v>
      </c>
      <c r="B266" s="132">
        <v>2023</v>
      </c>
      <c r="C266" s="132" t="s">
        <v>660</v>
      </c>
      <c r="D266" s="160" t="s">
        <v>149</v>
      </c>
      <c r="E266" s="132" t="s">
        <v>1134</v>
      </c>
      <c r="F266" s="132" t="s">
        <v>1323</v>
      </c>
      <c r="G266" s="132" t="s">
        <v>1364</v>
      </c>
      <c r="H266" s="132" t="s">
        <v>1128</v>
      </c>
      <c r="I266" s="132" t="s">
        <v>482</v>
      </c>
      <c r="J266" s="132" t="s">
        <v>203</v>
      </c>
      <c r="K266" s="132" t="s">
        <v>1348</v>
      </c>
      <c r="L266" s="132" t="s">
        <v>1129</v>
      </c>
      <c r="M266" s="132" t="s">
        <v>469</v>
      </c>
      <c r="N266" s="132" t="s">
        <v>887</v>
      </c>
      <c r="O266" s="132" t="s">
        <v>1349</v>
      </c>
      <c r="P266" s="132" t="s">
        <v>313</v>
      </c>
      <c r="Q266" s="132" t="s">
        <v>1354</v>
      </c>
      <c r="R266" s="132" t="s">
        <v>1355</v>
      </c>
      <c r="S266" s="132">
        <v>8</v>
      </c>
      <c r="T266" s="132" t="s">
        <v>409</v>
      </c>
      <c r="U266" s="132"/>
      <c r="V266" s="156"/>
      <c r="W266" s="157">
        <f t="shared" si="8"/>
        <v>0</v>
      </c>
      <c r="X266" s="158" t="str">
        <f t="shared" si="9"/>
        <v>X</v>
      </c>
      <c r="Y266" s="159"/>
    </row>
    <row r="267" spans="1:25" ht="15.75" customHeight="1">
      <c r="A267" s="132" t="s">
        <v>111</v>
      </c>
      <c r="B267" s="132">
        <v>2023</v>
      </c>
      <c r="C267" s="132" t="s">
        <v>660</v>
      </c>
      <c r="D267" s="160" t="s">
        <v>149</v>
      </c>
      <c r="E267" s="132" t="s">
        <v>1134</v>
      </c>
      <c r="F267" s="132" t="s">
        <v>1323</v>
      </c>
      <c r="G267" s="132" t="s">
        <v>1364</v>
      </c>
      <c r="H267" s="132" t="s">
        <v>1128</v>
      </c>
      <c r="I267" s="132" t="s">
        <v>482</v>
      </c>
      <c r="J267" s="132" t="s">
        <v>203</v>
      </c>
      <c r="K267" s="132" t="s">
        <v>1348</v>
      </c>
      <c r="L267" s="132" t="s">
        <v>1129</v>
      </c>
      <c r="M267" s="132" t="s">
        <v>469</v>
      </c>
      <c r="N267" s="132" t="s">
        <v>887</v>
      </c>
      <c r="O267" s="132" t="s">
        <v>1349</v>
      </c>
      <c r="P267" s="132" t="s">
        <v>298</v>
      </c>
      <c r="Q267" s="132" t="s">
        <v>1354</v>
      </c>
      <c r="R267" s="132" t="s">
        <v>1355</v>
      </c>
      <c r="S267" s="132">
        <v>8</v>
      </c>
      <c r="T267" s="132" t="s">
        <v>409</v>
      </c>
      <c r="U267" s="132"/>
      <c r="V267" s="156"/>
      <c r="W267" s="157">
        <f t="shared" si="8"/>
        <v>0</v>
      </c>
      <c r="X267" s="158" t="str">
        <f t="shared" si="9"/>
        <v>X</v>
      </c>
      <c r="Y267" s="159"/>
    </row>
    <row r="268" spans="1:25" ht="15.75" customHeight="1">
      <c r="A268" s="132" t="s">
        <v>111</v>
      </c>
      <c r="B268" s="132">
        <v>2023</v>
      </c>
      <c r="C268" s="132" t="s">
        <v>661</v>
      </c>
      <c r="D268" s="132" t="s">
        <v>145</v>
      </c>
      <c r="E268" s="132" t="s">
        <v>1134</v>
      </c>
      <c r="F268" s="132" t="s">
        <v>1318</v>
      </c>
      <c r="G268" s="132" t="s">
        <v>1365</v>
      </c>
      <c r="H268" s="132" t="s">
        <v>1128</v>
      </c>
      <c r="I268" s="132" t="s">
        <v>482</v>
      </c>
      <c r="J268" s="132" t="s">
        <v>203</v>
      </c>
      <c r="K268" s="132" t="s">
        <v>1348</v>
      </c>
      <c r="L268" s="132" t="s">
        <v>1129</v>
      </c>
      <c r="M268" s="132" t="s">
        <v>469</v>
      </c>
      <c r="N268" s="132" t="s">
        <v>887</v>
      </c>
      <c r="O268" s="132" t="s">
        <v>1349</v>
      </c>
      <c r="P268" s="132" t="s">
        <v>302</v>
      </c>
      <c r="Q268" s="132" t="s">
        <v>1350</v>
      </c>
      <c r="R268" s="132" t="s">
        <v>1351</v>
      </c>
      <c r="S268" s="132">
        <v>30</v>
      </c>
      <c r="T268" s="132" t="s">
        <v>409</v>
      </c>
      <c r="U268" s="132"/>
      <c r="V268" s="156"/>
      <c r="W268" s="157">
        <f t="shared" si="8"/>
        <v>0</v>
      </c>
      <c r="X268" s="158" t="str">
        <f t="shared" si="9"/>
        <v>X</v>
      </c>
      <c r="Y268" s="159"/>
    </row>
    <row r="269" spans="1:25" ht="15.75" customHeight="1">
      <c r="A269" s="132" t="s">
        <v>111</v>
      </c>
      <c r="B269" s="132">
        <v>2023</v>
      </c>
      <c r="C269" s="132" t="s">
        <v>661</v>
      </c>
      <c r="D269" s="132" t="s">
        <v>145</v>
      </c>
      <c r="E269" s="132" t="s">
        <v>1134</v>
      </c>
      <c r="F269" s="132" t="s">
        <v>1318</v>
      </c>
      <c r="G269" s="132" t="s">
        <v>1365</v>
      </c>
      <c r="H269" s="132" t="s">
        <v>1128</v>
      </c>
      <c r="I269" s="132" t="s">
        <v>482</v>
      </c>
      <c r="J269" s="132" t="s">
        <v>203</v>
      </c>
      <c r="K269" s="132" t="s">
        <v>1348</v>
      </c>
      <c r="L269" s="132" t="s">
        <v>1129</v>
      </c>
      <c r="M269" s="132" t="s">
        <v>469</v>
      </c>
      <c r="N269" s="132" t="s">
        <v>887</v>
      </c>
      <c r="O269" s="132" t="s">
        <v>1349</v>
      </c>
      <c r="P269" s="132" t="s">
        <v>311</v>
      </c>
      <c r="Q269" s="132" t="s">
        <v>1350</v>
      </c>
      <c r="R269" s="132" t="s">
        <v>1351</v>
      </c>
      <c r="S269" s="132">
        <v>30</v>
      </c>
      <c r="T269" s="132" t="s">
        <v>409</v>
      </c>
      <c r="U269" s="132"/>
      <c r="V269" s="156"/>
      <c r="W269" s="157">
        <f t="shared" si="8"/>
        <v>0</v>
      </c>
      <c r="X269" s="158" t="str">
        <f t="shared" si="9"/>
        <v>X</v>
      </c>
      <c r="Y269" s="159"/>
    </row>
    <row r="270" spans="1:25" ht="15.75" customHeight="1">
      <c r="A270" s="132" t="s">
        <v>111</v>
      </c>
      <c r="B270" s="132">
        <v>2023</v>
      </c>
      <c r="C270" s="132" t="s">
        <v>661</v>
      </c>
      <c r="D270" s="132" t="s">
        <v>145</v>
      </c>
      <c r="E270" s="132" t="s">
        <v>1134</v>
      </c>
      <c r="F270" s="132" t="s">
        <v>1318</v>
      </c>
      <c r="G270" s="132" t="s">
        <v>1365</v>
      </c>
      <c r="H270" s="132" t="s">
        <v>1128</v>
      </c>
      <c r="I270" s="132" t="s">
        <v>482</v>
      </c>
      <c r="J270" s="132" t="s">
        <v>203</v>
      </c>
      <c r="K270" s="132" t="s">
        <v>1348</v>
      </c>
      <c r="L270" s="132" t="s">
        <v>1129</v>
      </c>
      <c r="M270" s="132" t="s">
        <v>469</v>
      </c>
      <c r="N270" s="132" t="s">
        <v>887</v>
      </c>
      <c r="O270" s="132" t="s">
        <v>1349</v>
      </c>
      <c r="P270" s="132" t="s">
        <v>298</v>
      </c>
      <c r="Q270" s="132" t="s">
        <v>1350</v>
      </c>
      <c r="R270" s="132" t="s">
        <v>1351</v>
      </c>
      <c r="S270" s="132">
        <v>30</v>
      </c>
      <c r="T270" s="132" t="s">
        <v>409</v>
      </c>
      <c r="U270" s="132"/>
      <c r="V270" s="156"/>
      <c r="W270" s="157">
        <f t="shared" si="8"/>
        <v>0</v>
      </c>
      <c r="X270" s="158" t="str">
        <f t="shared" si="9"/>
        <v>X</v>
      </c>
      <c r="Y270" s="159"/>
    </row>
    <row r="271" spans="1:25" ht="15.75" customHeight="1">
      <c r="A271" s="132" t="s">
        <v>111</v>
      </c>
      <c r="B271" s="132">
        <v>2023</v>
      </c>
      <c r="C271" s="132" t="s">
        <v>661</v>
      </c>
      <c r="D271" s="132" t="s">
        <v>145</v>
      </c>
      <c r="E271" s="132" t="s">
        <v>1134</v>
      </c>
      <c r="F271" s="132" t="s">
        <v>1320</v>
      </c>
      <c r="G271" s="132" t="s">
        <v>1366</v>
      </c>
      <c r="H271" s="132" t="s">
        <v>1128</v>
      </c>
      <c r="I271" s="132" t="s">
        <v>482</v>
      </c>
      <c r="J271" s="132" t="s">
        <v>203</v>
      </c>
      <c r="K271" s="132" t="s">
        <v>1348</v>
      </c>
      <c r="L271" s="132" t="s">
        <v>1129</v>
      </c>
      <c r="M271" s="132" t="s">
        <v>467</v>
      </c>
      <c r="N271" s="132" t="s">
        <v>887</v>
      </c>
      <c r="O271" s="132" t="s">
        <v>1349</v>
      </c>
      <c r="P271" s="132" t="s">
        <v>302</v>
      </c>
      <c r="Q271" s="132" t="s">
        <v>1354</v>
      </c>
      <c r="R271" s="132" t="s">
        <v>1355</v>
      </c>
      <c r="S271" s="132">
        <v>4</v>
      </c>
      <c r="T271" s="132" t="s">
        <v>409</v>
      </c>
      <c r="U271" s="132" t="s">
        <v>1367</v>
      </c>
      <c r="V271" s="156"/>
      <c r="W271" s="157">
        <f t="shared" si="8"/>
        <v>0</v>
      </c>
      <c r="X271" s="158" t="str">
        <f t="shared" si="9"/>
        <v>X</v>
      </c>
      <c r="Y271" s="159"/>
    </row>
    <row r="272" spans="1:25" ht="15.75" customHeight="1">
      <c r="A272" s="132" t="s">
        <v>111</v>
      </c>
      <c r="B272" s="132">
        <v>2023</v>
      </c>
      <c r="C272" s="132" t="s">
        <v>661</v>
      </c>
      <c r="D272" s="132" t="s">
        <v>145</v>
      </c>
      <c r="E272" s="132" t="s">
        <v>1134</v>
      </c>
      <c r="F272" s="132" t="s">
        <v>1320</v>
      </c>
      <c r="G272" s="132" t="s">
        <v>1366</v>
      </c>
      <c r="H272" s="132" t="s">
        <v>1128</v>
      </c>
      <c r="I272" s="132" t="s">
        <v>482</v>
      </c>
      <c r="J272" s="132" t="s">
        <v>203</v>
      </c>
      <c r="K272" s="132" t="s">
        <v>1348</v>
      </c>
      <c r="L272" s="132" t="s">
        <v>1129</v>
      </c>
      <c r="M272" s="132" t="s">
        <v>467</v>
      </c>
      <c r="N272" s="132" t="s">
        <v>887</v>
      </c>
      <c r="O272" s="132" t="s">
        <v>1349</v>
      </c>
      <c r="P272" s="132" t="s">
        <v>313</v>
      </c>
      <c r="Q272" s="132" t="s">
        <v>1354</v>
      </c>
      <c r="R272" s="132" t="s">
        <v>1355</v>
      </c>
      <c r="S272" s="132">
        <v>4</v>
      </c>
      <c r="T272" s="132" t="s">
        <v>409</v>
      </c>
      <c r="U272" s="132" t="s">
        <v>1367</v>
      </c>
      <c r="V272" s="156"/>
      <c r="W272" s="157">
        <f t="shared" si="8"/>
        <v>0</v>
      </c>
      <c r="X272" s="158" t="str">
        <f t="shared" si="9"/>
        <v>X</v>
      </c>
      <c r="Y272" s="159"/>
    </row>
    <row r="273" spans="1:25" ht="15.75" customHeight="1">
      <c r="A273" s="132" t="s">
        <v>111</v>
      </c>
      <c r="B273" s="132">
        <v>2023</v>
      </c>
      <c r="C273" s="132" t="s">
        <v>661</v>
      </c>
      <c r="D273" s="132" t="s">
        <v>145</v>
      </c>
      <c r="E273" s="132" t="s">
        <v>1134</v>
      </c>
      <c r="F273" s="132" t="s">
        <v>1320</v>
      </c>
      <c r="G273" s="132" t="s">
        <v>1366</v>
      </c>
      <c r="H273" s="132" t="s">
        <v>1128</v>
      </c>
      <c r="I273" s="132" t="s">
        <v>482</v>
      </c>
      <c r="J273" s="132" t="s">
        <v>203</v>
      </c>
      <c r="K273" s="132" t="s">
        <v>1348</v>
      </c>
      <c r="L273" s="132" t="s">
        <v>1129</v>
      </c>
      <c r="M273" s="132" t="s">
        <v>471</v>
      </c>
      <c r="N273" s="132" t="s">
        <v>887</v>
      </c>
      <c r="O273" s="132" t="s">
        <v>1349</v>
      </c>
      <c r="P273" s="132" t="s">
        <v>302</v>
      </c>
      <c r="Q273" s="132" t="s">
        <v>1354</v>
      </c>
      <c r="R273" s="132" t="s">
        <v>1355</v>
      </c>
      <c r="S273" s="132">
        <v>2</v>
      </c>
      <c r="T273" s="132" t="s">
        <v>409</v>
      </c>
      <c r="U273" s="132"/>
      <c r="V273" s="156"/>
      <c r="W273" s="157">
        <f t="shared" si="8"/>
        <v>0</v>
      </c>
      <c r="X273" s="158" t="str">
        <f t="shared" si="9"/>
        <v>X</v>
      </c>
      <c r="Y273" s="159"/>
    </row>
    <row r="274" spans="1:25" ht="15.75" customHeight="1">
      <c r="A274" s="132" t="s">
        <v>111</v>
      </c>
      <c r="B274" s="132">
        <v>2023</v>
      </c>
      <c r="C274" s="132" t="s">
        <v>661</v>
      </c>
      <c r="D274" s="132" t="s">
        <v>145</v>
      </c>
      <c r="E274" s="132" t="s">
        <v>1134</v>
      </c>
      <c r="F274" s="132" t="s">
        <v>1320</v>
      </c>
      <c r="G274" s="132" t="s">
        <v>1366</v>
      </c>
      <c r="H274" s="132" t="s">
        <v>1128</v>
      </c>
      <c r="I274" s="132" t="s">
        <v>482</v>
      </c>
      <c r="J274" s="132" t="s">
        <v>203</v>
      </c>
      <c r="K274" s="132" t="s">
        <v>1348</v>
      </c>
      <c r="L274" s="132" t="s">
        <v>1129</v>
      </c>
      <c r="M274" s="132" t="s">
        <v>471</v>
      </c>
      <c r="N274" s="132" t="s">
        <v>887</v>
      </c>
      <c r="O274" s="132" t="s">
        <v>1349</v>
      </c>
      <c r="P274" s="132" t="s">
        <v>324</v>
      </c>
      <c r="Q274" s="132" t="s">
        <v>1354</v>
      </c>
      <c r="R274" s="132" t="s">
        <v>1355</v>
      </c>
      <c r="S274" s="132">
        <v>2</v>
      </c>
      <c r="T274" s="132" t="s">
        <v>409</v>
      </c>
      <c r="U274" s="132"/>
      <c r="V274" s="156"/>
      <c r="W274" s="157">
        <f t="shared" si="8"/>
        <v>0</v>
      </c>
      <c r="X274" s="158" t="str">
        <f t="shared" si="9"/>
        <v>X</v>
      </c>
      <c r="Y274" s="159"/>
    </row>
    <row r="275" spans="1:25" ht="15.75" customHeight="1">
      <c r="A275" s="132" t="s">
        <v>111</v>
      </c>
      <c r="B275" s="132">
        <v>2023</v>
      </c>
      <c r="C275" s="132" t="s">
        <v>661</v>
      </c>
      <c r="D275" s="132" t="s">
        <v>145</v>
      </c>
      <c r="E275" s="132" t="s">
        <v>1134</v>
      </c>
      <c r="F275" s="132" t="s">
        <v>1320</v>
      </c>
      <c r="G275" s="132" t="s">
        <v>1366</v>
      </c>
      <c r="H275" s="132" t="s">
        <v>1128</v>
      </c>
      <c r="I275" s="132" t="s">
        <v>482</v>
      </c>
      <c r="J275" s="132" t="s">
        <v>203</v>
      </c>
      <c r="K275" s="132" t="s">
        <v>1348</v>
      </c>
      <c r="L275" s="132" t="s">
        <v>1129</v>
      </c>
      <c r="M275" s="132" t="s">
        <v>471</v>
      </c>
      <c r="N275" s="132" t="s">
        <v>887</v>
      </c>
      <c r="O275" s="132" t="s">
        <v>1349</v>
      </c>
      <c r="P275" s="132" t="s">
        <v>298</v>
      </c>
      <c r="Q275" s="132" t="s">
        <v>1354</v>
      </c>
      <c r="R275" s="132" t="s">
        <v>1355</v>
      </c>
      <c r="S275" s="132">
        <v>2</v>
      </c>
      <c r="T275" s="132" t="s">
        <v>409</v>
      </c>
      <c r="U275" s="132"/>
      <c r="V275" s="156"/>
      <c r="W275" s="157">
        <f t="shared" si="8"/>
        <v>0</v>
      </c>
      <c r="X275" s="158" t="str">
        <f t="shared" si="9"/>
        <v>X</v>
      </c>
      <c r="Y275" s="159"/>
    </row>
    <row r="276" spans="1:25" ht="15.75" customHeight="1">
      <c r="A276" s="132" t="s">
        <v>111</v>
      </c>
      <c r="B276" s="132">
        <v>2023</v>
      </c>
      <c r="C276" s="132" t="s">
        <v>661</v>
      </c>
      <c r="D276" s="132" t="s">
        <v>145</v>
      </c>
      <c r="E276" s="132" t="s">
        <v>1134</v>
      </c>
      <c r="F276" s="132" t="s">
        <v>1320</v>
      </c>
      <c r="G276" s="132" t="s">
        <v>1366</v>
      </c>
      <c r="H276" s="132" t="s">
        <v>1128</v>
      </c>
      <c r="I276" s="132" t="s">
        <v>482</v>
      </c>
      <c r="J276" s="132" t="s">
        <v>203</v>
      </c>
      <c r="K276" s="132" t="s">
        <v>1348</v>
      </c>
      <c r="L276" s="132" t="s">
        <v>1129</v>
      </c>
      <c r="M276" s="132" t="s">
        <v>469</v>
      </c>
      <c r="N276" s="132" t="s">
        <v>887</v>
      </c>
      <c r="O276" s="132" t="s">
        <v>1349</v>
      </c>
      <c r="P276" s="132" t="s">
        <v>302</v>
      </c>
      <c r="Q276" s="132" t="s">
        <v>1350</v>
      </c>
      <c r="R276" s="132" t="s">
        <v>1351</v>
      </c>
      <c r="S276" s="132">
        <v>30</v>
      </c>
      <c r="T276" s="132" t="s">
        <v>231</v>
      </c>
      <c r="U276" s="132" t="s">
        <v>1370</v>
      </c>
      <c r="V276" s="156"/>
      <c r="W276" s="157">
        <f t="shared" si="8"/>
        <v>0</v>
      </c>
      <c r="X276" s="158" t="str">
        <f t="shared" si="9"/>
        <v>X</v>
      </c>
      <c r="Y276" s="159"/>
    </row>
    <row r="277" spans="1:25" ht="15.75" customHeight="1">
      <c r="A277" s="132" t="s">
        <v>111</v>
      </c>
      <c r="B277" s="132">
        <v>2023</v>
      </c>
      <c r="C277" s="132" t="s">
        <v>661</v>
      </c>
      <c r="D277" s="132" t="s">
        <v>145</v>
      </c>
      <c r="E277" s="132" t="s">
        <v>1134</v>
      </c>
      <c r="F277" s="132" t="s">
        <v>1320</v>
      </c>
      <c r="G277" s="132" t="s">
        <v>1366</v>
      </c>
      <c r="H277" s="132" t="s">
        <v>1128</v>
      </c>
      <c r="I277" s="132" t="s">
        <v>482</v>
      </c>
      <c r="J277" s="132" t="s">
        <v>203</v>
      </c>
      <c r="K277" s="132" t="s">
        <v>1348</v>
      </c>
      <c r="L277" s="132" t="s">
        <v>1129</v>
      </c>
      <c r="M277" s="132" t="s">
        <v>469</v>
      </c>
      <c r="N277" s="132" t="s">
        <v>887</v>
      </c>
      <c r="O277" s="132" t="s">
        <v>1349</v>
      </c>
      <c r="P277" s="132" t="s">
        <v>311</v>
      </c>
      <c r="Q277" s="132" t="s">
        <v>1350</v>
      </c>
      <c r="R277" s="132" t="s">
        <v>1351</v>
      </c>
      <c r="S277" s="132">
        <v>30</v>
      </c>
      <c r="T277" s="132" t="s">
        <v>231</v>
      </c>
      <c r="U277" s="132" t="s">
        <v>1370</v>
      </c>
      <c r="V277" s="156"/>
      <c r="W277" s="157">
        <f t="shared" si="8"/>
        <v>0</v>
      </c>
      <c r="X277" s="158" t="str">
        <f t="shared" si="9"/>
        <v>X</v>
      </c>
      <c r="Y277" s="159"/>
    </row>
    <row r="278" spans="1:25" ht="15.75" customHeight="1">
      <c r="A278" s="132" t="s">
        <v>111</v>
      </c>
      <c r="B278" s="132">
        <v>2023</v>
      </c>
      <c r="C278" s="132" t="s">
        <v>661</v>
      </c>
      <c r="D278" s="132" t="s">
        <v>145</v>
      </c>
      <c r="E278" s="132" t="s">
        <v>1134</v>
      </c>
      <c r="F278" s="132" t="s">
        <v>1320</v>
      </c>
      <c r="G278" s="132" t="s">
        <v>1366</v>
      </c>
      <c r="H278" s="132" t="s">
        <v>1128</v>
      </c>
      <c r="I278" s="132" t="s">
        <v>482</v>
      </c>
      <c r="J278" s="132" t="s">
        <v>203</v>
      </c>
      <c r="K278" s="132" t="s">
        <v>1348</v>
      </c>
      <c r="L278" s="132" t="s">
        <v>1129</v>
      </c>
      <c r="M278" s="132" t="s">
        <v>469</v>
      </c>
      <c r="N278" s="132" t="s">
        <v>887</v>
      </c>
      <c r="O278" s="132" t="s">
        <v>1349</v>
      </c>
      <c r="P278" s="132" t="s">
        <v>298</v>
      </c>
      <c r="Q278" s="132" t="s">
        <v>1350</v>
      </c>
      <c r="R278" s="132" t="s">
        <v>1351</v>
      </c>
      <c r="S278" s="132">
        <v>30</v>
      </c>
      <c r="T278" s="132" t="s">
        <v>231</v>
      </c>
      <c r="U278" s="132" t="s">
        <v>1370</v>
      </c>
      <c r="V278" s="156"/>
      <c r="W278" s="157">
        <f t="shared" si="8"/>
        <v>0</v>
      </c>
      <c r="X278" s="158" t="str">
        <f t="shared" si="9"/>
        <v>X</v>
      </c>
      <c r="Y278" s="159"/>
    </row>
    <row r="279" spans="1:25" ht="15.75" customHeight="1">
      <c r="A279" s="132" t="s">
        <v>111</v>
      </c>
      <c r="B279" s="132">
        <v>2023</v>
      </c>
      <c r="C279" s="132" t="s">
        <v>661</v>
      </c>
      <c r="D279" s="132" t="s">
        <v>145</v>
      </c>
      <c r="E279" s="132" t="s">
        <v>1134</v>
      </c>
      <c r="F279" s="132" t="s">
        <v>1316</v>
      </c>
      <c r="G279" s="132" t="s">
        <v>1344</v>
      </c>
      <c r="H279" s="132" t="s">
        <v>1128</v>
      </c>
      <c r="I279" s="132" t="s">
        <v>482</v>
      </c>
      <c r="J279" s="132" t="s">
        <v>203</v>
      </c>
      <c r="K279" s="132" t="s">
        <v>1348</v>
      </c>
      <c r="L279" s="132" t="s">
        <v>1129</v>
      </c>
      <c r="M279" s="132" t="s">
        <v>471</v>
      </c>
      <c r="N279" s="132" t="s">
        <v>887</v>
      </c>
      <c r="O279" s="132" t="s">
        <v>1349</v>
      </c>
      <c r="P279" s="162" t="s">
        <v>302</v>
      </c>
      <c r="Q279" s="132" t="s">
        <v>1354</v>
      </c>
      <c r="R279" s="132" t="s">
        <v>1357</v>
      </c>
      <c r="S279" s="132">
        <v>40</v>
      </c>
      <c r="T279" s="132" t="s">
        <v>409</v>
      </c>
      <c r="U279" s="132" t="s">
        <v>1371</v>
      </c>
      <c r="V279" s="156"/>
      <c r="W279" s="157">
        <f t="shared" si="8"/>
        <v>0</v>
      </c>
      <c r="X279" s="158" t="str">
        <f t="shared" si="9"/>
        <v>X</v>
      </c>
      <c r="Y279" s="159"/>
    </row>
    <row r="280" spans="1:25" ht="15.75" customHeight="1">
      <c r="A280" s="132" t="s">
        <v>111</v>
      </c>
      <c r="B280" s="132">
        <v>2023</v>
      </c>
      <c r="C280" s="132" t="s">
        <v>661</v>
      </c>
      <c r="D280" s="132" t="s">
        <v>145</v>
      </c>
      <c r="E280" s="132" t="s">
        <v>1134</v>
      </c>
      <c r="F280" s="132" t="s">
        <v>1316</v>
      </c>
      <c r="G280" s="132" t="s">
        <v>1344</v>
      </c>
      <c r="H280" s="132" t="s">
        <v>1128</v>
      </c>
      <c r="I280" s="132" t="s">
        <v>482</v>
      </c>
      <c r="J280" s="132" t="s">
        <v>203</v>
      </c>
      <c r="K280" s="132" t="s">
        <v>1348</v>
      </c>
      <c r="L280" s="132" t="s">
        <v>1129</v>
      </c>
      <c r="M280" s="132" t="s">
        <v>471</v>
      </c>
      <c r="N280" s="132" t="s">
        <v>887</v>
      </c>
      <c r="O280" s="132" t="s">
        <v>1349</v>
      </c>
      <c r="P280" s="162" t="s">
        <v>324</v>
      </c>
      <c r="Q280" s="132" t="s">
        <v>1354</v>
      </c>
      <c r="R280" s="132" t="s">
        <v>1357</v>
      </c>
      <c r="S280" s="132">
        <v>40</v>
      </c>
      <c r="T280" s="132" t="s">
        <v>409</v>
      </c>
      <c r="U280" s="132" t="s">
        <v>1371</v>
      </c>
      <c r="V280" s="156"/>
      <c r="W280" s="157">
        <f t="shared" si="8"/>
        <v>0</v>
      </c>
      <c r="X280" s="158" t="str">
        <f t="shared" si="9"/>
        <v>X</v>
      </c>
      <c r="Y280" s="159"/>
    </row>
    <row r="281" spans="1:25" ht="15.75" customHeight="1">
      <c r="A281" s="132" t="s">
        <v>111</v>
      </c>
      <c r="B281" s="132">
        <v>2023</v>
      </c>
      <c r="C281" s="132" t="s">
        <v>661</v>
      </c>
      <c r="D281" s="132" t="s">
        <v>145</v>
      </c>
      <c r="E281" s="132" t="s">
        <v>1134</v>
      </c>
      <c r="F281" s="132" t="s">
        <v>1316</v>
      </c>
      <c r="G281" s="132" t="s">
        <v>1344</v>
      </c>
      <c r="H281" s="132" t="s">
        <v>1128</v>
      </c>
      <c r="I281" s="132" t="s">
        <v>482</v>
      </c>
      <c r="J281" s="162" t="s">
        <v>203</v>
      </c>
      <c r="K281" s="132" t="s">
        <v>1348</v>
      </c>
      <c r="L281" s="132" t="s">
        <v>1129</v>
      </c>
      <c r="M281" s="132" t="s">
        <v>469</v>
      </c>
      <c r="N281" s="132" t="s">
        <v>887</v>
      </c>
      <c r="O281" s="132" t="s">
        <v>1349</v>
      </c>
      <c r="P281" s="132" t="s">
        <v>302</v>
      </c>
      <c r="Q281" s="132" t="s">
        <v>1350</v>
      </c>
      <c r="R281" s="132" t="s">
        <v>1351</v>
      </c>
      <c r="S281" s="132">
        <v>50</v>
      </c>
      <c r="T281" s="132" t="s">
        <v>231</v>
      </c>
      <c r="U281" s="132" t="s">
        <v>1373</v>
      </c>
      <c r="V281" s="156"/>
      <c r="W281" s="157">
        <f t="shared" si="8"/>
        <v>0</v>
      </c>
      <c r="X281" s="158" t="str">
        <f t="shared" si="9"/>
        <v>X</v>
      </c>
      <c r="Y281" s="159"/>
    </row>
    <row r="282" spans="1:25" ht="15.75" customHeight="1">
      <c r="A282" s="132" t="s">
        <v>111</v>
      </c>
      <c r="B282" s="132">
        <v>2023</v>
      </c>
      <c r="C282" s="132" t="s">
        <v>661</v>
      </c>
      <c r="D282" s="132" t="s">
        <v>145</v>
      </c>
      <c r="E282" s="132" t="s">
        <v>1134</v>
      </c>
      <c r="F282" s="132" t="s">
        <v>1316</v>
      </c>
      <c r="G282" s="132" t="s">
        <v>1344</v>
      </c>
      <c r="H282" s="132" t="s">
        <v>1128</v>
      </c>
      <c r="I282" s="132" t="s">
        <v>482</v>
      </c>
      <c r="J282" s="132" t="s">
        <v>203</v>
      </c>
      <c r="K282" s="132" t="s">
        <v>1348</v>
      </c>
      <c r="L282" s="132" t="s">
        <v>1129</v>
      </c>
      <c r="M282" s="132" t="s">
        <v>469</v>
      </c>
      <c r="N282" s="132" t="s">
        <v>887</v>
      </c>
      <c r="O282" s="132" t="s">
        <v>1349</v>
      </c>
      <c r="P282" s="132" t="s">
        <v>302</v>
      </c>
      <c r="Q282" s="132" t="s">
        <v>1354</v>
      </c>
      <c r="R282" s="132" t="s">
        <v>1355</v>
      </c>
      <c r="S282" s="132">
        <v>8</v>
      </c>
      <c r="T282" s="134" t="s">
        <v>409</v>
      </c>
      <c r="U282" s="132"/>
      <c r="V282" s="156"/>
      <c r="W282" s="157">
        <f t="shared" si="8"/>
        <v>0</v>
      </c>
      <c r="X282" s="158" t="str">
        <f t="shared" si="9"/>
        <v>X</v>
      </c>
      <c r="Y282" s="159"/>
    </row>
    <row r="283" spans="1:25" ht="15.75" customHeight="1">
      <c r="A283" s="132" t="s">
        <v>111</v>
      </c>
      <c r="B283" s="132">
        <v>2023</v>
      </c>
      <c r="C283" s="132" t="s">
        <v>661</v>
      </c>
      <c r="D283" s="132" t="s">
        <v>145</v>
      </c>
      <c r="E283" s="132" t="s">
        <v>1134</v>
      </c>
      <c r="F283" s="132" t="s">
        <v>1316</v>
      </c>
      <c r="G283" s="132" t="s">
        <v>1344</v>
      </c>
      <c r="H283" s="132" t="s">
        <v>1128</v>
      </c>
      <c r="I283" s="132" t="s">
        <v>482</v>
      </c>
      <c r="J283" s="132" t="s">
        <v>203</v>
      </c>
      <c r="K283" s="132" t="s">
        <v>1348</v>
      </c>
      <c r="L283" s="132" t="s">
        <v>1129</v>
      </c>
      <c r="M283" s="132" t="s">
        <v>469</v>
      </c>
      <c r="N283" s="132" t="s">
        <v>887</v>
      </c>
      <c r="O283" s="132" t="s">
        <v>1349</v>
      </c>
      <c r="P283" s="132" t="s">
        <v>313</v>
      </c>
      <c r="Q283" s="132" t="s">
        <v>1354</v>
      </c>
      <c r="R283" s="132" t="s">
        <v>1355</v>
      </c>
      <c r="S283" s="132">
        <v>8</v>
      </c>
      <c r="T283" s="134" t="s">
        <v>409</v>
      </c>
      <c r="U283" s="132"/>
      <c r="V283" s="156"/>
      <c r="W283" s="157">
        <f t="shared" si="8"/>
        <v>0</v>
      </c>
      <c r="X283" s="158" t="str">
        <f t="shared" si="9"/>
        <v>X</v>
      </c>
      <c r="Y283" s="159"/>
    </row>
    <row r="284" spans="1:25" ht="15.75" customHeight="1">
      <c r="A284" s="132" t="s">
        <v>111</v>
      </c>
      <c r="B284" s="132">
        <v>2023</v>
      </c>
      <c r="C284" s="132" t="s">
        <v>661</v>
      </c>
      <c r="D284" s="132" t="s">
        <v>145</v>
      </c>
      <c r="E284" s="132" t="s">
        <v>1134</v>
      </c>
      <c r="F284" s="132" t="s">
        <v>1316</v>
      </c>
      <c r="G284" s="132" t="s">
        <v>1344</v>
      </c>
      <c r="H284" s="132" t="s">
        <v>1128</v>
      </c>
      <c r="I284" s="132" t="s">
        <v>482</v>
      </c>
      <c r="J284" s="162" t="s">
        <v>203</v>
      </c>
      <c r="K284" s="132" t="s">
        <v>1348</v>
      </c>
      <c r="L284" s="132" t="s">
        <v>1129</v>
      </c>
      <c r="M284" s="132" t="s">
        <v>469</v>
      </c>
      <c r="N284" s="132" t="s">
        <v>887</v>
      </c>
      <c r="O284" s="132" t="s">
        <v>1349</v>
      </c>
      <c r="P284" s="132" t="s">
        <v>311</v>
      </c>
      <c r="Q284" s="132" t="s">
        <v>1350</v>
      </c>
      <c r="R284" s="132" t="s">
        <v>1351</v>
      </c>
      <c r="S284" s="132">
        <v>50</v>
      </c>
      <c r="T284" s="132" t="s">
        <v>231</v>
      </c>
      <c r="U284" s="132" t="s">
        <v>1373</v>
      </c>
      <c r="V284" s="156"/>
      <c r="W284" s="157">
        <f t="shared" si="8"/>
        <v>0</v>
      </c>
      <c r="X284" s="158" t="str">
        <f t="shared" si="9"/>
        <v>X</v>
      </c>
      <c r="Y284" s="159"/>
    </row>
    <row r="285" spans="1:25" ht="15.75" customHeight="1">
      <c r="A285" s="132" t="s">
        <v>111</v>
      </c>
      <c r="B285" s="132">
        <v>2023</v>
      </c>
      <c r="C285" s="132" t="s">
        <v>661</v>
      </c>
      <c r="D285" s="132" t="s">
        <v>145</v>
      </c>
      <c r="E285" s="132" t="s">
        <v>1134</v>
      </c>
      <c r="F285" s="132" t="s">
        <v>1316</v>
      </c>
      <c r="G285" s="132" t="s">
        <v>1344</v>
      </c>
      <c r="H285" s="132" t="s">
        <v>1128</v>
      </c>
      <c r="I285" s="132" t="s">
        <v>482</v>
      </c>
      <c r="J285" s="162" t="s">
        <v>203</v>
      </c>
      <c r="K285" s="132" t="s">
        <v>1348</v>
      </c>
      <c r="L285" s="132" t="s">
        <v>1129</v>
      </c>
      <c r="M285" s="132" t="s">
        <v>469</v>
      </c>
      <c r="N285" s="132" t="s">
        <v>887</v>
      </c>
      <c r="O285" s="132" t="s">
        <v>1349</v>
      </c>
      <c r="P285" s="132" t="s">
        <v>298</v>
      </c>
      <c r="Q285" s="132" t="s">
        <v>1350</v>
      </c>
      <c r="R285" s="132" t="s">
        <v>1351</v>
      </c>
      <c r="S285" s="132">
        <v>50</v>
      </c>
      <c r="T285" s="132" t="s">
        <v>231</v>
      </c>
      <c r="U285" s="132" t="s">
        <v>1373</v>
      </c>
      <c r="V285" s="156"/>
      <c r="W285" s="157">
        <f t="shared" si="8"/>
        <v>0</v>
      </c>
      <c r="X285" s="158" t="str">
        <f t="shared" si="9"/>
        <v>X</v>
      </c>
      <c r="Y285" s="159"/>
    </row>
    <row r="286" spans="1:25" ht="15.75" customHeight="1">
      <c r="A286" s="132" t="s">
        <v>111</v>
      </c>
      <c r="B286" s="132">
        <v>2023</v>
      </c>
      <c r="C286" s="132" t="s">
        <v>661</v>
      </c>
      <c r="D286" s="132" t="s">
        <v>145</v>
      </c>
      <c r="E286" s="132" t="s">
        <v>1134</v>
      </c>
      <c r="F286" s="132" t="s">
        <v>1322</v>
      </c>
      <c r="G286" s="132" t="s">
        <v>1375</v>
      </c>
      <c r="H286" s="132" t="s">
        <v>1128</v>
      </c>
      <c r="I286" s="132" t="s">
        <v>482</v>
      </c>
      <c r="J286" s="132" t="s">
        <v>203</v>
      </c>
      <c r="K286" s="132" t="s">
        <v>1348</v>
      </c>
      <c r="L286" s="132" t="s">
        <v>1129</v>
      </c>
      <c r="M286" s="132" t="s">
        <v>471</v>
      </c>
      <c r="N286" s="132" t="s">
        <v>887</v>
      </c>
      <c r="O286" s="132" t="s">
        <v>1349</v>
      </c>
      <c r="P286" s="132" t="s">
        <v>302</v>
      </c>
      <c r="Q286" s="132" t="s">
        <v>1354</v>
      </c>
      <c r="R286" s="132" t="s">
        <v>1357</v>
      </c>
      <c r="S286" s="132">
        <v>80</v>
      </c>
      <c r="T286" s="132" t="s">
        <v>409</v>
      </c>
      <c r="U286" s="132"/>
      <c r="V286" s="156"/>
      <c r="W286" s="157">
        <f t="shared" si="8"/>
        <v>0</v>
      </c>
      <c r="X286" s="158" t="str">
        <f t="shared" si="9"/>
        <v>X</v>
      </c>
      <c r="Y286" s="159"/>
    </row>
    <row r="287" spans="1:25" ht="15.75" customHeight="1">
      <c r="A287" s="132" t="s">
        <v>111</v>
      </c>
      <c r="B287" s="132">
        <v>2023</v>
      </c>
      <c r="C287" s="132" t="s">
        <v>661</v>
      </c>
      <c r="D287" s="132" t="s">
        <v>145</v>
      </c>
      <c r="E287" s="132" t="s">
        <v>1134</v>
      </c>
      <c r="F287" s="132" t="s">
        <v>1322</v>
      </c>
      <c r="G287" s="132" t="s">
        <v>1375</v>
      </c>
      <c r="H287" s="132" t="s">
        <v>1128</v>
      </c>
      <c r="I287" s="132" t="s">
        <v>482</v>
      </c>
      <c r="J287" s="132" t="s">
        <v>203</v>
      </c>
      <c r="K287" s="132" t="s">
        <v>1348</v>
      </c>
      <c r="L287" s="132" t="s">
        <v>1129</v>
      </c>
      <c r="M287" s="132" t="s">
        <v>471</v>
      </c>
      <c r="N287" s="132" t="s">
        <v>887</v>
      </c>
      <c r="O287" s="132" t="s">
        <v>1349</v>
      </c>
      <c r="P287" s="132" t="s">
        <v>324</v>
      </c>
      <c r="Q287" s="132" t="s">
        <v>1354</v>
      </c>
      <c r="R287" s="132" t="s">
        <v>1357</v>
      </c>
      <c r="S287" s="132">
        <v>80</v>
      </c>
      <c r="T287" s="132" t="s">
        <v>409</v>
      </c>
      <c r="U287" s="132"/>
      <c r="V287" s="156"/>
      <c r="W287" s="157">
        <f t="shared" si="8"/>
        <v>0</v>
      </c>
      <c r="X287" s="158" t="str">
        <f t="shared" si="9"/>
        <v>X</v>
      </c>
      <c r="Y287" s="159"/>
    </row>
    <row r="288" spans="1:25" ht="15.75" customHeight="1">
      <c r="A288" s="132" t="s">
        <v>111</v>
      </c>
      <c r="B288" s="132">
        <v>2023</v>
      </c>
      <c r="C288" s="132" t="s">
        <v>661</v>
      </c>
      <c r="D288" s="132" t="s">
        <v>145</v>
      </c>
      <c r="E288" s="132" t="s">
        <v>1134</v>
      </c>
      <c r="F288" s="132" t="s">
        <v>1322</v>
      </c>
      <c r="G288" s="132" t="s">
        <v>1375</v>
      </c>
      <c r="H288" s="132" t="s">
        <v>1128</v>
      </c>
      <c r="I288" s="132" t="s">
        <v>482</v>
      </c>
      <c r="J288" s="132" t="s">
        <v>203</v>
      </c>
      <c r="K288" s="132" t="s">
        <v>1348</v>
      </c>
      <c r="L288" s="132" t="s">
        <v>1129</v>
      </c>
      <c r="M288" s="132" t="s">
        <v>471</v>
      </c>
      <c r="N288" s="132" t="s">
        <v>887</v>
      </c>
      <c r="O288" s="132" t="s">
        <v>1349</v>
      </c>
      <c r="P288" s="132" t="s">
        <v>298</v>
      </c>
      <c r="Q288" s="132" t="s">
        <v>1354</v>
      </c>
      <c r="R288" s="132" t="s">
        <v>1357</v>
      </c>
      <c r="S288" s="132">
        <v>80</v>
      </c>
      <c r="T288" s="132" t="s">
        <v>409</v>
      </c>
      <c r="U288" s="132"/>
      <c r="V288" s="156"/>
      <c r="W288" s="157">
        <f t="shared" si="8"/>
        <v>0</v>
      </c>
      <c r="X288" s="158" t="str">
        <f t="shared" si="9"/>
        <v>X</v>
      </c>
      <c r="Y288" s="159"/>
    </row>
    <row r="289" spans="1:25" ht="15.75" customHeight="1">
      <c r="A289" s="132" t="s">
        <v>111</v>
      </c>
      <c r="B289" s="132">
        <v>2023</v>
      </c>
      <c r="C289" s="132" t="s">
        <v>661</v>
      </c>
      <c r="D289" s="132" t="s">
        <v>145</v>
      </c>
      <c r="E289" s="132" t="s">
        <v>1134</v>
      </c>
      <c r="F289" s="132" t="s">
        <v>1322</v>
      </c>
      <c r="G289" s="132" t="s">
        <v>1375</v>
      </c>
      <c r="H289" s="132" t="s">
        <v>1128</v>
      </c>
      <c r="I289" s="132" t="s">
        <v>482</v>
      </c>
      <c r="J289" s="132" t="s">
        <v>203</v>
      </c>
      <c r="K289" s="132" t="s">
        <v>1348</v>
      </c>
      <c r="L289" s="132" t="s">
        <v>1129</v>
      </c>
      <c r="M289" s="132" t="s">
        <v>469</v>
      </c>
      <c r="N289" s="132" t="s">
        <v>887</v>
      </c>
      <c r="O289" s="132" t="s">
        <v>1349</v>
      </c>
      <c r="P289" s="132" t="s">
        <v>302</v>
      </c>
      <c r="Q289" s="132" t="s">
        <v>1354</v>
      </c>
      <c r="R289" s="132" t="s">
        <v>1355</v>
      </c>
      <c r="S289" s="132">
        <v>12</v>
      </c>
      <c r="T289" s="132" t="s">
        <v>409</v>
      </c>
      <c r="U289" s="132" t="s">
        <v>1377</v>
      </c>
      <c r="V289" s="156"/>
      <c r="W289" s="157">
        <f t="shared" si="8"/>
        <v>0</v>
      </c>
      <c r="X289" s="158" t="str">
        <f t="shared" si="9"/>
        <v>X</v>
      </c>
      <c r="Y289" s="159"/>
    </row>
    <row r="290" spans="1:25" ht="15.75" customHeight="1">
      <c r="A290" s="132" t="s">
        <v>111</v>
      </c>
      <c r="B290" s="132">
        <v>2023</v>
      </c>
      <c r="C290" s="132" t="s">
        <v>661</v>
      </c>
      <c r="D290" s="132" t="s">
        <v>145</v>
      </c>
      <c r="E290" s="132" t="s">
        <v>1134</v>
      </c>
      <c r="F290" s="132" t="s">
        <v>1322</v>
      </c>
      <c r="G290" s="132" t="s">
        <v>1375</v>
      </c>
      <c r="H290" s="132" t="s">
        <v>1128</v>
      </c>
      <c r="I290" s="132" t="s">
        <v>482</v>
      </c>
      <c r="J290" s="132" t="s">
        <v>203</v>
      </c>
      <c r="K290" s="132" t="s">
        <v>1348</v>
      </c>
      <c r="L290" s="132" t="s">
        <v>1129</v>
      </c>
      <c r="M290" s="132" t="s">
        <v>469</v>
      </c>
      <c r="N290" s="132" t="s">
        <v>887</v>
      </c>
      <c r="O290" s="132" t="s">
        <v>1349</v>
      </c>
      <c r="P290" s="132" t="s">
        <v>302</v>
      </c>
      <c r="Q290" s="132" t="s">
        <v>1350</v>
      </c>
      <c r="R290" s="132" t="s">
        <v>1351</v>
      </c>
      <c r="S290" s="132">
        <v>11</v>
      </c>
      <c r="T290" s="132" t="s">
        <v>409</v>
      </c>
      <c r="U290" s="132"/>
      <c r="V290" s="156"/>
      <c r="W290" s="157">
        <f t="shared" si="8"/>
        <v>0</v>
      </c>
      <c r="X290" s="158" t="str">
        <f t="shared" si="9"/>
        <v>X</v>
      </c>
      <c r="Y290" s="159"/>
    </row>
    <row r="291" spans="1:25" ht="15.75" customHeight="1">
      <c r="A291" s="132" t="s">
        <v>111</v>
      </c>
      <c r="B291" s="132">
        <v>2023</v>
      </c>
      <c r="C291" s="132" t="s">
        <v>661</v>
      </c>
      <c r="D291" s="132" t="s">
        <v>145</v>
      </c>
      <c r="E291" s="132" t="s">
        <v>1134</v>
      </c>
      <c r="F291" s="132" t="s">
        <v>1322</v>
      </c>
      <c r="G291" s="132" t="s">
        <v>1375</v>
      </c>
      <c r="H291" s="132" t="s">
        <v>1128</v>
      </c>
      <c r="I291" s="132" t="s">
        <v>482</v>
      </c>
      <c r="J291" s="132" t="s">
        <v>203</v>
      </c>
      <c r="K291" s="132" t="s">
        <v>1348</v>
      </c>
      <c r="L291" s="132" t="s">
        <v>1129</v>
      </c>
      <c r="M291" s="132" t="s">
        <v>469</v>
      </c>
      <c r="N291" s="132" t="s">
        <v>887</v>
      </c>
      <c r="O291" s="132" t="s">
        <v>1349</v>
      </c>
      <c r="P291" s="132" t="s">
        <v>313</v>
      </c>
      <c r="Q291" s="132" t="s">
        <v>1354</v>
      </c>
      <c r="R291" s="132" t="s">
        <v>1355</v>
      </c>
      <c r="S291" s="132">
        <v>12</v>
      </c>
      <c r="T291" s="132" t="s">
        <v>409</v>
      </c>
      <c r="U291" s="132" t="s">
        <v>1377</v>
      </c>
      <c r="V291" s="156"/>
      <c r="W291" s="157">
        <f t="shared" si="8"/>
        <v>0</v>
      </c>
      <c r="X291" s="158" t="str">
        <f t="shared" si="9"/>
        <v>X</v>
      </c>
      <c r="Y291" s="159"/>
    </row>
    <row r="292" spans="1:25" ht="15.75" customHeight="1">
      <c r="A292" s="132" t="s">
        <v>111</v>
      </c>
      <c r="B292" s="132">
        <v>2023</v>
      </c>
      <c r="C292" s="132" t="s">
        <v>661</v>
      </c>
      <c r="D292" s="132" t="s">
        <v>145</v>
      </c>
      <c r="E292" s="132" t="s">
        <v>1134</v>
      </c>
      <c r="F292" s="132" t="s">
        <v>1322</v>
      </c>
      <c r="G292" s="132" t="s">
        <v>1375</v>
      </c>
      <c r="H292" s="132" t="s">
        <v>1128</v>
      </c>
      <c r="I292" s="132" t="s">
        <v>482</v>
      </c>
      <c r="J292" s="132" t="s">
        <v>203</v>
      </c>
      <c r="K292" s="132" t="s">
        <v>1348</v>
      </c>
      <c r="L292" s="132" t="s">
        <v>1129</v>
      </c>
      <c r="M292" s="132" t="s">
        <v>469</v>
      </c>
      <c r="N292" s="132" t="s">
        <v>887</v>
      </c>
      <c r="O292" s="132" t="s">
        <v>1349</v>
      </c>
      <c r="P292" s="132" t="s">
        <v>311</v>
      </c>
      <c r="Q292" s="132" t="s">
        <v>1350</v>
      </c>
      <c r="R292" s="132" t="s">
        <v>1351</v>
      </c>
      <c r="S292" s="132">
        <v>11</v>
      </c>
      <c r="T292" s="132" t="s">
        <v>409</v>
      </c>
      <c r="U292" s="132"/>
      <c r="V292" s="156"/>
      <c r="W292" s="157">
        <f t="shared" si="8"/>
        <v>0</v>
      </c>
      <c r="X292" s="158" t="str">
        <f t="shared" si="9"/>
        <v>X</v>
      </c>
      <c r="Y292" s="159"/>
    </row>
    <row r="293" spans="1:25" ht="15.75" customHeight="1">
      <c r="A293" s="132" t="s">
        <v>111</v>
      </c>
      <c r="B293" s="132">
        <v>2023</v>
      </c>
      <c r="C293" s="132" t="s">
        <v>661</v>
      </c>
      <c r="D293" s="132" t="s">
        <v>145</v>
      </c>
      <c r="E293" s="132" t="s">
        <v>1134</v>
      </c>
      <c r="F293" s="132" t="s">
        <v>1322</v>
      </c>
      <c r="G293" s="132" t="s">
        <v>1375</v>
      </c>
      <c r="H293" s="132" t="s">
        <v>1128</v>
      </c>
      <c r="I293" s="132" t="s">
        <v>482</v>
      </c>
      <c r="J293" s="132" t="s">
        <v>203</v>
      </c>
      <c r="K293" s="132" t="s">
        <v>1348</v>
      </c>
      <c r="L293" s="132" t="s">
        <v>1129</v>
      </c>
      <c r="M293" s="132" t="s">
        <v>469</v>
      </c>
      <c r="N293" s="132" t="s">
        <v>887</v>
      </c>
      <c r="O293" s="132" t="s">
        <v>1349</v>
      </c>
      <c r="P293" s="132" t="s">
        <v>298</v>
      </c>
      <c r="Q293" s="132" t="s">
        <v>1354</v>
      </c>
      <c r="R293" s="132" t="s">
        <v>1355</v>
      </c>
      <c r="S293" s="132">
        <v>12</v>
      </c>
      <c r="T293" s="132" t="s">
        <v>409</v>
      </c>
      <c r="U293" s="132" t="s">
        <v>1377</v>
      </c>
      <c r="V293" s="156"/>
      <c r="W293" s="157">
        <f t="shared" si="8"/>
        <v>0</v>
      </c>
      <c r="X293" s="158" t="str">
        <f t="shared" si="9"/>
        <v>X</v>
      </c>
      <c r="Y293" s="159"/>
    </row>
    <row r="294" spans="1:25" ht="15.75" customHeight="1">
      <c r="A294" s="132" t="s">
        <v>111</v>
      </c>
      <c r="B294" s="132">
        <v>2023</v>
      </c>
      <c r="C294" s="132" t="s">
        <v>661</v>
      </c>
      <c r="D294" s="132" t="s">
        <v>145</v>
      </c>
      <c r="E294" s="132" t="s">
        <v>1134</v>
      </c>
      <c r="F294" s="132" t="s">
        <v>1322</v>
      </c>
      <c r="G294" s="132" t="s">
        <v>1375</v>
      </c>
      <c r="H294" s="132" t="s">
        <v>1128</v>
      </c>
      <c r="I294" s="132" t="s">
        <v>482</v>
      </c>
      <c r="J294" s="132" t="s">
        <v>203</v>
      </c>
      <c r="K294" s="132" t="s">
        <v>1348</v>
      </c>
      <c r="L294" s="132" t="s">
        <v>1129</v>
      </c>
      <c r="M294" s="132" t="s">
        <v>469</v>
      </c>
      <c r="N294" s="132" t="s">
        <v>887</v>
      </c>
      <c r="O294" s="132" t="s">
        <v>1349</v>
      </c>
      <c r="P294" s="132" t="s">
        <v>298</v>
      </c>
      <c r="Q294" s="132" t="s">
        <v>1350</v>
      </c>
      <c r="R294" s="132" t="s">
        <v>1351</v>
      </c>
      <c r="S294" s="132">
        <v>11</v>
      </c>
      <c r="T294" s="132" t="s">
        <v>409</v>
      </c>
      <c r="U294" s="132"/>
      <c r="V294" s="156"/>
      <c r="W294" s="157">
        <f t="shared" si="8"/>
        <v>0</v>
      </c>
      <c r="X294" s="158" t="str">
        <f t="shared" si="9"/>
        <v>X</v>
      </c>
      <c r="Y294" s="159"/>
    </row>
    <row r="295" spans="1:25" ht="15.75" customHeight="1">
      <c r="A295" s="132" t="s">
        <v>111</v>
      </c>
      <c r="B295" s="132">
        <v>2023</v>
      </c>
      <c r="C295" s="132" t="s">
        <v>661</v>
      </c>
      <c r="D295" s="132" t="s">
        <v>145</v>
      </c>
      <c r="E295" s="132" t="s">
        <v>1134</v>
      </c>
      <c r="F295" s="132" t="s">
        <v>1319</v>
      </c>
      <c r="G295" s="132" t="s">
        <v>1346</v>
      </c>
      <c r="H295" s="132" t="s">
        <v>1128</v>
      </c>
      <c r="I295" s="132" t="s">
        <v>482</v>
      </c>
      <c r="J295" s="132" t="s">
        <v>203</v>
      </c>
      <c r="K295" s="132" t="s">
        <v>1348</v>
      </c>
      <c r="L295" s="132" t="s">
        <v>1129</v>
      </c>
      <c r="M295" s="132" t="s">
        <v>467</v>
      </c>
      <c r="N295" s="132" t="s">
        <v>887</v>
      </c>
      <c r="O295" s="132" t="s">
        <v>1349</v>
      </c>
      <c r="P295" s="132" t="s">
        <v>302</v>
      </c>
      <c r="Q295" s="132" t="s">
        <v>1354</v>
      </c>
      <c r="R295" s="132" t="s">
        <v>1355</v>
      </c>
      <c r="S295" s="132">
        <v>12</v>
      </c>
      <c r="T295" s="132" t="s">
        <v>409</v>
      </c>
      <c r="U295" s="132"/>
      <c r="V295" s="156"/>
      <c r="W295" s="157">
        <f t="shared" si="8"/>
        <v>0</v>
      </c>
      <c r="X295" s="158" t="str">
        <f t="shared" si="9"/>
        <v>X</v>
      </c>
      <c r="Y295" s="159"/>
    </row>
    <row r="296" spans="1:25" ht="15.75" customHeight="1">
      <c r="A296" s="132" t="s">
        <v>111</v>
      </c>
      <c r="B296" s="132">
        <v>2023</v>
      </c>
      <c r="C296" s="132" t="s">
        <v>661</v>
      </c>
      <c r="D296" s="132" t="s">
        <v>145</v>
      </c>
      <c r="E296" s="132" t="s">
        <v>1134</v>
      </c>
      <c r="F296" s="132" t="s">
        <v>1319</v>
      </c>
      <c r="G296" s="132" t="s">
        <v>1346</v>
      </c>
      <c r="H296" s="132" t="s">
        <v>1128</v>
      </c>
      <c r="I296" s="132" t="s">
        <v>482</v>
      </c>
      <c r="J296" s="132" t="s">
        <v>203</v>
      </c>
      <c r="K296" s="132" t="s">
        <v>1348</v>
      </c>
      <c r="L296" s="132" t="s">
        <v>1129</v>
      </c>
      <c r="M296" s="132" t="s">
        <v>467</v>
      </c>
      <c r="N296" s="132" t="s">
        <v>887</v>
      </c>
      <c r="O296" s="132" t="s">
        <v>1349</v>
      </c>
      <c r="P296" s="132" t="s">
        <v>313</v>
      </c>
      <c r="Q296" s="132" t="s">
        <v>1354</v>
      </c>
      <c r="R296" s="132" t="s">
        <v>1355</v>
      </c>
      <c r="S296" s="132">
        <v>12</v>
      </c>
      <c r="T296" s="132" t="s">
        <v>409</v>
      </c>
      <c r="U296" s="132"/>
      <c r="V296" s="156"/>
      <c r="W296" s="157">
        <f t="shared" si="8"/>
        <v>0</v>
      </c>
      <c r="X296" s="158" t="str">
        <f t="shared" si="9"/>
        <v>X</v>
      </c>
      <c r="Y296" s="159"/>
    </row>
    <row r="297" spans="1:25" ht="15.75" customHeight="1">
      <c r="A297" s="132" t="s">
        <v>111</v>
      </c>
      <c r="B297" s="132">
        <v>2023</v>
      </c>
      <c r="C297" s="132" t="s">
        <v>661</v>
      </c>
      <c r="D297" s="132" t="s">
        <v>145</v>
      </c>
      <c r="E297" s="132" t="s">
        <v>1134</v>
      </c>
      <c r="F297" s="132" t="s">
        <v>1319</v>
      </c>
      <c r="G297" s="132" t="s">
        <v>1346</v>
      </c>
      <c r="H297" s="132" t="s">
        <v>1128</v>
      </c>
      <c r="I297" s="132" t="s">
        <v>482</v>
      </c>
      <c r="J297" s="132" t="s">
        <v>203</v>
      </c>
      <c r="K297" s="132" t="s">
        <v>1348</v>
      </c>
      <c r="L297" s="132" t="s">
        <v>1129</v>
      </c>
      <c r="M297" s="132" t="s">
        <v>467</v>
      </c>
      <c r="N297" s="132" t="s">
        <v>887</v>
      </c>
      <c r="O297" s="132" t="s">
        <v>1349</v>
      </c>
      <c r="P297" s="132" t="s">
        <v>298</v>
      </c>
      <c r="Q297" s="132" t="s">
        <v>1354</v>
      </c>
      <c r="R297" s="132" t="s">
        <v>1355</v>
      </c>
      <c r="S297" s="132">
        <v>12</v>
      </c>
      <c r="T297" s="132" t="s">
        <v>409</v>
      </c>
      <c r="U297" s="132"/>
      <c r="V297" s="156"/>
      <c r="W297" s="157">
        <f t="shared" si="8"/>
        <v>0</v>
      </c>
      <c r="X297" s="158" t="str">
        <f t="shared" si="9"/>
        <v>X</v>
      </c>
      <c r="Y297" s="159"/>
    </row>
    <row r="298" spans="1:25" ht="15.75" customHeight="1">
      <c r="A298" s="132" t="s">
        <v>111</v>
      </c>
      <c r="B298" s="132">
        <v>2023</v>
      </c>
      <c r="C298" s="132" t="s">
        <v>661</v>
      </c>
      <c r="D298" s="132" t="s">
        <v>145</v>
      </c>
      <c r="E298" s="132" t="s">
        <v>1134</v>
      </c>
      <c r="F298" s="132" t="s">
        <v>1319</v>
      </c>
      <c r="G298" s="132" t="s">
        <v>1346</v>
      </c>
      <c r="H298" s="132" t="s">
        <v>1128</v>
      </c>
      <c r="I298" s="132" t="s">
        <v>482</v>
      </c>
      <c r="J298" s="132" t="s">
        <v>203</v>
      </c>
      <c r="K298" s="132" t="s">
        <v>1348</v>
      </c>
      <c r="L298" s="132" t="s">
        <v>1129</v>
      </c>
      <c r="M298" s="132" t="s">
        <v>471</v>
      </c>
      <c r="N298" s="132" t="s">
        <v>887</v>
      </c>
      <c r="O298" s="132" t="s">
        <v>1349</v>
      </c>
      <c r="P298" s="132" t="s">
        <v>324</v>
      </c>
      <c r="Q298" s="132" t="s">
        <v>1358</v>
      </c>
      <c r="R298" s="132" t="s">
        <v>1355</v>
      </c>
      <c r="S298" s="132">
        <v>8</v>
      </c>
      <c r="T298" s="132" t="s">
        <v>409</v>
      </c>
      <c r="U298" s="132" t="s">
        <v>1378</v>
      </c>
      <c r="V298" s="156"/>
      <c r="W298" s="157">
        <f t="shared" si="8"/>
        <v>0</v>
      </c>
      <c r="X298" s="158" t="str">
        <f t="shared" si="9"/>
        <v>X</v>
      </c>
      <c r="Y298" s="159"/>
    </row>
    <row r="299" spans="1:25" ht="15.75" customHeight="1">
      <c r="A299" s="132" t="s">
        <v>111</v>
      </c>
      <c r="B299" s="132">
        <v>2023</v>
      </c>
      <c r="C299" s="132" t="s">
        <v>661</v>
      </c>
      <c r="D299" s="132" t="s">
        <v>145</v>
      </c>
      <c r="E299" s="132" t="s">
        <v>1134</v>
      </c>
      <c r="F299" s="132" t="s">
        <v>1319</v>
      </c>
      <c r="G299" s="132" t="s">
        <v>1346</v>
      </c>
      <c r="H299" s="132" t="s">
        <v>1128</v>
      </c>
      <c r="I299" s="132" t="s">
        <v>482</v>
      </c>
      <c r="J299" s="132" t="s">
        <v>203</v>
      </c>
      <c r="K299" s="132" t="s">
        <v>1348</v>
      </c>
      <c r="L299" s="132" t="s">
        <v>1129</v>
      </c>
      <c r="M299" s="132" t="s">
        <v>469</v>
      </c>
      <c r="N299" s="132" t="s">
        <v>887</v>
      </c>
      <c r="O299" s="132" t="s">
        <v>1349</v>
      </c>
      <c r="P299" s="132" t="s">
        <v>302</v>
      </c>
      <c r="Q299" s="132" t="s">
        <v>1350</v>
      </c>
      <c r="R299" s="132" t="s">
        <v>1351</v>
      </c>
      <c r="S299" s="132">
        <v>20</v>
      </c>
      <c r="T299" s="132" t="s">
        <v>409</v>
      </c>
      <c r="U299" s="132"/>
      <c r="V299" s="156"/>
      <c r="W299" s="157">
        <f t="shared" si="8"/>
        <v>0</v>
      </c>
      <c r="X299" s="158" t="str">
        <f t="shared" si="9"/>
        <v>X</v>
      </c>
      <c r="Y299" s="159"/>
    </row>
    <row r="300" spans="1:25" ht="15.75" customHeight="1">
      <c r="A300" s="132" t="s">
        <v>111</v>
      </c>
      <c r="B300" s="132">
        <v>2023</v>
      </c>
      <c r="C300" s="132" t="s">
        <v>661</v>
      </c>
      <c r="D300" s="132" t="s">
        <v>145</v>
      </c>
      <c r="E300" s="132" t="s">
        <v>1134</v>
      </c>
      <c r="F300" s="132" t="s">
        <v>1319</v>
      </c>
      <c r="G300" s="132" t="s">
        <v>1346</v>
      </c>
      <c r="H300" s="132" t="s">
        <v>1128</v>
      </c>
      <c r="I300" s="132" t="s">
        <v>482</v>
      </c>
      <c r="J300" s="132" t="s">
        <v>203</v>
      </c>
      <c r="K300" s="132" t="s">
        <v>1348</v>
      </c>
      <c r="L300" s="132" t="s">
        <v>1129</v>
      </c>
      <c r="M300" s="132" t="s">
        <v>469</v>
      </c>
      <c r="N300" s="132" t="s">
        <v>887</v>
      </c>
      <c r="O300" s="132" t="s">
        <v>1349</v>
      </c>
      <c r="P300" s="132" t="s">
        <v>302</v>
      </c>
      <c r="Q300" s="132" t="s">
        <v>1354</v>
      </c>
      <c r="R300" s="132" t="s">
        <v>1355</v>
      </c>
      <c r="S300" s="132">
        <v>12</v>
      </c>
      <c r="T300" s="132" t="s">
        <v>409</v>
      </c>
      <c r="U300" s="132"/>
      <c r="V300" s="156"/>
      <c r="W300" s="157">
        <f t="shared" si="8"/>
        <v>0</v>
      </c>
      <c r="X300" s="158" t="str">
        <f t="shared" si="9"/>
        <v>X</v>
      </c>
      <c r="Y300" s="159"/>
    </row>
    <row r="301" spans="1:25" ht="15.75" customHeight="1">
      <c r="A301" s="132" t="s">
        <v>111</v>
      </c>
      <c r="B301" s="132">
        <v>2023</v>
      </c>
      <c r="C301" s="132" t="s">
        <v>661</v>
      </c>
      <c r="D301" s="132" t="s">
        <v>145</v>
      </c>
      <c r="E301" s="132" t="s">
        <v>1134</v>
      </c>
      <c r="F301" s="132" t="s">
        <v>1319</v>
      </c>
      <c r="G301" s="132" t="s">
        <v>1346</v>
      </c>
      <c r="H301" s="132" t="s">
        <v>1128</v>
      </c>
      <c r="I301" s="132" t="s">
        <v>482</v>
      </c>
      <c r="J301" s="132" t="s">
        <v>203</v>
      </c>
      <c r="K301" s="132" t="s">
        <v>1348</v>
      </c>
      <c r="L301" s="132" t="s">
        <v>1129</v>
      </c>
      <c r="M301" s="132" t="s">
        <v>469</v>
      </c>
      <c r="N301" s="132" t="s">
        <v>887</v>
      </c>
      <c r="O301" s="132" t="s">
        <v>1349</v>
      </c>
      <c r="P301" s="132" t="s">
        <v>313</v>
      </c>
      <c r="Q301" s="132" t="s">
        <v>1354</v>
      </c>
      <c r="R301" s="132" t="s">
        <v>1355</v>
      </c>
      <c r="S301" s="132">
        <v>12</v>
      </c>
      <c r="T301" s="132" t="s">
        <v>409</v>
      </c>
      <c r="U301" s="132"/>
      <c r="V301" s="156"/>
      <c r="W301" s="157">
        <f t="shared" si="8"/>
        <v>0</v>
      </c>
      <c r="X301" s="158" t="str">
        <f t="shared" si="9"/>
        <v>X</v>
      </c>
      <c r="Y301" s="159"/>
    </row>
    <row r="302" spans="1:25" ht="15.75" customHeight="1">
      <c r="A302" s="132" t="s">
        <v>111</v>
      </c>
      <c r="B302" s="132">
        <v>2023</v>
      </c>
      <c r="C302" s="132" t="s">
        <v>661</v>
      </c>
      <c r="D302" s="132" t="s">
        <v>145</v>
      </c>
      <c r="E302" s="132" t="s">
        <v>1134</v>
      </c>
      <c r="F302" s="132" t="s">
        <v>1319</v>
      </c>
      <c r="G302" s="132" t="s">
        <v>1346</v>
      </c>
      <c r="H302" s="132" t="s">
        <v>1128</v>
      </c>
      <c r="I302" s="132" t="s">
        <v>482</v>
      </c>
      <c r="J302" s="132" t="s">
        <v>203</v>
      </c>
      <c r="K302" s="132" t="s">
        <v>1348</v>
      </c>
      <c r="L302" s="132" t="s">
        <v>1129</v>
      </c>
      <c r="M302" s="132" t="s">
        <v>469</v>
      </c>
      <c r="N302" s="132" t="s">
        <v>887</v>
      </c>
      <c r="O302" s="132" t="s">
        <v>1349</v>
      </c>
      <c r="P302" s="132" t="s">
        <v>311</v>
      </c>
      <c r="Q302" s="132" t="s">
        <v>1350</v>
      </c>
      <c r="R302" s="132" t="s">
        <v>1351</v>
      </c>
      <c r="S302" s="132">
        <v>20</v>
      </c>
      <c r="T302" s="132" t="s">
        <v>409</v>
      </c>
      <c r="U302" s="132"/>
      <c r="V302" s="156"/>
      <c r="W302" s="157">
        <f t="shared" si="8"/>
        <v>0</v>
      </c>
      <c r="X302" s="158" t="str">
        <f t="shared" si="9"/>
        <v>X</v>
      </c>
      <c r="Y302" s="159"/>
    </row>
    <row r="303" spans="1:25" ht="15.75" customHeight="1">
      <c r="A303" s="132" t="s">
        <v>111</v>
      </c>
      <c r="B303" s="132">
        <v>2023</v>
      </c>
      <c r="C303" s="132" t="s">
        <v>661</v>
      </c>
      <c r="D303" s="132" t="s">
        <v>145</v>
      </c>
      <c r="E303" s="132" t="s">
        <v>1134</v>
      </c>
      <c r="F303" s="132" t="s">
        <v>1319</v>
      </c>
      <c r="G303" s="132" t="s">
        <v>1346</v>
      </c>
      <c r="H303" s="132" t="s">
        <v>1128</v>
      </c>
      <c r="I303" s="132" t="s">
        <v>482</v>
      </c>
      <c r="J303" s="132" t="s">
        <v>203</v>
      </c>
      <c r="K303" s="132" t="s">
        <v>1348</v>
      </c>
      <c r="L303" s="132" t="s">
        <v>1129</v>
      </c>
      <c r="M303" s="132" t="s">
        <v>469</v>
      </c>
      <c r="N303" s="132" t="s">
        <v>887</v>
      </c>
      <c r="O303" s="132" t="s">
        <v>1349</v>
      </c>
      <c r="P303" s="132" t="s">
        <v>298</v>
      </c>
      <c r="Q303" s="132" t="s">
        <v>1350</v>
      </c>
      <c r="R303" s="132" t="s">
        <v>1351</v>
      </c>
      <c r="S303" s="132">
        <v>20</v>
      </c>
      <c r="T303" s="132" t="s">
        <v>409</v>
      </c>
      <c r="U303" s="132"/>
      <c r="V303" s="156"/>
      <c r="W303" s="157">
        <f t="shared" si="8"/>
        <v>0</v>
      </c>
      <c r="X303" s="158" t="str">
        <f t="shared" si="9"/>
        <v>X</v>
      </c>
      <c r="Y303" s="159"/>
    </row>
    <row r="304" spans="1:25" ht="15.75" customHeight="1">
      <c r="A304" s="132" t="s">
        <v>111</v>
      </c>
      <c r="B304" s="132">
        <v>2023</v>
      </c>
      <c r="C304" s="132" t="s">
        <v>661</v>
      </c>
      <c r="D304" s="132" t="s">
        <v>145</v>
      </c>
      <c r="E304" s="132" t="s">
        <v>1134</v>
      </c>
      <c r="F304" s="132" t="s">
        <v>1319</v>
      </c>
      <c r="G304" s="132" t="s">
        <v>1346</v>
      </c>
      <c r="H304" s="132" t="s">
        <v>1128</v>
      </c>
      <c r="I304" s="132" t="s">
        <v>482</v>
      </c>
      <c r="J304" s="132" t="s">
        <v>203</v>
      </c>
      <c r="K304" s="132" t="s">
        <v>1348</v>
      </c>
      <c r="L304" s="132" t="s">
        <v>1129</v>
      </c>
      <c r="M304" s="132" t="s">
        <v>469</v>
      </c>
      <c r="N304" s="132" t="s">
        <v>887</v>
      </c>
      <c r="O304" s="132" t="s">
        <v>1349</v>
      </c>
      <c r="P304" s="132" t="s">
        <v>298</v>
      </c>
      <c r="Q304" s="132" t="s">
        <v>1354</v>
      </c>
      <c r="R304" s="132" t="s">
        <v>1355</v>
      </c>
      <c r="S304" s="132">
        <v>12</v>
      </c>
      <c r="T304" s="132" t="s">
        <v>409</v>
      </c>
      <c r="U304" s="132"/>
      <c r="V304" s="156"/>
      <c r="W304" s="157">
        <f t="shared" si="8"/>
        <v>0</v>
      </c>
      <c r="X304" s="158" t="str">
        <f t="shared" si="9"/>
        <v>X</v>
      </c>
      <c r="Y304" s="159"/>
    </row>
    <row r="305" spans="1:25" ht="15.75" customHeight="1">
      <c r="A305" s="132" t="s">
        <v>111</v>
      </c>
      <c r="B305" s="132">
        <v>2024</v>
      </c>
      <c r="C305" s="132" t="s">
        <v>661</v>
      </c>
      <c r="D305" s="132" t="s">
        <v>145</v>
      </c>
      <c r="E305" s="132" t="s">
        <v>1134</v>
      </c>
      <c r="F305" s="132" t="s">
        <v>1309</v>
      </c>
      <c r="G305" s="132" t="s">
        <v>1310</v>
      </c>
      <c r="H305" s="132" t="s">
        <v>1128</v>
      </c>
      <c r="I305" s="132" t="s">
        <v>496</v>
      </c>
      <c r="J305" s="132" t="s">
        <v>197</v>
      </c>
      <c r="K305" s="132" t="s">
        <v>1311</v>
      </c>
      <c r="L305" s="132" t="s">
        <v>1312</v>
      </c>
      <c r="M305" s="132" t="s">
        <v>467</v>
      </c>
      <c r="N305" s="132" t="s">
        <v>887</v>
      </c>
      <c r="O305" s="132" t="s">
        <v>1313</v>
      </c>
      <c r="P305" s="132" t="s">
        <v>313</v>
      </c>
      <c r="Q305" s="132" t="s">
        <v>1314</v>
      </c>
      <c r="R305" s="132" t="s">
        <v>1315</v>
      </c>
      <c r="S305" s="132">
        <v>0</v>
      </c>
      <c r="T305" s="132" t="s">
        <v>231</v>
      </c>
      <c r="U305" s="132" t="s">
        <v>1312</v>
      </c>
      <c r="V305" s="156"/>
      <c r="W305" s="157" t="e">
        <f t="shared" si="8"/>
        <v>#DIV/0!</v>
      </c>
      <c r="X305" s="158" t="e">
        <f t="shared" si="9"/>
        <v>#DIV/0!</v>
      </c>
      <c r="Y305" s="159"/>
    </row>
    <row r="306" spans="1:25" ht="15.75" customHeight="1">
      <c r="A306" s="132" t="s">
        <v>111</v>
      </c>
      <c r="B306" s="132">
        <v>2024</v>
      </c>
      <c r="C306" s="132" t="s">
        <v>661</v>
      </c>
      <c r="D306" s="132" t="s">
        <v>145</v>
      </c>
      <c r="E306" s="132" t="s">
        <v>1134</v>
      </c>
      <c r="F306" s="132" t="s">
        <v>1316</v>
      </c>
      <c r="G306" s="132" t="s">
        <v>1310</v>
      </c>
      <c r="H306" s="132" t="s">
        <v>1128</v>
      </c>
      <c r="I306" s="132" t="s">
        <v>496</v>
      </c>
      <c r="J306" s="132" t="s">
        <v>197</v>
      </c>
      <c r="K306" s="132" t="s">
        <v>1311</v>
      </c>
      <c r="L306" s="132" t="s">
        <v>1129</v>
      </c>
      <c r="M306" s="132" t="s">
        <v>467</v>
      </c>
      <c r="N306" s="132" t="s">
        <v>887</v>
      </c>
      <c r="O306" s="132" t="s">
        <v>1313</v>
      </c>
      <c r="P306" s="132" t="s">
        <v>313</v>
      </c>
      <c r="Q306" s="132" t="s">
        <v>1314</v>
      </c>
      <c r="R306" s="132" t="s">
        <v>1315</v>
      </c>
      <c r="S306" s="132">
        <v>100</v>
      </c>
      <c r="T306" s="132" t="s">
        <v>231</v>
      </c>
      <c r="U306" s="160" t="s">
        <v>1317</v>
      </c>
      <c r="V306" s="156"/>
      <c r="W306" s="157">
        <f t="shared" si="8"/>
        <v>0</v>
      </c>
      <c r="X306" s="158" t="str">
        <f t="shared" si="9"/>
        <v>X</v>
      </c>
      <c r="Y306" s="159"/>
    </row>
    <row r="307" spans="1:25" ht="15.75" customHeight="1">
      <c r="A307" s="132" t="s">
        <v>111</v>
      </c>
      <c r="B307" s="132">
        <v>2024</v>
      </c>
      <c r="C307" s="132" t="s">
        <v>661</v>
      </c>
      <c r="D307" s="132" t="s">
        <v>145</v>
      </c>
      <c r="E307" s="132" t="s">
        <v>1134</v>
      </c>
      <c r="F307" s="132" t="s">
        <v>1318</v>
      </c>
      <c r="G307" s="132" t="s">
        <v>1310</v>
      </c>
      <c r="H307" s="132" t="s">
        <v>1128</v>
      </c>
      <c r="I307" s="132" t="s">
        <v>496</v>
      </c>
      <c r="J307" s="132" t="s">
        <v>197</v>
      </c>
      <c r="K307" s="132" t="s">
        <v>1311</v>
      </c>
      <c r="L307" s="132" t="s">
        <v>1129</v>
      </c>
      <c r="M307" s="132" t="s">
        <v>467</v>
      </c>
      <c r="N307" s="132" t="s">
        <v>887</v>
      </c>
      <c r="O307" s="132" t="s">
        <v>1313</v>
      </c>
      <c r="P307" s="132" t="s">
        <v>313</v>
      </c>
      <c r="Q307" s="132" t="s">
        <v>1314</v>
      </c>
      <c r="R307" s="132" t="s">
        <v>1315</v>
      </c>
      <c r="S307" s="132">
        <v>100</v>
      </c>
      <c r="T307" s="132" t="s">
        <v>231</v>
      </c>
      <c r="U307" s="160" t="s">
        <v>1317</v>
      </c>
      <c r="V307" s="156"/>
      <c r="W307" s="157">
        <f t="shared" si="8"/>
        <v>0</v>
      </c>
      <c r="X307" s="158" t="str">
        <f t="shared" si="9"/>
        <v>X</v>
      </c>
      <c r="Y307" s="159"/>
    </row>
    <row r="308" spans="1:25" ht="15.75" customHeight="1">
      <c r="A308" s="132" t="s">
        <v>111</v>
      </c>
      <c r="B308" s="132">
        <v>2024</v>
      </c>
      <c r="C308" s="132" t="s">
        <v>661</v>
      </c>
      <c r="D308" s="132" t="s">
        <v>145</v>
      </c>
      <c r="E308" s="132" t="s">
        <v>1134</v>
      </c>
      <c r="F308" s="132" t="s">
        <v>1319</v>
      </c>
      <c r="G308" s="132" t="s">
        <v>1310</v>
      </c>
      <c r="H308" s="132" t="s">
        <v>1128</v>
      </c>
      <c r="I308" s="132" t="s">
        <v>496</v>
      </c>
      <c r="J308" s="132" t="s">
        <v>197</v>
      </c>
      <c r="K308" s="132" t="s">
        <v>1311</v>
      </c>
      <c r="L308" s="132" t="s">
        <v>1129</v>
      </c>
      <c r="M308" s="132" t="s">
        <v>467</v>
      </c>
      <c r="N308" s="132" t="s">
        <v>887</v>
      </c>
      <c r="O308" s="132" t="s">
        <v>1313</v>
      </c>
      <c r="P308" s="132" t="s">
        <v>313</v>
      </c>
      <c r="Q308" s="132" t="s">
        <v>1314</v>
      </c>
      <c r="R308" s="132" t="s">
        <v>1315</v>
      </c>
      <c r="S308" s="132">
        <v>100</v>
      </c>
      <c r="T308" s="132" t="s">
        <v>231</v>
      </c>
      <c r="U308" s="160" t="s">
        <v>1317</v>
      </c>
      <c r="V308" s="156"/>
      <c r="W308" s="157">
        <f t="shared" si="8"/>
        <v>0</v>
      </c>
      <c r="X308" s="158" t="str">
        <f t="shared" si="9"/>
        <v>X</v>
      </c>
      <c r="Y308" s="159"/>
    </row>
    <row r="309" spans="1:25" ht="15.75" customHeight="1">
      <c r="A309" s="132" t="s">
        <v>111</v>
      </c>
      <c r="B309" s="132">
        <v>2024</v>
      </c>
      <c r="C309" s="132" t="s">
        <v>661</v>
      </c>
      <c r="D309" s="132" t="s">
        <v>145</v>
      </c>
      <c r="E309" s="132" t="s">
        <v>1134</v>
      </c>
      <c r="F309" s="132" t="s">
        <v>1320</v>
      </c>
      <c r="G309" s="132" t="s">
        <v>1310</v>
      </c>
      <c r="H309" s="132" t="s">
        <v>1128</v>
      </c>
      <c r="I309" s="132" t="s">
        <v>496</v>
      </c>
      <c r="J309" s="132" t="s">
        <v>197</v>
      </c>
      <c r="K309" s="132" t="s">
        <v>1311</v>
      </c>
      <c r="L309" s="132" t="s">
        <v>1129</v>
      </c>
      <c r="M309" s="132" t="s">
        <v>467</v>
      </c>
      <c r="N309" s="132" t="s">
        <v>887</v>
      </c>
      <c r="O309" s="132" t="s">
        <v>1313</v>
      </c>
      <c r="P309" s="132" t="s">
        <v>313</v>
      </c>
      <c r="Q309" s="132" t="s">
        <v>1314</v>
      </c>
      <c r="R309" s="132" t="s">
        <v>1315</v>
      </c>
      <c r="S309" s="132">
        <v>100</v>
      </c>
      <c r="T309" s="132" t="s">
        <v>231</v>
      </c>
      <c r="U309" s="160" t="s">
        <v>1317</v>
      </c>
      <c r="V309" s="156"/>
      <c r="W309" s="157">
        <f t="shared" si="8"/>
        <v>0</v>
      </c>
      <c r="X309" s="158" t="str">
        <f t="shared" si="9"/>
        <v>X</v>
      </c>
      <c r="Y309" s="159"/>
    </row>
    <row r="310" spans="1:25" ht="15.75" customHeight="1">
      <c r="A310" s="132" t="s">
        <v>111</v>
      </c>
      <c r="B310" s="132">
        <v>2024</v>
      </c>
      <c r="C310" s="132" t="s">
        <v>661</v>
      </c>
      <c r="D310" s="132" t="s">
        <v>145</v>
      </c>
      <c r="E310" s="132" t="s">
        <v>1134</v>
      </c>
      <c r="F310" s="132" t="s">
        <v>1321</v>
      </c>
      <c r="G310" s="132" t="s">
        <v>1310</v>
      </c>
      <c r="H310" s="132" t="s">
        <v>1128</v>
      </c>
      <c r="I310" s="132" t="s">
        <v>496</v>
      </c>
      <c r="J310" s="132" t="s">
        <v>197</v>
      </c>
      <c r="K310" s="132" t="s">
        <v>1311</v>
      </c>
      <c r="L310" s="132" t="s">
        <v>1129</v>
      </c>
      <c r="M310" s="132" t="s">
        <v>467</v>
      </c>
      <c r="N310" s="132" t="s">
        <v>887</v>
      </c>
      <c r="O310" s="132" t="s">
        <v>1313</v>
      </c>
      <c r="P310" s="132" t="s">
        <v>313</v>
      </c>
      <c r="Q310" s="132" t="s">
        <v>1314</v>
      </c>
      <c r="R310" s="132" t="s">
        <v>1315</v>
      </c>
      <c r="S310" s="132">
        <v>100</v>
      </c>
      <c r="T310" s="132" t="s">
        <v>231</v>
      </c>
      <c r="U310" s="160" t="s">
        <v>1317</v>
      </c>
      <c r="V310" s="156"/>
      <c r="W310" s="157">
        <f t="shared" si="8"/>
        <v>0</v>
      </c>
      <c r="X310" s="158" t="str">
        <f t="shared" si="9"/>
        <v>X</v>
      </c>
      <c r="Y310" s="159"/>
    </row>
    <row r="311" spans="1:25" ht="15.75" customHeight="1">
      <c r="A311" s="132" t="s">
        <v>111</v>
      </c>
      <c r="B311" s="132">
        <v>2024</v>
      </c>
      <c r="C311" s="132" t="s">
        <v>661</v>
      </c>
      <c r="D311" s="132" t="s">
        <v>145</v>
      </c>
      <c r="E311" s="132" t="s">
        <v>1134</v>
      </c>
      <c r="F311" s="132" t="s">
        <v>1322</v>
      </c>
      <c r="G311" s="132" t="s">
        <v>1310</v>
      </c>
      <c r="H311" s="132" t="s">
        <v>1128</v>
      </c>
      <c r="I311" s="132" t="s">
        <v>496</v>
      </c>
      <c r="J311" s="132" t="s">
        <v>197</v>
      </c>
      <c r="K311" s="132" t="s">
        <v>1311</v>
      </c>
      <c r="L311" s="132" t="s">
        <v>1129</v>
      </c>
      <c r="M311" s="132" t="s">
        <v>467</v>
      </c>
      <c r="N311" s="132" t="s">
        <v>887</v>
      </c>
      <c r="O311" s="132" t="s">
        <v>1313</v>
      </c>
      <c r="P311" s="132" t="s">
        <v>313</v>
      </c>
      <c r="Q311" s="132" t="s">
        <v>1314</v>
      </c>
      <c r="R311" s="132" t="s">
        <v>1315</v>
      </c>
      <c r="S311" s="132">
        <v>100</v>
      </c>
      <c r="T311" s="132" t="s">
        <v>231</v>
      </c>
      <c r="U311" s="160" t="s">
        <v>1317</v>
      </c>
      <c r="V311" s="156"/>
      <c r="W311" s="157">
        <f t="shared" si="8"/>
        <v>0</v>
      </c>
      <c r="X311" s="158" t="str">
        <f t="shared" si="9"/>
        <v>X</v>
      </c>
      <c r="Y311" s="159"/>
    </row>
    <row r="312" spans="1:25" ht="15.75" customHeight="1">
      <c r="A312" s="132" t="s">
        <v>111</v>
      </c>
      <c r="B312" s="132">
        <v>2024</v>
      </c>
      <c r="C312" s="132" t="s">
        <v>660</v>
      </c>
      <c r="D312" s="132" t="s">
        <v>149</v>
      </c>
      <c r="E312" s="132" t="s">
        <v>1134</v>
      </c>
      <c r="F312" s="132" t="s">
        <v>1323</v>
      </c>
      <c r="G312" s="132" t="s">
        <v>1310</v>
      </c>
      <c r="H312" s="132" t="s">
        <v>1128</v>
      </c>
      <c r="I312" s="132" t="s">
        <v>496</v>
      </c>
      <c r="J312" s="132" t="s">
        <v>197</v>
      </c>
      <c r="K312" s="132" t="s">
        <v>1311</v>
      </c>
      <c r="L312" s="132" t="s">
        <v>1324</v>
      </c>
      <c r="M312" s="132" t="s">
        <v>467</v>
      </c>
      <c r="N312" s="132" t="s">
        <v>887</v>
      </c>
      <c r="O312" s="132" t="s">
        <v>1313</v>
      </c>
      <c r="P312" s="132" t="s">
        <v>313</v>
      </c>
      <c r="Q312" s="132" t="s">
        <v>1314</v>
      </c>
      <c r="R312" s="132" t="s">
        <v>1315</v>
      </c>
      <c r="S312" s="132">
        <v>0</v>
      </c>
      <c r="T312" s="132" t="s">
        <v>231</v>
      </c>
      <c r="U312" s="132" t="s">
        <v>1324</v>
      </c>
      <c r="V312" s="156"/>
      <c r="W312" s="157" t="e">
        <f t="shared" si="8"/>
        <v>#DIV/0!</v>
      </c>
      <c r="X312" s="158" t="e">
        <f t="shared" si="9"/>
        <v>#DIV/0!</v>
      </c>
      <c r="Y312" s="159"/>
    </row>
    <row r="313" spans="1:25" ht="15.75" customHeight="1">
      <c r="A313" s="132" t="s">
        <v>111</v>
      </c>
      <c r="B313" s="132">
        <v>2024</v>
      </c>
      <c r="C313" s="132" t="s">
        <v>661</v>
      </c>
      <c r="D313" s="132" t="s">
        <v>145</v>
      </c>
      <c r="E313" s="132" t="s">
        <v>1134</v>
      </c>
      <c r="F313" s="132" t="s">
        <v>1309</v>
      </c>
      <c r="G313" s="132" t="s">
        <v>1310</v>
      </c>
      <c r="H313" s="132" t="s">
        <v>1128</v>
      </c>
      <c r="I313" s="132" t="s">
        <v>496</v>
      </c>
      <c r="J313" s="132" t="s">
        <v>201</v>
      </c>
      <c r="K313" s="132" t="s">
        <v>1311</v>
      </c>
      <c r="L313" s="132" t="s">
        <v>1324</v>
      </c>
      <c r="M313" s="132" t="s">
        <v>467</v>
      </c>
      <c r="N313" s="132" t="s">
        <v>887</v>
      </c>
      <c r="O313" s="132" t="s">
        <v>1313</v>
      </c>
      <c r="P313" s="132" t="s">
        <v>313</v>
      </c>
      <c r="Q313" s="132" t="s">
        <v>1314</v>
      </c>
      <c r="R313" s="132" t="s">
        <v>1315</v>
      </c>
      <c r="S313" s="132">
        <v>0</v>
      </c>
      <c r="T313" s="132" t="s">
        <v>231</v>
      </c>
      <c r="U313" s="160" t="s">
        <v>1325</v>
      </c>
      <c r="V313" s="156"/>
      <c r="W313" s="157" t="e">
        <f t="shared" si="8"/>
        <v>#DIV/0!</v>
      </c>
      <c r="X313" s="158" t="e">
        <f t="shared" si="9"/>
        <v>#DIV/0!</v>
      </c>
      <c r="Y313" s="159"/>
    </row>
    <row r="314" spans="1:25" ht="15.75" customHeight="1">
      <c r="A314" s="132" t="s">
        <v>111</v>
      </c>
      <c r="B314" s="132">
        <v>2024</v>
      </c>
      <c r="C314" s="132" t="s">
        <v>661</v>
      </c>
      <c r="D314" s="132" t="s">
        <v>145</v>
      </c>
      <c r="E314" s="132" t="s">
        <v>1134</v>
      </c>
      <c r="F314" s="132" t="s">
        <v>1316</v>
      </c>
      <c r="G314" s="132" t="s">
        <v>1310</v>
      </c>
      <c r="H314" s="132" t="s">
        <v>1128</v>
      </c>
      <c r="I314" s="132" t="s">
        <v>496</v>
      </c>
      <c r="J314" s="132" t="s">
        <v>201</v>
      </c>
      <c r="K314" s="132" t="s">
        <v>1311</v>
      </c>
      <c r="L314" s="132" t="s">
        <v>1324</v>
      </c>
      <c r="M314" s="132" t="s">
        <v>467</v>
      </c>
      <c r="N314" s="132" t="s">
        <v>887</v>
      </c>
      <c r="O314" s="132" t="s">
        <v>1313</v>
      </c>
      <c r="P314" s="132" t="s">
        <v>313</v>
      </c>
      <c r="Q314" s="132" t="s">
        <v>1314</v>
      </c>
      <c r="R314" s="132" t="s">
        <v>1315</v>
      </c>
      <c r="S314" s="132">
        <v>0</v>
      </c>
      <c r="T314" s="132" t="s">
        <v>231</v>
      </c>
      <c r="U314" s="160" t="s">
        <v>1325</v>
      </c>
      <c r="V314" s="156"/>
      <c r="W314" s="157" t="e">
        <f t="shared" si="8"/>
        <v>#DIV/0!</v>
      </c>
      <c r="X314" s="158" t="e">
        <f t="shared" si="9"/>
        <v>#DIV/0!</v>
      </c>
      <c r="Y314" s="159"/>
    </row>
    <row r="315" spans="1:25" ht="15.75" customHeight="1">
      <c r="A315" s="132" t="s">
        <v>111</v>
      </c>
      <c r="B315" s="132">
        <v>2024</v>
      </c>
      <c r="C315" s="132" t="s">
        <v>661</v>
      </c>
      <c r="D315" s="132" t="s">
        <v>145</v>
      </c>
      <c r="E315" s="132" t="s">
        <v>1134</v>
      </c>
      <c r="F315" s="132" t="s">
        <v>1318</v>
      </c>
      <c r="G315" s="132" t="s">
        <v>1310</v>
      </c>
      <c r="H315" s="132" t="s">
        <v>1128</v>
      </c>
      <c r="I315" s="132" t="s">
        <v>496</v>
      </c>
      <c r="J315" s="132" t="s">
        <v>201</v>
      </c>
      <c r="K315" s="132" t="s">
        <v>1311</v>
      </c>
      <c r="L315" s="132" t="s">
        <v>1324</v>
      </c>
      <c r="M315" s="132" t="s">
        <v>467</v>
      </c>
      <c r="N315" s="132" t="s">
        <v>887</v>
      </c>
      <c r="O315" s="132" t="s">
        <v>1313</v>
      </c>
      <c r="P315" s="132" t="s">
        <v>313</v>
      </c>
      <c r="Q315" s="132" t="s">
        <v>1314</v>
      </c>
      <c r="R315" s="132" t="s">
        <v>1315</v>
      </c>
      <c r="S315" s="132">
        <v>0</v>
      </c>
      <c r="T315" s="132" t="s">
        <v>231</v>
      </c>
      <c r="U315" s="160" t="s">
        <v>1325</v>
      </c>
      <c r="V315" s="156"/>
      <c r="W315" s="157" t="e">
        <f t="shared" si="8"/>
        <v>#DIV/0!</v>
      </c>
      <c r="X315" s="158" t="e">
        <f t="shared" si="9"/>
        <v>#DIV/0!</v>
      </c>
      <c r="Y315" s="159"/>
    </row>
    <row r="316" spans="1:25" ht="15.75" customHeight="1">
      <c r="A316" s="132" t="s">
        <v>111</v>
      </c>
      <c r="B316" s="132">
        <v>2024</v>
      </c>
      <c r="C316" s="132" t="s">
        <v>661</v>
      </c>
      <c r="D316" s="132" t="s">
        <v>145</v>
      </c>
      <c r="E316" s="132" t="s">
        <v>1134</v>
      </c>
      <c r="F316" s="132" t="s">
        <v>1319</v>
      </c>
      <c r="G316" s="132" t="s">
        <v>1310</v>
      </c>
      <c r="H316" s="132" t="s">
        <v>1128</v>
      </c>
      <c r="I316" s="132" t="s">
        <v>496</v>
      </c>
      <c r="J316" s="132" t="s">
        <v>201</v>
      </c>
      <c r="K316" s="132" t="s">
        <v>1311</v>
      </c>
      <c r="L316" s="132" t="s">
        <v>1324</v>
      </c>
      <c r="M316" s="132" t="s">
        <v>467</v>
      </c>
      <c r="N316" s="132" t="s">
        <v>887</v>
      </c>
      <c r="O316" s="132" t="s">
        <v>1313</v>
      </c>
      <c r="P316" s="132" t="s">
        <v>313</v>
      </c>
      <c r="Q316" s="132" t="s">
        <v>1314</v>
      </c>
      <c r="R316" s="132" t="s">
        <v>1315</v>
      </c>
      <c r="S316" s="132">
        <v>0</v>
      </c>
      <c r="T316" s="132" t="s">
        <v>231</v>
      </c>
      <c r="U316" s="160" t="s">
        <v>1325</v>
      </c>
      <c r="V316" s="156"/>
      <c r="W316" s="157" t="e">
        <f t="shared" si="8"/>
        <v>#DIV/0!</v>
      </c>
      <c r="X316" s="158" t="e">
        <f t="shared" si="9"/>
        <v>#DIV/0!</v>
      </c>
      <c r="Y316" s="159"/>
    </row>
    <row r="317" spans="1:25" ht="15.75" customHeight="1">
      <c r="A317" s="132" t="s">
        <v>111</v>
      </c>
      <c r="B317" s="132">
        <v>2024</v>
      </c>
      <c r="C317" s="132" t="s">
        <v>661</v>
      </c>
      <c r="D317" s="132" t="s">
        <v>145</v>
      </c>
      <c r="E317" s="132" t="s">
        <v>1134</v>
      </c>
      <c r="F317" s="132" t="s">
        <v>1320</v>
      </c>
      <c r="G317" s="132" t="s">
        <v>1310</v>
      </c>
      <c r="H317" s="132" t="s">
        <v>1128</v>
      </c>
      <c r="I317" s="132" t="s">
        <v>496</v>
      </c>
      <c r="J317" s="132" t="s">
        <v>201</v>
      </c>
      <c r="K317" s="132" t="s">
        <v>1311</v>
      </c>
      <c r="L317" s="132" t="s">
        <v>1324</v>
      </c>
      <c r="M317" s="132" t="s">
        <v>467</v>
      </c>
      <c r="N317" s="132" t="s">
        <v>887</v>
      </c>
      <c r="O317" s="132" t="s">
        <v>1313</v>
      </c>
      <c r="P317" s="132" t="s">
        <v>313</v>
      </c>
      <c r="Q317" s="132" t="s">
        <v>1314</v>
      </c>
      <c r="R317" s="132" t="s">
        <v>1315</v>
      </c>
      <c r="S317" s="132">
        <v>0</v>
      </c>
      <c r="T317" s="132" t="s">
        <v>231</v>
      </c>
      <c r="U317" s="160" t="s">
        <v>1325</v>
      </c>
      <c r="V317" s="156"/>
      <c r="W317" s="157" t="e">
        <f t="shared" si="8"/>
        <v>#DIV/0!</v>
      </c>
      <c r="X317" s="158" t="e">
        <f t="shared" si="9"/>
        <v>#DIV/0!</v>
      </c>
      <c r="Y317" s="159"/>
    </row>
    <row r="318" spans="1:25" ht="15.75" customHeight="1">
      <c r="A318" s="132" t="s">
        <v>111</v>
      </c>
      <c r="B318" s="132">
        <v>2024</v>
      </c>
      <c r="C318" s="132" t="s">
        <v>661</v>
      </c>
      <c r="D318" s="132" t="s">
        <v>145</v>
      </c>
      <c r="E318" s="132" t="s">
        <v>1134</v>
      </c>
      <c r="F318" s="132" t="s">
        <v>1321</v>
      </c>
      <c r="G318" s="132" t="s">
        <v>1310</v>
      </c>
      <c r="H318" s="132" t="s">
        <v>1128</v>
      </c>
      <c r="I318" s="132" t="s">
        <v>496</v>
      </c>
      <c r="J318" s="132" t="s">
        <v>201</v>
      </c>
      <c r="K318" s="132" t="s">
        <v>1311</v>
      </c>
      <c r="L318" s="132" t="s">
        <v>1324</v>
      </c>
      <c r="M318" s="132" t="s">
        <v>467</v>
      </c>
      <c r="N318" s="132" t="s">
        <v>887</v>
      </c>
      <c r="O318" s="132" t="s">
        <v>1313</v>
      </c>
      <c r="P318" s="132" t="s">
        <v>313</v>
      </c>
      <c r="Q318" s="132" t="s">
        <v>1314</v>
      </c>
      <c r="R318" s="132" t="s">
        <v>1315</v>
      </c>
      <c r="S318" s="132">
        <v>0</v>
      </c>
      <c r="T318" s="132" t="s">
        <v>231</v>
      </c>
      <c r="U318" s="160" t="s">
        <v>1325</v>
      </c>
      <c r="V318" s="156"/>
      <c r="W318" s="157" t="e">
        <f t="shared" si="8"/>
        <v>#DIV/0!</v>
      </c>
      <c r="X318" s="158" t="e">
        <f t="shared" si="9"/>
        <v>#DIV/0!</v>
      </c>
      <c r="Y318" s="159"/>
    </row>
    <row r="319" spans="1:25" ht="15.75" customHeight="1">
      <c r="A319" s="132" t="s">
        <v>111</v>
      </c>
      <c r="B319" s="132">
        <v>2024</v>
      </c>
      <c r="C319" s="132" t="s">
        <v>661</v>
      </c>
      <c r="D319" s="132" t="s">
        <v>145</v>
      </c>
      <c r="E319" s="132" t="s">
        <v>1134</v>
      </c>
      <c r="F319" s="132" t="s">
        <v>1322</v>
      </c>
      <c r="G319" s="132" t="s">
        <v>1310</v>
      </c>
      <c r="H319" s="132" t="s">
        <v>1128</v>
      </c>
      <c r="I319" s="132" t="s">
        <v>496</v>
      </c>
      <c r="J319" s="132" t="s">
        <v>201</v>
      </c>
      <c r="K319" s="132" t="s">
        <v>1311</v>
      </c>
      <c r="L319" s="132" t="s">
        <v>1324</v>
      </c>
      <c r="M319" s="132" t="s">
        <v>467</v>
      </c>
      <c r="N319" s="132" t="s">
        <v>887</v>
      </c>
      <c r="O319" s="132" t="s">
        <v>1313</v>
      </c>
      <c r="P319" s="132" t="s">
        <v>313</v>
      </c>
      <c r="Q319" s="132" t="s">
        <v>1314</v>
      </c>
      <c r="R319" s="132" t="s">
        <v>1315</v>
      </c>
      <c r="S319" s="132">
        <v>0</v>
      </c>
      <c r="T319" s="132" t="s">
        <v>231</v>
      </c>
      <c r="U319" s="160" t="s">
        <v>1325</v>
      </c>
      <c r="V319" s="156"/>
      <c r="W319" s="157" t="e">
        <f t="shared" si="8"/>
        <v>#DIV/0!</v>
      </c>
      <c r="X319" s="158" t="e">
        <f t="shared" si="9"/>
        <v>#DIV/0!</v>
      </c>
      <c r="Y319" s="159"/>
    </row>
    <row r="320" spans="1:25" ht="15.75" customHeight="1">
      <c r="A320" s="132" t="s">
        <v>111</v>
      </c>
      <c r="B320" s="132">
        <v>2024</v>
      </c>
      <c r="C320" s="132" t="s">
        <v>660</v>
      </c>
      <c r="D320" s="132" t="s">
        <v>149</v>
      </c>
      <c r="E320" s="132" t="s">
        <v>1134</v>
      </c>
      <c r="F320" s="132" t="s">
        <v>1323</v>
      </c>
      <c r="G320" s="132" t="s">
        <v>1310</v>
      </c>
      <c r="H320" s="132" t="s">
        <v>1128</v>
      </c>
      <c r="I320" s="132" t="s">
        <v>496</v>
      </c>
      <c r="J320" s="132" t="s">
        <v>201</v>
      </c>
      <c r="K320" s="132" t="s">
        <v>1311</v>
      </c>
      <c r="L320" s="132" t="s">
        <v>1324</v>
      </c>
      <c r="M320" s="132" t="s">
        <v>467</v>
      </c>
      <c r="N320" s="132" t="s">
        <v>887</v>
      </c>
      <c r="O320" s="132" t="s">
        <v>1313</v>
      </c>
      <c r="P320" s="132" t="s">
        <v>313</v>
      </c>
      <c r="Q320" s="132" t="s">
        <v>1314</v>
      </c>
      <c r="R320" s="132" t="s">
        <v>1315</v>
      </c>
      <c r="S320" s="132">
        <v>0</v>
      </c>
      <c r="T320" s="132" t="s">
        <v>231</v>
      </c>
      <c r="U320" s="160" t="s">
        <v>1325</v>
      </c>
      <c r="V320" s="156"/>
      <c r="W320" s="157" t="e">
        <f t="shared" si="8"/>
        <v>#DIV/0!</v>
      </c>
      <c r="X320" s="158" t="e">
        <f t="shared" si="9"/>
        <v>#DIV/0!</v>
      </c>
      <c r="Y320" s="159"/>
    </row>
    <row r="321" spans="1:25" ht="15.75" customHeight="1">
      <c r="A321" s="132" t="s">
        <v>111</v>
      </c>
      <c r="B321" s="132">
        <v>2024</v>
      </c>
      <c r="C321" s="132" t="s">
        <v>661</v>
      </c>
      <c r="D321" s="132" t="s">
        <v>145</v>
      </c>
      <c r="E321" s="132" t="s">
        <v>1134</v>
      </c>
      <c r="F321" s="132" t="s">
        <v>1309</v>
      </c>
      <c r="G321" s="132" t="s">
        <v>1310</v>
      </c>
      <c r="H321" s="132" t="s">
        <v>1128</v>
      </c>
      <c r="I321" s="132" t="s">
        <v>496</v>
      </c>
      <c r="J321" s="132" t="s">
        <v>201</v>
      </c>
      <c r="K321" s="132" t="s">
        <v>1311</v>
      </c>
      <c r="L321" s="132" t="s">
        <v>1326</v>
      </c>
      <c r="M321" s="132" t="s">
        <v>471</v>
      </c>
      <c r="N321" s="132" t="s">
        <v>887</v>
      </c>
      <c r="O321" s="132" t="s">
        <v>1313</v>
      </c>
      <c r="P321" s="132" t="s">
        <v>313</v>
      </c>
      <c r="Q321" s="132" t="s">
        <v>1314</v>
      </c>
      <c r="R321" s="132" t="s">
        <v>1315</v>
      </c>
      <c r="S321" s="132">
        <v>0</v>
      </c>
      <c r="T321" s="132" t="s">
        <v>231</v>
      </c>
      <c r="U321" s="160" t="s">
        <v>1327</v>
      </c>
      <c r="V321" s="156"/>
      <c r="W321" s="157" t="e">
        <f t="shared" si="8"/>
        <v>#DIV/0!</v>
      </c>
      <c r="X321" s="158" t="e">
        <f t="shared" si="9"/>
        <v>#DIV/0!</v>
      </c>
      <c r="Y321" s="159"/>
    </row>
    <row r="322" spans="1:25" ht="15.75" customHeight="1">
      <c r="A322" s="132" t="s">
        <v>111</v>
      </c>
      <c r="B322" s="132">
        <v>2024</v>
      </c>
      <c r="C322" s="132" t="s">
        <v>661</v>
      </c>
      <c r="D322" s="132" t="s">
        <v>145</v>
      </c>
      <c r="E322" s="132" t="s">
        <v>1134</v>
      </c>
      <c r="F322" s="132" t="s">
        <v>1316</v>
      </c>
      <c r="G322" s="132" t="s">
        <v>1310</v>
      </c>
      <c r="H322" s="132" t="s">
        <v>1128</v>
      </c>
      <c r="I322" s="132" t="s">
        <v>496</v>
      </c>
      <c r="J322" s="132" t="s">
        <v>201</v>
      </c>
      <c r="K322" s="132" t="s">
        <v>1311</v>
      </c>
      <c r="L322" s="132" t="s">
        <v>1326</v>
      </c>
      <c r="M322" s="132" t="s">
        <v>471</v>
      </c>
      <c r="N322" s="132" t="s">
        <v>887</v>
      </c>
      <c r="O322" s="132" t="s">
        <v>1313</v>
      </c>
      <c r="P322" s="132" t="s">
        <v>313</v>
      </c>
      <c r="Q322" s="132" t="s">
        <v>1314</v>
      </c>
      <c r="R322" s="132" t="s">
        <v>1315</v>
      </c>
      <c r="S322" s="132">
        <v>0</v>
      </c>
      <c r="T322" s="132" t="s">
        <v>231</v>
      </c>
      <c r="U322" s="160" t="s">
        <v>1327</v>
      </c>
      <c r="V322" s="156"/>
      <c r="W322" s="157" t="e">
        <f t="shared" si="8"/>
        <v>#DIV/0!</v>
      </c>
      <c r="X322" s="158" t="e">
        <f t="shared" si="9"/>
        <v>#DIV/0!</v>
      </c>
      <c r="Y322" s="159"/>
    </row>
    <row r="323" spans="1:25" ht="15.75" customHeight="1">
      <c r="A323" s="132" t="s">
        <v>111</v>
      </c>
      <c r="B323" s="132">
        <v>2024</v>
      </c>
      <c r="C323" s="132" t="s">
        <v>661</v>
      </c>
      <c r="D323" s="132" t="s">
        <v>145</v>
      </c>
      <c r="E323" s="132" t="s">
        <v>1134</v>
      </c>
      <c r="F323" s="132" t="s">
        <v>1318</v>
      </c>
      <c r="G323" s="132" t="s">
        <v>1310</v>
      </c>
      <c r="H323" s="132" t="s">
        <v>1128</v>
      </c>
      <c r="I323" s="132" t="s">
        <v>496</v>
      </c>
      <c r="J323" s="132" t="s">
        <v>201</v>
      </c>
      <c r="K323" s="132" t="s">
        <v>1311</v>
      </c>
      <c r="L323" s="132" t="s">
        <v>1326</v>
      </c>
      <c r="M323" s="132" t="s">
        <v>471</v>
      </c>
      <c r="N323" s="132" t="s">
        <v>887</v>
      </c>
      <c r="O323" s="132" t="s">
        <v>1313</v>
      </c>
      <c r="P323" s="132" t="s">
        <v>313</v>
      </c>
      <c r="Q323" s="132" t="s">
        <v>1314</v>
      </c>
      <c r="R323" s="132" t="s">
        <v>1315</v>
      </c>
      <c r="S323" s="132">
        <v>0</v>
      </c>
      <c r="T323" s="132" t="s">
        <v>231</v>
      </c>
      <c r="U323" s="160" t="s">
        <v>1327</v>
      </c>
      <c r="V323" s="156"/>
      <c r="W323" s="157" t="e">
        <f t="shared" si="8"/>
        <v>#DIV/0!</v>
      </c>
      <c r="X323" s="158" t="e">
        <f t="shared" si="9"/>
        <v>#DIV/0!</v>
      </c>
      <c r="Y323" s="159"/>
    </row>
    <row r="324" spans="1:25" ht="15.75" customHeight="1">
      <c r="A324" s="132" t="s">
        <v>111</v>
      </c>
      <c r="B324" s="132">
        <v>2024</v>
      </c>
      <c r="C324" s="132" t="s">
        <v>661</v>
      </c>
      <c r="D324" s="132" t="s">
        <v>145</v>
      </c>
      <c r="E324" s="132" t="s">
        <v>1134</v>
      </c>
      <c r="F324" s="132" t="s">
        <v>1319</v>
      </c>
      <c r="G324" s="132" t="s">
        <v>1310</v>
      </c>
      <c r="H324" s="132" t="s">
        <v>1128</v>
      </c>
      <c r="I324" s="132" t="s">
        <v>496</v>
      </c>
      <c r="J324" s="132" t="s">
        <v>201</v>
      </c>
      <c r="K324" s="132" t="s">
        <v>1311</v>
      </c>
      <c r="L324" s="132" t="s">
        <v>1326</v>
      </c>
      <c r="M324" s="132" t="s">
        <v>471</v>
      </c>
      <c r="N324" s="132" t="s">
        <v>887</v>
      </c>
      <c r="O324" s="132" t="s">
        <v>1313</v>
      </c>
      <c r="P324" s="132" t="s">
        <v>313</v>
      </c>
      <c r="Q324" s="132" t="s">
        <v>1314</v>
      </c>
      <c r="R324" s="132" t="s">
        <v>1315</v>
      </c>
      <c r="S324" s="132">
        <v>0</v>
      </c>
      <c r="T324" s="132" t="s">
        <v>231</v>
      </c>
      <c r="U324" s="160" t="s">
        <v>1327</v>
      </c>
      <c r="V324" s="156"/>
      <c r="W324" s="157" t="e">
        <f t="shared" si="8"/>
        <v>#DIV/0!</v>
      </c>
      <c r="X324" s="158" t="e">
        <f t="shared" si="9"/>
        <v>#DIV/0!</v>
      </c>
      <c r="Y324" s="159"/>
    </row>
    <row r="325" spans="1:25" ht="15.75" customHeight="1">
      <c r="A325" s="132" t="s">
        <v>111</v>
      </c>
      <c r="B325" s="132">
        <v>2024</v>
      </c>
      <c r="C325" s="132" t="s">
        <v>661</v>
      </c>
      <c r="D325" s="132" t="s">
        <v>145</v>
      </c>
      <c r="E325" s="132" t="s">
        <v>1134</v>
      </c>
      <c r="F325" s="132" t="s">
        <v>1320</v>
      </c>
      <c r="G325" s="132" t="s">
        <v>1310</v>
      </c>
      <c r="H325" s="132" t="s">
        <v>1128</v>
      </c>
      <c r="I325" s="132" t="s">
        <v>496</v>
      </c>
      <c r="J325" s="132" t="s">
        <v>201</v>
      </c>
      <c r="K325" s="132" t="s">
        <v>1311</v>
      </c>
      <c r="L325" s="132" t="s">
        <v>1326</v>
      </c>
      <c r="M325" s="132" t="s">
        <v>471</v>
      </c>
      <c r="N325" s="132" t="s">
        <v>887</v>
      </c>
      <c r="O325" s="132" t="s">
        <v>1313</v>
      </c>
      <c r="P325" s="132" t="s">
        <v>313</v>
      </c>
      <c r="Q325" s="132" t="s">
        <v>1314</v>
      </c>
      <c r="R325" s="132" t="s">
        <v>1315</v>
      </c>
      <c r="S325" s="132">
        <v>0</v>
      </c>
      <c r="T325" s="132" t="s">
        <v>231</v>
      </c>
      <c r="U325" s="160" t="s">
        <v>1327</v>
      </c>
      <c r="V325" s="156"/>
      <c r="W325" s="157" t="e">
        <f t="shared" ref="W325:W388" si="10">(100*V325/S325)</f>
        <v>#DIV/0!</v>
      </c>
      <c r="X325" s="158" t="e">
        <f t="shared" ref="X325:X388" si="11">IF(OR(W325&lt;90,W325&gt;150),"X","")</f>
        <v>#DIV/0!</v>
      </c>
      <c r="Y325" s="159"/>
    </row>
    <row r="326" spans="1:25" ht="15.75" customHeight="1">
      <c r="A326" s="132" t="s">
        <v>111</v>
      </c>
      <c r="B326" s="132">
        <v>2024</v>
      </c>
      <c r="C326" s="132" t="s">
        <v>661</v>
      </c>
      <c r="D326" s="132" t="s">
        <v>145</v>
      </c>
      <c r="E326" s="132" t="s">
        <v>1134</v>
      </c>
      <c r="F326" s="132" t="s">
        <v>1321</v>
      </c>
      <c r="G326" s="132" t="s">
        <v>1310</v>
      </c>
      <c r="H326" s="132" t="s">
        <v>1128</v>
      </c>
      <c r="I326" s="132" t="s">
        <v>496</v>
      </c>
      <c r="J326" s="132" t="s">
        <v>201</v>
      </c>
      <c r="K326" s="132" t="s">
        <v>1311</v>
      </c>
      <c r="L326" s="132" t="s">
        <v>1326</v>
      </c>
      <c r="M326" s="132" t="s">
        <v>471</v>
      </c>
      <c r="N326" s="132" t="s">
        <v>887</v>
      </c>
      <c r="O326" s="132" t="s">
        <v>1313</v>
      </c>
      <c r="P326" s="132" t="s">
        <v>313</v>
      </c>
      <c r="Q326" s="132" t="s">
        <v>1314</v>
      </c>
      <c r="R326" s="132" t="s">
        <v>1315</v>
      </c>
      <c r="S326" s="132">
        <v>0</v>
      </c>
      <c r="T326" s="132" t="s">
        <v>231</v>
      </c>
      <c r="U326" s="160" t="s">
        <v>1327</v>
      </c>
      <c r="V326" s="156"/>
      <c r="W326" s="157" t="e">
        <f t="shared" si="10"/>
        <v>#DIV/0!</v>
      </c>
      <c r="X326" s="158" t="e">
        <f t="shared" si="11"/>
        <v>#DIV/0!</v>
      </c>
      <c r="Y326" s="159"/>
    </row>
    <row r="327" spans="1:25" ht="15.75" customHeight="1">
      <c r="A327" s="132" t="s">
        <v>111</v>
      </c>
      <c r="B327" s="132">
        <v>2024</v>
      </c>
      <c r="C327" s="132" t="s">
        <v>661</v>
      </c>
      <c r="D327" s="132" t="s">
        <v>145</v>
      </c>
      <c r="E327" s="132" t="s">
        <v>1134</v>
      </c>
      <c r="F327" s="132" t="s">
        <v>1322</v>
      </c>
      <c r="G327" s="132" t="s">
        <v>1310</v>
      </c>
      <c r="H327" s="132" t="s">
        <v>1128</v>
      </c>
      <c r="I327" s="132" t="s">
        <v>496</v>
      </c>
      <c r="J327" s="132" t="s">
        <v>201</v>
      </c>
      <c r="K327" s="132" t="s">
        <v>1311</v>
      </c>
      <c r="L327" s="132" t="s">
        <v>1326</v>
      </c>
      <c r="M327" s="132" t="s">
        <v>471</v>
      </c>
      <c r="N327" s="132" t="s">
        <v>887</v>
      </c>
      <c r="O327" s="132" t="s">
        <v>1313</v>
      </c>
      <c r="P327" s="132" t="s">
        <v>313</v>
      </c>
      <c r="Q327" s="132" t="s">
        <v>1314</v>
      </c>
      <c r="R327" s="132" t="s">
        <v>1315</v>
      </c>
      <c r="S327" s="132">
        <v>0</v>
      </c>
      <c r="T327" s="132" t="s">
        <v>231</v>
      </c>
      <c r="U327" s="160" t="s">
        <v>1327</v>
      </c>
      <c r="V327" s="156"/>
      <c r="W327" s="157" t="e">
        <f t="shared" si="10"/>
        <v>#DIV/0!</v>
      </c>
      <c r="X327" s="158" t="e">
        <f t="shared" si="11"/>
        <v>#DIV/0!</v>
      </c>
      <c r="Y327" s="159"/>
    </row>
    <row r="328" spans="1:25" ht="15.75" customHeight="1">
      <c r="A328" s="132" t="s">
        <v>111</v>
      </c>
      <c r="B328" s="132">
        <v>2024</v>
      </c>
      <c r="C328" s="132" t="s">
        <v>660</v>
      </c>
      <c r="D328" s="132" t="s">
        <v>149</v>
      </c>
      <c r="E328" s="132" t="s">
        <v>1134</v>
      </c>
      <c r="F328" s="132" t="s">
        <v>1323</v>
      </c>
      <c r="G328" s="132" t="s">
        <v>1310</v>
      </c>
      <c r="H328" s="132" t="s">
        <v>1128</v>
      </c>
      <c r="I328" s="132" t="s">
        <v>496</v>
      </c>
      <c r="J328" s="132" t="s">
        <v>201</v>
      </c>
      <c r="K328" s="132" t="s">
        <v>1311</v>
      </c>
      <c r="L328" s="132" t="s">
        <v>1326</v>
      </c>
      <c r="M328" s="132" t="s">
        <v>471</v>
      </c>
      <c r="N328" s="132" t="s">
        <v>887</v>
      </c>
      <c r="O328" s="132" t="s">
        <v>1313</v>
      </c>
      <c r="P328" s="132" t="s">
        <v>313</v>
      </c>
      <c r="Q328" s="132" t="s">
        <v>1314</v>
      </c>
      <c r="R328" s="132" t="s">
        <v>1315</v>
      </c>
      <c r="S328" s="132">
        <v>0</v>
      </c>
      <c r="T328" s="132" t="s">
        <v>231</v>
      </c>
      <c r="U328" s="160" t="s">
        <v>1327</v>
      </c>
      <c r="V328" s="156"/>
      <c r="W328" s="157" t="e">
        <f t="shared" si="10"/>
        <v>#DIV/0!</v>
      </c>
      <c r="X328" s="158" t="e">
        <f t="shared" si="11"/>
        <v>#DIV/0!</v>
      </c>
      <c r="Y328" s="159"/>
    </row>
    <row r="329" spans="1:25" ht="15.75" customHeight="1">
      <c r="A329" s="132" t="s">
        <v>111</v>
      </c>
      <c r="B329" s="132">
        <v>2024</v>
      </c>
      <c r="C329" s="132" t="s">
        <v>661</v>
      </c>
      <c r="D329" s="132" t="s">
        <v>145</v>
      </c>
      <c r="E329" s="132" t="s">
        <v>1134</v>
      </c>
      <c r="F329" s="132" t="s">
        <v>1309</v>
      </c>
      <c r="G329" s="132" t="s">
        <v>1310</v>
      </c>
      <c r="H329" s="132" t="s">
        <v>1128</v>
      </c>
      <c r="I329" s="132" t="s">
        <v>496</v>
      </c>
      <c r="J329" s="132" t="s">
        <v>197</v>
      </c>
      <c r="K329" s="132" t="s">
        <v>1311</v>
      </c>
      <c r="L329" s="132" t="s">
        <v>1326</v>
      </c>
      <c r="M329" s="132" t="s">
        <v>471</v>
      </c>
      <c r="N329" s="132" t="s">
        <v>887</v>
      </c>
      <c r="O329" s="132" t="s">
        <v>1313</v>
      </c>
      <c r="P329" s="132" t="s">
        <v>324</v>
      </c>
      <c r="Q329" s="132" t="s">
        <v>1314</v>
      </c>
      <c r="R329" s="132" t="s">
        <v>1315</v>
      </c>
      <c r="S329" s="132">
        <v>0</v>
      </c>
      <c r="T329" s="132" t="s">
        <v>231</v>
      </c>
      <c r="U329" s="132" t="s">
        <v>1326</v>
      </c>
      <c r="V329" s="156"/>
      <c r="W329" s="157" t="e">
        <f t="shared" si="10"/>
        <v>#DIV/0!</v>
      </c>
      <c r="X329" s="158" t="e">
        <f t="shared" si="11"/>
        <v>#DIV/0!</v>
      </c>
      <c r="Y329" s="159"/>
    </row>
    <row r="330" spans="1:25" ht="15.75" customHeight="1">
      <c r="A330" s="132" t="s">
        <v>111</v>
      </c>
      <c r="B330" s="132">
        <v>2024</v>
      </c>
      <c r="C330" s="132" t="s">
        <v>661</v>
      </c>
      <c r="D330" s="132" t="s">
        <v>145</v>
      </c>
      <c r="E330" s="132" t="s">
        <v>1134</v>
      </c>
      <c r="F330" s="132" t="s">
        <v>1316</v>
      </c>
      <c r="G330" s="132" t="s">
        <v>1310</v>
      </c>
      <c r="H330" s="132" t="s">
        <v>1128</v>
      </c>
      <c r="I330" s="132" t="s">
        <v>496</v>
      </c>
      <c r="J330" s="132" t="s">
        <v>197</v>
      </c>
      <c r="K330" s="132" t="s">
        <v>1311</v>
      </c>
      <c r="L330" s="132" t="s">
        <v>1326</v>
      </c>
      <c r="M330" s="132" t="s">
        <v>471</v>
      </c>
      <c r="N330" s="132" t="s">
        <v>887</v>
      </c>
      <c r="O330" s="132" t="s">
        <v>1313</v>
      </c>
      <c r="P330" s="132" t="s">
        <v>324</v>
      </c>
      <c r="Q330" s="132" t="s">
        <v>1314</v>
      </c>
      <c r="R330" s="132" t="s">
        <v>1315</v>
      </c>
      <c r="S330" s="132">
        <v>0</v>
      </c>
      <c r="T330" s="132" t="s">
        <v>231</v>
      </c>
      <c r="U330" s="132" t="s">
        <v>1326</v>
      </c>
      <c r="V330" s="156"/>
      <c r="W330" s="157" t="e">
        <f t="shared" si="10"/>
        <v>#DIV/0!</v>
      </c>
      <c r="X330" s="158" t="e">
        <f t="shared" si="11"/>
        <v>#DIV/0!</v>
      </c>
      <c r="Y330" s="159"/>
    </row>
    <row r="331" spans="1:25" ht="15.75" customHeight="1">
      <c r="A331" s="132" t="s">
        <v>111</v>
      </c>
      <c r="B331" s="132">
        <v>2024</v>
      </c>
      <c r="C331" s="132" t="s">
        <v>661</v>
      </c>
      <c r="D331" s="132" t="s">
        <v>145</v>
      </c>
      <c r="E331" s="132" t="s">
        <v>1134</v>
      </c>
      <c r="F331" s="132" t="s">
        <v>1318</v>
      </c>
      <c r="G331" s="132" t="s">
        <v>1310</v>
      </c>
      <c r="H331" s="132" t="s">
        <v>1128</v>
      </c>
      <c r="I331" s="132" t="s">
        <v>496</v>
      </c>
      <c r="J331" s="132" t="s">
        <v>197</v>
      </c>
      <c r="K331" s="132" t="s">
        <v>1311</v>
      </c>
      <c r="L331" s="132" t="s">
        <v>1326</v>
      </c>
      <c r="M331" s="132" t="s">
        <v>471</v>
      </c>
      <c r="N331" s="132" t="s">
        <v>887</v>
      </c>
      <c r="O331" s="132" t="s">
        <v>1313</v>
      </c>
      <c r="P331" s="132" t="s">
        <v>324</v>
      </c>
      <c r="Q331" s="132" t="s">
        <v>1314</v>
      </c>
      <c r="R331" s="132" t="s">
        <v>1315</v>
      </c>
      <c r="S331" s="132">
        <v>0</v>
      </c>
      <c r="T331" s="132" t="s">
        <v>231</v>
      </c>
      <c r="U331" s="132" t="s">
        <v>1326</v>
      </c>
      <c r="V331" s="156"/>
      <c r="W331" s="157" t="e">
        <f t="shared" si="10"/>
        <v>#DIV/0!</v>
      </c>
      <c r="X331" s="158" t="e">
        <f t="shared" si="11"/>
        <v>#DIV/0!</v>
      </c>
      <c r="Y331" s="159"/>
    </row>
    <row r="332" spans="1:25" ht="15.75" customHeight="1">
      <c r="A332" s="132" t="s">
        <v>111</v>
      </c>
      <c r="B332" s="132">
        <v>2024</v>
      </c>
      <c r="C332" s="132" t="s">
        <v>661</v>
      </c>
      <c r="D332" s="132" t="s">
        <v>145</v>
      </c>
      <c r="E332" s="132" t="s">
        <v>1134</v>
      </c>
      <c r="F332" s="132" t="s">
        <v>1319</v>
      </c>
      <c r="G332" s="132" t="s">
        <v>1310</v>
      </c>
      <c r="H332" s="132" t="s">
        <v>1128</v>
      </c>
      <c r="I332" s="132" t="s">
        <v>496</v>
      </c>
      <c r="J332" s="132" t="s">
        <v>197</v>
      </c>
      <c r="K332" s="132" t="s">
        <v>1311</v>
      </c>
      <c r="L332" s="132" t="s">
        <v>1326</v>
      </c>
      <c r="M332" s="132" t="s">
        <v>471</v>
      </c>
      <c r="N332" s="132" t="s">
        <v>887</v>
      </c>
      <c r="O332" s="132" t="s">
        <v>1313</v>
      </c>
      <c r="P332" s="132" t="s">
        <v>324</v>
      </c>
      <c r="Q332" s="132" t="s">
        <v>1314</v>
      </c>
      <c r="R332" s="132" t="s">
        <v>1315</v>
      </c>
      <c r="S332" s="132">
        <v>0</v>
      </c>
      <c r="T332" s="132" t="s">
        <v>231</v>
      </c>
      <c r="U332" s="132" t="s">
        <v>1326</v>
      </c>
      <c r="V332" s="156"/>
      <c r="W332" s="157" t="e">
        <f t="shared" si="10"/>
        <v>#DIV/0!</v>
      </c>
      <c r="X332" s="158" t="e">
        <f t="shared" si="11"/>
        <v>#DIV/0!</v>
      </c>
      <c r="Y332" s="159"/>
    </row>
    <row r="333" spans="1:25" ht="15.75" customHeight="1">
      <c r="A333" s="132" t="s">
        <v>111</v>
      </c>
      <c r="B333" s="132">
        <v>2024</v>
      </c>
      <c r="C333" s="132" t="s">
        <v>661</v>
      </c>
      <c r="D333" s="132" t="s">
        <v>145</v>
      </c>
      <c r="E333" s="132" t="s">
        <v>1134</v>
      </c>
      <c r="F333" s="132" t="s">
        <v>1320</v>
      </c>
      <c r="G333" s="132" t="s">
        <v>1310</v>
      </c>
      <c r="H333" s="132" t="s">
        <v>1128</v>
      </c>
      <c r="I333" s="132" t="s">
        <v>496</v>
      </c>
      <c r="J333" s="132" t="s">
        <v>197</v>
      </c>
      <c r="K333" s="132" t="s">
        <v>1311</v>
      </c>
      <c r="L333" s="132" t="s">
        <v>1129</v>
      </c>
      <c r="M333" s="132" t="s">
        <v>471</v>
      </c>
      <c r="N333" s="132" t="s">
        <v>887</v>
      </c>
      <c r="O333" s="132" t="s">
        <v>1313</v>
      </c>
      <c r="P333" s="132" t="s">
        <v>324</v>
      </c>
      <c r="Q333" s="132" t="s">
        <v>1314</v>
      </c>
      <c r="R333" s="132" t="s">
        <v>1315</v>
      </c>
      <c r="S333" s="132">
        <v>100</v>
      </c>
      <c r="T333" s="132" t="s">
        <v>231</v>
      </c>
      <c r="U333" s="160" t="s">
        <v>1317</v>
      </c>
      <c r="V333" s="156"/>
      <c r="W333" s="157">
        <f t="shared" si="10"/>
        <v>0</v>
      </c>
      <c r="X333" s="158" t="str">
        <f t="shared" si="11"/>
        <v>X</v>
      </c>
      <c r="Y333" s="159"/>
    </row>
    <row r="334" spans="1:25" ht="15.75" customHeight="1">
      <c r="A334" s="132" t="s">
        <v>111</v>
      </c>
      <c r="B334" s="132">
        <v>2024</v>
      </c>
      <c r="C334" s="132" t="s">
        <v>661</v>
      </c>
      <c r="D334" s="132" t="s">
        <v>145</v>
      </c>
      <c r="E334" s="132" t="s">
        <v>1134</v>
      </c>
      <c r="F334" s="132" t="s">
        <v>1321</v>
      </c>
      <c r="G334" s="132" t="s">
        <v>1310</v>
      </c>
      <c r="H334" s="132" t="s">
        <v>1128</v>
      </c>
      <c r="I334" s="132" t="s">
        <v>496</v>
      </c>
      <c r="J334" s="132" t="s">
        <v>197</v>
      </c>
      <c r="K334" s="132" t="s">
        <v>1311</v>
      </c>
      <c r="L334" s="132" t="s">
        <v>1326</v>
      </c>
      <c r="M334" s="132" t="s">
        <v>471</v>
      </c>
      <c r="N334" s="132" t="s">
        <v>887</v>
      </c>
      <c r="O334" s="132" t="s">
        <v>1313</v>
      </c>
      <c r="P334" s="132" t="s">
        <v>324</v>
      </c>
      <c r="Q334" s="132" t="s">
        <v>1314</v>
      </c>
      <c r="R334" s="132" t="s">
        <v>1315</v>
      </c>
      <c r="S334" s="132">
        <v>0</v>
      </c>
      <c r="T334" s="132" t="s">
        <v>231</v>
      </c>
      <c r="U334" s="132" t="s">
        <v>1326</v>
      </c>
      <c r="V334" s="156"/>
      <c r="W334" s="157" t="e">
        <f t="shared" si="10"/>
        <v>#DIV/0!</v>
      </c>
      <c r="X334" s="158" t="e">
        <f t="shared" si="11"/>
        <v>#DIV/0!</v>
      </c>
      <c r="Y334" s="159"/>
    </row>
    <row r="335" spans="1:25" ht="15.75" customHeight="1">
      <c r="A335" s="132" t="s">
        <v>111</v>
      </c>
      <c r="B335" s="132">
        <v>2024</v>
      </c>
      <c r="C335" s="132" t="s">
        <v>661</v>
      </c>
      <c r="D335" s="132" t="s">
        <v>145</v>
      </c>
      <c r="E335" s="132" t="s">
        <v>1134</v>
      </c>
      <c r="F335" s="132" t="s">
        <v>1322</v>
      </c>
      <c r="G335" s="132" t="s">
        <v>1310</v>
      </c>
      <c r="H335" s="132" t="s">
        <v>1128</v>
      </c>
      <c r="I335" s="132" t="s">
        <v>496</v>
      </c>
      <c r="J335" s="132" t="s">
        <v>197</v>
      </c>
      <c r="K335" s="132" t="s">
        <v>1311</v>
      </c>
      <c r="L335" s="132" t="s">
        <v>1326</v>
      </c>
      <c r="M335" s="132" t="s">
        <v>471</v>
      </c>
      <c r="N335" s="132" t="s">
        <v>887</v>
      </c>
      <c r="O335" s="132" t="s">
        <v>1313</v>
      </c>
      <c r="P335" s="132" t="s">
        <v>324</v>
      </c>
      <c r="Q335" s="132" t="s">
        <v>1314</v>
      </c>
      <c r="R335" s="132" t="s">
        <v>1315</v>
      </c>
      <c r="S335" s="132">
        <v>0</v>
      </c>
      <c r="T335" s="132" t="s">
        <v>231</v>
      </c>
      <c r="U335" s="132" t="s">
        <v>1326</v>
      </c>
      <c r="V335" s="156"/>
      <c r="W335" s="157" t="e">
        <f t="shared" si="10"/>
        <v>#DIV/0!</v>
      </c>
      <c r="X335" s="158" t="e">
        <f t="shared" si="11"/>
        <v>#DIV/0!</v>
      </c>
      <c r="Y335" s="159"/>
    </row>
    <row r="336" spans="1:25" ht="15.75" customHeight="1">
      <c r="A336" s="132" t="s">
        <v>111</v>
      </c>
      <c r="B336" s="132">
        <v>2024</v>
      </c>
      <c r="C336" s="132" t="s">
        <v>660</v>
      </c>
      <c r="D336" s="132" t="s">
        <v>149</v>
      </c>
      <c r="E336" s="132" t="s">
        <v>1134</v>
      </c>
      <c r="F336" s="132" t="s">
        <v>1323</v>
      </c>
      <c r="G336" s="132" t="s">
        <v>1310</v>
      </c>
      <c r="H336" s="132" t="s">
        <v>1128</v>
      </c>
      <c r="I336" s="132" t="s">
        <v>496</v>
      </c>
      <c r="J336" s="132" t="s">
        <v>197</v>
      </c>
      <c r="K336" s="132" t="s">
        <v>1311</v>
      </c>
      <c r="L336" s="132" t="s">
        <v>1129</v>
      </c>
      <c r="M336" s="132" t="s">
        <v>471</v>
      </c>
      <c r="N336" s="132" t="s">
        <v>887</v>
      </c>
      <c r="O336" s="132" t="s">
        <v>1313</v>
      </c>
      <c r="P336" s="132" t="s">
        <v>324</v>
      </c>
      <c r="Q336" s="132" t="s">
        <v>1314</v>
      </c>
      <c r="R336" s="132" t="s">
        <v>1315</v>
      </c>
      <c r="S336" s="132">
        <v>100</v>
      </c>
      <c r="T336" s="132" t="s">
        <v>409</v>
      </c>
      <c r="U336" s="160" t="s">
        <v>1317</v>
      </c>
      <c r="V336" s="156"/>
      <c r="W336" s="157">
        <f t="shared" si="10"/>
        <v>0</v>
      </c>
      <c r="X336" s="158" t="str">
        <f t="shared" si="11"/>
        <v>X</v>
      </c>
      <c r="Y336" s="159"/>
    </row>
    <row r="337" spans="1:25" ht="15.75" customHeight="1">
      <c r="A337" s="132" t="s">
        <v>111</v>
      </c>
      <c r="B337" s="132">
        <v>2024</v>
      </c>
      <c r="C337" s="132" t="s">
        <v>661</v>
      </c>
      <c r="D337" s="132" t="s">
        <v>145</v>
      </c>
      <c r="E337" s="132" t="s">
        <v>1134</v>
      </c>
      <c r="F337" s="132" t="s">
        <v>1309</v>
      </c>
      <c r="G337" s="132" t="s">
        <v>1310</v>
      </c>
      <c r="H337" s="132" t="s">
        <v>1128</v>
      </c>
      <c r="I337" s="132" t="s">
        <v>496</v>
      </c>
      <c r="J337" s="132" t="s">
        <v>197</v>
      </c>
      <c r="K337" s="132" t="s">
        <v>1311</v>
      </c>
      <c r="L337" s="132" t="s">
        <v>1129</v>
      </c>
      <c r="M337" s="132" t="s">
        <v>469</v>
      </c>
      <c r="N337" s="132" t="s">
        <v>887</v>
      </c>
      <c r="O337" s="132" t="s">
        <v>1313</v>
      </c>
      <c r="P337" s="132" t="s">
        <v>311</v>
      </c>
      <c r="Q337" s="132" t="s">
        <v>1314</v>
      </c>
      <c r="R337" s="132" t="s">
        <v>1315</v>
      </c>
      <c r="S337" s="132">
        <v>100</v>
      </c>
      <c r="T337" s="132" t="s">
        <v>231</v>
      </c>
      <c r="U337" s="160" t="s">
        <v>1317</v>
      </c>
      <c r="V337" s="156"/>
      <c r="W337" s="157">
        <f t="shared" si="10"/>
        <v>0</v>
      </c>
      <c r="X337" s="158" t="str">
        <f t="shared" si="11"/>
        <v>X</v>
      </c>
      <c r="Y337" s="159"/>
    </row>
    <row r="338" spans="1:25" ht="15.75" customHeight="1">
      <c r="A338" s="132" t="s">
        <v>111</v>
      </c>
      <c r="B338" s="132">
        <v>2024</v>
      </c>
      <c r="C338" s="132" t="s">
        <v>661</v>
      </c>
      <c r="D338" s="132" t="s">
        <v>145</v>
      </c>
      <c r="E338" s="132" t="s">
        <v>1134</v>
      </c>
      <c r="F338" s="132" t="s">
        <v>1316</v>
      </c>
      <c r="G338" s="132" t="s">
        <v>1310</v>
      </c>
      <c r="H338" s="132" t="s">
        <v>1128</v>
      </c>
      <c r="I338" s="132" t="s">
        <v>496</v>
      </c>
      <c r="J338" s="132" t="s">
        <v>197</v>
      </c>
      <c r="K338" s="132" t="s">
        <v>1311</v>
      </c>
      <c r="L338" s="132" t="s">
        <v>1129</v>
      </c>
      <c r="M338" s="132" t="s">
        <v>469</v>
      </c>
      <c r="N338" s="132" t="s">
        <v>887</v>
      </c>
      <c r="O338" s="132" t="s">
        <v>1313</v>
      </c>
      <c r="P338" s="132" t="s">
        <v>311</v>
      </c>
      <c r="Q338" s="132" t="s">
        <v>1314</v>
      </c>
      <c r="R338" s="132" t="s">
        <v>1315</v>
      </c>
      <c r="S338" s="132">
        <v>100</v>
      </c>
      <c r="T338" s="132" t="s">
        <v>231</v>
      </c>
      <c r="U338" s="160" t="s">
        <v>1317</v>
      </c>
      <c r="V338" s="156"/>
      <c r="W338" s="157">
        <f t="shared" si="10"/>
        <v>0</v>
      </c>
      <c r="X338" s="158" t="str">
        <f t="shared" si="11"/>
        <v>X</v>
      </c>
      <c r="Y338" s="159"/>
    </row>
    <row r="339" spans="1:25" ht="15.75" customHeight="1">
      <c r="A339" s="132" t="s">
        <v>111</v>
      </c>
      <c r="B339" s="132">
        <v>2024</v>
      </c>
      <c r="C339" s="132" t="s">
        <v>661</v>
      </c>
      <c r="D339" s="132" t="s">
        <v>145</v>
      </c>
      <c r="E339" s="132" t="s">
        <v>1134</v>
      </c>
      <c r="F339" s="132" t="s">
        <v>1318</v>
      </c>
      <c r="G339" s="132" t="s">
        <v>1310</v>
      </c>
      <c r="H339" s="132" t="s">
        <v>1128</v>
      </c>
      <c r="I339" s="132" t="s">
        <v>496</v>
      </c>
      <c r="J339" s="132" t="s">
        <v>197</v>
      </c>
      <c r="K339" s="132" t="s">
        <v>1311</v>
      </c>
      <c r="L339" s="132" t="s">
        <v>1129</v>
      </c>
      <c r="M339" s="132" t="s">
        <v>469</v>
      </c>
      <c r="N339" s="132" t="s">
        <v>887</v>
      </c>
      <c r="O339" s="132" t="s">
        <v>1313</v>
      </c>
      <c r="P339" s="132" t="s">
        <v>311</v>
      </c>
      <c r="Q339" s="132" t="s">
        <v>1314</v>
      </c>
      <c r="R339" s="132" t="s">
        <v>1315</v>
      </c>
      <c r="S339" s="132">
        <v>100</v>
      </c>
      <c r="T339" s="132" t="s">
        <v>231</v>
      </c>
      <c r="U339" s="160" t="s">
        <v>1317</v>
      </c>
      <c r="V339" s="156"/>
      <c r="W339" s="157">
        <f t="shared" si="10"/>
        <v>0</v>
      </c>
      <c r="X339" s="158" t="str">
        <f t="shared" si="11"/>
        <v>X</v>
      </c>
      <c r="Y339" s="159"/>
    </row>
    <row r="340" spans="1:25" ht="15.75" customHeight="1">
      <c r="A340" s="132" t="s">
        <v>111</v>
      </c>
      <c r="B340" s="132">
        <v>2024</v>
      </c>
      <c r="C340" s="132" t="s">
        <v>661</v>
      </c>
      <c r="D340" s="132" t="s">
        <v>145</v>
      </c>
      <c r="E340" s="132" t="s">
        <v>1134</v>
      </c>
      <c r="F340" s="132" t="s">
        <v>1319</v>
      </c>
      <c r="G340" s="132" t="s">
        <v>1310</v>
      </c>
      <c r="H340" s="132" t="s">
        <v>1128</v>
      </c>
      <c r="I340" s="132" t="s">
        <v>496</v>
      </c>
      <c r="J340" s="132" t="s">
        <v>197</v>
      </c>
      <c r="K340" s="132" t="s">
        <v>1311</v>
      </c>
      <c r="L340" s="132" t="s">
        <v>1129</v>
      </c>
      <c r="M340" s="132" t="s">
        <v>469</v>
      </c>
      <c r="N340" s="132" t="s">
        <v>887</v>
      </c>
      <c r="O340" s="132" t="s">
        <v>1313</v>
      </c>
      <c r="P340" s="132" t="s">
        <v>311</v>
      </c>
      <c r="Q340" s="132" t="s">
        <v>1314</v>
      </c>
      <c r="R340" s="132" t="s">
        <v>1315</v>
      </c>
      <c r="S340" s="132">
        <v>100</v>
      </c>
      <c r="T340" s="132" t="s">
        <v>231</v>
      </c>
      <c r="U340" s="160" t="s">
        <v>1317</v>
      </c>
      <c r="V340" s="156"/>
      <c r="W340" s="157">
        <f t="shared" si="10"/>
        <v>0</v>
      </c>
      <c r="X340" s="158" t="str">
        <f t="shared" si="11"/>
        <v>X</v>
      </c>
      <c r="Y340" s="159"/>
    </row>
    <row r="341" spans="1:25" ht="15.75" customHeight="1">
      <c r="A341" s="132" t="s">
        <v>111</v>
      </c>
      <c r="B341" s="132">
        <v>2024</v>
      </c>
      <c r="C341" s="132" t="s">
        <v>661</v>
      </c>
      <c r="D341" s="132" t="s">
        <v>145</v>
      </c>
      <c r="E341" s="132" t="s">
        <v>1134</v>
      </c>
      <c r="F341" s="132" t="s">
        <v>1320</v>
      </c>
      <c r="G341" s="132" t="s">
        <v>1310</v>
      </c>
      <c r="H341" s="132" t="s">
        <v>1128</v>
      </c>
      <c r="I341" s="132" t="s">
        <v>496</v>
      </c>
      <c r="J341" s="132" t="s">
        <v>197</v>
      </c>
      <c r="K341" s="132" t="s">
        <v>1311</v>
      </c>
      <c r="L341" s="132" t="s">
        <v>1129</v>
      </c>
      <c r="M341" s="132" t="s">
        <v>469</v>
      </c>
      <c r="N341" s="132" t="s">
        <v>887</v>
      </c>
      <c r="O341" s="132" t="s">
        <v>1313</v>
      </c>
      <c r="P341" s="132" t="s">
        <v>311</v>
      </c>
      <c r="Q341" s="132" t="s">
        <v>1314</v>
      </c>
      <c r="R341" s="132" t="s">
        <v>1315</v>
      </c>
      <c r="S341" s="132">
        <v>100</v>
      </c>
      <c r="T341" s="132" t="s">
        <v>231</v>
      </c>
      <c r="U341" s="160" t="s">
        <v>1317</v>
      </c>
      <c r="V341" s="156"/>
      <c r="W341" s="157">
        <f t="shared" si="10"/>
        <v>0</v>
      </c>
      <c r="X341" s="158" t="str">
        <f t="shared" si="11"/>
        <v>X</v>
      </c>
      <c r="Y341" s="159"/>
    </row>
    <row r="342" spans="1:25" ht="15.75" customHeight="1">
      <c r="A342" s="132" t="s">
        <v>111</v>
      </c>
      <c r="B342" s="132">
        <v>2024</v>
      </c>
      <c r="C342" s="132" t="s">
        <v>661</v>
      </c>
      <c r="D342" s="132" t="s">
        <v>145</v>
      </c>
      <c r="E342" s="132" t="s">
        <v>1134</v>
      </c>
      <c r="F342" s="132" t="s">
        <v>1321</v>
      </c>
      <c r="G342" s="132" t="s">
        <v>1310</v>
      </c>
      <c r="H342" s="132" t="s">
        <v>1128</v>
      </c>
      <c r="I342" s="132" t="s">
        <v>496</v>
      </c>
      <c r="J342" s="132" t="s">
        <v>197</v>
      </c>
      <c r="K342" s="132" t="s">
        <v>1311</v>
      </c>
      <c r="L342" s="132" t="s">
        <v>1129</v>
      </c>
      <c r="M342" s="132" t="s">
        <v>469</v>
      </c>
      <c r="N342" s="132" t="s">
        <v>887</v>
      </c>
      <c r="O342" s="132" t="s">
        <v>1313</v>
      </c>
      <c r="P342" s="132" t="s">
        <v>311</v>
      </c>
      <c r="Q342" s="132" t="s">
        <v>1314</v>
      </c>
      <c r="R342" s="132" t="s">
        <v>1315</v>
      </c>
      <c r="S342" s="132">
        <v>100</v>
      </c>
      <c r="T342" s="132" t="s">
        <v>231</v>
      </c>
      <c r="U342" s="160" t="s">
        <v>1317</v>
      </c>
      <c r="V342" s="156"/>
      <c r="W342" s="157">
        <f t="shared" si="10"/>
        <v>0</v>
      </c>
      <c r="X342" s="158" t="str">
        <f t="shared" si="11"/>
        <v>X</v>
      </c>
      <c r="Y342" s="159"/>
    </row>
    <row r="343" spans="1:25" ht="15.75" customHeight="1">
      <c r="A343" s="132" t="s">
        <v>111</v>
      </c>
      <c r="B343" s="132">
        <v>2024</v>
      </c>
      <c r="C343" s="132" t="s">
        <v>661</v>
      </c>
      <c r="D343" s="132" t="s">
        <v>145</v>
      </c>
      <c r="E343" s="132" t="s">
        <v>1134</v>
      </c>
      <c r="F343" s="132" t="s">
        <v>1322</v>
      </c>
      <c r="G343" s="132" t="s">
        <v>1310</v>
      </c>
      <c r="H343" s="132" t="s">
        <v>1128</v>
      </c>
      <c r="I343" s="132" t="s">
        <v>496</v>
      </c>
      <c r="J343" s="132" t="s">
        <v>197</v>
      </c>
      <c r="K343" s="132" t="s">
        <v>1311</v>
      </c>
      <c r="L343" s="132" t="s">
        <v>1129</v>
      </c>
      <c r="M343" s="132" t="s">
        <v>469</v>
      </c>
      <c r="N343" s="132" t="s">
        <v>887</v>
      </c>
      <c r="O343" s="132" t="s">
        <v>1313</v>
      </c>
      <c r="P343" s="132" t="s">
        <v>311</v>
      </c>
      <c r="Q343" s="132" t="s">
        <v>1314</v>
      </c>
      <c r="R343" s="132" t="s">
        <v>1315</v>
      </c>
      <c r="S343" s="132">
        <v>100</v>
      </c>
      <c r="T343" s="132" t="s">
        <v>231</v>
      </c>
      <c r="U343" s="160" t="s">
        <v>1317</v>
      </c>
      <c r="V343" s="156"/>
      <c r="W343" s="157">
        <f t="shared" si="10"/>
        <v>0</v>
      </c>
      <c r="X343" s="158" t="str">
        <f t="shared" si="11"/>
        <v>X</v>
      </c>
      <c r="Y343" s="159"/>
    </row>
    <row r="344" spans="1:25" ht="15.75" customHeight="1">
      <c r="A344" s="132" t="s">
        <v>111</v>
      </c>
      <c r="B344" s="132">
        <v>2024</v>
      </c>
      <c r="C344" s="132" t="s">
        <v>660</v>
      </c>
      <c r="D344" s="132" t="s">
        <v>149</v>
      </c>
      <c r="E344" s="132" t="s">
        <v>1134</v>
      </c>
      <c r="F344" s="132" t="s">
        <v>1323</v>
      </c>
      <c r="G344" s="132" t="s">
        <v>1310</v>
      </c>
      <c r="H344" s="132" t="s">
        <v>1128</v>
      </c>
      <c r="I344" s="132" t="s">
        <v>496</v>
      </c>
      <c r="J344" s="132" t="s">
        <v>197</v>
      </c>
      <c r="K344" s="132" t="s">
        <v>1311</v>
      </c>
      <c r="L344" s="132" t="s">
        <v>1129</v>
      </c>
      <c r="M344" s="132" t="s">
        <v>469</v>
      </c>
      <c r="N344" s="132" t="s">
        <v>887</v>
      </c>
      <c r="O344" s="132" t="s">
        <v>1313</v>
      </c>
      <c r="P344" s="132" t="s">
        <v>311</v>
      </c>
      <c r="Q344" s="132" t="s">
        <v>1314</v>
      </c>
      <c r="R344" s="132" t="s">
        <v>1315</v>
      </c>
      <c r="S344" s="132">
        <v>100</v>
      </c>
      <c r="T344" s="132" t="s">
        <v>231</v>
      </c>
      <c r="U344" s="160" t="s">
        <v>1317</v>
      </c>
      <c r="V344" s="156"/>
      <c r="W344" s="157">
        <f t="shared" si="10"/>
        <v>0</v>
      </c>
      <c r="X344" s="158" t="str">
        <f t="shared" si="11"/>
        <v>X</v>
      </c>
      <c r="Y344" s="159"/>
    </row>
    <row r="345" spans="1:25" ht="15.75" customHeight="1">
      <c r="A345" s="132" t="s">
        <v>111</v>
      </c>
      <c r="B345" s="132">
        <v>2024</v>
      </c>
      <c r="C345" s="132" t="s">
        <v>661</v>
      </c>
      <c r="D345" s="132" t="s">
        <v>145</v>
      </c>
      <c r="E345" s="132" t="s">
        <v>1134</v>
      </c>
      <c r="F345" s="132" t="s">
        <v>1309</v>
      </c>
      <c r="G345" s="132" t="s">
        <v>1310</v>
      </c>
      <c r="H345" s="132" t="s">
        <v>1128</v>
      </c>
      <c r="I345" s="132" t="s">
        <v>496</v>
      </c>
      <c r="J345" s="132" t="s">
        <v>201</v>
      </c>
      <c r="K345" s="132" t="s">
        <v>1311</v>
      </c>
      <c r="L345" s="132" t="s">
        <v>1129</v>
      </c>
      <c r="M345" s="132" t="s">
        <v>469</v>
      </c>
      <c r="N345" s="132" t="s">
        <v>887</v>
      </c>
      <c r="O345" s="132" t="s">
        <v>1313</v>
      </c>
      <c r="P345" s="132" t="s">
        <v>311</v>
      </c>
      <c r="Q345" s="160" t="s">
        <v>1314</v>
      </c>
      <c r="R345" s="132" t="s">
        <v>1315</v>
      </c>
      <c r="S345" s="132">
        <v>100</v>
      </c>
      <c r="T345" s="132" t="s">
        <v>231</v>
      </c>
      <c r="U345" s="132" t="s">
        <v>1328</v>
      </c>
      <c r="V345" s="156"/>
      <c r="W345" s="157">
        <f t="shared" si="10"/>
        <v>0</v>
      </c>
      <c r="X345" s="158" t="str">
        <f t="shared" si="11"/>
        <v>X</v>
      </c>
      <c r="Y345" s="159"/>
    </row>
    <row r="346" spans="1:25" ht="15.75" customHeight="1">
      <c r="A346" s="132" t="s">
        <v>111</v>
      </c>
      <c r="B346" s="132">
        <v>2024</v>
      </c>
      <c r="C346" s="132" t="s">
        <v>661</v>
      </c>
      <c r="D346" s="132" t="s">
        <v>145</v>
      </c>
      <c r="E346" s="132" t="s">
        <v>1134</v>
      </c>
      <c r="F346" s="132" t="s">
        <v>1316</v>
      </c>
      <c r="G346" s="132" t="s">
        <v>1310</v>
      </c>
      <c r="H346" s="132" t="s">
        <v>1128</v>
      </c>
      <c r="I346" s="132" t="s">
        <v>496</v>
      </c>
      <c r="J346" s="132" t="s">
        <v>201</v>
      </c>
      <c r="K346" s="132" t="s">
        <v>1311</v>
      </c>
      <c r="L346" s="132" t="s">
        <v>1329</v>
      </c>
      <c r="M346" s="132" t="s">
        <v>469</v>
      </c>
      <c r="N346" s="132" t="s">
        <v>887</v>
      </c>
      <c r="O346" s="132" t="s">
        <v>1313</v>
      </c>
      <c r="P346" s="132" t="s">
        <v>311</v>
      </c>
      <c r="Q346" s="160" t="s">
        <v>1314</v>
      </c>
      <c r="R346" s="132" t="s">
        <v>1315</v>
      </c>
      <c r="S346" s="132">
        <v>0</v>
      </c>
      <c r="T346" s="132" t="s">
        <v>231</v>
      </c>
      <c r="U346" s="160" t="s">
        <v>1330</v>
      </c>
      <c r="V346" s="156"/>
      <c r="W346" s="157" t="e">
        <f t="shared" si="10"/>
        <v>#DIV/0!</v>
      </c>
      <c r="X346" s="158" t="e">
        <f t="shared" si="11"/>
        <v>#DIV/0!</v>
      </c>
      <c r="Y346" s="159"/>
    </row>
    <row r="347" spans="1:25" ht="15.75" customHeight="1">
      <c r="A347" s="132" t="s">
        <v>111</v>
      </c>
      <c r="B347" s="132">
        <v>2024</v>
      </c>
      <c r="C347" s="132" t="s">
        <v>661</v>
      </c>
      <c r="D347" s="132" t="s">
        <v>145</v>
      </c>
      <c r="E347" s="132" t="s">
        <v>1134</v>
      </c>
      <c r="F347" s="132" t="s">
        <v>1318</v>
      </c>
      <c r="G347" s="132" t="s">
        <v>1310</v>
      </c>
      <c r="H347" s="132" t="s">
        <v>1128</v>
      </c>
      <c r="I347" s="132" t="s">
        <v>496</v>
      </c>
      <c r="J347" s="132" t="s">
        <v>201</v>
      </c>
      <c r="K347" s="132" t="s">
        <v>1311</v>
      </c>
      <c r="L347" s="132" t="s">
        <v>1329</v>
      </c>
      <c r="M347" s="132" t="s">
        <v>469</v>
      </c>
      <c r="N347" s="132" t="s">
        <v>887</v>
      </c>
      <c r="O347" s="132" t="s">
        <v>1313</v>
      </c>
      <c r="P347" s="132" t="s">
        <v>311</v>
      </c>
      <c r="Q347" s="160" t="s">
        <v>1314</v>
      </c>
      <c r="R347" s="132" t="s">
        <v>1315</v>
      </c>
      <c r="S347" s="132">
        <v>0</v>
      </c>
      <c r="T347" s="132" t="s">
        <v>231</v>
      </c>
      <c r="U347" s="160" t="s">
        <v>1330</v>
      </c>
      <c r="V347" s="156"/>
      <c r="W347" s="157" t="e">
        <f t="shared" si="10"/>
        <v>#DIV/0!</v>
      </c>
      <c r="X347" s="158" t="e">
        <f t="shared" si="11"/>
        <v>#DIV/0!</v>
      </c>
      <c r="Y347" s="159"/>
    </row>
    <row r="348" spans="1:25" ht="15.75" customHeight="1">
      <c r="A348" s="132" t="s">
        <v>111</v>
      </c>
      <c r="B348" s="132">
        <v>2024</v>
      </c>
      <c r="C348" s="132" t="s">
        <v>661</v>
      </c>
      <c r="D348" s="132" t="s">
        <v>145</v>
      </c>
      <c r="E348" s="132" t="s">
        <v>1134</v>
      </c>
      <c r="F348" s="132" t="s">
        <v>1319</v>
      </c>
      <c r="G348" s="132" t="s">
        <v>1310</v>
      </c>
      <c r="H348" s="132" t="s">
        <v>1128</v>
      </c>
      <c r="I348" s="132" t="s">
        <v>496</v>
      </c>
      <c r="J348" s="132" t="s">
        <v>201</v>
      </c>
      <c r="K348" s="132" t="s">
        <v>1311</v>
      </c>
      <c r="L348" s="132" t="s">
        <v>1129</v>
      </c>
      <c r="M348" s="132" t="s">
        <v>469</v>
      </c>
      <c r="N348" s="132" t="s">
        <v>887</v>
      </c>
      <c r="O348" s="132" t="s">
        <v>1313</v>
      </c>
      <c r="P348" s="132" t="s">
        <v>311</v>
      </c>
      <c r="Q348" s="160" t="s">
        <v>1314</v>
      </c>
      <c r="R348" s="132" t="s">
        <v>1315</v>
      </c>
      <c r="S348" s="132">
        <v>100</v>
      </c>
      <c r="T348" s="132" t="s">
        <v>231</v>
      </c>
      <c r="U348" s="132" t="s">
        <v>1328</v>
      </c>
      <c r="V348" s="156"/>
      <c r="W348" s="157">
        <f t="shared" si="10"/>
        <v>0</v>
      </c>
      <c r="X348" s="158" t="str">
        <f t="shared" si="11"/>
        <v>X</v>
      </c>
      <c r="Y348" s="159"/>
    </row>
    <row r="349" spans="1:25" ht="15.75" customHeight="1">
      <c r="A349" s="132" t="s">
        <v>111</v>
      </c>
      <c r="B349" s="132">
        <v>2024</v>
      </c>
      <c r="C349" s="132" t="s">
        <v>661</v>
      </c>
      <c r="D349" s="132" t="s">
        <v>145</v>
      </c>
      <c r="E349" s="132" t="s">
        <v>1134</v>
      </c>
      <c r="F349" s="132" t="s">
        <v>1320</v>
      </c>
      <c r="G349" s="132" t="s">
        <v>1310</v>
      </c>
      <c r="H349" s="132" t="s">
        <v>1128</v>
      </c>
      <c r="I349" s="132" t="s">
        <v>496</v>
      </c>
      <c r="J349" s="132" t="s">
        <v>201</v>
      </c>
      <c r="K349" s="132" t="s">
        <v>1311</v>
      </c>
      <c r="L349" s="132" t="s">
        <v>1129</v>
      </c>
      <c r="M349" s="132" t="s">
        <v>469</v>
      </c>
      <c r="N349" s="132" t="s">
        <v>887</v>
      </c>
      <c r="O349" s="132" t="s">
        <v>1313</v>
      </c>
      <c r="P349" s="132" t="s">
        <v>311</v>
      </c>
      <c r="Q349" s="160" t="s">
        <v>1314</v>
      </c>
      <c r="R349" s="132" t="s">
        <v>1315</v>
      </c>
      <c r="S349" s="132">
        <v>100</v>
      </c>
      <c r="T349" s="132" t="s">
        <v>231</v>
      </c>
      <c r="U349" s="132" t="s">
        <v>1328</v>
      </c>
      <c r="V349" s="156"/>
      <c r="W349" s="157">
        <f t="shared" si="10"/>
        <v>0</v>
      </c>
      <c r="X349" s="158" t="str">
        <f t="shared" si="11"/>
        <v>X</v>
      </c>
      <c r="Y349" s="159"/>
    </row>
    <row r="350" spans="1:25" ht="15.75" customHeight="1">
      <c r="A350" s="132" t="s">
        <v>111</v>
      </c>
      <c r="B350" s="132">
        <v>2024</v>
      </c>
      <c r="C350" s="132" t="s">
        <v>661</v>
      </c>
      <c r="D350" s="132" t="s">
        <v>145</v>
      </c>
      <c r="E350" s="132" t="s">
        <v>1134</v>
      </c>
      <c r="F350" s="132" t="s">
        <v>1321</v>
      </c>
      <c r="G350" s="132" t="s">
        <v>1310</v>
      </c>
      <c r="H350" s="132" t="s">
        <v>1128</v>
      </c>
      <c r="I350" s="132" t="s">
        <v>496</v>
      </c>
      <c r="J350" s="132" t="s">
        <v>201</v>
      </c>
      <c r="K350" s="132" t="s">
        <v>1311</v>
      </c>
      <c r="L350" s="132" t="s">
        <v>1129</v>
      </c>
      <c r="M350" s="132" t="s">
        <v>469</v>
      </c>
      <c r="N350" s="132" t="s">
        <v>887</v>
      </c>
      <c r="O350" s="132" t="s">
        <v>1313</v>
      </c>
      <c r="P350" s="132" t="s">
        <v>311</v>
      </c>
      <c r="Q350" s="160" t="s">
        <v>1314</v>
      </c>
      <c r="R350" s="132" t="s">
        <v>1315</v>
      </c>
      <c r="S350" s="132">
        <v>100</v>
      </c>
      <c r="T350" s="132" t="s">
        <v>231</v>
      </c>
      <c r="U350" s="132" t="s">
        <v>1328</v>
      </c>
      <c r="V350" s="156"/>
      <c r="W350" s="157">
        <f t="shared" si="10"/>
        <v>0</v>
      </c>
      <c r="X350" s="158" t="str">
        <f t="shared" si="11"/>
        <v>X</v>
      </c>
      <c r="Y350" s="159"/>
    </row>
    <row r="351" spans="1:25" ht="15.75" customHeight="1">
      <c r="A351" s="132" t="s">
        <v>111</v>
      </c>
      <c r="B351" s="132">
        <v>2024</v>
      </c>
      <c r="C351" s="132" t="s">
        <v>661</v>
      </c>
      <c r="D351" s="132" t="s">
        <v>145</v>
      </c>
      <c r="E351" s="132" t="s">
        <v>1134</v>
      </c>
      <c r="F351" s="132" t="s">
        <v>1322</v>
      </c>
      <c r="G351" s="132" t="s">
        <v>1310</v>
      </c>
      <c r="H351" s="132" t="s">
        <v>1128</v>
      </c>
      <c r="I351" s="132" t="s">
        <v>496</v>
      </c>
      <c r="J351" s="132" t="s">
        <v>201</v>
      </c>
      <c r="K351" s="132" t="s">
        <v>1311</v>
      </c>
      <c r="L351" s="132" t="s">
        <v>1129</v>
      </c>
      <c r="M351" s="132" t="s">
        <v>469</v>
      </c>
      <c r="N351" s="132" t="s">
        <v>887</v>
      </c>
      <c r="O351" s="132" t="s">
        <v>1313</v>
      </c>
      <c r="P351" s="132" t="s">
        <v>311</v>
      </c>
      <c r="Q351" s="160" t="s">
        <v>1314</v>
      </c>
      <c r="R351" s="132" t="s">
        <v>1315</v>
      </c>
      <c r="S351" s="132">
        <v>100</v>
      </c>
      <c r="T351" s="132" t="s">
        <v>231</v>
      </c>
      <c r="U351" s="132" t="s">
        <v>1328</v>
      </c>
      <c r="V351" s="156"/>
      <c r="W351" s="157">
        <f t="shared" si="10"/>
        <v>0</v>
      </c>
      <c r="X351" s="158" t="str">
        <f t="shared" si="11"/>
        <v>X</v>
      </c>
      <c r="Y351" s="159"/>
    </row>
    <row r="352" spans="1:25" ht="15.75" customHeight="1">
      <c r="A352" s="132" t="s">
        <v>111</v>
      </c>
      <c r="B352" s="132">
        <v>2024</v>
      </c>
      <c r="C352" s="132" t="s">
        <v>660</v>
      </c>
      <c r="D352" s="132" t="s">
        <v>149</v>
      </c>
      <c r="E352" s="132" t="s">
        <v>1134</v>
      </c>
      <c r="F352" s="132" t="s">
        <v>1323</v>
      </c>
      <c r="G352" s="132" t="s">
        <v>1310</v>
      </c>
      <c r="H352" s="132" t="s">
        <v>1128</v>
      </c>
      <c r="I352" s="132" t="s">
        <v>496</v>
      </c>
      <c r="J352" s="132" t="s">
        <v>201</v>
      </c>
      <c r="K352" s="132" t="s">
        <v>1311</v>
      </c>
      <c r="L352" s="132" t="s">
        <v>1129</v>
      </c>
      <c r="M352" s="132" t="s">
        <v>469</v>
      </c>
      <c r="N352" s="132" t="s">
        <v>887</v>
      </c>
      <c r="O352" s="132" t="s">
        <v>1313</v>
      </c>
      <c r="P352" s="132" t="s">
        <v>311</v>
      </c>
      <c r="Q352" s="160" t="s">
        <v>1314</v>
      </c>
      <c r="R352" s="132" t="s">
        <v>1315</v>
      </c>
      <c r="S352" s="132">
        <v>100</v>
      </c>
      <c r="T352" s="132" t="s">
        <v>231</v>
      </c>
      <c r="U352" s="132" t="s">
        <v>1328</v>
      </c>
      <c r="V352" s="156"/>
      <c r="W352" s="157">
        <f t="shared" si="10"/>
        <v>0</v>
      </c>
      <c r="X352" s="158" t="str">
        <f t="shared" si="11"/>
        <v>X</v>
      </c>
      <c r="Y352" s="159"/>
    </row>
    <row r="353" spans="1:25" ht="15.75" customHeight="1">
      <c r="A353" s="132" t="s">
        <v>111</v>
      </c>
      <c r="B353" s="132">
        <v>2024</v>
      </c>
      <c r="C353" s="132" t="s">
        <v>661</v>
      </c>
      <c r="D353" s="132" t="s">
        <v>145</v>
      </c>
      <c r="E353" s="132" t="s">
        <v>1134</v>
      </c>
      <c r="F353" s="132" t="s">
        <v>1318</v>
      </c>
      <c r="G353" s="132" t="s">
        <v>1310</v>
      </c>
      <c r="H353" s="132" t="s">
        <v>1128</v>
      </c>
      <c r="I353" s="132" t="s">
        <v>482</v>
      </c>
      <c r="J353" s="132" t="s">
        <v>197</v>
      </c>
      <c r="K353" s="132" t="s">
        <v>1331</v>
      </c>
      <c r="L353" s="132" t="s">
        <v>1129</v>
      </c>
      <c r="M353" s="132" t="s">
        <v>467</v>
      </c>
      <c r="N353" s="132" t="s">
        <v>887</v>
      </c>
      <c r="O353" s="132" t="s">
        <v>1313</v>
      </c>
      <c r="P353" s="134" t="s">
        <v>296</v>
      </c>
      <c r="Q353" s="132" t="s">
        <v>1332</v>
      </c>
      <c r="R353" s="132" t="s">
        <v>1333</v>
      </c>
      <c r="S353" s="132">
        <v>150</v>
      </c>
      <c r="T353" s="132" t="s">
        <v>409</v>
      </c>
      <c r="U353" s="132" t="s">
        <v>1334</v>
      </c>
      <c r="V353" s="156"/>
      <c r="W353" s="157">
        <f t="shared" si="10"/>
        <v>0</v>
      </c>
      <c r="X353" s="158" t="str">
        <f t="shared" si="11"/>
        <v>X</v>
      </c>
      <c r="Y353" s="159"/>
    </row>
    <row r="354" spans="1:25" ht="15.75" customHeight="1">
      <c r="A354" s="132" t="s">
        <v>111</v>
      </c>
      <c r="B354" s="132">
        <v>2024</v>
      </c>
      <c r="C354" s="132" t="s">
        <v>661</v>
      </c>
      <c r="D354" s="132" t="s">
        <v>145</v>
      </c>
      <c r="E354" s="132" t="s">
        <v>1134</v>
      </c>
      <c r="F354" s="132" t="s">
        <v>1320</v>
      </c>
      <c r="G354" s="132" t="s">
        <v>1310</v>
      </c>
      <c r="H354" s="132" t="s">
        <v>1128</v>
      </c>
      <c r="I354" s="132" t="s">
        <v>482</v>
      </c>
      <c r="J354" s="132" t="s">
        <v>197</v>
      </c>
      <c r="K354" s="132" t="s">
        <v>1331</v>
      </c>
      <c r="L354" s="132" t="s">
        <v>1129</v>
      </c>
      <c r="M354" s="132" t="s">
        <v>467</v>
      </c>
      <c r="N354" s="132" t="s">
        <v>887</v>
      </c>
      <c r="O354" s="132" t="s">
        <v>1313</v>
      </c>
      <c r="P354" s="132" t="s">
        <v>296</v>
      </c>
      <c r="Q354" s="132" t="s">
        <v>1332</v>
      </c>
      <c r="R354" s="132" t="s">
        <v>1333</v>
      </c>
      <c r="S354" s="132">
        <v>450</v>
      </c>
      <c r="T354" s="132" t="s">
        <v>409</v>
      </c>
      <c r="U354" s="132" t="s">
        <v>1335</v>
      </c>
      <c r="V354" s="156"/>
      <c r="W354" s="157">
        <f t="shared" si="10"/>
        <v>0</v>
      </c>
      <c r="X354" s="158" t="str">
        <f t="shared" si="11"/>
        <v>X</v>
      </c>
      <c r="Y354" s="159"/>
    </row>
    <row r="355" spans="1:25" ht="15.75" customHeight="1">
      <c r="A355" s="132" t="s">
        <v>111</v>
      </c>
      <c r="B355" s="132">
        <v>2024</v>
      </c>
      <c r="C355" s="132" t="s">
        <v>661</v>
      </c>
      <c r="D355" s="132" t="s">
        <v>145</v>
      </c>
      <c r="E355" s="132" t="s">
        <v>1134</v>
      </c>
      <c r="F355" s="132" t="s">
        <v>1321</v>
      </c>
      <c r="G355" s="132" t="s">
        <v>1310</v>
      </c>
      <c r="H355" s="132" t="s">
        <v>1128</v>
      </c>
      <c r="I355" s="132" t="s">
        <v>482</v>
      </c>
      <c r="J355" s="132" t="s">
        <v>197</v>
      </c>
      <c r="K355" s="132" t="s">
        <v>1331</v>
      </c>
      <c r="L355" s="132" t="s">
        <v>1129</v>
      </c>
      <c r="M355" s="132" t="s">
        <v>467</v>
      </c>
      <c r="N355" s="132" t="s">
        <v>887</v>
      </c>
      <c r="O355" s="132" t="s">
        <v>1313</v>
      </c>
      <c r="P355" s="132" t="s">
        <v>296</v>
      </c>
      <c r="Q355" s="132" t="s">
        <v>1332</v>
      </c>
      <c r="R355" s="132" t="s">
        <v>1333</v>
      </c>
      <c r="S355" s="132">
        <v>600</v>
      </c>
      <c r="T355" s="132" t="s">
        <v>409</v>
      </c>
      <c r="U355" s="132" t="s">
        <v>1335</v>
      </c>
      <c r="V355" s="156"/>
      <c r="W355" s="157">
        <f t="shared" si="10"/>
        <v>0</v>
      </c>
      <c r="X355" s="158" t="str">
        <f t="shared" si="11"/>
        <v>X</v>
      </c>
      <c r="Y355" s="159"/>
    </row>
    <row r="356" spans="1:25" ht="15.75" customHeight="1">
      <c r="A356" s="132" t="s">
        <v>111</v>
      </c>
      <c r="B356" s="132">
        <v>2024</v>
      </c>
      <c r="C356" s="132" t="s">
        <v>661</v>
      </c>
      <c r="D356" s="132" t="s">
        <v>145</v>
      </c>
      <c r="E356" s="132" t="s">
        <v>1134</v>
      </c>
      <c r="F356" s="132" t="s">
        <v>1322</v>
      </c>
      <c r="G356" s="132" t="s">
        <v>1310</v>
      </c>
      <c r="H356" s="132" t="s">
        <v>1128</v>
      </c>
      <c r="I356" s="132" t="s">
        <v>482</v>
      </c>
      <c r="J356" s="132" t="s">
        <v>197</v>
      </c>
      <c r="K356" s="132" t="s">
        <v>1331</v>
      </c>
      <c r="L356" s="132" t="s">
        <v>1129</v>
      </c>
      <c r="M356" s="132" t="s">
        <v>467</v>
      </c>
      <c r="N356" s="132" t="s">
        <v>887</v>
      </c>
      <c r="O356" s="132" t="s">
        <v>1313</v>
      </c>
      <c r="P356" s="132" t="s">
        <v>296</v>
      </c>
      <c r="Q356" s="132" t="s">
        <v>1332</v>
      </c>
      <c r="R356" s="132" t="s">
        <v>1333</v>
      </c>
      <c r="S356" s="132">
        <v>450</v>
      </c>
      <c r="T356" s="132" t="s">
        <v>409</v>
      </c>
      <c r="U356" s="132" t="s">
        <v>1335</v>
      </c>
      <c r="V356" s="156"/>
      <c r="W356" s="157">
        <f t="shared" si="10"/>
        <v>0</v>
      </c>
      <c r="X356" s="158" t="str">
        <f t="shared" si="11"/>
        <v>X</v>
      </c>
      <c r="Y356" s="159"/>
    </row>
    <row r="357" spans="1:25" ht="15.75" customHeight="1">
      <c r="A357" s="132" t="s">
        <v>111</v>
      </c>
      <c r="B357" s="132">
        <v>2024</v>
      </c>
      <c r="C357" s="132" t="s">
        <v>661</v>
      </c>
      <c r="D357" s="132" t="s">
        <v>145</v>
      </c>
      <c r="E357" s="132" t="s">
        <v>1134</v>
      </c>
      <c r="F357" s="132" t="s">
        <v>1318</v>
      </c>
      <c r="G357" s="132" t="s">
        <v>1310</v>
      </c>
      <c r="H357" s="132" t="s">
        <v>1128</v>
      </c>
      <c r="I357" s="132" t="s">
        <v>482</v>
      </c>
      <c r="J357" s="132" t="s">
        <v>197</v>
      </c>
      <c r="K357" s="132" t="s">
        <v>1331</v>
      </c>
      <c r="L357" s="132" t="s">
        <v>1129</v>
      </c>
      <c r="M357" s="132" t="s">
        <v>467</v>
      </c>
      <c r="N357" s="132" t="s">
        <v>887</v>
      </c>
      <c r="O357" s="132" t="s">
        <v>1313</v>
      </c>
      <c r="P357" s="134" t="s">
        <v>302</v>
      </c>
      <c r="Q357" s="132" t="s">
        <v>1332</v>
      </c>
      <c r="R357" s="132" t="s">
        <v>1333</v>
      </c>
      <c r="S357" s="132">
        <v>150</v>
      </c>
      <c r="T357" s="132" t="s">
        <v>409</v>
      </c>
      <c r="U357" s="132" t="s">
        <v>1338</v>
      </c>
      <c r="V357" s="156"/>
      <c r="W357" s="157">
        <f t="shared" si="10"/>
        <v>0</v>
      </c>
      <c r="X357" s="158" t="str">
        <f t="shared" si="11"/>
        <v>X</v>
      </c>
      <c r="Y357" s="159"/>
    </row>
    <row r="358" spans="1:25" ht="15.75" customHeight="1">
      <c r="A358" s="132" t="s">
        <v>111</v>
      </c>
      <c r="B358" s="132">
        <v>2024</v>
      </c>
      <c r="C358" s="132" t="s">
        <v>661</v>
      </c>
      <c r="D358" s="132" t="s">
        <v>145</v>
      </c>
      <c r="E358" s="132" t="s">
        <v>1134</v>
      </c>
      <c r="F358" s="132" t="s">
        <v>1320</v>
      </c>
      <c r="G358" s="132" t="s">
        <v>1310</v>
      </c>
      <c r="H358" s="132" t="s">
        <v>1128</v>
      </c>
      <c r="I358" s="132" t="s">
        <v>482</v>
      </c>
      <c r="J358" s="132" t="s">
        <v>197</v>
      </c>
      <c r="K358" s="132" t="s">
        <v>1331</v>
      </c>
      <c r="L358" s="132" t="s">
        <v>1129</v>
      </c>
      <c r="M358" s="132" t="s">
        <v>467</v>
      </c>
      <c r="N358" s="132" t="s">
        <v>887</v>
      </c>
      <c r="O358" s="132" t="s">
        <v>1313</v>
      </c>
      <c r="P358" s="132" t="s">
        <v>302</v>
      </c>
      <c r="Q358" s="132" t="s">
        <v>1332</v>
      </c>
      <c r="R358" s="132" t="s">
        <v>1333</v>
      </c>
      <c r="S358" s="132">
        <v>450</v>
      </c>
      <c r="T358" s="132" t="s">
        <v>409</v>
      </c>
      <c r="U358" s="132"/>
      <c r="V358" s="156"/>
      <c r="W358" s="157">
        <f t="shared" si="10"/>
        <v>0</v>
      </c>
      <c r="X358" s="158" t="str">
        <f t="shared" si="11"/>
        <v>X</v>
      </c>
      <c r="Y358" s="159"/>
    </row>
    <row r="359" spans="1:25" ht="15.75" customHeight="1">
      <c r="A359" s="132" t="s">
        <v>111</v>
      </c>
      <c r="B359" s="132">
        <v>2024</v>
      </c>
      <c r="C359" s="132" t="s">
        <v>661</v>
      </c>
      <c r="D359" s="132" t="s">
        <v>145</v>
      </c>
      <c r="E359" s="132" t="s">
        <v>1134</v>
      </c>
      <c r="F359" s="132" t="s">
        <v>1321</v>
      </c>
      <c r="G359" s="132" t="s">
        <v>1310</v>
      </c>
      <c r="H359" s="132" t="s">
        <v>1128</v>
      </c>
      <c r="I359" s="132" t="s">
        <v>482</v>
      </c>
      <c r="J359" s="132" t="s">
        <v>197</v>
      </c>
      <c r="K359" s="132" t="s">
        <v>1331</v>
      </c>
      <c r="L359" s="132" t="s">
        <v>1129</v>
      </c>
      <c r="M359" s="132" t="s">
        <v>467</v>
      </c>
      <c r="N359" s="132" t="s">
        <v>887</v>
      </c>
      <c r="O359" s="132" t="s">
        <v>1313</v>
      </c>
      <c r="P359" s="132" t="s">
        <v>302</v>
      </c>
      <c r="Q359" s="132" t="s">
        <v>1332</v>
      </c>
      <c r="R359" s="132" t="s">
        <v>1333</v>
      </c>
      <c r="S359" s="132">
        <v>600</v>
      </c>
      <c r="T359" s="132" t="s">
        <v>409</v>
      </c>
      <c r="U359" s="132"/>
      <c r="V359" s="156"/>
      <c r="W359" s="157">
        <f t="shared" si="10"/>
        <v>0</v>
      </c>
      <c r="X359" s="158" t="str">
        <f t="shared" si="11"/>
        <v>X</v>
      </c>
      <c r="Y359" s="159"/>
    </row>
    <row r="360" spans="1:25" ht="15.75" customHeight="1">
      <c r="A360" s="132" t="s">
        <v>111</v>
      </c>
      <c r="B360" s="132">
        <v>2024</v>
      </c>
      <c r="C360" s="132" t="s">
        <v>661</v>
      </c>
      <c r="D360" s="132" t="s">
        <v>145</v>
      </c>
      <c r="E360" s="132" t="s">
        <v>1134</v>
      </c>
      <c r="F360" s="132" t="s">
        <v>1322</v>
      </c>
      <c r="G360" s="132" t="s">
        <v>1310</v>
      </c>
      <c r="H360" s="132" t="s">
        <v>1128</v>
      </c>
      <c r="I360" s="132" t="s">
        <v>482</v>
      </c>
      <c r="J360" s="132" t="s">
        <v>197</v>
      </c>
      <c r="K360" s="132" t="s">
        <v>1331</v>
      </c>
      <c r="L360" s="132" t="s">
        <v>1129</v>
      </c>
      <c r="M360" s="132" t="s">
        <v>467</v>
      </c>
      <c r="N360" s="132" t="s">
        <v>887</v>
      </c>
      <c r="O360" s="132" t="s">
        <v>1313</v>
      </c>
      <c r="P360" s="132" t="s">
        <v>302</v>
      </c>
      <c r="Q360" s="132" t="s">
        <v>1332</v>
      </c>
      <c r="R360" s="132" t="s">
        <v>1333</v>
      </c>
      <c r="S360" s="132">
        <v>450</v>
      </c>
      <c r="T360" s="132" t="s">
        <v>409</v>
      </c>
      <c r="U360" s="132"/>
      <c r="V360" s="156"/>
      <c r="W360" s="157">
        <f t="shared" si="10"/>
        <v>0</v>
      </c>
      <c r="X360" s="158" t="str">
        <f t="shared" si="11"/>
        <v>X</v>
      </c>
      <c r="Y360" s="159"/>
    </row>
    <row r="361" spans="1:25" ht="15.75" customHeight="1">
      <c r="A361" s="132" t="s">
        <v>111</v>
      </c>
      <c r="B361" s="132">
        <v>2024</v>
      </c>
      <c r="C361" s="132" t="s">
        <v>661</v>
      </c>
      <c r="D361" s="132" t="s">
        <v>145</v>
      </c>
      <c r="E361" s="132" t="s">
        <v>1134</v>
      </c>
      <c r="F361" s="132" t="s">
        <v>1318</v>
      </c>
      <c r="G361" s="132" t="s">
        <v>1310</v>
      </c>
      <c r="H361" s="132" t="s">
        <v>1128</v>
      </c>
      <c r="I361" s="132" t="s">
        <v>482</v>
      </c>
      <c r="J361" s="132" t="s">
        <v>197</v>
      </c>
      <c r="K361" s="132" t="s">
        <v>1331</v>
      </c>
      <c r="L361" s="132" t="s">
        <v>1129</v>
      </c>
      <c r="M361" s="132" t="s">
        <v>467</v>
      </c>
      <c r="N361" s="132" t="s">
        <v>887</v>
      </c>
      <c r="O361" s="132" t="s">
        <v>1313</v>
      </c>
      <c r="P361" s="134" t="s">
        <v>298</v>
      </c>
      <c r="Q361" s="132" t="s">
        <v>1332</v>
      </c>
      <c r="R361" s="132" t="s">
        <v>1333</v>
      </c>
      <c r="S361" s="132">
        <v>150</v>
      </c>
      <c r="T361" s="132" t="s">
        <v>409</v>
      </c>
      <c r="U361" s="132" t="s">
        <v>1338</v>
      </c>
      <c r="V361" s="156"/>
      <c r="W361" s="157">
        <f t="shared" si="10"/>
        <v>0</v>
      </c>
      <c r="X361" s="158" t="str">
        <f t="shared" si="11"/>
        <v>X</v>
      </c>
      <c r="Y361" s="159"/>
    </row>
    <row r="362" spans="1:25" ht="15.75" customHeight="1">
      <c r="A362" s="132" t="s">
        <v>111</v>
      </c>
      <c r="B362" s="132">
        <v>2024</v>
      </c>
      <c r="C362" s="132" t="s">
        <v>661</v>
      </c>
      <c r="D362" s="132" t="s">
        <v>145</v>
      </c>
      <c r="E362" s="132" t="s">
        <v>1134</v>
      </c>
      <c r="F362" s="132" t="s">
        <v>1320</v>
      </c>
      <c r="G362" s="132" t="s">
        <v>1310</v>
      </c>
      <c r="H362" s="132" t="s">
        <v>1128</v>
      </c>
      <c r="I362" s="132" t="s">
        <v>482</v>
      </c>
      <c r="J362" s="132" t="s">
        <v>197</v>
      </c>
      <c r="K362" s="132" t="s">
        <v>1331</v>
      </c>
      <c r="L362" s="132" t="s">
        <v>1129</v>
      </c>
      <c r="M362" s="132" t="s">
        <v>467</v>
      </c>
      <c r="N362" s="132" t="s">
        <v>887</v>
      </c>
      <c r="O362" s="132" t="s">
        <v>1313</v>
      </c>
      <c r="P362" s="132" t="s">
        <v>298</v>
      </c>
      <c r="Q362" s="132" t="s">
        <v>1332</v>
      </c>
      <c r="R362" s="132" t="s">
        <v>1333</v>
      </c>
      <c r="S362" s="132">
        <v>450</v>
      </c>
      <c r="T362" s="132" t="s">
        <v>409</v>
      </c>
      <c r="U362" s="132"/>
      <c r="V362" s="156"/>
      <c r="W362" s="157">
        <f t="shared" si="10"/>
        <v>0</v>
      </c>
      <c r="X362" s="158" t="str">
        <f t="shared" si="11"/>
        <v>X</v>
      </c>
      <c r="Y362" s="159"/>
    </row>
    <row r="363" spans="1:25" ht="15.75" customHeight="1">
      <c r="A363" s="132" t="s">
        <v>111</v>
      </c>
      <c r="B363" s="132">
        <v>2024</v>
      </c>
      <c r="C363" s="132" t="s">
        <v>661</v>
      </c>
      <c r="D363" s="132" t="s">
        <v>145</v>
      </c>
      <c r="E363" s="132" t="s">
        <v>1134</v>
      </c>
      <c r="F363" s="132" t="s">
        <v>1321</v>
      </c>
      <c r="G363" s="132" t="s">
        <v>1310</v>
      </c>
      <c r="H363" s="132" t="s">
        <v>1128</v>
      </c>
      <c r="I363" s="132" t="s">
        <v>482</v>
      </c>
      <c r="J363" s="132" t="s">
        <v>197</v>
      </c>
      <c r="K363" s="132" t="s">
        <v>1331</v>
      </c>
      <c r="L363" s="132" t="s">
        <v>1129</v>
      </c>
      <c r="M363" s="132" t="s">
        <v>467</v>
      </c>
      <c r="N363" s="132" t="s">
        <v>887</v>
      </c>
      <c r="O363" s="132" t="s">
        <v>1313</v>
      </c>
      <c r="P363" s="132" t="s">
        <v>298</v>
      </c>
      <c r="Q363" s="132" t="s">
        <v>1332</v>
      </c>
      <c r="R363" s="132" t="s">
        <v>1333</v>
      </c>
      <c r="S363" s="132">
        <v>600</v>
      </c>
      <c r="T363" s="132" t="s">
        <v>409</v>
      </c>
      <c r="U363" s="132"/>
      <c r="V363" s="156"/>
      <c r="W363" s="157">
        <f t="shared" si="10"/>
        <v>0</v>
      </c>
      <c r="X363" s="158" t="str">
        <f t="shared" si="11"/>
        <v>X</v>
      </c>
      <c r="Y363" s="159"/>
    </row>
    <row r="364" spans="1:25" ht="15.75" customHeight="1">
      <c r="A364" s="132" t="s">
        <v>111</v>
      </c>
      <c r="B364" s="132">
        <v>2024</v>
      </c>
      <c r="C364" s="132" t="s">
        <v>661</v>
      </c>
      <c r="D364" s="132" t="s">
        <v>145</v>
      </c>
      <c r="E364" s="132" t="s">
        <v>1134</v>
      </c>
      <c r="F364" s="132" t="s">
        <v>1322</v>
      </c>
      <c r="G364" s="132" t="s">
        <v>1310</v>
      </c>
      <c r="H364" s="132" t="s">
        <v>1128</v>
      </c>
      <c r="I364" s="132" t="s">
        <v>482</v>
      </c>
      <c r="J364" s="132" t="s">
        <v>197</v>
      </c>
      <c r="K364" s="132" t="s">
        <v>1331</v>
      </c>
      <c r="L364" s="132" t="s">
        <v>1129</v>
      </c>
      <c r="M364" s="132" t="s">
        <v>467</v>
      </c>
      <c r="N364" s="132" t="s">
        <v>887</v>
      </c>
      <c r="O364" s="132" t="s">
        <v>1313</v>
      </c>
      <c r="P364" s="132" t="s">
        <v>298</v>
      </c>
      <c r="Q364" s="132" t="s">
        <v>1332</v>
      </c>
      <c r="R364" s="132" t="s">
        <v>1333</v>
      </c>
      <c r="S364" s="132">
        <v>450</v>
      </c>
      <c r="T364" s="132" t="s">
        <v>409</v>
      </c>
      <c r="U364" s="132"/>
      <c r="V364" s="156"/>
      <c r="W364" s="157">
        <f t="shared" si="10"/>
        <v>0</v>
      </c>
      <c r="X364" s="158" t="str">
        <f t="shared" si="11"/>
        <v>X</v>
      </c>
      <c r="Y364" s="159"/>
    </row>
    <row r="365" spans="1:25" ht="15.75" customHeight="1">
      <c r="A365" s="132" t="s">
        <v>111</v>
      </c>
      <c r="B365" s="132">
        <v>2024</v>
      </c>
      <c r="C365" s="132" t="s">
        <v>661</v>
      </c>
      <c r="D365" s="132" t="s">
        <v>145</v>
      </c>
      <c r="E365" s="132" t="s">
        <v>1134</v>
      </c>
      <c r="F365" s="132" t="s">
        <v>1320</v>
      </c>
      <c r="G365" s="132" t="s">
        <v>1310</v>
      </c>
      <c r="H365" s="132" t="s">
        <v>1128</v>
      </c>
      <c r="I365" s="132" t="s">
        <v>482</v>
      </c>
      <c r="J365" s="132" t="s">
        <v>197</v>
      </c>
      <c r="K365" s="132" t="s">
        <v>1331</v>
      </c>
      <c r="L365" s="132" t="s">
        <v>1129</v>
      </c>
      <c r="M365" s="132" t="s">
        <v>471</v>
      </c>
      <c r="N365" s="132" t="s">
        <v>887</v>
      </c>
      <c r="O365" s="132" t="s">
        <v>1313</v>
      </c>
      <c r="P365" s="132" t="s">
        <v>296</v>
      </c>
      <c r="Q365" s="132" t="s">
        <v>1332</v>
      </c>
      <c r="R365" s="132" t="s">
        <v>1340</v>
      </c>
      <c r="S365" s="132">
        <v>50</v>
      </c>
      <c r="T365" s="132" t="s">
        <v>409</v>
      </c>
      <c r="U365" s="132" t="s">
        <v>1341</v>
      </c>
      <c r="V365" s="156"/>
      <c r="W365" s="157">
        <f t="shared" si="10"/>
        <v>0</v>
      </c>
      <c r="X365" s="158" t="str">
        <f t="shared" si="11"/>
        <v>X</v>
      </c>
      <c r="Y365" s="159"/>
    </row>
    <row r="366" spans="1:25" ht="15.75" customHeight="1">
      <c r="A366" s="132" t="s">
        <v>111</v>
      </c>
      <c r="B366" s="132">
        <v>2024</v>
      </c>
      <c r="C366" s="132" t="s">
        <v>661</v>
      </c>
      <c r="D366" s="132" t="s">
        <v>145</v>
      </c>
      <c r="E366" s="132" t="s">
        <v>1134</v>
      </c>
      <c r="F366" s="132" t="s">
        <v>1320</v>
      </c>
      <c r="G366" s="132" t="s">
        <v>1310</v>
      </c>
      <c r="H366" s="132" t="s">
        <v>1128</v>
      </c>
      <c r="I366" s="132" t="s">
        <v>482</v>
      </c>
      <c r="J366" s="132" t="s">
        <v>197</v>
      </c>
      <c r="K366" s="132" t="s">
        <v>1331</v>
      </c>
      <c r="L366" s="132" t="s">
        <v>1129</v>
      </c>
      <c r="M366" s="132" t="s">
        <v>471</v>
      </c>
      <c r="N366" s="132" t="s">
        <v>887</v>
      </c>
      <c r="O366" s="132" t="s">
        <v>1313</v>
      </c>
      <c r="P366" s="132" t="s">
        <v>302</v>
      </c>
      <c r="Q366" s="132" t="s">
        <v>1332</v>
      </c>
      <c r="R366" s="132" t="s">
        <v>1340</v>
      </c>
      <c r="S366" s="132">
        <v>50</v>
      </c>
      <c r="T366" s="132" t="s">
        <v>409</v>
      </c>
      <c r="U366" s="132" t="s">
        <v>1341</v>
      </c>
      <c r="V366" s="156"/>
      <c r="W366" s="157">
        <f t="shared" si="10"/>
        <v>0</v>
      </c>
      <c r="X366" s="158" t="str">
        <f t="shared" si="11"/>
        <v>X</v>
      </c>
      <c r="Y366" s="159"/>
    </row>
    <row r="367" spans="1:25" ht="15.75" customHeight="1">
      <c r="A367" s="132" t="s">
        <v>111</v>
      </c>
      <c r="B367" s="132">
        <v>2024</v>
      </c>
      <c r="C367" s="132" t="s">
        <v>661</v>
      </c>
      <c r="D367" s="132" t="s">
        <v>145</v>
      </c>
      <c r="E367" s="132" t="s">
        <v>1134</v>
      </c>
      <c r="F367" s="132" t="s">
        <v>1320</v>
      </c>
      <c r="G367" s="132" t="s">
        <v>1310</v>
      </c>
      <c r="H367" s="132" t="s">
        <v>1128</v>
      </c>
      <c r="I367" s="132" t="s">
        <v>482</v>
      </c>
      <c r="J367" s="132" t="s">
        <v>197</v>
      </c>
      <c r="K367" s="132" t="s">
        <v>1331</v>
      </c>
      <c r="L367" s="132" t="s">
        <v>1129</v>
      </c>
      <c r="M367" s="132" t="s">
        <v>471</v>
      </c>
      <c r="N367" s="132" t="s">
        <v>887</v>
      </c>
      <c r="O367" s="132" t="s">
        <v>1313</v>
      </c>
      <c r="P367" s="132" t="s">
        <v>317</v>
      </c>
      <c r="Q367" s="132" t="s">
        <v>1332</v>
      </c>
      <c r="R367" s="132" t="s">
        <v>1340</v>
      </c>
      <c r="S367" s="132">
        <v>50</v>
      </c>
      <c r="T367" s="132" t="s">
        <v>409</v>
      </c>
      <c r="U367" s="132" t="s">
        <v>1341</v>
      </c>
      <c r="V367" s="156"/>
      <c r="W367" s="157">
        <f t="shared" si="10"/>
        <v>0</v>
      </c>
      <c r="X367" s="158" t="str">
        <f t="shared" si="11"/>
        <v>X</v>
      </c>
      <c r="Y367" s="159"/>
    </row>
    <row r="368" spans="1:25" ht="15.75" customHeight="1">
      <c r="A368" s="132" t="s">
        <v>111</v>
      </c>
      <c r="B368" s="132">
        <v>2024</v>
      </c>
      <c r="C368" s="132" t="s">
        <v>661</v>
      </c>
      <c r="D368" s="132" t="s">
        <v>145</v>
      </c>
      <c r="E368" s="132" t="s">
        <v>1134</v>
      </c>
      <c r="F368" s="132" t="s">
        <v>1320</v>
      </c>
      <c r="G368" s="132" t="s">
        <v>1310</v>
      </c>
      <c r="H368" s="132" t="s">
        <v>1128</v>
      </c>
      <c r="I368" s="132" t="s">
        <v>482</v>
      </c>
      <c r="J368" s="132" t="s">
        <v>197</v>
      </c>
      <c r="K368" s="132" t="s">
        <v>1331</v>
      </c>
      <c r="L368" s="132" t="s">
        <v>1129</v>
      </c>
      <c r="M368" s="132" t="s">
        <v>471</v>
      </c>
      <c r="N368" s="132" t="s">
        <v>887</v>
      </c>
      <c r="O368" s="132" t="s">
        <v>1313</v>
      </c>
      <c r="P368" s="132" t="s">
        <v>298</v>
      </c>
      <c r="Q368" s="132" t="s">
        <v>1332</v>
      </c>
      <c r="R368" s="132" t="s">
        <v>1340</v>
      </c>
      <c r="S368" s="132">
        <v>50</v>
      </c>
      <c r="T368" s="132" t="s">
        <v>409</v>
      </c>
      <c r="U368" s="132" t="s">
        <v>1341</v>
      </c>
      <c r="V368" s="156"/>
      <c r="W368" s="157">
        <f t="shared" si="10"/>
        <v>0</v>
      </c>
      <c r="X368" s="158" t="str">
        <f t="shared" si="11"/>
        <v>X</v>
      </c>
      <c r="Y368" s="159"/>
    </row>
    <row r="369" spans="1:25" ht="15.75" customHeight="1">
      <c r="A369" s="132" t="s">
        <v>111</v>
      </c>
      <c r="B369" s="132">
        <v>2024</v>
      </c>
      <c r="C369" s="132" t="s">
        <v>661</v>
      </c>
      <c r="D369" s="132" t="s">
        <v>145</v>
      </c>
      <c r="E369" s="132" t="s">
        <v>1134</v>
      </c>
      <c r="F369" s="132" t="s">
        <v>1320</v>
      </c>
      <c r="G369" s="132" t="s">
        <v>1310</v>
      </c>
      <c r="H369" s="132" t="s">
        <v>1128</v>
      </c>
      <c r="I369" s="132" t="s">
        <v>482</v>
      </c>
      <c r="J369" s="132" t="s">
        <v>197</v>
      </c>
      <c r="K369" s="132" t="s">
        <v>1331</v>
      </c>
      <c r="L369" s="132" t="s">
        <v>1129</v>
      </c>
      <c r="M369" s="132" t="s">
        <v>469</v>
      </c>
      <c r="N369" s="132" t="s">
        <v>887</v>
      </c>
      <c r="O369" s="132" t="s">
        <v>1313</v>
      </c>
      <c r="P369" s="132" t="s">
        <v>296</v>
      </c>
      <c r="Q369" s="132" t="s">
        <v>1332</v>
      </c>
      <c r="R369" s="132" t="s">
        <v>1343</v>
      </c>
      <c r="S369" s="132">
        <v>250</v>
      </c>
      <c r="T369" s="132" t="s">
        <v>409</v>
      </c>
      <c r="U369" s="132" t="s">
        <v>1341</v>
      </c>
      <c r="V369" s="156"/>
      <c r="W369" s="157">
        <f t="shared" si="10"/>
        <v>0</v>
      </c>
      <c r="X369" s="158" t="str">
        <f t="shared" si="11"/>
        <v>X</v>
      </c>
      <c r="Y369" s="159"/>
    </row>
    <row r="370" spans="1:25" ht="15.75" customHeight="1">
      <c r="A370" s="132" t="s">
        <v>111</v>
      </c>
      <c r="B370" s="132">
        <v>2024</v>
      </c>
      <c r="C370" s="132" t="s">
        <v>661</v>
      </c>
      <c r="D370" s="132" t="s">
        <v>145</v>
      </c>
      <c r="E370" s="132" t="s">
        <v>1134</v>
      </c>
      <c r="F370" s="132" t="s">
        <v>1321</v>
      </c>
      <c r="G370" s="132" t="s">
        <v>1310</v>
      </c>
      <c r="H370" s="132" t="s">
        <v>1128</v>
      </c>
      <c r="I370" s="132" t="s">
        <v>482</v>
      </c>
      <c r="J370" s="132" t="s">
        <v>197</v>
      </c>
      <c r="K370" s="132" t="s">
        <v>1331</v>
      </c>
      <c r="L370" s="132" t="s">
        <v>1129</v>
      </c>
      <c r="M370" s="132" t="s">
        <v>469</v>
      </c>
      <c r="N370" s="132" t="s">
        <v>887</v>
      </c>
      <c r="O370" s="132" t="s">
        <v>1313</v>
      </c>
      <c r="P370" s="132" t="s">
        <v>296</v>
      </c>
      <c r="Q370" s="132" t="s">
        <v>1332</v>
      </c>
      <c r="R370" s="132" t="s">
        <v>1343</v>
      </c>
      <c r="S370" s="132">
        <v>200</v>
      </c>
      <c r="T370" s="132" t="s">
        <v>409</v>
      </c>
      <c r="U370" s="132" t="s">
        <v>1341</v>
      </c>
      <c r="V370" s="156"/>
      <c r="W370" s="157">
        <f t="shared" si="10"/>
        <v>0</v>
      </c>
      <c r="X370" s="158" t="str">
        <f t="shared" si="11"/>
        <v>X</v>
      </c>
      <c r="Y370" s="159"/>
    </row>
    <row r="371" spans="1:25" ht="15.75" customHeight="1">
      <c r="A371" s="132" t="s">
        <v>111</v>
      </c>
      <c r="B371" s="132">
        <v>2024</v>
      </c>
      <c r="C371" s="132" t="s">
        <v>661</v>
      </c>
      <c r="D371" s="132" t="s">
        <v>145</v>
      </c>
      <c r="E371" s="132" t="s">
        <v>1134</v>
      </c>
      <c r="F371" s="132" t="s">
        <v>1322</v>
      </c>
      <c r="G371" s="132" t="s">
        <v>1310</v>
      </c>
      <c r="H371" s="132" t="s">
        <v>1128</v>
      </c>
      <c r="I371" s="132" t="s">
        <v>482</v>
      </c>
      <c r="J371" s="132" t="s">
        <v>197</v>
      </c>
      <c r="K371" s="132" t="s">
        <v>1331</v>
      </c>
      <c r="L371" s="132" t="s">
        <v>1129</v>
      </c>
      <c r="M371" s="132" t="s">
        <v>469</v>
      </c>
      <c r="N371" s="132" t="s">
        <v>887</v>
      </c>
      <c r="O371" s="132" t="s">
        <v>1313</v>
      </c>
      <c r="P371" s="132" t="s">
        <v>296</v>
      </c>
      <c r="Q371" s="132" t="s">
        <v>1332</v>
      </c>
      <c r="R371" s="132" t="s">
        <v>1343</v>
      </c>
      <c r="S371" s="132">
        <v>100</v>
      </c>
      <c r="T371" s="132" t="s">
        <v>409</v>
      </c>
      <c r="U371" s="132" t="s">
        <v>1341</v>
      </c>
      <c r="V371" s="156"/>
      <c r="W371" s="157">
        <f t="shared" si="10"/>
        <v>0</v>
      </c>
      <c r="X371" s="158" t="str">
        <f t="shared" si="11"/>
        <v>X</v>
      </c>
      <c r="Y371" s="159"/>
    </row>
    <row r="372" spans="1:25" ht="15.75" customHeight="1">
      <c r="A372" s="132" t="s">
        <v>111</v>
      </c>
      <c r="B372" s="132">
        <v>2024</v>
      </c>
      <c r="C372" s="132" t="s">
        <v>661</v>
      </c>
      <c r="D372" s="132" t="s">
        <v>145</v>
      </c>
      <c r="E372" s="132" t="s">
        <v>1134</v>
      </c>
      <c r="F372" s="132" t="s">
        <v>1320</v>
      </c>
      <c r="G372" s="132" t="s">
        <v>1310</v>
      </c>
      <c r="H372" s="132" t="s">
        <v>1128</v>
      </c>
      <c r="I372" s="132" t="s">
        <v>482</v>
      </c>
      <c r="J372" s="132" t="s">
        <v>197</v>
      </c>
      <c r="K372" s="132" t="s">
        <v>1331</v>
      </c>
      <c r="L372" s="132" t="s">
        <v>1129</v>
      </c>
      <c r="M372" s="132" t="s">
        <v>469</v>
      </c>
      <c r="N372" s="132" t="s">
        <v>887</v>
      </c>
      <c r="O372" s="132" t="s">
        <v>1313</v>
      </c>
      <c r="P372" s="132" t="s">
        <v>302</v>
      </c>
      <c r="Q372" s="132" t="s">
        <v>1332</v>
      </c>
      <c r="R372" s="132" t="s">
        <v>1343</v>
      </c>
      <c r="S372" s="132">
        <v>250</v>
      </c>
      <c r="T372" s="132" t="s">
        <v>409</v>
      </c>
      <c r="U372" s="132" t="s">
        <v>1341</v>
      </c>
      <c r="V372" s="156"/>
      <c r="W372" s="157">
        <f t="shared" si="10"/>
        <v>0</v>
      </c>
      <c r="X372" s="158" t="str">
        <f t="shared" si="11"/>
        <v>X</v>
      </c>
      <c r="Y372" s="159"/>
    </row>
    <row r="373" spans="1:25" ht="15.75" customHeight="1">
      <c r="A373" s="132" t="s">
        <v>111</v>
      </c>
      <c r="B373" s="132">
        <v>2024</v>
      </c>
      <c r="C373" s="132" t="s">
        <v>661</v>
      </c>
      <c r="D373" s="132" t="s">
        <v>145</v>
      </c>
      <c r="E373" s="132" t="s">
        <v>1134</v>
      </c>
      <c r="F373" s="132" t="s">
        <v>1321</v>
      </c>
      <c r="G373" s="132" t="s">
        <v>1310</v>
      </c>
      <c r="H373" s="132" t="s">
        <v>1128</v>
      </c>
      <c r="I373" s="132" t="s">
        <v>482</v>
      </c>
      <c r="J373" s="132" t="s">
        <v>197</v>
      </c>
      <c r="K373" s="132" t="s">
        <v>1331</v>
      </c>
      <c r="L373" s="132" t="s">
        <v>1129</v>
      </c>
      <c r="M373" s="132" t="s">
        <v>469</v>
      </c>
      <c r="N373" s="132" t="s">
        <v>887</v>
      </c>
      <c r="O373" s="132" t="s">
        <v>1313</v>
      </c>
      <c r="P373" s="132" t="s">
        <v>302</v>
      </c>
      <c r="Q373" s="132" t="s">
        <v>1332</v>
      </c>
      <c r="R373" s="132" t="s">
        <v>1343</v>
      </c>
      <c r="S373" s="132">
        <v>200</v>
      </c>
      <c r="T373" s="132" t="s">
        <v>409</v>
      </c>
      <c r="U373" s="132" t="s">
        <v>1341</v>
      </c>
      <c r="V373" s="156"/>
      <c r="W373" s="157">
        <f t="shared" si="10"/>
        <v>0</v>
      </c>
      <c r="X373" s="158" t="str">
        <f t="shared" si="11"/>
        <v>X</v>
      </c>
      <c r="Y373" s="159"/>
    </row>
    <row r="374" spans="1:25" ht="15.75" customHeight="1">
      <c r="A374" s="132" t="s">
        <v>111</v>
      </c>
      <c r="B374" s="132">
        <v>2024</v>
      </c>
      <c r="C374" s="132" t="s">
        <v>661</v>
      </c>
      <c r="D374" s="132" t="s">
        <v>145</v>
      </c>
      <c r="E374" s="132" t="s">
        <v>1134</v>
      </c>
      <c r="F374" s="132" t="s">
        <v>1322</v>
      </c>
      <c r="G374" s="132" t="s">
        <v>1310</v>
      </c>
      <c r="H374" s="132" t="s">
        <v>1128</v>
      </c>
      <c r="I374" s="132" t="s">
        <v>482</v>
      </c>
      <c r="J374" s="132" t="s">
        <v>197</v>
      </c>
      <c r="K374" s="132" t="s">
        <v>1331</v>
      </c>
      <c r="L374" s="132" t="s">
        <v>1129</v>
      </c>
      <c r="M374" s="132" t="s">
        <v>469</v>
      </c>
      <c r="N374" s="132" t="s">
        <v>887</v>
      </c>
      <c r="O374" s="132" t="s">
        <v>1313</v>
      </c>
      <c r="P374" s="132" t="s">
        <v>302</v>
      </c>
      <c r="Q374" s="132" t="s">
        <v>1332</v>
      </c>
      <c r="R374" s="132" t="s">
        <v>1343</v>
      </c>
      <c r="S374" s="132">
        <v>100</v>
      </c>
      <c r="T374" s="132" t="s">
        <v>409</v>
      </c>
      <c r="U374" s="132" t="s">
        <v>1341</v>
      </c>
      <c r="V374" s="156"/>
      <c r="W374" s="157">
        <f t="shared" si="10"/>
        <v>0</v>
      </c>
      <c r="X374" s="158" t="str">
        <f t="shared" si="11"/>
        <v>X</v>
      </c>
      <c r="Y374" s="159"/>
    </row>
    <row r="375" spans="1:25" ht="15.75" customHeight="1">
      <c r="A375" s="132" t="s">
        <v>111</v>
      </c>
      <c r="B375" s="132">
        <v>2024</v>
      </c>
      <c r="C375" s="132" t="s">
        <v>661</v>
      </c>
      <c r="D375" s="132" t="s">
        <v>145</v>
      </c>
      <c r="E375" s="132" t="s">
        <v>1134</v>
      </c>
      <c r="F375" s="132" t="s">
        <v>1320</v>
      </c>
      <c r="G375" s="132" t="s">
        <v>1310</v>
      </c>
      <c r="H375" s="132" t="s">
        <v>1128</v>
      </c>
      <c r="I375" s="132" t="s">
        <v>482</v>
      </c>
      <c r="J375" s="132" t="s">
        <v>197</v>
      </c>
      <c r="K375" s="132" t="s">
        <v>1331</v>
      </c>
      <c r="L375" s="132" t="s">
        <v>1129</v>
      </c>
      <c r="M375" s="132" t="s">
        <v>469</v>
      </c>
      <c r="N375" s="132" t="s">
        <v>887</v>
      </c>
      <c r="O375" s="132" t="s">
        <v>1313</v>
      </c>
      <c r="P375" s="132" t="s">
        <v>298</v>
      </c>
      <c r="Q375" s="132" t="s">
        <v>1332</v>
      </c>
      <c r="R375" s="132" t="s">
        <v>1343</v>
      </c>
      <c r="S375" s="132">
        <v>250</v>
      </c>
      <c r="T375" s="132" t="s">
        <v>409</v>
      </c>
      <c r="U375" s="132" t="s">
        <v>1341</v>
      </c>
      <c r="V375" s="156"/>
      <c r="W375" s="157">
        <f t="shared" si="10"/>
        <v>0</v>
      </c>
      <c r="X375" s="158" t="str">
        <f t="shared" si="11"/>
        <v>X</v>
      </c>
      <c r="Y375" s="159"/>
    </row>
    <row r="376" spans="1:25" ht="15.75" customHeight="1">
      <c r="A376" s="132" t="s">
        <v>111</v>
      </c>
      <c r="B376" s="132">
        <v>2024</v>
      </c>
      <c r="C376" s="132" t="s">
        <v>661</v>
      </c>
      <c r="D376" s="132" t="s">
        <v>145</v>
      </c>
      <c r="E376" s="132" t="s">
        <v>1134</v>
      </c>
      <c r="F376" s="132" t="s">
        <v>1321</v>
      </c>
      <c r="G376" s="132" t="s">
        <v>1310</v>
      </c>
      <c r="H376" s="132" t="s">
        <v>1128</v>
      </c>
      <c r="I376" s="132" t="s">
        <v>482</v>
      </c>
      <c r="J376" s="132" t="s">
        <v>197</v>
      </c>
      <c r="K376" s="132" t="s">
        <v>1331</v>
      </c>
      <c r="L376" s="132" t="s">
        <v>1129</v>
      </c>
      <c r="M376" s="132" t="s">
        <v>469</v>
      </c>
      <c r="N376" s="132" t="s">
        <v>887</v>
      </c>
      <c r="O376" s="132" t="s">
        <v>1313</v>
      </c>
      <c r="P376" s="132" t="s">
        <v>298</v>
      </c>
      <c r="Q376" s="132" t="s">
        <v>1332</v>
      </c>
      <c r="R376" s="132" t="s">
        <v>1343</v>
      </c>
      <c r="S376" s="132">
        <v>200</v>
      </c>
      <c r="T376" s="132" t="s">
        <v>409</v>
      </c>
      <c r="U376" s="132" t="s">
        <v>1341</v>
      </c>
      <c r="V376" s="156"/>
      <c r="W376" s="157">
        <f t="shared" si="10"/>
        <v>0</v>
      </c>
      <c r="X376" s="158" t="str">
        <f t="shared" si="11"/>
        <v>X</v>
      </c>
      <c r="Y376" s="159"/>
    </row>
    <row r="377" spans="1:25" ht="15.75" customHeight="1">
      <c r="A377" s="132" t="s">
        <v>111</v>
      </c>
      <c r="B377" s="132">
        <v>2024</v>
      </c>
      <c r="C377" s="132" t="s">
        <v>661</v>
      </c>
      <c r="D377" s="132" t="s">
        <v>145</v>
      </c>
      <c r="E377" s="132" t="s">
        <v>1134</v>
      </c>
      <c r="F377" s="132" t="s">
        <v>1322</v>
      </c>
      <c r="G377" s="132" t="s">
        <v>1310</v>
      </c>
      <c r="H377" s="132" t="s">
        <v>1128</v>
      </c>
      <c r="I377" s="132" t="s">
        <v>482</v>
      </c>
      <c r="J377" s="132" t="s">
        <v>197</v>
      </c>
      <c r="K377" s="132" t="s">
        <v>1331</v>
      </c>
      <c r="L377" s="132" t="s">
        <v>1129</v>
      </c>
      <c r="M377" s="132" t="s">
        <v>469</v>
      </c>
      <c r="N377" s="132" t="s">
        <v>887</v>
      </c>
      <c r="O377" s="132" t="s">
        <v>1313</v>
      </c>
      <c r="P377" s="132" t="s">
        <v>298</v>
      </c>
      <c r="Q377" s="132" t="s">
        <v>1332</v>
      </c>
      <c r="R377" s="132" t="s">
        <v>1343</v>
      </c>
      <c r="S377" s="132">
        <v>100</v>
      </c>
      <c r="T377" s="132" t="s">
        <v>409</v>
      </c>
      <c r="U377" s="132" t="s">
        <v>1341</v>
      </c>
      <c r="V377" s="156"/>
      <c r="W377" s="157">
        <f t="shared" si="10"/>
        <v>0</v>
      </c>
      <c r="X377" s="158" t="str">
        <f t="shared" si="11"/>
        <v>X</v>
      </c>
      <c r="Y377" s="159"/>
    </row>
    <row r="378" spans="1:25" ht="15.75" customHeight="1">
      <c r="A378" s="132" t="s">
        <v>111</v>
      </c>
      <c r="B378" s="132">
        <v>2024</v>
      </c>
      <c r="C378" s="132" t="s">
        <v>661</v>
      </c>
      <c r="D378" s="132" t="s">
        <v>145</v>
      </c>
      <c r="E378" s="132" t="s">
        <v>1134</v>
      </c>
      <c r="F378" s="132" t="s">
        <v>1316</v>
      </c>
      <c r="G378" s="132" t="s">
        <v>1344</v>
      </c>
      <c r="H378" s="132" t="s">
        <v>1128</v>
      </c>
      <c r="I378" s="132" t="s">
        <v>482</v>
      </c>
      <c r="J378" s="162" t="s">
        <v>197</v>
      </c>
      <c r="K378" s="132" t="s">
        <v>1331</v>
      </c>
      <c r="L378" s="132" t="s">
        <v>1129</v>
      </c>
      <c r="M378" s="132" t="s">
        <v>467</v>
      </c>
      <c r="N378" s="132" t="s">
        <v>887</v>
      </c>
      <c r="O378" s="132" t="s">
        <v>1313</v>
      </c>
      <c r="P378" s="134" t="s">
        <v>296</v>
      </c>
      <c r="Q378" s="132" t="s">
        <v>1332</v>
      </c>
      <c r="R378" s="132" t="s">
        <v>1333</v>
      </c>
      <c r="S378" s="132">
        <v>150</v>
      </c>
      <c r="T378" s="132" t="s">
        <v>409</v>
      </c>
      <c r="U378" s="132" t="s">
        <v>1334</v>
      </c>
      <c r="V378" s="156"/>
      <c r="W378" s="157">
        <f t="shared" si="10"/>
        <v>0</v>
      </c>
      <c r="X378" s="158" t="str">
        <f t="shared" si="11"/>
        <v>X</v>
      </c>
      <c r="Y378" s="159"/>
    </row>
    <row r="379" spans="1:25" ht="15.75" customHeight="1">
      <c r="A379" s="132" t="s">
        <v>111</v>
      </c>
      <c r="B379" s="132">
        <v>2024</v>
      </c>
      <c r="C379" s="132" t="s">
        <v>661</v>
      </c>
      <c r="D379" s="132" t="s">
        <v>145</v>
      </c>
      <c r="E379" s="132" t="s">
        <v>1134</v>
      </c>
      <c r="F379" s="132" t="s">
        <v>1316</v>
      </c>
      <c r="G379" s="132" t="s">
        <v>1344</v>
      </c>
      <c r="H379" s="132" t="s">
        <v>1128</v>
      </c>
      <c r="I379" s="132" t="s">
        <v>482</v>
      </c>
      <c r="J379" s="162" t="s">
        <v>197</v>
      </c>
      <c r="K379" s="132" t="s">
        <v>1331</v>
      </c>
      <c r="L379" s="132" t="s">
        <v>1129</v>
      </c>
      <c r="M379" s="132" t="s">
        <v>467</v>
      </c>
      <c r="N379" s="132" t="s">
        <v>887</v>
      </c>
      <c r="O379" s="132" t="s">
        <v>1313</v>
      </c>
      <c r="P379" s="134" t="s">
        <v>302</v>
      </c>
      <c r="Q379" s="132" t="s">
        <v>1332</v>
      </c>
      <c r="R379" s="132" t="s">
        <v>1333</v>
      </c>
      <c r="S379" s="132">
        <v>150</v>
      </c>
      <c r="T379" s="132" t="s">
        <v>409</v>
      </c>
      <c r="U379" s="132" t="s">
        <v>1338</v>
      </c>
      <c r="V379" s="156"/>
      <c r="W379" s="157">
        <f t="shared" si="10"/>
        <v>0</v>
      </c>
      <c r="X379" s="158" t="str">
        <f t="shared" si="11"/>
        <v>X</v>
      </c>
      <c r="Y379" s="159"/>
    </row>
    <row r="380" spans="1:25" ht="15.75" customHeight="1">
      <c r="A380" s="132" t="s">
        <v>111</v>
      </c>
      <c r="B380" s="132">
        <v>2024</v>
      </c>
      <c r="C380" s="132" t="s">
        <v>661</v>
      </c>
      <c r="D380" s="132" t="s">
        <v>145</v>
      </c>
      <c r="E380" s="132" t="s">
        <v>1134</v>
      </c>
      <c r="F380" s="132" t="s">
        <v>1316</v>
      </c>
      <c r="G380" s="132" t="s">
        <v>1344</v>
      </c>
      <c r="H380" s="132" t="s">
        <v>1128</v>
      </c>
      <c r="I380" s="132" t="s">
        <v>482</v>
      </c>
      <c r="J380" s="162" t="s">
        <v>197</v>
      </c>
      <c r="K380" s="132" t="s">
        <v>1331</v>
      </c>
      <c r="L380" s="132" t="s">
        <v>1129</v>
      </c>
      <c r="M380" s="132" t="s">
        <v>467</v>
      </c>
      <c r="N380" s="132" t="s">
        <v>887</v>
      </c>
      <c r="O380" s="132" t="s">
        <v>1313</v>
      </c>
      <c r="P380" s="134" t="s">
        <v>298</v>
      </c>
      <c r="Q380" s="132" t="s">
        <v>1332</v>
      </c>
      <c r="R380" s="132" t="s">
        <v>1333</v>
      </c>
      <c r="S380" s="132">
        <v>150</v>
      </c>
      <c r="T380" s="132" t="s">
        <v>409</v>
      </c>
      <c r="U380" s="132" t="s">
        <v>1338</v>
      </c>
      <c r="V380" s="156"/>
      <c r="W380" s="157">
        <f t="shared" si="10"/>
        <v>0</v>
      </c>
      <c r="X380" s="158" t="str">
        <f t="shared" si="11"/>
        <v>X</v>
      </c>
      <c r="Y380" s="159"/>
    </row>
    <row r="381" spans="1:25" ht="15.75" customHeight="1">
      <c r="A381" s="132" t="s">
        <v>111</v>
      </c>
      <c r="B381" s="132">
        <v>2024</v>
      </c>
      <c r="C381" s="132" t="s">
        <v>661</v>
      </c>
      <c r="D381" s="132" t="s">
        <v>145</v>
      </c>
      <c r="E381" s="132" t="s">
        <v>1134</v>
      </c>
      <c r="F381" s="132" t="s">
        <v>1319</v>
      </c>
      <c r="G381" s="132" t="s">
        <v>1346</v>
      </c>
      <c r="H381" s="132" t="s">
        <v>1128</v>
      </c>
      <c r="I381" s="132" t="s">
        <v>482</v>
      </c>
      <c r="J381" s="132" t="s">
        <v>197</v>
      </c>
      <c r="K381" s="132" t="s">
        <v>1331</v>
      </c>
      <c r="L381" s="132" t="s">
        <v>1129</v>
      </c>
      <c r="M381" s="132" t="s">
        <v>467</v>
      </c>
      <c r="N381" s="132" t="s">
        <v>887</v>
      </c>
      <c r="O381" s="132" t="s">
        <v>1313</v>
      </c>
      <c r="P381" s="132" t="s">
        <v>296</v>
      </c>
      <c r="Q381" s="132" t="s">
        <v>1332</v>
      </c>
      <c r="R381" s="132" t="s">
        <v>1333</v>
      </c>
      <c r="S381" s="132">
        <v>150</v>
      </c>
      <c r="T381" s="132" t="s">
        <v>409</v>
      </c>
      <c r="U381" s="132" t="s">
        <v>1334</v>
      </c>
      <c r="V381" s="156"/>
      <c r="W381" s="157">
        <f t="shared" si="10"/>
        <v>0</v>
      </c>
      <c r="X381" s="158" t="str">
        <f t="shared" si="11"/>
        <v>X</v>
      </c>
      <c r="Y381" s="159"/>
    </row>
    <row r="382" spans="1:25" ht="15.75" customHeight="1">
      <c r="A382" s="132" t="s">
        <v>111</v>
      </c>
      <c r="B382" s="132">
        <v>2024</v>
      </c>
      <c r="C382" s="132" t="s">
        <v>661</v>
      </c>
      <c r="D382" s="132" t="s">
        <v>145</v>
      </c>
      <c r="E382" s="132" t="s">
        <v>1134</v>
      </c>
      <c r="F382" s="132" t="s">
        <v>1319</v>
      </c>
      <c r="G382" s="132" t="s">
        <v>1346</v>
      </c>
      <c r="H382" s="132" t="s">
        <v>1128</v>
      </c>
      <c r="I382" s="132" t="s">
        <v>482</v>
      </c>
      <c r="J382" s="132" t="s">
        <v>197</v>
      </c>
      <c r="K382" s="132" t="s">
        <v>1331</v>
      </c>
      <c r="L382" s="132" t="s">
        <v>1129</v>
      </c>
      <c r="M382" s="132" t="s">
        <v>467</v>
      </c>
      <c r="N382" s="132" t="s">
        <v>887</v>
      </c>
      <c r="O382" s="132" t="s">
        <v>1313</v>
      </c>
      <c r="P382" s="132" t="s">
        <v>302</v>
      </c>
      <c r="Q382" s="132" t="s">
        <v>1332</v>
      </c>
      <c r="R382" s="132" t="s">
        <v>1333</v>
      </c>
      <c r="S382" s="132">
        <v>150</v>
      </c>
      <c r="T382" s="132" t="s">
        <v>409</v>
      </c>
      <c r="U382" s="132" t="s">
        <v>1338</v>
      </c>
      <c r="V382" s="156"/>
      <c r="W382" s="157">
        <f t="shared" si="10"/>
        <v>0</v>
      </c>
      <c r="X382" s="158" t="str">
        <f t="shared" si="11"/>
        <v>X</v>
      </c>
      <c r="Y382" s="159"/>
    </row>
    <row r="383" spans="1:25" ht="15.75" customHeight="1">
      <c r="A383" s="132" t="s">
        <v>111</v>
      </c>
      <c r="B383" s="132">
        <v>2024</v>
      </c>
      <c r="C383" s="132" t="s">
        <v>661</v>
      </c>
      <c r="D383" s="132" t="s">
        <v>145</v>
      </c>
      <c r="E383" s="132" t="s">
        <v>1134</v>
      </c>
      <c r="F383" s="132" t="s">
        <v>1319</v>
      </c>
      <c r="G383" s="132" t="s">
        <v>1346</v>
      </c>
      <c r="H383" s="132" t="s">
        <v>1128</v>
      </c>
      <c r="I383" s="132" t="s">
        <v>482</v>
      </c>
      <c r="J383" s="132" t="s">
        <v>197</v>
      </c>
      <c r="K383" s="132" t="s">
        <v>1331</v>
      </c>
      <c r="L383" s="132" t="s">
        <v>1129</v>
      </c>
      <c r="M383" s="132" t="s">
        <v>467</v>
      </c>
      <c r="N383" s="132" t="s">
        <v>887</v>
      </c>
      <c r="O383" s="132" t="s">
        <v>1313</v>
      </c>
      <c r="P383" s="132" t="s">
        <v>298</v>
      </c>
      <c r="Q383" s="132" t="s">
        <v>1332</v>
      </c>
      <c r="R383" s="132" t="s">
        <v>1333</v>
      </c>
      <c r="S383" s="132">
        <v>150</v>
      </c>
      <c r="T383" s="132" t="s">
        <v>409</v>
      </c>
      <c r="U383" s="132" t="s">
        <v>1338</v>
      </c>
      <c r="V383" s="156"/>
      <c r="W383" s="157">
        <f t="shared" si="10"/>
        <v>0</v>
      </c>
      <c r="X383" s="158" t="str">
        <f t="shared" si="11"/>
        <v>X</v>
      </c>
      <c r="Y383" s="159"/>
    </row>
    <row r="384" spans="1:25" ht="15.75" customHeight="1">
      <c r="A384" s="132" t="s">
        <v>111</v>
      </c>
      <c r="B384" s="132">
        <v>2024</v>
      </c>
      <c r="C384" s="132" t="s">
        <v>661</v>
      </c>
      <c r="D384" s="132" t="s">
        <v>145</v>
      </c>
      <c r="E384" s="132" t="s">
        <v>1134</v>
      </c>
      <c r="F384" s="132" t="s">
        <v>1322</v>
      </c>
      <c r="G384" s="132" t="s">
        <v>1347</v>
      </c>
      <c r="H384" s="132" t="s">
        <v>1128</v>
      </c>
      <c r="I384" s="132" t="s">
        <v>482</v>
      </c>
      <c r="J384" s="132" t="s">
        <v>203</v>
      </c>
      <c r="K384" s="132" t="s">
        <v>1348</v>
      </c>
      <c r="L384" s="132" t="s">
        <v>1129</v>
      </c>
      <c r="M384" s="132" t="s">
        <v>469</v>
      </c>
      <c r="N384" s="132" t="s">
        <v>887</v>
      </c>
      <c r="O384" s="132" t="s">
        <v>1349</v>
      </c>
      <c r="P384" s="132" t="s">
        <v>302</v>
      </c>
      <c r="Q384" s="132" t="s">
        <v>1350</v>
      </c>
      <c r="R384" s="132" t="s">
        <v>1351</v>
      </c>
      <c r="S384" s="132">
        <v>45</v>
      </c>
      <c r="T384" s="132" t="s">
        <v>231</v>
      </c>
      <c r="U384" s="132" t="s">
        <v>1352</v>
      </c>
      <c r="V384" s="156"/>
      <c r="W384" s="157">
        <f t="shared" si="10"/>
        <v>0</v>
      </c>
      <c r="X384" s="158" t="str">
        <f t="shared" si="11"/>
        <v>X</v>
      </c>
      <c r="Y384" s="159"/>
    </row>
    <row r="385" spans="1:25" ht="15.75" customHeight="1">
      <c r="A385" s="132" t="s">
        <v>111</v>
      </c>
      <c r="B385" s="132">
        <v>2024</v>
      </c>
      <c r="C385" s="132" t="s">
        <v>661</v>
      </c>
      <c r="D385" s="132" t="s">
        <v>145</v>
      </c>
      <c r="E385" s="132" t="s">
        <v>1134</v>
      </c>
      <c r="F385" s="132" t="s">
        <v>1322</v>
      </c>
      <c r="G385" s="132" t="s">
        <v>1347</v>
      </c>
      <c r="H385" s="132" t="s">
        <v>1128</v>
      </c>
      <c r="I385" s="132" t="s">
        <v>482</v>
      </c>
      <c r="J385" s="132" t="s">
        <v>203</v>
      </c>
      <c r="K385" s="132" t="s">
        <v>1348</v>
      </c>
      <c r="L385" s="132" t="s">
        <v>1129</v>
      </c>
      <c r="M385" s="132" t="s">
        <v>469</v>
      </c>
      <c r="N385" s="132" t="s">
        <v>887</v>
      </c>
      <c r="O385" s="132" t="s">
        <v>1349</v>
      </c>
      <c r="P385" s="132" t="s">
        <v>311</v>
      </c>
      <c r="Q385" s="132" t="s">
        <v>1350</v>
      </c>
      <c r="R385" s="132" t="s">
        <v>1351</v>
      </c>
      <c r="S385" s="132">
        <v>45</v>
      </c>
      <c r="T385" s="132" t="s">
        <v>231</v>
      </c>
      <c r="U385" s="132" t="s">
        <v>1352</v>
      </c>
      <c r="V385" s="156"/>
      <c r="W385" s="157">
        <f t="shared" si="10"/>
        <v>0</v>
      </c>
      <c r="X385" s="158" t="str">
        <f t="shared" si="11"/>
        <v>X</v>
      </c>
      <c r="Y385" s="159"/>
    </row>
    <row r="386" spans="1:25" ht="15.75" customHeight="1">
      <c r="A386" s="132" t="s">
        <v>111</v>
      </c>
      <c r="B386" s="132">
        <v>2024</v>
      </c>
      <c r="C386" s="132" t="s">
        <v>661</v>
      </c>
      <c r="D386" s="132" t="s">
        <v>145</v>
      </c>
      <c r="E386" s="132" t="s">
        <v>1134</v>
      </c>
      <c r="F386" s="132" t="s">
        <v>1322</v>
      </c>
      <c r="G386" s="132" t="s">
        <v>1347</v>
      </c>
      <c r="H386" s="132" t="s">
        <v>1128</v>
      </c>
      <c r="I386" s="132" t="s">
        <v>482</v>
      </c>
      <c r="J386" s="132" t="s">
        <v>203</v>
      </c>
      <c r="K386" s="132" t="s">
        <v>1348</v>
      </c>
      <c r="L386" s="132" t="s">
        <v>1129</v>
      </c>
      <c r="M386" s="132" t="s">
        <v>469</v>
      </c>
      <c r="N386" s="132" t="s">
        <v>887</v>
      </c>
      <c r="O386" s="132" t="s">
        <v>1349</v>
      </c>
      <c r="P386" s="132" t="s">
        <v>298</v>
      </c>
      <c r="Q386" s="132" t="s">
        <v>1350</v>
      </c>
      <c r="R386" s="132" t="s">
        <v>1351</v>
      </c>
      <c r="S386" s="132">
        <v>45</v>
      </c>
      <c r="T386" s="132" t="s">
        <v>231</v>
      </c>
      <c r="U386" s="132" t="s">
        <v>1352</v>
      </c>
      <c r="V386" s="156"/>
      <c r="W386" s="157">
        <f t="shared" si="10"/>
        <v>0</v>
      </c>
      <c r="X386" s="158" t="str">
        <f t="shared" si="11"/>
        <v>X</v>
      </c>
      <c r="Y386" s="159"/>
    </row>
    <row r="387" spans="1:25" ht="15.75" customHeight="1">
      <c r="A387" s="132" t="s">
        <v>111</v>
      </c>
      <c r="B387" s="132">
        <v>2024</v>
      </c>
      <c r="C387" s="132" t="s">
        <v>661</v>
      </c>
      <c r="D387" s="132" t="s">
        <v>145</v>
      </c>
      <c r="E387" s="132" t="s">
        <v>1134</v>
      </c>
      <c r="F387" s="132" t="s">
        <v>1318</v>
      </c>
      <c r="G387" s="132" t="s">
        <v>1353</v>
      </c>
      <c r="H387" s="132" t="s">
        <v>1128</v>
      </c>
      <c r="I387" s="132" t="s">
        <v>482</v>
      </c>
      <c r="J387" s="132" t="s">
        <v>203</v>
      </c>
      <c r="K387" s="132" t="s">
        <v>1348</v>
      </c>
      <c r="L387" s="132" t="s">
        <v>1129</v>
      </c>
      <c r="M387" s="132" t="s">
        <v>471</v>
      </c>
      <c r="N387" s="132" t="s">
        <v>887</v>
      </c>
      <c r="O387" s="132" t="s">
        <v>1349</v>
      </c>
      <c r="P387" s="132" t="s">
        <v>302</v>
      </c>
      <c r="Q387" s="132" t="s">
        <v>1354</v>
      </c>
      <c r="R387" s="132" t="s">
        <v>1355</v>
      </c>
      <c r="S387" s="132">
        <v>6</v>
      </c>
      <c r="T387" s="132" t="s">
        <v>409</v>
      </c>
      <c r="U387" s="132"/>
      <c r="V387" s="156"/>
      <c r="W387" s="157">
        <f t="shared" si="10"/>
        <v>0</v>
      </c>
      <c r="X387" s="158" t="str">
        <f t="shared" si="11"/>
        <v>X</v>
      </c>
      <c r="Y387" s="159"/>
    </row>
    <row r="388" spans="1:25" ht="15.75" customHeight="1">
      <c r="A388" s="132" t="s">
        <v>111</v>
      </c>
      <c r="B388" s="132">
        <v>2024</v>
      </c>
      <c r="C388" s="132" t="s">
        <v>661</v>
      </c>
      <c r="D388" s="132" t="s">
        <v>145</v>
      </c>
      <c r="E388" s="132" t="s">
        <v>1134</v>
      </c>
      <c r="F388" s="132" t="s">
        <v>1318</v>
      </c>
      <c r="G388" s="132" t="s">
        <v>1353</v>
      </c>
      <c r="H388" s="132" t="s">
        <v>1128</v>
      </c>
      <c r="I388" s="132" t="s">
        <v>482</v>
      </c>
      <c r="J388" s="132" t="s">
        <v>203</v>
      </c>
      <c r="K388" s="132" t="s">
        <v>1348</v>
      </c>
      <c r="L388" s="132" t="s">
        <v>1129</v>
      </c>
      <c r="M388" s="132" t="s">
        <v>471</v>
      </c>
      <c r="N388" s="132" t="s">
        <v>887</v>
      </c>
      <c r="O388" s="132" t="s">
        <v>1349</v>
      </c>
      <c r="P388" s="132" t="s">
        <v>324</v>
      </c>
      <c r="Q388" s="132" t="s">
        <v>1354</v>
      </c>
      <c r="R388" s="132" t="s">
        <v>1355</v>
      </c>
      <c r="S388" s="132">
        <v>6</v>
      </c>
      <c r="T388" s="132" t="s">
        <v>409</v>
      </c>
      <c r="U388" s="132"/>
      <c r="V388" s="156"/>
      <c r="W388" s="157">
        <f t="shared" si="10"/>
        <v>0</v>
      </c>
      <c r="X388" s="158" t="str">
        <f t="shared" si="11"/>
        <v>X</v>
      </c>
      <c r="Y388" s="159"/>
    </row>
    <row r="389" spans="1:25" ht="15.75" customHeight="1">
      <c r="A389" s="132" t="s">
        <v>111</v>
      </c>
      <c r="B389" s="132">
        <v>2024</v>
      </c>
      <c r="C389" s="132" t="s">
        <v>661</v>
      </c>
      <c r="D389" s="132" t="s">
        <v>145</v>
      </c>
      <c r="E389" s="132" t="s">
        <v>1134</v>
      </c>
      <c r="F389" s="132" t="s">
        <v>1318</v>
      </c>
      <c r="G389" s="132" t="s">
        <v>1353</v>
      </c>
      <c r="H389" s="132" t="s">
        <v>1128</v>
      </c>
      <c r="I389" s="132" t="s">
        <v>482</v>
      </c>
      <c r="J389" s="132" t="s">
        <v>203</v>
      </c>
      <c r="K389" s="132" t="s">
        <v>1348</v>
      </c>
      <c r="L389" s="132" t="s">
        <v>1129</v>
      </c>
      <c r="M389" s="132" t="s">
        <v>471</v>
      </c>
      <c r="N389" s="132" t="s">
        <v>887</v>
      </c>
      <c r="O389" s="132" t="s">
        <v>1349</v>
      </c>
      <c r="P389" s="132" t="s">
        <v>298</v>
      </c>
      <c r="Q389" s="132" t="s">
        <v>1354</v>
      </c>
      <c r="R389" s="132" t="s">
        <v>1355</v>
      </c>
      <c r="S389" s="132">
        <v>6</v>
      </c>
      <c r="T389" s="132" t="s">
        <v>409</v>
      </c>
      <c r="U389" s="132"/>
      <c r="V389" s="156"/>
      <c r="W389" s="157">
        <f t="shared" ref="W389:W452" si="12">(100*V389/S389)</f>
        <v>0</v>
      </c>
      <c r="X389" s="158" t="str">
        <f t="shared" ref="X389:X452" si="13">IF(OR(W389&lt;90,W389&gt;150),"X","")</f>
        <v>X</v>
      </c>
      <c r="Y389" s="159"/>
    </row>
    <row r="390" spans="1:25" ht="15.75" customHeight="1">
      <c r="A390" s="132" t="s">
        <v>111</v>
      </c>
      <c r="B390" s="132">
        <v>2024</v>
      </c>
      <c r="C390" s="132" t="s">
        <v>661</v>
      </c>
      <c r="D390" s="132" t="s">
        <v>145</v>
      </c>
      <c r="E390" s="132" t="s">
        <v>1134</v>
      </c>
      <c r="F390" s="132" t="s">
        <v>1318</v>
      </c>
      <c r="G390" s="132" t="s">
        <v>1353</v>
      </c>
      <c r="H390" s="132" t="s">
        <v>1128</v>
      </c>
      <c r="I390" s="132" t="s">
        <v>482</v>
      </c>
      <c r="J390" s="132" t="s">
        <v>203</v>
      </c>
      <c r="K390" s="132" t="s">
        <v>1348</v>
      </c>
      <c r="L390" s="132" t="s">
        <v>1129</v>
      </c>
      <c r="M390" s="132" t="s">
        <v>469</v>
      </c>
      <c r="N390" s="132" t="s">
        <v>887</v>
      </c>
      <c r="O390" s="132" t="s">
        <v>1349</v>
      </c>
      <c r="P390" s="132" t="s">
        <v>302</v>
      </c>
      <c r="Q390" s="132" t="s">
        <v>1350</v>
      </c>
      <c r="R390" s="132" t="s">
        <v>1351</v>
      </c>
      <c r="S390" s="132">
        <v>10</v>
      </c>
      <c r="T390" s="132" t="s">
        <v>409</v>
      </c>
      <c r="U390" s="132"/>
      <c r="V390" s="156"/>
      <c r="W390" s="157">
        <f t="shared" si="12"/>
        <v>0</v>
      </c>
      <c r="X390" s="158" t="str">
        <f t="shared" si="13"/>
        <v>X</v>
      </c>
      <c r="Y390" s="159"/>
    </row>
    <row r="391" spans="1:25" ht="15.75" customHeight="1">
      <c r="A391" s="132" t="s">
        <v>111</v>
      </c>
      <c r="B391" s="132">
        <v>2024</v>
      </c>
      <c r="C391" s="132" t="s">
        <v>661</v>
      </c>
      <c r="D391" s="132" t="s">
        <v>145</v>
      </c>
      <c r="E391" s="132" t="s">
        <v>1134</v>
      </c>
      <c r="F391" s="132" t="s">
        <v>1318</v>
      </c>
      <c r="G391" s="132" t="s">
        <v>1353</v>
      </c>
      <c r="H391" s="132" t="s">
        <v>1128</v>
      </c>
      <c r="I391" s="132" t="s">
        <v>482</v>
      </c>
      <c r="J391" s="132" t="s">
        <v>203</v>
      </c>
      <c r="K391" s="132" t="s">
        <v>1348</v>
      </c>
      <c r="L391" s="132" t="s">
        <v>1129</v>
      </c>
      <c r="M391" s="132" t="s">
        <v>469</v>
      </c>
      <c r="N391" s="132" t="s">
        <v>887</v>
      </c>
      <c r="O391" s="132" t="s">
        <v>1349</v>
      </c>
      <c r="P391" s="132" t="s">
        <v>302</v>
      </c>
      <c r="Q391" s="132" t="s">
        <v>1354</v>
      </c>
      <c r="R391" s="132" t="s">
        <v>1355</v>
      </c>
      <c r="S391" s="132">
        <v>6</v>
      </c>
      <c r="T391" s="132" t="s">
        <v>409</v>
      </c>
      <c r="U391" s="132"/>
      <c r="V391" s="156"/>
      <c r="W391" s="157">
        <f t="shared" si="12"/>
        <v>0</v>
      </c>
      <c r="X391" s="158" t="str">
        <f t="shared" si="13"/>
        <v>X</v>
      </c>
      <c r="Y391" s="159"/>
    </row>
    <row r="392" spans="1:25" ht="15.75" customHeight="1">
      <c r="A392" s="132" t="s">
        <v>111</v>
      </c>
      <c r="B392" s="132">
        <v>2024</v>
      </c>
      <c r="C392" s="132" t="s">
        <v>661</v>
      </c>
      <c r="D392" s="132" t="s">
        <v>145</v>
      </c>
      <c r="E392" s="132" t="s">
        <v>1134</v>
      </c>
      <c r="F392" s="132" t="s">
        <v>1318</v>
      </c>
      <c r="G392" s="132" t="s">
        <v>1353</v>
      </c>
      <c r="H392" s="132" t="s">
        <v>1128</v>
      </c>
      <c r="I392" s="132" t="s">
        <v>482</v>
      </c>
      <c r="J392" s="132" t="s">
        <v>203</v>
      </c>
      <c r="K392" s="132" t="s">
        <v>1348</v>
      </c>
      <c r="L392" s="132" t="s">
        <v>1129</v>
      </c>
      <c r="M392" s="132" t="s">
        <v>469</v>
      </c>
      <c r="N392" s="132" t="s">
        <v>887</v>
      </c>
      <c r="O392" s="132" t="s">
        <v>1349</v>
      </c>
      <c r="P392" s="132" t="s">
        <v>313</v>
      </c>
      <c r="Q392" s="132" t="s">
        <v>1354</v>
      </c>
      <c r="R392" s="132" t="s">
        <v>1355</v>
      </c>
      <c r="S392" s="132">
        <v>6</v>
      </c>
      <c r="T392" s="132" t="s">
        <v>409</v>
      </c>
      <c r="U392" s="132"/>
      <c r="V392" s="156"/>
      <c r="W392" s="157">
        <f t="shared" si="12"/>
        <v>0</v>
      </c>
      <c r="X392" s="158" t="str">
        <f t="shared" si="13"/>
        <v>X</v>
      </c>
      <c r="Y392" s="159"/>
    </row>
    <row r="393" spans="1:25" ht="15.75" customHeight="1">
      <c r="A393" s="132" t="s">
        <v>111</v>
      </c>
      <c r="B393" s="132">
        <v>2024</v>
      </c>
      <c r="C393" s="132" t="s">
        <v>661</v>
      </c>
      <c r="D393" s="132" t="s">
        <v>145</v>
      </c>
      <c r="E393" s="132" t="s">
        <v>1134</v>
      </c>
      <c r="F393" s="132" t="s">
        <v>1318</v>
      </c>
      <c r="G393" s="132" t="s">
        <v>1353</v>
      </c>
      <c r="H393" s="132" t="s">
        <v>1128</v>
      </c>
      <c r="I393" s="132" t="s">
        <v>482</v>
      </c>
      <c r="J393" s="132" t="s">
        <v>203</v>
      </c>
      <c r="K393" s="132" t="s">
        <v>1348</v>
      </c>
      <c r="L393" s="132" t="s">
        <v>1129</v>
      </c>
      <c r="M393" s="132" t="s">
        <v>469</v>
      </c>
      <c r="N393" s="132" t="s">
        <v>887</v>
      </c>
      <c r="O393" s="132" t="s">
        <v>1349</v>
      </c>
      <c r="P393" s="132" t="s">
        <v>311</v>
      </c>
      <c r="Q393" s="132" t="s">
        <v>1350</v>
      </c>
      <c r="R393" s="132" t="s">
        <v>1351</v>
      </c>
      <c r="S393" s="132">
        <v>10</v>
      </c>
      <c r="T393" s="132" t="s">
        <v>409</v>
      </c>
      <c r="U393" s="132"/>
      <c r="V393" s="156"/>
      <c r="W393" s="157">
        <f t="shared" si="12"/>
        <v>0</v>
      </c>
      <c r="X393" s="158" t="str">
        <f t="shared" si="13"/>
        <v>X</v>
      </c>
      <c r="Y393" s="159"/>
    </row>
    <row r="394" spans="1:25" ht="15.75" customHeight="1">
      <c r="A394" s="132" t="s">
        <v>111</v>
      </c>
      <c r="B394" s="132">
        <v>2024</v>
      </c>
      <c r="C394" s="132" t="s">
        <v>661</v>
      </c>
      <c r="D394" s="132" t="s">
        <v>145</v>
      </c>
      <c r="E394" s="132" t="s">
        <v>1134</v>
      </c>
      <c r="F394" s="132" t="s">
        <v>1318</v>
      </c>
      <c r="G394" s="132" t="s">
        <v>1353</v>
      </c>
      <c r="H394" s="132" t="s">
        <v>1128</v>
      </c>
      <c r="I394" s="132" t="s">
        <v>482</v>
      </c>
      <c r="J394" s="132" t="s">
        <v>203</v>
      </c>
      <c r="K394" s="132" t="s">
        <v>1348</v>
      </c>
      <c r="L394" s="132" t="s">
        <v>1129</v>
      </c>
      <c r="M394" s="132" t="s">
        <v>469</v>
      </c>
      <c r="N394" s="132" t="s">
        <v>887</v>
      </c>
      <c r="O394" s="132" t="s">
        <v>1349</v>
      </c>
      <c r="P394" s="132" t="s">
        <v>298</v>
      </c>
      <c r="Q394" s="132" t="s">
        <v>1350</v>
      </c>
      <c r="R394" s="132" t="s">
        <v>1351</v>
      </c>
      <c r="S394" s="132">
        <v>10</v>
      </c>
      <c r="T394" s="132" t="s">
        <v>409</v>
      </c>
      <c r="U394" s="132"/>
      <c r="V394" s="156"/>
      <c r="W394" s="157">
        <f t="shared" si="12"/>
        <v>0</v>
      </c>
      <c r="X394" s="158" t="str">
        <f t="shared" si="13"/>
        <v>X</v>
      </c>
      <c r="Y394" s="159"/>
    </row>
    <row r="395" spans="1:25" ht="15.75" customHeight="1">
      <c r="A395" s="132" t="s">
        <v>111</v>
      </c>
      <c r="B395" s="132">
        <v>2024</v>
      </c>
      <c r="C395" s="132" t="s">
        <v>661</v>
      </c>
      <c r="D395" s="132" t="s">
        <v>145</v>
      </c>
      <c r="E395" s="132" t="s">
        <v>1134</v>
      </c>
      <c r="F395" s="132" t="s">
        <v>1318</v>
      </c>
      <c r="G395" s="132" t="s">
        <v>1353</v>
      </c>
      <c r="H395" s="132" t="s">
        <v>1128</v>
      </c>
      <c r="I395" s="132" t="s">
        <v>482</v>
      </c>
      <c r="J395" s="132" t="s">
        <v>203</v>
      </c>
      <c r="K395" s="132" t="s">
        <v>1348</v>
      </c>
      <c r="L395" s="132" t="s">
        <v>1129</v>
      </c>
      <c r="M395" s="132" t="s">
        <v>469</v>
      </c>
      <c r="N395" s="132" t="s">
        <v>887</v>
      </c>
      <c r="O395" s="132" t="s">
        <v>1349</v>
      </c>
      <c r="P395" s="132" t="s">
        <v>298</v>
      </c>
      <c r="Q395" s="132" t="s">
        <v>1354</v>
      </c>
      <c r="R395" s="132" t="s">
        <v>1355</v>
      </c>
      <c r="S395" s="132">
        <v>6</v>
      </c>
      <c r="T395" s="132" t="s">
        <v>409</v>
      </c>
      <c r="U395" s="132"/>
      <c r="V395" s="156"/>
      <c r="W395" s="157">
        <f t="shared" si="12"/>
        <v>0</v>
      </c>
      <c r="X395" s="158" t="str">
        <f t="shared" si="13"/>
        <v>X</v>
      </c>
      <c r="Y395" s="159"/>
    </row>
    <row r="396" spans="1:25" ht="15.75" customHeight="1">
      <c r="A396" s="132" t="s">
        <v>111</v>
      </c>
      <c r="B396" s="132">
        <v>2024</v>
      </c>
      <c r="C396" s="132" t="s">
        <v>661</v>
      </c>
      <c r="D396" s="132" t="s">
        <v>145</v>
      </c>
      <c r="E396" s="132" t="s">
        <v>1134</v>
      </c>
      <c r="F396" s="132" t="s">
        <v>1321</v>
      </c>
      <c r="G396" s="132" t="s">
        <v>1356</v>
      </c>
      <c r="H396" s="132" t="s">
        <v>1128</v>
      </c>
      <c r="I396" s="132" t="s">
        <v>482</v>
      </c>
      <c r="J396" s="132" t="s">
        <v>203</v>
      </c>
      <c r="K396" s="132" t="s">
        <v>1348</v>
      </c>
      <c r="L396" s="132" t="s">
        <v>1129</v>
      </c>
      <c r="M396" s="132" t="s">
        <v>471</v>
      </c>
      <c r="N396" s="132" t="s">
        <v>887</v>
      </c>
      <c r="O396" s="132" t="s">
        <v>1349</v>
      </c>
      <c r="P396" s="132" t="s">
        <v>302</v>
      </c>
      <c r="Q396" s="132" t="s">
        <v>1354</v>
      </c>
      <c r="R396" s="132" t="s">
        <v>1357</v>
      </c>
      <c r="S396" s="132">
        <v>30</v>
      </c>
      <c r="T396" s="132" t="s">
        <v>409</v>
      </c>
      <c r="U396" s="132"/>
      <c r="V396" s="156"/>
      <c r="W396" s="157">
        <f t="shared" si="12"/>
        <v>0</v>
      </c>
      <c r="X396" s="158" t="str">
        <f t="shared" si="13"/>
        <v>X</v>
      </c>
      <c r="Y396" s="159"/>
    </row>
    <row r="397" spans="1:25" ht="15.75" customHeight="1">
      <c r="A397" s="132" t="s">
        <v>111</v>
      </c>
      <c r="B397" s="132">
        <v>2024</v>
      </c>
      <c r="C397" s="132" t="s">
        <v>661</v>
      </c>
      <c r="D397" s="132" t="s">
        <v>145</v>
      </c>
      <c r="E397" s="132" t="s">
        <v>1134</v>
      </c>
      <c r="F397" s="132" t="s">
        <v>1321</v>
      </c>
      <c r="G397" s="132" t="s">
        <v>1356</v>
      </c>
      <c r="H397" s="132" t="s">
        <v>1128</v>
      </c>
      <c r="I397" s="132" t="s">
        <v>482</v>
      </c>
      <c r="J397" s="132" t="s">
        <v>203</v>
      </c>
      <c r="K397" s="132" t="s">
        <v>1348</v>
      </c>
      <c r="L397" s="132" t="s">
        <v>1129</v>
      </c>
      <c r="M397" s="132" t="s">
        <v>471</v>
      </c>
      <c r="N397" s="132" t="s">
        <v>887</v>
      </c>
      <c r="O397" s="132" t="s">
        <v>1349</v>
      </c>
      <c r="P397" s="132" t="s">
        <v>324</v>
      </c>
      <c r="Q397" s="132" t="s">
        <v>1354</v>
      </c>
      <c r="R397" s="132" t="s">
        <v>1357</v>
      </c>
      <c r="S397" s="132">
        <v>30</v>
      </c>
      <c r="T397" s="132" t="s">
        <v>409</v>
      </c>
      <c r="U397" s="132"/>
      <c r="V397" s="156"/>
      <c r="W397" s="157">
        <f t="shared" si="12"/>
        <v>0</v>
      </c>
      <c r="X397" s="158" t="str">
        <f t="shared" si="13"/>
        <v>X</v>
      </c>
      <c r="Y397" s="159"/>
    </row>
    <row r="398" spans="1:25" ht="15.75" customHeight="1">
      <c r="A398" s="132" t="s">
        <v>111</v>
      </c>
      <c r="B398" s="132">
        <v>2024</v>
      </c>
      <c r="C398" s="132" t="s">
        <v>661</v>
      </c>
      <c r="D398" s="132" t="s">
        <v>145</v>
      </c>
      <c r="E398" s="132" t="s">
        <v>1134</v>
      </c>
      <c r="F398" s="132" t="s">
        <v>1321</v>
      </c>
      <c r="G398" s="132" t="s">
        <v>1356</v>
      </c>
      <c r="H398" s="132" t="s">
        <v>1128</v>
      </c>
      <c r="I398" s="132" t="s">
        <v>482</v>
      </c>
      <c r="J398" s="132" t="s">
        <v>203</v>
      </c>
      <c r="K398" s="132" t="s">
        <v>1348</v>
      </c>
      <c r="L398" s="132" t="s">
        <v>1129</v>
      </c>
      <c r="M398" s="132" t="s">
        <v>471</v>
      </c>
      <c r="N398" s="132" t="s">
        <v>887</v>
      </c>
      <c r="O398" s="132" t="s">
        <v>1349</v>
      </c>
      <c r="P398" s="132" t="s">
        <v>298</v>
      </c>
      <c r="Q398" s="132" t="s">
        <v>1354</v>
      </c>
      <c r="R398" s="132" t="s">
        <v>1357</v>
      </c>
      <c r="S398" s="132">
        <v>30</v>
      </c>
      <c r="T398" s="132" t="s">
        <v>409</v>
      </c>
      <c r="U398" s="132"/>
      <c r="V398" s="156"/>
      <c r="W398" s="157">
        <f t="shared" si="12"/>
        <v>0</v>
      </c>
      <c r="X398" s="158" t="str">
        <f t="shared" si="13"/>
        <v>X</v>
      </c>
      <c r="Y398" s="159"/>
    </row>
    <row r="399" spans="1:25" ht="15.75" customHeight="1">
      <c r="A399" s="132" t="s">
        <v>111</v>
      </c>
      <c r="B399" s="132">
        <v>2024</v>
      </c>
      <c r="C399" s="132" t="s">
        <v>661</v>
      </c>
      <c r="D399" s="132" t="s">
        <v>145</v>
      </c>
      <c r="E399" s="132" t="s">
        <v>1134</v>
      </c>
      <c r="F399" s="132" t="s">
        <v>1321</v>
      </c>
      <c r="G399" s="132" t="s">
        <v>1356</v>
      </c>
      <c r="H399" s="132" t="s">
        <v>1128</v>
      </c>
      <c r="I399" s="132" t="s">
        <v>482</v>
      </c>
      <c r="J399" s="132" t="s">
        <v>203</v>
      </c>
      <c r="K399" s="132" t="s">
        <v>1348</v>
      </c>
      <c r="L399" s="132" t="s">
        <v>1129</v>
      </c>
      <c r="M399" s="132" t="s">
        <v>469</v>
      </c>
      <c r="N399" s="132" t="s">
        <v>887</v>
      </c>
      <c r="O399" s="132" t="s">
        <v>1349</v>
      </c>
      <c r="P399" s="132" t="s">
        <v>302</v>
      </c>
      <c r="Q399" s="132" t="s">
        <v>1354</v>
      </c>
      <c r="R399" s="132" t="s">
        <v>1357</v>
      </c>
      <c r="S399" s="132">
        <v>5</v>
      </c>
      <c r="T399" s="132" t="s">
        <v>409</v>
      </c>
      <c r="U399" s="132"/>
      <c r="V399" s="156"/>
      <c r="W399" s="157">
        <f t="shared" si="12"/>
        <v>0</v>
      </c>
      <c r="X399" s="158" t="str">
        <f t="shared" si="13"/>
        <v>X</v>
      </c>
      <c r="Y399" s="159"/>
    </row>
    <row r="400" spans="1:25" ht="15.75" customHeight="1">
      <c r="A400" s="132" t="s">
        <v>111</v>
      </c>
      <c r="B400" s="132">
        <v>2024</v>
      </c>
      <c r="C400" s="132" t="s">
        <v>661</v>
      </c>
      <c r="D400" s="132" t="s">
        <v>145</v>
      </c>
      <c r="E400" s="132" t="s">
        <v>1134</v>
      </c>
      <c r="F400" s="132" t="s">
        <v>1321</v>
      </c>
      <c r="G400" s="132" t="s">
        <v>1356</v>
      </c>
      <c r="H400" s="132" t="s">
        <v>1128</v>
      </c>
      <c r="I400" s="132" t="s">
        <v>482</v>
      </c>
      <c r="J400" s="132" t="s">
        <v>203</v>
      </c>
      <c r="K400" s="132" t="s">
        <v>1348</v>
      </c>
      <c r="L400" s="132" t="s">
        <v>1129</v>
      </c>
      <c r="M400" s="132" t="s">
        <v>469</v>
      </c>
      <c r="N400" s="132" t="s">
        <v>887</v>
      </c>
      <c r="O400" s="132" t="s">
        <v>1349</v>
      </c>
      <c r="P400" s="132" t="s">
        <v>313</v>
      </c>
      <c r="Q400" s="132" t="s">
        <v>1358</v>
      </c>
      <c r="R400" s="132" t="s">
        <v>1355</v>
      </c>
      <c r="S400" s="132">
        <v>6</v>
      </c>
      <c r="T400" s="132" t="s">
        <v>409</v>
      </c>
      <c r="U400" s="132" t="s">
        <v>1359</v>
      </c>
      <c r="V400" s="156"/>
      <c r="W400" s="157">
        <f t="shared" si="12"/>
        <v>0</v>
      </c>
      <c r="X400" s="158" t="str">
        <f t="shared" si="13"/>
        <v>X</v>
      </c>
      <c r="Y400" s="159"/>
    </row>
    <row r="401" spans="1:25" ht="15.75" customHeight="1">
      <c r="A401" s="132" t="s">
        <v>111</v>
      </c>
      <c r="B401" s="132">
        <v>2024</v>
      </c>
      <c r="C401" s="132" t="s">
        <v>661</v>
      </c>
      <c r="D401" s="132" t="s">
        <v>145</v>
      </c>
      <c r="E401" s="132" t="s">
        <v>1134</v>
      </c>
      <c r="F401" s="132" t="s">
        <v>1321</v>
      </c>
      <c r="G401" s="132" t="s">
        <v>1356</v>
      </c>
      <c r="H401" s="132" t="s">
        <v>1128</v>
      </c>
      <c r="I401" s="132" t="s">
        <v>482</v>
      </c>
      <c r="J401" s="132" t="s">
        <v>203</v>
      </c>
      <c r="K401" s="132" t="s">
        <v>1348</v>
      </c>
      <c r="L401" s="132" t="s">
        <v>1129</v>
      </c>
      <c r="M401" s="132" t="s">
        <v>469</v>
      </c>
      <c r="N401" s="132" t="s">
        <v>887</v>
      </c>
      <c r="O401" s="132" t="s">
        <v>1349</v>
      </c>
      <c r="P401" s="132" t="s">
        <v>313</v>
      </c>
      <c r="Q401" s="132" t="s">
        <v>1354</v>
      </c>
      <c r="R401" s="132" t="s">
        <v>1357</v>
      </c>
      <c r="S401" s="132">
        <v>5</v>
      </c>
      <c r="T401" s="132" t="s">
        <v>409</v>
      </c>
      <c r="U401" s="132"/>
      <c r="V401" s="156"/>
      <c r="W401" s="157">
        <f t="shared" si="12"/>
        <v>0</v>
      </c>
      <c r="X401" s="158" t="str">
        <f t="shared" si="13"/>
        <v>X</v>
      </c>
      <c r="Y401" s="159"/>
    </row>
    <row r="402" spans="1:25" ht="15.75" customHeight="1">
      <c r="A402" s="132" t="s">
        <v>111</v>
      </c>
      <c r="B402" s="132">
        <v>2024</v>
      </c>
      <c r="C402" s="132" t="s">
        <v>661</v>
      </c>
      <c r="D402" s="132" t="s">
        <v>145</v>
      </c>
      <c r="E402" s="132" t="s">
        <v>1134</v>
      </c>
      <c r="F402" s="132" t="s">
        <v>1321</v>
      </c>
      <c r="G402" s="132" t="s">
        <v>1356</v>
      </c>
      <c r="H402" s="132" t="s">
        <v>1128</v>
      </c>
      <c r="I402" s="132" t="s">
        <v>482</v>
      </c>
      <c r="J402" s="132" t="s">
        <v>203</v>
      </c>
      <c r="K402" s="132" t="s">
        <v>1348</v>
      </c>
      <c r="L402" s="132" t="s">
        <v>1129</v>
      </c>
      <c r="M402" s="132" t="s">
        <v>469</v>
      </c>
      <c r="N402" s="132" t="s">
        <v>887</v>
      </c>
      <c r="O402" s="132" t="s">
        <v>1349</v>
      </c>
      <c r="P402" s="132" t="s">
        <v>298</v>
      </c>
      <c r="Q402" s="132" t="s">
        <v>1354</v>
      </c>
      <c r="R402" s="132" t="s">
        <v>1357</v>
      </c>
      <c r="S402" s="132">
        <v>5</v>
      </c>
      <c r="T402" s="132" t="s">
        <v>409</v>
      </c>
      <c r="U402" s="132"/>
      <c r="V402" s="156"/>
      <c r="W402" s="157">
        <f t="shared" si="12"/>
        <v>0</v>
      </c>
      <c r="X402" s="158" t="str">
        <f t="shared" si="13"/>
        <v>X</v>
      </c>
      <c r="Y402" s="159"/>
    </row>
    <row r="403" spans="1:25" ht="15.75" customHeight="1">
      <c r="A403" s="132" t="s">
        <v>111</v>
      </c>
      <c r="B403" s="132">
        <v>2024</v>
      </c>
      <c r="C403" s="132" t="s">
        <v>661</v>
      </c>
      <c r="D403" s="132" t="s">
        <v>145</v>
      </c>
      <c r="E403" s="132" t="s">
        <v>1134</v>
      </c>
      <c r="F403" s="132" t="s">
        <v>1319</v>
      </c>
      <c r="G403" s="132" t="s">
        <v>1360</v>
      </c>
      <c r="H403" s="132" t="s">
        <v>1128</v>
      </c>
      <c r="I403" s="132" t="s">
        <v>482</v>
      </c>
      <c r="J403" s="132" t="s">
        <v>203</v>
      </c>
      <c r="K403" s="132" t="s">
        <v>1348</v>
      </c>
      <c r="L403" s="132" t="s">
        <v>1129</v>
      </c>
      <c r="M403" s="132" t="s">
        <v>469</v>
      </c>
      <c r="N403" s="132" t="s">
        <v>887</v>
      </c>
      <c r="O403" s="132" t="s">
        <v>1349</v>
      </c>
      <c r="P403" s="132" t="s">
        <v>302</v>
      </c>
      <c r="Q403" s="132" t="s">
        <v>1350</v>
      </c>
      <c r="R403" s="132" t="s">
        <v>1351</v>
      </c>
      <c r="S403" s="132">
        <v>35</v>
      </c>
      <c r="T403" s="132" t="s">
        <v>409</v>
      </c>
      <c r="U403" s="132"/>
      <c r="V403" s="156"/>
      <c r="W403" s="157">
        <f t="shared" si="12"/>
        <v>0</v>
      </c>
      <c r="X403" s="158" t="str">
        <f t="shared" si="13"/>
        <v>X</v>
      </c>
      <c r="Y403" s="159"/>
    </row>
    <row r="404" spans="1:25" ht="15.75" customHeight="1">
      <c r="A404" s="132" t="s">
        <v>111</v>
      </c>
      <c r="B404" s="132">
        <v>2024</v>
      </c>
      <c r="C404" s="132" t="s">
        <v>661</v>
      </c>
      <c r="D404" s="132" t="s">
        <v>145</v>
      </c>
      <c r="E404" s="132" t="s">
        <v>1134</v>
      </c>
      <c r="F404" s="132" t="s">
        <v>1319</v>
      </c>
      <c r="G404" s="132" t="s">
        <v>1360</v>
      </c>
      <c r="H404" s="132" t="s">
        <v>1128</v>
      </c>
      <c r="I404" s="132" t="s">
        <v>482</v>
      </c>
      <c r="J404" s="132" t="s">
        <v>203</v>
      </c>
      <c r="K404" s="132" t="s">
        <v>1348</v>
      </c>
      <c r="L404" s="132" t="s">
        <v>1129</v>
      </c>
      <c r="M404" s="132" t="s">
        <v>469</v>
      </c>
      <c r="N404" s="132" t="s">
        <v>887</v>
      </c>
      <c r="O404" s="132" t="s">
        <v>1349</v>
      </c>
      <c r="P404" s="132" t="s">
        <v>302</v>
      </c>
      <c r="Q404" s="132" t="s">
        <v>1354</v>
      </c>
      <c r="R404" s="132" t="s">
        <v>1355</v>
      </c>
      <c r="S404" s="132">
        <v>12</v>
      </c>
      <c r="T404" s="132" t="s">
        <v>409</v>
      </c>
      <c r="U404" s="132"/>
      <c r="V404" s="156"/>
      <c r="W404" s="157">
        <f t="shared" si="12"/>
        <v>0</v>
      </c>
      <c r="X404" s="158" t="str">
        <f t="shared" si="13"/>
        <v>X</v>
      </c>
      <c r="Y404" s="159"/>
    </row>
    <row r="405" spans="1:25" ht="15.75" customHeight="1">
      <c r="A405" s="132" t="s">
        <v>111</v>
      </c>
      <c r="B405" s="132">
        <v>2024</v>
      </c>
      <c r="C405" s="132" t="s">
        <v>661</v>
      </c>
      <c r="D405" s="132" t="s">
        <v>145</v>
      </c>
      <c r="E405" s="132" t="s">
        <v>1134</v>
      </c>
      <c r="F405" s="132" t="s">
        <v>1319</v>
      </c>
      <c r="G405" s="132" t="s">
        <v>1360</v>
      </c>
      <c r="H405" s="132" t="s">
        <v>1128</v>
      </c>
      <c r="I405" s="132" t="s">
        <v>482</v>
      </c>
      <c r="J405" s="132" t="s">
        <v>203</v>
      </c>
      <c r="K405" s="132" t="s">
        <v>1348</v>
      </c>
      <c r="L405" s="132" t="s">
        <v>1129</v>
      </c>
      <c r="M405" s="132" t="s">
        <v>469</v>
      </c>
      <c r="N405" s="132" t="s">
        <v>887</v>
      </c>
      <c r="O405" s="132" t="s">
        <v>1349</v>
      </c>
      <c r="P405" s="132" t="s">
        <v>313</v>
      </c>
      <c r="Q405" s="132" t="s">
        <v>1354</v>
      </c>
      <c r="R405" s="132" t="s">
        <v>1355</v>
      </c>
      <c r="S405" s="132">
        <v>12</v>
      </c>
      <c r="T405" s="132" t="s">
        <v>409</v>
      </c>
      <c r="U405" s="132"/>
      <c r="V405" s="156"/>
      <c r="W405" s="157">
        <f t="shared" si="12"/>
        <v>0</v>
      </c>
      <c r="X405" s="158" t="str">
        <f t="shared" si="13"/>
        <v>X</v>
      </c>
      <c r="Y405" s="159"/>
    </row>
    <row r="406" spans="1:25" ht="15.75" customHeight="1">
      <c r="A406" s="132" t="s">
        <v>111</v>
      </c>
      <c r="B406" s="132">
        <v>2024</v>
      </c>
      <c r="C406" s="132" t="s">
        <v>661</v>
      </c>
      <c r="D406" s="132" t="s">
        <v>145</v>
      </c>
      <c r="E406" s="132" t="s">
        <v>1134</v>
      </c>
      <c r="F406" s="132" t="s">
        <v>1319</v>
      </c>
      <c r="G406" s="132" t="s">
        <v>1360</v>
      </c>
      <c r="H406" s="132" t="s">
        <v>1128</v>
      </c>
      <c r="I406" s="132" t="s">
        <v>482</v>
      </c>
      <c r="J406" s="132" t="s">
        <v>203</v>
      </c>
      <c r="K406" s="132" t="s">
        <v>1348</v>
      </c>
      <c r="L406" s="132" t="s">
        <v>1129</v>
      </c>
      <c r="M406" s="132" t="s">
        <v>469</v>
      </c>
      <c r="N406" s="132" t="s">
        <v>887</v>
      </c>
      <c r="O406" s="132" t="s">
        <v>1349</v>
      </c>
      <c r="P406" s="132" t="s">
        <v>311</v>
      </c>
      <c r="Q406" s="132" t="s">
        <v>1350</v>
      </c>
      <c r="R406" s="132" t="s">
        <v>1351</v>
      </c>
      <c r="S406" s="132">
        <v>35</v>
      </c>
      <c r="T406" s="132" t="s">
        <v>409</v>
      </c>
      <c r="U406" s="132"/>
      <c r="V406" s="156"/>
      <c r="W406" s="157">
        <f t="shared" si="12"/>
        <v>0</v>
      </c>
      <c r="X406" s="158" t="str">
        <f t="shared" si="13"/>
        <v>X</v>
      </c>
      <c r="Y406" s="159"/>
    </row>
    <row r="407" spans="1:25" ht="15.75" customHeight="1">
      <c r="A407" s="132" t="s">
        <v>111</v>
      </c>
      <c r="B407" s="132">
        <v>2024</v>
      </c>
      <c r="C407" s="132" t="s">
        <v>661</v>
      </c>
      <c r="D407" s="132" t="s">
        <v>145</v>
      </c>
      <c r="E407" s="132" t="s">
        <v>1134</v>
      </c>
      <c r="F407" s="132" t="s">
        <v>1319</v>
      </c>
      <c r="G407" s="132" t="s">
        <v>1360</v>
      </c>
      <c r="H407" s="132" t="s">
        <v>1128</v>
      </c>
      <c r="I407" s="132" t="s">
        <v>482</v>
      </c>
      <c r="J407" s="132" t="s">
        <v>203</v>
      </c>
      <c r="K407" s="132" t="s">
        <v>1348</v>
      </c>
      <c r="L407" s="132" t="s">
        <v>1129</v>
      </c>
      <c r="M407" s="132" t="s">
        <v>469</v>
      </c>
      <c r="N407" s="132" t="s">
        <v>887</v>
      </c>
      <c r="O407" s="132" t="s">
        <v>1349</v>
      </c>
      <c r="P407" s="132" t="s">
        <v>298</v>
      </c>
      <c r="Q407" s="132" t="s">
        <v>1350</v>
      </c>
      <c r="R407" s="132" t="s">
        <v>1351</v>
      </c>
      <c r="S407" s="132">
        <v>35</v>
      </c>
      <c r="T407" s="132" t="s">
        <v>409</v>
      </c>
      <c r="U407" s="132"/>
      <c r="V407" s="156"/>
      <c r="W407" s="157">
        <f t="shared" si="12"/>
        <v>0</v>
      </c>
      <c r="X407" s="158" t="str">
        <f t="shared" si="13"/>
        <v>X</v>
      </c>
      <c r="Y407" s="159"/>
    </row>
    <row r="408" spans="1:25" ht="15.75" customHeight="1">
      <c r="A408" s="132" t="s">
        <v>111</v>
      </c>
      <c r="B408" s="132">
        <v>2024</v>
      </c>
      <c r="C408" s="132" t="s">
        <v>661</v>
      </c>
      <c r="D408" s="132" t="s">
        <v>145</v>
      </c>
      <c r="E408" s="132" t="s">
        <v>1134</v>
      </c>
      <c r="F408" s="132" t="s">
        <v>1319</v>
      </c>
      <c r="G408" s="132" t="s">
        <v>1360</v>
      </c>
      <c r="H408" s="132" t="s">
        <v>1128</v>
      </c>
      <c r="I408" s="132" t="s">
        <v>482</v>
      </c>
      <c r="J408" s="132" t="s">
        <v>203</v>
      </c>
      <c r="K408" s="132" t="s">
        <v>1348</v>
      </c>
      <c r="L408" s="132" t="s">
        <v>1129</v>
      </c>
      <c r="M408" s="132" t="s">
        <v>469</v>
      </c>
      <c r="N408" s="132" t="s">
        <v>887</v>
      </c>
      <c r="O408" s="132" t="s">
        <v>1349</v>
      </c>
      <c r="P408" s="132" t="s">
        <v>298</v>
      </c>
      <c r="Q408" s="132" t="s">
        <v>1354</v>
      </c>
      <c r="R408" s="132" t="s">
        <v>1355</v>
      </c>
      <c r="S408" s="132">
        <v>12</v>
      </c>
      <c r="T408" s="132" t="s">
        <v>409</v>
      </c>
      <c r="U408" s="132"/>
      <c r="V408" s="156"/>
      <c r="W408" s="157">
        <f t="shared" si="12"/>
        <v>0</v>
      </c>
      <c r="X408" s="158" t="str">
        <f t="shared" si="13"/>
        <v>X</v>
      </c>
      <c r="Y408" s="159"/>
    </row>
    <row r="409" spans="1:25" ht="15.75" customHeight="1">
      <c r="A409" s="132" t="s">
        <v>111</v>
      </c>
      <c r="B409" s="132">
        <v>2024</v>
      </c>
      <c r="C409" s="132" t="s">
        <v>661</v>
      </c>
      <c r="D409" s="132" t="s">
        <v>145</v>
      </c>
      <c r="E409" s="132" t="s">
        <v>1134</v>
      </c>
      <c r="F409" s="132" t="s">
        <v>1321</v>
      </c>
      <c r="G409" s="132" t="s">
        <v>1361</v>
      </c>
      <c r="H409" s="132" t="s">
        <v>1128</v>
      </c>
      <c r="I409" s="132" t="s">
        <v>482</v>
      </c>
      <c r="J409" s="132" t="s">
        <v>203</v>
      </c>
      <c r="K409" s="132" t="s">
        <v>1348</v>
      </c>
      <c r="L409" s="132" t="s">
        <v>1129</v>
      </c>
      <c r="M409" s="132" t="s">
        <v>469</v>
      </c>
      <c r="N409" s="132" t="s">
        <v>887</v>
      </c>
      <c r="O409" s="132" t="s">
        <v>1349</v>
      </c>
      <c r="P409" s="132" t="s">
        <v>302</v>
      </c>
      <c r="Q409" s="132" t="s">
        <v>1350</v>
      </c>
      <c r="R409" s="132" t="s">
        <v>1351</v>
      </c>
      <c r="S409" s="132">
        <v>60</v>
      </c>
      <c r="T409" s="132" t="s">
        <v>231</v>
      </c>
      <c r="U409" s="132" t="s">
        <v>1362</v>
      </c>
      <c r="V409" s="156"/>
      <c r="W409" s="157">
        <f t="shared" si="12"/>
        <v>0</v>
      </c>
      <c r="X409" s="158" t="str">
        <f t="shared" si="13"/>
        <v>X</v>
      </c>
      <c r="Y409" s="159"/>
    </row>
    <row r="410" spans="1:25" ht="15.75" customHeight="1">
      <c r="A410" s="132" t="s">
        <v>111</v>
      </c>
      <c r="B410" s="132">
        <v>2024</v>
      </c>
      <c r="C410" s="132" t="s">
        <v>661</v>
      </c>
      <c r="D410" s="132" t="s">
        <v>145</v>
      </c>
      <c r="E410" s="132" t="s">
        <v>1134</v>
      </c>
      <c r="F410" s="132" t="s">
        <v>1321</v>
      </c>
      <c r="G410" s="132" t="s">
        <v>1361</v>
      </c>
      <c r="H410" s="132" t="s">
        <v>1128</v>
      </c>
      <c r="I410" s="132" t="s">
        <v>482</v>
      </c>
      <c r="J410" s="132" t="s">
        <v>203</v>
      </c>
      <c r="K410" s="132" t="s">
        <v>1348</v>
      </c>
      <c r="L410" s="132" t="s">
        <v>1129</v>
      </c>
      <c r="M410" s="132" t="s">
        <v>469</v>
      </c>
      <c r="N410" s="132" t="s">
        <v>887</v>
      </c>
      <c r="O410" s="132" t="s">
        <v>1349</v>
      </c>
      <c r="P410" s="132" t="s">
        <v>311</v>
      </c>
      <c r="Q410" s="132" t="s">
        <v>1350</v>
      </c>
      <c r="R410" s="132" t="s">
        <v>1351</v>
      </c>
      <c r="S410" s="132">
        <v>60</v>
      </c>
      <c r="T410" s="132" t="s">
        <v>231</v>
      </c>
      <c r="U410" s="132" t="s">
        <v>1362</v>
      </c>
      <c r="V410" s="156"/>
      <c r="W410" s="157">
        <f t="shared" si="12"/>
        <v>0</v>
      </c>
      <c r="X410" s="158" t="str">
        <f t="shared" si="13"/>
        <v>X</v>
      </c>
      <c r="Y410" s="159"/>
    </row>
    <row r="411" spans="1:25" ht="15.75" customHeight="1">
      <c r="A411" s="132" t="s">
        <v>111</v>
      </c>
      <c r="B411" s="132">
        <v>2024</v>
      </c>
      <c r="C411" s="132" t="s">
        <v>661</v>
      </c>
      <c r="D411" s="132" t="s">
        <v>145</v>
      </c>
      <c r="E411" s="132" t="s">
        <v>1134</v>
      </c>
      <c r="F411" s="132" t="s">
        <v>1321</v>
      </c>
      <c r="G411" s="132" t="s">
        <v>1361</v>
      </c>
      <c r="H411" s="132" t="s">
        <v>1128</v>
      </c>
      <c r="I411" s="132" t="s">
        <v>482</v>
      </c>
      <c r="J411" s="132" t="s">
        <v>203</v>
      </c>
      <c r="K411" s="132" t="s">
        <v>1348</v>
      </c>
      <c r="L411" s="132" t="s">
        <v>1129</v>
      </c>
      <c r="M411" s="132" t="s">
        <v>469</v>
      </c>
      <c r="N411" s="132" t="s">
        <v>887</v>
      </c>
      <c r="O411" s="132" t="s">
        <v>1349</v>
      </c>
      <c r="P411" s="132" t="s">
        <v>298</v>
      </c>
      <c r="Q411" s="132" t="s">
        <v>1350</v>
      </c>
      <c r="R411" s="132" t="s">
        <v>1351</v>
      </c>
      <c r="S411" s="132">
        <v>60</v>
      </c>
      <c r="T411" s="132" t="s">
        <v>231</v>
      </c>
      <c r="U411" s="132" t="s">
        <v>1362</v>
      </c>
      <c r="V411" s="156"/>
      <c r="W411" s="157">
        <f t="shared" si="12"/>
        <v>0</v>
      </c>
      <c r="X411" s="158" t="str">
        <f t="shared" si="13"/>
        <v>X</v>
      </c>
      <c r="Y411" s="159"/>
    </row>
    <row r="412" spans="1:25" ht="15.75" customHeight="1">
      <c r="A412" s="132" t="s">
        <v>111</v>
      </c>
      <c r="B412" s="132">
        <v>2024</v>
      </c>
      <c r="C412" s="132" t="s">
        <v>661</v>
      </c>
      <c r="D412" s="132" t="s">
        <v>145</v>
      </c>
      <c r="E412" s="132" t="s">
        <v>1134</v>
      </c>
      <c r="F412" s="132" t="s">
        <v>1309</v>
      </c>
      <c r="G412" s="132" t="s">
        <v>1363</v>
      </c>
      <c r="H412" s="132" t="s">
        <v>1128</v>
      </c>
      <c r="I412" s="132" t="s">
        <v>482</v>
      </c>
      <c r="J412" s="132" t="s">
        <v>203</v>
      </c>
      <c r="K412" s="132" t="s">
        <v>1348</v>
      </c>
      <c r="L412" s="132" t="s">
        <v>1129</v>
      </c>
      <c r="M412" s="132" t="s">
        <v>469</v>
      </c>
      <c r="N412" s="132" t="s">
        <v>887</v>
      </c>
      <c r="O412" s="132" t="s">
        <v>1349</v>
      </c>
      <c r="P412" s="132" t="s">
        <v>313</v>
      </c>
      <c r="Q412" s="132" t="s">
        <v>1358</v>
      </c>
      <c r="R412" s="132" t="s">
        <v>1355</v>
      </c>
      <c r="S412" s="132">
        <v>12</v>
      </c>
      <c r="T412" s="132" t="s">
        <v>409</v>
      </c>
      <c r="U412" s="132" t="s">
        <v>1359</v>
      </c>
      <c r="V412" s="156"/>
      <c r="W412" s="157">
        <f t="shared" si="12"/>
        <v>0</v>
      </c>
      <c r="X412" s="158" t="str">
        <f t="shared" si="13"/>
        <v>X</v>
      </c>
      <c r="Y412" s="159"/>
    </row>
    <row r="413" spans="1:25" ht="15.75" customHeight="1">
      <c r="A413" s="132" t="s">
        <v>111</v>
      </c>
      <c r="B413" s="132">
        <v>2024</v>
      </c>
      <c r="C413" s="132" t="s">
        <v>660</v>
      </c>
      <c r="D413" s="160" t="s">
        <v>149</v>
      </c>
      <c r="E413" s="132" t="s">
        <v>1134</v>
      </c>
      <c r="F413" s="132" t="s">
        <v>1323</v>
      </c>
      <c r="G413" s="132" t="s">
        <v>1364</v>
      </c>
      <c r="H413" s="132" t="s">
        <v>1128</v>
      </c>
      <c r="I413" s="132" t="s">
        <v>482</v>
      </c>
      <c r="J413" s="132" t="s">
        <v>203</v>
      </c>
      <c r="K413" s="132" t="s">
        <v>1348</v>
      </c>
      <c r="L413" s="132" t="s">
        <v>1129</v>
      </c>
      <c r="M413" s="132" t="s">
        <v>467</v>
      </c>
      <c r="N413" s="132" t="s">
        <v>887</v>
      </c>
      <c r="O413" s="132" t="s">
        <v>1349</v>
      </c>
      <c r="P413" s="132" t="s">
        <v>302</v>
      </c>
      <c r="Q413" s="132" t="s">
        <v>1354</v>
      </c>
      <c r="R413" s="132" t="s">
        <v>1355</v>
      </c>
      <c r="S413" s="132">
        <v>7</v>
      </c>
      <c r="T413" s="132" t="s">
        <v>409</v>
      </c>
      <c r="U413" s="132"/>
      <c r="V413" s="156"/>
      <c r="W413" s="157">
        <f t="shared" si="12"/>
        <v>0</v>
      </c>
      <c r="X413" s="158" t="str">
        <f t="shared" si="13"/>
        <v>X</v>
      </c>
      <c r="Y413" s="159"/>
    </row>
    <row r="414" spans="1:25" ht="15.75" customHeight="1">
      <c r="A414" s="132" t="s">
        <v>111</v>
      </c>
      <c r="B414" s="132">
        <v>2024</v>
      </c>
      <c r="C414" s="132" t="s">
        <v>660</v>
      </c>
      <c r="D414" s="160" t="s">
        <v>149</v>
      </c>
      <c r="E414" s="132" t="s">
        <v>1134</v>
      </c>
      <c r="F414" s="132" t="s">
        <v>1323</v>
      </c>
      <c r="G414" s="132" t="s">
        <v>1364</v>
      </c>
      <c r="H414" s="132" t="s">
        <v>1128</v>
      </c>
      <c r="I414" s="132" t="s">
        <v>482</v>
      </c>
      <c r="J414" s="132" t="s">
        <v>203</v>
      </c>
      <c r="K414" s="132" t="s">
        <v>1348</v>
      </c>
      <c r="L414" s="132" t="s">
        <v>1129</v>
      </c>
      <c r="M414" s="132" t="s">
        <v>467</v>
      </c>
      <c r="N414" s="132" t="s">
        <v>887</v>
      </c>
      <c r="O414" s="132" t="s">
        <v>1349</v>
      </c>
      <c r="P414" s="132" t="s">
        <v>313</v>
      </c>
      <c r="Q414" s="132" t="s">
        <v>1354</v>
      </c>
      <c r="R414" s="132" t="s">
        <v>1355</v>
      </c>
      <c r="S414" s="132">
        <v>7</v>
      </c>
      <c r="T414" s="132" t="s">
        <v>409</v>
      </c>
      <c r="U414" s="132"/>
      <c r="V414" s="156"/>
      <c r="W414" s="157">
        <f t="shared" si="12"/>
        <v>0</v>
      </c>
      <c r="X414" s="158" t="str">
        <f t="shared" si="13"/>
        <v>X</v>
      </c>
      <c r="Y414" s="159"/>
    </row>
    <row r="415" spans="1:25" ht="15.75" customHeight="1">
      <c r="A415" s="132" t="s">
        <v>111</v>
      </c>
      <c r="B415" s="132">
        <v>2024</v>
      </c>
      <c r="C415" s="132" t="s">
        <v>660</v>
      </c>
      <c r="D415" s="160" t="s">
        <v>149</v>
      </c>
      <c r="E415" s="132" t="s">
        <v>1134</v>
      </c>
      <c r="F415" s="132" t="s">
        <v>1323</v>
      </c>
      <c r="G415" s="132" t="s">
        <v>1364</v>
      </c>
      <c r="H415" s="132" t="s">
        <v>1128</v>
      </c>
      <c r="I415" s="132" t="s">
        <v>482</v>
      </c>
      <c r="J415" s="132" t="s">
        <v>203</v>
      </c>
      <c r="K415" s="132" t="s">
        <v>1348</v>
      </c>
      <c r="L415" s="132" t="s">
        <v>1129</v>
      </c>
      <c r="M415" s="132" t="s">
        <v>467</v>
      </c>
      <c r="N415" s="132" t="s">
        <v>887</v>
      </c>
      <c r="O415" s="132" t="s">
        <v>1349</v>
      </c>
      <c r="P415" s="132" t="s">
        <v>298</v>
      </c>
      <c r="Q415" s="132" t="s">
        <v>1354</v>
      </c>
      <c r="R415" s="132" t="s">
        <v>1355</v>
      </c>
      <c r="S415" s="132">
        <v>7</v>
      </c>
      <c r="T415" s="132" t="s">
        <v>409</v>
      </c>
      <c r="U415" s="132"/>
      <c r="V415" s="156"/>
      <c r="W415" s="157">
        <f t="shared" si="12"/>
        <v>0</v>
      </c>
      <c r="X415" s="158" t="str">
        <f t="shared" si="13"/>
        <v>X</v>
      </c>
      <c r="Y415" s="159"/>
    </row>
    <row r="416" spans="1:25" ht="15.75" customHeight="1">
      <c r="A416" s="132" t="s">
        <v>111</v>
      </c>
      <c r="B416" s="132">
        <v>2024</v>
      </c>
      <c r="C416" s="132" t="s">
        <v>660</v>
      </c>
      <c r="D416" s="160" t="s">
        <v>149</v>
      </c>
      <c r="E416" s="132" t="s">
        <v>1134</v>
      </c>
      <c r="F416" s="132" t="s">
        <v>1323</v>
      </c>
      <c r="G416" s="132" t="s">
        <v>1364</v>
      </c>
      <c r="H416" s="132" t="s">
        <v>1128</v>
      </c>
      <c r="I416" s="132" t="s">
        <v>482</v>
      </c>
      <c r="J416" s="132" t="s">
        <v>203</v>
      </c>
      <c r="K416" s="132" t="s">
        <v>1348</v>
      </c>
      <c r="L416" s="132" t="s">
        <v>1129</v>
      </c>
      <c r="M416" s="132" t="s">
        <v>469</v>
      </c>
      <c r="N416" s="132" t="s">
        <v>887</v>
      </c>
      <c r="O416" s="132" t="s">
        <v>1349</v>
      </c>
      <c r="P416" s="132" t="s">
        <v>302</v>
      </c>
      <c r="Q416" s="132" t="s">
        <v>1354</v>
      </c>
      <c r="R416" s="132" t="s">
        <v>1355</v>
      </c>
      <c r="S416" s="132">
        <v>8</v>
      </c>
      <c r="T416" s="132" t="s">
        <v>409</v>
      </c>
      <c r="U416" s="132"/>
      <c r="V416" s="156"/>
      <c r="W416" s="157">
        <f t="shared" si="12"/>
        <v>0</v>
      </c>
      <c r="X416" s="158" t="str">
        <f t="shared" si="13"/>
        <v>X</v>
      </c>
      <c r="Y416" s="159"/>
    </row>
    <row r="417" spans="1:25" ht="15.75" customHeight="1">
      <c r="A417" s="132" t="s">
        <v>111</v>
      </c>
      <c r="B417" s="132">
        <v>2024</v>
      </c>
      <c r="C417" s="132" t="s">
        <v>660</v>
      </c>
      <c r="D417" s="160" t="s">
        <v>149</v>
      </c>
      <c r="E417" s="132" t="s">
        <v>1134</v>
      </c>
      <c r="F417" s="132" t="s">
        <v>1323</v>
      </c>
      <c r="G417" s="132" t="s">
        <v>1364</v>
      </c>
      <c r="H417" s="132" t="s">
        <v>1128</v>
      </c>
      <c r="I417" s="132" t="s">
        <v>482</v>
      </c>
      <c r="J417" s="132" t="s">
        <v>203</v>
      </c>
      <c r="K417" s="132" t="s">
        <v>1348</v>
      </c>
      <c r="L417" s="132" t="s">
        <v>1129</v>
      </c>
      <c r="M417" s="132" t="s">
        <v>469</v>
      </c>
      <c r="N417" s="132" t="s">
        <v>887</v>
      </c>
      <c r="O417" s="132" t="s">
        <v>1349</v>
      </c>
      <c r="P417" s="132" t="s">
        <v>313</v>
      </c>
      <c r="Q417" s="132" t="s">
        <v>1354</v>
      </c>
      <c r="R417" s="132" t="s">
        <v>1355</v>
      </c>
      <c r="S417" s="132">
        <v>8</v>
      </c>
      <c r="T417" s="132" t="s">
        <v>409</v>
      </c>
      <c r="U417" s="132"/>
      <c r="V417" s="156"/>
      <c r="W417" s="157">
        <f t="shared" si="12"/>
        <v>0</v>
      </c>
      <c r="X417" s="158" t="str">
        <f t="shared" si="13"/>
        <v>X</v>
      </c>
      <c r="Y417" s="159"/>
    </row>
    <row r="418" spans="1:25" ht="15.75" customHeight="1">
      <c r="A418" s="132" t="s">
        <v>111</v>
      </c>
      <c r="B418" s="132">
        <v>2024</v>
      </c>
      <c r="C418" s="132" t="s">
        <v>660</v>
      </c>
      <c r="D418" s="160" t="s">
        <v>149</v>
      </c>
      <c r="E418" s="132" t="s">
        <v>1134</v>
      </c>
      <c r="F418" s="132" t="s">
        <v>1323</v>
      </c>
      <c r="G418" s="132" t="s">
        <v>1364</v>
      </c>
      <c r="H418" s="132" t="s">
        <v>1128</v>
      </c>
      <c r="I418" s="132" t="s">
        <v>482</v>
      </c>
      <c r="J418" s="132" t="s">
        <v>203</v>
      </c>
      <c r="K418" s="132" t="s">
        <v>1348</v>
      </c>
      <c r="L418" s="132" t="s">
        <v>1129</v>
      </c>
      <c r="M418" s="132" t="s">
        <v>469</v>
      </c>
      <c r="N418" s="132" t="s">
        <v>887</v>
      </c>
      <c r="O418" s="132" t="s">
        <v>1349</v>
      </c>
      <c r="P418" s="132" t="s">
        <v>298</v>
      </c>
      <c r="Q418" s="132" t="s">
        <v>1354</v>
      </c>
      <c r="R418" s="132" t="s">
        <v>1355</v>
      </c>
      <c r="S418" s="132">
        <v>8</v>
      </c>
      <c r="T418" s="132" t="s">
        <v>409</v>
      </c>
      <c r="U418" s="132"/>
      <c r="V418" s="156"/>
      <c r="W418" s="157">
        <f t="shared" si="12"/>
        <v>0</v>
      </c>
      <c r="X418" s="158" t="str">
        <f t="shared" si="13"/>
        <v>X</v>
      </c>
      <c r="Y418" s="159"/>
    </row>
    <row r="419" spans="1:25" ht="15.75" customHeight="1">
      <c r="A419" s="132" t="s">
        <v>111</v>
      </c>
      <c r="B419" s="132">
        <v>2024</v>
      </c>
      <c r="C419" s="132" t="s">
        <v>661</v>
      </c>
      <c r="D419" s="132" t="s">
        <v>145</v>
      </c>
      <c r="E419" s="132" t="s">
        <v>1134</v>
      </c>
      <c r="F419" s="132" t="s">
        <v>1318</v>
      </c>
      <c r="G419" s="132" t="s">
        <v>1365</v>
      </c>
      <c r="H419" s="132" t="s">
        <v>1128</v>
      </c>
      <c r="I419" s="132" t="s">
        <v>482</v>
      </c>
      <c r="J419" s="132" t="s">
        <v>203</v>
      </c>
      <c r="K419" s="132" t="s">
        <v>1348</v>
      </c>
      <c r="L419" s="132" t="s">
        <v>1129</v>
      </c>
      <c r="M419" s="132" t="s">
        <v>469</v>
      </c>
      <c r="N419" s="132" t="s">
        <v>887</v>
      </c>
      <c r="O419" s="132" t="s">
        <v>1349</v>
      </c>
      <c r="P419" s="132" t="s">
        <v>302</v>
      </c>
      <c r="Q419" s="132" t="s">
        <v>1350</v>
      </c>
      <c r="R419" s="132" t="s">
        <v>1351</v>
      </c>
      <c r="S419" s="132">
        <v>30</v>
      </c>
      <c r="T419" s="132" t="s">
        <v>409</v>
      </c>
      <c r="U419" s="132"/>
      <c r="V419" s="156"/>
      <c r="W419" s="157">
        <f t="shared" si="12"/>
        <v>0</v>
      </c>
      <c r="X419" s="158" t="str">
        <f t="shared" si="13"/>
        <v>X</v>
      </c>
      <c r="Y419" s="159"/>
    </row>
    <row r="420" spans="1:25" ht="15.75" customHeight="1">
      <c r="A420" s="132" t="s">
        <v>111</v>
      </c>
      <c r="B420" s="132">
        <v>2024</v>
      </c>
      <c r="C420" s="132" t="s">
        <v>661</v>
      </c>
      <c r="D420" s="132" t="s">
        <v>145</v>
      </c>
      <c r="E420" s="132" t="s">
        <v>1134</v>
      </c>
      <c r="F420" s="132" t="s">
        <v>1318</v>
      </c>
      <c r="G420" s="132" t="s">
        <v>1365</v>
      </c>
      <c r="H420" s="132" t="s">
        <v>1128</v>
      </c>
      <c r="I420" s="132" t="s">
        <v>482</v>
      </c>
      <c r="J420" s="132" t="s">
        <v>203</v>
      </c>
      <c r="K420" s="132" t="s">
        <v>1348</v>
      </c>
      <c r="L420" s="132" t="s">
        <v>1129</v>
      </c>
      <c r="M420" s="132" t="s">
        <v>469</v>
      </c>
      <c r="N420" s="132" t="s">
        <v>887</v>
      </c>
      <c r="O420" s="132" t="s">
        <v>1349</v>
      </c>
      <c r="P420" s="132" t="s">
        <v>311</v>
      </c>
      <c r="Q420" s="132" t="s">
        <v>1350</v>
      </c>
      <c r="R420" s="132" t="s">
        <v>1351</v>
      </c>
      <c r="S420" s="132">
        <v>30</v>
      </c>
      <c r="T420" s="132" t="s">
        <v>409</v>
      </c>
      <c r="U420" s="132"/>
      <c r="V420" s="156"/>
      <c r="W420" s="157">
        <f t="shared" si="12"/>
        <v>0</v>
      </c>
      <c r="X420" s="158" t="str">
        <f t="shared" si="13"/>
        <v>X</v>
      </c>
      <c r="Y420" s="159"/>
    </row>
    <row r="421" spans="1:25" ht="15.75" customHeight="1">
      <c r="A421" s="132" t="s">
        <v>111</v>
      </c>
      <c r="B421" s="132">
        <v>2024</v>
      </c>
      <c r="C421" s="132" t="s">
        <v>661</v>
      </c>
      <c r="D421" s="132" t="s">
        <v>145</v>
      </c>
      <c r="E421" s="132" t="s">
        <v>1134</v>
      </c>
      <c r="F421" s="132" t="s">
        <v>1318</v>
      </c>
      <c r="G421" s="132" t="s">
        <v>1365</v>
      </c>
      <c r="H421" s="132" t="s">
        <v>1128</v>
      </c>
      <c r="I421" s="132" t="s">
        <v>482</v>
      </c>
      <c r="J421" s="132" t="s">
        <v>203</v>
      </c>
      <c r="K421" s="132" t="s">
        <v>1348</v>
      </c>
      <c r="L421" s="132" t="s">
        <v>1129</v>
      </c>
      <c r="M421" s="132" t="s">
        <v>469</v>
      </c>
      <c r="N421" s="132" t="s">
        <v>887</v>
      </c>
      <c r="O421" s="132" t="s">
        <v>1349</v>
      </c>
      <c r="P421" s="132" t="s">
        <v>298</v>
      </c>
      <c r="Q421" s="132" t="s">
        <v>1350</v>
      </c>
      <c r="R421" s="132" t="s">
        <v>1351</v>
      </c>
      <c r="S421" s="132">
        <v>30</v>
      </c>
      <c r="T421" s="132" t="s">
        <v>409</v>
      </c>
      <c r="U421" s="132"/>
      <c r="V421" s="156"/>
      <c r="W421" s="157">
        <f t="shared" si="12"/>
        <v>0</v>
      </c>
      <c r="X421" s="158" t="str">
        <f t="shared" si="13"/>
        <v>X</v>
      </c>
      <c r="Y421" s="159"/>
    </row>
    <row r="422" spans="1:25" ht="15.75" customHeight="1">
      <c r="A422" s="132" t="s">
        <v>111</v>
      </c>
      <c r="B422" s="132">
        <v>2024</v>
      </c>
      <c r="C422" s="132" t="s">
        <v>661</v>
      </c>
      <c r="D422" s="132" t="s">
        <v>145</v>
      </c>
      <c r="E422" s="132" t="s">
        <v>1134</v>
      </c>
      <c r="F422" s="132" t="s">
        <v>1320</v>
      </c>
      <c r="G422" s="132" t="s">
        <v>1366</v>
      </c>
      <c r="H422" s="132" t="s">
        <v>1128</v>
      </c>
      <c r="I422" s="132" t="s">
        <v>482</v>
      </c>
      <c r="J422" s="132" t="s">
        <v>203</v>
      </c>
      <c r="K422" s="132" t="s">
        <v>1348</v>
      </c>
      <c r="L422" s="132" t="s">
        <v>1129</v>
      </c>
      <c r="M422" s="132" t="s">
        <v>467</v>
      </c>
      <c r="N422" s="132" t="s">
        <v>887</v>
      </c>
      <c r="O422" s="132" t="s">
        <v>1349</v>
      </c>
      <c r="P422" s="132" t="s">
        <v>302</v>
      </c>
      <c r="Q422" s="132" t="s">
        <v>1354</v>
      </c>
      <c r="R422" s="132" t="s">
        <v>1355</v>
      </c>
      <c r="S422" s="132">
        <v>4</v>
      </c>
      <c r="T422" s="132" t="s">
        <v>409</v>
      </c>
      <c r="U422" s="132" t="s">
        <v>1367</v>
      </c>
      <c r="V422" s="156"/>
      <c r="W422" s="157">
        <f t="shared" si="12"/>
        <v>0</v>
      </c>
      <c r="X422" s="158" t="str">
        <f t="shared" si="13"/>
        <v>X</v>
      </c>
      <c r="Y422" s="159"/>
    </row>
    <row r="423" spans="1:25" ht="15.75" customHeight="1">
      <c r="A423" s="132" t="s">
        <v>111</v>
      </c>
      <c r="B423" s="132">
        <v>2024</v>
      </c>
      <c r="C423" s="132" t="s">
        <v>661</v>
      </c>
      <c r="D423" s="132" t="s">
        <v>145</v>
      </c>
      <c r="E423" s="132" t="s">
        <v>1134</v>
      </c>
      <c r="F423" s="132" t="s">
        <v>1320</v>
      </c>
      <c r="G423" s="132" t="s">
        <v>1366</v>
      </c>
      <c r="H423" s="132" t="s">
        <v>1128</v>
      </c>
      <c r="I423" s="132" t="s">
        <v>482</v>
      </c>
      <c r="J423" s="132" t="s">
        <v>203</v>
      </c>
      <c r="K423" s="132" t="s">
        <v>1348</v>
      </c>
      <c r="L423" s="132" t="s">
        <v>1129</v>
      </c>
      <c r="M423" s="132" t="s">
        <v>467</v>
      </c>
      <c r="N423" s="132" t="s">
        <v>887</v>
      </c>
      <c r="O423" s="132" t="s">
        <v>1349</v>
      </c>
      <c r="P423" s="132" t="s">
        <v>313</v>
      </c>
      <c r="Q423" s="132" t="s">
        <v>1354</v>
      </c>
      <c r="R423" s="132" t="s">
        <v>1355</v>
      </c>
      <c r="S423" s="132">
        <v>4</v>
      </c>
      <c r="T423" s="132" t="s">
        <v>409</v>
      </c>
      <c r="U423" s="132" t="s">
        <v>1367</v>
      </c>
      <c r="V423" s="156"/>
      <c r="W423" s="157">
        <f t="shared" si="12"/>
        <v>0</v>
      </c>
      <c r="X423" s="158" t="str">
        <f t="shared" si="13"/>
        <v>X</v>
      </c>
      <c r="Y423" s="159"/>
    </row>
    <row r="424" spans="1:25" ht="15.75" customHeight="1">
      <c r="A424" s="132" t="s">
        <v>111</v>
      </c>
      <c r="B424" s="132">
        <v>2024</v>
      </c>
      <c r="C424" s="132" t="s">
        <v>661</v>
      </c>
      <c r="D424" s="132" t="s">
        <v>145</v>
      </c>
      <c r="E424" s="132" t="s">
        <v>1134</v>
      </c>
      <c r="F424" s="132" t="s">
        <v>1320</v>
      </c>
      <c r="G424" s="132" t="s">
        <v>1366</v>
      </c>
      <c r="H424" s="132" t="s">
        <v>1128</v>
      </c>
      <c r="I424" s="132" t="s">
        <v>482</v>
      </c>
      <c r="J424" s="132" t="s">
        <v>203</v>
      </c>
      <c r="K424" s="132" t="s">
        <v>1348</v>
      </c>
      <c r="L424" s="132" t="s">
        <v>1129</v>
      </c>
      <c r="M424" s="132" t="s">
        <v>471</v>
      </c>
      <c r="N424" s="132" t="s">
        <v>887</v>
      </c>
      <c r="O424" s="132" t="s">
        <v>1349</v>
      </c>
      <c r="P424" s="132" t="s">
        <v>302</v>
      </c>
      <c r="Q424" s="132" t="s">
        <v>1354</v>
      </c>
      <c r="R424" s="132" t="s">
        <v>1355</v>
      </c>
      <c r="S424" s="132">
        <v>2</v>
      </c>
      <c r="T424" s="132" t="s">
        <v>409</v>
      </c>
      <c r="U424" s="132"/>
      <c r="V424" s="156"/>
      <c r="W424" s="157">
        <f t="shared" si="12"/>
        <v>0</v>
      </c>
      <c r="X424" s="158" t="str">
        <f t="shared" si="13"/>
        <v>X</v>
      </c>
      <c r="Y424" s="159"/>
    </row>
    <row r="425" spans="1:25" ht="15.75" customHeight="1">
      <c r="A425" s="132" t="s">
        <v>111</v>
      </c>
      <c r="B425" s="132">
        <v>2024</v>
      </c>
      <c r="C425" s="132" t="s">
        <v>661</v>
      </c>
      <c r="D425" s="132" t="s">
        <v>145</v>
      </c>
      <c r="E425" s="132" t="s">
        <v>1134</v>
      </c>
      <c r="F425" s="132" t="s">
        <v>1320</v>
      </c>
      <c r="G425" s="132" t="s">
        <v>1366</v>
      </c>
      <c r="H425" s="132" t="s">
        <v>1128</v>
      </c>
      <c r="I425" s="132" t="s">
        <v>482</v>
      </c>
      <c r="J425" s="132" t="s">
        <v>203</v>
      </c>
      <c r="K425" s="132" t="s">
        <v>1348</v>
      </c>
      <c r="L425" s="132" t="s">
        <v>1129</v>
      </c>
      <c r="M425" s="132" t="s">
        <v>471</v>
      </c>
      <c r="N425" s="132" t="s">
        <v>887</v>
      </c>
      <c r="O425" s="132" t="s">
        <v>1349</v>
      </c>
      <c r="P425" s="132" t="s">
        <v>324</v>
      </c>
      <c r="Q425" s="132" t="s">
        <v>1354</v>
      </c>
      <c r="R425" s="132" t="s">
        <v>1355</v>
      </c>
      <c r="S425" s="132">
        <v>2</v>
      </c>
      <c r="T425" s="132" t="s">
        <v>409</v>
      </c>
      <c r="U425" s="132"/>
      <c r="V425" s="156"/>
      <c r="W425" s="157">
        <f t="shared" si="12"/>
        <v>0</v>
      </c>
      <c r="X425" s="158" t="str">
        <f t="shared" si="13"/>
        <v>X</v>
      </c>
      <c r="Y425" s="159"/>
    </row>
    <row r="426" spans="1:25" ht="15.75" customHeight="1">
      <c r="A426" s="132" t="s">
        <v>111</v>
      </c>
      <c r="B426" s="132">
        <v>2024</v>
      </c>
      <c r="C426" s="132" t="s">
        <v>661</v>
      </c>
      <c r="D426" s="132" t="s">
        <v>145</v>
      </c>
      <c r="E426" s="132" t="s">
        <v>1134</v>
      </c>
      <c r="F426" s="132" t="s">
        <v>1320</v>
      </c>
      <c r="G426" s="132" t="s">
        <v>1366</v>
      </c>
      <c r="H426" s="132" t="s">
        <v>1128</v>
      </c>
      <c r="I426" s="132" t="s">
        <v>482</v>
      </c>
      <c r="J426" s="132" t="s">
        <v>203</v>
      </c>
      <c r="K426" s="132" t="s">
        <v>1348</v>
      </c>
      <c r="L426" s="132" t="s">
        <v>1129</v>
      </c>
      <c r="M426" s="132" t="s">
        <v>471</v>
      </c>
      <c r="N426" s="132" t="s">
        <v>887</v>
      </c>
      <c r="O426" s="132" t="s">
        <v>1349</v>
      </c>
      <c r="P426" s="132" t="s">
        <v>298</v>
      </c>
      <c r="Q426" s="132" t="s">
        <v>1354</v>
      </c>
      <c r="R426" s="132" t="s">
        <v>1355</v>
      </c>
      <c r="S426" s="132">
        <v>2</v>
      </c>
      <c r="T426" s="132" t="s">
        <v>409</v>
      </c>
      <c r="U426" s="132"/>
      <c r="V426" s="156"/>
      <c r="W426" s="157">
        <f t="shared" si="12"/>
        <v>0</v>
      </c>
      <c r="X426" s="158" t="str">
        <f t="shared" si="13"/>
        <v>X</v>
      </c>
      <c r="Y426" s="159"/>
    </row>
    <row r="427" spans="1:25" ht="15.75" customHeight="1">
      <c r="A427" s="132" t="s">
        <v>111</v>
      </c>
      <c r="B427" s="132">
        <v>2024</v>
      </c>
      <c r="C427" s="132" t="s">
        <v>661</v>
      </c>
      <c r="D427" s="132" t="s">
        <v>145</v>
      </c>
      <c r="E427" s="132" t="s">
        <v>1134</v>
      </c>
      <c r="F427" s="132" t="s">
        <v>1320</v>
      </c>
      <c r="G427" s="132" t="s">
        <v>1366</v>
      </c>
      <c r="H427" s="132" t="s">
        <v>1128</v>
      </c>
      <c r="I427" s="132" t="s">
        <v>482</v>
      </c>
      <c r="J427" s="132" t="s">
        <v>203</v>
      </c>
      <c r="K427" s="132" t="s">
        <v>1348</v>
      </c>
      <c r="L427" s="132" t="s">
        <v>1129</v>
      </c>
      <c r="M427" s="132" t="s">
        <v>469</v>
      </c>
      <c r="N427" s="132" t="s">
        <v>887</v>
      </c>
      <c r="O427" s="132" t="s">
        <v>1349</v>
      </c>
      <c r="P427" s="132" t="s">
        <v>302</v>
      </c>
      <c r="Q427" s="132" t="s">
        <v>1350</v>
      </c>
      <c r="R427" s="132" t="s">
        <v>1351</v>
      </c>
      <c r="S427" s="132">
        <v>30</v>
      </c>
      <c r="T427" s="132" t="s">
        <v>231</v>
      </c>
      <c r="U427" s="132" t="s">
        <v>1370</v>
      </c>
      <c r="V427" s="156"/>
      <c r="W427" s="157">
        <f t="shared" si="12"/>
        <v>0</v>
      </c>
      <c r="X427" s="158" t="str">
        <f t="shared" si="13"/>
        <v>X</v>
      </c>
      <c r="Y427" s="159"/>
    </row>
    <row r="428" spans="1:25" ht="15.75" customHeight="1">
      <c r="A428" s="132" t="s">
        <v>111</v>
      </c>
      <c r="B428" s="132">
        <v>2024</v>
      </c>
      <c r="C428" s="132" t="s">
        <v>661</v>
      </c>
      <c r="D428" s="132" t="s">
        <v>145</v>
      </c>
      <c r="E428" s="132" t="s">
        <v>1134</v>
      </c>
      <c r="F428" s="132" t="s">
        <v>1320</v>
      </c>
      <c r="G428" s="132" t="s">
        <v>1366</v>
      </c>
      <c r="H428" s="132" t="s">
        <v>1128</v>
      </c>
      <c r="I428" s="132" t="s">
        <v>482</v>
      </c>
      <c r="J428" s="132" t="s">
        <v>203</v>
      </c>
      <c r="K428" s="132" t="s">
        <v>1348</v>
      </c>
      <c r="L428" s="132" t="s">
        <v>1129</v>
      </c>
      <c r="M428" s="132" t="s">
        <v>469</v>
      </c>
      <c r="N428" s="132" t="s">
        <v>887</v>
      </c>
      <c r="O428" s="132" t="s">
        <v>1349</v>
      </c>
      <c r="P428" s="132" t="s">
        <v>311</v>
      </c>
      <c r="Q428" s="132" t="s">
        <v>1350</v>
      </c>
      <c r="R428" s="132" t="s">
        <v>1351</v>
      </c>
      <c r="S428" s="132">
        <v>30</v>
      </c>
      <c r="T428" s="132" t="s">
        <v>231</v>
      </c>
      <c r="U428" s="132" t="s">
        <v>1370</v>
      </c>
      <c r="V428" s="156"/>
      <c r="W428" s="157">
        <f t="shared" si="12"/>
        <v>0</v>
      </c>
      <c r="X428" s="158" t="str">
        <f t="shared" si="13"/>
        <v>X</v>
      </c>
      <c r="Y428" s="159"/>
    </row>
    <row r="429" spans="1:25" ht="15.75" customHeight="1">
      <c r="A429" s="132" t="s">
        <v>111</v>
      </c>
      <c r="B429" s="132">
        <v>2024</v>
      </c>
      <c r="C429" s="132" t="s">
        <v>661</v>
      </c>
      <c r="D429" s="132" t="s">
        <v>145</v>
      </c>
      <c r="E429" s="132" t="s">
        <v>1134</v>
      </c>
      <c r="F429" s="132" t="s">
        <v>1320</v>
      </c>
      <c r="G429" s="132" t="s">
        <v>1366</v>
      </c>
      <c r="H429" s="132" t="s">
        <v>1128</v>
      </c>
      <c r="I429" s="132" t="s">
        <v>482</v>
      </c>
      <c r="J429" s="132" t="s">
        <v>203</v>
      </c>
      <c r="K429" s="132" t="s">
        <v>1348</v>
      </c>
      <c r="L429" s="132" t="s">
        <v>1129</v>
      </c>
      <c r="M429" s="132" t="s">
        <v>469</v>
      </c>
      <c r="N429" s="132" t="s">
        <v>887</v>
      </c>
      <c r="O429" s="132" t="s">
        <v>1349</v>
      </c>
      <c r="P429" s="132" t="s">
        <v>298</v>
      </c>
      <c r="Q429" s="132" t="s">
        <v>1350</v>
      </c>
      <c r="R429" s="132" t="s">
        <v>1351</v>
      </c>
      <c r="S429" s="132">
        <v>30</v>
      </c>
      <c r="T429" s="132" t="s">
        <v>231</v>
      </c>
      <c r="U429" s="132" t="s">
        <v>1370</v>
      </c>
      <c r="V429" s="156"/>
      <c r="W429" s="157">
        <f t="shared" si="12"/>
        <v>0</v>
      </c>
      <c r="X429" s="158" t="str">
        <f t="shared" si="13"/>
        <v>X</v>
      </c>
      <c r="Y429" s="159"/>
    </row>
    <row r="430" spans="1:25" ht="15.75" customHeight="1">
      <c r="A430" s="132" t="s">
        <v>111</v>
      </c>
      <c r="B430" s="132">
        <v>2024</v>
      </c>
      <c r="C430" s="132" t="s">
        <v>661</v>
      </c>
      <c r="D430" s="132" t="s">
        <v>145</v>
      </c>
      <c r="E430" s="132" t="s">
        <v>1134</v>
      </c>
      <c r="F430" s="132" t="s">
        <v>1316</v>
      </c>
      <c r="G430" s="132" t="s">
        <v>1344</v>
      </c>
      <c r="H430" s="132" t="s">
        <v>1128</v>
      </c>
      <c r="I430" s="132" t="s">
        <v>482</v>
      </c>
      <c r="J430" s="132" t="s">
        <v>203</v>
      </c>
      <c r="K430" s="132" t="s">
        <v>1348</v>
      </c>
      <c r="L430" s="132" t="s">
        <v>1129</v>
      </c>
      <c r="M430" s="132" t="s">
        <v>471</v>
      </c>
      <c r="N430" s="132" t="s">
        <v>887</v>
      </c>
      <c r="O430" s="132" t="s">
        <v>1349</v>
      </c>
      <c r="P430" s="162" t="s">
        <v>302</v>
      </c>
      <c r="Q430" s="132" t="s">
        <v>1354</v>
      </c>
      <c r="R430" s="132" t="s">
        <v>1357</v>
      </c>
      <c r="S430" s="132">
        <v>40</v>
      </c>
      <c r="T430" s="132" t="s">
        <v>409</v>
      </c>
      <c r="U430" s="132" t="s">
        <v>1371</v>
      </c>
      <c r="V430" s="156"/>
      <c r="W430" s="157">
        <f t="shared" si="12"/>
        <v>0</v>
      </c>
      <c r="X430" s="158" t="str">
        <f t="shared" si="13"/>
        <v>X</v>
      </c>
      <c r="Y430" s="159"/>
    </row>
    <row r="431" spans="1:25" ht="15.75" customHeight="1">
      <c r="A431" s="132" t="s">
        <v>111</v>
      </c>
      <c r="B431" s="132">
        <v>2024</v>
      </c>
      <c r="C431" s="132" t="s">
        <v>661</v>
      </c>
      <c r="D431" s="132" t="s">
        <v>145</v>
      </c>
      <c r="E431" s="132" t="s">
        <v>1134</v>
      </c>
      <c r="F431" s="132" t="s">
        <v>1316</v>
      </c>
      <c r="G431" s="132" t="s">
        <v>1344</v>
      </c>
      <c r="H431" s="132" t="s">
        <v>1128</v>
      </c>
      <c r="I431" s="132" t="s">
        <v>482</v>
      </c>
      <c r="J431" s="132" t="s">
        <v>203</v>
      </c>
      <c r="K431" s="132" t="s">
        <v>1348</v>
      </c>
      <c r="L431" s="132" t="s">
        <v>1129</v>
      </c>
      <c r="M431" s="132" t="s">
        <v>471</v>
      </c>
      <c r="N431" s="132" t="s">
        <v>887</v>
      </c>
      <c r="O431" s="132" t="s">
        <v>1349</v>
      </c>
      <c r="P431" s="162" t="s">
        <v>324</v>
      </c>
      <c r="Q431" s="132" t="s">
        <v>1354</v>
      </c>
      <c r="R431" s="132" t="s">
        <v>1357</v>
      </c>
      <c r="S431" s="132">
        <v>40</v>
      </c>
      <c r="T431" s="132" t="s">
        <v>409</v>
      </c>
      <c r="U431" s="132" t="s">
        <v>1371</v>
      </c>
      <c r="V431" s="156"/>
      <c r="W431" s="157">
        <f t="shared" si="12"/>
        <v>0</v>
      </c>
      <c r="X431" s="158" t="str">
        <f t="shared" si="13"/>
        <v>X</v>
      </c>
      <c r="Y431" s="159"/>
    </row>
    <row r="432" spans="1:25" ht="15.75" customHeight="1">
      <c r="A432" s="132" t="s">
        <v>111</v>
      </c>
      <c r="B432" s="132">
        <v>2024</v>
      </c>
      <c r="C432" s="132" t="s">
        <v>661</v>
      </c>
      <c r="D432" s="132" t="s">
        <v>145</v>
      </c>
      <c r="E432" s="132" t="s">
        <v>1134</v>
      </c>
      <c r="F432" s="132" t="s">
        <v>1316</v>
      </c>
      <c r="G432" s="132" t="s">
        <v>1344</v>
      </c>
      <c r="H432" s="132" t="s">
        <v>1128</v>
      </c>
      <c r="I432" s="132" t="s">
        <v>482</v>
      </c>
      <c r="J432" s="162" t="s">
        <v>203</v>
      </c>
      <c r="K432" s="132" t="s">
        <v>1348</v>
      </c>
      <c r="L432" s="132" t="s">
        <v>1129</v>
      </c>
      <c r="M432" s="132" t="s">
        <v>469</v>
      </c>
      <c r="N432" s="132" t="s">
        <v>887</v>
      </c>
      <c r="O432" s="132" t="s">
        <v>1349</v>
      </c>
      <c r="P432" s="132" t="s">
        <v>302</v>
      </c>
      <c r="Q432" s="132" t="s">
        <v>1350</v>
      </c>
      <c r="R432" s="132" t="s">
        <v>1351</v>
      </c>
      <c r="S432" s="132">
        <v>50</v>
      </c>
      <c r="T432" s="132" t="s">
        <v>231</v>
      </c>
      <c r="U432" s="132" t="s">
        <v>1373</v>
      </c>
      <c r="V432" s="156"/>
      <c r="W432" s="157">
        <f t="shared" si="12"/>
        <v>0</v>
      </c>
      <c r="X432" s="158" t="str">
        <f t="shared" si="13"/>
        <v>X</v>
      </c>
      <c r="Y432" s="159"/>
    </row>
    <row r="433" spans="1:25" ht="15.75" customHeight="1">
      <c r="A433" s="132" t="s">
        <v>111</v>
      </c>
      <c r="B433" s="132">
        <v>2024</v>
      </c>
      <c r="C433" s="132" t="s">
        <v>661</v>
      </c>
      <c r="D433" s="132" t="s">
        <v>145</v>
      </c>
      <c r="E433" s="132" t="s">
        <v>1134</v>
      </c>
      <c r="F433" s="132" t="s">
        <v>1316</v>
      </c>
      <c r="G433" s="132" t="s">
        <v>1344</v>
      </c>
      <c r="H433" s="132" t="s">
        <v>1128</v>
      </c>
      <c r="I433" s="132" t="s">
        <v>482</v>
      </c>
      <c r="J433" s="132" t="s">
        <v>203</v>
      </c>
      <c r="K433" s="132" t="s">
        <v>1348</v>
      </c>
      <c r="L433" s="132" t="s">
        <v>1129</v>
      </c>
      <c r="M433" s="132" t="s">
        <v>469</v>
      </c>
      <c r="N433" s="132" t="s">
        <v>887</v>
      </c>
      <c r="O433" s="132" t="s">
        <v>1349</v>
      </c>
      <c r="P433" s="132" t="s">
        <v>302</v>
      </c>
      <c r="Q433" s="132" t="s">
        <v>1354</v>
      </c>
      <c r="R433" s="132" t="s">
        <v>1355</v>
      </c>
      <c r="S433" s="132">
        <v>8</v>
      </c>
      <c r="T433" s="134" t="s">
        <v>409</v>
      </c>
      <c r="U433" s="132"/>
      <c r="V433" s="156"/>
      <c r="W433" s="157">
        <f t="shared" si="12"/>
        <v>0</v>
      </c>
      <c r="X433" s="158" t="str">
        <f t="shared" si="13"/>
        <v>X</v>
      </c>
      <c r="Y433" s="159"/>
    </row>
    <row r="434" spans="1:25" ht="15.75" customHeight="1">
      <c r="A434" s="132" t="s">
        <v>111</v>
      </c>
      <c r="B434" s="132">
        <v>2024</v>
      </c>
      <c r="C434" s="132" t="s">
        <v>661</v>
      </c>
      <c r="D434" s="132" t="s">
        <v>145</v>
      </c>
      <c r="E434" s="132" t="s">
        <v>1134</v>
      </c>
      <c r="F434" s="132" t="s">
        <v>1316</v>
      </c>
      <c r="G434" s="132" t="s">
        <v>1344</v>
      </c>
      <c r="H434" s="132" t="s">
        <v>1128</v>
      </c>
      <c r="I434" s="132" t="s">
        <v>482</v>
      </c>
      <c r="J434" s="132" t="s">
        <v>203</v>
      </c>
      <c r="K434" s="132" t="s">
        <v>1348</v>
      </c>
      <c r="L434" s="132" t="s">
        <v>1129</v>
      </c>
      <c r="M434" s="132" t="s">
        <v>469</v>
      </c>
      <c r="N434" s="132" t="s">
        <v>887</v>
      </c>
      <c r="O434" s="132" t="s">
        <v>1349</v>
      </c>
      <c r="P434" s="132" t="s">
        <v>313</v>
      </c>
      <c r="Q434" s="132" t="s">
        <v>1354</v>
      </c>
      <c r="R434" s="132" t="s">
        <v>1355</v>
      </c>
      <c r="S434" s="132">
        <v>8</v>
      </c>
      <c r="T434" s="134" t="s">
        <v>409</v>
      </c>
      <c r="U434" s="132"/>
      <c r="V434" s="156"/>
      <c r="W434" s="157">
        <f t="shared" si="12"/>
        <v>0</v>
      </c>
      <c r="X434" s="158" t="str">
        <f t="shared" si="13"/>
        <v>X</v>
      </c>
      <c r="Y434" s="159"/>
    </row>
    <row r="435" spans="1:25" ht="15.75" customHeight="1">
      <c r="A435" s="132" t="s">
        <v>111</v>
      </c>
      <c r="B435" s="132">
        <v>2024</v>
      </c>
      <c r="C435" s="132" t="s">
        <v>661</v>
      </c>
      <c r="D435" s="132" t="s">
        <v>145</v>
      </c>
      <c r="E435" s="132" t="s">
        <v>1134</v>
      </c>
      <c r="F435" s="132" t="s">
        <v>1316</v>
      </c>
      <c r="G435" s="132" t="s">
        <v>1344</v>
      </c>
      <c r="H435" s="132" t="s">
        <v>1128</v>
      </c>
      <c r="I435" s="132" t="s">
        <v>482</v>
      </c>
      <c r="J435" s="162" t="s">
        <v>203</v>
      </c>
      <c r="K435" s="132" t="s">
        <v>1348</v>
      </c>
      <c r="L435" s="132" t="s">
        <v>1129</v>
      </c>
      <c r="M435" s="132" t="s">
        <v>469</v>
      </c>
      <c r="N435" s="132" t="s">
        <v>887</v>
      </c>
      <c r="O435" s="132" t="s">
        <v>1349</v>
      </c>
      <c r="P435" s="132" t="s">
        <v>311</v>
      </c>
      <c r="Q435" s="132" t="s">
        <v>1350</v>
      </c>
      <c r="R435" s="132" t="s">
        <v>1351</v>
      </c>
      <c r="S435" s="132">
        <v>50</v>
      </c>
      <c r="T435" s="132" t="s">
        <v>231</v>
      </c>
      <c r="U435" s="132" t="s">
        <v>1373</v>
      </c>
      <c r="V435" s="156"/>
      <c r="W435" s="157">
        <f t="shared" si="12"/>
        <v>0</v>
      </c>
      <c r="X435" s="158" t="str">
        <f t="shared" si="13"/>
        <v>X</v>
      </c>
      <c r="Y435" s="159"/>
    </row>
    <row r="436" spans="1:25" ht="15.75" customHeight="1">
      <c r="A436" s="132" t="s">
        <v>111</v>
      </c>
      <c r="B436" s="132">
        <v>2024</v>
      </c>
      <c r="C436" s="132" t="s">
        <v>661</v>
      </c>
      <c r="D436" s="132" t="s">
        <v>145</v>
      </c>
      <c r="E436" s="132" t="s">
        <v>1134</v>
      </c>
      <c r="F436" s="132" t="s">
        <v>1316</v>
      </c>
      <c r="G436" s="132" t="s">
        <v>1344</v>
      </c>
      <c r="H436" s="132" t="s">
        <v>1128</v>
      </c>
      <c r="I436" s="132" t="s">
        <v>482</v>
      </c>
      <c r="J436" s="162" t="s">
        <v>203</v>
      </c>
      <c r="K436" s="132" t="s">
        <v>1348</v>
      </c>
      <c r="L436" s="132" t="s">
        <v>1129</v>
      </c>
      <c r="M436" s="132" t="s">
        <v>469</v>
      </c>
      <c r="N436" s="132" t="s">
        <v>887</v>
      </c>
      <c r="O436" s="132" t="s">
        <v>1349</v>
      </c>
      <c r="P436" s="132" t="s">
        <v>298</v>
      </c>
      <c r="Q436" s="132" t="s">
        <v>1350</v>
      </c>
      <c r="R436" s="132" t="s">
        <v>1351</v>
      </c>
      <c r="S436" s="132">
        <v>50</v>
      </c>
      <c r="T436" s="132" t="s">
        <v>231</v>
      </c>
      <c r="U436" s="132" t="s">
        <v>1373</v>
      </c>
      <c r="V436" s="156"/>
      <c r="W436" s="157">
        <f t="shared" si="12"/>
        <v>0</v>
      </c>
      <c r="X436" s="158" t="str">
        <f t="shared" si="13"/>
        <v>X</v>
      </c>
      <c r="Y436" s="159"/>
    </row>
    <row r="437" spans="1:25" ht="15.75" customHeight="1">
      <c r="A437" s="132" t="s">
        <v>111</v>
      </c>
      <c r="B437" s="132">
        <v>2024</v>
      </c>
      <c r="C437" s="132" t="s">
        <v>661</v>
      </c>
      <c r="D437" s="132" t="s">
        <v>145</v>
      </c>
      <c r="E437" s="132" t="s">
        <v>1134</v>
      </c>
      <c r="F437" s="132" t="s">
        <v>1322</v>
      </c>
      <c r="G437" s="132" t="s">
        <v>1375</v>
      </c>
      <c r="H437" s="132" t="s">
        <v>1128</v>
      </c>
      <c r="I437" s="132" t="s">
        <v>482</v>
      </c>
      <c r="J437" s="132" t="s">
        <v>203</v>
      </c>
      <c r="K437" s="132" t="s">
        <v>1348</v>
      </c>
      <c r="L437" s="132" t="s">
        <v>1129</v>
      </c>
      <c r="M437" s="132" t="s">
        <v>471</v>
      </c>
      <c r="N437" s="132" t="s">
        <v>887</v>
      </c>
      <c r="O437" s="132" t="s">
        <v>1349</v>
      </c>
      <c r="P437" s="132" t="s">
        <v>302</v>
      </c>
      <c r="Q437" s="132" t="s">
        <v>1354</v>
      </c>
      <c r="R437" s="132" t="s">
        <v>1357</v>
      </c>
      <c r="S437" s="132">
        <v>80</v>
      </c>
      <c r="T437" s="132" t="s">
        <v>409</v>
      </c>
      <c r="U437" s="132"/>
      <c r="V437" s="156"/>
      <c r="W437" s="157">
        <f t="shared" si="12"/>
        <v>0</v>
      </c>
      <c r="X437" s="158" t="str">
        <f t="shared" si="13"/>
        <v>X</v>
      </c>
      <c r="Y437" s="159"/>
    </row>
    <row r="438" spans="1:25" ht="15.75" customHeight="1">
      <c r="A438" s="132" t="s">
        <v>111</v>
      </c>
      <c r="B438" s="132">
        <v>2024</v>
      </c>
      <c r="C438" s="132" t="s">
        <v>661</v>
      </c>
      <c r="D438" s="132" t="s">
        <v>145</v>
      </c>
      <c r="E438" s="132" t="s">
        <v>1134</v>
      </c>
      <c r="F438" s="132" t="s">
        <v>1322</v>
      </c>
      <c r="G438" s="132" t="s">
        <v>1375</v>
      </c>
      <c r="H438" s="132" t="s">
        <v>1128</v>
      </c>
      <c r="I438" s="132" t="s">
        <v>482</v>
      </c>
      <c r="J438" s="132" t="s">
        <v>203</v>
      </c>
      <c r="K438" s="132" t="s">
        <v>1348</v>
      </c>
      <c r="L438" s="132" t="s">
        <v>1129</v>
      </c>
      <c r="M438" s="132" t="s">
        <v>471</v>
      </c>
      <c r="N438" s="132" t="s">
        <v>887</v>
      </c>
      <c r="O438" s="132" t="s">
        <v>1349</v>
      </c>
      <c r="P438" s="132" t="s">
        <v>324</v>
      </c>
      <c r="Q438" s="132" t="s">
        <v>1354</v>
      </c>
      <c r="R438" s="132" t="s">
        <v>1357</v>
      </c>
      <c r="S438" s="132">
        <v>80</v>
      </c>
      <c r="T438" s="132" t="s">
        <v>409</v>
      </c>
      <c r="U438" s="132"/>
      <c r="V438" s="156"/>
      <c r="W438" s="157">
        <f t="shared" si="12"/>
        <v>0</v>
      </c>
      <c r="X438" s="158" t="str">
        <f t="shared" si="13"/>
        <v>X</v>
      </c>
      <c r="Y438" s="159"/>
    </row>
    <row r="439" spans="1:25" ht="15.75" customHeight="1">
      <c r="A439" s="132" t="s">
        <v>111</v>
      </c>
      <c r="B439" s="132">
        <v>2024</v>
      </c>
      <c r="C439" s="132" t="s">
        <v>661</v>
      </c>
      <c r="D439" s="132" t="s">
        <v>145</v>
      </c>
      <c r="E439" s="132" t="s">
        <v>1134</v>
      </c>
      <c r="F439" s="132" t="s">
        <v>1322</v>
      </c>
      <c r="G439" s="132" t="s">
        <v>1375</v>
      </c>
      <c r="H439" s="132" t="s">
        <v>1128</v>
      </c>
      <c r="I439" s="132" t="s">
        <v>482</v>
      </c>
      <c r="J439" s="132" t="s">
        <v>203</v>
      </c>
      <c r="K439" s="132" t="s">
        <v>1348</v>
      </c>
      <c r="L439" s="132" t="s">
        <v>1129</v>
      </c>
      <c r="M439" s="132" t="s">
        <v>471</v>
      </c>
      <c r="N439" s="132" t="s">
        <v>887</v>
      </c>
      <c r="O439" s="132" t="s">
        <v>1349</v>
      </c>
      <c r="P439" s="132" t="s">
        <v>298</v>
      </c>
      <c r="Q439" s="132" t="s">
        <v>1354</v>
      </c>
      <c r="R439" s="132" t="s">
        <v>1357</v>
      </c>
      <c r="S439" s="132">
        <v>80</v>
      </c>
      <c r="T439" s="132" t="s">
        <v>409</v>
      </c>
      <c r="U439" s="132"/>
      <c r="V439" s="156"/>
      <c r="W439" s="157">
        <f t="shared" si="12"/>
        <v>0</v>
      </c>
      <c r="X439" s="158" t="str">
        <f t="shared" si="13"/>
        <v>X</v>
      </c>
      <c r="Y439" s="159"/>
    </row>
    <row r="440" spans="1:25" ht="15.75" customHeight="1">
      <c r="A440" s="132" t="s">
        <v>111</v>
      </c>
      <c r="B440" s="132">
        <v>2024</v>
      </c>
      <c r="C440" s="132" t="s">
        <v>661</v>
      </c>
      <c r="D440" s="132" t="s">
        <v>145</v>
      </c>
      <c r="E440" s="132" t="s">
        <v>1134</v>
      </c>
      <c r="F440" s="132" t="s">
        <v>1322</v>
      </c>
      <c r="G440" s="132" t="s">
        <v>1375</v>
      </c>
      <c r="H440" s="132" t="s">
        <v>1128</v>
      </c>
      <c r="I440" s="132" t="s">
        <v>482</v>
      </c>
      <c r="J440" s="132" t="s">
        <v>203</v>
      </c>
      <c r="K440" s="132" t="s">
        <v>1348</v>
      </c>
      <c r="L440" s="132" t="s">
        <v>1129</v>
      </c>
      <c r="M440" s="132" t="s">
        <v>469</v>
      </c>
      <c r="N440" s="132" t="s">
        <v>887</v>
      </c>
      <c r="O440" s="132" t="s">
        <v>1349</v>
      </c>
      <c r="P440" s="132" t="s">
        <v>302</v>
      </c>
      <c r="Q440" s="132" t="s">
        <v>1354</v>
      </c>
      <c r="R440" s="132" t="s">
        <v>1355</v>
      </c>
      <c r="S440" s="132">
        <v>12</v>
      </c>
      <c r="T440" s="132" t="s">
        <v>409</v>
      </c>
      <c r="U440" s="132" t="s">
        <v>1377</v>
      </c>
      <c r="V440" s="156"/>
      <c r="W440" s="157">
        <f t="shared" si="12"/>
        <v>0</v>
      </c>
      <c r="X440" s="158" t="str">
        <f t="shared" si="13"/>
        <v>X</v>
      </c>
      <c r="Y440" s="159"/>
    </row>
    <row r="441" spans="1:25" ht="15.75" customHeight="1">
      <c r="A441" s="132" t="s">
        <v>111</v>
      </c>
      <c r="B441" s="132">
        <v>2024</v>
      </c>
      <c r="C441" s="132" t="s">
        <v>661</v>
      </c>
      <c r="D441" s="132" t="s">
        <v>145</v>
      </c>
      <c r="E441" s="132" t="s">
        <v>1134</v>
      </c>
      <c r="F441" s="132" t="s">
        <v>1322</v>
      </c>
      <c r="G441" s="132" t="s">
        <v>1375</v>
      </c>
      <c r="H441" s="132" t="s">
        <v>1128</v>
      </c>
      <c r="I441" s="132" t="s">
        <v>482</v>
      </c>
      <c r="J441" s="132" t="s">
        <v>203</v>
      </c>
      <c r="K441" s="132" t="s">
        <v>1348</v>
      </c>
      <c r="L441" s="132" t="s">
        <v>1129</v>
      </c>
      <c r="M441" s="132" t="s">
        <v>469</v>
      </c>
      <c r="N441" s="132" t="s">
        <v>887</v>
      </c>
      <c r="O441" s="132" t="s">
        <v>1349</v>
      </c>
      <c r="P441" s="132" t="s">
        <v>302</v>
      </c>
      <c r="Q441" s="132" t="s">
        <v>1350</v>
      </c>
      <c r="R441" s="132" t="s">
        <v>1351</v>
      </c>
      <c r="S441" s="132">
        <v>11</v>
      </c>
      <c r="T441" s="132" t="s">
        <v>409</v>
      </c>
      <c r="U441" s="132"/>
      <c r="V441" s="156"/>
      <c r="W441" s="157">
        <f t="shared" si="12"/>
        <v>0</v>
      </c>
      <c r="X441" s="158" t="str">
        <f t="shared" si="13"/>
        <v>X</v>
      </c>
      <c r="Y441" s="159"/>
    </row>
    <row r="442" spans="1:25" ht="15.75" customHeight="1">
      <c r="A442" s="132" t="s">
        <v>111</v>
      </c>
      <c r="B442" s="132">
        <v>2024</v>
      </c>
      <c r="C442" s="132" t="s">
        <v>661</v>
      </c>
      <c r="D442" s="132" t="s">
        <v>145</v>
      </c>
      <c r="E442" s="132" t="s">
        <v>1134</v>
      </c>
      <c r="F442" s="132" t="s">
        <v>1322</v>
      </c>
      <c r="G442" s="132" t="s">
        <v>1375</v>
      </c>
      <c r="H442" s="132" t="s">
        <v>1128</v>
      </c>
      <c r="I442" s="132" t="s">
        <v>482</v>
      </c>
      <c r="J442" s="132" t="s">
        <v>203</v>
      </c>
      <c r="K442" s="132" t="s">
        <v>1348</v>
      </c>
      <c r="L442" s="132" t="s">
        <v>1129</v>
      </c>
      <c r="M442" s="132" t="s">
        <v>469</v>
      </c>
      <c r="N442" s="132" t="s">
        <v>887</v>
      </c>
      <c r="O442" s="132" t="s">
        <v>1349</v>
      </c>
      <c r="P442" s="132" t="s">
        <v>313</v>
      </c>
      <c r="Q442" s="132" t="s">
        <v>1354</v>
      </c>
      <c r="R442" s="132" t="s">
        <v>1355</v>
      </c>
      <c r="S442" s="132">
        <v>12</v>
      </c>
      <c r="T442" s="132" t="s">
        <v>409</v>
      </c>
      <c r="U442" s="132" t="s">
        <v>1377</v>
      </c>
      <c r="V442" s="156"/>
      <c r="W442" s="157">
        <f t="shared" si="12"/>
        <v>0</v>
      </c>
      <c r="X442" s="158" t="str">
        <f t="shared" si="13"/>
        <v>X</v>
      </c>
      <c r="Y442" s="159"/>
    </row>
    <row r="443" spans="1:25" ht="15.75" customHeight="1">
      <c r="A443" s="132" t="s">
        <v>111</v>
      </c>
      <c r="B443" s="132">
        <v>2024</v>
      </c>
      <c r="C443" s="132" t="s">
        <v>661</v>
      </c>
      <c r="D443" s="132" t="s">
        <v>145</v>
      </c>
      <c r="E443" s="132" t="s">
        <v>1134</v>
      </c>
      <c r="F443" s="132" t="s">
        <v>1322</v>
      </c>
      <c r="G443" s="132" t="s">
        <v>1375</v>
      </c>
      <c r="H443" s="132" t="s">
        <v>1128</v>
      </c>
      <c r="I443" s="132" t="s">
        <v>482</v>
      </c>
      <c r="J443" s="132" t="s">
        <v>203</v>
      </c>
      <c r="K443" s="132" t="s">
        <v>1348</v>
      </c>
      <c r="L443" s="132" t="s">
        <v>1129</v>
      </c>
      <c r="M443" s="132" t="s">
        <v>469</v>
      </c>
      <c r="N443" s="132" t="s">
        <v>887</v>
      </c>
      <c r="O443" s="132" t="s">
        <v>1349</v>
      </c>
      <c r="P443" s="132" t="s">
        <v>311</v>
      </c>
      <c r="Q443" s="132" t="s">
        <v>1350</v>
      </c>
      <c r="R443" s="132" t="s">
        <v>1351</v>
      </c>
      <c r="S443" s="132">
        <v>11</v>
      </c>
      <c r="T443" s="132" t="s">
        <v>409</v>
      </c>
      <c r="U443" s="132"/>
      <c r="V443" s="156"/>
      <c r="W443" s="157">
        <f t="shared" si="12"/>
        <v>0</v>
      </c>
      <c r="X443" s="158" t="str">
        <f t="shared" si="13"/>
        <v>X</v>
      </c>
      <c r="Y443" s="159"/>
    </row>
    <row r="444" spans="1:25" ht="15.75" customHeight="1">
      <c r="A444" s="132" t="s">
        <v>111</v>
      </c>
      <c r="B444" s="132">
        <v>2024</v>
      </c>
      <c r="C444" s="132" t="s">
        <v>661</v>
      </c>
      <c r="D444" s="132" t="s">
        <v>145</v>
      </c>
      <c r="E444" s="132" t="s">
        <v>1134</v>
      </c>
      <c r="F444" s="132" t="s">
        <v>1322</v>
      </c>
      <c r="G444" s="132" t="s">
        <v>1375</v>
      </c>
      <c r="H444" s="132" t="s">
        <v>1128</v>
      </c>
      <c r="I444" s="132" t="s">
        <v>482</v>
      </c>
      <c r="J444" s="132" t="s">
        <v>203</v>
      </c>
      <c r="K444" s="132" t="s">
        <v>1348</v>
      </c>
      <c r="L444" s="132" t="s">
        <v>1129</v>
      </c>
      <c r="M444" s="132" t="s">
        <v>469</v>
      </c>
      <c r="N444" s="132" t="s">
        <v>887</v>
      </c>
      <c r="O444" s="132" t="s">
        <v>1349</v>
      </c>
      <c r="P444" s="132" t="s">
        <v>298</v>
      </c>
      <c r="Q444" s="132" t="s">
        <v>1354</v>
      </c>
      <c r="R444" s="132" t="s">
        <v>1355</v>
      </c>
      <c r="S444" s="132">
        <v>12</v>
      </c>
      <c r="T444" s="132" t="s">
        <v>409</v>
      </c>
      <c r="U444" s="132" t="s">
        <v>1377</v>
      </c>
      <c r="V444" s="156"/>
      <c r="W444" s="157">
        <f t="shared" si="12"/>
        <v>0</v>
      </c>
      <c r="X444" s="158" t="str">
        <f t="shared" si="13"/>
        <v>X</v>
      </c>
      <c r="Y444" s="159"/>
    </row>
    <row r="445" spans="1:25" ht="15.75" customHeight="1">
      <c r="A445" s="132" t="s">
        <v>111</v>
      </c>
      <c r="B445" s="132">
        <v>2024</v>
      </c>
      <c r="C445" s="132" t="s">
        <v>661</v>
      </c>
      <c r="D445" s="132" t="s">
        <v>145</v>
      </c>
      <c r="E445" s="132" t="s">
        <v>1134</v>
      </c>
      <c r="F445" s="132" t="s">
        <v>1322</v>
      </c>
      <c r="G445" s="132" t="s">
        <v>1375</v>
      </c>
      <c r="H445" s="132" t="s">
        <v>1128</v>
      </c>
      <c r="I445" s="132" t="s">
        <v>482</v>
      </c>
      <c r="J445" s="132" t="s">
        <v>203</v>
      </c>
      <c r="K445" s="132" t="s">
        <v>1348</v>
      </c>
      <c r="L445" s="132" t="s">
        <v>1129</v>
      </c>
      <c r="M445" s="132" t="s">
        <v>469</v>
      </c>
      <c r="N445" s="132" t="s">
        <v>887</v>
      </c>
      <c r="O445" s="132" t="s">
        <v>1349</v>
      </c>
      <c r="P445" s="132" t="s">
        <v>298</v>
      </c>
      <c r="Q445" s="132" t="s">
        <v>1350</v>
      </c>
      <c r="R445" s="132" t="s">
        <v>1351</v>
      </c>
      <c r="S445" s="132">
        <v>11</v>
      </c>
      <c r="T445" s="132" t="s">
        <v>409</v>
      </c>
      <c r="U445" s="132"/>
      <c r="V445" s="156"/>
      <c r="W445" s="157">
        <f t="shared" si="12"/>
        <v>0</v>
      </c>
      <c r="X445" s="158" t="str">
        <f t="shared" si="13"/>
        <v>X</v>
      </c>
      <c r="Y445" s="159"/>
    </row>
    <row r="446" spans="1:25" ht="15.75" customHeight="1">
      <c r="A446" s="132" t="s">
        <v>111</v>
      </c>
      <c r="B446" s="132">
        <v>2024</v>
      </c>
      <c r="C446" s="132" t="s">
        <v>661</v>
      </c>
      <c r="D446" s="132" t="s">
        <v>145</v>
      </c>
      <c r="E446" s="132" t="s">
        <v>1134</v>
      </c>
      <c r="F446" s="132" t="s">
        <v>1319</v>
      </c>
      <c r="G446" s="132" t="s">
        <v>1346</v>
      </c>
      <c r="H446" s="132" t="s">
        <v>1128</v>
      </c>
      <c r="I446" s="132" t="s">
        <v>482</v>
      </c>
      <c r="J446" s="132" t="s">
        <v>203</v>
      </c>
      <c r="K446" s="132" t="s">
        <v>1348</v>
      </c>
      <c r="L446" s="132" t="s">
        <v>1129</v>
      </c>
      <c r="M446" s="132" t="s">
        <v>467</v>
      </c>
      <c r="N446" s="132" t="s">
        <v>887</v>
      </c>
      <c r="O446" s="132" t="s">
        <v>1349</v>
      </c>
      <c r="P446" s="132" t="s">
        <v>302</v>
      </c>
      <c r="Q446" s="132" t="s">
        <v>1354</v>
      </c>
      <c r="R446" s="132" t="s">
        <v>1355</v>
      </c>
      <c r="S446" s="132">
        <v>12</v>
      </c>
      <c r="T446" s="132" t="s">
        <v>409</v>
      </c>
      <c r="U446" s="132"/>
      <c r="V446" s="156"/>
      <c r="W446" s="157">
        <f t="shared" si="12"/>
        <v>0</v>
      </c>
      <c r="X446" s="158" t="str">
        <f t="shared" si="13"/>
        <v>X</v>
      </c>
      <c r="Y446" s="159"/>
    </row>
    <row r="447" spans="1:25" ht="15.75" customHeight="1">
      <c r="A447" s="132" t="s">
        <v>111</v>
      </c>
      <c r="B447" s="132">
        <v>2024</v>
      </c>
      <c r="C447" s="132" t="s">
        <v>661</v>
      </c>
      <c r="D447" s="132" t="s">
        <v>145</v>
      </c>
      <c r="E447" s="132" t="s">
        <v>1134</v>
      </c>
      <c r="F447" s="132" t="s">
        <v>1319</v>
      </c>
      <c r="G447" s="132" t="s">
        <v>1346</v>
      </c>
      <c r="H447" s="132" t="s">
        <v>1128</v>
      </c>
      <c r="I447" s="132" t="s">
        <v>482</v>
      </c>
      <c r="J447" s="132" t="s">
        <v>203</v>
      </c>
      <c r="K447" s="132" t="s">
        <v>1348</v>
      </c>
      <c r="L447" s="132" t="s">
        <v>1129</v>
      </c>
      <c r="M447" s="132" t="s">
        <v>467</v>
      </c>
      <c r="N447" s="132" t="s">
        <v>887</v>
      </c>
      <c r="O447" s="132" t="s">
        <v>1349</v>
      </c>
      <c r="P447" s="132" t="s">
        <v>313</v>
      </c>
      <c r="Q447" s="132" t="s">
        <v>1354</v>
      </c>
      <c r="R447" s="132" t="s">
        <v>1355</v>
      </c>
      <c r="S447" s="132">
        <v>12</v>
      </c>
      <c r="T447" s="132" t="s">
        <v>409</v>
      </c>
      <c r="U447" s="132"/>
      <c r="V447" s="156"/>
      <c r="W447" s="157">
        <f t="shared" si="12"/>
        <v>0</v>
      </c>
      <c r="X447" s="158" t="str">
        <f t="shared" si="13"/>
        <v>X</v>
      </c>
      <c r="Y447" s="159"/>
    </row>
    <row r="448" spans="1:25" ht="15.75" customHeight="1">
      <c r="A448" s="132" t="s">
        <v>111</v>
      </c>
      <c r="B448" s="132">
        <v>2024</v>
      </c>
      <c r="C448" s="132" t="s">
        <v>661</v>
      </c>
      <c r="D448" s="132" t="s">
        <v>145</v>
      </c>
      <c r="E448" s="132" t="s">
        <v>1134</v>
      </c>
      <c r="F448" s="132" t="s">
        <v>1319</v>
      </c>
      <c r="G448" s="132" t="s">
        <v>1346</v>
      </c>
      <c r="H448" s="132" t="s">
        <v>1128</v>
      </c>
      <c r="I448" s="132" t="s">
        <v>482</v>
      </c>
      <c r="J448" s="132" t="s">
        <v>203</v>
      </c>
      <c r="K448" s="132" t="s">
        <v>1348</v>
      </c>
      <c r="L448" s="132" t="s">
        <v>1129</v>
      </c>
      <c r="M448" s="132" t="s">
        <v>467</v>
      </c>
      <c r="N448" s="132" t="s">
        <v>887</v>
      </c>
      <c r="O448" s="132" t="s">
        <v>1349</v>
      </c>
      <c r="P448" s="132" t="s">
        <v>298</v>
      </c>
      <c r="Q448" s="132" t="s">
        <v>1354</v>
      </c>
      <c r="R448" s="132" t="s">
        <v>1355</v>
      </c>
      <c r="S448" s="132">
        <v>12</v>
      </c>
      <c r="T448" s="132" t="s">
        <v>409</v>
      </c>
      <c r="U448" s="132"/>
      <c r="V448" s="156"/>
      <c r="W448" s="157">
        <f t="shared" si="12"/>
        <v>0</v>
      </c>
      <c r="X448" s="158" t="str">
        <f t="shared" si="13"/>
        <v>X</v>
      </c>
      <c r="Y448" s="159"/>
    </row>
    <row r="449" spans="1:25" ht="15.75" customHeight="1">
      <c r="A449" s="132" t="s">
        <v>111</v>
      </c>
      <c r="B449" s="132">
        <v>2024</v>
      </c>
      <c r="C449" s="132" t="s">
        <v>661</v>
      </c>
      <c r="D449" s="132" t="s">
        <v>145</v>
      </c>
      <c r="E449" s="132" t="s">
        <v>1134</v>
      </c>
      <c r="F449" s="132" t="s">
        <v>1319</v>
      </c>
      <c r="G449" s="132" t="s">
        <v>1346</v>
      </c>
      <c r="H449" s="132" t="s">
        <v>1128</v>
      </c>
      <c r="I449" s="132" t="s">
        <v>482</v>
      </c>
      <c r="J449" s="132" t="s">
        <v>203</v>
      </c>
      <c r="K449" s="132" t="s">
        <v>1348</v>
      </c>
      <c r="L449" s="132" t="s">
        <v>1129</v>
      </c>
      <c r="M449" s="132" t="s">
        <v>471</v>
      </c>
      <c r="N449" s="132" t="s">
        <v>887</v>
      </c>
      <c r="O449" s="132" t="s">
        <v>1349</v>
      </c>
      <c r="P449" s="132" t="s">
        <v>324</v>
      </c>
      <c r="Q449" s="132" t="s">
        <v>1358</v>
      </c>
      <c r="R449" s="132" t="s">
        <v>1355</v>
      </c>
      <c r="S449" s="132">
        <v>8</v>
      </c>
      <c r="T449" s="132" t="s">
        <v>409</v>
      </c>
      <c r="U449" s="132" t="s">
        <v>1378</v>
      </c>
      <c r="V449" s="156"/>
      <c r="W449" s="157">
        <f t="shared" si="12"/>
        <v>0</v>
      </c>
      <c r="X449" s="158" t="str">
        <f t="shared" si="13"/>
        <v>X</v>
      </c>
      <c r="Y449" s="159"/>
    </row>
    <row r="450" spans="1:25" ht="15.75" customHeight="1">
      <c r="A450" s="132" t="s">
        <v>111</v>
      </c>
      <c r="B450" s="132">
        <v>2024</v>
      </c>
      <c r="C450" s="132" t="s">
        <v>661</v>
      </c>
      <c r="D450" s="132" t="s">
        <v>145</v>
      </c>
      <c r="E450" s="132" t="s">
        <v>1134</v>
      </c>
      <c r="F450" s="132" t="s">
        <v>1319</v>
      </c>
      <c r="G450" s="132" t="s">
        <v>1346</v>
      </c>
      <c r="H450" s="132" t="s">
        <v>1128</v>
      </c>
      <c r="I450" s="132" t="s">
        <v>482</v>
      </c>
      <c r="J450" s="132" t="s">
        <v>203</v>
      </c>
      <c r="K450" s="132" t="s">
        <v>1348</v>
      </c>
      <c r="L450" s="132" t="s">
        <v>1129</v>
      </c>
      <c r="M450" s="132" t="s">
        <v>469</v>
      </c>
      <c r="N450" s="132" t="s">
        <v>887</v>
      </c>
      <c r="O450" s="132" t="s">
        <v>1349</v>
      </c>
      <c r="P450" s="132" t="s">
        <v>302</v>
      </c>
      <c r="Q450" s="132" t="s">
        <v>1350</v>
      </c>
      <c r="R450" s="132" t="s">
        <v>1351</v>
      </c>
      <c r="S450" s="132">
        <v>20</v>
      </c>
      <c r="T450" s="132" t="s">
        <v>409</v>
      </c>
      <c r="U450" s="132"/>
      <c r="V450" s="156"/>
      <c r="W450" s="157">
        <f t="shared" si="12"/>
        <v>0</v>
      </c>
      <c r="X450" s="158" t="str">
        <f t="shared" si="13"/>
        <v>X</v>
      </c>
      <c r="Y450" s="159"/>
    </row>
    <row r="451" spans="1:25" ht="15.75" customHeight="1">
      <c r="A451" s="132" t="s">
        <v>111</v>
      </c>
      <c r="B451" s="132">
        <v>2024</v>
      </c>
      <c r="C451" s="132" t="s">
        <v>661</v>
      </c>
      <c r="D451" s="132" t="s">
        <v>145</v>
      </c>
      <c r="E451" s="132" t="s">
        <v>1134</v>
      </c>
      <c r="F451" s="132" t="s">
        <v>1319</v>
      </c>
      <c r="G451" s="132" t="s">
        <v>1346</v>
      </c>
      <c r="H451" s="132" t="s">
        <v>1128</v>
      </c>
      <c r="I451" s="132" t="s">
        <v>482</v>
      </c>
      <c r="J451" s="132" t="s">
        <v>203</v>
      </c>
      <c r="K451" s="132" t="s">
        <v>1348</v>
      </c>
      <c r="L451" s="132" t="s">
        <v>1129</v>
      </c>
      <c r="M451" s="132" t="s">
        <v>469</v>
      </c>
      <c r="N451" s="132" t="s">
        <v>887</v>
      </c>
      <c r="O451" s="132" t="s">
        <v>1349</v>
      </c>
      <c r="P451" s="132" t="s">
        <v>302</v>
      </c>
      <c r="Q451" s="132" t="s">
        <v>1354</v>
      </c>
      <c r="R451" s="132" t="s">
        <v>1355</v>
      </c>
      <c r="S451" s="132">
        <v>12</v>
      </c>
      <c r="T451" s="132" t="s">
        <v>409</v>
      </c>
      <c r="U451" s="132"/>
      <c r="V451" s="156"/>
      <c r="W451" s="157">
        <f t="shared" si="12"/>
        <v>0</v>
      </c>
      <c r="X451" s="158" t="str">
        <f t="shared" si="13"/>
        <v>X</v>
      </c>
      <c r="Y451" s="159"/>
    </row>
    <row r="452" spans="1:25" ht="15.75" customHeight="1">
      <c r="A452" s="132" t="s">
        <v>111</v>
      </c>
      <c r="B452" s="132">
        <v>2024</v>
      </c>
      <c r="C452" s="132" t="s">
        <v>661</v>
      </c>
      <c r="D452" s="132" t="s">
        <v>145</v>
      </c>
      <c r="E452" s="132" t="s">
        <v>1134</v>
      </c>
      <c r="F452" s="132" t="s">
        <v>1319</v>
      </c>
      <c r="G452" s="132" t="s">
        <v>1346</v>
      </c>
      <c r="H452" s="132" t="s">
        <v>1128</v>
      </c>
      <c r="I452" s="132" t="s">
        <v>482</v>
      </c>
      <c r="J452" s="132" t="s">
        <v>203</v>
      </c>
      <c r="K452" s="132" t="s">
        <v>1348</v>
      </c>
      <c r="L452" s="132" t="s">
        <v>1129</v>
      </c>
      <c r="M452" s="132" t="s">
        <v>469</v>
      </c>
      <c r="N452" s="132" t="s">
        <v>887</v>
      </c>
      <c r="O452" s="132" t="s">
        <v>1349</v>
      </c>
      <c r="P452" s="132" t="s">
        <v>313</v>
      </c>
      <c r="Q452" s="132" t="s">
        <v>1354</v>
      </c>
      <c r="R452" s="132" t="s">
        <v>1355</v>
      </c>
      <c r="S452" s="132">
        <v>12</v>
      </c>
      <c r="T452" s="132" t="s">
        <v>409</v>
      </c>
      <c r="U452" s="132"/>
      <c r="V452" s="156"/>
      <c r="W452" s="157">
        <f t="shared" si="12"/>
        <v>0</v>
      </c>
      <c r="X452" s="158" t="str">
        <f t="shared" si="13"/>
        <v>X</v>
      </c>
      <c r="Y452" s="159"/>
    </row>
    <row r="453" spans="1:25" ht="15.75" customHeight="1">
      <c r="A453" s="132" t="s">
        <v>111</v>
      </c>
      <c r="B453" s="132">
        <v>2024</v>
      </c>
      <c r="C453" s="132" t="s">
        <v>661</v>
      </c>
      <c r="D453" s="132" t="s">
        <v>145</v>
      </c>
      <c r="E453" s="132" t="s">
        <v>1134</v>
      </c>
      <c r="F453" s="132" t="s">
        <v>1319</v>
      </c>
      <c r="G453" s="132" t="s">
        <v>1346</v>
      </c>
      <c r="H453" s="132" t="s">
        <v>1128</v>
      </c>
      <c r="I453" s="132" t="s">
        <v>482</v>
      </c>
      <c r="J453" s="132" t="s">
        <v>203</v>
      </c>
      <c r="K453" s="132" t="s">
        <v>1348</v>
      </c>
      <c r="L453" s="132" t="s">
        <v>1129</v>
      </c>
      <c r="M453" s="132" t="s">
        <v>469</v>
      </c>
      <c r="N453" s="132" t="s">
        <v>887</v>
      </c>
      <c r="O453" s="132" t="s">
        <v>1349</v>
      </c>
      <c r="P453" s="132" t="s">
        <v>311</v>
      </c>
      <c r="Q453" s="132" t="s">
        <v>1350</v>
      </c>
      <c r="R453" s="132" t="s">
        <v>1351</v>
      </c>
      <c r="S453" s="132">
        <v>20</v>
      </c>
      <c r="T453" s="132" t="s">
        <v>409</v>
      </c>
      <c r="U453" s="132"/>
      <c r="V453" s="156"/>
      <c r="W453" s="157">
        <f t="shared" ref="W453:W516" si="14">(100*V453/S453)</f>
        <v>0</v>
      </c>
      <c r="X453" s="158" t="str">
        <f t="shared" ref="X453:X516" si="15">IF(OR(W453&lt;90,W453&gt;150),"X","")</f>
        <v>X</v>
      </c>
      <c r="Y453" s="159"/>
    </row>
    <row r="454" spans="1:25" ht="15.75" customHeight="1">
      <c r="A454" s="132" t="s">
        <v>111</v>
      </c>
      <c r="B454" s="132">
        <v>2024</v>
      </c>
      <c r="C454" s="132" t="s">
        <v>661</v>
      </c>
      <c r="D454" s="132" t="s">
        <v>145</v>
      </c>
      <c r="E454" s="132" t="s">
        <v>1134</v>
      </c>
      <c r="F454" s="132" t="s">
        <v>1319</v>
      </c>
      <c r="G454" s="132" t="s">
        <v>1346</v>
      </c>
      <c r="H454" s="132" t="s">
        <v>1128</v>
      </c>
      <c r="I454" s="132" t="s">
        <v>482</v>
      </c>
      <c r="J454" s="132" t="s">
        <v>203</v>
      </c>
      <c r="K454" s="132" t="s">
        <v>1348</v>
      </c>
      <c r="L454" s="132" t="s">
        <v>1129</v>
      </c>
      <c r="M454" s="132" t="s">
        <v>469</v>
      </c>
      <c r="N454" s="132" t="s">
        <v>887</v>
      </c>
      <c r="O454" s="132" t="s">
        <v>1349</v>
      </c>
      <c r="P454" s="132" t="s">
        <v>298</v>
      </c>
      <c r="Q454" s="132" t="s">
        <v>1350</v>
      </c>
      <c r="R454" s="132" t="s">
        <v>1351</v>
      </c>
      <c r="S454" s="132">
        <v>20</v>
      </c>
      <c r="T454" s="132" t="s">
        <v>409</v>
      </c>
      <c r="U454" s="132"/>
      <c r="V454" s="156"/>
      <c r="W454" s="157">
        <f t="shared" si="14"/>
        <v>0</v>
      </c>
      <c r="X454" s="158" t="str">
        <f t="shared" si="15"/>
        <v>X</v>
      </c>
      <c r="Y454" s="159"/>
    </row>
    <row r="455" spans="1:25" ht="15.75" customHeight="1">
      <c r="A455" s="132" t="s">
        <v>111</v>
      </c>
      <c r="B455" s="132">
        <v>2024</v>
      </c>
      <c r="C455" s="132" t="s">
        <v>661</v>
      </c>
      <c r="D455" s="132" t="s">
        <v>145</v>
      </c>
      <c r="E455" s="132" t="s">
        <v>1134</v>
      </c>
      <c r="F455" s="132" t="s">
        <v>1319</v>
      </c>
      <c r="G455" s="132" t="s">
        <v>1346</v>
      </c>
      <c r="H455" s="132" t="s">
        <v>1128</v>
      </c>
      <c r="I455" s="132" t="s">
        <v>482</v>
      </c>
      <c r="J455" s="132" t="s">
        <v>203</v>
      </c>
      <c r="K455" s="132" t="s">
        <v>1348</v>
      </c>
      <c r="L455" s="132" t="s">
        <v>1129</v>
      </c>
      <c r="M455" s="132" t="s">
        <v>469</v>
      </c>
      <c r="N455" s="132" t="s">
        <v>887</v>
      </c>
      <c r="O455" s="132" t="s">
        <v>1349</v>
      </c>
      <c r="P455" s="132" t="s">
        <v>298</v>
      </c>
      <c r="Q455" s="132" t="s">
        <v>1354</v>
      </c>
      <c r="R455" s="132" t="s">
        <v>1355</v>
      </c>
      <c r="S455" s="132">
        <v>12</v>
      </c>
      <c r="T455" s="132" t="s">
        <v>409</v>
      </c>
      <c r="U455" s="132"/>
      <c r="V455" s="156"/>
      <c r="W455" s="157">
        <f t="shared" si="14"/>
        <v>0</v>
      </c>
      <c r="X455" s="158" t="str">
        <f t="shared" si="15"/>
        <v>X</v>
      </c>
      <c r="Y455" s="159"/>
    </row>
    <row r="456" spans="1:25" ht="15.75" customHeight="1">
      <c r="A456" s="132" t="s">
        <v>111</v>
      </c>
      <c r="B456" s="132">
        <v>2022</v>
      </c>
      <c r="C456" s="163" t="s">
        <v>657</v>
      </c>
      <c r="D456" s="132" t="s">
        <v>145</v>
      </c>
      <c r="E456" s="133" t="s">
        <v>1282</v>
      </c>
      <c r="F456" s="132" t="s">
        <v>1380</v>
      </c>
      <c r="G456" s="132" t="s">
        <v>1380</v>
      </c>
      <c r="H456" s="132" t="s">
        <v>1128</v>
      </c>
      <c r="I456" s="132" t="s">
        <v>494</v>
      </c>
      <c r="J456" s="132" t="s">
        <v>197</v>
      </c>
      <c r="K456" s="132" t="s">
        <v>1381</v>
      </c>
      <c r="L456" s="132"/>
      <c r="M456" s="132" t="s">
        <v>475</v>
      </c>
      <c r="N456" s="132" t="s">
        <v>1128</v>
      </c>
      <c r="O456" s="132" t="s">
        <v>1313</v>
      </c>
      <c r="P456" s="164" t="s">
        <v>296</v>
      </c>
      <c r="Q456" s="132" t="s">
        <v>1314</v>
      </c>
      <c r="R456" s="132" t="s">
        <v>1382</v>
      </c>
      <c r="S456" s="165">
        <v>95</v>
      </c>
      <c r="T456" s="132" t="s">
        <v>409</v>
      </c>
      <c r="U456" s="160" t="s">
        <v>1383</v>
      </c>
      <c r="V456" s="156">
        <v>95</v>
      </c>
      <c r="W456" s="157">
        <f t="shared" si="14"/>
        <v>100</v>
      </c>
      <c r="X456" s="158" t="str">
        <f t="shared" si="15"/>
        <v/>
      </c>
      <c r="Y456" s="161"/>
    </row>
    <row r="457" spans="1:25" ht="15.75" customHeight="1">
      <c r="A457" s="132" t="s">
        <v>111</v>
      </c>
      <c r="B457" s="132">
        <v>2022</v>
      </c>
      <c r="C457" s="163" t="s">
        <v>657</v>
      </c>
      <c r="D457" s="132" t="s">
        <v>145</v>
      </c>
      <c r="E457" s="133" t="s">
        <v>1282</v>
      </c>
      <c r="F457" s="132" t="s">
        <v>1380</v>
      </c>
      <c r="G457" s="132" t="s">
        <v>1380</v>
      </c>
      <c r="H457" s="132" t="s">
        <v>1128</v>
      </c>
      <c r="I457" s="132" t="s">
        <v>494</v>
      </c>
      <c r="J457" s="132" t="s">
        <v>197</v>
      </c>
      <c r="K457" s="132" t="s">
        <v>1381</v>
      </c>
      <c r="L457" s="132"/>
      <c r="M457" s="132" t="s">
        <v>475</v>
      </c>
      <c r="N457" s="132" t="s">
        <v>1128</v>
      </c>
      <c r="O457" s="132" t="s">
        <v>1313</v>
      </c>
      <c r="P457" s="164" t="s">
        <v>326</v>
      </c>
      <c r="Q457" s="132" t="s">
        <v>1314</v>
      </c>
      <c r="R457" s="132" t="s">
        <v>1384</v>
      </c>
      <c r="S457" s="165">
        <v>95</v>
      </c>
      <c r="T457" s="132" t="s">
        <v>409</v>
      </c>
      <c r="U457" s="160" t="s">
        <v>1383</v>
      </c>
      <c r="V457" s="156">
        <v>95</v>
      </c>
      <c r="W457" s="157">
        <f t="shared" si="14"/>
        <v>100</v>
      </c>
      <c r="X457" s="158" t="str">
        <f t="shared" si="15"/>
        <v/>
      </c>
      <c r="Y457" s="161"/>
    </row>
    <row r="458" spans="1:25" ht="15.75" customHeight="1">
      <c r="A458" s="132" t="s">
        <v>111</v>
      </c>
      <c r="B458" s="132">
        <v>2022</v>
      </c>
      <c r="C458" s="163" t="s">
        <v>657</v>
      </c>
      <c r="D458" s="132" t="s">
        <v>145</v>
      </c>
      <c r="E458" s="133" t="s">
        <v>1282</v>
      </c>
      <c r="F458" s="132" t="s">
        <v>1380</v>
      </c>
      <c r="G458" s="132" t="s">
        <v>1380</v>
      </c>
      <c r="H458" s="132" t="s">
        <v>1128</v>
      </c>
      <c r="I458" s="132" t="s">
        <v>494</v>
      </c>
      <c r="J458" s="132" t="s">
        <v>197</v>
      </c>
      <c r="K458" s="132" t="s">
        <v>1381</v>
      </c>
      <c r="L458" s="132"/>
      <c r="M458" s="132" t="s">
        <v>475</v>
      </c>
      <c r="N458" s="132" t="s">
        <v>1128</v>
      </c>
      <c r="O458" s="132" t="s">
        <v>1313</v>
      </c>
      <c r="P458" s="164" t="s">
        <v>302</v>
      </c>
      <c r="Q458" s="132" t="s">
        <v>1314</v>
      </c>
      <c r="R458" s="132" t="s">
        <v>1385</v>
      </c>
      <c r="S458" s="165">
        <v>95</v>
      </c>
      <c r="T458" s="132" t="s">
        <v>409</v>
      </c>
      <c r="U458" s="160" t="s">
        <v>1383</v>
      </c>
      <c r="V458" s="156">
        <v>95</v>
      </c>
      <c r="W458" s="157">
        <f t="shared" si="14"/>
        <v>100</v>
      </c>
      <c r="X458" s="158" t="str">
        <f t="shared" si="15"/>
        <v/>
      </c>
      <c r="Y458" s="161"/>
    </row>
    <row r="459" spans="1:25" ht="15.75" customHeight="1">
      <c r="A459" s="132" t="s">
        <v>111</v>
      </c>
      <c r="B459" s="132">
        <v>2022</v>
      </c>
      <c r="C459" s="163" t="s">
        <v>657</v>
      </c>
      <c r="D459" s="132" t="s">
        <v>145</v>
      </c>
      <c r="E459" s="133" t="s">
        <v>1282</v>
      </c>
      <c r="F459" s="132" t="s">
        <v>1380</v>
      </c>
      <c r="G459" s="132" t="s">
        <v>1380</v>
      </c>
      <c r="H459" s="132" t="s">
        <v>1128</v>
      </c>
      <c r="I459" s="132" t="s">
        <v>494</v>
      </c>
      <c r="J459" s="132" t="s">
        <v>197</v>
      </c>
      <c r="K459" s="132" t="s">
        <v>1381</v>
      </c>
      <c r="L459" s="132"/>
      <c r="M459" s="132" t="s">
        <v>475</v>
      </c>
      <c r="N459" s="132" t="s">
        <v>1128</v>
      </c>
      <c r="O459" s="132" t="s">
        <v>1313</v>
      </c>
      <c r="P459" s="164" t="s">
        <v>317</v>
      </c>
      <c r="Q459" s="132" t="s">
        <v>1314</v>
      </c>
      <c r="R459" s="164" t="s">
        <v>1386</v>
      </c>
      <c r="S459" s="165">
        <v>95</v>
      </c>
      <c r="T459" s="132" t="s">
        <v>409</v>
      </c>
      <c r="U459" s="160" t="s">
        <v>1383</v>
      </c>
      <c r="V459" s="156">
        <v>95</v>
      </c>
      <c r="W459" s="157">
        <f t="shared" si="14"/>
        <v>100</v>
      </c>
      <c r="X459" s="158" t="str">
        <f t="shared" si="15"/>
        <v/>
      </c>
      <c r="Y459" s="161"/>
    </row>
    <row r="460" spans="1:25" ht="15.75" customHeight="1">
      <c r="A460" s="132" t="s">
        <v>111</v>
      </c>
      <c r="B460" s="132">
        <v>2022</v>
      </c>
      <c r="C460" s="163" t="s">
        <v>657</v>
      </c>
      <c r="D460" s="132" t="s">
        <v>145</v>
      </c>
      <c r="E460" s="133" t="s">
        <v>1282</v>
      </c>
      <c r="F460" s="132" t="s">
        <v>1380</v>
      </c>
      <c r="G460" s="132" t="s">
        <v>1380</v>
      </c>
      <c r="H460" s="132" t="s">
        <v>1128</v>
      </c>
      <c r="I460" s="132" t="s">
        <v>494</v>
      </c>
      <c r="J460" s="132" t="s">
        <v>197</v>
      </c>
      <c r="K460" s="132" t="s">
        <v>1381</v>
      </c>
      <c r="L460" s="132"/>
      <c r="M460" s="132" t="s">
        <v>475</v>
      </c>
      <c r="N460" s="132" t="s">
        <v>1128</v>
      </c>
      <c r="O460" s="132" t="s">
        <v>1313</v>
      </c>
      <c r="P460" s="132" t="s">
        <v>298</v>
      </c>
      <c r="Q460" s="132" t="s">
        <v>1314</v>
      </c>
      <c r="R460" s="132" t="s">
        <v>1387</v>
      </c>
      <c r="S460" s="165">
        <v>95</v>
      </c>
      <c r="T460" s="132" t="s">
        <v>409</v>
      </c>
      <c r="U460" s="160" t="s">
        <v>1383</v>
      </c>
      <c r="V460" s="156">
        <v>95</v>
      </c>
      <c r="W460" s="157">
        <f t="shared" si="14"/>
        <v>100</v>
      </c>
      <c r="X460" s="158" t="str">
        <f t="shared" si="15"/>
        <v/>
      </c>
      <c r="Y460" s="161"/>
    </row>
    <row r="461" spans="1:25" ht="15.75" customHeight="1">
      <c r="A461" s="132" t="s">
        <v>111</v>
      </c>
      <c r="B461" s="132">
        <v>2022</v>
      </c>
      <c r="C461" s="163" t="s">
        <v>657</v>
      </c>
      <c r="D461" s="132" t="s">
        <v>145</v>
      </c>
      <c r="E461" s="133" t="s">
        <v>1282</v>
      </c>
      <c r="F461" s="132" t="s">
        <v>1310</v>
      </c>
      <c r="G461" s="132" t="s">
        <v>1310</v>
      </c>
      <c r="H461" s="132" t="s">
        <v>1128</v>
      </c>
      <c r="I461" s="132" t="s">
        <v>494</v>
      </c>
      <c r="J461" s="132" t="s">
        <v>201</v>
      </c>
      <c r="K461" s="132" t="s">
        <v>1388</v>
      </c>
      <c r="L461" s="132"/>
      <c r="M461" s="132" t="s">
        <v>475</v>
      </c>
      <c r="N461" s="132" t="s">
        <v>1128</v>
      </c>
      <c r="O461" s="132" t="s">
        <v>1313</v>
      </c>
      <c r="P461" s="164" t="s">
        <v>296</v>
      </c>
      <c r="Q461" s="132" t="s">
        <v>1314</v>
      </c>
      <c r="R461" s="132" t="s">
        <v>1382</v>
      </c>
      <c r="S461" s="165">
        <v>95</v>
      </c>
      <c r="T461" s="132" t="s">
        <v>409</v>
      </c>
      <c r="U461" s="160" t="s">
        <v>1389</v>
      </c>
      <c r="V461" s="156">
        <v>95</v>
      </c>
      <c r="W461" s="157">
        <f t="shared" si="14"/>
        <v>100</v>
      </c>
      <c r="X461" s="158" t="str">
        <f t="shared" si="15"/>
        <v/>
      </c>
      <c r="Y461" s="161"/>
    </row>
    <row r="462" spans="1:25" ht="15.75" customHeight="1">
      <c r="A462" s="132" t="s">
        <v>111</v>
      </c>
      <c r="B462" s="132">
        <v>2022</v>
      </c>
      <c r="C462" s="163" t="s">
        <v>656</v>
      </c>
      <c r="D462" s="132" t="s">
        <v>145</v>
      </c>
      <c r="E462" s="133" t="s">
        <v>1282</v>
      </c>
      <c r="F462" s="132" t="s">
        <v>1310</v>
      </c>
      <c r="G462" s="132" t="s">
        <v>1310</v>
      </c>
      <c r="H462" s="132" t="s">
        <v>1128</v>
      </c>
      <c r="I462" s="132" t="s">
        <v>494</v>
      </c>
      <c r="J462" s="132" t="s">
        <v>201</v>
      </c>
      <c r="K462" s="132" t="s">
        <v>1388</v>
      </c>
      <c r="L462" s="132"/>
      <c r="M462" s="132" t="s">
        <v>475</v>
      </c>
      <c r="N462" s="132" t="s">
        <v>1128</v>
      </c>
      <c r="O462" s="132" t="s">
        <v>1313</v>
      </c>
      <c r="P462" s="164" t="s">
        <v>296</v>
      </c>
      <c r="Q462" s="132" t="s">
        <v>1314</v>
      </c>
      <c r="R462" s="132" t="s">
        <v>1382</v>
      </c>
      <c r="S462" s="165">
        <v>95</v>
      </c>
      <c r="T462" s="132" t="s">
        <v>409</v>
      </c>
      <c r="U462" s="160" t="s">
        <v>1390</v>
      </c>
      <c r="V462" s="156">
        <v>95</v>
      </c>
      <c r="W462" s="157">
        <f t="shared" si="14"/>
        <v>100</v>
      </c>
      <c r="X462" s="158" t="str">
        <f t="shared" si="15"/>
        <v/>
      </c>
      <c r="Y462" s="161"/>
    </row>
    <row r="463" spans="1:25" ht="15.75" customHeight="1">
      <c r="A463" s="132" t="s">
        <v>111</v>
      </c>
      <c r="B463" s="132">
        <v>2022</v>
      </c>
      <c r="C463" s="163" t="s">
        <v>657</v>
      </c>
      <c r="D463" s="132" t="s">
        <v>145</v>
      </c>
      <c r="E463" s="133" t="s">
        <v>1282</v>
      </c>
      <c r="F463" s="132" t="s">
        <v>1310</v>
      </c>
      <c r="G463" s="132" t="s">
        <v>1310</v>
      </c>
      <c r="H463" s="132" t="s">
        <v>1128</v>
      </c>
      <c r="I463" s="132" t="s">
        <v>494</v>
      </c>
      <c r="J463" s="132" t="s">
        <v>201</v>
      </c>
      <c r="K463" s="132" t="s">
        <v>1388</v>
      </c>
      <c r="L463" s="132"/>
      <c r="M463" s="132" t="s">
        <v>475</v>
      </c>
      <c r="N463" s="132" t="s">
        <v>1128</v>
      </c>
      <c r="O463" s="132" t="s">
        <v>1313</v>
      </c>
      <c r="P463" s="164" t="s">
        <v>326</v>
      </c>
      <c r="Q463" s="132" t="s">
        <v>1314</v>
      </c>
      <c r="R463" s="132" t="s">
        <v>1384</v>
      </c>
      <c r="S463" s="165">
        <v>95</v>
      </c>
      <c r="T463" s="132" t="s">
        <v>409</v>
      </c>
      <c r="U463" s="160" t="s">
        <v>1389</v>
      </c>
      <c r="V463" s="156">
        <v>95</v>
      </c>
      <c r="W463" s="157">
        <f t="shared" si="14"/>
        <v>100</v>
      </c>
      <c r="X463" s="158" t="str">
        <f t="shared" si="15"/>
        <v/>
      </c>
      <c r="Y463" s="161"/>
    </row>
    <row r="464" spans="1:25" ht="15.75" customHeight="1">
      <c r="A464" s="132" t="s">
        <v>111</v>
      </c>
      <c r="B464" s="132">
        <v>2022</v>
      </c>
      <c r="C464" s="163" t="s">
        <v>656</v>
      </c>
      <c r="D464" s="132" t="s">
        <v>145</v>
      </c>
      <c r="E464" s="133" t="s">
        <v>1282</v>
      </c>
      <c r="F464" s="132" t="s">
        <v>1310</v>
      </c>
      <c r="G464" s="132" t="s">
        <v>1310</v>
      </c>
      <c r="H464" s="132" t="s">
        <v>1128</v>
      </c>
      <c r="I464" s="132" t="s">
        <v>494</v>
      </c>
      <c r="J464" s="132" t="s">
        <v>201</v>
      </c>
      <c r="K464" s="132" t="s">
        <v>1388</v>
      </c>
      <c r="L464" s="132"/>
      <c r="M464" s="132" t="s">
        <v>475</v>
      </c>
      <c r="N464" s="132" t="s">
        <v>1128</v>
      </c>
      <c r="O464" s="132" t="s">
        <v>1313</v>
      </c>
      <c r="P464" s="164" t="s">
        <v>326</v>
      </c>
      <c r="Q464" s="132" t="s">
        <v>1314</v>
      </c>
      <c r="R464" s="132" t="s">
        <v>1384</v>
      </c>
      <c r="S464" s="165">
        <v>95</v>
      </c>
      <c r="T464" s="132" t="s">
        <v>409</v>
      </c>
      <c r="U464" s="160" t="s">
        <v>1390</v>
      </c>
      <c r="V464" s="156">
        <v>95</v>
      </c>
      <c r="W464" s="157">
        <f t="shared" si="14"/>
        <v>100</v>
      </c>
      <c r="X464" s="158" t="str">
        <f t="shared" si="15"/>
        <v/>
      </c>
      <c r="Y464" s="161"/>
    </row>
    <row r="465" spans="1:25" ht="15.75" customHeight="1">
      <c r="A465" s="132" t="s">
        <v>111</v>
      </c>
      <c r="B465" s="132">
        <v>2022</v>
      </c>
      <c r="C465" s="163" t="s">
        <v>657</v>
      </c>
      <c r="D465" s="132" t="s">
        <v>145</v>
      </c>
      <c r="E465" s="133" t="s">
        <v>1282</v>
      </c>
      <c r="F465" s="132" t="s">
        <v>1310</v>
      </c>
      <c r="G465" s="132" t="s">
        <v>1310</v>
      </c>
      <c r="H465" s="132" t="s">
        <v>1128</v>
      </c>
      <c r="I465" s="132" t="s">
        <v>494</v>
      </c>
      <c r="J465" s="132" t="s">
        <v>201</v>
      </c>
      <c r="K465" s="132" t="s">
        <v>1388</v>
      </c>
      <c r="L465" s="132"/>
      <c r="M465" s="132" t="s">
        <v>475</v>
      </c>
      <c r="N465" s="132" t="s">
        <v>1128</v>
      </c>
      <c r="O465" s="132" t="s">
        <v>1313</v>
      </c>
      <c r="P465" s="164" t="s">
        <v>302</v>
      </c>
      <c r="Q465" s="132" t="s">
        <v>1314</v>
      </c>
      <c r="R465" s="132" t="s">
        <v>1385</v>
      </c>
      <c r="S465" s="165">
        <v>95</v>
      </c>
      <c r="T465" s="132" t="s">
        <v>409</v>
      </c>
      <c r="U465" s="160" t="s">
        <v>1389</v>
      </c>
      <c r="V465" s="156">
        <v>95</v>
      </c>
      <c r="W465" s="157">
        <f t="shared" si="14"/>
        <v>100</v>
      </c>
      <c r="X465" s="158" t="str">
        <f t="shared" si="15"/>
        <v/>
      </c>
      <c r="Y465" s="161"/>
    </row>
    <row r="466" spans="1:25" ht="15.75" customHeight="1">
      <c r="A466" s="132" t="s">
        <v>111</v>
      </c>
      <c r="B466" s="132">
        <v>2022</v>
      </c>
      <c r="C466" s="163" t="s">
        <v>656</v>
      </c>
      <c r="D466" s="132" t="s">
        <v>145</v>
      </c>
      <c r="E466" s="133" t="s">
        <v>1282</v>
      </c>
      <c r="F466" s="132" t="s">
        <v>1310</v>
      </c>
      <c r="G466" s="132" t="s">
        <v>1310</v>
      </c>
      <c r="H466" s="132" t="s">
        <v>1128</v>
      </c>
      <c r="I466" s="132" t="s">
        <v>494</v>
      </c>
      <c r="J466" s="132" t="s">
        <v>201</v>
      </c>
      <c r="K466" s="132" t="s">
        <v>1388</v>
      </c>
      <c r="L466" s="132"/>
      <c r="M466" s="132" t="s">
        <v>475</v>
      </c>
      <c r="N466" s="132" t="s">
        <v>1128</v>
      </c>
      <c r="O466" s="132" t="s">
        <v>1313</v>
      </c>
      <c r="P466" s="164" t="s">
        <v>302</v>
      </c>
      <c r="Q466" s="132" t="s">
        <v>1314</v>
      </c>
      <c r="R466" s="132" t="s">
        <v>1385</v>
      </c>
      <c r="S466" s="165">
        <v>95</v>
      </c>
      <c r="T466" s="132" t="s">
        <v>409</v>
      </c>
      <c r="U466" s="160" t="s">
        <v>1390</v>
      </c>
      <c r="V466" s="156">
        <v>95</v>
      </c>
      <c r="W466" s="157">
        <f t="shared" si="14"/>
        <v>100</v>
      </c>
      <c r="X466" s="158" t="str">
        <f t="shared" si="15"/>
        <v/>
      </c>
      <c r="Y466" s="161"/>
    </row>
    <row r="467" spans="1:25" ht="15.75" customHeight="1">
      <c r="A467" s="132" t="s">
        <v>111</v>
      </c>
      <c r="B467" s="132">
        <v>2022</v>
      </c>
      <c r="C467" s="163" t="s">
        <v>657</v>
      </c>
      <c r="D467" s="132" t="s">
        <v>145</v>
      </c>
      <c r="E467" s="133" t="s">
        <v>1282</v>
      </c>
      <c r="F467" s="132" t="s">
        <v>1310</v>
      </c>
      <c r="G467" s="132" t="s">
        <v>1310</v>
      </c>
      <c r="H467" s="132" t="s">
        <v>1128</v>
      </c>
      <c r="I467" s="132" t="s">
        <v>494</v>
      </c>
      <c r="J467" s="132" t="s">
        <v>201</v>
      </c>
      <c r="K467" s="132" t="s">
        <v>1388</v>
      </c>
      <c r="L467" s="132"/>
      <c r="M467" s="132" t="s">
        <v>475</v>
      </c>
      <c r="N467" s="132" t="s">
        <v>1128</v>
      </c>
      <c r="O467" s="132" t="s">
        <v>1313</v>
      </c>
      <c r="P467" s="164" t="s">
        <v>317</v>
      </c>
      <c r="Q467" s="132" t="s">
        <v>1314</v>
      </c>
      <c r="R467" s="164" t="s">
        <v>1386</v>
      </c>
      <c r="S467" s="165">
        <v>95</v>
      </c>
      <c r="T467" s="132" t="s">
        <v>409</v>
      </c>
      <c r="U467" s="160" t="s">
        <v>1389</v>
      </c>
      <c r="V467" s="156">
        <v>95</v>
      </c>
      <c r="W467" s="157">
        <f t="shared" si="14"/>
        <v>100</v>
      </c>
      <c r="X467" s="158" t="str">
        <f t="shared" si="15"/>
        <v/>
      </c>
      <c r="Y467" s="161"/>
    </row>
    <row r="468" spans="1:25" ht="15.75" customHeight="1">
      <c r="A468" s="132" t="s">
        <v>111</v>
      </c>
      <c r="B468" s="132">
        <v>2022</v>
      </c>
      <c r="C468" s="163" t="s">
        <v>656</v>
      </c>
      <c r="D468" s="132" t="s">
        <v>145</v>
      </c>
      <c r="E468" s="133" t="s">
        <v>1282</v>
      </c>
      <c r="F468" s="132" t="s">
        <v>1310</v>
      </c>
      <c r="G468" s="132" t="s">
        <v>1310</v>
      </c>
      <c r="H468" s="132" t="s">
        <v>1128</v>
      </c>
      <c r="I468" s="132" t="s">
        <v>494</v>
      </c>
      <c r="J468" s="132" t="s">
        <v>201</v>
      </c>
      <c r="K468" s="132" t="s">
        <v>1388</v>
      </c>
      <c r="L468" s="132"/>
      <c r="M468" s="132" t="s">
        <v>475</v>
      </c>
      <c r="N468" s="132" t="s">
        <v>1128</v>
      </c>
      <c r="O468" s="132" t="s">
        <v>1313</v>
      </c>
      <c r="P468" s="164" t="s">
        <v>317</v>
      </c>
      <c r="Q468" s="132" t="s">
        <v>1314</v>
      </c>
      <c r="R468" s="164" t="s">
        <v>1386</v>
      </c>
      <c r="S468" s="165">
        <v>95</v>
      </c>
      <c r="T468" s="132" t="s">
        <v>409</v>
      </c>
      <c r="U468" s="160" t="s">
        <v>1390</v>
      </c>
      <c r="V468" s="156">
        <v>95</v>
      </c>
      <c r="W468" s="157">
        <f t="shared" si="14"/>
        <v>100</v>
      </c>
      <c r="X468" s="158" t="str">
        <f t="shared" si="15"/>
        <v/>
      </c>
      <c r="Y468" s="161"/>
    </row>
    <row r="469" spans="1:25" ht="15.75" customHeight="1">
      <c r="A469" s="132" t="s">
        <v>111</v>
      </c>
      <c r="B469" s="132">
        <v>2022</v>
      </c>
      <c r="C469" s="163" t="s">
        <v>657</v>
      </c>
      <c r="D469" s="132" t="s">
        <v>145</v>
      </c>
      <c r="E469" s="133" t="s">
        <v>1282</v>
      </c>
      <c r="F469" s="132" t="s">
        <v>1310</v>
      </c>
      <c r="G469" s="132" t="s">
        <v>1310</v>
      </c>
      <c r="H469" s="132" t="s">
        <v>1128</v>
      </c>
      <c r="I469" s="132" t="s">
        <v>494</v>
      </c>
      <c r="J469" s="132" t="s">
        <v>201</v>
      </c>
      <c r="K469" s="132" t="s">
        <v>1388</v>
      </c>
      <c r="L469" s="132"/>
      <c r="M469" s="132" t="s">
        <v>475</v>
      </c>
      <c r="N469" s="132" t="s">
        <v>1128</v>
      </c>
      <c r="O469" s="132" t="s">
        <v>1313</v>
      </c>
      <c r="P469" s="132" t="s">
        <v>298</v>
      </c>
      <c r="Q469" s="132" t="s">
        <v>1314</v>
      </c>
      <c r="R469" s="132" t="s">
        <v>1387</v>
      </c>
      <c r="S469" s="165">
        <v>95</v>
      </c>
      <c r="T469" s="132" t="s">
        <v>409</v>
      </c>
      <c r="U469" s="160" t="s">
        <v>1389</v>
      </c>
      <c r="V469" s="156">
        <v>95</v>
      </c>
      <c r="W469" s="157">
        <f t="shared" si="14"/>
        <v>100</v>
      </c>
      <c r="X469" s="158" t="str">
        <f t="shared" si="15"/>
        <v/>
      </c>
      <c r="Y469" s="161"/>
    </row>
    <row r="470" spans="1:25" ht="15.75" customHeight="1">
      <c r="A470" s="132" t="s">
        <v>111</v>
      </c>
      <c r="B470" s="132">
        <v>2022</v>
      </c>
      <c r="C470" s="163" t="s">
        <v>656</v>
      </c>
      <c r="D470" s="132" t="s">
        <v>145</v>
      </c>
      <c r="E470" s="133" t="s">
        <v>1282</v>
      </c>
      <c r="F470" s="132" t="s">
        <v>1310</v>
      </c>
      <c r="G470" s="132" t="s">
        <v>1310</v>
      </c>
      <c r="H470" s="132" t="s">
        <v>1128</v>
      </c>
      <c r="I470" s="132" t="s">
        <v>494</v>
      </c>
      <c r="J470" s="132" t="s">
        <v>201</v>
      </c>
      <c r="K470" s="132" t="s">
        <v>1388</v>
      </c>
      <c r="L470" s="132"/>
      <c r="M470" s="132" t="s">
        <v>475</v>
      </c>
      <c r="N470" s="132" t="s">
        <v>1128</v>
      </c>
      <c r="O470" s="132" t="s">
        <v>1313</v>
      </c>
      <c r="P470" s="132" t="s">
        <v>298</v>
      </c>
      <c r="Q470" s="132" t="s">
        <v>1314</v>
      </c>
      <c r="R470" s="132" t="s">
        <v>1387</v>
      </c>
      <c r="S470" s="165">
        <v>95</v>
      </c>
      <c r="T470" s="132" t="s">
        <v>409</v>
      </c>
      <c r="U470" s="160" t="s">
        <v>1390</v>
      </c>
      <c r="V470" s="156">
        <v>95</v>
      </c>
      <c r="W470" s="157">
        <f t="shared" si="14"/>
        <v>100</v>
      </c>
      <c r="X470" s="158" t="str">
        <f t="shared" si="15"/>
        <v/>
      </c>
      <c r="Y470" s="161"/>
    </row>
    <row r="471" spans="1:25" ht="15.75" customHeight="1">
      <c r="A471" s="160" t="s">
        <v>111</v>
      </c>
      <c r="B471" s="160">
        <v>2022</v>
      </c>
      <c r="C471" s="166" t="s">
        <v>656</v>
      </c>
      <c r="D471" s="160" t="s">
        <v>145</v>
      </c>
      <c r="E471" s="167" t="s">
        <v>1282</v>
      </c>
      <c r="F471" s="160" t="s">
        <v>1391</v>
      </c>
      <c r="G471" s="160" t="s">
        <v>1391</v>
      </c>
      <c r="H471" s="160" t="s">
        <v>1128</v>
      </c>
      <c r="I471" s="160" t="s">
        <v>484</v>
      </c>
      <c r="J471" s="160" t="s">
        <v>203</v>
      </c>
      <c r="K471" s="160" t="s">
        <v>1392</v>
      </c>
      <c r="L471" s="160"/>
      <c r="M471" s="160" t="s">
        <v>475</v>
      </c>
      <c r="N471" s="160" t="s">
        <v>887</v>
      </c>
      <c r="O471" s="160" t="s">
        <v>1349</v>
      </c>
      <c r="P471" s="168" t="s">
        <v>296</v>
      </c>
      <c r="Q471" s="160" t="s">
        <v>1354</v>
      </c>
      <c r="R471" s="164" t="s">
        <v>1393</v>
      </c>
      <c r="S471" s="165">
        <v>9</v>
      </c>
      <c r="T471" s="160" t="s">
        <v>409</v>
      </c>
      <c r="U471" s="160" t="s">
        <v>1394</v>
      </c>
      <c r="V471" s="156">
        <v>9</v>
      </c>
      <c r="W471" s="157">
        <f t="shared" si="14"/>
        <v>100</v>
      </c>
      <c r="X471" s="158" t="str">
        <f t="shared" si="15"/>
        <v/>
      </c>
      <c r="Y471" s="161"/>
    </row>
    <row r="472" spans="1:25" ht="15.75" customHeight="1">
      <c r="A472" s="160" t="s">
        <v>111</v>
      </c>
      <c r="B472" s="160">
        <v>2022</v>
      </c>
      <c r="C472" s="166" t="s">
        <v>656</v>
      </c>
      <c r="D472" s="160" t="s">
        <v>145</v>
      </c>
      <c r="E472" s="167" t="s">
        <v>1282</v>
      </c>
      <c r="F472" s="160" t="s">
        <v>1391</v>
      </c>
      <c r="G472" s="160" t="s">
        <v>1391</v>
      </c>
      <c r="H472" s="160" t="s">
        <v>1128</v>
      </c>
      <c r="I472" s="160" t="s">
        <v>484</v>
      </c>
      <c r="J472" s="160" t="s">
        <v>203</v>
      </c>
      <c r="K472" s="160" t="s">
        <v>1392</v>
      </c>
      <c r="L472" s="160"/>
      <c r="M472" s="160" t="s">
        <v>475</v>
      </c>
      <c r="N472" s="160" t="s">
        <v>887</v>
      </c>
      <c r="O472" s="132" t="s">
        <v>1349</v>
      </c>
      <c r="P472" s="168" t="s">
        <v>326</v>
      </c>
      <c r="Q472" s="160" t="s">
        <v>1354</v>
      </c>
      <c r="R472" s="164" t="s">
        <v>1393</v>
      </c>
      <c r="S472" s="165">
        <v>9</v>
      </c>
      <c r="T472" s="132" t="s">
        <v>409</v>
      </c>
      <c r="U472" s="132" t="s">
        <v>1395</v>
      </c>
      <c r="V472" s="156">
        <v>9</v>
      </c>
      <c r="W472" s="157">
        <f t="shared" si="14"/>
        <v>100</v>
      </c>
      <c r="X472" s="158" t="str">
        <f t="shared" si="15"/>
        <v/>
      </c>
      <c r="Y472" s="161"/>
    </row>
    <row r="473" spans="1:25" ht="15.75" customHeight="1">
      <c r="A473" s="160" t="s">
        <v>111</v>
      </c>
      <c r="B473" s="160">
        <v>2022</v>
      </c>
      <c r="C473" s="166" t="s">
        <v>656</v>
      </c>
      <c r="D473" s="160" t="s">
        <v>145</v>
      </c>
      <c r="E473" s="167" t="s">
        <v>1282</v>
      </c>
      <c r="F473" s="160" t="s">
        <v>1391</v>
      </c>
      <c r="G473" s="160" t="s">
        <v>1391</v>
      </c>
      <c r="H473" s="160" t="s">
        <v>1128</v>
      </c>
      <c r="I473" s="160" t="s">
        <v>484</v>
      </c>
      <c r="J473" s="160" t="s">
        <v>203</v>
      </c>
      <c r="K473" s="160" t="s">
        <v>1392</v>
      </c>
      <c r="L473" s="160"/>
      <c r="M473" s="160" t="s">
        <v>475</v>
      </c>
      <c r="N473" s="160" t="s">
        <v>887</v>
      </c>
      <c r="O473" s="160" t="s">
        <v>1349</v>
      </c>
      <c r="P473" s="164" t="s">
        <v>302</v>
      </c>
      <c r="Q473" s="160" t="s">
        <v>1354</v>
      </c>
      <c r="R473" s="164" t="s">
        <v>1393</v>
      </c>
      <c r="S473" s="165">
        <v>9</v>
      </c>
      <c r="T473" s="132" t="s">
        <v>409</v>
      </c>
      <c r="U473" s="169" t="s">
        <v>1396</v>
      </c>
      <c r="V473" s="156">
        <v>9</v>
      </c>
      <c r="W473" s="157">
        <f t="shared" si="14"/>
        <v>100</v>
      </c>
      <c r="X473" s="158" t="str">
        <f t="shared" si="15"/>
        <v/>
      </c>
      <c r="Y473" s="161"/>
    </row>
    <row r="474" spans="1:25" ht="15.75" customHeight="1">
      <c r="A474" s="160" t="s">
        <v>111</v>
      </c>
      <c r="B474" s="160">
        <v>2022</v>
      </c>
      <c r="C474" s="166" t="s">
        <v>656</v>
      </c>
      <c r="D474" s="160" t="s">
        <v>145</v>
      </c>
      <c r="E474" s="167" t="s">
        <v>1282</v>
      </c>
      <c r="F474" s="160" t="s">
        <v>1391</v>
      </c>
      <c r="G474" s="160" t="s">
        <v>1391</v>
      </c>
      <c r="H474" s="160" t="s">
        <v>1128</v>
      </c>
      <c r="I474" s="160" t="s">
        <v>484</v>
      </c>
      <c r="J474" s="160" t="s">
        <v>203</v>
      </c>
      <c r="K474" s="160" t="s">
        <v>1392</v>
      </c>
      <c r="L474" s="160"/>
      <c r="M474" s="160" t="s">
        <v>475</v>
      </c>
      <c r="N474" s="160" t="s">
        <v>887</v>
      </c>
      <c r="O474" s="160" t="s">
        <v>1349</v>
      </c>
      <c r="P474" s="168" t="s">
        <v>317</v>
      </c>
      <c r="Q474" s="160" t="s">
        <v>1354</v>
      </c>
      <c r="R474" s="164" t="s">
        <v>1393</v>
      </c>
      <c r="S474" s="165">
        <v>9</v>
      </c>
      <c r="T474" s="132" t="s">
        <v>409</v>
      </c>
      <c r="U474" s="160" t="s">
        <v>1397</v>
      </c>
      <c r="V474" s="156">
        <v>9</v>
      </c>
      <c r="W474" s="157">
        <f t="shared" si="14"/>
        <v>100</v>
      </c>
      <c r="X474" s="158" t="str">
        <f t="shared" si="15"/>
        <v/>
      </c>
      <c r="Y474" s="161"/>
    </row>
    <row r="475" spans="1:25" ht="15.75" customHeight="1">
      <c r="A475" s="160" t="s">
        <v>111</v>
      </c>
      <c r="B475" s="160">
        <v>2022</v>
      </c>
      <c r="C475" s="166" t="s">
        <v>656</v>
      </c>
      <c r="D475" s="160" t="s">
        <v>145</v>
      </c>
      <c r="E475" s="167" t="s">
        <v>1282</v>
      </c>
      <c r="F475" s="160" t="s">
        <v>1391</v>
      </c>
      <c r="G475" s="160" t="s">
        <v>1391</v>
      </c>
      <c r="H475" s="160" t="s">
        <v>1128</v>
      </c>
      <c r="I475" s="160" t="s">
        <v>484</v>
      </c>
      <c r="J475" s="160" t="s">
        <v>203</v>
      </c>
      <c r="K475" s="160" t="s">
        <v>1392</v>
      </c>
      <c r="L475" s="160"/>
      <c r="M475" s="160" t="s">
        <v>475</v>
      </c>
      <c r="N475" s="160" t="s">
        <v>887</v>
      </c>
      <c r="O475" s="160" t="s">
        <v>1349</v>
      </c>
      <c r="P475" s="168" t="s">
        <v>298</v>
      </c>
      <c r="Q475" s="160" t="s">
        <v>1354</v>
      </c>
      <c r="R475" s="164" t="s">
        <v>1393</v>
      </c>
      <c r="S475" s="165">
        <v>9</v>
      </c>
      <c r="T475" s="132" t="s">
        <v>409</v>
      </c>
      <c r="U475" s="169" t="s">
        <v>1396</v>
      </c>
      <c r="V475" s="156">
        <v>9</v>
      </c>
      <c r="W475" s="157">
        <f t="shared" si="14"/>
        <v>100</v>
      </c>
      <c r="X475" s="158" t="str">
        <f t="shared" si="15"/>
        <v/>
      </c>
      <c r="Y475" s="161"/>
    </row>
    <row r="476" spans="1:25" ht="15.75" customHeight="1">
      <c r="A476" s="160" t="s">
        <v>111</v>
      </c>
      <c r="B476" s="160">
        <v>2022</v>
      </c>
      <c r="C476" s="166" t="s">
        <v>656</v>
      </c>
      <c r="D476" s="160" t="s">
        <v>145</v>
      </c>
      <c r="E476" s="167" t="s">
        <v>1282</v>
      </c>
      <c r="F476" s="160" t="s">
        <v>1391</v>
      </c>
      <c r="G476" s="160" t="s">
        <v>1391</v>
      </c>
      <c r="H476" s="160" t="s">
        <v>1128</v>
      </c>
      <c r="I476" s="160" t="s">
        <v>484</v>
      </c>
      <c r="J476" s="160" t="s">
        <v>203</v>
      </c>
      <c r="K476" s="160" t="s">
        <v>1392</v>
      </c>
      <c r="L476" s="160"/>
      <c r="M476" s="160" t="s">
        <v>322</v>
      </c>
      <c r="N476" s="160" t="s">
        <v>887</v>
      </c>
      <c r="O476" s="160" t="s">
        <v>1349</v>
      </c>
      <c r="P476" s="168" t="s">
        <v>296</v>
      </c>
      <c r="Q476" s="160" t="s">
        <v>1350</v>
      </c>
      <c r="R476" s="164" t="s">
        <v>1398</v>
      </c>
      <c r="S476" s="165">
        <v>10</v>
      </c>
      <c r="T476" s="160" t="s">
        <v>409</v>
      </c>
      <c r="U476" s="160" t="s">
        <v>1394</v>
      </c>
      <c r="V476" s="156">
        <v>0</v>
      </c>
      <c r="W476" s="157">
        <f t="shared" si="14"/>
        <v>0</v>
      </c>
      <c r="X476" s="158" t="str">
        <f t="shared" si="15"/>
        <v>X</v>
      </c>
      <c r="Y476" s="161" t="s">
        <v>1399</v>
      </c>
    </row>
    <row r="477" spans="1:25" ht="15.75" customHeight="1">
      <c r="A477" s="160" t="s">
        <v>111</v>
      </c>
      <c r="B477" s="160">
        <v>2022</v>
      </c>
      <c r="C477" s="166" t="s">
        <v>656</v>
      </c>
      <c r="D477" s="160" t="s">
        <v>145</v>
      </c>
      <c r="E477" s="167" t="s">
        <v>1282</v>
      </c>
      <c r="F477" s="160" t="s">
        <v>1391</v>
      </c>
      <c r="G477" s="160" t="s">
        <v>1391</v>
      </c>
      <c r="H477" s="160" t="s">
        <v>1128</v>
      </c>
      <c r="I477" s="160" t="s">
        <v>484</v>
      </c>
      <c r="J477" s="160" t="s">
        <v>203</v>
      </c>
      <c r="K477" s="160" t="s">
        <v>1392</v>
      </c>
      <c r="L477" s="160"/>
      <c r="M477" s="160" t="s">
        <v>322</v>
      </c>
      <c r="N477" s="160" t="s">
        <v>887</v>
      </c>
      <c r="O477" s="160" t="s">
        <v>1349</v>
      </c>
      <c r="P477" s="164" t="s">
        <v>302</v>
      </c>
      <c r="Q477" s="160" t="s">
        <v>1350</v>
      </c>
      <c r="R477" s="164" t="s">
        <v>1398</v>
      </c>
      <c r="S477" s="165">
        <v>10</v>
      </c>
      <c r="T477" s="132" t="s">
        <v>409</v>
      </c>
      <c r="U477" s="169" t="s">
        <v>1400</v>
      </c>
      <c r="V477" s="156">
        <v>10</v>
      </c>
      <c r="W477" s="157">
        <f t="shared" si="14"/>
        <v>100</v>
      </c>
      <c r="X477" s="158" t="str">
        <f t="shared" si="15"/>
        <v/>
      </c>
      <c r="Y477" s="161"/>
    </row>
    <row r="478" spans="1:25" ht="15.75" customHeight="1">
      <c r="A478" s="160" t="s">
        <v>111</v>
      </c>
      <c r="B478" s="160">
        <v>2022</v>
      </c>
      <c r="C478" s="166" t="s">
        <v>656</v>
      </c>
      <c r="D478" s="160" t="s">
        <v>145</v>
      </c>
      <c r="E478" s="167" t="s">
        <v>1282</v>
      </c>
      <c r="F478" s="160" t="s">
        <v>1391</v>
      </c>
      <c r="G478" s="160" t="s">
        <v>1391</v>
      </c>
      <c r="H478" s="160" t="s">
        <v>1128</v>
      </c>
      <c r="I478" s="160" t="s">
        <v>484</v>
      </c>
      <c r="J478" s="160" t="s">
        <v>203</v>
      </c>
      <c r="K478" s="160" t="s">
        <v>1392</v>
      </c>
      <c r="L478" s="160"/>
      <c r="M478" s="160" t="s">
        <v>322</v>
      </c>
      <c r="N478" s="160" t="s">
        <v>887</v>
      </c>
      <c r="O478" s="160" t="s">
        <v>1349</v>
      </c>
      <c r="P478" s="168" t="s">
        <v>322</v>
      </c>
      <c r="Q478" s="160" t="s">
        <v>1350</v>
      </c>
      <c r="R478" s="164" t="s">
        <v>1398</v>
      </c>
      <c r="S478" s="165">
        <v>10</v>
      </c>
      <c r="T478" s="132" t="s">
        <v>409</v>
      </c>
      <c r="U478" s="132" t="s">
        <v>1395</v>
      </c>
      <c r="V478" s="156">
        <v>10</v>
      </c>
      <c r="W478" s="157">
        <f t="shared" si="14"/>
        <v>100</v>
      </c>
      <c r="X478" s="158" t="str">
        <f t="shared" si="15"/>
        <v/>
      </c>
      <c r="Y478" s="161"/>
    </row>
    <row r="479" spans="1:25" ht="15.75" customHeight="1">
      <c r="A479" s="160" t="s">
        <v>111</v>
      </c>
      <c r="B479" s="160">
        <v>2022</v>
      </c>
      <c r="C479" s="166" t="s">
        <v>656</v>
      </c>
      <c r="D479" s="160" t="s">
        <v>145</v>
      </c>
      <c r="E479" s="167" t="s">
        <v>1282</v>
      </c>
      <c r="F479" s="160" t="s">
        <v>1391</v>
      </c>
      <c r="G479" s="160" t="s">
        <v>1391</v>
      </c>
      <c r="H479" s="160" t="s">
        <v>1128</v>
      </c>
      <c r="I479" s="160" t="s">
        <v>484</v>
      </c>
      <c r="J479" s="160" t="s">
        <v>203</v>
      </c>
      <c r="K479" s="160" t="s">
        <v>1392</v>
      </c>
      <c r="L479" s="160"/>
      <c r="M479" s="160" t="s">
        <v>322</v>
      </c>
      <c r="N479" s="160" t="s">
        <v>887</v>
      </c>
      <c r="O479" s="160" t="s">
        <v>1349</v>
      </c>
      <c r="P479" s="168" t="s">
        <v>317</v>
      </c>
      <c r="Q479" s="160" t="s">
        <v>1350</v>
      </c>
      <c r="R479" s="164" t="s">
        <v>1398</v>
      </c>
      <c r="S479" s="165">
        <v>10</v>
      </c>
      <c r="T479" s="132" t="s">
        <v>409</v>
      </c>
      <c r="U479" s="160" t="s">
        <v>1397</v>
      </c>
      <c r="V479" s="156">
        <v>0</v>
      </c>
      <c r="W479" s="157">
        <f t="shared" si="14"/>
        <v>0</v>
      </c>
      <c r="X479" s="158" t="str">
        <f t="shared" si="15"/>
        <v>X</v>
      </c>
      <c r="Y479" s="161" t="s">
        <v>1399</v>
      </c>
    </row>
    <row r="480" spans="1:25" ht="15.75" customHeight="1">
      <c r="A480" s="160" t="s">
        <v>111</v>
      </c>
      <c r="B480" s="160">
        <v>2022</v>
      </c>
      <c r="C480" s="166" t="s">
        <v>656</v>
      </c>
      <c r="D480" s="160" t="s">
        <v>145</v>
      </c>
      <c r="E480" s="167" t="s">
        <v>1282</v>
      </c>
      <c r="F480" s="160" t="s">
        <v>1391</v>
      </c>
      <c r="G480" s="160" t="s">
        <v>1391</v>
      </c>
      <c r="H480" s="160" t="s">
        <v>1128</v>
      </c>
      <c r="I480" s="160" t="s">
        <v>484</v>
      </c>
      <c r="J480" s="160" t="s">
        <v>203</v>
      </c>
      <c r="K480" s="160" t="s">
        <v>1392</v>
      </c>
      <c r="L480" s="160"/>
      <c r="M480" s="160" t="s">
        <v>322</v>
      </c>
      <c r="N480" s="160" t="s">
        <v>887</v>
      </c>
      <c r="O480" s="160" t="s">
        <v>1349</v>
      </c>
      <c r="P480" s="168" t="s">
        <v>298</v>
      </c>
      <c r="Q480" s="160" t="s">
        <v>1350</v>
      </c>
      <c r="R480" s="164" t="s">
        <v>1398</v>
      </c>
      <c r="S480" s="165">
        <v>10</v>
      </c>
      <c r="T480" s="132" t="s">
        <v>409</v>
      </c>
      <c r="U480" s="169" t="s">
        <v>1400</v>
      </c>
      <c r="V480" s="156">
        <v>0</v>
      </c>
      <c r="W480" s="157">
        <f t="shared" si="14"/>
        <v>0</v>
      </c>
      <c r="X480" s="158" t="str">
        <f t="shared" si="15"/>
        <v>X</v>
      </c>
      <c r="Y480" s="161" t="s">
        <v>1399</v>
      </c>
    </row>
    <row r="481" spans="1:25" ht="15.75" customHeight="1">
      <c r="A481" s="160" t="s">
        <v>111</v>
      </c>
      <c r="B481" s="160">
        <v>2022</v>
      </c>
      <c r="C481" s="166" t="s">
        <v>656</v>
      </c>
      <c r="D481" s="160" t="s">
        <v>145</v>
      </c>
      <c r="E481" s="167" t="s">
        <v>1282</v>
      </c>
      <c r="F481" s="160" t="s">
        <v>1391</v>
      </c>
      <c r="G481" s="160" t="s">
        <v>1391</v>
      </c>
      <c r="H481" s="160" t="s">
        <v>1128</v>
      </c>
      <c r="I481" s="160" t="s">
        <v>484</v>
      </c>
      <c r="J481" s="160" t="s">
        <v>203</v>
      </c>
      <c r="K481" s="160" t="s">
        <v>1392</v>
      </c>
      <c r="L481" s="160"/>
      <c r="M481" s="160" t="s">
        <v>320</v>
      </c>
      <c r="N481" s="160" t="s">
        <v>887</v>
      </c>
      <c r="O481" s="160" t="s">
        <v>1349</v>
      </c>
      <c r="P481" s="168" t="s">
        <v>296</v>
      </c>
      <c r="Q481" s="160" t="s">
        <v>1354</v>
      </c>
      <c r="R481" s="164" t="s">
        <v>1393</v>
      </c>
      <c r="S481" s="170">
        <v>6</v>
      </c>
      <c r="T481" s="160" t="s">
        <v>409</v>
      </c>
      <c r="U481" s="160" t="s">
        <v>1394</v>
      </c>
      <c r="V481" s="156">
        <v>6</v>
      </c>
      <c r="W481" s="157">
        <f t="shared" si="14"/>
        <v>100</v>
      </c>
      <c r="X481" s="158" t="str">
        <f t="shared" si="15"/>
        <v/>
      </c>
      <c r="Y481" s="161"/>
    </row>
    <row r="482" spans="1:25" ht="15.75" customHeight="1">
      <c r="A482" s="160" t="s">
        <v>111</v>
      </c>
      <c r="B482" s="160">
        <v>2022</v>
      </c>
      <c r="C482" s="166" t="s">
        <v>656</v>
      </c>
      <c r="D482" s="160" t="s">
        <v>145</v>
      </c>
      <c r="E482" s="167" t="s">
        <v>1282</v>
      </c>
      <c r="F482" s="160" t="s">
        <v>1391</v>
      </c>
      <c r="G482" s="160" t="s">
        <v>1391</v>
      </c>
      <c r="H482" s="160" t="s">
        <v>1128</v>
      </c>
      <c r="I482" s="160" t="s">
        <v>484</v>
      </c>
      <c r="J482" s="160" t="s">
        <v>203</v>
      </c>
      <c r="K482" s="160" t="s">
        <v>1392</v>
      </c>
      <c r="L482" s="160"/>
      <c r="M482" s="160" t="s">
        <v>320</v>
      </c>
      <c r="N482" s="160" t="s">
        <v>887</v>
      </c>
      <c r="O482" s="160" t="s">
        <v>1349</v>
      </c>
      <c r="P482" s="164" t="s">
        <v>302</v>
      </c>
      <c r="Q482" s="160" t="s">
        <v>1354</v>
      </c>
      <c r="R482" s="164" t="s">
        <v>1393</v>
      </c>
      <c r="S482" s="165">
        <v>6</v>
      </c>
      <c r="T482" s="132" t="s">
        <v>409</v>
      </c>
      <c r="U482" s="169" t="s">
        <v>1401</v>
      </c>
      <c r="V482" s="156">
        <v>6</v>
      </c>
      <c r="W482" s="157">
        <f t="shared" si="14"/>
        <v>100</v>
      </c>
      <c r="X482" s="158" t="str">
        <f t="shared" si="15"/>
        <v/>
      </c>
      <c r="Y482" s="161"/>
    </row>
    <row r="483" spans="1:25" ht="15.75" customHeight="1">
      <c r="A483" s="160" t="s">
        <v>111</v>
      </c>
      <c r="B483" s="160">
        <v>2022</v>
      </c>
      <c r="C483" s="166" t="s">
        <v>656</v>
      </c>
      <c r="D483" s="160" t="s">
        <v>145</v>
      </c>
      <c r="E483" s="167" t="s">
        <v>1282</v>
      </c>
      <c r="F483" s="160" t="s">
        <v>1391</v>
      </c>
      <c r="G483" s="160" t="s">
        <v>1391</v>
      </c>
      <c r="H483" s="160" t="s">
        <v>1128</v>
      </c>
      <c r="I483" s="160" t="s">
        <v>484</v>
      </c>
      <c r="J483" s="160" t="s">
        <v>203</v>
      </c>
      <c r="K483" s="160" t="s">
        <v>1392</v>
      </c>
      <c r="L483" s="160"/>
      <c r="M483" s="160" t="s">
        <v>320</v>
      </c>
      <c r="N483" s="160" t="s">
        <v>887</v>
      </c>
      <c r="O483" s="160" t="s">
        <v>1349</v>
      </c>
      <c r="P483" s="168" t="s">
        <v>317</v>
      </c>
      <c r="Q483" s="160" t="s">
        <v>1354</v>
      </c>
      <c r="R483" s="164" t="s">
        <v>1393</v>
      </c>
      <c r="S483" s="165">
        <v>6</v>
      </c>
      <c r="T483" s="132" t="s">
        <v>409</v>
      </c>
      <c r="U483" s="160" t="s">
        <v>1397</v>
      </c>
      <c r="V483" s="156">
        <v>6</v>
      </c>
      <c r="W483" s="157">
        <f t="shared" si="14"/>
        <v>100</v>
      </c>
      <c r="X483" s="158" t="str">
        <f t="shared" si="15"/>
        <v/>
      </c>
      <c r="Y483" s="161"/>
    </row>
    <row r="484" spans="1:25" ht="15.75" customHeight="1">
      <c r="A484" s="160" t="s">
        <v>111</v>
      </c>
      <c r="B484" s="160">
        <v>2022</v>
      </c>
      <c r="C484" s="166" t="s">
        <v>656</v>
      </c>
      <c r="D484" s="160" t="s">
        <v>145</v>
      </c>
      <c r="E484" s="167" t="s">
        <v>1282</v>
      </c>
      <c r="F484" s="160" t="s">
        <v>1391</v>
      </c>
      <c r="G484" s="160" t="s">
        <v>1391</v>
      </c>
      <c r="H484" s="160" t="s">
        <v>1128</v>
      </c>
      <c r="I484" s="160" t="s">
        <v>484</v>
      </c>
      <c r="J484" s="160" t="s">
        <v>203</v>
      </c>
      <c r="K484" s="160" t="s">
        <v>1392</v>
      </c>
      <c r="L484" s="160"/>
      <c r="M484" s="160" t="s">
        <v>320</v>
      </c>
      <c r="N484" s="160" t="s">
        <v>887</v>
      </c>
      <c r="O484" s="160" t="s">
        <v>1349</v>
      </c>
      <c r="P484" s="168" t="s">
        <v>320</v>
      </c>
      <c r="Q484" s="160" t="s">
        <v>1354</v>
      </c>
      <c r="R484" s="164" t="s">
        <v>1393</v>
      </c>
      <c r="S484" s="165">
        <v>6</v>
      </c>
      <c r="T484" s="132" t="s">
        <v>409</v>
      </c>
      <c r="U484" s="132" t="s">
        <v>1395</v>
      </c>
      <c r="V484" s="156">
        <v>6</v>
      </c>
      <c r="W484" s="157">
        <f t="shared" si="14"/>
        <v>100</v>
      </c>
      <c r="X484" s="158" t="str">
        <f t="shared" si="15"/>
        <v/>
      </c>
      <c r="Y484" s="161"/>
    </row>
    <row r="485" spans="1:25" ht="15.75" customHeight="1">
      <c r="A485" s="160" t="s">
        <v>111</v>
      </c>
      <c r="B485" s="160">
        <v>2022</v>
      </c>
      <c r="C485" s="166" t="s">
        <v>656</v>
      </c>
      <c r="D485" s="160" t="s">
        <v>145</v>
      </c>
      <c r="E485" s="167" t="s">
        <v>1282</v>
      </c>
      <c r="F485" s="160" t="s">
        <v>1391</v>
      </c>
      <c r="G485" s="160" t="s">
        <v>1391</v>
      </c>
      <c r="H485" s="160" t="s">
        <v>1128</v>
      </c>
      <c r="I485" s="160" t="s">
        <v>484</v>
      </c>
      <c r="J485" s="160" t="s">
        <v>203</v>
      </c>
      <c r="K485" s="160" t="s">
        <v>1392</v>
      </c>
      <c r="L485" s="160"/>
      <c r="M485" s="160" t="s">
        <v>320</v>
      </c>
      <c r="N485" s="160" t="s">
        <v>887</v>
      </c>
      <c r="O485" s="160" t="s">
        <v>1349</v>
      </c>
      <c r="P485" s="168" t="s">
        <v>298</v>
      </c>
      <c r="Q485" s="160" t="s">
        <v>1354</v>
      </c>
      <c r="R485" s="164" t="s">
        <v>1393</v>
      </c>
      <c r="S485" s="165">
        <v>6</v>
      </c>
      <c r="T485" s="132" t="s">
        <v>409</v>
      </c>
      <c r="U485" s="169" t="s">
        <v>1402</v>
      </c>
      <c r="V485" s="156">
        <v>6</v>
      </c>
      <c r="W485" s="157">
        <f t="shared" si="14"/>
        <v>100</v>
      </c>
      <c r="X485" s="158" t="str">
        <f t="shared" si="15"/>
        <v/>
      </c>
      <c r="Y485" s="161"/>
    </row>
    <row r="486" spans="1:25" ht="15.75" customHeight="1">
      <c r="A486" s="132" t="s">
        <v>111</v>
      </c>
      <c r="B486" s="132">
        <v>2022</v>
      </c>
      <c r="C486" s="163" t="s">
        <v>657</v>
      </c>
      <c r="D486" s="132" t="s">
        <v>145</v>
      </c>
      <c r="E486" s="133" t="s">
        <v>1282</v>
      </c>
      <c r="F486" s="132" t="s">
        <v>1403</v>
      </c>
      <c r="G486" s="132" t="s">
        <v>1403</v>
      </c>
      <c r="H486" s="132" t="s">
        <v>1128</v>
      </c>
      <c r="I486" s="132" t="s">
        <v>484</v>
      </c>
      <c r="J486" s="132" t="s">
        <v>203</v>
      </c>
      <c r="K486" s="132" t="s">
        <v>1392</v>
      </c>
      <c r="L486" s="132"/>
      <c r="M486" s="132" t="s">
        <v>475</v>
      </c>
      <c r="N486" s="132" t="s">
        <v>887</v>
      </c>
      <c r="O486" s="132" t="s">
        <v>1349</v>
      </c>
      <c r="P486" s="164" t="s">
        <v>296</v>
      </c>
      <c r="Q486" s="132" t="s">
        <v>1354</v>
      </c>
      <c r="R486" s="164" t="s">
        <v>1393</v>
      </c>
      <c r="S486" s="165">
        <v>10</v>
      </c>
      <c r="T486" s="160" t="s">
        <v>409</v>
      </c>
      <c r="U486" s="160" t="s">
        <v>1404</v>
      </c>
      <c r="V486" s="156">
        <v>10</v>
      </c>
      <c r="W486" s="157">
        <f t="shared" si="14"/>
        <v>100</v>
      </c>
      <c r="X486" s="158" t="str">
        <f t="shared" si="15"/>
        <v/>
      </c>
      <c r="Y486" s="161"/>
    </row>
    <row r="487" spans="1:25" ht="15.75" customHeight="1">
      <c r="A487" s="132" t="s">
        <v>111</v>
      </c>
      <c r="B487" s="132">
        <v>2022</v>
      </c>
      <c r="C487" s="163" t="s">
        <v>657</v>
      </c>
      <c r="D487" s="132" t="s">
        <v>145</v>
      </c>
      <c r="E487" s="133" t="s">
        <v>1282</v>
      </c>
      <c r="F487" s="132" t="s">
        <v>1403</v>
      </c>
      <c r="G487" s="132" t="s">
        <v>1403</v>
      </c>
      <c r="H487" s="132" t="s">
        <v>1128</v>
      </c>
      <c r="I487" s="132" t="s">
        <v>484</v>
      </c>
      <c r="J487" s="132" t="s">
        <v>203</v>
      </c>
      <c r="K487" s="132" t="s">
        <v>1392</v>
      </c>
      <c r="L487" s="132"/>
      <c r="M487" s="132" t="s">
        <v>475</v>
      </c>
      <c r="N487" s="132" t="s">
        <v>887</v>
      </c>
      <c r="O487" s="132" t="s">
        <v>1349</v>
      </c>
      <c r="P487" s="164" t="s">
        <v>326</v>
      </c>
      <c r="Q487" s="132" t="s">
        <v>1354</v>
      </c>
      <c r="R487" s="164" t="s">
        <v>1393</v>
      </c>
      <c r="S487" s="165">
        <v>10</v>
      </c>
      <c r="T487" s="132" t="s">
        <v>409</v>
      </c>
      <c r="U487" s="132" t="s">
        <v>1395</v>
      </c>
      <c r="V487" s="156">
        <v>10</v>
      </c>
      <c r="W487" s="157">
        <f t="shared" si="14"/>
        <v>100</v>
      </c>
      <c r="X487" s="158" t="str">
        <f t="shared" si="15"/>
        <v/>
      </c>
      <c r="Y487" s="161"/>
    </row>
    <row r="488" spans="1:25" ht="15.75" customHeight="1">
      <c r="A488" s="132" t="s">
        <v>111</v>
      </c>
      <c r="B488" s="132">
        <v>2022</v>
      </c>
      <c r="C488" s="163" t="s">
        <v>657</v>
      </c>
      <c r="D488" s="132" t="s">
        <v>145</v>
      </c>
      <c r="E488" s="133" t="s">
        <v>1282</v>
      </c>
      <c r="F488" s="132" t="s">
        <v>1403</v>
      </c>
      <c r="G488" s="132" t="s">
        <v>1403</v>
      </c>
      <c r="H488" s="132" t="s">
        <v>1128</v>
      </c>
      <c r="I488" s="132" t="s">
        <v>484</v>
      </c>
      <c r="J488" s="132" t="s">
        <v>203</v>
      </c>
      <c r="K488" s="132" t="s">
        <v>1392</v>
      </c>
      <c r="L488" s="132"/>
      <c r="M488" s="132" t="s">
        <v>475</v>
      </c>
      <c r="N488" s="132" t="s">
        <v>887</v>
      </c>
      <c r="O488" s="132" t="s">
        <v>1349</v>
      </c>
      <c r="P488" s="164" t="s">
        <v>302</v>
      </c>
      <c r="Q488" s="132" t="s">
        <v>1354</v>
      </c>
      <c r="R488" s="164" t="s">
        <v>1393</v>
      </c>
      <c r="S488" s="165">
        <v>10</v>
      </c>
      <c r="T488" s="132" t="s">
        <v>409</v>
      </c>
      <c r="U488" s="160" t="s">
        <v>1404</v>
      </c>
      <c r="V488" s="156">
        <v>10</v>
      </c>
      <c r="W488" s="157">
        <f t="shared" si="14"/>
        <v>100</v>
      </c>
      <c r="X488" s="158" t="str">
        <f t="shared" si="15"/>
        <v/>
      </c>
      <c r="Y488" s="161"/>
    </row>
    <row r="489" spans="1:25" ht="15.75" customHeight="1">
      <c r="A489" s="132" t="s">
        <v>111</v>
      </c>
      <c r="B489" s="132">
        <v>2022</v>
      </c>
      <c r="C489" s="163" t="s">
        <v>657</v>
      </c>
      <c r="D489" s="132" t="s">
        <v>145</v>
      </c>
      <c r="E489" s="133" t="s">
        <v>1282</v>
      </c>
      <c r="F489" s="132" t="s">
        <v>1403</v>
      </c>
      <c r="G489" s="132" t="s">
        <v>1403</v>
      </c>
      <c r="H489" s="132" t="s">
        <v>1128</v>
      </c>
      <c r="I489" s="132" t="s">
        <v>484</v>
      </c>
      <c r="J489" s="132" t="s">
        <v>203</v>
      </c>
      <c r="K489" s="132" t="s">
        <v>1392</v>
      </c>
      <c r="L489" s="132"/>
      <c r="M489" s="132" t="s">
        <v>475</v>
      </c>
      <c r="N489" s="132" t="s">
        <v>887</v>
      </c>
      <c r="O489" s="132" t="s">
        <v>1349</v>
      </c>
      <c r="P489" s="164" t="s">
        <v>317</v>
      </c>
      <c r="Q489" s="132" t="s">
        <v>1354</v>
      </c>
      <c r="R489" s="164" t="s">
        <v>1393</v>
      </c>
      <c r="S489" s="165">
        <v>10</v>
      </c>
      <c r="T489" s="132" t="s">
        <v>409</v>
      </c>
      <c r="U489" s="160" t="s">
        <v>1397</v>
      </c>
      <c r="V489" s="156">
        <v>10</v>
      </c>
      <c r="W489" s="157">
        <f t="shared" si="14"/>
        <v>100</v>
      </c>
      <c r="X489" s="158" t="str">
        <f t="shared" si="15"/>
        <v/>
      </c>
      <c r="Y489" s="161"/>
    </row>
    <row r="490" spans="1:25" ht="15.75" customHeight="1">
      <c r="A490" s="132" t="s">
        <v>111</v>
      </c>
      <c r="B490" s="132">
        <v>2022</v>
      </c>
      <c r="C490" s="163" t="s">
        <v>657</v>
      </c>
      <c r="D490" s="132" t="s">
        <v>145</v>
      </c>
      <c r="E490" s="133" t="s">
        <v>1282</v>
      </c>
      <c r="F490" s="132" t="s">
        <v>1403</v>
      </c>
      <c r="G490" s="132" t="s">
        <v>1403</v>
      </c>
      <c r="H490" s="132" t="s">
        <v>1128</v>
      </c>
      <c r="I490" s="132" t="s">
        <v>484</v>
      </c>
      <c r="J490" s="132" t="s">
        <v>203</v>
      </c>
      <c r="K490" s="132" t="s">
        <v>1392</v>
      </c>
      <c r="L490" s="132"/>
      <c r="M490" s="132" t="s">
        <v>475</v>
      </c>
      <c r="N490" s="132" t="s">
        <v>887</v>
      </c>
      <c r="O490" s="132" t="s">
        <v>1349</v>
      </c>
      <c r="P490" s="164" t="s">
        <v>298</v>
      </c>
      <c r="Q490" s="132" t="s">
        <v>1354</v>
      </c>
      <c r="R490" s="164" t="s">
        <v>1393</v>
      </c>
      <c r="S490" s="165">
        <v>10</v>
      </c>
      <c r="T490" s="132" t="s">
        <v>409</v>
      </c>
      <c r="U490" s="160" t="s">
        <v>1404</v>
      </c>
      <c r="V490" s="156">
        <v>10</v>
      </c>
      <c r="W490" s="157">
        <f t="shared" si="14"/>
        <v>100</v>
      </c>
      <c r="X490" s="158" t="str">
        <f t="shared" si="15"/>
        <v/>
      </c>
      <c r="Y490" s="161"/>
    </row>
    <row r="491" spans="1:25" ht="15.75" customHeight="1">
      <c r="A491" s="132" t="s">
        <v>111</v>
      </c>
      <c r="B491" s="132">
        <v>2022</v>
      </c>
      <c r="C491" s="163" t="s">
        <v>657</v>
      </c>
      <c r="D491" s="132" t="s">
        <v>145</v>
      </c>
      <c r="E491" s="133" t="s">
        <v>1282</v>
      </c>
      <c r="F491" s="132" t="s">
        <v>1403</v>
      </c>
      <c r="G491" s="132" t="s">
        <v>1403</v>
      </c>
      <c r="H491" s="132" t="s">
        <v>1128</v>
      </c>
      <c r="I491" s="132" t="s">
        <v>484</v>
      </c>
      <c r="J491" s="132" t="s">
        <v>203</v>
      </c>
      <c r="K491" s="132" t="s">
        <v>1392</v>
      </c>
      <c r="L491" s="132"/>
      <c r="M491" s="132" t="s">
        <v>322</v>
      </c>
      <c r="N491" s="132" t="s">
        <v>887</v>
      </c>
      <c r="O491" s="132" t="s">
        <v>1349</v>
      </c>
      <c r="P491" s="164" t="s">
        <v>296</v>
      </c>
      <c r="Q491" s="132" t="s">
        <v>1350</v>
      </c>
      <c r="R491" s="164" t="s">
        <v>1398</v>
      </c>
      <c r="S491" s="170">
        <v>22</v>
      </c>
      <c r="T491" s="160" t="s">
        <v>409</v>
      </c>
      <c r="U491" s="160" t="s">
        <v>1405</v>
      </c>
      <c r="V491" s="156">
        <v>22</v>
      </c>
      <c r="W491" s="157">
        <f t="shared" si="14"/>
        <v>100</v>
      </c>
      <c r="X491" s="158" t="str">
        <f t="shared" si="15"/>
        <v/>
      </c>
      <c r="Y491" s="161"/>
    </row>
    <row r="492" spans="1:25" ht="15.75" customHeight="1">
      <c r="A492" s="132" t="s">
        <v>111</v>
      </c>
      <c r="B492" s="132">
        <v>2022</v>
      </c>
      <c r="C492" s="163" t="s">
        <v>657</v>
      </c>
      <c r="D492" s="132" t="s">
        <v>145</v>
      </c>
      <c r="E492" s="133" t="s">
        <v>1282</v>
      </c>
      <c r="F492" s="132" t="s">
        <v>1403</v>
      </c>
      <c r="G492" s="132" t="s">
        <v>1403</v>
      </c>
      <c r="H492" s="132" t="s">
        <v>1128</v>
      </c>
      <c r="I492" s="132" t="s">
        <v>484</v>
      </c>
      <c r="J492" s="132" t="s">
        <v>203</v>
      </c>
      <c r="K492" s="132" t="s">
        <v>1392</v>
      </c>
      <c r="L492" s="132"/>
      <c r="M492" s="132" t="s">
        <v>322</v>
      </c>
      <c r="N492" s="132" t="s">
        <v>887</v>
      </c>
      <c r="O492" s="132" t="s">
        <v>1349</v>
      </c>
      <c r="P492" s="164" t="s">
        <v>302</v>
      </c>
      <c r="Q492" s="132" t="s">
        <v>1350</v>
      </c>
      <c r="R492" s="164" t="s">
        <v>1398</v>
      </c>
      <c r="S492" s="165">
        <v>22</v>
      </c>
      <c r="T492" s="132" t="s">
        <v>409</v>
      </c>
      <c r="U492" s="160" t="s">
        <v>1406</v>
      </c>
      <c r="V492" s="156">
        <v>22</v>
      </c>
      <c r="W492" s="157">
        <f t="shared" si="14"/>
        <v>100</v>
      </c>
      <c r="X492" s="158" t="str">
        <f t="shared" si="15"/>
        <v/>
      </c>
      <c r="Y492" s="161"/>
    </row>
    <row r="493" spans="1:25" ht="15.75" customHeight="1">
      <c r="A493" s="132" t="s">
        <v>111</v>
      </c>
      <c r="B493" s="132">
        <v>2022</v>
      </c>
      <c r="C493" s="163" t="s">
        <v>657</v>
      </c>
      <c r="D493" s="132" t="s">
        <v>145</v>
      </c>
      <c r="E493" s="133" t="s">
        <v>1282</v>
      </c>
      <c r="F493" s="132" t="s">
        <v>1403</v>
      </c>
      <c r="G493" s="132" t="s">
        <v>1403</v>
      </c>
      <c r="H493" s="132" t="s">
        <v>1128</v>
      </c>
      <c r="I493" s="132" t="s">
        <v>484</v>
      </c>
      <c r="J493" s="132" t="s">
        <v>203</v>
      </c>
      <c r="K493" s="132" t="s">
        <v>1392</v>
      </c>
      <c r="L493" s="132"/>
      <c r="M493" s="132" t="s">
        <v>322</v>
      </c>
      <c r="N493" s="132" t="s">
        <v>887</v>
      </c>
      <c r="O493" s="132" t="s">
        <v>1349</v>
      </c>
      <c r="P493" s="164" t="s">
        <v>322</v>
      </c>
      <c r="Q493" s="132" t="s">
        <v>1350</v>
      </c>
      <c r="R493" s="164" t="s">
        <v>1398</v>
      </c>
      <c r="S493" s="165">
        <v>22</v>
      </c>
      <c r="T493" s="132" t="s">
        <v>409</v>
      </c>
      <c r="U493" s="132" t="s">
        <v>1395</v>
      </c>
      <c r="V493" s="156">
        <v>22</v>
      </c>
      <c r="W493" s="157">
        <f t="shared" si="14"/>
        <v>100</v>
      </c>
      <c r="X493" s="158" t="str">
        <f t="shared" si="15"/>
        <v/>
      </c>
      <c r="Y493" s="161"/>
    </row>
    <row r="494" spans="1:25" ht="15.75" customHeight="1">
      <c r="A494" s="132" t="s">
        <v>111</v>
      </c>
      <c r="B494" s="132">
        <v>2022</v>
      </c>
      <c r="C494" s="163" t="s">
        <v>657</v>
      </c>
      <c r="D494" s="132" t="s">
        <v>145</v>
      </c>
      <c r="E494" s="133" t="s">
        <v>1282</v>
      </c>
      <c r="F494" s="132" t="s">
        <v>1403</v>
      </c>
      <c r="G494" s="132" t="s">
        <v>1403</v>
      </c>
      <c r="H494" s="132" t="s">
        <v>1128</v>
      </c>
      <c r="I494" s="132" t="s">
        <v>484</v>
      </c>
      <c r="J494" s="132" t="s">
        <v>203</v>
      </c>
      <c r="K494" s="132" t="s">
        <v>1392</v>
      </c>
      <c r="L494" s="132"/>
      <c r="M494" s="132" t="s">
        <v>322</v>
      </c>
      <c r="N494" s="132" t="s">
        <v>887</v>
      </c>
      <c r="O494" s="132" t="s">
        <v>1349</v>
      </c>
      <c r="P494" s="164" t="s">
        <v>317</v>
      </c>
      <c r="Q494" s="132" t="s">
        <v>1350</v>
      </c>
      <c r="R494" s="164" t="s">
        <v>1398</v>
      </c>
      <c r="S494" s="165">
        <v>22</v>
      </c>
      <c r="T494" s="132" t="s">
        <v>409</v>
      </c>
      <c r="U494" s="160" t="s">
        <v>1397</v>
      </c>
      <c r="V494" s="156">
        <v>22</v>
      </c>
      <c r="W494" s="157">
        <f t="shared" si="14"/>
        <v>100</v>
      </c>
      <c r="X494" s="158" t="str">
        <f t="shared" si="15"/>
        <v/>
      </c>
      <c r="Y494" s="161"/>
    </row>
    <row r="495" spans="1:25" ht="15.75" customHeight="1">
      <c r="A495" s="132" t="s">
        <v>111</v>
      </c>
      <c r="B495" s="132">
        <v>2022</v>
      </c>
      <c r="C495" s="163" t="s">
        <v>657</v>
      </c>
      <c r="D495" s="132" t="s">
        <v>145</v>
      </c>
      <c r="E495" s="133" t="s">
        <v>1282</v>
      </c>
      <c r="F495" s="132" t="s">
        <v>1403</v>
      </c>
      <c r="G495" s="132" t="s">
        <v>1403</v>
      </c>
      <c r="H495" s="132" t="s">
        <v>1128</v>
      </c>
      <c r="I495" s="132" t="s">
        <v>484</v>
      </c>
      <c r="J495" s="132" t="s">
        <v>203</v>
      </c>
      <c r="K495" s="132" t="s">
        <v>1392</v>
      </c>
      <c r="L495" s="132"/>
      <c r="M495" s="132" t="s">
        <v>322</v>
      </c>
      <c r="N495" s="132" t="s">
        <v>887</v>
      </c>
      <c r="O495" s="132" t="s">
        <v>1349</v>
      </c>
      <c r="P495" s="164" t="s">
        <v>298</v>
      </c>
      <c r="Q495" s="132" t="s">
        <v>1350</v>
      </c>
      <c r="R495" s="164" t="s">
        <v>1398</v>
      </c>
      <c r="S495" s="165">
        <v>22</v>
      </c>
      <c r="T495" s="132" t="s">
        <v>409</v>
      </c>
      <c r="U495" s="160" t="s">
        <v>1406</v>
      </c>
      <c r="V495" s="156">
        <v>22</v>
      </c>
      <c r="W495" s="157">
        <f t="shared" si="14"/>
        <v>100</v>
      </c>
      <c r="X495" s="158" t="str">
        <f t="shared" si="15"/>
        <v/>
      </c>
      <c r="Y495" s="161"/>
    </row>
    <row r="496" spans="1:25" ht="15.75" customHeight="1">
      <c r="A496" s="132" t="s">
        <v>111</v>
      </c>
      <c r="B496" s="132">
        <v>2022</v>
      </c>
      <c r="C496" s="163" t="s">
        <v>657</v>
      </c>
      <c r="D496" s="132" t="s">
        <v>145</v>
      </c>
      <c r="E496" s="133" t="s">
        <v>1282</v>
      </c>
      <c r="F496" s="132" t="s">
        <v>1403</v>
      </c>
      <c r="G496" s="132" t="s">
        <v>1403</v>
      </c>
      <c r="H496" s="132" t="s">
        <v>1128</v>
      </c>
      <c r="I496" s="132" t="s">
        <v>484</v>
      </c>
      <c r="J496" s="132" t="s">
        <v>203</v>
      </c>
      <c r="K496" s="132" t="s">
        <v>1392</v>
      </c>
      <c r="L496" s="132" t="s">
        <v>1407</v>
      </c>
      <c r="M496" s="132" t="s">
        <v>320</v>
      </c>
      <c r="N496" s="132" t="s">
        <v>887</v>
      </c>
      <c r="O496" s="132" t="s">
        <v>1349</v>
      </c>
      <c r="P496" s="164" t="s">
        <v>320</v>
      </c>
      <c r="Q496" s="132" t="s">
        <v>1354</v>
      </c>
      <c r="R496" s="164" t="s">
        <v>1393</v>
      </c>
      <c r="S496" s="165">
        <v>0</v>
      </c>
      <c r="T496" s="132" t="s">
        <v>231</v>
      </c>
      <c r="U496" s="160" t="s">
        <v>1407</v>
      </c>
      <c r="V496" s="156">
        <v>0</v>
      </c>
      <c r="W496" s="157" t="e">
        <f t="shared" si="14"/>
        <v>#DIV/0!</v>
      </c>
      <c r="X496" s="158" t="e">
        <f t="shared" si="15"/>
        <v>#DIV/0!</v>
      </c>
      <c r="Y496" s="159" t="s">
        <v>1408</v>
      </c>
    </row>
    <row r="497" spans="1:25" ht="15.75" customHeight="1">
      <c r="A497" s="132" t="s">
        <v>111</v>
      </c>
      <c r="B497" s="132">
        <v>2022</v>
      </c>
      <c r="C497" s="163" t="s">
        <v>657</v>
      </c>
      <c r="D497" s="132" t="s">
        <v>145</v>
      </c>
      <c r="E497" s="133" t="s">
        <v>1282</v>
      </c>
      <c r="F497" s="132" t="s">
        <v>1409</v>
      </c>
      <c r="G497" s="132" t="s">
        <v>1409</v>
      </c>
      <c r="H497" s="132" t="s">
        <v>1128</v>
      </c>
      <c r="I497" s="132" t="s">
        <v>484</v>
      </c>
      <c r="J497" s="132" t="s">
        <v>203</v>
      </c>
      <c r="K497" s="132" t="s">
        <v>1392</v>
      </c>
      <c r="L497" s="132"/>
      <c r="M497" s="132" t="s">
        <v>475</v>
      </c>
      <c r="N497" s="132" t="s">
        <v>887</v>
      </c>
      <c r="O497" s="132" t="s">
        <v>1349</v>
      </c>
      <c r="P497" s="164" t="s">
        <v>296</v>
      </c>
      <c r="Q497" s="132" t="s">
        <v>1354</v>
      </c>
      <c r="R497" s="164" t="s">
        <v>1393</v>
      </c>
      <c r="S497" s="170">
        <v>12</v>
      </c>
      <c r="T497" s="160" t="s">
        <v>409</v>
      </c>
      <c r="U497" s="160" t="s">
        <v>1410</v>
      </c>
      <c r="V497" s="156">
        <v>12</v>
      </c>
      <c r="W497" s="157">
        <f t="shared" si="14"/>
        <v>100</v>
      </c>
      <c r="X497" s="158" t="str">
        <f t="shared" si="15"/>
        <v/>
      </c>
      <c r="Y497" s="161"/>
    </row>
    <row r="498" spans="1:25" ht="15.75" customHeight="1">
      <c r="A498" s="132" t="s">
        <v>111</v>
      </c>
      <c r="B498" s="132">
        <v>2022</v>
      </c>
      <c r="C498" s="163" t="s">
        <v>657</v>
      </c>
      <c r="D498" s="132" t="s">
        <v>145</v>
      </c>
      <c r="E498" s="133" t="s">
        <v>1282</v>
      </c>
      <c r="F498" s="132" t="s">
        <v>1409</v>
      </c>
      <c r="G498" s="132" t="s">
        <v>1409</v>
      </c>
      <c r="H498" s="132" t="s">
        <v>1128</v>
      </c>
      <c r="I498" s="132" t="s">
        <v>484</v>
      </c>
      <c r="J498" s="132" t="s">
        <v>203</v>
      </c>
      <c r="K498" s="132" t="s">
        <v>1392</v>
      </c>
      <c r="L498" s="132"/>
      <c r="M498" s="132" t="s">
        <v>475</v>
      </c>
      <c r="N498" s="132" t="s">
        <v>887</v>
      </c>
      <c r="O498" s="132" t="s">
        <v>1349</v>
      </c>
      <c r="P498" s="164" t="s">
        <v>326</v>
      </c>
      <c r="Q498" s="132" t="s">
        <v>1354</v>
      </c>
      <c r="R498" s="164" t="s">
        <v>1393</v>
      </c>
      <c r="S498" s="165">
        <v>12</v>
      </c>
      <c r="T498" s="132" t="s">
        <v>409</v>
      </c>
      <c r="U498" s="132" t="s">
        <v>1395</v>
      </c>
      <c r="V498" s="156">
        <v>12</v>
      </c>
      <c r="W498" s="157">
        <f t="shared" si="14"/>
        <v>100</v>
      </c>
      <c r="X498" s="158" t="str">
        <f t="shared" si="15"/>
        <v/>
      </c>
      <c r="Y498" s="161"/>
    </row>
    <row r="499" spans="1:25" ht="15.75" customHeight="1">
      <c r="A499" s="132" t="s">
        <v>111</v>
      </c>
      <c r="B499" s="132">
        <v>2022</v>
      </c>
      <c r="C499" s="163" t="s">
        <v>657</v>
      </c>
      <c r="D499" s="132" t="s">
        <v>145</v>
      </c>
      <c r="E499" s="133" t="s">
        <v>1282</v>
      </c>
      <c r="F499" s="132" t="s">
        <v>1409</v>
      </c>
      <c r="G499" s="132" t="s">
        <v>1409</v>
      </c>
      <c r="H499" s="132" t="s">
        <v>1128</v>
      </c>
      <c r="I499" s="132" t="s">
        <v>484</v>
      </c>
      <c r="J499" s="132" t="s">
        <v>203</v>
      </c>
      <c r="K499" s="132" t="s">
        <v>1392</v>
      </c>
      <c r="L499" s="132"/>
      <c r="M499" s="132" t="s">
        <v>475</v>
      </c>
      <c r="N499" s="132" t="s">
        <v>887</v>
      </c>
      <c r="O499" s="132" t="s">
        <v>1349</v>
      </c>
      <c r="P499" s="164" t="s">
        <v>302</v>
      </c>
      <c r="Q499" s="132" t="s">
        <v>1354</v>
      </c>
      <c r="R499" s="164" t="s">
        <v>1393</v>
      </c>
      <c r="S499" s="165">
        <v>12</v>
      </c>
      <c r="T499" s="132" t="s">
        <v>409</v>
      </c>
      <c r="U499" s="160" t="s">
        <v>1410</v>
      </c>
      <c r="V499" s="156">
        <v>12</v>
      </c>
      <c r="W499" s="157">
        <f t="shared" si="14"/>
        <v>100</v>
      </c>
      <c r="X499" s="158" t="str">
        <f t="shared" si="15"/>
        <v/>
      </c>
      <c r="Y499" s="161"/>
    </row>
    <row r="500" spans="1:25" ht="15.75" customHeight="1">
      <c r="A500" s="132" t="s">
        <v>111</v>
      </c>
      <c r="B500" s="132">
        <v>2022</v>
      </c>
      <c r="C500" s="163" t="s">
        <v>657</v>
      </c>
      <c r="D500" s="132" t="s">
        <v>145</v>
      </c>
      <c r="E500" s="133" t="s">
        <v>1282</v>
      </c>
      <c r="F500" s="132" t="s">
        <v>1409</v>
      </c>
      <c r="G500" s="132" t="s">
        <v>1409</v>
      </c>
      <c r="H500" s="132" t="s">
        <v>1128</v>
      </c>
      <c r="I500" s="132" t="s">
        <v>484</v>
      </c>
      <c r="J500" s="132" t="s">
        <v>203</v>
      </c>
      <c r="K500" s="132" t="s">
        <v>1392</v>
      </c>
      <c r="L500" s="132"/>
      <c r="M500" s="132" t="s">
        <v>475</v>
      </c>
      <c r="N500" s="132" t="s">
        <v>887</v>
      </c>
      <c r="O500" s="132" t="s">
        <v>1349</v>
      </c>
      <c r="P500" s="164" t="s">
        <v>317</v>
      </c>
      <c r="Q500" s="132" t="s">
        <v>1354</v>
      </c>
      <c r="R500" s="164" t="s">
        <v>1393</v>
      </c>
      <c r="S500" s="165">
        <v>12</v>
      </c>
      <c r="T500" s="132" t="s">
        <v>409</v>
      </c>
      <c r="U500" s="160" t="s">
        <v>1397</v>
      </c>
      <c r="V500" s="156">
        <v>12</v>
      </c>
      <c r="W500" s="157">
        <f t="shared" si="14"/>
        <v>100</v>
      </c>
      <c r="X500" s="158" t="str">
        <f t="shared" si="15"/>
        <v/>
      </c>
      <c r="Y500" s="161"/>
    </row>
    <row r="501" spans="1:25" ht="15.75" customHeight="1">
      <c r="A501" s="132" t="s">
        <v>111</v>
      </c>
      <c r="B501" s="132">
        <v>2022</v>
      </c>
      <c r="C501" s="163" t="s">
        <v>657</v>
      </c>
      <c r="D501" s="132" t="s">
        <v>145</v>
      </c>
      <c r="E501" s="133" t="s">
        <v>1282</v>
      </c>
      <c r="F501" s="132" t="s">
        <v>1409</v>
      </c>
      <c r="G501" s="132" t="s">
        <v>1409</v>
      </c>
      <c r="H501" s="132" t="s">
        <v>1128</v>
      </c>
      <c r="I501" s="132" t="s">
        <v>484</v>
      </c>
      <c r="J501" s="132" t="s">
        <v>203</v>
      </c>
      <c r="K501" s="132" t="s">
        <v>1392</v>
      </c>
      <c r="L501" s="132"/>
      <c r="M501" s="132" t="s">
        <v>475</v>
      </c>
      <c r="N501" s="132" t="s">
        <v>887</v>
      </c>
      <c r="O501" s="132" t="s">
        <v>1349</v>
      </c>
      <c r="P501" s="164" t="s">
        <v>298</v>
      </c>
      <c r="Q501" s="132" t="s">
        <v>1354</v>
      </c>
      <c r="R501" s="164" t="s">
        <v>1393</v>
      </c>
      <c r="S501" s="165">
        <v>12</v>
      </c>
      <c r="T501" s="132" t="s">
        <v>409</v>
      </c>
      <c r="U501" s="160" t="s">
        <v>1410</v>
      </c>
      <c r="V501" s="156">
        <v>12</v>
      </c>
      <c r="W501" s="157">
        <f t="shared" si="14"/>
        <v>100</v>
      </c>
      <c r="X501" s="158" t="str">
        <f t="shared" si="15"/>
        <v/>
      </c>
      <c r="Y501" s="161"/>
    </row>
    <row r="502" spans="1:25" ht="15.75" customHeight="1">
      <c r="A502" s="132" t="s">
        <v>111</v>
      </c>
      <c r="B502" s="132">
        <v>2022</v>
      </c>
      <c r="C502" s="163" t="s">
        <v>657</v>
      </c>
      <c r="D502" s="132" t="s">
        <v>145</v>
      </c>
      <c r="E502" s="133" t="s">
        <v>1282</v>
      </c>
      <c r="F502" s="132" t="s">
        <v>1409</v>
      </c>
      <c r="G502" s="132" t="s">
        <v>1409</v>
      </c>
      <c r="H502" s="132" t="s">
        <v>1128</v>
      </c>
      <c r="I502" s="132" t="s">
        <v>484</v>
      </c>
      <c r="J502" s="132" t="s">
        <v>203</v>
      </c>
      <c r="K502" s="132" t="s">
        <v>1392</v>
      </c>
      <c r="L502" s="132"/>
      <c r="M502" s="132" t="s">
        <v>322</v>
      </c>
      <c r="N502" s="132" t="s">
        <v>887</v>
      </c>
      <c r="O502" s="132" t="s">
        <v>1349</v>
      </c>
      <c r="P502" s="164" t="s">
        <v>296</v>
      </c>
      <c r="Q502" s="132" t="s">
        <v>1350</v>
      </c>
      <c r="R502" s="164" t="s">
        <v>1398</v>
      </c>
      <c r="S502" s="170">
        <v>13</v>
      </c>
      <c r="T502" s="160" t="s">
        <v>409</v>
      </c>
      <c r="U502" s="160" t="s">
        <v>1405</v>
      </c>
      <c r="V502" s="156">
        <v>13</v>
      </c>
      <c r="W502" s="157">
        <f t="shared" si="14"/>
        <v>100</v>
      </c>
      <c r="X502" s="158" t="str">
        <f t="shared" si="15"/>
        <v/>
      </c>
      <c r="Y502" s="161"/>
    </row>
    <row r="503" spans="1:25" ht="15.75" customHeight="1">
      <c r="A503" s="132" t="s">
        <v>111</v>
      </c>
      <c r="B503" s="132">
        <v>2022</v>
      </c>
      <c r="C503" s="163" t="s">
        <v>657</v>
      </c>
      <c r="D503" s="132" t="s">
        <v>145</v>
      </c>
      <c r="E503" s="133" t="s">
        <v>1282</v>
      </c>
      <c r="F503" s="132" t="s">
        <v>1409</v>
      </c>
      <c r="G503" s="132" t="s">
        <v>1409</v>
      </c>
      <c r="H503" s="132" t="s">
        <v>1128</v>
      </c>
      <c r="I503" s="132" t="s">
        <v>484</v>
      </c>
      <c r="J503" s="132" t="s">
        <v>203</v>
      </c>
      <c r="K503" s="132" t="s">
        <v>1392</v>
      </c>
      <c r="L503" s="132"/>
      <c r="M503" s="132" t="s">
        <v>322</v>
      </c>
      <c r="N503" s="132" t="s">
        <v>887</v>
      </c>
      <c r="O503" s="132" t="s">
        <v>1349</v>
      </c>
      <c r="P503" s="164" t="s">
        <v>302</v>
      </c>
      <c r="Q503" s="132" t="s">
        <v>1350</v>
      </c>
      <c r="R503" s="164" t="s">
        <v>1398</v>
      </c>
      <c r="S503" s="165">
        <v>13</v>
      </c>
      <c r="T503" s="132" t="s">
        <v>409</v>
      </c>
      <c r="U503" s="160" t="s">
        <v>1411</v>
      </c>
      <c r="V503" s="156">
        <v>13</v>
      </c>
      <c r="W503" s="157">
        <f t="shared" si="14"/>
        <v>100</v>
      </c>
      <c r="X503" s="158" t="str">
        <f t="shared" si="15"/>
        <v/>
      </c>
      <c r="Y503" s="161"/>
    </row>
    <row r="504" spans="1:25" ht="15.75" customHeight="1">
      <c r="A504" s="132" t="s">
        <v>111</v>
      </c>
      <c r="B504" s="132">
        <v>2022</v>
      </c>
      <c r="C504" s="163" t="s">
        <v>657</v>
      </c>
      <c r="D504" s="132" t="s">
        <v>145</v>
      </c>
      <c r="E504" s="133" t="s">
        <v>1282</v>
      </c>
      <c r="F504" s="132" t="s">
        <v>1409</v>
      </c>
      <c r="G504" s="132" t="s">
        <v>1409</v>
      </c>
      <c r="H504" s="132" t="s">
        <v>1128</v>
      </c>
      <c r="I504" s="132" t="s">
        <v>484</v>
      </c>
      <c r="J504" s="132" t="s">
        <v>203</v>
      </c>
      <c r="K504" s="132" t="s">
        <v>1392</v>
      </c>
      <c r="L504" s="132"/>
      <c r="M504" s="132" t="s">
        <v>322</v>
      </c>
      <c r="N504" s="132" t="s">
        <v>887</v>
      </c>
      <c r="O504" s="132" t="s">
        <v>1349</v>
      </c>
      <c r="P504" s="164" t="s">
        <v>322</v>
      </c>
      <c r="Q504" s="132" t="s">
        <v>1350</v>
      </c>
      <c r="R504" s="164" t="s">
        <v>1398</v>
      </c>
      <c r="S504" s="165">
        <v>13</v>
      </c>
      <c r="T504" s="132" t="s">
        <v>409</v>
      </c>
      <c r="U504" s="132" t="s">
        <v>1395</v>
      </c>
      <c r="V504" s="156">
        <v>13</v>
      </c>
      <c r="W504" s="157">
        <f t="shared" si="14"/>
        <v>100</v>
      </c>
      <c r="X504" s="158" t="str">
        <f t="shared" si="15"/>
        <v/>
      </c>
      <c r="Y504" s="161"/>
    </row>
    <row r="505" spans="1:25" ht="15.75" customHeight="1">
      <c r="A505" s="132" t="s">
        <v>111</v>
      </c>
      <c r="B505" s="132">
        <v>2022</v>
      </c>
      <c r="C505" s="163" t="s">
        <v>657</v>
      </c>
      <c r="D505" s="132" t="s">
        <v>145</v>
      </c>
      <c r="E505" s="133" t="s">
        <v>1282</v>
      </c>
      <c r="F505" s="132" t="s">
        <v>1409</v>
      </c>
      <c r="G505" s="132" t="s">
        <v>1409</v>
      </c>
      <c r="H505" s="132" t="s">
        <v>1128</v>
      </c>
      <c r="I505" s="132" t="s">
        <v>484</v>
      </c>
      <c r="J505" s="132" t="s">
        <v>203</v>
      </c>
      <c r="K505" s="132" t="s">
        <v>1392</v>
      </c>
      <c r="L505" s="132"/>
      <c r="M505" s="132" t="s">
        <v>322</v>
      </c>
      <c r="N505" s="132" t="s">
        <v>887</v>
      </c>
      <c r="O505" s="132" t="s">
        <v>1349</v>
      </c>
      <c r="P505" s="164" t="s">
        <v>317</v>
      </c>
      <c r="Q505" s="132" t="s">
        <v>1350</v>
      </c>
      <c r="R505" s="164" t="s">
        <v>1398</v>
      </c>
      <c r="S505" s="165">
        <v>13</v>
      </c>
      <c r="T505" s="132" t="s">
        <v>409</v>
      </c>
      <c r="U505" s="160" t="s">
        <v>1397</v>
      </c>
      <c r="V505" s="156">
        <v>13</v>
      </c>
      <c r="W505" s="157">
        <f t="shared" si="14"/>
        <v>100</v>
      </c>
      <c r="X505" s="158" t="str">
        <f t="shared" si="15"/>
        <v/>
      </c>
      <c r="Y505" s="161"/>
    </row>
    <row r="506" spans="1:25" ht="15.75" customHeight="1">
      <c r="A506" s="132" t="s">
        <v>111</v>
      </c>
      <c r="B506" s="132">
        <v>2022</v>
      </c>
      <c r="C506" s="163" t="s">
        <v>657</v>
      </c>
      <c r="D506" s="132" t="s">
        <v>145</v>
      </c>
      <c r="E506" s="133" t="s">
        <v>1282</v>
      </c>
      <c r="F506" s="132" t="s">
        <v>1409</v>
      </c>
      <c r="G506" s="132" t="s">
        <v>1409</v>
      </c>
      <c r="H506" s="132" t="s">
        <v>1128</v>
      </c>
      <c r="I506" s="132" t="s">
        <v>484</v>
      </c>
      <c r="J506" s="132" t="s">
        <v>203</v>
      </c>
      <c r="K506" s="132" t="s">
        <v>1392</v>
      </c>
      <c r="L506" s="132"/>
      <c r="M506" s="132" t="s">
        <v>322</v>
      </c>
      <c r="N506" s="132" t="s">
        <v>887</v>
      </c>
      <c r="O506" s="132" t="s">
        <v>1349</v>
      </c>
      <c r="P506" s="164" t="s">
        <v>298</v>
      </c>
      <c r="Q506" s="132" t="s">
        <v>1350</v>
      </c>
      <c r="R506" s="164" t="s">
        <v>1398</v>
      </c>
      <c r="S506" s="165">
        <v>13</v>
      </c>
      <c r="T506" s="132" t="s">
        <v>409</v>
      </c>
      <c r="U506" s="160" t="s">
        <v>1411</v>
      </c>
      <c r="V506" s="156">
        <v>13</v>
      </c>
      <c r="W506" s="157">
        <f t="shared" si="14"/>
        <v>100</v>
      </c>
      <c r="X506" s="158" t="str">
        <f t="shared" si="15"/>
        <v/>
      </c>
      <c r="Y506" s="161"/>
    </row>
    <row r="507" spans="1:25" ht="15.75" customHeight="1">
      <c r="A507" s="132" t="s">
        <v>111</v>
      </c>
      <c r="B507" s="132">
        <v>2022</v>
      </c>
      <c r="C507" s="163" t="s">
        <v>657</v>
      </c>
      <c r="D507" s="132" t="s">
        <v>145</v>
      </c>
      <c r="E507" s="133" t="s">
        <v>1282</v>
      </c>
      <c r="F507" s="132" t="s">
        <v>1409</v>
      </c>
      <c r="G507" s="132" t="s">
        <v>1409</v>
      </c>
      <c r="H507" s="132" t="s">
        <v>1128</v>
      </c>
      <c r="I507" s="132" t="s">
        <v>484</v>
      </c>
      <c r="J507" s="132" t="s">
        <v>203</v>
      </c>
      <c r="K507" s="132" t="s">
        <v>1392</v>
      </c>
      <c r="L507" s="132"/>
      <c r="M507" s="132" t="s">
        <v>320</v>
      </c>
      <c r="N507" s="132" t="s">
        <v>887</v>
      </c>
      <c r="O507" s="132" t="s">
        <v>1349</v>
      </c>
      <c r="P507" s="164" t="s">
        <v>296</v>
      </c>
      <c r="Q507" s="132" t="s">
        <v>1354</v>
      </c>
      <c r="R507" s="164" t="s">
        <v>1393</v>
      </c>
      <c r="S507" s="170">
        <v>12</v>
      </c>
      <c r="T507" s="160" t="s">
        <v>409</v>
      </c>
      <c r="U507" s="160" t="s">
        <v>1405</v>
      </c>
      <c r="V507" s="156">
        <v>12</v>
      </c>
      <c r="W507" s="157">
        <f t="shared" si="14"/>
        <v>100</v>
      </c>
      <c r="X507" s="158" t="str">
        <f t="shared" si="15"/>
        <v/>
      </c>
      <c r="Y507" s="161"/>
    </row>
    <row r="508" spans="1:25" ht="15.75" customHeight="1">
      <c r="A508" s="132" t="s">
        <v>111</v>
      </c>
      <c r="B508" s="132">
        <v>2022</v>
      </c>
      <c r="C508" s="163" t="s">
        <v>657</v>
      </c>
      <c r="D508" s="132" t="s">
        <v>145</v>
      </c>
      <c r="E508" s="133" t="s">
        <v>1282</v>
      </c>
      <c r="F508" s="132" t="s">
        <v>1409</v>
      </c>
      <c r="G508" s="132" t="s">
        <v>1409</v>
      </c>
      <c r="H508" s="132" t="s">
        <v>1128</v>
      </c>
      <c r="I508" s="132" t="s">
        <v>484</v>
      </c>
      <c r="J508" s="132" t="s">
        <v>203</v>
      </c>
      <c r="K508" s="132" t="s">
        <v>1392</v>
      </c>
      <c r="L508" s="132"/>
      <c r="M508" s="132" t="s">
        <v>320</v>
      </c>
      <c r="N508" s="132" t="s">
        <v>887</v>
      </c>
      <c r="O508" s="132" t="s">
        <v>1349</v>
      </c>
      <c r="P508" s="164" t="s">
        <v>302</v>
      </c>
      <c r="Q508" s="132" t="s">
        <v>1354</v>
      </c>
      <c r="R508" s="164" t="s">
        <v>1393</v>
      </c>
      <c r="S508" s="165">
        <v>12</v>
      </c>
      <c r="T508" s="132" t="s">
        <v>409</v>
      </c>
      <c r="U508" s="160" t="s">
        <v>1412</v>
      </c>
      <c r="V508" s="156">
        <v>12</v>
      </c>
      <c r="W508" s="157">
        <f t="shared" si="14"/>
        <v>100</v>
      </c>
      <c r="X508" s="158" t="str">
        <f t="shared" si="15"/>
        <v/>
      </c>
      <c r="Y508" s="161"/>
    </row>
    <row r="509" spans="1:25" ht="15.75" customHeight="1">
      <c r="A509" s="132" t="s">
        <v>111</v>
      </c>
      <c r="B509" s="132">
        <v>2022</v>
      </c>
      <c r="C509" s="163" t="s">
        <v>657</v>
      </c>
      <c r="D509" s="132" t="s">
        <v>145</v>
      </c>
      <c r="E509" s="133" t="s">
        <v>1282</v>
      </c>
      <c r="F509" s="132" t="s">
        <v>1409</v>
      </c>
      <c r="G509" s="132" t="s">
        <v>1409</v>
      </c>
      <c r="H509" s="132" t="s">
        <v>1128</v>
      </c>
      <c r="I509" s="132" t="s">
        <v>484</v>
      </c>
      <c r="J509" s="132" t="s">
        <v>203</v>
      </c>
      <c r="K509" s="132" t="s">
        <v>1392</v>
      </c>
      <c r="L509" s="132"/>
      <c r="M509" s="132" t="s">
        <v>320</v>
      </c>
      <c r="N509" s="132" t="s">
        <v>887</v>
      </c>
      <c r="O509" s="132" t="s">
        <v>1349</v>
      </c>
      <c r="P509" s="164" t="s">
        <v>317</v>
      </c>
      <c r="Q509" s="132" t="s">
        <v>1354</v>
      </c>
      <c r="R509" s="164" t="s">
        <v>1393</v>
      </c>
      <c r="S509" s="165">
        <v>12</v>
      </c>
      <c r="T509" s="132" t="s">
        <v>409</v>
      </c>
      <c r="U509" s="160" t="s">
        <v>1397</v>
      </c>
      <c r="V509" s="156">
        <v>12</v>
      </c>
      <c r="W509" s="157">
        <f t="shared" si="14"/>
        <v>100</v>
      </c>
      <c r="X509" s="158" t="str">
        <f t="shared" si="15"/>
        <v/>
      </c>
      <c r="Y509" s="161"/>
    </row>
    <row r="510" spans="1:25" ht="15.75" customHeight="1">
      <c r="A510" s="132" t="s">
        <v>111</v>
      </c>
      <c r="B510" s="132">
        <v>2022</v>
      </c>
      <c r="C510" s="163" t="s">
        <v>657</v>
      </c>
      <c r="D510" s="132" t="s">
        <v>145</v>
      </c>
      <c r="E510" s="133" t="s">
        <v>1282</v>
      </c>
      <c r="F510" s="132" t="s">
        <v>1409</v>
      </c>
      <c r="G510" s="132" t="s">
        <v>1409</v>
      </c>
      <c r="H510" s="132" t="s">
        <v>1128</v>
      </c>
      <c r="I510" s="132" t="s">
        <v>484</v>
      </c>
      <c r="J510" s="132" t="s">
        <v>203</v>
      </c>
      <c r="K510" s="132" t="s">
        <v>1392</v>
      </c>
      <c r="L510" s="132"/>
      <c r="M510" s="132" t="s">
        <v>320</v>
      </c>
      <c r="N510" s="132" t="s">
        <v>887</v>
      </c>
      <c r="O510" s="132" t="s">
        <v>1349</v>
      </c>
      <c r="P510" s="164" t="s">
        <v>320</v>
      </c>
      <c r="Q510" s="132" t="s">
        <v>1354</v>
      </c>
      <c r="R510" s="164" t="s">
        <v>1393</v>
      </c>
      <c r="S510" s="165">
        <v>12</v>
      </c>
      <c r="T510" s="132" t="s">
        <v>409</v>
      </c>
      <c r="U510" s="132" t="s">
        <v>1395</v>
      </c>
      <c r="V510" s="156">
        <v>12</v>
      </c>
      <c r="W510" s="157">
        <f t="shared" si="14"/>
        <v>100</v>
      </c>
      <c r="X510" s="158" t="str">
        <f t="shared" si="15"/>
        <v/>
      </c>
      <c r="Y510" s="161"/>
    </row>
    <row r="511" spans="1:25" ht="15.75" customHeight="1">
      <c r="A511" s="132" t="s">
        <v>111</v>
      </c>
      <c r="B511" s="132">
        <v>2022</v>
      </c>
      <c r="C511" s="163" t="s">
        <v>657</v>
      </c>
      <c r="D511" s="132" t="s">
        <v>145</v>
      </c>
      <c r="E511" s="133" t="s">
        <v>1282</v>
      </c>
      <c r="F511" s="132" t="s">
        <v>1409</v>
      </c>
      <c r="G511" s="132" t="s">
        <v>1409</v>
      </c>
      <c r="H511" s="132" t="s">
        <v>1128</v>
      </c>
      <c r="I511" s="132" t="s">
        <v>484</v>
      </c>
      <c r="J511" s="132" t="s">
        <v>203</v>
      </c>
      <c r="K511" s="132" t="s">
        <v>1392</v>
      </c>
      <c r="L511" s="132"/>
      <c r="M511" s="132" t="s">
        <v>320</v>
      </c>
      <c r="N511" s="132" t="s">
        <v>887</v>
      </c>
      <c r="O511" s="132" t="s">
        <v>1349</v>
      </c>
      <c r="P511" s="164" t="s">
        <v>298</v>
      </c>
      <c r="Q511" s="132" t="s">
        <v>1354</v>
      </c>
      <c r="R511" s="164" t="s">
        <v>1393</v>
      </c>
      <c r="S511" s="165">
        <v>12</v>
      </c>
      <c r="T511" s="132" t="s">
        <v>409</v>
      </c>
      <c r="U511" s="160" t="s">
        <v>1412</v>
      </c>
      <c r="V511" s="156">
        <v>12</v>
      </c>
      <c r="W511" s="157">
        <f t="shared" si="14"/>
        <v>100</v>
      </c>
      <c r="X511" s="158" t="str">
        <f t="shared" si="15"/>
        <v/>
      </c>
      <c r="Y511" s="161"/>
    </row>
    <row r="512" spans="1:25" ht="15.75" customHeight="1">
      <c r="A512" s="132" t="s">
        <v>111</v>
      </c>
      <c r="B512" s="132">
        <v>2022</v>
      </c>
      <c r="C512" s="163" t="s">
        <v>657</v>
      </c>
      <c r="D512" s="132" t="s">
        <v>145</v>
      </c>
      <c r="E512" s="133" t="s">
        <v>1282</v>
      </c>
      <c r="F512" s="132" t="s">
        <v>1413</v>
      </c>
      <c r="G512" s="132" t="s">
        <v>1413</v>
      </c>
      <c r="H512" s="132" t="s">
        <v>1128</v>
      </c>
      <c r="I512" s="132" t="s">
        <v>484</v>
      </c>
      <c r="J512" s="132" t="s">
        <v>203</v>
      </c>
      <c r="K512" s="132" t="s">
        <v>1392</v>
      </c>
      <c r="L512" s="132"/>
      <c r="M512" s="132" t="s">
        <v>475</v>
      </c>
      <c r="N512" s="132" t="s">
        <v>887</v>
      </c>
      <c r="O512" s="132" t="s">
        <v>1349</v>
      </c>
      <c r="P512" s="164" t="s">
        <v>296</v>
      </c>
      <c r="Q512" s="132" t="s">
        <v>1354</v>
      </c>
      <c r="R512" s="164" t="s">
        <v>1393</v>
      </c>
      <c r="S512" s="170">
        <v>12</v>
      </c>
      <c r="T512" s="160" t="s">
        <v>409</v>
      </c>
      <c r="U512" s="160" t="s">
        <v>1414</v>
      </c>
      <c r="V512" s="156">
        <v>12</v>
      </c>
      <c r="W512" s="157">
        <f t="shared" si="14"/>
        <v>100</v>
      </c>
      <c r="X512" s="158" t="str">
        <f t="shared" si="15"/>
        <v/>
      </c>
      <c r="Y512" s="161"/>
    </row>
    <row r="513" spans="1:25" ht="15.75" customHeight="1">
      <c r="A513" s="132" t="s">
        <v>111</v>
      </c>
      <c r="B513" s="132">
        <v>2022</v>
      </c>
      <c r="C513" s="163" t="s">
        <v>657</v>
      </c>
      <c r="D513" s="132" t="s">
        <v>145</v>
      </c>
      <c r="E513" s="133" t="s">
        <v>1282</v>
      </c>
      <c r="F513" s="132" t="s">
        <v>1413</v>
      </c>
      <c r="G513" s="132" t="s">
        <v>1413</v>
      </c>
      <c r="H513" s="132" t="s">
        <v>1128</v>
      </c>
      <c r="I513" s="132" t="s">
        <v>484</v>
      </c>
      <c r="J513" s="132" t="s">
        <v>203</v>
      </c>
      <c r="K513" s="132" t="s">
        <v>1392</v>
      </c>
      <c r="L513" s="132"/>
      <c r="M513" s="132" t="s">
        <v>475</v>
      </c>
      <c r="N513" s="132" t="s">
        <v>887</v>
      </c>
      <c r="O513" s="132" t="s">
        <v>1349</v>
      </c>
      <c r="P513" s="164" t="s">
        <v>326</v>
      </c>
      <c r="Q513" s="132" t="s">
        <v>1354</v>
      </c>
      <c r="R513" s="164" t="s">
        <v>1393</v>
      </c>
      <c r="S513" s="165">
        <v>11.5</v>
      </c>
      <c r="T513" s="132" t="s">
        <v>409</v>
      </c>
      <c r="U513" s="160" t="s">
        <v>1415</v>
      </c>
      <c r="V513" s="156">
        <v>12</v>
      </c>
      <c r="W513" s="157">
        <f t="shared" si="14"/>
        <v>104.34782608695652</v>
      </c>
      <c r="X513" s="158" t="str">
        <f t="shared" si="15"/>
        <v/>
      </c>
      <c r="Y513" s="161"/>
    </row>
    <row r="514" spans="1:25" ht="15.75" customHeight="1">
      <c r="A514" s="132" t="s">
        <v>111</v>
      </c>
      <c r="B514" s="132">
        <v>2022</v>
      </c>
      <c r="C514" s="163" t="s">
        <v>657</v>
      </c>
      <c r="D514" s="132" t="s">
        <v>145</v>
      </c>
      <c r="E514" s="133" t="s">
        <v>1282</v>
      </c>
      <c r="F514" s="132" t="s">
        <v>1413</v>
      </c>
      <c r="G514" s="132" t="s">
        <v>1413</v>
      </c>
      <c r="H514" s="132" t="s">
        <v>1128</v>
      </c>
      <c r="I514" s="132" t="s">
        <v>484</v>
      </c>
      <c r="J514" s="132" t="s">
        <v>203</v>
      </c>
      <c r="K514" s="132" t="s">
        <v>1392</v>
      </c>
      <c r="L514" s="132"/>
      <c r="M514" s="132" t="s">
        <v>475</v>
      </c>
      <c r="N514" s="132" t="s">
        <v>887</v>
      </c>
      <c r="O514" s="132" t="s">
        <v>1349</v>
      </c>
      <c r="P514" s="164" t="s">
        <v>302</v>
      </c>
      <c r="Q514" s="132" t="s">
        <v>1354</v>
      </c>
      <c r="R514" s="164" t="s">
        <v>1393</v>
      </c>
      <c r="S514" s="165">
        <v>12</v>
      </c>
      <c r="T514" s="132" t="s">
        <v>409</v>
      </c>
      <c r="U514" s="160" t="s">
        <v>1414</v>
      </c>
      <c r="V514" s="156">
        <v>12</v>
      </c>
      <c r="W514" s="157">
        <f t="shared" si="14"/>
        <v>100</v>
      </c>
      <c r="X514" s="158" t="str">
        <f t="shared" si="15"/>
        <v/>
      </c>
      <c r="Y514" s="161"/>
    </row>
    <row r="515" spans="1:25" ht="15.75" customHeight="1">
      <c r="A515" s="132" t="s">
        <v>111</v>
      </c>
      <c r="B515" s="132">
        <v>2022</v>
      </c>
      <c r="C515" s="163" t="s">
        <v>657</v>
      </c>
      <c r="D515" s="132" t="s">
        <v>145</v>
      </c>
      <c r="E515" s="133" t="s">
        <v>1282</v>
      </c>
      <c r="F515" s="132" t="s">
        <v>1413</v>
      </c>
      <c r="G515" s="132" t="s">
        <v>1413</v>
      </c>
      <c r="H515" s="132" t="s">
        <v>1128</v>
      </c>
      <c r="I515" s="132" t="s">
        <v>484</v>
      </c>
      <c r="J515" s="132" t="s">
        <v>203</v>
      </c>
      <c r="K515" s="132" t="s">
        <v>1392</v>
      </c>
      <c r="L515" s="132"/>
      <c r="M515" s="132" t="s">
        <v>475</v>
      </c>
      <c r="N515" s="132" t="s">
        <v>887</v>
      </c>
      <c r="O515" s="132" t="s">
        <v>1349</v>
      </c>
      <c r="P515" s="164" t="s">
        <v>317</v>
      </c>
      <c r="Q515" s="132" t="s">
        <v>1354</v>
      </c>
      <c r="R515" s="164" t="s">
        <v>1393</v>
      </c>
      <c r="S515" s="165">
        <v>12</v>
      </c>
      <c r="T515" s="132" t="s">
        <v>409</v>
      </c>
      <c r="U515" s="160" t="s">
        <v>1397</v>
      </c>
      <c r="V515" s="156">
        <v>12</v>
      </c>
      <c r="W515" s="157">
        <f t="shared" si="14"/>
        <v>100</v>
      </c>
      <c r="X515" s="158" t="str">
        <f t="shared" si="15"/>
        <v/>
      </c>
      <c r="Y515" s="161"/>
    </row>
    <row r="516" spans="1:25" ht="15.75" customHeight="1">
      <c r="A516" s="132" t="s">
        <v>111</v>
      </c>
      <c r="B516" s="132">
        <v>2022</v>
      </c>
      <c r="C516" s="163" t="s">
        <v>657</v>
      </c>
      <c r="D516" s="132" t="s">
        <v>145</v>
      </c>
      <c r="E516" s="133" t="s">
        <v>1282</v>
      </c>
      <c r="F516" s="132" t="s">
        <v>1413</v>
      </c>
      <c r="G516" s="132" t="s">
        <v>1413</v>
      </c>
      <c r="H516" s="132" t="s">
        <v>1128</v>
      </c>
      <c r="I516" s="132" t="s">
        <v>484</v>
      </c>
      <c r="J516" s="132" t="s">
        <v>203</v>
      </c>
      <c r="K516" s="132" t="s">
        <v>1392</v>
      </c>
      <c r="L516" s="132"/>
      <c r="M516" s="132" t="s">
        <v>475</v>
      </c>
      <c r="N516" s="132" t="s">
        <v>887</v>
      </c>
      <c r="O516" s="132" t="s">
        <v>1349</v>
      </c>
      <c r="P516" s="164" t="s">
        <v>298</v>
      </c>
      <c r="Q516" s="132" t="s">
        <v>1354</v>
      </c>
      <c r="R516" s="164" t="s">
        <v>1393</v>
      </c>
      <c r="S516" s="165">
        <v>12</v>
      </c>
      <c r="T516" s="132" t="s">
        <v>409</v>
      </c>
      <c r="U516" s="160" t="s">
        <v>1414</v>
      </c>
      <c r="V516" s="156">
        <v>12</v>
      </c>
      <c r="W516" s="157">
        <f t="shared" si="14"/>
        <v>100</v>
      </c>
      <c r="X516" s="158" t="str">
        <f t="shared" si="15"/>
        <v/>
      </c>
      <c r="Y516" s="161"/>
    </row>
    <row r="517" spans="1:25" ht="15.75" customHeight="1">
      <c r="A517" s="132" t="s">
        <v>111</v>
      </c>
      <c r="B517" s="132">
        <v>2022</v>
      </c>
      <c r="C517" s="163" t="s">
        <v>657</v>
      </c>
      <c r="D517" s="132" t="s">
        <v>145</v>
      </c>
      <c r="E517" s="133" t="s">
        <v>1282</v>
      </c>
      <c r="F517" s="132" t="s">
        <v>1413</v>
      </c>
      <c r="G517" s="132" t="s">
        <v>1413</v>
      </c>
      <c r="H517" s="132" t="s">
        <v>1128</v>
      </c>
      <c r="I517" s="132" t="s">
        <v>484</v>
      </c>
      <c r="J517" s="132" t="s">
        <v>203</v>
      </c>
      <c r="K517" s="132" t="s">
        <v>1392</v>
      </c>
      <c r="L517" s="132"/>
      <c r="M517" s="132" t="s">
        <v>322</v>
      </c>
      <c r="N517" s="132" t="s">
        <v>887</v>
      </c>
      <c r="O517" s="132" t="s">
        <v>1349</v>
      </c>
      <c r="P517" s="164" t="s">
        <v>296</v>
      </c>
      <c r="Q517" s="132" t="s">
        <v>1350</v>
      </c>
      <c r="R517" s="164" t="s">
        <v>1398</v>
      </c>
      <c r="S517" s="165">
        <v>55</v>
      </c>
      <c r="T517" s="160" t="s">
        <v>409</v>
      </c>
      <c r="U517" s="160" t="s">
        <v>1405</v>
      </c>
      <c r="V517" s="156">
        <v>55</v>
      </c>
      <c r="W517" s="157">
        <f t="shared" ref="W517:W580" si="16">(100*V517/S517)</f>
        <v>100</v>
      </c>
      <c r="X517" s="158" t="str">
        <f t="shared" ref="X517:X580" si="17">IF(OR(W517&lt;90,W517&gt;150),"X","")</f>
        <v/>
      </c>
      <c r="Y517" s="161"/>
    </row>
    <row r="518" spans="1:25" ht="15.75" customHeight="1">
      <c r="A518" s="132" t="s">
        <v>111</v>
      </c>
      <c r="B518" s="132">
        <v>2022</v>
      </c>
      <c r="C518" s="163" t="s">
        <v>657</v>
      </c>
      <c r="D518" s="132" t="s">
        <v>145</v>
      </c>
      <c r="E518" s="133" t="s">
        <v>1282</v>
      </c>
      <c r="F518" s="132" t="s">
        <v>1413</v>
      </c>
      <c r="G518" s="132" t="s">
        <v>1413</v>
      </c>
      <c r="H518" s="132" t="s">
        <v>1128</v>
      </c>
      <c r="I518" s="132" t="s">
        <v>484</v>
      </c>
      <c r="J518" s="132" t="s">
        <v>203</v>
      </c>
      <c r="K518" s="132" t="s">
        <v>1392</v>
      </c>
      <c r="L518" s="132"/>
      <c r="M518" s="132" t="s">
        <v>322</v>
      </c>
      <c r="N518" s="132" t="s">
        <v>887</v>
      </c>
      <c r="O518" s="132" t="s">
        <v>1349</v>
      </c>
      <c r="P518" s="164" t="s">
        <v>302</v>
      </c>
      <c r="Q518" s="132" t="s">
        <v>1350</v>
      </c>
      <c r="R518" s="164" t="s">
        <v>1398</v>
      </c>
      <c r="S518" s="165">
        <v>55</v>
      </c>
      <c r="T518" s="132" t="s">
        <v>409</v>
      </c>
      <c r="U518" s="160" t="s">
        <v>1416</v>
      </c>
      <c r="V518" s="156">
        <v>55</v>
      </c>
      <c r="W518" s="157">
        <f t="shared" si="16"/>
        <v>100</v>
      </c>
      <c r="X518" s="158" t="str">
        <f t="shared" si="17"/>
        <v/>
      </c>
      <c r="Y518" s="161"/>
    </row>
    <row r="519" spans="1:25" ht="15.75" customHeight="1">
      <c r="A519" s="132" t="s">
        <v>111</v>
      </c>
      <c r="B519" s="132">
        <v>2022</v>
      </c>
      <c r="C519" s="163" t="s">
        <v>657</v>
      </c>
      <c r="D519" s="132" t="s">
        <v>145</v>
      </c>
      <c r="E519" s="133" t="s">
        <v>1282</v>
      </c>
      <c r="F519" s="132" t="s">
        <v>1413</v>
      </c>
      <c r="G519" s="132" t="s">
        <v>1413</v>
      </c>
      <c r="H519" s="132" t="s">
        <v>1128</v>
      </c>
      <c r="I519" s="132" t="s">
        <v>484</v>
      </c>
      <c r="J519" s="132" t="s">
        <v>203</v>
      </c>
      <c r="K519" s="132" t="s">
        <v>1392</v>
      </c>
      <c r="L519" s="132"/>
      <c r="M519" s="132" t="s">
        <v>322</v>
      </c>
      <c r="N519" s="132" t="s">
        <v>887</v>
      </c>
      <c r="O519" s="132" t="s">
        <v>1349</v>
      </c>
      <c r="P519" s="164" t="s">
        <v>322</v>
      </c>
      <c r="Q519" s="132" t="s">
        <v>1350</v>
      </c>
      <c r="R519" s="164" t="s">
        <v>1398</v>
      </c>
      <c r="S519" s="165">
        <v>55</v>
      </c>
      <c r="T519" s="132" t="s">
        <v>409</v>
      </c>
      <c r="U519" s="132" t="s">
        <v>1395</v>
      </c>
      <c r="V519" s="156">
        <v>55</v>
      </c>
      <c r="W519" s="157">
        <f t="shared" si="16"/>
        <v>100</v>
      </c>
      <c r="X519" s="158" t="str">
        <f t="shared" si="17"/>
        <v/>
      </c>
      <c r="Y519" s="161"/>
    </row>
    <row r="520" spans="1:25" ht="15.75" customHeight="1">
      <c r="A520" s="132" t="s">
        <v>111</v>
      </c>
      <c r="B520" s="132">
        <v>2022</v>
      </c>
      <c r="C520" s="163" t="s">
        <v>657</v>
      </c>
      <c r="D520" s="132" t="s">
        <v>145</v>
      </c>
      <c r="E520" s="133" t="s">
        <v>1282</v>
      </c>
      <c r="F520" s="132" t="s">
        <v>1413</v>
      </c>
      <c r="G520" s="132" t="s">
        <v>1413</v>
      </c>
      <c r="H520" s="132" t="s">
        <v>1128</v>
      </c>
      <c r="I520" s="132" t="s">
        <v>484</v>
      </c>
      <c r="J520" s="132" t="s">
        <v>203</v>
      </c>
      <c r="K520" s="132" t="s">
        <v>1392</v>
      </c>
      <c r="L520" s="132"/>
      <c r="M520" s="132" t="s">
        <v>322</v>
      </c>
      <c r="N520" s="132" t="s">
        <v>887</v>
      </c>
      <c r="O520" s="132" t="s">
        <v>1349</v>
      </c>
      <c r="P520" s="164" t="s">
        <v>317</v>
      </c>
      <c r="Q520" s="132" t="s">
        <v>1350</v>
      </c>
      <c r="R520" s="164" t="s">
        <v>1398</v>
      </c>
      <c r="S520" s="165">
        <v>13</v>
      </c>
      <c r="T520" s="132" t="s">
        <v>409</v>
      </c>
      <c r="U520" s="160" t="s">
        <v>1397</v>
      </c>
      <c r="V520" s="156">
        <v>55</v>
      </c>
      <c r="W520" s="157">
        <f t="shared" si="16"/>
        <v>423.07692307692309</v>
      </c>
      <c r="X520" s="158" t="str">
        <f t="shared" si="17"/>
        <v>X</v>
      </c>
      <c r="Y520" s="161" t="s">
        <v>1417</v>
      </c>
    </row>
    <row r="521" spans="1:25" ht="15.75" customHeight="1">
      <c r="A521" s="132" t="s">
        <v>111</v>
      </c>
      <c r="B521" s="132">
        <v>2022</v>
      </c>
      <c r="C521" s="163" t="s">
        <v>657</v>
      </c>
      <c r="D521" s="132" t="s">
        <v>145</v>
      </c>
      <c r="E521" s="133" t="s">
        <v>1282</v>
      </c>
      <c r="F521" s="132" t="s">
        <v>1413</v>
      </c>
      <c r="G521" s="132" t="s">
        <v>1413</v>
      </c>
      <c r="H521" s="132" t="s">
        <v>1128</v>
      </c>
      <c r="I521" s="132" t="s">
        <v>484</v>
      </c>
      <c r="J521" s="132" t="s">
        <v>203</v>
      </c>
      <c r="K521" s="132" t="s">
        <v>1392</v>
      </c>
      <c r="L521" s="132"/>
      <c r="M521" s="132" t="s">
        <v>322</v>
      </c>
      <c r="N521" s="132" t="s">
        <v>887</v>
      </c>
      <c r="O521" s="132" t="s">
        <v>1349</v>
      </c>
      <c r="P521" s="164" t="s">
        <v>298</v>
      </c>
      <c r="Q521" s="132" t="s">
        <v>1350</v>
      </c>
      <c r="R521" s="164" t="s">
        <v>1398</v>
      </c>
      <c r="S521" s="165">
        <v>55</v>
      </c>
      <c r="T521" s="132" t="s">
        <v>409</v>
      </c>
      <c r="U521" s="160" t="s">
        <v>1416</v>
      </c>
      <c r="V521" s="156">
        <v>55</v>
      </c>
      <c r="W521" s="157">
        <f t="shared" si="16"/>
        <v>100</v>
      </c>
      <c r="X521" s="158" t="str">
        <f t="shared" si="17"/>
        <v/>
      </c>
      <c r="Y521" s="161"/>
    </row>
    <row r="522" spans="1:25" ht="15.75" customHeight="1">
      <c r="A522" s="132" t="s">
        <v>111</v>
      </c>
      <c r="B522" s="132">
        <v>2022</v>
      </c>
      <c r="C522" s="163" t="s">
        <v>657</v>
      </c>
      <c r="D522" s="132" t="s">
        <v>145</v>
      </c>
      <c r="E522" s="133" t="s">
        <v>1282</v>
      </c>
      <c r="F522" s="132" t="s">
        <v>1413</v>
      </c>
      <c r="G522" s="132" t="s">
        <v>1413</v>
      </c>
      <c r="H522" s="132" t="s">
        <v>1128</v>
      </c>
      <c r="I522" s="132" t="s">
        <v>484</v>
      </c>
      <c r="J522" s="132" t="s">
        <v>203</v>
      </c>
      <c r="K522" s="132" t="s">
        <v>1392</v>
      </c>
      <c r="L522" s="132"/>
      <c r="M522" s="132" t="s">
        <v>320</v>
      </c>
      <c r="N522" s="132" t="s">
        <v>887</v>
      </c>
      <c r="O522" s="132" t="s">
        <v>1349</v>
      </c>
      <c r="P522" s="164" t="s">
        <v>296</v>
      </c>
      <c r="Q522" s="132" t="s">
        <v>1354</v>
      </c>
      <c r="R522" s="164" t="s">
        <v>1393</v>
      </c>
      <c r="S522" s="170">
        <v>12</v>
      </c>
      <c r="T522" s="160" t="s">
        <v>409</v>
      </c>
      <c r="U522" s="160" t="s">
        <v>1405</v>
      </c>
      <c r="V522" s="156">
        <v>12</v>
      </c>
      <c r="W522" s="157">
        <f t="shared" si="16"/>
        <v>100</v>
      </c>
      <c r="X522" s="158" t="str">
        <f t="shared" si="17"/>
        <v/>
      </c>
      <c r="Y522" s="161"/>
    </row>
    <row r="523" spans="1:25" ht="15.75" customHeight="1">
      <c r="A523" s="132" t="s">
        <v>111</v>
      </c>
      <c r="B523" s="132">
        <v>2022</v>
      </c>
      <c r="C523" s="163" t="s">
        <v>657</v>
      </c>
      <c r="D523" s="132" t="s">
        <v>145</v>
      </c>
      <c r="E523" s="133" t="s">
        <v>1282</v>
      </c>
      <c r="F523" s="132" t="s">
        <v>1413</v>
      </c>
      <c r="G523" s="132" t="s">
        <v>1413</v>
      </c>
      <c r="H523" s="132" t="s">
        <v>1128</v>
      </c>
      <c r="I523" s="132" t="s">
        <v>484</v>
      </c>
      <c r="J523" s="132" t="s">
        <v>203</v>
      </c>
      <c r="K523" s="132" t="s">
        <v>1392</v>
      </c>
      <c r="L523" s="132"/>
      <c r="M523" s="132" t="s">
        <v>320</v>
      </c>
      <c r="N523" s="132" t="s">
        <v>887</v>
      </c>
      <c r="O523" s="132" t="s">
        <v>1349</v>
      </c>
      <c r="P523" s="164" t="s">
        <v>302</v>
      </c>
      <c r="Q523" s="132" t="s">
        <v>1354</v>
      </c>
      <c r="R523" s="164" t="s">
        <v>1393</v>
      </c>
      <c r="S523" s="170">
        <v>12</v>
      </c>
      <c r="T523" s="132" t="s">
        <v>409</v>
      </c>
      <c r="U523" s="160" t="s">
        <v>1418</v>
      </c>
      <c r="V523" s="156">
        <v>12</v>
      </c>
      <c r="W523" s="157">
        <f t="shared" si="16"/>
        <v>100</v>
      </c>
      <c r="X523" s="158" t="str">
        <f t="shared" si="17"/>
        <v/>
      </c>
      <c r="Y523" s="161"/>
    </row>
    <row r="524" spans="1:25" ht="15.75" customHeight="1">
      <c r="A524" s="132" t="s">
        <v>111</v>
      </c>
      <c r="B524" s="132">
        <v>2022</v>
      </c>
      <c r="C524" s="163" t="s">
        <v>657</v>
      </c>
      <c r="D524" s="132" t="s">
        <v>145</v>
      </c>
      <c r="E524" s="133" t="s">
        <v>1282</v>
      </c>
      <c r="F524" s="132" t="s">
        <v>1413</v>
      </c>
      <c r="G524" s="132" t="s">
        <v>1413</v>
      </c>
      <c r="H524" s="132" t="s">
        <v>1128</v>
      </c>
      <c r="I524" s="132" t="s">
        <v>484</v>
      </c>
      <c r="J524" s="132" t="s">
        <v>203</v>
      </c>
      <c r="K524" s="132" t="s">
        <v>1392</v>
      </c>
      <c r="L524" s="132"/>
      <c r="M524" s="132" t="s">
        <v>320</v>
      </c>
      <c r="N524" s="132" t="s">
        <v>887</v>
      </c>
      <c r="O524" s="132" t="s">
        <v>1349</v>
      </c>
      <c r="P524" s="164" t="s">
        <v>317</v>
      </c>
      <c r="Q524" s="132" t="s">
        <v>1354</v>
      </c>
      <c r="R524" s="164" t="s">
        <v>1393</v>
      </c>
      <c r="S524" s="165">
        <v>12</v>
      </c>
      <c r="T524" s="132" t="s">
        <v>409</v>
      </c>
      <c r="U524" s="160" t="s">
        <v>1397</v>
      </c>
      <c r="V524" s="156">
        <v>12</v>
      </c>
      <c r="W524" s="157">
        <f t="shared" si="16"/>
        <v>100</v>
      </c>
      <c r="X524" s="158" t="str">
        <f t="shared" si="17"/>
        <v/>
      </c>
      <c r="Y524" s="161"/>
    </row>
    <row r="525" spans="1:25" ht="15.75" customHeight="1">
      <c r="A525" s="132" t="s">
        <v>111</v>
      </c>
      <c r="B525" s="132">
        <v>2022</v>
      </c>
      <c r="C525" s="163" t="s">
        <v>657</v>
      </c>
      <c r="D525" s="132" t="s">
        <v>145</v>
      </c>
      <c r="E525" s="133" t="s">
        <v>1282</v>
      </c>
      <c r="F525" s="132" t="s">
        <v>1413</v>
      </c>
      <c r="G525" s="132" t="s">
        <v>1413</v>
      </c>
      <c r="H525" s="132" t="s">
        <v>1128</v>
      </c>
      <c r="I525" s="132" t="s">
        <v>484</v>
      </c>
      <c r="J525" s="132" t="s">
        <v>203</v>
      </c>
      <c r="K525" s="132" t="s">
        <v>1392</v>
      </c>
      <c r="L525" s="132"/>
      <c r="M525" s="132" t="s">
        <v>320</v>
      </c>
      <c r="N525" s="132" t="s">
        <v>887</v>
      </c>
      <c r="O525" s="132" t="s">
        <v>1349</v>
      </c>
      <c r="P525" s="164" t="s">
        <v>320</v>
      </c>
      <c r="Q525" s="132" t="s">
        <v>1354</v>
      </c>
      <c r="R525" s="164" t="s">
        <v>1393</v>
      </c>
      <c r="S525" s="165">
        <v>12</v>
      </c>
      <c r="T525" s="132" t="s">
        <v>409</v>
      </c>
      <c r="U525" s="160" t="s">
        <v>1415</v>
      </c>
      <c r="V525" s="156">
        <v>12</v>
      </c>
      <c r="W525" s="157">
        <f t="shared" si="16"/>
        <v>100</v>
      </c>
      <c r="X525" s="158" t="str">
        <f t="shared" si="17"/>
        <v/>
      </c>
      <c r="Y525" s="161"/>
    </row>
    <row r="526" spans="1:25" ht="15.75" customHeight="1">
      <c r="A526" s="132" t="s">
        <v>111</v>
      </c>
      <c r="B526" s="132">
        <v>2022</v>
      </c>
      <c r="C526" s="163" t="s">
        <v>657</v>
      </c>
      <c r="D526" s="132" t="s">
        <v>145</v>
      </c>
      <c r="E526" s="133" t="s">
        <v>1282</v>
      </c>
      <c r="F526" s="132" t="s">
        <v>1413</v>
      </c>
      <c r="G526" s="132" t="s">
        <v>1413</v>
      </c>
      <c r="H526" s="132" t="s">
        <v>1128</v>
      </c>
      <c r="I526" s="132" t="s">
        <v>484</v>
      </c>
      <c r="J526" s="132" t="s">
        <v>203</v>
      </c>
      <c r="K526" s="132" t="s">
        <v>1392</v>
      </c>
      <c r="L526" s="132"/>
      <c r="M526" s="132" t="s">
        <v>320</v>
      </c>
      <c r="N526" s="132" t="s">
        <v>887</v>
      </c>
      <c r="O526" s="132" t="s">
        <v>1349</v>
      </c>
      <c r="P526" s="164" t="s">
        <v>298</v>
      </c>
      <c r="Q526" s="132" t="s">
        <v>1354</v>
      </c>
      <c r="R526" s="164" t="s">
        <v>1393</v>
      </c>
      <c r="S526" s="170">
        <v>12</v>
      </c>
      <c r="T526" s="132" t="s">
        <v>409</v>
      </c>
      <c r="U526" s="160" t="s">
        <v>1418</v>
      </c>
      <c r="V526" s="156">
        <v>12</v>
      </c>
      <c r="W526" s="157">
        <f t="shared" si="16"/>
        <v>100</v>
      </c>
      <c r="X526" s="158" t="str">
        <f t="shared" si="17"/>
        <v/>
      </c>
      <c r="Y526" s="161"/>
    </row>
    <row r="527" spans="1:25" ht="15.75" customHeight="1">
      <c r="A527" s="132" t="s">
        <v>111</v>
      </c>
      <c r="B527" s="132">
        <v>2023</v>
      </c>
      <c r="C527" s="163" t="s">
        <v>657</v>
      </c>
      <c r="D527" s="132" t="s">
        <v>145</v>
      </c>
      <c r="E527" s="133" t="s">
        <v>1282</v>
      </c>
      <c r="F527" s="132" t="s">
        <v>1380</v>
      </c>
      <c r="G527" s="132" t="s">
        <v>1380</v>
      </c>
      <c r="H527" s="132" t="s">
        <v>1128</v>
      </c>
      <c r="I527" s="132" t="s">
        <v>494</v>
      </c>
      <c r="J527" s="132" t="s">
        <v>197</v>
      </c>
      <c r="K527" s="132" t="s">
        <v>1381</v>
      </c>
      <c r="L527" s="132"/>
      <c r="M527" s="132" t="s">
        <v>475</v>
      </c>
      <c r="N527" s="132" t="s">
        <v>1128</v>
      </c>
      <c r="O527" s="132" t="s">
        <v>1313</v>
      </c>
      <c r="P527" s="164" t="s">
        <v>296</v>
      </c>
      <c r="Q527" s="132" t="s">
        <v>1314</v>
      </c>
      <c r="R527" s="132" t="s">
        <v>1382</v>
      </c>
      <c r="S527" s="165">
        <v>95</v>
      </c>
      <c r="T527" s="132" t="s">
        <v>409</v>
      </c>
      <c r="U527" s="160" t="s">
        <v>1383</v>
      </c>
      <c r="V527" s="156"/>
      <c r="W527" s="157">
        <f t="shared" si="16"/>
        <v>0</v>
      </c>
      <c r="X527" s="158" t="str">
        <f t="shared" si="17"/>
        <v>X</v>
      </c>
      <c r="Y527" s="159"/>
    </row>
    <row r="528" spans="1:25" ht="15.75" customHeight="1">
      <c r="A528" s="132" t="s">
        <v>111</v>
      </c>
      <c r="B528" s="132">
        <v>2023</v>
      </c>
      <c r="C528" s="163" t="s">
        <v>657</v>
      </c>
      <c r="D528" s="132" t="s">
        <v>145</v>
      </c>
      <c r="E528" s="133" t="s">
        <v>1282</v>
      </c>
      <c r="F528" s="132" t="s">
        <v>1380</v>
      </c>
      <c r="G528" s="132" t="s">
        <v>1380</v>
      </c>
      <c r="H528" s="132" t="s">
        <v>1128</v>
      </c>
      <c r="I528" s="132" t="s">
        <v>494</v>
      </c>
      <c r="J528" s="132" t="s">
        <v>197</v>
      </c>
      <c r="K528" s="132" t="s">
        <v>1381</v>
      </c>
      <c r="L528" s="132"/>
      <c r="M528" s="132" t="s">
        <v>475</v>
      </c>
      <c r="N528" s="132" t="s">
        <v>1128</v>
      </c>
      <c r="O528" s="132" t="s">
        <v>1313</v>
      </c>
      <c r="P528" s="164" t="s">
        <v>326</v>
      </c>
      <c r="Q528" s="132" t="s">
        <v>1314</v>
      </c>
      <c r="R528" s="132" t="s">
        <v>1384</v>
      </c>
      <c r="S528" s="165">
        <v>95</v>
      </c>
      <c r="T528" s="132" t="s">
        <v>409</v>
      </c>
      <c r="U528" s="160" t="s">
        <v>1383</v>
      </c>
      <c r="V528" s="156"/>
      <c r="W528" s="157">
        <f t="shared" si="16"/>
        <v>0</v>
      </c>
      <c r="X528" s="158" t="str">
        <f t="shared" si="17"/>
        <v>X</v>
      </c>
      <c r="Y528" s="159"/>
    </row>
    <row r="529" spans="1:25" ht="15.75" customHeight="1">
      <c r="A529" s="132" t="s">
        <v>111</v>
      </c>
      <c r="B529" s="132">
        <v>2023</v>
      </c>
      <c r="C529" s="163" t="s">
        <v>657</v>
      </c>
      <c r="D529" s="132" t="s">
        <v>145</v>
      </c>
      <c r="E529" s="133" t="s">
        <v>1282</v>
      </c>
      <c r="F529" s="132" t="s">
        <v>1380</v>
      </c>
      <c r="G529" s="132" t="s">
        <v>1380</v>
      </c>
      <c r="H529" s="132" t="s">
        <v>1128</v>
      </c>
      <c r="I529" s="132" t="s">
        <v>494</v>
      </c>
      <c r="J529" s="132" t="s">
        <v>197</v>
      </c>
      <c r="K529" s="132" t="s">
        <v>1381</v>
      </c>
      <c r="L529" s="132"/>
      <c r="M529" s="132" t="s">
        <v>475</v>
      </c>
      <c r="N529" s="132" t="s">
        <v>1128</v>
      </c>
      <c r="O529" s="132" t="s">
        <v>1313</v>
      </c>
      <c r="P529" s="164" t="s">
        <v>302</v>
      </c>
      <c r="Q529" s="132" t="s">
        <v>1314</v>
      </c>
      <c r="R529" s="132" t="s">
        <v>1385</v>
      </c>
      <c r="S529" s="165">
        <v>95</v>
      </c>
      <c r="T529" s="132" t="s">
        <v>409</v>
      </c>
      <c r="U529" s="160" t="s">
        <v>1383</v>
      </c>
      <c r="V529" s="156"/>
      <c r="W529" s="157">
        <f t="shared" si="16"/>
        <v>0</v>
      </c>
      <c r="X529" s="158" t="str">
        <f t="shared" si="17"/>
        <v>X</v>
      </c>
      <c r="Y529" s="159"/>
    </row>
    <row r="530" spans="1:25" ht="15.75" customHeight="1">
      <c r="A530" s="132" t="s">
        <v>111</v>
      </c>
      <c r="B530" s="132">
        <v>2023</v>
      </c>
      <c r="C530" s="163" t="s">
        <v>657</v>
      </c>
      <c r="D530" s="132" t="s">
        <v>145</v>
      </c>
      <c r="E530" s="133" t="s">
        <v>1282</v>
      </c>
      <c r="F530" s="132" t="s">
        <v>1380</v>
      </c>
      <c r="G530" s="132" t="s">
        <v>1380</v>
      </c>
      <c r="H530" s="132" t="s">
        <v>1128</v>
      </c>
      <c r="I530" s="132" t="s">
        <v>494</v>
      </c>
      <c r="J530" s="132" t="s">
        <v>197</v>
      </c>
      <c r="K530" s="132" t="s">
        <v>1381</v>
      </c>
      <c r="L530" s="132"/>
      <c r="M530" s="132" t="s">
        <v>475</v>
      </c>
      <c r="N530" s="132" t="s">
        <v>1128</v>
      </c>
      <c r="O530" s="132" t="s">
        <v>1313</v>
      </c>
      <c r="P530" s="164" t="s">
        <v>317</v>
      </c>
      <c r="Q530" s="132" t="s">
        <v>1314</v>
      </c>
      <c r="R530" s="164" t="s">
        <v>1386</v>
      </c>
      <c r="S530" s="165">
        <v>95</v>
      </c>
      <c r="T530" s="132" t="s">
        <v>409</v>
      </c>
      <c r="U530" s="160" t="s">
        <v>1383</v>
      </c>
      <c r="V530" s="156"/>
      <c r="W530" s="157">
        <f t="shared" si="16"/>
        <v>0</v>
      </c>
      <c r="X530" s="158" t="str">
        <f t="shared" si="17"/>
        <v>X</v>
      </c>
      <c r="Y530" s="159"/>
    </row>
    <row r="531" spans="1:25" ht="15.75" customHeight="1">
      <c r="A531" s="132" t="s">
        <v>111</v>
      </c>
      <c r="B531" s="132">
        <v>2023</v>
      </c>
      <c r="C531" s="163" t="s">
        <v>657</v>
      </c>
      <c r="D531" s="132" t="s">
        <v>145</v>
      </c>
      <c r="E531" s="133" t="s">
        <v>1282</v>
      </c>
      <c r="F531" s="132" t="s">
        <v>1380</v>
      </c>
      <c r="G531" s="132" t="s">
        <v>1380</v>
      </c>
      <c r="H531" s="132" t="s">
        <v>1128</v>
      </c>
      <c r="I531" s="132" t="s">
        <v>494</v>
      </c>
      <c r="J531" s="132" t="s">
        <v>197</v>
      </c>
      <c r="K531" s="132" t="s">
        <v>1381</v>
      </c>
      <c r="L531" s="132"/>
      <c r="M531" s="132" t="s">
        <v>475</v>
      </c>
      <c r="N531" s="132" t="s">
        <v>1128</v>
      </c>
      <c r="O531" s="132" t="s">
        <v>1313</v>
      </c>
      <c r="P531" s="132" t="s">
        <v>298</v>
      </c>
      <c r="Q531" s="132" t="s">
        <v>1314</v>
      </c>
      <c r="R531" s="132" t="s">
        <v>1387</v>
      </c>
      <c r="S531" s="165">
        <v>95</v>
      </c>
      <c r="T531" s="132" t="s">
        <v>409</v>
      </c>
      <c r="U531" s="160" t="s">
        <v>1383</v>
      </c>
      <c r="V531" s="156"/>
      <c r="W531" s="157">
        <f t="shared" si="16"/>
        <v>0</v>
      </c>
      <c r="X531" s="158" t="str">
        <f t="shared" si="17"/>
        <v>X</v>
      </c>
      <c r="Y531" s="159"/>
    </row>
    <row r="532" spans="1:25" ht="15.75" customHeight="1">
      <c r="A532" s="132" t="s">
        <v>111</v>
      </c>
      <c r="B532" s="132">
        <v>2023</v>
      </c>
      <c r="C532" s="163" t="s">
        <v>657</v>
      </c>
      <c r="D532" s="132" t="s">
        <v>145</v>
      </c>
      <c r="E532" s="133" t="s">
        <v>1282</v>
      </c>
      <c r="F532" s="132" t="s">
        <v>1310</v>
      </c>
      <c r="G532" s="132" t="s">
        <v>1310</v>
      </c>
      <c r="H532" s="132" t="s">
        <v>1128</v>
      </c>
      <c r="I532" s="132" t="s">
        <v>494</v>
      </c>
      <c r="J532" s="132" t="s">
        <v>201</v>
      </c>
      <c r="K532" s="132" t="s">
        <v>1388</v>
      </c>
      <c r="L532" s="132"/>
      <c r="M532" s="132" t="s">
        <v>475</v>
      </c>
      <c r="N532" s="132" t="s">
        <v>1128</v>
      </c>
      <c r="O532" s="132" t="s">
        <v>1313</v>
      </c>
      <c r="P532" s="164" t="s">
        <v>296</v>
      </c>
      <c r="Q532" s="132" t="s">
        <v>1314</v>
      </c>
      <c r="R532" s="132" t="s">
        <v>1382</v>
      </c>
      <c r="S532" s="165">
        <v>95</v>
      </c>
      <c r="T532" s="132" t="s">
        <v>409</v>
      </c>
      <c r="U532" s="160" t="s">
        <v>1389</v>
      </c>
      <c r="V532" s="156"/>
      <c r="W532" s="157">
        <f t="shared" si="16"/>
        <v>0</v>
      </c>
      <c r="X532" s="158" t="str">
        <f t="shared" si="17"/>
        <v>X</v>
      </c>
      <c r="Y532" s="159"/>
    </row>
    <row r="533" spans="1:25" ht="15.75" customHeight="1">
      <c r="A533" s="132" t="s">
        <v>111</v>
      </c>
      <c r="B533" s="132">
        <v>2023</v>
      </c>
      <c r="C533" s="163" t="s">
        <v>656</v>
      </c>
      <c r="D533" s="132" t="s">
        <v>145</v>
      </c>
      <c r="E533" s="133" t="s">
        <v>1282</v>
      </c>
      <c r="F533" s="132" t="s">
        <v>1310</v>
      </c>
      <c r="G533" s="132" t="s">
        <v>1310</v>
      </c>
      <c r="H533" s="132" t="s">
        <v>1128</v>
      </c>
      <c r="I533" s="132" t="s">
        <v>494</v>
      </c>
      <c r="J533" s="132" t="s">
        <v>201</v>
      </c>
      <c r="K533" s="132" t="s">
        <v>1388</v>
      </c>
      <c r="L533" s="132"/>
      <c r="M533" s="132" t="s">
        <v>475</v>
      </c>
      <c r="N533" s="132" t="s">
        <v>1128</v>
      </c>
      <c r="O533" s="132" t="s">
        <v>1313</v>
      </c>
      <c r="P533" s="164" t="s">
        <v>296</v>
      </c>
      <c r="Q533" s="132" t="s">
        <v>1314</v>
      </c>
      <c r="R533" s="132" t="s">
        <v>1382</v>
      </c>
      <c r="S533" s="165">
        <v>95</v>
      </c>
      <c r="T533" s="132" t="s">
        <v>409</v>
      </c>
      <c r="U533" s="160" t="s">
        <v>1390</v>
      </c>
      <c r="V533" s="156"/>
      <c r="W533" s="157">
        <f t="shared" si="16"/>
        <v>0</v>
      </c>
      <c r="X533" s="158" t="str">
        <f t="shared" si="17"/>
        <v>X</v>
      </c>
      <c r="Y533" s="159"/>
    </row>
    <row r="534" spans="1:25" ht="15.75" customHeight="1">
      <c r="A534" s="132" t="s">
        <v>111</v>
      </c>
      <c r="B534" s="132">
        <v>2023</v>
      </c>
      <c r="C534" s="163" t="s">
        <v>657</v>
      </c>
      <c r="D534" s="132" t="s">
        <v>145</v>
      </c>
      <c r="E534" s="133" t="s">
        <v>1282</v>
      </c>
      <c r="F534" s="132" t="s">
        <v>1310</v>
      </c>
      <c r="G534" s="132" t="s">
        <v>1310</v>
      </c>
      <c r="H534" s="132" t="s">
        <v>1128</v>
      </c>
      <c r="I534" s="132" t="s">
        <v>494</v>
      </c>
      <c r="J534" s="132" t="s">
        <v>201</v>
      </c>
      <c r="K534" s="132" t="s">
        <v>1388</v>
      </c>
      <c r="L534" s="132"/>
      <c r="M534" s="132" t="s">
        <v>475</v>
      </c>
      <c r="N534" s="132" t="s">
        <v>1128</v>
      </c>
      <c r="O534" s="132" t="s">
        <v>1313</v>
      </c>
      <c r="P534" s="164" t="s">
        <v>326</v>
      </c>
      <c r="Q534" s="132" t="s">
        <v>1314</v>
      </c>
      <c r="R534" s="132" t="s">
        <v>1384</v>
      </c>
      <c r="S534" s="165">
        <v>95</v>
      </c>
      <c r="T534" s="132" t="s">
        <v>409</v>
      </c>
      <c r="U534" s="160" t="s">
        <v>1389</v>
      </c>
      <c r="V534" s="156"/>
      <c r="W534" s="157">
        <f t="shared" si="16"/>
        <v>0</v>
      </c>
      <c r="X534" s="158" t="str">
        <f t="shared" si="17"/>
        <v>X</v>
      </c>
      <c r="Y534" s="159"/>
    </row>
    <row r="535" spans="1:25" ht="15.75" customHeight="1">
      <c r="A535" s="132" t="s">
        <v>111</v>
      </c>
      <c r="B535" s="132">
        <v>2023</v>
      </c>
      <c r="C535" s="163" t="s">
        <v>656</v>
      </c>
      <c r="D535" s="132" t="s">
        <v>145</v>
      </c>
      <c r="E535" s="133" t="s">
        <v>1282</v>
      </c>
      <c r="F535" s="132" t="s">
        <v>1310</v>
      </c>
      <c r="G535" s="132" t="s">
        <v>1310</v>
      </c>
      <c r="H535" s="132" t="s">
        <v>1128</v>
      </c>
      <c r="I535" s="132" t="s">
        <v>494</v>
      </c>
      <c r="J535" s="132" t="s">
        <v>201</v>
      </c>
      <c r="K535" s="132" t="s">
        <v>1388</v>
      </c>
      <c r="L535" s="132"/>
      <c r="M535" s="132" t="s">
        <v>475</v>
      </c>
      <c r="N535" s="132" t="s">
        <v>1128</v>
      </c>
      <c r="O535" s="132" t="s">
        <v>1313</v>
      </c>
      <c r="P535" s="164" t="s">
        <v>326</v>
      </c>
      <c r="Q535" s="132" t="s">
        <v>1314</v>
      </c>
      <c r="R535" s="132" t="s">
        <v>1384</v>
      </c>
      <c r="S535" s="165">
        <v>95</v>
      </c>
      <c r="T535" s="132" t="s">
        <v>409</v>
      </c>
      <c r="U535" s="160" t="s">
        <v>1390</v>
      </c>
      <c r="V535" s="156"/>
      <c r="W535" s="157">
        <f t="shared" si="16"/>
        <v>0</v>
      </c>
      <c r="X535" s="158" t="str">
        <f t="shared" si="17"/>
        <v>X</v>
      </c>
      <c r="Y535" s="159"/>
    </row>
    <row r="536" spans="1:25" ht="15.75" customHeight="1">
      <c r="A536" s="132" t="s">
        <v>111</v>
      </c>
      <c r="B536" s="132">
        <v>2023</v>
      </c>
      <c r="C536" s="163" t="s">
        <v>657</v>
      </c>
      <c r="D536" s="132" t="s">
        <v>145</v>
      </c>
      <c r="E536" s="133" t="s">
        <v>1282</v>
      </c>
      <c r="F536" s="132" t="s">
        <v>1310</v>
      </c>
      <c r="G536" s="132" t="s">
        <v>1310</v>
      </c>
      <c r="H536" s="132" t="s">
        <v>1128</v>
      </c>
      <c r="I536" s="132" t="s">
        <v>494</v>
      </c>
      <c r="J536" s="132" t="s">
        <v>201</v>
      </c>
      <c r="K536" s="132" t="s">
        <v>1388</v>
      </c>
      <c r="L536" s="132"/>
      <c r="M536" s="132" t="s">
        <v>475</v>
      </c>
      <c r="N536" s="132" t="s">
        <v>1128</v>
      </c>
      <c r="O536" s="132" t="s">
        <v>1313</v>
      </c>
      <c r="P536" s="164" t="s">
        <v>302</v>
      </c>
      <c r="Q536" s="132" t="s">
        <v>1314</v>
      </c>
      <c r="R536" s="132" t="s">
        <v>1385</v>
      </c>
      <c r="S536" s="165">
        <v>95</v>
      </c>
      <c r="T536" s="132" t="s">
        <v>409</v>
      </c>
      <c r="U536" s="160" t="s">
        <v>1389</v>
      </c>
      <c r="V536" s="156"/>
      <c r="W536" s="157">
        <f t="shared" si="16"/>
        <v>0</v>
      </c>
      <c r="X536" s="158" t="str">
        <f t="shared" si="17"/>
        <v>X</v>
      </c>
      <c r="Y536" s="159"/>
    </row>
    <row r="537" spans="1:25" ht="15.75" customHeight="1">
      <c r="A537" s="132" t="s">
        <v>111</v>
      </c>
      <c r="B537" s="132">
        <v>2023</v>
      </c>
      <c r="C537" s="163" t="s">
        <v>656</v>
      </c>
      <c r="D537" s="132" t="s">
        <v>145</v>
      </c>
      <c r="E537" s="133" t="s">
        <v>1282</v>
      </c>
      <c r="F537" s="132" t="s">
        <v>1310</v>
      </c>
      <c r="G537" s="132" t="s">
        <v>1310</v>
      </c>
      <c r="H537" s="132" t="s">
        <v>1128</v>
      </c>
      <c r="I537" s="132" t="s">
        <v>494</v>
      </c>
      <c r="J537" s="132" t="s">
        <v>201</v>
      </c>
      <c r="K537" s="132" t="s">
        <v>1388</v>
      </c>
      <c r="L537" s="132"/>
      <c r="M537" s="132" t="s">
        <v>475</v>
      </c>
      <c r="N537" s="132" t="s">
        <v>1128</v>
      </c>
      <c r="O537" s="132" t="s">
        <v>1313</v>
      </c>
      <c r="P537" s="164" t="s">
        <v>302</v>
      </c>
      <c r="Q537" s="132" t="s">
        <v>1314</v>
      </c>
      <c r="R537" s="132" t="s">
        <v>1385</v>
      </c>
      <c r="S537" s="165">
        <v>95</v>
      </c>
      <c r="T537" s="132" t="s">
        <v>409</v>
      </c>
      <c r="U537" s="160" t="s">
        <v>1390</v>
      </c>
      <c r="V537" s="156"/>
      <c r="W537" s="157">
        <f t="shared" si="16"/>
        <v>0</v>
      </c>
      <c r="X537" s="158" t="str">
        <f t="shared" si="17"/>
        <v>X</v>
      </c>
      <c r="Y537" s="159"/>
    </row>
    <row r="538" spans="1:25" ht="15.75" customHeight="1">
      <c r="A538" s="132" t="s">
        <v>111</v>
      </c>
      <c r="B538" s="132">
        <v>2023</v>
      </c>
      <c r="C538" s="163" t="s">
        <v>657</v>
      </c>
      <c r="D538" s="132" t="s">
        <v>145</v>
      </c>
      <c r="E538" s="133" t="s">
        <v>1282</v>
      </c>
      <c r="F538" s="132" t="s">
        <v>1310</v>
      </c>
      <c r="G538" s="132" t="s">
        <v>1310</v>
      </c>
      <c r="H538" s="132" t="s">
        <v>1128</v>
      </c>
      <c r="I538" s="132" t="s">
        <v>494</v>
      </c>
      <c r="J538" s="132" t="s">
        <v>201</v>
      </c>
      <c r="K538" s="132" t="s">
        <v>1388</v>
      </c>
      <c r="L538" s="132"/>
      <c r="M538" s="132" t="s">
        <v>475</v>
      </c>
      <c r="N538" s="132" t="s">
        <v>1128</v>
      </c>
      <c r="O538" s="132" t="s">
        <v>1313</v>
      </c>
      <c r="P538" s="164" t="s">
        <v>317</v>
      </c>
      <c r="Q538" s="132" t="s">
        <v>1314</v>
      </c>
      <c r="R538" s="164" t="s">
        <v>1386</v>
      </c>
      <c r="S538" s="165">
        <v>95</v>
      </c>
      <c r="T538" s="132" t="s">
        <v>409</v>
      </c>
      <c r="U538" s="160" t="s">
        <v>1389</v>
      </c>
      <c r="V538" s="156"/>
      <c r="W538" s="157">
        <f t="shared" si="16"/>
        <v>0</v>
      </c>
      <c r="X538" s="158" t="str">
        <f t="shared" si="17"/>
        <v>X</v>
      </c>
      <c r="Y538" s="159"/>
    </row>
    <row r="539" spans="1:25" ht="15.75" customHeight="1">
      <c r="A539" s="132" t="s">
        <v>111</v>
      </c>
      <c r="B539" s="132">
        <v>2023</v>
      </c>
      <c r="C539" s="163" t="s">
        <v>656</v>
      </c>
      <c r="D539" s="132" t="s">
        <v>145</v>
      </c>
      <c r="E539" s="133" t="s">
        <v>1282</v>
      </c>
      <c r="F539" s="132" t="s">
        <v>1310</v>
      </c>
      <c r="G539" s="132" t="s">
        <v>1310</v>
      </c>
      <c r="H539" s="132" t="s">
        <v>1128</v>
      </c>
      <c r="I539" s="132" t="s">
        <v>494</v>
      </c>
      <c r="J539" s="132" t="s">
        <v>201</v>
      </c>
      <c r="K539" s="132" t="s">
        <v>1388</v>
      </c>
      <c r="L539" s="132"/>
      <c r="M539" s="132" t="s">
        <v>475</v>
      </c>
      <c r="N539" s="132" t="s">
        <v>1128</v>
      </c>
      <c r="O539" s="132" t="s">
        <v>1313</v>
      </c>
      <c r="P539" s="164" t="s">
        <v>317</v>
      </c>
      <c r="Q539" s="132" t="s">
        <v>1314</v>
      </c>
      <c r="R539" s="164" t="s">
        <v>1386</v>
      </c>
      <c r="S539" s="165">
        <v>95</v>
      </c>
      <c r="T539" s="132" t="s">
        <v>409</v>
      </c>
      <c r="U539" s="160" t="s">
        <v>1390</v>
      </c>
      <c r="V539" s="156"/>
      <c r="W539" s="157">
        <f t="shared" si="16"/>
        <v>0</v>
      </c>
      <c r="X539" s="158" t="str">
        <f t="shared" si="17"/>
        <v>X</v>
      </c>
      <c r="Y539" s="159"/>
    </row>
    <row r="540" spans="1:25" ht="15.75" customHeight="1">
      <c r="A540" s="132" t="s">
        <v>111</v>
      </c>
      <c r="B540" s="132">
        <v>2023</v>
      </c>
      <c r="C540" s="163" t="s">
        <v>657</v>
      </c>
      <c r="D540" s="132" t="s">
        <v>145</v>
      </c>
      <c r="E540" s="133" t="s">
        <v>1282</v>
      </c>
      <c r="F540" s="132" t="s">
        <v>1310</v>
      </c>
      <c r="G540" s="132" t="s">
        <v>1310</v>
      </c>
      <c r="H540" s="132" t="s">
        <v>1128</v>
      </c>
      <c r="I540" s="132" t="s">
        <v>494</v>
      </c>
      <c r="J540" s="132" t="s">
        <v>201</v>
      </c>
      <c r="K540" s="132" t="s">
        <v>1388</v>
      </c>
      <c r="L540" s="132"/>
      <c r="M540" s="132" t="s">
        <v>475</v>
      </c>
      <c r="N540" s="132" t="s">
        <v>1128</v>
      </c>
      <c r="O540" s="132" t="s">
        <v>1313</v>
      </c>
      <c r="P540" s="132" t="s">
        <v>298</v>
      </c>
      <c r="Q540" s="132" t="s">
        <v>1314</v>
      </c>
      <c r="R540" s="132" t="s">
        <v>1387</v>
      </c>
      <c r="S540" s="165">
        <v>95</v>
      </c>
      <c r="T540" s="132" t="s">
        <v>409</v>
      </c>
      <c r="U540" s="160" t="s">
        <v>1389</v>
      </c>
      <c r="V540" s="156"/>
      <c r="W540" s="157">
        <f t="shared" si="16"/>
        <v>0</v>
      </c>
      <c r="X540" s="158" t="str">
        <f t="shared" si="17"/>
        <v>X</v>
      </c>
      <c r="Y540" s="159"/>
    </row>
    <row r="541" spans="1:25" ht="15.75" customHeight="1">
      <c r="A541" s="132" t="s">
        <v>111</v>
      </c>
      <c r="B541" s="132">
        <v>2023</v>
      </c>
      <c r="C541" s="163" t="s">
        <v>656</v>
      </c>
      <c r="D541" s="132" t="s">
        <v>145</v>
      </c>
      <c r="E541" s="133" t="s">
        <v>1282</v>
      </c>
      <c r="F541" s="132" t="s">
        <v>1310</v>
      </c>
      <c r="G541" s="132" t="s">
        <v>1310</v>
      </c>
      <c r="H541" s="132" t="s">
        <v>1128</v>
      </c>
      <c r="I541" s="132" t="s">
        <v>494</v>
      </c>
      <c r="J541" s="132" t="s">
        <v>201</v>
      </c>
      <c r="K541" s="132" t="s">
        <v>1388</v>
      </c>
      <c r="L541" s="132"/>
      <c r="M541" s="132" t="s">
        <v>475</v>
      </c>
      <c r="N541" s="132" t="s">
        <v>1128</v>
      </c>
      <c r="O541" s="132" t="s">
        <v>1313</v>
      </c>
      <c r="P541" s="132" t="s">
        <v>298</v>
      </c>
      <c r="Q541" s="132" t="s">
        <v>1314</v>
      </c>
      <c r="R541" s="132" t="s">
        <v>1387</v>
      </c>
      <c r="S541" s="165">
        <v>95</v>
      </c>
      <c r="T541" s="132" t="s">
        <v>409</v>
      </c>
      <c r="U541" s="160" t="s">
        <v>1390</v>
      </c>
      <c r="V541" s="156"/>
      <c r="W541" s="157">
        <f t="shared" si="16"/>
        <v>0</v>
      </c>
      <c r="X541" s="158" t="str">
        <f t="shared" si="17"/>
        <v>X</v>
      </c>
      <c r="Y541" s="159"/>
    </row>
    <row r="542" spans="1:25" ht="15.75" customHeight="1">
      <c r="A542" s="160" t="s">
        <v>111</v>
      </c>
      <c r="B542" s="132">
        <v>2023</v>
      </c>
      <c r="C542" s="166" t="s">
        <v>656</v>
      </c>
      <c r="D542" s="160" t="s">
        <v>145</v>
      </c>
      <c r="E542" s="167" t="s">
        <v>1282</v>
      </c>
      <c r="F542" s="160" t="s">
        <v>1391</v>
      </c>
      <c r="G542" s="160" t="s">
        <v>1391</v>
      </c>
      <c r="H542" s="160" t="s">
        <v>1128</v>
      </c>
      <c r="I542" s="160" t="s">
        <v>484</v>
      </c>
      <c r="J542" s="160" t="s">
        <v>203</v>
      </c>
      <c r="K542" s="160" t="s">
        <v>1392</v>
      </c>
      <c r="L542" s="160"/>
      <c r="M542" s="160" t="s">
        <v>475</v>
      </c>
      <c r="N542" s="160" t="s">
        <v>887</v>
      </c>
      <c r="O542" s="160" t="s">
        <v>1349</v>
      </c>
      <c r="P542" s="168" t="s">
        <v>296</v>
      </c>
      <c r="Q542" s="160" t="s">
        <v>1354</v>
      </c>
      <c r="R542" s="164" t="s">
        <v>1393</v>
      </c>
      <c r="S542" s="165">
        <v>9</v>
      </c>
      <c r="T542" s="160" t="s">
        <v>409</v>
      </c>
      <c r="U542" s="160" t="s">
        <v>1394</v>
      </c>
      <c r="V542" s="156"/>
      <c r="W542" s="157">
        <f t="shared" si="16"/>
        <v>0</v>
      </c>
      <c r="X542" s="158" t="str">
        <f t="shared" si="17"/>
        <v>X</v>
      </c>
      <c r="Y542" s="159"/>
    </row>
    <row r="543" spans="1:25" ht="15.75" customHeight="1">
      <c r="A543" s="160" t="s">
        <v>111</v>
      </c>
      <c r="B543" s="132">
        <v>2023</v>
      </c>
      <c r="C543" s="166" t="s">
        <v>656</v>
      </c>
      <c r="D543" s="160" t="s">
        <v>145</v>
      </c>
      <c r="E543" s="167" t="s">
        <v>1282</v>
      </c>
      <c r="F543" s="160" t="s">
        <v>1391</v>
      </c>
      <c r="G543" s="160" t="s">
        <v>1391</v>
      </c>
      <c r="H543" s="160" t="s">
        <v>1128</v>
      </c>
      <c r="I543" s="160" t="s">
        <v>484</v>
      </c>
      <c r="J543" s="160" t="s">
        <v>203</v>
      </c>
      <c r="K543" s="160" t="s">
        <v>1392</v>
      </c>
      <c r="L543" s="160"/>
      <c r="M543" s="160" t="s">
        <v>475</v>
      </c>
      <c r="N543" s="160" t="s">
        <v>887</v>
      </c>
      <c r="O543" s="132" t="s">
        <v>1349</v>
      </c>
      <c r="P543" s="168" t="s">
        <v>326</v>
      </c>
      <c r="Q543" s="160" t="s">
        <v>1354</v>
      </c>
      <c r="R543" s="164" t="s">
        <v>1393</v>
      </c>
      <c r="S543" s="165">
        <v>9</v>
      </c>
      <c r="T543" s="132" t="s">
        <v>409</v>
      </c>
      <c r="U543" s="132" t="s">
        <v>1395</v>
      </c>
      <c r="V543" s="156"/>
      <c r="W543" s="157">
        <f t="shared" si="16"/>
        <v>0</v>
      </c>
      <c r="X543" s="158" t="str">
        <f t="shared" si="17"/>
        <v>X</v>
      </c>
      <c r="Y543" s="159"/>
    </row>
    <row r="544" spans="1:25" ht="15.75" customHeight="1">
      <c r="A544" s="160" t="s">
        <v>111</v>
      </c>
      <c r="B544" s="132">
        <v>2023</v>
      </c>
      <c r="C544" s="166" t="s">
        <v>656</v>
      </c>
      <c r="D544" s="160" t="s">
        <v>145</v>
      </c>
      <c r="E544" s="167" t="s">
        <v>1282</v>
      </c>
      <c r="F544" s="160" t="s">
        <v>1391</v>
      </c>
      <c r="G544" s="160" t="s">
        <v>1391</v>
      </c>
      <c r="H544" s="160" t="s">
        <v>1128</v>
      </c>
      <c r="I544" s="160" t="s">
        <v>484</v>
      </c>
      <c r="J544" s="160" t="s">
        <v>203</v>
      </c>
      <c r="K544" s="160" t="s">
        <v>1392</v>
      </c>
      <c r="L544" s="160"/>
      <c r="M544" s="160" t="s">
        <v>475</v>
      </c>
      <c r="N544" s="160" t="s">
        <v>887</v>
      </c>
      <c r="O544" s="160" t="s">
        <v>1349</v>
      </c>
      <c r="P544" s="164" t="s">
        <v>302</v>
      </c>
      <c r="Q544" s="160" t="s">
        <v>1354</v>
      </c>
      <c r="R544" s="164" t="s">
        <v>1393</v>
      </c>
      <c r="S544" s="165">
        <v>9</v>
      </c>
      <c r="T544" s="132" t="s">
        <v>409</v>
      </c>
      <c r="U544" s="169" t="s">
        <v>1396</v>
      </c>
      <c r="V544" s="156"/>
      <c r="W544" s="157">
        <f t="shared" si="16"/>
        <v>0</v>
      </c>
      <c r="X544" s="158" t="str">
        <f t="shared" si="17"/>
        <v>X</v>
      </c>
      <c r="Y544" s="159"/>
    </row>
    <row r="545" spans="1:25" ht="15.75" customHeight="1">
      <c r="A545" s="160" t="s">
        <v>111</v>
      </c>
      <c r="B545" s="132">
        <v>2023</v>
      </c>
      <c r="C545" s="166" t="s">
        <v>656</v>
      </c>
      <c r="D545" s="160" t="s">
        <v>145</v>
      </c>
      <c r="E545" s="167" t="s">
        <v>1282</v>
      </c>
      <c r="F545" s="160" t="s">
        <v>1391</v>
      </c>
      <c r="G545" s="160" t="s">
        <v>1391</v>
      </c>
      <c r="H545" s="160" t="s">
        <v>1128</v>
      </c>
      <c r="I545" s="160" t="s">
        <v>484</v>
      </c>
      <c r="J545" s="160" t="s">
        <v>203</v>
      </c>
      <c r="K545" s="160" t="s">
        <v>1392</v>
      </c>
      <c r="L545" s="160"/>
      <c r="M545" s="160" t="s">
        <v>475</v>
      </c>
      <c r="N545" s="160" t="s">
        <v>887</v>
      </c>
      <c r="O545" s="160" t="s">
        <v>1349</v>
      </c>
      <c r="P545" s="168" t="s">
        <v>317</v>
      </c>
      <c r="Q545" s="160" t="s">
        <v>1354</v>
      </c>
      <c r="R545" s="164" t="s">
        <v>1393</v>
      </c>
      <c r="S545" s="165">
        <v>9</v>
      </c>
      <c r="T545" s="132" t="s">
        <v>409</v>
      </c>
      <c r="U545" s="160" t="s">
        <v>1397</v>
      </c>
      <c r="V545" s="156"/>
      <c r="W545" s="157">
        <f t="shared" si="16"/>
        <v>0</v>
      </c>
      <c r="X545" s="158" t="str">
        <f t="shared" si="17"/>
        <v>X</v>
      </c>
      <c r="Y545" s="159"/>
    </row>
    <row r="546" spans="1:25" ht="15.75" customHeight="1">
      <c r="A546" s="160" t="s">
        <v>111</v>
      </c>
      <c r="B546" s="132">
        <v>2023</v>
      </c>
      <c r="C546" s="166" t="s">
        <v>656</v>
      </c>
      <c r="D546" s="160" t="s">
        <v>145</v>
      </c>
      <c r="E546" s="167" t="s">
        <v>1282</v>
      </c>
      <c r="F546" s="160" t="s">
        <v>1391</v>
      </c>
      <c r="G546" s="160" t="s">
        <v>1391</v>
      </c>
      <c r="H546" s="160" t="s">
        <v>1128</v>
      </c>
      <c r="I546" s="160" t="s">
        <v>484</v>
      </c>
      <c r="J546" s="160" t="s">
        <v>203</v>
      </c>
      <c r="K546" s="160" t="s">
        <v>1392</v>
      </c>
      <c r="L546" s="160"/>
      <c r="M546" s="160" t="s">
        <v>475</v>
      </c>
      <c r="N546" s="160" t="s">
        <v>887</v>
      </c>
      <c r="O546" s="160" t="s">
        <v>1349</v>
      </c>
      <c r="P546" s="168" t="s">
        <v>298</v>
      </c>
      <c r="Q546" s="160" t="s">
        <v>1354</v>
      </c>
      <c r="R546" s="164" t="s">
        <v>1393</v>
      </c>
      <c r="S546" s="165">
        <v>9</v>
      </c>
      <c r="T546" s="132" t="s">
        <v>409</v>
      </c>
      <c r="U546" s="169" t="s">
        <v>1396</v>
      </c>
      <c r="V546" s="156"/>
      <c r="W546" s="157">
        <f t="shared" si="16"/>
        <v>0</v>
      </c>
      <c r="X546" s="158" t="str">
        <f t="shared" si="17"/>
        <v>X</v>
      </c>
      <c r="Y546" s="159"/>
    </row>
    <row r="547" spans="1:25" ht="15.75" customHeight="1">
      <c r="A547" s="160" t="s">
        <v>111</v>
      </c>
      <c r="B547" s="132">
        <v>2023</v>
      </c>
      <c r="C547" s="166" t="s">
        <v>656</v>
      </c>
      <c r="D547" s="160" t="s">
        <v>145</v>
      </c>
      <c r="E547" s="167" t="s">
        <v>1282</v>
      </c>
      <c r="F547" s="160" t="s">
        <v>1391</v>
      </c>
      <c r="G547" s="160" t="s">
        <v>1391</v>
      </c>
      <c r="H547" s="160" t="s">
        <v>1128</v>
      </c>
      <c r="I547" s="160" t="s">
        <v>484</v>
      </c>
      <c r="J547" s="160" t="s">
        <v>203</v>
      </c>
      <c r="K547" s="160" t="s">
        <v>1392</v>
      </c>
      <c r="L547" s="160"/>
      <c r="M547" s="160" t="s">
        <v>322</v>
      </c>
      <c r="N547" s="160" t="s">
        <v>887</v>
      </c>
      <c r="O547" s="160" t="s">
        <v>1349</v>
      </c>
      <c r="P547" s="168" t="s">
        <v>296</v>
      </c>
      <c r="Q547" s="160" t="s">
        <v>1350</v>
      </c>
      <c r="R547" s="164" t="s">
        <v>1398</v>
      </c>
      <c r="S547" s="165">
        <v>10</v>
      </c>
      <c r="T547" s="160" t="s">
        <v>409</v>
      </c>
      <c r="U547" s="160" t="s">
        <v>1394</v>
      </c>
      <c r="V547" s="156"/>
      <c r="W547" s="157">
        <f t="shared" si="16"/>
        <v>0</v>
      </c>
      <c r="X547" s="158" t="str">
        <f t="shared" si="17"/>
        <v>X</v>
      </c>
      <c r="Y547" s="159"/>
    </row>
    <row r="548" spans="1:25" ht="15.75" customHeight="1">
      <c r="A548" s="160" t="s">
        <v>111</v>
      </c>
      <c r="B548" s="132">
        <v>2023</v>
      </c>
      <c r="C548" s="166" t="s">
        <v>656</v>
      </c>
      <c r="D548" s="160" t="s">
        <v>145</v>
      </c>
      <c r="E548" s="167" t="s">
        <v>1282</v>
      </c>
      <c r="F548" s="160" t="s">
        <v>1391</v>
      </c>
      <c r="G548" s="160" t="s">
        <v>1391</v>
      </c>
      <c r="H548" s="160" t="s">
        <v>1128</v>
      </c>
      <c r="I548" s="160" t="s">
        <v>484</v>
      </c>
      <c r="J548" s="160" t="s">
        <v>203</v>
      </c>
      <c r="K548" s="160" t="s">
        <v>1392</v>
      </c>
      <c r="L548" s="160"/>
      <c r="M548" s="160" t="s">
        <v>322</v>
      </c>
      <c r="N548" s="160" t="s">
        <v>887</v>
      </c>
      <c r="O548" s="160" t="s">
        <v>1349</v>
      </c>
      <c r="P548" s="164" t="s">
        <v>302</v>
      </c>
      <c r="Q548" s="160" t="s">
        <v>1350</v>
      </c>
      <c r="R548" s="164" t="s">
        <v>1398</v>
      </c>
      <c r="S548" s="165">
        <v>10</v>
      </c>
      <c r="T548" s="132" t="s">
        <v>409</v>
      </c>
      <c r="U548" s="169" t="s">
        <v>1400</v>
      </c>
      <c r="V548" s="156"/>
      <c r="W548" s="157">
        <f t="shared" si="16"/>
        <v>0</v>
      </c>
      <c r="X548" s="158" t="str">
        <f t="shared" si="17"/>
        <v>X</v>
      </c>
      <c r="Y548" s="159"/>
    </row>
    <row r="549" spans="1:25" ht="15.75" customHeight="1">
      <c r="A549" s="160" t="s">
        <v>111</v>
      </c>
      <c r="B549" s="132">
        <v>2023</v>
      </c>
      <c r="C549" s="166" t="s">
        <v>656</v>
      </c>
      <c r="D549" s="160" t="s">
        <v>145</v>
      </c>
      <c r="E549" s="167" t="s">
        <v>1282</v>
      </c>
      <c r="F549" s="160" t="s">
        <v>1391</v>
      </c>
      <c r="G549" s="160" t="s">
        <v>1391</v>
      </c>
      <c r="H549" s="160" t="s">
        <v>1128</v>
      </c>
      <c r="I549" s="160" t="s">
        <v>484</v>
      </c>
      <c r="J549" s="160" t="s">
        <v>203</v>
      </c>
      <c r="K549" s="160" t="s">
        <v>1392</v>
      </c>
      <c r="L549" s="160"/>
      <c r="M549" s="160" t="s">
        <v>322</v>
      </c>
      <c r="N549" s="160" t="s">
        <v>887</v>
      </c>
      <c r="O549" s="160" t="s">
        <v>1349</v>
      </c>
      <c r="P549" s="168" t="s">
        <v>322</v>
      </c>
      <c r="Q549" s="160" t="s">
        <v>1350</v>
      </c>
      <c r="R549" s="164" t="s">
        <v>1398</v>
      </c>
      <c r="S549" s="165">
        <v>10</v>
      </c>
      <c r="T549" s="132" t="s">
        <v>409</v>
      </c>
      <c r="U549" s="132" t="s">
        <v>1395</v>
      </c>
      <c r="V549" s="156"/>
      <c r="W549" s="157">
        <f t="shared" si="16"/>
        <v>0</v>
      </c>
      <c r="X549" s="158" t="str">
        <f t="shared" si="17"/>
        <v>X</v>
      </c>
      <c r="Y549" s="159"/>
    </row>
    <row r="550" spans="1:25" ht="15.75" customHeight="1">
      <c r="A550" s="160" t="s">
        <v>111</v>
      </c>
      <c r="B550" s="132">
        <v>2023</v>
      </c>
      <c r="C550" s="166" t="s">
        <v>656</v>
      </c>
      <c r="D550" s="160" t="s">
        <v>145</v>
      </c>
      <c r="E550" s="167" t="s">
        <v>1282</v>
      </c>
      <c r="F550" s="160" t="s">
        <v>1391</v>
      </c>
      <c r="G550" s="160" t="s">
        <v>1391</v>
      </c>
      <c r="H550" s="160" t="s">
        <v>1128</v>
      </c>
      <c r="I550" s="160" t="s">
        <v>484</v>
      </c>
      <c r="J550" s="160" t="s">
        <v>203</v>
      </c>
      <c r="K550" s="160" t="s">
        <v>1392</v>
      </c>
      <c r="L550" s="160"/>
      <c r="M550" s="160" t="s">
        <v>322</v>
      </c>
      <c r="N550" s="160" t="s">
        <v>887</v>
      </c>
      <c r="O550" s="160" t="s">
        <v>1349</v>
      </c>
      <c r="P550" s="168" t="s">
        <v>317</v>
      </c>
      <c r="Q550" s="160" t="s">
        <v>1350</v>
      </c>
      <c r="R550" s="164" t="s">
        <v>1398</v>
      </c>
      <c r="S550" s="165">
        <v>10</v>
      </c>
      <c r="T550" s="132" t="s">
        <v>409</v>
      </c>
      <c r="U550" s="160" t="s">
        <v>1397</v>
      </c>
      <c r="V550" s="156"/>
      <c r="W550" s="157">
        <f t="shared" si="16"/>
        <v>0</v>
      </c>
      <c r="X550" s="158" t="str">
        <f t="shared" si="17"/>
        <v>X</v>
      </c>
      <c r="Y550" s="159"/>
    </row>
    <row r="551" spans="1:25" ht="15.75" customHeight="1">
      <c r="A551" s="160" t="s">
        <v>111</v>
      </c>
      <c r="B551" s="132">
        <v>2023</v>
      </c>
      <c r="C551" s="166" t="s">
        <v>656</v>
      </c>
      <c r="D551" s="160" t="s">
        <v>145</v>
      </c>
      <c r="E551" s="167" t="s">
        <v>1282</v>
      </c>
      <c r="F551" s="160" t="s">
        <v>1391</v>
      </c>
      <c r="G551" s="160" t="s">
        <v>1391</v>
      </c>
      <c r="H551" s="160" t="s">
        <v>1128</v>
      </c>
      <c r="I551" s="160" t="s">
        <v>484</v>
      </c>
      <c r="J551" s="160" t="s">
        <v>203</v>
      </c>
      <c r="K551" s="160" t="s">
        <v>1392</v>
      </c>
      <c r="L551" s="160"/>
      <c r="M551" s="160" t="s">
        <v>322</v>
      </c>
      <c r="N551" s="160" t="s">
        <v>887</v>
      </c>
      <c r="O551" s="160" t="s">
        <v>1349</v>
      </c>
      <c r="P551" s="168" t="s">
        <v>298</v>
      </c>
      <c r="Q551" s="160" t="s">
        <v>1350</v>
      </c>
      <c r="R551" s="164" t="s">
        <v>1398</v>
      </c>
      <c r="S551" s="165">
        <v>10</v>
      </c>
      <c r="T551" s="132" t="s">
        <v>409</v>
      </c>
      <c r="U551" s="169" t="s">
        <v>1400</v>
      </c>
      <c r="V551" s="156"/>
      <c r="W551" s="157">
        <f t="shared" si="16"/>
        <v>0</v>
      </c>
      <c r="X551" s="158" t="str">
        <f t="shared" si="17"/>
        <v>X</v>
      </c>
      <c r="Y551" s="159"/>
    </row>
    <row r="552" spans="1:25" ht="15.75" customHeight="1">
      <c r="A552" s="160" t="s">
        <v>111</v>
      </c>
      <c r="B552" s="132">
        <v>2023</v>
      </c>
      <c r="C552" s="166" t="s">
        <v>656</v>
      </c>
      <c r="D552" s="160" t="s">
        <v>145</v>
      </c>
      <c r="E552" s="167" t="s">
        <v>1282</v>
      </c>
      <c r="F552" s="160" t="s">
        <v>1391</v>
      </c>
      <c r="G552" s="160" t="s">
        <v>1391</v>
      </c>
      <c r="H552" s="160" t="s">
        <v>1128</v>
      </c>
      <c r="I552" s="160" t="s">
        <v>484</v>
      </c>
      <c r="J552" s="160" t="s">
        <v>203</v>
      </c>
      <c r="K552" s="160" t="s">
        <v>1392</v>
      </c>
      <c r="L552" s="160"/>
      <c r="M552" s="160" t="s">
        <v>320</v>
      </c>
      <c r="N552" s="160" t="s">
        <v>887</v>
      </c>
      <c r="O552" s="160" t="s">
        <v>1349</v>
      </c>
      <c r="P552" s="168" t="s">
        <v>296</v>
      </c>
      <c r="Q552" s="160" t="s">
        <v>1354</v>
      </c>
      <c r="R552" s="164" t="s">
        <v>1393</v>
      </c>
      <c r="S552" s="170">
        <v>6</v>
      </c>
      <c r="T552" s="160" t="s">
        <v>409</v>
      </c>
      <c r="U552" s="160" t="s">
        <v>1394</v>
      </c>
      <c r="V552" s="156"/>
      <c r="W552" s="157">
        <f t="shared" si="16"/>
        <v>0</v>
      </c>
      <c r="X552" s="158" t="str">
        <f t="shared" si="17"/>
        <v>X</v>
      </c>
      <c r="Y552" s="159"/>
    </row>
    <row r="553" spans="1:25" ht="15.75" customHeight="1">
      <c r="A553" s="160" t="s">
        <v>111</v>
      </c>
      <c r="B553" s="132">
        <v>2023</v>
      </c>
      <c r="C553" s="166" t="s">
        <v>656</v>
      </c>
      <c r="D553" s="160" t="s">
        <v>145</v>
      </c>
      <c r="E553" s="167" t="s">
        <v>1282</v>
      </c>
      <c r="F553" s="160" t="s">
        <v>1391</v>
      </c>
      <c r="G553" s="160" t="s">
        <v>1391</v>
      </c>
      <c r="H553" s="160" t="s">
        <v>1128</v>
      </c>
      <c r="I553" s="160" t="s">
        <v>484</v>
      </c>
      <c r="J553" s="160" t="s">
        <v>203</v>
      </c>
      <c r="K553" s="160" t="s">
        <v>1392</v>
      </c>
      <c r="L553" s="160"/>
      <c r="M553" s="160" t="s">
        <v>320</v>
      </c>
      <c r="N553" s="160" t="s">
        <v>887</v>
      </c>
      <c r="O553" s="160" t="s">
        <v>1349</v>
      </c>
      <c r="P553" s="164" t="s">
        <v>302</v>
      </c>
      <c r="Q553" s="160" t="s">
        <v>1354</v>
      </c>
      <c r="R553" s="164" t="s">
        <v>1393</v>
      </c>
      <c r="S553" s="165">
        <v>6</v>
      </c>
      <c r="T553" s="132" t="s">
        <v>409</v>
      </c>
      <c r="U553" s="169" t="s">
        <v>1401</v>
      </c>
      <c r="V553" s="156"/>
      <c r="W553" s="157">
        <f t="shared" si="16"/>
        <v>0</v>
      </c>
      <c r="X553" s="158" t="str">
        <f t="shared" si="17"/>
        <v>X</v>
      </c>
      <c r="Y553" s="159"/>
    </row>
    <row r="554" spans="1:25" ht="15.75" customHeight="1">
      <c r="A554" s="160" t="s">
        <v>111</v>
      </c>
      <c r="B554" s="132">
        <v>2023</v>
      </c>
      <c r="C554" s="166" t="s">
        <v>656</v>
      </c>
      <c r="D554" s="160" t="s">
        <v>145</v>
      </c>
      <c r="E554" s="167" t="s">
        <v>1282</v>
      </c>
      <c r="F554" s="160" t="s">
        <v>1391</v>
      </c>
      <c r="G554" s="160" t="s">
        <v>1391</v>
      </c>
      <c r="H554" s="160" t="s">
        <v>1128</v>
      </c>
      <c r="I554" s="160" t="s">
        <v>484</v>
      </c>
      <c r="J554" s="160" t="s">
        <v>203</v>
      </c>
      <c r="K554" s="160" t="s">
        <v>1392</v>
      </c>
      <c r="L554" s="160"/>
      <c r="M554" s="160" t="s">
        <v>320</v>
      </c>
      <c r="N554" s="160" t="s">
        <v>887</v>
      </c>
      <c r="O554" s="160" t="s">
        <v>1349</v>
      </c>
      <c r="P554" s="168" t="s">
        <v>317</v>
      </c>
      <c r="Q554" s="160" t="s">
        <v>1354</v>
      </c>
      <c r="R554" s="164" t="s">
        <v>1393</v>
      </c>
      <c r="S554" s="165">
        <v>6</v>
      </c>
      <c r="T554" s="132" t="s">
        <v>409</v>
      </c>
      <c r="U554" s="160" t="s">
        <v>1397</v>
      </c>
      <c r="V554" s="156"/>
      <c r="W554" s="157">
        <f t="shared" si="16"/>
        <v>0</v>
      </c>
      <c r="X554" s="158" t="str">
        <f t="shared" si="17"/>
        <v>X</v>
      </c>
      <c r="Y554" s="159"/>
    </row>
    <row r="555" spans="1:25" ht="15.75" customHeight="1">
      <c r="A555" s="160" t="s">
        <v>111</v>
      </c>
      <c r="B555" s="132">
        <v>2023</v>
      </c>
      <c r="C555" s="166" t="s">
        <v>656</v>
      </c>
      <c r="D555" s="160" t="s">
        <v>145</v>
      </c>
      <c r="E555" s="167" t="s">
        <v>1282</v>
      </c>
      <c r="F555" s="160" t="s">
        <v>1391</v>
      </c>
      <c r="G555" s="160" t="s">
        <v>1391</v>
      </c>
      <c r="H555" s="160" t="s">
        <v>1128</v>
      </c>
      <c r="I555" s="160" t="s">
        <v>484</v>
      </c>
      <c r="J555" s="160" t="s">
        <v>203</v>
      </c>
      <c r="K555" s="160" t="s">
        <v>1392</v>
      </c>
      <c r="L555" s="160"/>
      <c r="M555" s="160" t="s">
        <v>320</v>
      </c>
      <c r="N555" s="160" t="s">
        <v>887</v>
      </c>
      <c r="O555" s="160" t="s">
        <v>1349</v>
      </c>
      <c r="P555" s="168" t="s">
        <v>320</v>
      </c>
      <c r="Q555" s="160" t="s">
        <v>1354</v>
      </c>
      <c r="R555" s="164" t="s">
        <v>1393</v>
      </c>
      <c r="S555" s="165">
        <v>6</v>
      </c>
      <c r="T555" s="132" t="s">
        <v>409</v>
      </c>
      <c r="U555" s="132" t="s">
        <v>1395</v>
      </c>
      <c r="V555" s="156"/>
      <c r="W555" s="157">
        <f t="shared" si="16"/>
        <v>0</v>
      </c>
      <c r="X555" s="158" t="str">
        <f t="shared" si="17"/>
        <v>X</v>
      </c>
      <c r="Y555" s="159"/>
    </row>
    <row r="556" spans="1:25" ht="15.75" customHeight="1">
      <c r="A556" s="160" t="s">
        <v>111</v>
      </c>
      <c r="B556" s="132">
        <v>2023</v>
      </c>
      <c r="C556" s="166" t="s">
        <v>656</v>
      </c>
      <c r="D556" s="160" t="s">
        <v>145</v>
      </c>
      <c r="E556" s="167" t="s">
        <v>1282</v>
      </c>
      <c r="F556" s="160" t="s">
        <v>1391</v>
      </c>
      <c r="G556" s="160" t="s">
        <v>1391</v>
      </c>
      <c r="H556" s="160" t="s">
        <v>1128</v>
      </c>
      <c r="I556" s="160" t="s">
        <v>484</v>
      </c>
      <c r="J556" s="160" t="s">
        <v>203</v>
      </c>
      <c r="K556" s="160" t="s">
        <v>1392</v>
      </c>
      <c r="L556" s="160"/>
      <c r="M556" s="160" t="s">
        <v>320</v>
      </c>
      <c r="N556" s="160" t="s">
        <v>887</v>
      </c>
      <c r="O556" s="160" t="s">
        <v>1349</v>
      </c>
      <c r="P556" s="168" t="s">
        <v>298</v>
      </c>
      <c r="Q556" s="160" t="s">
        <v>1354</v>
      </c>
      <c r="R556" s="164" t="s">
        <v>1393</v>
      </c>
      <c r="S556" s="165">
        <v>6</v>
      </c>
      <c r="T556" s="132" t="s">
        <v>409</v>
      </c>
      <c r="U556" s="169" t="s">
        <v>1402</v>
      </c>
      <c r="V556" s="156"/>
      <c r="W556" s="157">
        <f t="shared" si="16"/>
        <v>0</v>
      </c>
      <c r="X556" s="158" t="str">
        <f t="shared" si="17"/>
        <v>X</v>
      </c>
      <c r="Y556" s="159"/>
    </row>
    <row r="557" spans="1:25" ht="15.75" customHeight="1">
      <c r="A557" s="132" t="s">
        <v>111</v>
      </c>
      <c r="B557" s="132">
        <v>2023</v>
      </c>
      <c r="C557" s="163" t="s">
        <v>657</v>
      </c>
      <c r="D557" s="132" t="s">
        <v>145</v>
      </c>
      <c r="E557" s="133" t="s">
        <v>1282</v>
      </c>
      <c r="F557" s="132" t="s">
        <v>1403</v>
      </c>
      <c r="G557" s="132" t="s">
        <v>1403</v>
      </c>
      <c r="H557" s="132" t="s">
        <v>1128</v>
      </c>
      <c r="I557" s="132" t="s">
        <v>484</v>
      </c>
      <c r="J557" s="132" t="s">
        <v>203</v>
      </c>
      <c r="K557" s="132" t="s">
        <v>1392</v>
      </c>
      <c r="L557" s="132"/>
      <c r="M557" s="132" t="s">
        <v>475</v>
      </c>
      <c r="N557" s="132" t="s">
        <v>887</v>
      </c>
      <c r="O557" s="132" t="s">
        <v>1349</v>
      </c>
      <c r="P557" s="164" t="s">
        <v>296</v>
      </c>
      <c r="Q557" s="132" t="s">
        <v>1354</v>
      </c>
      <c r="R557" s="164" t="s">
        <v>1393</v>
      </c>
      <c r="S557" s="165">
        <v>10</v>
      </c>
      <c r="T557" s="160" t="s">
        <v>409</v>
      </c>
      <c r="U557" s="160" t="s">
        <v>1404</v>
      </c>
      <c r="V557" s="156"/>
      <c r="W557" s="157">
        <f t="shared" si="16"/>
        <v>0</v>
      </c>
      <c r="X557" s="158" t="str">
        <f t="shared" si="17"/>
        <v>X</v>
      </c>
      <c r="Y557" s="159"/>
    </row>
    <row r="558" spans="1:25" ht="15.75" customHeight="1">
      <c r="A558" s="132" t="s">
        <v>111</v>
      </c>
      <c r="B558" s="132">
        <v>2023</v>
      </c>
      <c r="C558" s="163" t="s">
        <v>657</v>
      </c>
      <c r="D558" s="132" t="s">
        <v>145</v>
      </c>
      <c r="E558" s="133" t="s">
        <v>1282</v>
      </c>
      <c r="F558" s="132" t="s">
        <v>1403</v>
      </c>
      <c r="G558" s="132" t="s">
        <v>1403</v>
      </c>
      <c r="H558" s="132" t="s">
        <v>1128</v>
      </c>
      <c r="I558" s="132" t="s">
        <v>484</v>
      </c>
      <c r="J558" s="132" t="s">
        <v>203</v>
      </c>
      <c r="K558" s="132" t="s">
        <v>1392</v>
      </c>
      <c r="L558" s="132"/>
      <c r="M558" s="132" t="s">
        <v>475</v>
      </c>
      <c r="N558" s="132" t="s">
        <v>887</v>
      </c>
      <c r="O558" s="132" t="s">
        <v>1349</v>
      </c>
      <c r="P558" s="164" t="s">
        <v>326</v>
      </c>
      <c r="Q558" s="132" t="s">
        <v>1354</v>
      </c>
      <c r="R558" s="164" t="s">
        <v>1393</v>
      </c>
      <c r="S558" s="165">
        <v>10</v>
      </c>
      <c r="T558" s="132" t="s">
        <v>409</v>
      </c>
      <c r="U558" s="132" t="s">
        <v>1395</v>
      </c>
      <c r="V558" s="156"/>
      <c r="W558" s="157">
        <f t="shared" si="16"/>
        <v>0</v>
      </c>
      <c r="X558" s="158" t="str">
        <f t="shared" si="17"/>
        <v>X</v>
      </c>
      <c r="Y558" s="159"/>
    </row>
    <row r="559" spans="1:25" ht="15.75" customHeight="1">
      <c r="A559" s="132" t="s">
        <v>111</v>
      </c>
      <c r="B559" s="132">
        <v>2023</v>
      </c>
      <c r="C559" s="163" t="s">
        <v>657</v>
      </c>
      <c r="D559" s="132" t="s">
        <v>145</v>
      </c>
      <c r="E559" s="133" t="s">
        <v>1282</v>
      </c>
      <c r="F559" s="132" t="s">
        <v>1403</v>
      </c>
      <c r="G559" s="132" t="s">
        <v>1403</v>
      </c>
      <c r="H559" s="132" t="s">
        <v>1128</v>
      </c>
      <c r="I559" s="132" t="s">
        <v>484</v>
      </c>
      <c r="J559" s="132" t="s">
        <v>203</v>
      </c>
      <c r="K559" s="132" t="s">
        <v>1392</v>
      </c>
      <c r="L559" s="132"/>
      <c r="M559" s="132" t="s">
        <v>475</v>
      </c>
      <c r="N559" s="132" t="s">
        <v>887</v>
      </c>
      <c r="O559" s="132" t="s">
        <v>1349</v>
      </c>
      <c r="P559" s="164" t="s">
        <v>302</v>
      </c>
      <c r="Q559" s="132" t="s">
        <v>1354</v>
      </c>
      <c r="R559" s="164" t="s">
        <v>1393</v>
      </c>
      <c r="S559" s="165">
        <v>10</v>
      </c>
      <c r="T559" s="132" t="s">
        <v>409</v>
      </c>
      <c r="U559" s="160" t="s">
        <v>1404</v>
      </c>
      <c r="V559" s="156"/>
      <c r="W559" s="157">
        <f t="shared" si="16"/>
        <v>0</v>
      </c>
      <c r="X559" s="158" t="str">
        <f t="shared" si="17"/>
        <v>X</v>
      </c>
      <c r="Y559" s="159"/>
    </row>
    <row r="560" spans="1:25" ht="15.75" customHeight="1">
      <c r="A560" s="132" t="s">
        <v>111</v>
      </c>
      <c r="B560" s="132">
        <v>2023</v>
      </c>
      <c r="C560" s="163" t="s">
        <v>657</v>
      </c>
      <c r="D560" s="132" t="s">
        <v>145</v>
      </c>
      <c r="E560" s="133" t="s">
        <v>1282</v>
      </c>
      <c r="F560" s="132" t="s">
        <v>1403</v>
      </c>
      <c r="G560" s="132" t="s">
        <v>1403</v>
      </c>
      <c r="H560" s="132" t="s">
        <v>1128</v>
      </c>
      <c r="I560" s="132" t="s">
        <v>484</v>
      </c>
      <c r="J560" s="132" t="s">
        <v>203</v>
      </c>
      <c r="K560" s="132" t="s">
        <v>1392</v>
      </c>
      <c r="L560" s="132"/>
      <c r="M560" s="132" t="s">
        <v>475</v>
      </c>
      <c r="N560" s="132" t="s">
        <v>887</v>
      </c>
      <c r="O560" s="132" t="s">
        <v>1349</v>
      </c>
      <c r="P560" s="164" t="s">
        <v>317</v>
      </c>
      <c r="Q560" s="132" t="s">
        <v>1354</v>
      </c>
      <c r="R560" s="164" t="s">
        <v>1393</v>
      </c>
      <c r="S560" s="165">
        <v>10</v>
      </c>
      <c r="T560" s="132" t="s">
        <v>409</v>
      </c>
      <c r="U560" s="160" t="s">
        <v>1397</v>
      </c>
      <c r="V560" s="156"/>
      <c r="W560" s="157">
        <f t="shared" si="16"/>
        <v>0</v>
      </c>
      <c r="X560" s="158" t="str">
        <f t="shared" si="17"/>
        <v>X</v>
      </c>
      <c r="Y560" s="159"/>
    </row>
    <row r="561" spans="1:25" ht="15.75" customHeight="1">
      <c r="A561" s="132" t="s">
        <v>111</v>
      </c>
      <c r="B561" s="132">
        <v>2023</v>
      </c>
      <c r="C561" s="163" t="s">
        <v>657</v>
      </c>
      <c r="D561" s="132" t="s">
        <v>145</v>
      </c>
      <c r="E561" s="133" t="s">
        <v>1282</v>
      </c>
      <c r="F561" s="132" t="s">
        <v>1403</v>
      </c>
      <c r="G561" s="132" t="s">
        <v>1403</v>
      </c>
      <c r="H561" s="132" t="s">
        <v>1128</v>
      </c>
      <c r="I561" s="132" t="s">
        <v>484</v>
      </c>
      <c r="J561" s="132" t="s">
        <v>203</v>
      </c>
      <c r="K561" s="132" t="s">
        <v>1392</v>
      </c>
      <c r="L561" s="132"/>
      <c r="M561" s="132" t="s">
        <v>475</v>
      </c>
      <c r="N561" s="132" t="s">
        <v>887</v>
      </c>
      <c r="O561" s="132" t="s">
        <v>1349</v>
      </c>
      <c r="P561" s="164" t="s">
        <v>298</v>
      </c>
      <c r="Q561" s="132" t="s">
        <v>1354</v>
      </c>
      <c r="R561" s="164" t="s">
        <v>1393</v>
      </c>
      <c r="S561" s="165">
        <v>10</v>
      </c>
      <c r="T561" s="132" t="s">
        <v>409</v>
      </c>
      <c r="U561" s="160" t="s">
        <v>1404</v>
      </c>
      <c r="V561" s="156"/>
      <c r="W561" s="157">
        <f t="shared" si="16"/>
        <v>0</v>
      </c>
      <c r="X561" s="158" t="str">
        <f t="shared" si="17"/>
        <v>X</v>
      </c>
      <c r="Y561" s="159"/>
    </row>
    <row r="562" spans="1:25" ht="15.75" customHeight="1">
      <c r="A562" s="132" t="s">
        <v>111</v>
      </c>
      <c r="B562" s="132">
        <v>2023</v>
      </c>
      <c r="C562" s="163" t="s">
        <v>657</v>
      </c>
      <c r="D562" s="132" t="s">
        <v>145</v>
      </c>
      <c r="E562" s="133" t="s">
        <v>1282</v>
      </c>
      <c r="F562" s="132" t="s">
        <v>1403</v>
      </c>
      <c r="G562" s="132" t="s">
        <v>1403</v>
      </c>
      <c r="H562" s="132" t="s">
        <v>1128</v>
      </c>
      <c r="I562" s="132" t="s">
        <v>484</v>
      </c>
      <c r="J562" s="132" t="s">
        <v>203</v>
      </c>
      <c r="K562" s="132" t="s">
        <v>1392</v>
      </c>
      <c r="L562" s="132"/>
      <c r="M562" s="132" t="s">
        <v>322</v>
      </c>
      <c r="N562" s="132" t="s">
        <v>887</v>
      </c>
      <c r="O562" s="132" t="s">
        <v>1349</v>
      </c>
      <c r="P562" s="164" t="s">
        <v>296</v>
      </c>
      <c r="Q562" s="132" t="s">
        <v>1350</v>
      </c>
      <c r="R562" s="164" t="s">
        <v>1398</v>
      </c>
      <c r="S562" s="170">
        <v>22</v>
      </c>
      <c r="T562" s="160" t="s">
        <v>409</v>
      </c>
      <c r="U562" s="160" t="s">
        <v>1405</v>
      </c>
      <c r="V562" s="156"/>
      <c r="W562" s="157">
        <f t="shared" si="16"/>
        <v>0</v>
      </c>
      <c r="X562" s="158" t="str">
        <f t="shared" si="17"/>
        <v>X</v>
      </c>
      <c r="Y562" s="159"/>
    </row>
    <row r="563" spans="1:25" ht="15.75" customHeight="1">
      <c r="A563" s="132" t="s">
        <v>111</v>
      </c>
      <c r="B563" s="132">
        <v>2023</v>
      </c>
      <c r="C563" s="163" t="s">
        <v>657</v>
      </c>
      <c r="D563" s="132" t="s">
        <v>145</v>
      </c>
      <c r="E563" s="133" t="s">
        <v>1282</v>
      </c>
      <c r="F563" s="132" t="s">
        <v>1403</v>
      </c>
      <c r="G563" s="132" t="s">
        <v>1403</v>
      </c>
      <c r="H563" s="132" t="s">
        <v>1128</v>
      </c>
      <c r="I563" s="132" t="s">
        <v>484</v>
      </c>
      <c r="J563" s="132" t="s">
        <v>203</v>
      </c>
      <c r="K563" s="132" t="s">
        <v>1392</v>
      </c>
      <c r="L563" s="132"/>
      <c r="M563" s="132" t="s">
        <v>322</v>
      </c>
      <c r="N563" s="132" t="s">
        <v>887</v>
      </c>
      <c r="O563" s="132" t="s">
        <v>1349</v>
      </c>
      <c r="P563" s="164" t="s">
        <v>302</v>
      </c>
      <c r="Q563" s="132" t="s">
        <v>1350</v>
      </c>
      <c r="R563" s="164" t="s">
        <v>1398</v>
      </c>
      <c r="S563" s="165">
        <v>22</v>
      </c>
      <c r="T563" s="132" t="s">
        <v>409</v>
      </c>
      <c r="U563" s="160" t="s">
        <v>1406</v>
      </c>
      <c r="V563" s="156"/>
      <c r="W563" s="157">
        <f t="shared" si="16"/>
        <v>0</v>
      </c>
      <c r="X563" s="158" t="str">
        <f t="shared" si="17"/>
        <v>X</v>
      </c>
      <c r="Y563" s="159"/>
    </row>
    <row r="564" spans="1:25" ht="15.75" customHeight="1">
      <c r="A564" s="132" t="s">
        <v>111</v>
      </c>
      <c r="B564" s="132">
        <v>2023</v>
      </c>
      <c r="C564" s="163" t="s">
        <v>657</v>
      </c>
      <c r="D564" s="132" t="s">
        <v>145</v>
      </c>
      <c r="E564" s="133" t="s">
        <v>1282</v>
      </c>
      <c r="F564" s="132" t="s">
        <v>1403</v>
      </c>
      <c r="G564" s="132" t="s">
        <v>1403</v>
      </c>
      <c r="H564" s="132" t="s">
        <v>1128</v>
      </c>
      <c r="I564" s="132" t="s">
        <v>484</v>
      </c>
      <c r="J564" s="132" t="s">
        <v>203</v>
      </c>
      <c r="K564" s="132" t="s">
        <v>1392</v>
      </c>
      <c r="L564" s="132"/>
      <c r="M564" s="132" t="s">
        <v>322</v>
      </c>
      <c r="N564" s="132" t="s">
        <v>887</v>
      </c>
      <c r="O564" s="132" t="s">
        <v>1349</v>
      </c>
      <c r="P564" s="164" t="s">
        <v>322</v>
      </c>
      <c r="Q564" s="132" t="s">
        <v>1350</v>
      </c>
      <c r="R564" s="164" t="s">
        <v>1398</v>
      </c>
      <c r="S564" s="165">
        <v>22</v>
      </c>
      <c r="T564" s="132" t="s">
        <v>409</v>
      </c>
      <c r="U564" s="132" t="s">
        <v>1395</v>
      </c>
      <c r="V564" s="156"/>
      <c r="W564" s="157">
        <f t="shared" si="16"/>
        <v>0</v>
      </c>
      <c r="X564" s="158" t="str">
        <f t="shared" si="17"/>
        <v>X</v>
      </c>
      <c r="Y564" s="159"/>
    </row>
    <row r="565" spans="1:25" ht="15.75" customHeight="1">
      <c r="A565" s="132" t="s">
        <v>111</v>
      </c>
      <c r="B565" s="132">
        <v>2023</v>
      </c>
      <c r="C565" s="163" t="s">
        <v>657</v>
      </c>
      <c r="D565" s="132" t="s">
        <v>145</v>
      </c>
      <c r="E565" s="133" t="s">
        <v>1282</v>
      </c>
      <c r="F565" s="132" t="s">
        <v>1403</v>
      </c>
      <c r="G565" s="132" t="s">
        <v>1403</v>
      </c>
      <c r="H565" s="132" t="s">
        <v>1128</v>
      </c>
      <c r="I565" s="132" t="s">
        <v>484</v>
      </c>
      <c r="J565" s="132" t="s">
        <v>203</v>
      </c>
      <c r="K565" s="132" t="s">
        <v>1392</v>
      </c>
      <c r="L565" s="132"/>
      <c r="M565" s="132" t="s">
        <v>322</v>
      </c>
      <c r="N565" s="132" t="s">
        <v>887</v>
      </c>
      <c r="O565" s="132" t="s">
        <v>1349</v>
      </c>
      <c r="P565" s="164" t="s">
        <v>317</v>
      </c>
      <c r="Q565" s="132" t="s">
        <v>1350</v>
      </c>
      <c r="R565" s="164" t="s">
        <v>1398</v>
      </c>
      <c r="S565" s="165">
        <v>22</v>
      </c>
      <c r="T565" s="132" t="s">
        <v>409</v>
      </c>
      <c r="U565" s="160" t="s">
        <v>1397</v>
      </c>
      <c r="V565" s="156"/>
      <c r="W565" s="157">
        <f t="shared" si="16"/>
        <v>0</v>
      </c>
      <c r="X565" s="158" t="str">
        <f t="shared" si="17"/>
        <v>X</v>
      </c>
      <c r="Y565" s="159"/>
    </row>
    <row r="566" spans="1:25" ht="15.75" customHeight="1">
      <c r="A566" s="132" t="s">
        <v>111</v>
      </c>
      <c r="B566" s="132">
        <v>2023</v>
      </c>
      <c r="C566" s="163" t="s">
        <v>657</v>
      </c>
      <c r="D566" s="132" t="s">
        <v>145</v>
      </c>
      <c r="E566" s="133" t="s">
        <v>1282</v>
      </c>
      <c r="F566" s="132" t="s">
        <v>1403</v>
      </c>
      <c r="G566" s="132" t="s">
        <v>1403</v>
      </c>
      <c r="H566" s="132" t="s">
        <v>1128</v>
      </c>
      <c r="I566" s="132" t="s">
        <v>484</v>
      </c>
      <c r="J566" s="132" t="s">
        <v>203</v>
      </c>
      <c r="K566" s="132" t="s">
        <v>1392</v>
      </c>
      <c r="L566" s="132"/>
      <c r="M566" s="132" t="s">
        <v>322</v>
      </c>
      <c r="N566" s="132" t="s">
        <v>887</v>
      </c>
      <c r="O566" s="132" t="s">
        <v>1349</v>
      </c>
      <c r="P566" s="164" t="s">
        <v>298</v>
      </c>
      <c r="Q566" s="132" t="s">
        <v>1350</v>
      </c>
      <c r="R566" s="164" t="s">
        <v>1398</v>
      </c>
      <c r="S566" s="165">
        <v>22</v>
      </c>
      <c r="T566" s="132" t="s">
        <v>409</v>
      </c>
      <c r="U566" s="160" t="s">
        <v>1406</v>
      </c>
      <c r="V566" s="156"/>
      <c r="W566" s="157">
        <f t="shared" si="16"/>
        <v>0</v>
      </c>
      <c r="X566" s="158" t="str">
        <f t="shared" si="17"/>
        <v>X</v>
      </c>
      <c r="Y566" s="159"/>
    </row>
    <row r="567" spans="1:25" ht="15.75" customHeight="1">
      <c r="A567" s="132" t="s">
        <v>111</v>
      </c>
      <c r="B567" s="132">
        <v>2023</v>
      </c>
      <c r="C567" s="163" t="s">
        <v>657</v>
      </c>
      <c r="D567" s="132" t="s">
        <v>145</v>
      </c>
      <c r="E567" s="133" t="s">
        <v>1282</v>
      </c>
      <c r="F567" s="132" t="s">
        <v>1403</v>
      </c>
      <c r="G567" s="132" t="s">
        <v>1403</v>
      </c>
      <c r="H567" s="132" t="s">
        <v>1128</v>
      </c>
      <c r="I567" s="132" t="s">
        <v>484</v>
      </c>
      <c r="J567" s="132" t="s">
        <v>203</v>
      </c>
      <c r="K567" s="132" t="s">
        <v>1392</v>
      </c>
      <c r="L567" s="132" t="s">
        <v>1407</v>
      </c>
      <c r="M567" s="132" t="s">
        <v>320</v>
      </c>
      <c r="N567" s="132" t="s">
        <v>887</v>
      </c>
      <c r="O567" s="132" t="s">
        <v>1349</v>
      </c>
      <c r="P567" s="164" t="s">
        <v>320</v>
      </c>
      <c r="Q567" s="132" t="s">
        <v>1354</v>
      </c>
      <c r="R567" s="164" t="s">
        <v>1393</v>
      </c>
      <c r="S567" s="165">
        <v>0</v>
      </c>
      <c r="T567" s="132" t="s">
        <v>231</v>
      </c>
      <c r="U567" s="160" t="s">
        <v>1407</v>
      </c>
      <c r="V567" s="156"/>
      <c r="W567" s="157" t="e">
        <f t="shared" si="16"/>
        <v>#DIV/0!</v>
      </c>
      <c r="X567" s="158" t="e">
        <f t="shared" si="17"/>
        <v>#DIV/0!</v>
      </c>
      <c r="Y567" s="159"/>
    </row>
    <row r="568" spans="1:25" ht="15.75" customHeight="1">
      <c r="A568" s="132" t="s">
        <v>111</v>
      </c>
      <c r="B568" s="132">
        <v>2023</v>
      </c>
      <c r="C568" s="163" t="s">
        <v>657</v>
      </c>
      <c r="D568" s="132" t="s">
        <v>145</v>
      </c>
      <c r="E568" s="133" t="s">
        <v>1282</v>
      </c>
      <c r="F568" s="132" t="s">
        <v>1409</v>
      </c>
      <c r="G568" s="132" t="s">
        <v>1409</v>
      </c>
      <c r="H568" s="132" t="s">
        <v>1128</v>
      </c>
      <c r="I568" s="132" t="s">
        <v>484</v>
      </c>
      <c r="J568" s="132" t="s">
        <v>203</v>
      </c>
      <c r="K568" s="132" t="s">
        <v>1392</v>
      </c>
      <c r="L568" s="132"/>
      <c r="M568" s="132" t="s">
        <v>475</v>
      </c>
      <c r="N568" s="132" t="s">
        <v>887</v>
      </c>
      <c r="O568" s="132" t="s">
        <v>1349</v>
      </c>
      <c r="P568" s="164" t="s">
        <v>296</v>
      </c>
      <c r="Q568" s="132" t="s">
        <v>1354</v>
      </c>
      <c r="R568" s="164" t="s">
        <v>1393</v>
      </c>
      <c r="S568" s="170">
        <v>12</v>
      </c>
      <c r="T568" s="160" t="s">
        <v>409</v>
      </c>
      <c r="U568" s="160" t="s">
        <v>1410</v>
      </c>
      <c r="V568" s="156"/>
      <c r="W568" s="157">
        <f t="shared" si="16"/>
        <v>0</v>
      </c>
      <c r="X568" s="158" t="str">
        <f t="shared" si="17"/>
        <v>X</v>
      </c>
      <c r="Y568" s="159"/>
    </row>
    <row r="569" spans="1:25" ht="15.75" customHeight="1">
      <c r="A569" s="132" t="s">
        <v>111</v>
      </c>
      <c r="B569" s="132">
        <v>2023</v>
      </c>
      <c r="C569" s="163" t="s">
        <v>657</v>
      </c>
      <c r="D569" s="132" t="s">
        <v>145</v>
      </c>
      <c r="E569" s="133" t="s">
        <v>1282</v>
      </c>
      <c r="F569" s="132" t="s">
        <v>1409</v>
      </c>
      <c r="G569" s="132" t="s">
        <v>1409</v>
      </c>
      <c r="H569" s="132" t="s">
        <v>1128</v>
      </c>
      <c r="I569" s="132" t="s">
        <v>484</v>
      </c>
      <c r="J569" s="132" t="s">
        <v>203</v>
      </c>
      <c r="K569" s="132" t="s">
        <v>1392</v>
      </c>
      <c r="L569" s="132"/>
      <c r="M569" s="132" t="s">
        <v>475</v>
      </c>
      <c r="N569" s="132" t="s">
        <v>887</v>
      </c>
      <c r="O569" s="132" t="s">
        <v>1349</v>
      </c>
      <c r="P569" s="164" t="s">
        <v>326</v>
      </c>
      <c r="Q569" s="132" t="s">
        <v>1354</v>
      </c>
      <c r="R569" s="164" t="s">
        <v>1393</v>
      </c>
      <c r="S569" s="165">
        <v>12</v>
      </c>
      <c r="T569" s="132" t="s">
        <v>409</v>
      </c>
      <c r="U569" s="132" t="s">
        <v>1395</v>
      </c>
      <c r="V569" s="156"/>
      <c r="W569" s="157">
        <f t="shared" si="16"/>
        <v>0</v>
      </c>
      <c r="X569" s="158" t="str">
        <f t="shared" si="17"/>
        <v>X</v>
      </c>
      <c r="Y569" s="159"/>
    </row>
    <row r="570" spans="1:25" ht="15.75" customHeight="1">
      <c r="A570" s="132" t="s">
        <v>111</v>
      </c>
      <c r="B570" s="132">
        <v>2023</v>
      </c>
      <c r="C570" s="163" t="s">
        <v>657</v>
      </c>
      <c r="D570" s="132" t="s">
        <v>145</v>
      </c>
      <c r="E570" s="133" t="s">
        <v>1282</v>
      </c>
      <c r="F570" s="132" t="s">
        <v>1409</v>
      </c>
      <c r="G570" s="132" t="s">
        <v>1409</v>
      </c>
      <c r="H570" s="132" t="s">
        <v>1128</v>
      </c>
      <c r="I570" s="132" t="s">
        <v>484</v>
      </c>
      <c r="J570" s="132" t="s">
        <v>203</v>
      </c>
      <c r="K570" s="132" t="s">
        <v>1392</v>
      </c>
      <c r="L570" s="132"/>
      <c r="M570" s="132" t="s">
        <v>475</v>
      </c>
      <c r="N570" s="132" t="s">
        <v>887</v>
      </c>
      <c r="O570" s="132" t="s">
        <v>1349</v>
      </c>
      <c r="P570" s="164" t="s">
        <v>302</v>
      </c>
      <c r="Q570" s="132" t="s">
        <v>1354</v>
      </c>
      <c r="R570" s="164" t="s">
        <v>1393</v>
      </c>
      <c r="S570" s="165">
        <v>12</v>
      </c>
      <c r="T570" s="132" t="s">
        <v>409</v>
      </c>
      <c r="U570" s="160" t="s">
        <v>1410</v>
      </c>
      <c r="V570" s="156"/>
      <c r="W570" s="157">
        <f t="shared" si="16"/>
        <v>0</v>
      </c>
      <c r="X570" s="158" t="str">
        <f t="shared" si="17"/>
        <v>X</v>
      </c>
      <c r="Y570" s="159"/>
    </row>
    <row r="571" spans="1:25" ht="15.75" customHeight="1">
      <c r="A571" s="132" t="s">
        <v>111</v>
      </c>
      <c r="B571" s="132">
        <v>2023</v>
      </c>
      <c r="C571" s="163" t="s">
        <v>657</v>
      </c>
      <c r="D571" s="132" t="s">
        <v>145</v>
      </c>
      <c r="E571" s="133" t="s">
        <v>1282</v>
      </c>
      <c r="F571" s="132" t="s">
        <v>1409</v>
      </c>
      <c r="G571" s="132" t="s">
        <v>1409</v>
      </c>
      <c r="H571" s="132" t="s">
        <v>1128</v>
      </c>
      <c r="I571" s="132" t="s">
        <v>484</v>
      </c>
      <c r="J571" s="132" t="s">
        <v>203</v>
      </c>
      <c r="K571" s="132" t="s">
        <v>1392</v>
      </c>
      <c r="L571" s="132"/>
      <c r="M571" s="132" t="s">
        <v>475</v>
      </c>
      <c r="N571" s="132" t="s">
        <v>887</v>
      </c>
      <c r="O571" s="132" t="s">
        <v>1349</v>
      </c>
      <c r="P571" s="164" t="s">
        <v>317</v>
      </c>
      <c r="Q571" s="132" t="s">
        <v>1354</v>
      </c>
      <c r="R571" s="164" t="s">
        <v>1393</v>
      </c>
      <c r="S571" s="165">
        <v>12</v>
      </c>
      <c r="T571" s="132" t="s">
        <v>409</v>
      </c>
      <c r="U571" s="160" t="s">
        <v>1397</v>
      </c>
      <c r="V571" s="156"/>
      <c r="W571" s="157">
        <f t="shared" si="16"/>
        <v>0</v>
      </c>
      <c r="X571" s="158" t="str">
        <f t="shared" si="17"/>
        <v>X</v>
      </c>
      <c r="Y571" s="159"/>
    </row>
    <row r="572" spans="1:25" ht="15.75" customHeight="1">
      <c r="A572" s="132" t="s">
        <v>111</v>
      </c>
      <c r="B572" s="132">
        <v>2023</v>
      </c>
      <c r="C572" s="163" t="s">
        <v>657</v>
      </c>
      <c r="D572" s="132" t="s">
        <v>145</v>
      </c>
      <c r="E572" s="133" t="s">
        <v>1282</v>
      </c>
      <c r="F572" s="132" t="s">
        <v>1409</v>
      </c>
      <c r="G572" s="132" t="s">
        <v>1409</v>
      </c>
      <c r="H572" s="132" t="s">
        <v>1128</v>
      </c>
      <c r="I572" s="132" t="s">
        <v>484</v>
      </c>
      <c r="J572" s="132" t="s">
        <v>203</v>
      </c>
      <c r="K572" s="132" t="s">
        <v>1392</v>
      </c>
      <c r="L572" s="132"/>
      <c r="M572" s="132" t="s">
        <v>475</v>
      </c>
      <c r="N572" s="132" t="s">
        <v>887</v>
      </c>
      <c r="O572" s="132" t="s">
        <v>1349</v>
      </c>
      <c r="P572" s="164" t="s">
        <v>298</v>
      </c>
      <c r="Q572" s="132" t="s">
        <v>1354</v>
      </c>
      <c r="R572" s="164" t="s">
        <v>1393</v>
      </c>
      <c r="S572" s="165">
        <v>12</v>
      </c>
      <c r="T572" s="132" t="s">
        <v>409</v>
      </c>
      <c r="U572" s="160" t="s">
        <v>1410</v>
      </c>
      <c r="V572" s="156"/>
      <c r="W572" s="157">
        <f t="shared" si="16"/>
        <v>0</v>
      </c>
      <c r="X572" s="158" t="str">
        <f t="shared" si="17"/>
        <v>X</v>
      </c>
      <c r="Y572" s="159"/>
    </row>
    <row r="573" spans="1:25" ht="15.75" customHeight="1">
      <c r="A573" s="132" t="s">
        <v>111</v>
      </c>
      <c r="B573" s="132">
        <v>2023</v>
      </c>
      <c r="C573" s="163" t="s">
        <v>657</v>
      </c>
      <c r="D573" s="132" t="s">
        <v>145</v>
      </c>
      <c r="E573" s="133" t="s">
        <v>1282</v>
      </c>
      <c r="F573" s="132" t="s">
        <v>1409</v>
      </c>
      <c r="G573" s="132" t="s">
        <v>1409</v>
      </c>
      <c r="H573" s="132" t="s">
        <v>1128</v>
      </c>
      <c r="I573" s="132" t="s">
        <v>484</v>
      </c>
      <c r="J573" s="132" t="s">
        <v>203</v>
      </c>
      <c r="K573" s="132" t="s">
        <v>1392</v>
      </c>
      <c r="L573" s="132"/>
      <c r="M573" s="132" t="s">
        <v>322</v>
      </c>
      <c r="N573" s="132" t="s">
        <v>887</v>
      </c>
      <c r="O573" s="132" t="s">
        <v>1349</v>
      </c>
      <c r="P573" s="164" t="s">
        <v>296</v>
      </c>
      <c r="Q573" s="132" t="s">
        <v>1350</v>
      </c>
      <c r="R573" s="164" t="s">
        <v>1398</v>
      </c>
      <c r="S573" s="170">
        <v>13</v>
      </c>
      <c r="T573" s="160" t="s">
        <v>409</v>
      </c>
      <c r="U573" s="160" t="s">
        <v>1405</v>
      </c>
      <c r="V573" s="156"/>
      <c r="W573" s="157">
        <f t="shared" si="16"/>
        <v>0</v>
      </c>
      <c r="X573" s="158" t="str">
        <f t="shared" si="17"/>
        <v>X</v>
      </c>
      <c r="Y573" s="159"/>
    </row>
    <row r="574" spans="1:25" ht="15.75" customHeight="1">
      <c r="A574" s="132" t="s">
        <v>111</v>
      </c>
      <c r="B574" s="132">
        <v>2023</v>
      </c>
      <c r="C574" s="163" t="s">
        <v>657</v>
      </c>
      <c r="D574" s="132" t="s">
        <v>145</v>
      </c>
      <c r="E574" s="133" t="s">
        <v>1282</v>
      </c>
      <c r="F574" s="132" t="s">
        <v>1409</v>
      </c>
      <c r="G574" s="132" t="s">
        <v>1409</v>
      </c>
      <c r="H574" s="132" t="s">
        <v>1128</v>
      </c>
      <c r="I574" s="132" t="s">
        <v>484</v>
      </c>
      <c r="J574" s="132" t="s">
        <v>203</v>
      </c>
      <c r="K574" s="132" t="s">
        <v>1392</v>
      </c>
      <c r="L574" s="132"/>
      <c r="M574" s="132" t="s">
        <v>322</v>
      </c>
      <c r="N574" s="132" t="s">
        <v>887</v>
      </c>
      <c r="O574" s="132" t="s">
        <v>1349</v>
      </c>
      <c r="P574" s="164" t="s">
        <v>302</v>
      </c>
      <c r="Q574" s="132" t="s">
        <v>1350</v>
      </c>
      <c r="R574" s="164" t="s">
        <v>1398</v>
      </c>
      <c r="S574" s="165">
        <v>13</v>
      </c>
      <c r="T574" s="132" t="s">
        <v>409</v>
      </c>
      <c r="U574" s="160" t="s">
        <v>1411</v>
      </c>
      <c r="V574" s="156"/>
      <c r="W574" s="157">
        <f t="shared" si="16"/>
        <v>0</v>
      </c>
      <c r="X574" s="158" t="str">
        <f t="shared" si="17"/>
        <v>X</v>
      </c>
      <c r="Y574" s="159"/>
    </row>
    <row r="575" spans="1:25" ht="15.75" customHeight="1">
      <c r="A575" s="132" t="s">
        <v>111</v>
      </c>
      <c r="B575" s="132">
        <v>2023</v>
      </c>
      <c r="C575" s="163" t="s">
        <v>657</v>
      </c>
      <c r="D575" s="132" t="s">
        <v>145</v>
      </c>
      <c r="E575" s="133" t="s">
        <v>1282</v>
      </c>
      <c r="F575" s="132" t="s">
        <v>1409</v>
      </c>
      <c r="G575" s="132" t="s">
        <v>1409</v>
      </c>
      <c r="H575" s="132" t="s">
        <v>1128</v>
      </c>
      <c r="I575" s="132" t="s">
        <v>484</v>
      </c>
      <c r="J575" s="132" t="s">
        <v>203</v>
      </c>
      <c r="K575" s="132" t="s">
        <v>1392</v>
      </c>
      <c r="L575" s="132"/>
      <c r="M575" s="132" t="s">
        <v>322</v>
      </c>
      <c r="N575" s="132" t="s">
        <v>887</v>
      </c>
      <c r="O575" s="132" t="s">
        <v>1349</v>
      </c>
      <c r="P575" s="164" t="s">
        <v>322</v>
      </c>
      <c r="Q575" s="132" t="s">
        <v>1350</v>
      </c>
      <c r="R575" s="164" t="s">
        <v>1398</v>
      </c>
      <c r="S575" s="165">
        <v>13</v>
      </c>
      <c r="T575" s="132" t="s">
        <v>409</v>
      </c>
      <c r="U575" s="132" t="s">
        <v>1395</v>
      </c>
      <c r="V575" s="156"/>
      <c r="W575" s="157">
        <f t="shared" si="16"/>
        <v>0</v>
      </c>
      <c r="X575" s="158" t="str">
        <f t="shared" si="17"/>
        <v>X</v>
      </c>
      <c r="Y575" s="159"/>
    </row>
    <row r="576" spans="1:25" ht="15.75" customHeight="1">
      <c r="A576" s="132" t="s">
        <v>111</v>
      </c>
      <c r="B576" s="132">
        <v>2023</v>
      </c>
      <c r="C576" s="163" t="s">
        <v>657</v>
      </c>
      <c r="D576" s="132" t="s">
        <v>145</v>
      </c>
      <c r="E576" s="133" t="s">
        <v>1282</v>
      </c>
      <c r="F576" s="132" t="s">
        <v>1409</v>
      </c>
      <c r="G576" s="132" t="s">
        <v>1409</v>
      </c>
      <c r="H576" s="132" t="s">
        <v>1128</v>
      </c>
      <c r="I576" s="132" t="s">
        <v>484</v>
      </c>
      <c r="J576" s="132" t="s">
        <v>203</v>
      </c>
      <c r="K576" s="132" t="s">
        <v>1392</v>
      </c>
      <c r="L576" s="132"/>
      <c r="M576" s="132" t="s">
        <v>322</v>
      </c>
      <c r="N576" s="132" t="s">
        <v>887</v>
      </c>
      <c r="O576" s="132" t="s">
        <v>1349</v>
      </c>
      <c r="P576" s="164" t="s">
        <v>317</v>
      </c>
      <c r="Q576" s="132" t="s">
        <v>1350</v>
      </c>
      <c r="R576" s="164" t="s">
        <v>1398</v>
      </c>
      <c r="S576" s="165">
        <v>13</v>
      </c>
      <c r="T576" s="132" t="s">
        <v>409</v>
      </c>
      <c r="U576" s="160" t="s">
        <v>1397</v>
      </c>
      <c r="V576" s="156"/>
      <c r="W576" s="157">
        <f t="shared" si="16"/>
        <v>0</v>
      </c>
      <c r="X576" s="158" t="str">
        <f t="shared" si="17"/>
        <v>X</v>
      </c>
      <c r="Y576" s="159"/>
    </row>
    <row r="577" spans="1:25" ht="15.75" customHeight="1">
      <c r="A577" s="132" t="s">
        <v>111</v>
      </c>
      <c r="B577" s="132">
        <v>2023</v>
      </c>
      <c r="C577" s="163" t="s">
        <v>657</v>
      </c>
      <c r="D577" s="132" t="s">
        <v>145</v>
      </c>
      <c r="E577" s="133" t="s">
        <v>1282</v>
      </c>
      <c r="F577" s="132" t="s">
        <v>1409</v>
      </c>
      <c r="G577" s="132" t="s">
        <v>1409</v>
      </c>
      <c r="H577" s="132" t="s">
        <v>1128</v>
      </c>
      <c r="I577" s="132" t="s">
        <v>484</v>
      </c>
      <c r="J577" s="132" t="s">
        <v>203</v>
      </c>
      <c r="K577" s="132" t="s">
        <v>1392</v>
      </c>
      <c r="L577" s="132"/>
      <c r="M577" s="132" t="s">
        <v>322</v>
      </c>
      <c r="N577" s="132" t="s">
        <v>887</v>
      </c>
      <c r="O577" s="132" t="s">
        <v>1349</v>
      </c>
      <c r="P577" s="164" t="s">
        <v>298</v>
      </c>
      <c r="Q577" s="132" t="s">
        <v>1350</v>
      </c>
      <c r="R577" s="164" t="s">
        <v>1398</v>
      </c>
      <c r="S577" s="165">
        <v>13</v>
      </c>
      <c r="T577" s="132" t="s">
        <v>409</v>
      </c>
      <c r="U577" s="160" t="s">
        <v>1411</v>
      </c>
      <c r="V577" s="156"/>
      <c r="W577" s="157">
        <f t="shared" si="16"/>
        <v>0</v>
      </c>
      <c r="X577" s="158" t="str">
        <f t="shared" si="17"/>
        <v>X</v>
      </c>
      <c r="Y577" s="159"/>
    </row>
    <row r="578" spans="1:25" ht="15.75" customHeight="1">
      <c r="A578" s="132" t="s">
        <v>111</v>
      </c>
      <c r="B578" s="132">
        <v>2023</v>
      </c>
      <c r="C578" s="163" t="s">
        <v>657</v>
      </c>
      <c r="D578" s="132" t="s">
        <v>145</v>
      </c>
      <c r="E578" s="133" t="s">
        <v>1282</v>
      </c>
      <c r="F578" s="132" t="s">
        <v>1409</v>
      </c>
      <c r="G578" s="132" t="s">
        <v>1409</v>
      </c>
      <c r="H578" s="132" t="s">
        <v>1128</v>
      </c>
      <c r="I578" s="132" t="s">
        <v>484</v>
      </c>
      <c r="J578" s="132" t="s">
        <v>203</v>
      </c>
      <c r="K578" s="132" t="s">
        <v>1392</v>
      </c>
      <c r="L578" s="132"/>
      <c r="M578" s="132" t="s">
        <v>320</v>
      </c>
      <c r="N578" s="132" t="s">
        <v>887</v>
      </c>
      <c r="O578" s="132" t="s">
        <v>1349</v>
      </c>
      <c r="P578" s="164" t="s">
        <v>296</v>
      </c>
      <c r="Q578" s="132" t="s">
        <v>1354</v>
      </c>
      <c r="R578" s="164" t="s">
        <v>1393</v>
      </c>
      <c r="S578" s="170">
        <v>12</v>
      </c>
      <c r="T578" s="160" t="s">
        <v>409</v>
      </c>
      <c r="U578" s="160" t="s">
        <v>1405</v>
      </c>
      <c r="V578" s="156"/>
      <c r="W578" s="157">
        <f t="shared" si="16"/>
        <v>0</v>
      </c>
      <c r="X578" s="158" t="str">
        <f t="shared" si="17"/>
        <v>X</v>
      </c>
      <c r="Y578" s="159"/>
    </row>
    <row r="579" spans="1:25" ht="15.75" customHeight="1">
      <c r="A579" s="132" t="s">
        <v>111</v>
      </c>
      <c r="B579" s="132">
        <v>2023</v>
      </c>
      <c r="C579" s="163" t="s">
        <v>657</v>
      </c>
      <c r="D579" s="132" t="s">
        <v>145</v>
      </c>
      <c r="E579" s="133" t="s">
        <v>1282</v>
      </c>
      <c r="F579" s="132" t="s">
        <v>1409</v>
      </c>
      <c r="G579" s="132" t="s">
        <v>1409</v>
      </c>
      <c r="H579" s="132" t="s">
        <v>1128</v>
      </c>
      <c r="I579" s="132" t="s">
        <v>484</v>
      </c>
      <c r="J579" s="132" t="s">
        <v>203</v>
      </c>
      <c r="K579" s="132" t="s">
        <v>1392</v>
      </c>
      <c r="L579" s="132"/>
      <c r="M579" s="132" t="s">
        <v>320</v>
      </c>
      <c r="N579" s="132" t="s">
        <v>887</v>
      </c>
      <c r="O579" s="132" t="s">
        <v>1349</v>
      </c>
      <c r="P579" s="164" t="s">
        <v>302</v>
      </c>
      <c r="Q579" s="132" t="s">
        <v>1354</v>
      </c>
      <c r="R579" s="164" t="s">
        <v>1393</v>
      </c>
      <c r="S579" s="165">
        <v>12</v>
      </c>
      <c r="T579" s="132" t="s">
        <v>409</v>
      </c>
      <c r="U579" s="160" t="s">
        <v>1412</v>
      </c>
      <c r="V579" s="156"/>
      <c r="W579" s="157">
        <f t="shared" si="16"/>
        <v>0</v>
      </c>
      <c r="X579" s="158" t="str">
        <f t="shared" si="17"/>
        <v>X</v>
      </c>
      <c r="Y579" s="159"/>
    </row>
    <row r="580" spans="1:25" ht="15.75" customHeight="1">
      <c r="A580" s="132" t="s">
        <v>111</v>
      </c>
      <c r="B580" s="132">
        <v>2023</v>
      </c>
      <c r="C580" s="163" t="s">
        <v>657</v>
      </c>
      <c r="D580" s="132" t="s">
        <v>145</v>
      </c>
      <c r="E580" s="133" t="s">
        <v>1282</v>
      </c>
      <c r="F580" s="132" t="s">
        <v>1409</v>
      </c>
      <c r="G580" s="132" t="s">
        <v>1409</v>
      </c>
      <c r="H580" s="132" t="s">
        <v>1128</v>
      </c>
      <c r="I580" s="132" t="s">
        <v>484</v>
      </c>
      <c r="J580" s="132" t="s">
        <v>203</v>
      </c>
      <c r="K580" s="132" t="s">
        <v>1392</v>
      </c>
      <c r="L580" s="132"/>
      <c r="M580" s="132" t="s">
        <v>320</v>
      </c>
      <c r="N580" s="132" t="s">
        <v>887</v>
      </c>
      <c r="O580" s="132" t="s">
        <v>1349</v>
      </c>
      <c r="P580" s="164" t="s">
        <v>317</v>
      </c>
      <c r="Q580" s="132" t="s">
        <v>1354</v>
      </c>
      <c r="R580" s="164" t="s">
        <v>1393</v>
      </c>
      <c r="S580" s="165">
        <v>12</v>
      </c>
      <c r="T580" s="132" t="s">
        <v>409</v>
      </c>
      <c r="U580" s="160" t="s">
        <v>1397</v>
      </c>
      <c r="V580" s="156"/>
      <c r="W580" s="157">
        <f t="shared" si="16"/>
        <v>0</v>
      </c>
      <c r="X580" s="158" t="str">
        <f t="shared" si="17"/>
        <v>X</v>
      </c>
      <c r="Y580" s="159"/>
    </row>
    <row r="581" spans="1:25" ht="15.75" customHeight="1">
      <c r="A581" s="132" t="s">
        <v>111</v>
      </c>
      <c r="B581" s="132">
        <v>2023</v>
      </c>
      <c r="C581" s="163" t="s">
        <v>657</v>
      </c>
      <c r="D581" s="132" t="s">
        <v>145</v>
      </c>
      <c r="E581" s="133" t="s">
        <v>1282</v>
      </c>
      <c r="F581" s="132" t="s">
        <v>1409</v>
      </c>
      <c r="G581" s="132" t="s">
        <v>1409</v>
      </c>
      <c r="H581" s="132" t="s">
        <v>1128</v>
      </c>
      <c r="I581" s="132" t="s">
        <v>484</v>
      </c>
      <c r="J581" s="132" t="s">
        <v>203</v>
      </c>
      <c r="K581" s="132" t="s">
        <v>1392</v>
      </c>
      <c r="L581" s="132"/>
      <c r="M581" s="132" t="s">
        <v>320</v>
      </c>
      <c r="N581" s="132" t="s">
        <v>887</v>
      </c>
      <c r="O581" s="132" t="s">
        <v>1349</v>
      </c>
      <c r="P581" s="164" t="s">
        <v>320</v>
      </c>
      <c r="Q581" s="132" t="s">
        <v>1354</v>
      </c>
      <c r="R581" s="164" t="s">
        <v>1393</v>
      </c>
      <c r="S581" s="165">
        <v>12</v>
      </c>
      <c r="T581" s="132" t="s">
        <v>409</v>
      </c>
      <c r="U581" s="132" t="s">
        <v>1395</v>
      </c>
      <c r="V581" s="156"/>
      <c r="W581" s="157">
        <f t="shared" ref="W581:W644" si="18">(100*V581/S581)</f>
        <v>0</v>
      </c>
      <c r="X581" s="158" t="str">
        <f t="shared" ref="X581:X644" si="19">IF(OR(W581&lt;90,W581&gt;150),"X","")</f>
        <v>X</v>
      </c>
      <c r="Y581" s="159"/>
    </row>
    <row r="582" spans="1:25" ht="15.75" customHeight="1">
      <c r="A582" s="132" t="s">
        <v>111</v>
      </c>
      <c r="B582" s="132">
        <v>2023</v>
      </c>
      <c r="C582" s="163" t="s">
        <v>657</v>
      </c>
      <c r="D582" s="132" t="s">
        <v>145</v>
      </c>
      <c r="E582" s="133" t="s">
        <v>1282</v>
      </c>
      <c r="F582" s="132" t="s">
        <v>1409</v>
      </c>
      <c r="G582" s="132" t="s">
        <v>1409</v>
      </c>
      <c r="H582" s="132" t="s">
        <v>1128</v>
      </c>
      <c r="I582" s="132" t="s">
        <v>484</v>
      </c>
      <c r="J582" s="132" t="s">
        <v>203</v>
      </c>
      <c r="K582" s="132" t="s">
        <v>1392</v>
      </c>
      <c r="L582" s="132"/>
      <c r="M582" s="132" t="s">
        <v>320</v>
      </c>
      <c r="N582" s="132" t="s">
        <v>887</v>
      </c>
      <c r="O582" s="132" t="s">
        <v>1349</v>
      </c>
      <c r="P582" s="164" t="s">
        <v>298</v>
      </c>
      <c r="Q582" s="132" t="s">
        <v>1354</v>
      </c>
      <c r="R582" s="164" t="s">
        <v>1393</v>
      </c>
      <c r="S582" s="165">
        <v>12</v>
      </c>
      <c r="T582" s="132" t="s">
        <v>409</v>
      </c>
      <c r="U582" s="160" t="s">
        <v>1412</v>
      </c>
      <c r="V582" s="156"/>
      <c r="W582" s="157">
        <f t="shared" si="18"/>
        <v>0</v>
      </c>
      <c r="X582" s="158" t="str">
        <f t="shared" si="19"/>
        <v>X</v>
      </c>
      <c r="Y582" s="159"/>
    </row>
    <row r="583" spans="1:25" ht="15.75" customHeight="1">
      <c r="A583" s="132" t="s">
        <v>111</v>
      </c>
      <c r="B583" s="132">
        <v>2023</v>
      </c>
      <c r="C583" s="163" t="s">
        <v>657</v>
      </c>
      <c r="D583" s="132" t="s">
        <v>145</v>
      </c>
      <c r="E583" s="133" t="s">
        <v>1282</v>
      </c>
      <c r="F583" s="132" t="s">
        <v>1413</v>
      </c>
      <c r="G583" s="132" t="s">
        <v>1413</v>
      </c>
      <c r="H583" s="132" t="s">
        <v>1128</v>
      </c>
      <c r="I583" s="132" t="s">
        <v>484</v>
      </c>
      <c r="J583" s="132" t="s">
        <v>203</v>
      </c>
      <c r="K583" s="132" t="s">
        <v>1392</v>
      </c>
      <c r="L583" s="132"/>
      <c r="M583" s="132" t="s">
        <v>475</v>
      </c>
      <c r="N583" s="132" t="s">
        <v>887</v>
      </c>
      <c r="O583" s="132" t="s">
        <v>1349</v>
      </c>
      <c r="P583" s="164" t="s">
        <v>296</v>
      </c>
      <c r="Q583" s="132" t="s">
        <v>1354</v>
      </c>
      <c r="R583" s="164" t="s">
        <v>1393</v>
      </c>
      <c r="S583" s="170">
        <v>12</v>
      </c>
      <c r="T583" s="160" t="s">
        <v>409</v>
      </c>
      <c r="U583" s="160" t="s">
        <v>1414</v>
      </c>
      <c r="V583" s="156"/>
      <c r="W583" s="157">
        <f t="shared" si="18"/>
        <v>0</v>
      </c>
      <c r="X583" s="158" t="str">
        <f t="shared" si="19"/>
        <v>X</v>
      </c>
      <c r="Y583" s="159"/>
    </row>
    <row r="584" spans="1:25" ht="15.75" customHeight="1">
      <c r="A584" s="132" t="s">
        <v>111</v>
      </c>
      <c r="B584" s="132">
        <v>2023</v>
      </c>
      <c r="C584" s="163" t="s">
        <v>657</v>
      </c>
      <c r="D584" s="132" t="s">
        <v>145</v>
      </c>
      <c r="E584" s="133" t="s">
        <v>1282</v>
      </c>
      <c r="F584" s="132" t="s">
        <v>1413</v>
      </c>
      <c r="G584" s="132" t="s">
        <v>1413</v>
      </c>
      <c r="H584" s="132" t="s">
        <v>1128</v>
      </c>
      <c r="I584" s="132" t="s">
        <v>484</v>
      </c>
      <c r="J584" s="132" t="s">
        <v>203</v>
      </c>
      <c r="K584" s="132" t="s">
        <v>1392</v>
      </c>
      <c r="L584" s="132"/>
      <c r="M584" s="132" t="s">
        <v>475</v>
      </c>
      <c r="N584" s="132" t="s">
        <v>887</v>
      </c>
      <c r="O584" s="132" t="s">
        <v>1349</v>
      </c>
      <c r="P584" s="164" t="s">
        <v>326</v>
      </c>
      <c r="Q584" s="132" t="s">
        <v>1354</v>
      </c>
      <c r="R584" s="164" t="s">
        <v>1393</v>
      </c>
      <c r="S584" s="165">
        <v>11.5</v>
      </c>
      <c r="T584" s="132" t="s">
        <v>409</v>
      </c>
      <c r="U584" s="160" t="s">
        <v>1415</v>
      </c>
      <c r="V584" s="156"/>
      <c r="W584" s="157">
        <f t="shared" si="18"/>
        <v>0</v>
      </c>
      <c r="X584" s="158" t="str">
        <f t="shared" si="19"/>
        <v>X</v>
      </c>
      <c r="Y584" s="159"/>
    </row>
    <row r="585" spans="1:25" ht="15.75" customHeight="1">
      <c r="A585" s="132" t="s">
        <v>111</v>
      </c>
      <c r="B585" s="132">
        <v>2023</v>
      </c>
      <c r="C585" s="163" t="s">
        <v>657</v>
      </c>
      <c r="D585" s="132" t="s">
        <v>145</v>
      </c>
      <c r="E585" s="133" t="s">
        <v>1282</v>
      </c>
      <c r="F585" s="132" t="s">
        <v>1413</v>
      </c>
      <c r="G585" s="132" t="s">
        <v>1413</v>
      </c>
      <c r="H585" s="132" t="s">
        <v>1128</v>
      </c>
      <c r="I585" s="132" t="s">
        <v>484</v>
      </c>
      <c r="J585" s="132" t="s">
        <v>203</v>
      </c>
      <c r="K585" s="132" t="s">
        <v>1392</v>
      </c>
      <c r="L585" s="132"/>
      <c r="M585" s="132" t="s">
        <v>475</v>
      </c>
      <c r="N585" s="132" t="s">
        <v>887</v>
      </c>
      <c r="O585" s="132" t="s">
        <v>1349</v>
      </c>
      <c r="P585" s="164" t="s">
        <v>302</v>
      </c>
      <c r="Q585" s="132" t="s">
        <v>1354</v>
      </c>
      <c r="R585" s="164" t="s">
        <v>1393</v>
      </c>
      <c r="S585" s="165">
        <v>12</v>
      </c>
      <c r="T585" s="132" t="s">
        <v>409</v>
      </c>
      <c r="U585" s="160" t="s">
        <v>1414</v>
      </c>
      <c r="V585" s="156"/>
      <c r="W585" s="157">
        <f t="shared" si="18"/>
        <v>0</v>
      </c>
      <c r="X585" s="158" t="str">
        <f t="shared" si="19"/>
        <v>X</v>
      </c>
      <c r="Y585" s="159"/>
    </row>
    <row r="586" spans="1:25" ht="15.75" customHeight="1">
      <c r="A586" s="132" t="s">
        <v>111</v>
      </c>
      <c r="B586" s="132">
        <v>2023</v>
      </c>
      <c r="C586" s="163" t="s">
        <v>657</v>
      </c>
      <c r="D586" s="132" t="s">
        <v>145</v>
      </c>
      <c r="E586" s="133" t="s">
        <v>1282</v>
      </c>
      <c r="F586" s="132" t="s">
        <v>1413</v>
      </c>
      <c r="G586" s="132" t="s">
        <v>1413</v>
      </c>
      <c r="H586" s="132" t="s">
        <v>1128</v>
      </c>
      <c r="I586" s="132" t="s">
        <v>484</v>
      </c>
      <c r="J586" s="132" t="s">
        <v>203</v>
      </c>
      <c r="K586" s="132" t="s">
        <v>1392</v>
      </c>
      <c r="L586" s="132"/>
      <c r="M586" s="132" t="s">
        <v>475</v>
      </c>
      <c r="N586" s="132" t="s">
        <v>887</v>
      </c>
      <c r="O586" s="132" t="s">
        <v>1349</v>
      </c>
      <c r="P586" s="164" t="s">
        <v>317</v>
      </c>
      <c r="Q586" s="132" t="s">
        <v>1354</v>
      </c>
      <c r="R586" s="164" t="s">
        <v>1393</v>
      </c>
      <c r="S586" s="165">
        <v>12</v>
      </c>
      <c r="T586" s="132" t="s">
        <v>409</v>
      </c>
      <c r="U586" s="160" t="s">
        <v>1397</v>
      </c>
      <c r="V586" s="156"/>
      <c r="W586" s="157">
        <f t="shared" si="18"/>
        <v>0</v>
      </c>
      <c r="X586" s="158" t="str">
        <f t="shared" si="19"/>
        <v>X</v>
      </c>
      <c r="Y586" s="159"/>
    </row>
    <row r="587" spans="1:25" ht="15.75" customHeight="1">
      <c r="A587" s="132" t="s">
        <v>111</v>
      </c>
      <c r="B587" s="132">
        <v>2023</v>
      </c>
      <c r="C587" s="163" t="s">
        <v>657</v>
      </c>
      <c r="D587" s="132" t="s">
        <v>145</v>
      </c>
      <c r="E587" s="133" t="s">
        <v>1282</v>
      </c>
      <c r="F587" s="132" t="s">
        <v>1413</v>
      </c>
      <c r="G587" s="132" t="s">
        <v>1413</v>
      </c>
      <c r="H587" s="132" t="s">
        <v>1128</v>
      </c>
      <c r="I587" s="132" t="s">
        <v>484</v>
      </c>
      <c r="J587" s="132" t="s">
        <v>203</v>
      </c>
      <c r="K587" s="132" t="s">
        <v>1392</v>
      </c>
      <c r="L587" s="132"/>
      <c r="M587" s="132" t="s">
        <v>475</v>
      </c>
      <c r="N587" s="132" t="s">
        <v>887</v>
      </c>
      <c r="O587" s="132" t="s">
        <v>1349</v>
      </c>
      <c r="P587" s="164" t="s">
        <v>298</v>
      </c>
      <c r="Q587" s="132" t="s">
        <v>1354</v>
      </c>
      <c r="R587" s="164" t="s">
        <v>1393</v>
      </c>
      <c r="S587" s="165">
        <v>12</v>
      </c>
      <c r="T587" s="132" t="s">
        <v>409</v>
      </c>
      <c r="U587" s="160" t="s">
        <v>1414</v>
      </c>
      <c r="V587" s="156"/>
      <c r="W587" s="157">
        <f t="shared" si="18"/>
        <v>0</v>
      </c>
      <c r="X587" s="158" t="str">
        <f t="shared" si="19"/>
        <v>X</v>
      </c>
      <c r="Y587" s="159"/>
    </row>
    <row r="588" spans="1:25" ht="15.75" customHeight="1">
      <c r="A588" s="132" t="s">
        <v>111</v>
      </c>
      <c r="B588" s="132">
        <v>2023</v>
      </c>
      <c r="C588" s="163" t="s">
        <v>657</v>
      </c>
      <c r="D588" s="132" t="s">
        <v>145</v>
      </c>
      <c r="E588" s="133" t="s">
        <v>1282</v>
      </c>
      <c r="F588" s="132" t="s">
        <v>1413</v>
      </c>
      <c r="G588" s="132" t="s">
        <v>1413</v>
      </c>
      <c r="H588" s="132" t="s">
        <v>1128</v>
      </c>
      <c r="I588" s="132" t="s">
        <v>484</v>
      </c>
      <c r="J588" s="132" t="s">
        <v>203</v>
      </c>
      <c r="K588" s="132" t="s">
        <v>1392</v>
      </c>
      <c r="L588" s="132"/>
      <c r="M588" s="132" t="s">
        <v>322</v>
      </c>
      <c r="N588" s="132" t="s">
        <v>887</v>
      </c>
      <c r="O588" s="132" t="s">
        <v>1349</v>
      </c>
      <c r="P588" s="164" t="s">
        <v>296</v>
      </c>
      <c r="Q588" s="132" t="s">
        <v>1350</v>
      </c>
      <c r="R588" s="164" t="s">
        <v>1398</v>
      </c>
      <c r="S588" s="165">
        <v>55</v>
      </c>
      <c r="T588" s="160" t="s">
        <v>409</v>
      </c>
      <c r="U588" s="160" t="s">
        <v>1405</v>
      </c>
      <c r="V588" s="156"/>
      <c r="W588" s="157">
        <f t="shared" si="18"/>
        <v>0</v>
      </c>
      <c r="X588" s="158" t="str">
        <f t="shared" si="19"/>
        <v>X</v>
      </c>
      <c r="Y588" s="159"/>
    </row>
    <row r="589" spans="1:25" ht="15.75" customHeight="1">
      <c r="A589" s="132" t="s">
        <v>111</v>
      </c>
      <c r="B589" s="132">
        <v>2023</v>
      </c>
      <c r="C589" s="163" t="s">
        <v>657</v>
      </c>
      <c r="D589" s="132" t="s">
        <v>145</v>
      </c>
      <c r="E589" s="133" t="s">
        <v>1282</v>
      </c>
      <c r="F589" s="132" t="s">
        <v>1413</v>
      </c>
      <c r="G589" s="132" t="s">
        <v>1413</v>
      </c>
      <c r="H589" s="132" t="s">
        <v>1128</v>
      </c>
      <c r="I589" s="132" t="s">
        <v>484</v>
      </c>
      <c r="J589" s="132" t="s">
        <v>203</v>
      </c>
      <c r="K589" s="132" t="s">
        <v>1392</v>
      </c>
      <c r="L589" s="132"/>
      <c r="M589" s="132" t="s">
        <v>322</v>
      </c>
      <c r="N589" s="132" t="s">
        <v>887</v>
      </c>
      <c r="O589" s="132" t="s">
        <v>1349</v>
      </c>
      <c r="P589" s="164" t="s">
        <v>302</v>
      </c>
      <c r="Q589" s="132" t="s">
        <v>1350</v>
      </c>
      <c r="R589" s="164" t="s">
        <v>1398</v>
      </c>
      <c r="S589" s="165">
        <v>55</v>
      </c>
      <c r="T589" s="132" t="s">
        <v>409</v>
      </c>
      <c r="U589" s="160" t="s">
        <v>1416</v>
      </c>
      <c r="V589" s="156"/>
      <c r="W589" s="157">
        <f t="shared" si="18"/>
        <v>0</v>
      </c>
      <c r="X589" s="158" t="str">
        <f t="shared" si="19"/>
        <v>X</v>
      </c>
      <c r="Y589" s="159"/>
    </row>
    <row r="590" spans="1:25" ht="15.75" customHeight="1">
      <c r="A590" s="132" t="s">
        <v>111</v>
      </c>
      <c r="B590" s="132">
        <v>2023</v>
      </c>
      <c r="C590" s="163" t="s">
        <v>657</v>
      </c>
      <c r="D590" s="132" t="s">
        <v>145</v>
      </c>
      <c r="E590" s="133" t="s">
        <v>1282</v>
      </c>
      <c r="F590" s="132" t="s">
        <v>1413</v>
      </c>
      <c r="G590" s="132" t="s">
        <v>1413</v>
      </c>
      <c r="H590" s="132" t="s">
        <v>1128</v>
      </c>
      <c r="I590" s="132" t="s">
        <v>484</v>
      </c>
      <c r="J590" s="132" t="s">
        <v>203</v>
      </c>
      <c r="K590" s="132" t="s">
        <v>1392</v>
      </c>
      <c r="L590" s="132"/>
      <c r="M590" s="132" t="s">
        <v>322</v>
      </c>
      <c r="N590" s="132" t="s">
        <v>887</v>
      </c>
      <c r="O590" s="132" t="s">
        <v>1349</v>
      </c>
      <c r="P590" s="164" t="s">
        <v>322</v>
      </c>
      <c r="Q590" s="132" t="s">
        <v>1350</v>
      </c>
      <c r="R590" s="164" t="s">
        <v>1398</v>
      </c>
      <c r="S590" s="165">
        <v>55</v>
      </c>
      <c r="T590" s="132" t="s">
        <v>409</v>
      </c>
      <c r="U590" s="132" t="s">
        <v>1395</v>
      </c>
      <c r="V590" s="156"/>
      <c r="W590" s="157">
        <f t="shared" si="18"/>
        <v>0</v>
      </c>
      <c r="X590" s="158" t="str">
        <f t="shared" si="19"/>
        <v>X</v>
      </c>
      <c r="Y590" s="159"/>
    </row>
    <row r="591" spans="1:25" ht="15.75" customHeight="1">
      <c r="A591" s="132" t="s">
        <v>111</v>
      </c>
      <c r="B591" s="132">
        <v>2023</v>
      </c>
      <c r="C591" s="163" t="s">
        <v>657</v>
      </c>
      <c r="D591" s="132" t="s">
        <v>145</v>
      </c>
      <c r="E591" s="133" t="s">
        <v>1282</v>
      </c>
      <c r="F591" s="132" t="s">
        <v>1413</v>
      </c>
      <c r="G591" s="132" t="s">
        <v>1413</v>
      </c>
      <c r="H591" s="132" t="s">
        <v>1128</v>
      </c>
      <c r="I591" s="132" t="s">
        <v>484</v>
      </c>
      <c r="J591" s="132" t="s">
        <v>203</v>
      </c>
      <c r="K591" s="132" t="s">
        <v>1392</v>
      </c>
      <c r="L591" s="132"/>
      <c r="M591" s="132" t="s">
        <v>322</v>
      </c>
      <c r="N591" s="132" t="s">
        <v>887</v>
      </c>
      <c r="O591" s="132" t="s">
        <v>1349</v>
      </c>
      <c r="P591" s="164" t="s">
        <v>317</v>
      </c>
      <c r="Q591" s="132" t="s">
        <v>1350</v>
      </c>
      <c r="R591" s="164" t="s">
        <v>1398</v>
      </c>
      <c r="S591" s="165">
        <v>13</v>
      </c>
      <c r="T591" s="132" t="s">
        <v>409</v>
      </c>
      <c r="U591" s="160" t="s">
        <v>1397</v>
      </c>
      <c r="V591" s="156"/>
      <c r="W591" s="157">
        <f t="shared" si="18"/>
        <v>0</v>
      </c>
      <c r="X591" s="158" t="str">
        <f t="shared" si="19"/>
        <v>X</v>
      </c>
      <c r="Y591" s="159"/>
    </row>
    <row r="592" spans="1:25" ht="15.75" customHeight="1">
      <c r="A592" s="132" t="s">
        <v>111</v>
      </c>
      <c r="B592" s="132">
        <v>2023</v>
      </c>
      <c r="C592" s="163" t="s">
        <v>657</v>
      </c>
      <c r="D592" s="132" t="s">
        <v>145</v>
      </c>
      <c r="E592" s="133" t="s">
        <v>1282</v>
      </c>
      <c r="F592" s="132" t="s">
        <v>1413</v>
      </c>
      <c r="G592" s="132" t="s">
        <v>1413</v>
      </c>
      <c r="H592" s="132" t="s">
        <v>1128</v>
      </c>
      <c r="I592" s="132" t="s">
        <v>484</v>
      </c>
      <c r="J592" s="132" t="s">
        <v>203</v>
      </c>
      <c r="K592" s="132" t="s">
        <v>1392</v>
      </c>
      <c r="L592" s="132"/>
      <c r="M592" s="132" t="s">
        <v>322</v>
      </c>
      <c r="N592" s="132" t="s">
        <v>887</v>
      </c>
      <c r="O592" s="132" t="s">
        <v>1349</v>
      </c>
      <c r="P592" s="164" t="s">
        <v>298</v>
      </c>
      <c r="Q592" s="132" t="s">
        <v>1350</v>
      </c>
      <c r="R592" s="164" t="s">
        <v>1398</v>
      </c>
      <c r="S592" s="165">
        <v>55</v>
      </c>
      <c r="T592" s="132" t="s">
        <v>409</v>
      </c>
      <c r="U592" s="160" t="s">
        <v>1416</v>
      </c>
      <c r="V592" s="156"/>
      <c r="W592" s="157">
        <f t="shared" si="18"/>
        <v>0</v>
      </c>
      <c r="X592" s="158" t="str">
        <f t="shared" si="19"/>
        <v>X</v>
      </c>
      <c r="Y592" s="159"/>
    </row>
    <row r="593" spans="1:25" ht="15.75" customHeight="1">
      <c r="A593" s="132" t="s">
        <v>111</v>
      </c>
      <c r="B593" s="132">
        <v>2023</v>
      </c>
      <c r="C593" s="163" t="s">
        <v>657</v>
      </c>
      <c r="D593" s="132" t="s">
        <v>145</v>
      </c>
      <c r="E593" s="133" t="s">
        <v>1282</v>
      </c>
      <c r="F593" s="132" t="s">
        <v>1413</v>
      </c>
      <c r="G593" s="132" t="s">
        <v>1413</v>
      </c>
      <c r="H593" s="132" t="s">
        <v>1128</v>
      </c>
      <c r="I593" s="132" t="s">
        <v>484</v>
      </c>
      <c r="J593" s="132" t="s">
        <v>203</v>
      </c>
      <c r="K593" s="132" t="s">
        <v>1392</v>
      </c>
      <c r="L593" s="132"/>
      <c r="M593" s="132" t="s">
        <v>320</v>
      </c>
      <c r="N593" s="132" t="s">
        <v>887</v>
      </c>
      <c r="O593" s="132" t="s">
        <v>1349</v>
      </c>
      <c r="P593" s="164" t="s">
        <v>296</v>
      </c>
      <c r="Q593" s="132" t="s">
        <v>1354</v>
      </c>
      <c r="R593" s="164" t="s">
        <v>1393</v>
      </c>
      <c r="S593" s="170">
        <v>12</v>
      </c>
      <c r="T593" s="160" t="s">
        <v>409</v>
      </c>
      <c r="U593" s="160" t="s">
        <v>1405</v>
      </c>
      <c r="V593" s="156"/>
      <c r="W593" s="157">
        <f t="shared" si="18"/>
        <v>0</v>
      </c>
      <c r="X593" s="158" t="str">
        <f t="shared" si="19"/>
        <v>X</v>
      </c>
      <c r="Y593" s="159"/>
    </row>
    <row r="594" spans="1:25" ht="15.75" customHeight="1">
      <c r="A594" s="132" t="s">
        <v>111</v>
      </c>
      <c r="B594" s="132">
        <v>2023</v>
      </c>
      <c r="C594" s="163" t="s">
        <v>657</v>
      </c>
      <c r="D594" s="132" t="s">
        <v>145</v>
      </c>
      <c r="E594" s="133" t="s">
        <v>1282</v>
      </c>
      <c r="F594" s="132" t="s">
        <v>1413</v>
      </c>
      <c r="G594" s="132" t="s">
        <v>1413</v>
      </c>
      <c r="H594" s="132" t="s">
        <v>1128</v>
      </c>
      <c r="I594" s="132" t="s">
        <v>484</v>
      </c>
      <c r="J594" s="132" t="s">
        <v>203</v>
      </c>
      <c r="K594" s="132" t="s">
        <v>1392</v>
      </c>
      <c r="L594" s="132"/>
      <c r="M594" s="132" t="s">
        <v>320</v>
      </c>
      <c r="N594" s="132" t="s">
        <v>887</v>
      </c>
      <c r="O594" s="132" t="s">
        <v>1349</v>
      </c>
      <c r="P594" s="164" t="s">
        <v>302</v>
      </c>
      <c r="Q594" s="132" t="s">
        <v>1354</v>
      </c>
      <c r="R594" s="164" t="s">
        <v>1393</v>
      </c>
      <c r="S594" s="170">
        <v>12</v>
      </c>
      <c r="T594" s="132" t="s">
        <v>409</v>
      </c>
      <c r="U594" s="160" t="s">
        <v>1418</v>
      </c>
      <c r="V594" s="156"/>
      <c r="W594" s="157">
        <f t="shared" si="18"/>
        <v>0</v>
      </c>
      <c r="X594" s="158" t="str">
        <f t="shared" si="19"/>
        <v>X</v>
      </c>
      <c r="Y594" s="159"/>
    </row>
    <row r="595" spans="1:25" ht="15.75" customHeight="1">
      <c r="A595" s="132" t="s">
        <v>111</v>
      </c>
      <c r="B595" s="132">
        <v>2023</v>
      </c>
      <c r="C595" s="163" t="s">
        <v>657</v>
      </c>
      <c r="D595" s="132" t="s">
        <v>145</v>
      </c>
      <c r="E595" s="133" t="s">
        <v>1282</v>
      </c>
      <c r="F595" s="132" t="s">
        <v>1413</v>
      </c>
      <c r="G595" s="132" t="s">
        <v>1413</v>
      </c>
      <c r="H595" s="132" t="s">
        <v>1128</v>
      </c>
      <c r="I595" s="132" t="s">
        <v>484</v>
      </c>
      <c r="J595" s="132" t="s">
        <v>203</v>
      </c>
      <c r="K595" s="132" t="s">
        <v>1392</v>
      </c>
      <c r="L595" s="132"/>
      <c r="M595" s="132" t="s">
        <v>320</v>
      </c>
      <c r="N595" s="132" t="s">
        <v>887</v>
      </c>
      <c r="O595" s="132" t="s">
        <v>1349</v>
      </c>
      <c r="P595" s="164" t="s">
        <v>317</v>
      </c>
      <c r="Q595" s="132" t="s">
        <v>1354</v>
      </c>
      <c r="R595" s="164" t="s">
        <v>1393</v>
      </c>
      <c r="S595" s="165">
        <v>12</v>
      </c>
      <c r="T595" s="132" t="s">
        <v>409</v>
      </c>
      <c r="U595" s="160" t="s">
        <v>1397</v>
      </c>
      <c r="V595" s="156"/>
      <c r="W595" s="157">
        <f t="shared" si="18"/>
        <v>0</v>
      </c>
      <c r="X595" s="158" t="str">
        <f t="shared" si="19"/>
        <v>X</v>
      </c>
      <c r="Y595" s="159"/>
    </row>
    <row r="596" spans="1:25" ht="15.75" customHeight="1">
      <c r="A596" s="132" t="s">
        <v>111</v>
      </c>
      <c r="B596" s="132">
        <v>2023</v>
      </c>
      <c r="C596" s="163" t="s">
        <v>657</v>
      </c>
      <c r="D596" s="132" t="s">
        <v>145</v>
      </c>
      <c r="E596" s="133" t="s">
        <v>1282</v>
      </c>
      <c r="F596" s="132" t="s">
        <v>1413</v>
      </c>
      <c r="G596" s="132" t="s">
        <v>1413</v>
      </c>
      <c r="H596" s="132" t="s">
        <v>1128</v>
      </c>
      <c r="I596" s="132" t="s">
        <v>484</v>
      </c>
      <c r="J596" s="132" t="s">
        <v>203</v>
      </c>
      <c r="K596" s="132" t="s">
        <v>1392</v>
      </c>
      <c r="L596" s="132"/>
      <c r="M596" s="132" t="s">
        <v>320</v>
      </c>
      <c r="N596" s="132" t="s">
        <v>887</v>
      </c>
      <c r="O596" s="132" t="s">
        <v>1349</v>
      </c>
      <c r="P596" s="164" t="s">
        <v>320</v>
      </c>
      <c r="Q596" s="132" t="s">
        <v>1354</v>
      </c>
      <c r="R596" s="164" t="s">
        <v>1393</v>
      </c>
      <c r="S596" s="165">
        <v>12</v>
      </c>
      <c r="T596" s="132" t="s">
        <v>409</v>
      </c>
      <c r="U596" s="160" t="s">
        <v>1415</v>
      </c>
      <c r="V596" s="156"/>
      <c r="W596" s="157">
        <f t="shared" si="18"/>
        <v>0</v>
      </c>
      <c r="X596" s="158" t="str">
        <f t="shared" si="19"/>
        <v>X</v>
      </c>
      <c r="Y596" s="159"/>
    </row>
    <row r="597" spans="1:25" ht="15.75" customHeight="1">
      <c r="A597" s="132" t="s">
        <v>111</v>
      </c>
      <c r="B597" s="132">
        <v>2023</v>
      </c>
      <c r="C597" s="163" t="s">
        <v>657</v>
      </c>
      <c r="D597" s="132" t="s">
        <v>145</v>
      </c>
      <c r="E597" s="133" t="s">
        <v>1282</v>
      </c>
      <c r="F597" s="132" t="s">
        <v>1413</v>
      </c>
      <c r="G597" s="132" t="s">
        <v>1413</v>
      </c>
      <c r="H597" s="132" t="s">
        <v>1128</v>
      </c>
      <c r="I597" s="132" t="s">
        <v>484</v>
      </c>
      <c r="J597" s="132" t="s">
        <v>203</v>
      </c>
      <c r="K597" s="132" t="s">
        <v>1392</v>
      </c>
      <c r="L597" s="132"/>
      <c r="M597" s="132" t="s">
        <v>320</v>
      </c>
      <c r="N597" s="132" t="s">
        <v>887</v>
      </c>
      <c r="O597" s="132" t="s">
        <v>1349</v>
      </c>
      <c r="P597" s="164" t="s">
        <v>298</v>
      </c>
      <c r="Q597" s="132" t="s">
        <v>1354</v>
      </c>
      <c r="R597" s="164" t="s">
        <v>1393</v>
      </c>
      <c r="S597" s="170">
        <v>12</v>
      </c>
      <c r="T597" s="132" t="s">
        <v>409</v>
      </c>
      <c r="U597" s="160" t="s">
        <v>1418</v>
      </c>
      <c r="V597" s="156"/>
      <c r="W597" s="157">
        <f t="shared" si="18"/>
        <v>0</v>
      </c>
      <c r="X597" s="158" t="str">
        <f t="shared" si="19"/>
        <v>X</v>
      </c>
      <c r="Y597" s="159"/>
    </row>
    <row r="598" spans="1:25" ht="15.75" customHeight="1">
      <c r="A598" s="132" t="s">
        <v>111</v>
      </c>
      <c r="B598" s="132">
        <v>2024</v>
      </c>
      <c r="C598" s="163" t="s">
        <v>657</v>
      </c>
      <c r="D598" s="132" t="s">
        <v>145</v>
      </c>
      <c r="E598" s="133" t="s">
        <v>1282</v>
      </c>
      <c r="F598" s="132" t="s">
        <v>1380</v>
      </c>
      <c r="G598" s="132" t="s">
        <v>1380</v>
      </c>
      <c r="H598" s="132" t="s">
        <v>1128</v>
      </c>
      <c r="I598" s="132" t="s">
        <v>494</v>
      </c>
      <c r="J598" s="132" t="s">
        <v>197</v>
      </c>
      <c r="K598" s="132" t="s">
        <v>1381</v>
      </c>
      <c r="L598" s="132"/>
      <c r="M598" s="132" t="s">
        <v>475</v>
      </c>
      <c r="N598" s="132" t="s">
        <v>1128</v>
      </c>
      <c r="O598" s="132" t="s">
        <v>1313</v>
      </c>
      <c r="P598" s="164" t="s">
        <v>296</v>
      </c>
      <c r="Q598" s="132" t="s">
        <v>1314</v>
      </c>
      <c r="R598" s="132" t="s">
        <v>1382</v>
      </c>
      <c r="S598" s="165">
        <v>95</v>
      </c>
      <c r="T598" s="132" t="s">
        <v>409</v>
      </c>
      <c r="U598" s="160" t="s">
        <v>1383</v>
      </c>
      <c r="V598" s="156"/>
      <c r="W598" s="157">
        <f t="shared" si="18"/>
        <v>0</v>
      </c>
      <c r="X598" s="158" t="str">
        <f t="shared" si="19"/>
        <v>X</v>
      </c>
      <c r="Y598" s="159"/>
    </row>
    <row r="599" spans="1:25" ht="15.75" customHeight="1">
      <c r="A599" s="132" t="s">
        <v>111</v>
      </c>
      <c r="B599" s="132">
        <v>2024</v>
      </c>
      <c r="C599" s="163" t="s">
        <v>657</v>
      </c>
      <c r="D599" s="132" t="s">
        <v>145</v>
      </c>
      <c r="E599" s="133" t="s">
        <v>1282</v>
      </c>
      <c r="F599" s="132" t="s">
        <v>1380</v>
      </c>
      <c r="G599" s="132" t="s">
        <v>1380</v>
      </c>
      <c r="H599" s="132" t="s">
        <v>1128</v>
      </c>
      <c r="I599" s="132" t="s">
        <v>494</v>
      </c>
      <c r="J599" s="132" t="s">
        <v>197</v>
      </c>
      <c r="K599" s="132" t="s">
        <v>1381</v>
      </c>
      <c r="L599" s="132"/>
      <c r="M599" s="132" t="s">
        <v>475</v>
      </c>
      <c r="N599" s="132" t="s">
        <v>1128</v>
      </c>
      <c r="O599" s="132" t="s">
        <v>1313</v>
      </c>
      <c r="P599" s="164" t="s">
        <v>326</v>
      </c>
      <c r="Q599" s="132" t="s">
        <v>1314</v>
      </c>
      <c r="R599" s="132" t="s">
        <v>1384</v>
      </c>
      <c r="S599" s="165">
        <v>95</v>
      </c>
      <c r="T599" s="132" t="s">
        <v>409</v>
      </c>
      <c r="U599" s="160" t="s">
        <v>1383</v>
      </c>
      <c r="V599" s="156"/>
      <c r="W599" s="157">
        <f t="shared" si="18"/>
        <v>0</v>
      </c>
      <c r="X599" s="158" t="str">
        <f t="shared" si="19"/>
        <v>X</v>
      </c>
      <c r="Y599" s="159"/>
    </row>
    <row r="600" spans="1:25" ht="15.75" customHeight="1">
      <c r="A600" s="132" t="s">
        <v>111</v>
      </c>
      <c r="B600" s="132">
        <v>2024</v>
      </c>
      <c r="C600" s="163" t="s">
        <v>657</v>
      </c>
      <c r="D600" s="132" t="s">
        <v>145</v>
      </c>
      <c r="E600" s="133" t="s">
        <v>1282</v>
      </c>
      <c r="F600" s="132" t="s">
        <v>1380</v>
      </c>
      <c r="G600" s="132" t="s">
        <v>1380</v>
      </c>
      <c r="H600" s="132" t="s">
        <v>1128</v>
      </c>
      <c r="I600" s="132" t="s">
        <v>494</v>
      </c>
      <c r="J600" s="132" t="s">
        <v>197</v>
      </c>
      <c r="K600" s="132" t="s">
        <v>1381</v>
      </c>
      <c r="L600" s="132"/>
      <c r="M600" s="132" t="s">
        <v>475</v>
      </c>
      <c r="N600" s="132" t="s">
        <v>1128</v>
      </c>
      <c r="O600" s="132" t="s">
        <v>1313</v>
      </c>
      <c r="P600" s="164" t="s">
        <v>302</v>
      </c>
      <c r="Q600" s="132" t="s">
        <v>1314</v>
      </c>
      <c r="R600" s="132" t="s">
        <v>1385</v>
      </c>
      <c r="S600" s="165">
        <v>95</v>
      </c>
      <c r="T600" s="132" t="s">
        <v>409</v>
      </c>
      <c r="U600" s="160" t="s">
        <v>1383</v>
      </c>
      <c r="V600" s="156"/>
      <c r="W600" s="157">
        <f t="shared" si="18"/>
        <v>0</v>
      </c>
      <c r="X600" s="158" t="str">
        <f t="shared" si="19"/>
        <v>X</v>
      </c>
      <c r="Y600" s="159"/>
    </row>
    <row r="601" spans="1:25" ht="15.75" customHeight="1">
      <c r="A601" s="132" t="s">
        <v>111</v>
      </c>
      <c r="B601" s="132">
        <v>2024</v>
      </c>
      <c r="C601" s="163" t="s">
        <v>657</v>
      </c>
      <c r="D601" s="132" t="s">
        <v>145</v>
      </c>
      <c r="E601" s="133" t="s">
        <v>1282</v>
      </c>
      <c r="F601" s="132" t="s">
        <v>1380</v>
      </c>
      <c r="G601" s="132" t="s">
        <v>1380</v>
      </c>
      <c r="H601" s="132" t="s">
        <v>1128</v>
      </c>
      <c r="I601" s="132" t="s">
        <v>494</v>
      </c>
      <c r="J601" s="132" t="s">
        <v>197</v>
      </c>
      <c r="K601" s="132" t="s">
        <v>1381</v>
      </c>
      <c r="L601" s="132"/>
      <c r="M601" s="132" t="s">
        <v>475</v>
      </c>
      <c r="N601" s="132" t="s">
        <v>1128</v>
      </c>
      <c r="O601" s="132" t="s">
        <v>1313</v>
      </c>
      <c r="P601" s="164" t="s">
        <v>317</v>
      </c>
      <c r="Q601" s="132" t="s">
        <v>1314</v>
      </c>
      <c r="R601" s="164" t="s">
        <v>1386</v>
      </c>
      <c r="S601" s="165">
        <v>95</v>
      </c>
      <c r="T601" s="132" t="s">
        <v>409</v>
      </c>
      <c r="U601" s="160" t="s">
        <v>1383</v>
      </c>
      <c r="V601" s="156"/>
      <c r="W601" s="157">
        <f t="shared" si="18"/>
        <v>0</v>
      </c>
      <c r="X601" s="158" t="str">
        <f t="shared" si="19"/>
        <v>X</v>
      </c>
      <c r="Y601" s="159"/>
    </row>
    <row r="602" spans="1:25" ht="15.75" customHeight="1">
      <c r="A602" s="132" t="s">
        <v>111</v>
      </c>
      <c r="B602" s="132">
        <v>2024</v>
      </c>
      <c r="C602" s="163" t="s">
        <v>657</v>
      </c>
      <c r="D602" s="132" t="s">
        <v>145</v>
      </c>
      <c r="E602" s="133" t="s">
        <v>1282</v>
      </c>
      <c r="F602" s="132" t="s">
        <v>1380</v>
      </c>
      <c r="G602" s="132" t="s">
        <v>1380</v>
      </c>
      <c r="H602" s="132" t="s">
        <v>1128</v>
      </c>
      <c r="I602" s="132" t="s">
        <v>494</v>
      </c>
      <c r="J602" s="132" t="s">
        <v>197</v>
      </c>
      <c r="K602" s="132" t="s">
        <v>1381</v>
      </c>
      <c r="L602" s="132"/>
      <c r="M602" s="132" t="s">
        <v>475</v>
      </c>
      <c r="N602" s="132" t="s">
        <v>1128</v>
      </c>
      <c r="O602" s="132" t="s">
        <v>1313</v>
      </c>
      <c r="P602" s="132" t="s">
        <v>298</v>
      </c>
      <c r="Q602" s="132" t="s">
        <v>1314</v>
      </c>
      <c r="R602" s="132" t="s">
        <v>1387</v>
      </c>
      <c r="S602" s="165">
        <v>95</v>
      </c>
      <c r="T602" s="132" t="s">
        <v>409</v>
      </c>
      <c r="U602" s="160" t="s">
        <v>1383</v>
      </c>
      <c r="V602" s="156"/>
      <c r="W602" s="157">
        <f t="shared" si="18"/>
        <v>0</v>
      </c>
      <c r="X602" s="158" t="str">
        <f t="shared" si="19"/>
        <v>X</v>
      </c>
      <c r="Y602" s="159"/>
    </row>
    <row r="603" spans="1:25" ht="15.75" customHeight="1">
      <c r="A603" s="132" t="s">
        <v>111</v>
      </c>
      <c r="B603" s="132">
        <v>2024</v>
      </c>
      <c r="C603" s="163" t="s">
        <v>657</v>
      </c>
      <c r="D603" s="132" t="s">
        <v>145</v>
      </c>
      <c r="E603" s="133" t="s">
        <v>1282</v>
      </c>
      <c r="F603" s="132" t="s">
        <v>1310</v>
      </c>
      <c r="G603" s="132" t="s">
        <v>1310</v>
      </c>
      <c r="H603" s="132" t="s">
        <v>1128</v>
      </c>
      <c r="I603" s="132" t="s">
        <v>494</v>
      </c>
      <c r="J603" s="132" t="s">
        <v>201</v>
      </c>
      <c r="K603" s="132" t="s">
        <v>1388</v>
      </c>
      <c r="L603" s="132"/>
      <c r="M603" s="132" t="s">
        <v>475</v>
      </c>
      <c r="N603" s="132" t="s">
        <v>1128</v>
      </c>
      <c r="O603" s="132" t="s">
        <v>1313</v>
      </c>
      <c r="P603" s="164" t="s">
        <v>296</v>
      </c>
      <c r="Q603" s="132" t="s">
        <v>1314</v>
      </c>
      <c r="R603" s="132" t="s">
        <v>1382</v>
      </c>
      <c r="S603" s="165">
        <v>95</v>
      </c>
      <c r="T603" s="132" t="s">
        <v>409</v>
      </c>
      <c r="U603" s="160" t="s">
        <v>1389</v>
      </c>
      <c r="V603" s="156"/>
      <c r="W603" s="157">
        <f t="shared" si="18"/>
        <v>0</v>
      </c>
      <c r="X603" s="158" t="str">
        <f t="shared" si="19"/>
        <v>X</v>
      </c>
      <c r="Y603" s="159"/>
    </row>
    <row r="604" spans="1:25" ht="15.75" customHeight="1">
      <c r="A604" s="132" t="s">
        <v>111</v>
      </c>
      <c r="B604" s="132">
        <v>2024</v>
      </c>
      <c r="C604" s="163" t="s">
        <v>656</v>
      </c>
      <c r="D604" s="132" t="s">
        <v>145</v>
      </c>
      <c r="E604" s="133" t="s">
        <v>1282</v>
      </c>
      <c r="F604" s="132" t="s">
        <v>1310</v>
      </c>
      <c r="G604" s="132" t="s">
        <v>1310</v>
      </c>
      <c r="H604" s="132" t="s">
        <v>1128</v>
      </c>
      <c r="I604" s="132" t="s">
        <v>494</v>
      </c>
      <c r="J604" s="132" t="s">
        <v>201</v>
      </c>
      <c r="K604" s="132" t="s">
        <v>1388</v>
      </c>
      <c r="L604" s="132"/>
      <c r="M604" s="132" t="s">
        <v>475</v>
      </c>
      <c r="N604" s="132" t="s">
        <v>1128</v>
      </c>
      <c r="O604" s="132" t="s">
        <v>1313</v>
      </c>
      <c r="P604" s="164" t="s">
        <v>296</v>
      </c>
      <c r="Q604" s="132" t="s">
        <v>1314</v>
      </c>
      <c r="R604" s="132" t="s">
        <v>1382</v>
      </c>
      <c r="S604" s="165">
        <v>95</v>
      </c>
      <c r="T604" s="132" t="s">
        <v>409</v>
      </c>
      <c r="U604" s="160" t="s">
        <v>1390</v>
      </c>
      <c r="V604" s="156"/>
      <c r="W604" s="157">
        <f t="shared" si="18"/>
        <v>0</v>
      </c>
      <c r="X604" s="158" t="str">
        <f t="shared" si="19"/>
        <v>X</v>
      </c>
      <c r="Y604" s="159"/>
    </row>
    <row r="605" spans="1:25" ht="15.75" customHeight="1">
      <c r="A605" s="132" t="s">
        <v>111</v>
      </c>
      <c r="B605" s="132">
        <v>2024</v>
      </c>
      <c r="C605" s="163" t="s">
        <v>657</v>
      </c>
      <c r="D605" s="132" t="s">
        <v>145</v>
      </c>
      <c r="E605" s="133" t="s">
        <v>1282</v>
      </c>
      <c r="F605" s="132" t="s">
        <v>1310</v>
      </c>
      <c r="G605" s="132" t="s">
        <v>1310</v>
      </c>
      <c r="H605" s="132" t="s">
        <v>1128</v>
      </c>
      <c r="I605" s="132" t="s">
        <v>494</v>
      </c>
      <c r="J605" s="132" t="s">
        <v>201</v>
      </c>
      <c r="K605" s="132" t="s">
        <v>1388</v>
      </c>
      <c r="L605" s="132"/>
      <c r="M605" s="132" t="s">
        <v>475</v>
      </c>
      <c r="N605" s="132" t="s">
        <v>1128</v>
      </c>
      <c r="O605" s="132" t="s">
        <v>1313</v>
      </c>
      <c r="P605" s="164" t="s">
        <v>326</v>
      </c>
      <c r="Q605" s="132" t="s">
        <v>1314</v>
      </c>
      <c r="R605" s="132" t="s">
        <v>1384</v>
      </c>
      <c r="S605" s="165">
        <v>95</v>
      </c>
      <c r="T605" s="132" t="s">
        <v>409</v>
      </c>
      <c r="U605" s="160" t="s">
        <v>1389</v>
      </c>
      <c r="V605" s="156"/>
      <c r="W605" s="157">
        <f t="shared" si="18"/>
        <v>0</v>
      </c>
      <c r="X605" s="158" t="str">
        <f t="shared" si="19"/>
        <v>X</v>
      </c>
      <c r="Y605" s="159"/>
    </row>
    <row r="606" spans="1:25" ht="15.75" customHeight="1">
      <c r="A606" s="132" t="s">
        <v>111</v>
      </c>
      <c r="B606" s="132">
        <v>2024</v>
      </c>
      <c r="C606" s="163" t="s">
        <v>656</v>
      </c>
      <c r="D606" s="132" t="s">
        <v>145</v>
      </c>
      <c r="E606" s="133" t="s">
        <v>1282</v>
      </c>
      <c r="F606" s="132" t="s">
        <v>1310</v>
      </c>
      <c r="G606" s="132" t="s">
        <v>1310</v>
      </c>
      <c r="H606" s="132" t="s">
        <v>1128</v>
      </c>
      <c r="I606" s="132" t="s">
        <v>494</v>
      </c>
      <c r="J606" s="132" t="s">
        <v>201</v>
      </c>
      <c r="K606" s="132" t="s">
        <v>1388</v>
      </c>
      <c r="L606" s="132"/>
      <c r="M606" s="132" t="s">
        <v>475</v>
      </c>
      <c r="N606" s="132" t="s">
        <v>1128</v>
      </c>
      <c r="O606" s="132" t="s">
        <v>1313</v>
      </c>
      <c r="P606" s="164" t="s">
        <v>326</v>
      </c>
      <c r="Q606" s="132" t="s">
        <v>1314</v>
      </c>
      <c r="R606" s="132" t="s">
        <v>1384</v>
      </c>
      <c r="S606" s="165">
        <v>95</v>
      </c>
      <c r="T606" s="132" t="s">
        <v>409</v>
      </c>
      <c r="U606" s="160" t="s">
        <v>1390</v>
      </c>
      <c r="V606" s="156"/>
      <c r="W606" s="157">
        <f t="shared" si="18"/>
        <v>0</v>
      </c>
      <c r="X606" s="158" t="str">
        <f t="shared" si="19"/>
        <v>X</v>
      </c>
      <c r="Y606" s="159"/>
    </row>
    <row r="607" spans="1:25" ht="15.75" customHeight="1">
      <c r="A607" s="132" t="s">
        <v>111</v>
      </c>
      <c r="B607" s="132">
        <v>2024</v>
      </c>
      <c r="C607" s="163" t="s">
        <v>657</v>
      </c>
      <c r="D607" s="132" t="s">
        <v>145</v>
      </c>
      <c r="E607" s="133" t="s">
        <v>1282</v>
      </c>
      <c r="F607" s="132" t="s">
        <v>1310</v>
      </c>
      <c r="G607" s="132" t="s">
        <v>1310</v>
      </c>
      <c r="H607" s="132" t="s">
        <v>1128</v>
      </c>
      <c r="I607" s="132" t="s">
        <v>494</v>
      </c>
      <c r="J607" s="132" t="s">
        <v>201</v>
      </c>
      <c r="K607" s="132" t="s">
        <v>1388</v>
      </c>
      <c r="L607" s="132"/>
      <c r="M607" s="132" t="s">
        <v>475</v>
      </c>
      <c r="N607" s="132" t="s">
        <v>1128</v>
      </c>
      <c r="O607" s="132" t="s">
        <v>1313</v>
      </c>
      <c r="P607" s="164" t="s">
        <v>302</v>
      </c>
      <c r="Q607" s="132" t="s">
        <v>1314</v>
      </c>
      <c r="R607" s="132" t="s">
        <v>1385</v>
      </c>
      <c r="S607" s="165">
        <v>95</v>
      </c>
      <c r="T607" s="132" t="s">
        <v>409</v>
      </c>
      <c r="U607" s="160" t="s">
        <v>1389</v>
      </c>
      <c r="V607" s="156"/>
      <c r="W607" s="157">
        <f t="shared" si="18"/>
        <v>0</v>
      </c>
      <c r="X607" s="158" t="str">
        <f t="shared" si="19"/>
        <v>X</v>
      </c>
      <c r="Y607" s="159"/>
    </row>
    <row r="608" spans="1:25" ht="15.75" customHeight="1">
      <c r="A608" s="132" t="s">
        <v>111</v>
      </c>
      <c r="B608" s="132">
        <v>2024</v>
      </c>
      <c r="C608" s="163" t="s">
        <v>656</v>
      </c>
      <c r="D608" s="132" t="s">
        <v>145</v>
      </c>
      <c r="E608" s="133" t="s">
        <v>1282</v>
      </c>
      <c r="F608" s="132" t="s">
        <v>1310</v>
      </c>
      <c r="G608" s="132" t="s">
        <v>1310</v>
      </c>
      <c r="H608" s="132" t="s">
        <v>1128</v>
      </c>
      <c r="I608" s="132" t="s">
        <v>494</v>
      </c>
      <c r="J608" s="132" t="s">
        <v>201</v>
      </c>
      <c r="K608" s="132" t="s">
        <v>1388</v>
      </c>
      <c r="L608" s="132"/>
      <c r="M608" s="132" t="s">
        <v>475</v>
      </c>
      <c r="N608" s="132" t="s">
        <v>1128</v>
      </c>
      <c r="O608" s="132" t="s">
        <v>1313</v>
      </c>
      <c r="P608" s="164" t="s">
        <v>302</v>
      </c>
      <c r="Q608" s="132" t="s">
        <v>1314</v>
      </c>
      <c r="R608" s="132" t="s">
        <v>1385</v>
      </c>
      <c r="S608" s="165">
        <v>95</v>
      </c>
      <c r="T608" s="132" t="s">
        <v>409</v>
      </c>
      <c r="U608" s="160" t="s">
        <v>1390</v>
      </c>
      <c r="V608" s="156"/>
      <c r="W608" s="157">
        <f t="shared" si="18"/>
        <v>0</v>
      </c>
      <c r="X608" s="158" t="str">
        <f t="shared" si="19"/>
        <v>X</v>
      </c>
      <c r="Y608" s="159"/>
    </row>
    <row r="609" spans="1:25" ht="15.75" customHeight="1">
      <c r="A609" s="132" t="s">
        <v>111</v>
      </c>
      <c r="B609" s="132">
        <v>2024</v>
      </c>
      <c r="C609" s="163" t="s">
        <v>657</v>
      </c>
      <c r="D609" s="132" t="s">
        <v>145</v>
      </c>
      <c r="E609" s="133" t="s">
        <v>1282</v>
      </c>
      <c r="F609" s="132" t="s">
        <v>1310</v>
      </c>
      <c r="G609" s="132" t="s">
        <v>1310</v>
      </c>
      <c r="H609" s="132" t="s">
        <v>1128</v>
      </c>
      <c r="I609" s="132" t="s">
        <v>494</v>
      </c>
      <c r="J609" s="132" t="s">
        <v>201</v>
      </c>
      <c r="K609" s="132" t="s">
        <v>1388</v>
      </c>
      <c r="L609" s="132"/>
      <c r="M609" s="132" t="s">
        <v>475</v>
      </c>
      <c r="N609" s="132" t="s">
        <v>1128</v>
      </c>
      <c r="O609" s="132" t="s">
        <v>1313</v>
      </c>
      <c r="P609" s="164" t="s">
        <v>317</v>
      </c>
      <c r="Q609" s="132" t="s">
        <v>1314</v>
      </c>
      <c r="R609" s="164" t="s">
        <v>1386</v>
      </c>
      <c r="S609" s="165">
        <v>95</v>
      </c>
      <c r="T609" s="132" t="s">
        <v>409</v>
      </c>
      <c r="U609" s="160" t="s">
        <v>1389</v>
      </c>
      <c r="V609" s="156"/>
      <c r="W609" s="157">
        <f t="shared" si="18"/>
        <v>0</v>
      </c>
      <c r="X609" s="158" t="str">
        <f t="shared" si="19"/>
        <v>X</v>
      </c>
      <c r="Y609" s="159"/>
    </row>
    <row r="610" spans="1:25" ht="15.75" customHeight="1">
      <c r="A610" s="132" t="s">
        <v>111</v>
      </c>
      <c r="B610" s="132">
        <v>2024</v>
      </c>
      <c r="C610" s="163" t="s">
        <v>656</v>
      </c>
      <c r="D610" s="132" t="s">
        <v>145</v>
      </c>
      <c r="E610" s="133" t="s">
        <v>1282</v>
      </c>
      <c r="F610" s="132" t="s">
        <v>1310</v>
      </c>
      <c r="G610" s="132" t="s">
        <v>1310</v>
      </c>
      <c r="H610" s="132" t="s">
        <v>1128</v>
      </c>
      <c r="I610" s="132" t="s">
        <v>494</v>
      </c>
      <c r="J610" s="132" t="s">
        <v>201</v>
      </c>
      <c r="K610" s="132" t="s">
        <v>1388</v>
      </c>
      <c r="L610" s="132"/>
      <c r="M610" s="132" t="s">
        <v>475</v>
      </c>
      <c r="N610" s="132" t="s">
        <v>1128</v>
      </c>
      <c r="O610" s="132" t="s">
        <v>1313</v>
      </c>
      <c r="P610" s="164" t="s">
        <v>317</v>
      </c>
      <c r="Q610" s="132" t="s">
        <v>1314</v>
      </c>
      <c r="R610" s="164" t="s">
        <v>1386</v>
      </c>
      <c r="S610" s="165">
        <v>95</v>
      </c>
      <c r="T610" s="132" t="s">
        <v>409</v>
      </c>
      <c r="U610" s="160" t="s">
        <v>1390</v>
      </c>
      <c r="V610" s="156"/>
      <c r="W610" s="157">
        <f t="shared" si="18"/>
        <v>0</v>
      </c>
      <c r="X610" s="158" t="str">
        <f t="shared" si="19"/>
        <v>X</v>
      </c>
      <c r="Y610" s="159"/>
    </row>
    <row r="611" spans="1:25" ht="15.75" customHeight="1">
      <c r="A611" s="132" t="s">
        <v>111</v>
      </c>
      <c r="B611" s="132">
        <v>2024</v>
      </c>
      <c r="C611" s="163" t="s">
        <v>657</v>
      </c>
      <c r="D611" s="132" t="s">
        <v>145</v>
      </c>
      <c r="E611" s="133" t="s">
        <v>1282</v>
      </c>
      <c r="F611" s="132" t="s">
        <v>1310</v>
      </c>
      <c r="G611" s="132" t="s">
        <v>1310</v>
      </c>
      <c r="H611" s="132" t="s">
        <v>1128</v>
      </c>
      <c r="I611" s="132" t="s">
        <v>494</v>
      </c>
      <c r="J611" s="132" t="s">
        <v>201</v>
      </c>
      <c r="K611" s="132" t="s">
        <v>1388</v>
      </c>
      <c r="L611" s="132"/>
      <c r="M611" s="132" t="s">
        <v>475</v>
      </c>
      <c r="N611" s="132" t="s">
        <v>1128</v>
      </c>
      <c r="O611" s="132" t="s">
        <v>1313</v>
      </c>
      <c r="P611" s="132" t="s">
        <v>298</v>
      </c>
      <c r="Q611" s="132" t="s">
        <v>1314</v>
      </c>
      <c r="R611" s="132" t="s">
        <v>1387</v>
      </c>
      <c r="S611" s="165">
        <v>95</v>
      </c>
      <c r="T611" s="132" t="s">
        <v>409</v>
      </c>
      <c r="U611" s="160" t="s">
        <v>1389</v>
      </c>
      <c r="V611" s="156"/>
      <c r="W611" s="157">
        <f t="shared" si="18"/>
        <v>0</v>
      </c>
      <c r="X611" s="158" t="str">
        <f t="shared" si="19"/>
        <v>X</v>
      </c>
      <c r="Y611" s="159"/>
    </row>
    <row r="612" spans="1:25" ht="15.75" customHeight="1">
      <c r="A612" s="132" t="s">
        <v>111</v>
      </c>
      <c r="B612" s="132">
        <v>2024</v>
      </c>
      <c r="C612" s="163" t="s">
        <v>656</v>
      </c>
      <c r="D612" s="132" t="s">
        <v>145</v>
      </c>
      <c r="E612" s="133" t="s">
        <v>1282</v>
      </c>
      <c r="F612" s="132" t="s">
        <v>1310</v>
      </c>
      <c r="G612" s="132" t="s">
        <v>1310</v>
      </c>
      <c r="H612" s="132" t="s">
        <v>1128</v>
      </c>
      <c r="I612" s="132" t="s">
        <v>494</v>
      </c>
      <c r="J612" s="132" t="s">
        <v>201</v>
      </c>
      <c r="K612" s="132" t="s">
        <v>1388</v>
      </c>
      <c r="L612" s="132"/>
      <c r="M612" s="132" t="s">
        <v>475</v>
      </c>
      <c r="N612" s="132" t="s">
        <v>1128</v>
      </c>
      <c r="O612" s="132" t="s">
        <v>1313</v>
      </c>
      <c r="P612" s="132" t="s">
        <v>298</v>
      </c>
      <c r="Q612" s="132" t="s">
        <v>1314</v>
      </c>
      <c r="R612" s="132" t="s">
        <v>1387</v>
      </c>
      <c r="S612" s="165">
        <v>95</v>
      </c>
      <c r="T612" s="132" t="s">
        <v>409</v>
      </c>
      <c r="U612" s="160" t="s">
        <v>1390</v>
      </c>
      <c r="V612" s="156"/>
      <c r="W612" s="157">
        <f t="shared" si="18"/>
        <v>0</v>
      </c>
      <c r="X612" s="158" t="str">
        <f t="shared" si="19"/>
        <v>X</v>
      </c>
      <c r="Y612" s="159"/>
    </row>
    <row r="613" spans="1:25" ht="15.75" customHeight="1">
      <c r="A613" s="160" t="s">
        <v>111</v>
      </c>
      <c r="B613" s="132">
        <v>2024</v>
      </c>
      <c r="C613" s="166" t="s">
        <v>656</v>
      </c>
      <c r="D613" s="160" t="s">
        <v>145</v>
      </c>
      <c r="E613" s="167" t="s">
        <v>1282</v>
      </c>
      <c r="F613" s="160" t="s">
        <v>1391</v>
      </c>
      <c r="G613" s="160" t="s">
        <v>1391</v>
      </c>
      <c r="H613" s="160" t="s">
        <v>1128</v>
      </c>
      <c r="I613" s="160" t="s">
        <v>484</v>
      </c>
      <c r="J613" s="160" t="s">
        <v>203</v>
      </c>
      <c r="K613" s="160" t="s">
        <v>1392</v>
      </c>
      <c r="L613" s="160"/>
      <c r="M613" s="160" t="s">
        <v>475</v>
      </c>
      <c r="N613" s="160" t="s">
        <v>887</v>
      </c>
      <c r="O613" s="160" t="s">
        <v>1349</v>
      </c>
      <c r="P613" s="168" t="s">
        <v>296</v>
      </c>
      <c r="Q613" s="160" t="s">
        <v>1354</v>
      </c>
      <c r="R613" s="164" t="s">
        <v>1393</v>
      </c>
      <c r="S613" s="165">
        <v>9</v>
      </c>
      <c r="T613" s="160" t="s">
        <v>409</v>
      </c>
      <c r="U613" s="160" t="s">
        <v>1394</v>
      </c>
      <c r="V613" s="156"/>
      <c r="W613" s="157">
        <f t="shared" si="18"/>
        <v>0</v>
      </c>
      <c r="X613" s="158" t="str">
        <f t="shared" si="19"/>
        <v>X</v>
      </c>
      <c r="Y613" s="159"/>
    </row>
    <row r="614" spans="1:25" ht="15.75" customHeight="1">
      <c r="A614" s="160" t="s">
        <v>111</v>
      </c>
      <c r="B614" s="132">
        <v>2024</v>
      </c>
      <c r="C614" s="166" t="s">
        <v>656</v>
      </c>
      <c r="D614" s="160" t="s">
        <v>145</v>
      </c>
      <c r="E614" s="167" t="s">
        <v>1282</v>
      </c>
      <c r="F614" s="160" t="s">
        <v>1391</v>
      </c>
      <c r="G614" s="160" t="s">
        <v>1391</v>
      </c>
      <c r="H614" s="160" t="s">
        <v>1128</v>
      </c>
      <c r="I614" s="160" t="s">
        <v>484</v>
      </c>
      <c r="J614" s="160" t="s">
        <v>203</v>
      </c>
      <c r="K614" s="160" t="s">
        <v>1392</v>
      </c>
      <c r="L614" s="160"/>
      <c r="M614" s="160" t="s">
        <v>475</v>
      </c>
      <c r="N614" s="160" t="s">
        <v>887</v>
      </c>
      <c r="O614" s="132" t="s">
        <v>1349</v>
      </c>
      <c r="P614" s="168" t="s">
        <v>326</v>
      </c>
      <c r="Q614" s="160" t="s">
        <v>1354</v>
      </c>
      <c r="R614" s="164" t="s">
        <v>1393</v>
      </c>
      <c r="S614" s="165">
        <v>9</v>
      </c>
      <c r="T614" s="132" t="s">
        <v>409</v>
      </c>
      <c r="U614" s="132" t="s">
        <v>1395</v>
      </c>
      <c r="V614" s="156"/>
      <c r="W614" s="157">
        <f t="shared" si="18"/>
        <v>0</v>
      </c>
      <c r="X614" s="158" t="str">
        <f t="shared" si="19"/>
        <v>X</v>
      </c>
      <c r="Y614" s="159"/>
    </row>
    <row r="615" spans="1:25" ht="15.75" customHeight="1">
      <c r="A615" s="160" t="s">
        <v>111</v>
      </c>
      <c r="B615" s="132">
        <v>2024</v>
      </c>
      <c r="C615" s="166" t="s">
        <v>656</v>
      </c>
      <c r="D615" s="160" t="s">
        <v>145</v>
      </c>
      <c r="E615" s="167" t="s">
        <v>1282</v>
      </c>
      <c r="F615" s="160" t="s">
        <v>1391</v>
      </c>
      <c r="G615" s="160" t="s">
        <v>1391</v>
      </c>
      <c r="H615" s="160" t="s">
        <v>1128</v>
      </c>
      <c r="I615" s="160" t="s">
        <v>484</v>
      </c>
      <c r="J615" s="160" t="s">
        <v>203</v>
      </c>
      <c r="K615" s="160" t="s">
        <v>1392</v>
      </c>
      <c r="L615" s="160"/>
      <c r="M615" s="160" t="s">
        <v>475</v>
      </c>
      <c r="N615" s="160" t="s">
        <v>887</v>
      </c>
      <c r="O615" s="160" t="s">
        <v>1349</v>
      </c>
      <c r="P615" s="164" t="s">
        <v>302</v>
      </c>
      <c r="Q615" s="160" t="s">
        <v>1354</v>
      </c>
      <c r="R615" s="164" t="s">
        <v>1393</v>
      </c>
      <c r="S615" s="165">
        <v>9</v>
      </c>
      <c r="T615" s="132" t="s">
        <v>409</v>
      </c>
      <c r="U615" s="169" t="s">
        <v>1396</v>
      </c>
      <c r="V615" s="156"/>
      <c r="W615" s="157">
        <f t="shared" si="18"/>
        <v>0</v>
      </c>
      <c r="X615" s="158" t="str">
        <f t="shared" si="19"/>
        <v>X</v>
      </c>
      <c r="Y615" s="159"/>
    </row>
    <row r="616" spans="1:25" ht="15.75" customHeight="1">
      <c r="A616" s="160" t="s">
        <v>111</v>
      </c>
      <c r="B616" s="132">
        <v>2024</v>
      </c>
      <c r="C616" s="166" t="s">
        <v>656</v>
      </c>
      <c r="D616" s="160" t="s">
        <v>145</v>
      </c>
      <c r="E616" s="167" t="s">
        <v>1282</v>
      </c>
      <c r="F616" s="160" t="s">
        <v>1391</v>
      </c>
      <c r="G616" s="160" t="s">
        <v>1391</v>
      </c>
      <c r="H616" s="160" t="s">
        <v>1128</v>
      </c>
      <c r="I616" s="160" t="s">
        <v>484</v>
      </c>
      <c r="J616" s="160" t="s">
        <v>203</v>
      </c>
      <c r="K616" s="160" t="s">
        <v>1392</v>
      </c>
      <c r="L616" s="160"/>
      <c r="M616" s="160" t="s">
        <v>475</v>
      </c>
      <c r="N616" s="160" t="s">
        <v>887</v>
      </c>
      <c r="O616" s="160" t="s">
        <v>1349</v>
      </c>
      <c r="P616" s="168" t="s">
        <v>317</v>
      </c>
      <c r="Q616" s="160" t="s">
        <v>1354</v>
      </c>
      <c r="R616" s="164" t="s">
        <v>1393</v>
      </c>
      <c r="S616" s="165">
        <v>9</v>
      </c>
      <c r="T616" s="132" t="s">
        <v>409</v>
      </c>
      <c r="U616" s="160" t="s">
        <v>1397</v>
      </c>
      <c r="V616" s="156"/>
      <c r="W616" s="157">
        <f t="shared" si="18"/>
        <v>0</v>
      </c>
      <c r="X616" s="158" t="str">
        <f t="shared" si="19"/>
        <v>X</v>
      </c>
      <c r="Y616" s="159"/>
    </row>
    <row r="617" spans="1:25" ht="15.75" customHeight="1">
      <c r="A617" s="160" t="s">
        <v>111</v>
      </c>
      <c r="B617" s="132">
        <v>2024</v>
      </c>
      <c r="C617" s="166" t="s">
        <v>656</v>
      </c>
      <c r="D617" s="160" t="s">
        <v>145</v>
      </c>
      <c r="E617" s="167" t="s">
        <v>1282</v>
      </c>
      <c r="F617" s="160" t="s">
        <v>1391</v>
      </c>
      <c r="G617" s="160" t="s">
        <v>1391</v>
      </c>
      <c r="H617" s="160" t="s">
        <v>1128</v>
      </c>
      <c r="I617" s="160" t="s">
        <v>484</v>
      </c>
      <c r="J617" s="160" t="s">
        <v>203</v>
      </c>
      <c r="K617" s="160" t="s">
        <v>1392</v>
      </c>
      <c r="L617" s="160"/>
      <c r="M617" s="160" t="s">
        <v>475</v>
      </c>
      <c r="N617" s="160" t="s">
        <v>887</v>
      </c>
      <c r="O617" s="160" t="s">
        <v>1349</v>
      </c>
      <c r="P617" s="168" t="s">
        <v>298</v>
      </c>
      <c r="Q617" s="160" t="s">
        <v>1354</v>
      </c>
      <c r="R617" s="164" t="s">
        <v>1393</v>
      </c>
      <c r="S617" s="165">
        <v>9</v>
      </c>
      <c r="T617" s="132" t="s">
        <v>409</v>
      </c>
      <c r="U617" s="169" t="s">
        <v>1396</v>
      </c>
      <c r="V617" s="156"/>
      <c r="W617" s="157">
        <f t="shared" si="18"/>
        <v>0</v>
      </c>
      <c r="X617" s="158" t="str">
        <f t="shared" si="19"/>
        <v>X</v>
      </c>
      <c r="Y617" s="159"/>
    </row>
    <row r="618" spans="1:25" ht="15.75" customHeight="1">
      <c r="A618" s="160" t="s">
        <v>111</v>
      </c>
      <c r="B618" s="132">
        <v>2024</v>
      </c>
      <c r="C618" s="166" t="s">
        <v>656</v>
      </c>
      <c r="D618" s="160" t="s">
        <v>145</v>
      </c>
      <c r="E618" s="167" t="s">
        <v>1282</v>
      </c>
      <c r="F618" s="160" t="s">
        <v>1391</v>
      </c>
      <c r="G618" s="160" t="s">
        <v>1391</v>
      </c>
      <c r="H618" s="160" t="s">
        <v>1128</v>
      </c>
      <c r="I618" s="160" t="s">
        <v>484</v>
      </c>
      <c r="J618" s="160" t="s">
        <v>203</v>
      </c>
      <c r="K618" s="160" t="s">
        <v>1392</v>
      </c>
      <c r="L618" s="160"/>
      <c r="M618" s="160" t="s">
        <v>322</v>
      </c>
      <c r="N618" s="160" t="s">
        <v>887</v>
      </c>
      <c r="O618" s="160" t="s">
        <v>1349</v>
      </c>
      <c r="P618" s="168" t="s">
        <v>296</v>
      </c>
      <c r="Q618" s="160" t="s">
        <v>1350</v>
      </c>
      <c r="R618" s="164" t="s">
        <v>1398</v>
      </c>
      <c r="S618" s="165">
        <v>10</v>
      </c>
      <c r="T618" s="160" t="s">
        <v>409</v>
      </c>
      <c r="U618" s="160" t="s">
        <v>1394</v>
      </c>
      <c r="V618" s="156"/>
      <c r="W618" s="157">
        <f t="shared" si="18"/>
        <v>0</v>
      </c>
      <c r="X618" s="158" t="str">
        <f t="shared" si="19"/>
        <v>X</v>
      </c>
      <c r="Y618" s="159"/>
    </row>
    <row r="619" spans="1:25" ht="15.75" customHeight="1">
      <c r="A619" s="160" t="s">
        <v>111</v>
      </c>
      <c r="B619" s="132">
        <v>2024</v>
      </c>
      <c r="C619" s="166" t="s">
        <v>656</v>
      </c>
      <c r="D619" s="160" t="s">
        <v>145</v>
      </c>
      <c r="E619" s="167" t="s">
        <v>1282</v>
      </c>
      <c r="F619" s="160" t="s">
        <v>1391</v>
      </c>
      <c r="G619" s="160" t="s">
        <v>1391</v>
      </c>
      <c r="H619" s="160" t="s">
        <v>1128</v>
      </c>
      <c r="I619" s="160" t="s">
        <v>484</v>
      </c>
      <c r="J619" s="160" t="s">
        <v>203</v>
      </c>
      <c r="K619" s="160" t="s">
        <v>1392</v>
      </c>
      <c r="L619" s="160"/>
      <c r="M619" s="160" t="s">
        <v>322</v>
      </c>
      <c r="N619" s="160" t="s">
        <v>887</v>
      </c>
      <c r="O619" s="160" t="s">
        <v>1349</v>
      </c>
      <c r="P619" s="164" t="s">
        <v>302</v>
      </c>
      <c r="Q619" s="160" t="s">
        <v>1350</v>
      </c>
      <c r="R619" s="164" t="s">
        <v>1398</v>
      </c>
      <c r="S619" s="165">
        <v>10</v>
      </c>
      <c r="T619" s="132" t="s">
        <v>409</v>
      </c>
      <c r="U619" s="169" t="s">
        <v>1400</v>
      </c>
      <c r="V619" s="156"/>
      <c r="W619" s="157">
        <f t="shared" si="18"/>
        <v>0</v>
      </c>
      <c r="X619" s="158" t="str">
        <f t="shared" si="19"/>
        <v>X</v>
      </c>
      <c r="Y619" s="159"/>
    </row>
    <row r="620" spans="1:25" ht="15.75" customHeight="1">
      <c r="A620" s="160" t="s">
        <v>111</v>
      </c>
      <c r="B620" s="132">
        <v>2024</v>
      </c>
      <c r="C620" s="166" t="s">
        <v>656</v>
      </c>
      <c r="D620" s="160" t="s">
        <v>145</v>
      </c>
      <c r="E620" s="167" t="s">
        <v>1282</v>
      </c>
      <c r="F620" s="160" t="s">
        <v>1391</v>
      </c>
      <c r="G620" s="160" t="s">
        <v>1391</v>
      </c>
      <c r="H620" s="160" t="s">
        <v>1128</v>
      </c>
      <c r="I620" s="160" t="s">
        <v>484</v>
      </c>
      <c r="J620" s="160" t="s">
        <v>203</v>
      </c>
      <c r="K620" s="160" t="s">
        <v>1392</v>
      </c>
      <c r="L620" s="160"/>
      <c r="M620" s="160" t="s">
        <v>322</v>
      </c>
      <c r="N620" s="160" t="s">
        <v>887</v>
      </c>
      <c r="O620" s="160" t="s">
        <v>1349</v>
      </c>
      <c r="P620" s="168" t="s">
        <v>322</v>
      </c>
      <c r="Q620" s="160" t="s">
        <v>1350</v>
      </c>
      <c r="R620" s="164" t="s">
        <v>1398</v>
      </c>
      <c r="S620" s="165">
        <v>10</v>
      </c>
      <c r="T620" s="132" t="s">
        <v>409</v>
      </c>
      <c r="U620" s="132" t="s">
        <v>1395</v>
      </c>
      <c r="V620" s="156"/>
      <c r="W620" s="157">
        <f t="shared" si="18"/>
        <v>0</v>
      </c>
      <c r="X620" s="158" t="str">
        <f t="shared" si="19"/>
        <v>X</v>
      </c>
      <c r="Y620" s="159"/>
    </row>
    <row r="621" spans="1:25" ht="15.75" customHeight="1">
      <c r="A621" s="160" t="s">
        <v>111</v>
      </c>
      <c r="B621" s="132">
        <v>2024</v>
      </c>
      <c r="C621" s="166" t="s">
        <v>656</v>
      </c>
      <c r="D621" s="160" t="s">
        <v>145</v>
      </c>
      <c r="E621" s="167" t="s">
        <v>1282</v>
      </c>
      <c r="F621" s="160" t="s">
        <v>1391</v>
      </c>
      <c r="G621" s="160" t="s">
        <v>1391</v>
      </c>
      <c r="H621" s="160" t="s">
        <v>1128</v>
      </c>
      <c r="I621" s="160" t="s">
        <v>484</v>
      </c>
      <c r="J621" s="160" t="s">
        <v>203</v>
      </c>
      <c r="K621" s="160" t="s">
        <v>1392</v>
      </c>
      <c r="L621" s="160"/>
      <c r="M621" s="160" t="s">
        <v>322</v>
      </c>
      <c r="N621" s="160" t="s">
        <v>887</v>
      </c>
      <c r="O621" s="160" t="s">
        <v>1349</v>
      </c>
      <c r="P621" s="168" t="s">
        <v>317</v>
      </c>
      <c r="Q621" s="160" t="s">
        <v>1350</v>
      </c>
      <c r="R621" s="164" t="s">
        <v>1398</v>
      </c>
      <c r="S621" s="165">
        <v>10</v>
      </c>
      <c r="T621" s="132" t="s">
        <v>409</v>
      </c>
      <c r="U621" s="160" t="s">
        <v>1397</v>
      </c>
      <c r="V621" s="156"/>
      <c r="W621" s="157">
        <f t="shared" si="18"/>
        <v>0</v>
      </c>
      <c r="X621" s="158" t="str">
        <f t="shared" si="19"/>
        <v>X</v>
      </c>
      <c r="Y621" s="159"/>
    </row>
    <row r="622" spans="1:25" ht="15.75" customHeight="1">
      <c r="A622" s="160" t="s">
        <v>111</v>
      </c>
      <c r="B622" s="132">
        <v>2024</v>
      </c>
      <c r="C622" s="166" t="s">
        <v>656</v>
      </c>
      <c r="D622" s="160" t="s">
        <v>145</v>
      </c>
      <c r="E622" s="167" t="s">
        <v>1282</v>
      </c>
      <c r="F622" s="160" t="s">
        <v>1391</v>
      </c>
      <c r="G622" s="160" t="s">
        <v>1391</v>
      </c>
      <c r="H622" s="160" t="s">
        <v>1128</v>
      </c>
      <c r="I622" s="160" t="s">
        <v>484</v>
      </c>
      <c r="J622" s="160" t="s">
        <v>203</v>
      </c>
      <c r="K622" s="160" t="s">
        <v>1392</v>
      </c>
      <c r="L622" s="160"/>
      <c r="M622" s="160" t="s">
        <v>322</v>
      </c>
      <c r="N622" s="160" t="s">
        <v>887</v>
      </c>
      <c r="O622" s="160" t="s">
        <v>1349</v>
      </c>
      <c r="P622" s="168" t="s">
        <v>298</v>
      </c>
      <c r="Q622" s="160" t="s">
        <v>1350</v>
      </c>
      <c r="R622" s="164" t="s">
        <v>1398</v>
      </c>
      <c r="S622" s="165">
        <v>10</v>
      </c>
      <c r="T622" s="132" t="s">
        <v>409</v>
      </c>
      <c r="U622" s="169" t="s">
        <v>1400</v>
      </c>
      <c r="V622" s="156"/>
      <c r="W622" s="157">
        <f t="shared" si="18"/>
        <v>0</v>
      </c>
      <c r="X622" s="158" t="str">
        <f t="shared" si="19"/>
        <v>X</v>
      </c>
      <c r="Y622" s="159"/>
    </row>
    <row r="623" spans="1:25" ht="15.75" customHeight="1">
      <c r="A623" s="160" t="s">
        <v>111</v>
      </c>
      <c r="B623" s="132">
        <v>2024</v>
      </c>
      <c r="C623" s="166" t="s">
        <v>656</v>
      </c>
      <c r="D623" s="160" t="s">
        <v>145</v>
      </c>
      <c r="E623" s="167" t="s">
        <v>1282</v>
      </c>
      <c r="F623" s="160" t="s">
        <v>1391</v>
      </c>
      <c r="G623" s="160" t="s">
        <v>1391</v>
      </c>
      <c r="H623" s="160" t="s">
        <v>1128</v>
      </c>
      <c r="I623" s="160" t="s">
        <v>484</v>
      </c>
      <c r="J623" s="160" t="s">
        <v>203</v>
      </c>
      <c r="K623" s="160" t="s">
        <v>1392</v>
      </c>
      <c r="L623" s="160"/>
      <c r="M623" s="160" t="s">
        <v>320</v>
      </c>
      <c r="N623" s="160" t="s">
        <v>887</v>
      </c>
      <c r="O623" s="160" t="s">
        <v>1349</v>
      </c>
      <c r="P623" s="168" t="s">
        <v>296</v>
      </c>
      <c r="Q623" s="160" t="s">
        <v>1354</v>
      </c>
      <c r="R623" s="164" t="s">
        <v>1393</v>
      </c>
      <c r="S623" s="170">
        <v>6</v>
      </c>
      <c r="T623" s="160" t="s">
        <v>409</v>
      </c>
      <c r="U623" s="160" t="s">
        <v>1394</v>
      </c>
      <c r="V623" s="156"/>
      <c r="W623" s="157">
        <f t="shared" si="18"/>
        <v>0</v>
      </c>
      <c r="X623" s="158" t="str">
        <f t="shared" si="19"/>
        <v>X</v>
      </c>
      <c r="Y623" s="159"/>
    </row>
    <row r="624" spans="1:25" ht="15.75" customHeight="1">
      <c r="A624" s="160" t="s">
        <v>111</v>
      </c>
      <c r="B624" s="132">
        <v>2024</v>
      </c>
      <c r="C624" s="166" t="s">
        <v>656</v>
      </c>
      <c r="D624" s="160" t="s">
        <v>145</v>
      </c>
      <c r="E624" s="167" t="s">
        <v>1282</v>
      </c>
      <c r="F624" s="160" t="s">
        <v>1391</v>
      </c>
      <c r="G624" s="160" t="s">
        <v>1391</v>
      </c>
      <c r="H624" s="160" t="s">
        <v>1128</v>
      </c>
      <c r="I624" s="160" t="s">
        <v>484</v>
      </c>
      <c r="J624" s="160" t="s">
        <v>203</v>
      </c>
      <c r="K624" s="160" t="s">
        <v>1392</v>
      </c>
      <c r="L624" s="160"/>
      <c r="M624" s="160" t="s">
        <v>320</v>
      </c>
      <c r="N624" s="160" t="s">
        <v>887</v>
      </c>
      <c r="O624" s="160" t="s">
        <v>1349</v>
      </c>
      <c r="P624" s="164" t="s">
        <v>302</v>
      </c>
      <c r="Q624" s="160" t="s">
        <v>1354</v>
      </c>
      <c r="R624" s="164" t="s">
        <v>1393</v>
      </c>
      <c r="S624" s="165">
        <v>6</v>
      </c>
      <c r="T624" s="132" t="s">
        <v>409</v>
      </c>
      <c r="U624" s="169" t="s">
        <v>1401</v>
      </c>
      <c r="V624" s="156"/>
      <c r="W624" s="157">
        <f t="shared" si="18"/>
        <v>0</v>
      </c>
      <c r="X624" s="158" t="str">
        <f t="shared" si="19"/>
        <v>X</v>
      </c>
      <c r="Y624" s="159"/>
    </row>
    <row r="625" spans="1:25" ht="15.75" customHeight="1">
      <c r="A625" s="160" t="s">
        <v>111</v>
      </c>
      <c r="B625" s="132">
        <v>2024</v>
      </c>
      <c r="C625" s="166" t="s">
        <v>656</v>
      </c>
      <c r="D625" s="160" t="s">
        <v>145</v>
      </c>
      <c r="E625" s="167" t="s">
        <v>1282</v>
      </c>
      <c r="F625" s="160" t="s">
        <v>1391</v>
      </c>
      <c r="G625" s="160" t="s">
        <v>1391</v>
      </c>
      <c r="H625" s="160" t="s">
        <v>1128</v>
      </c>
      <c r="I625" s="160" t="s">
        <v>484</v>
      </c>
      <c r="J625" s="160" t="s">
        <v>203</v>
      </c>
      <c r="K625" s="160" t="s">
        <v>1392</v>
      </c>
      <c r="L625" s="160"/>
      <c r="M625" s="160" t="s">
        <v>320</v>
      </c>
      <c r="N625" s="160" t="s">
        <v>887</v>
      </c>
      <c r="O625" s="160" t="s">
        <v>1349</v>
      </c>
      <c r="P625" s="168" t="s">
        <v>317</v>
      </c>
      <c r="Q625" s="160" t="s">
        <v>1354</v>
      </c>
      <c r="R625" s="164" t="s">
        <v>1393</v>
      </c>
      <c r="S625" s="165">
        <v>6</v>
      </c>
      <c r="T625" s="132" t="s">
        <v>409</v>
      </c>
      <c r="U625" s="160" t="s">
        <v>1397</v>
      </c>
      <c r="V625" s="156"/>
      <c r="W625" s="157">
        <f t="shared" si="18"/>
        <v>0</v>
      </c>
      <c r="X625" s="158" t="str">
        <f t="shared" si="19"/>
        <v>X</v>
      </c>
      <c r="Y625" s="159"/>
    </row>
    <row r="626" spans="1:25" ht="15.75" customHeight="1">
      <c r="A626" s="160" t="s">
        <v>111</v>
      </c>
      <c r="B626" s="132">
        <v>2024</v>
      </c>
      <c r="C626" s="166" t="s">
        <v>656</v>
      </c>
      <c r="D626" s="160" t="s">
        <v>145</v>
      </c>
      <c r="E626" s="167" t="s">
        <v>1282</v>
      </c>
      <c r="F626" s="160" t="s">
        <v>1391</v>
      </c>
      <c r="G626" s="160" t="s">
        <v>1391</v>
      </c>
      <c r="H626" s="160" t="s">
        <v>1128</v>
      </c>
      <c r="I626" s="160" t="s">
        <v>484</v>
      </c>
      <c r="J626" s="160" t="s">
        <v>203</v>
      </c>
      <c r="K626" s="160" t="s">
        <v>1392</v>
      </c>
      <c r="L626" s="160"/>
      <c r="M626" s="160" t="s">
        <v>320</v>
      </c>
      <c r="N626" s="160" t="s">
        <v>887</v>
      </c>
      <c r="O626" s="160" t="s">
        <v>1349</v>
      </c>
      <c r="P626" s="168" t="s">
        <v>320</v>
      </c>
      <c r="Q626" s="160" t="s">
        <v>1354</v>
      </c>
      <c r="R626" s="164" t="s">
        <v>1393</v>
      </c>
      <c r="S626" s="165">
        <v>6</v>
      </c>
      <c r="T626" s="132" t="s">
        <v>409</v>
      </c>
      <c r="U626" s="132" t="s">
        <v>1395</v>
      </c>
      <c r="V626" s="156"/>
      <c r="W626" s="157">
        <f t="shared" si="18"/>
        <v>0</v>
      </c>
      <c r="X626" s="158" t="str">
        <f t="shared" si="19"/>
        <v>X</v>
      </c>
      <c r="Y626" s="159"/>
    </row>
    <row r="627" spans="1:25" ht="15.75" customHeight="1">
      <c r="A627" s="160" t="s">
        <v>111</v>
      </c>
      <c r="B627" s="132">
        <v>2024</v>
      </c>
      <c r="C627" s="166" t="s">
        <v>656</v>
      </c>
      <c r="D627" s="160" t="s">
        <v>145</v>
      </c>
      <c r="E627" s="167" t="s">
        <v>1282</v>
      </c>
      <c r="F627" s="160" t="s">
        <v>1391</v>
      </c>
      <c r="G627" s="160" t="s">
        <v>1391</v>
      </c>
      <c r="H627" s="160" t="s">
        <v>1128</v>
      </c>
      <c r="I627" s="160" t="s">
        <v>484</v>
      </c>
      <c r="J627" s="160" t="s">
        <v>203</v>
      </c>
      <c r="K627" s="160" t="s">
        <v>1392</v>
      </c>
      <c r="L627" s="160"/>
      <c r="M627" s="160" t="s">
        <v>320</v>
      </c>
      <c r="N627" s="160" t="s">
        <v>887</v>
      </c>
      <c r="O627" s="160" t="s">
        <v>1349</v>
      </c>
      <c r="P627" s="168" t="s">
        <v>298</v>
      </c>
      <c r="Q627" s="160" t="s">
        <v>1354</v>
      </c>
      <c r="R627" s="164" t="s">
        <v>1393</v>
      </c>
      <c r="S627" s="165">
        <v>6</v>
      </c>
      <c r="T627" s="132" t="s">
        <v>409</v>
      </c>
      <c r="U627" s="169" t="s">
        <v>1402</v>
      </c>
      <c r="V627" s="156"/>
      <c r="W627" s="157">
        <f t="shared" si="18"/>
        <v>0</v>
      </c>
      <c r="X627" s="158" t="str">
        <f t="shared" si="19"/>
        <v>X</v>
      </c>
      <c r="Y627" s="159"/>
    </row>
    <row r="628" spans="1:25" ht="15.75" customHeight="1">
      <c r="A628" s="132" t="s">
        <v>111</v>
      </c>
      <c r="B628" s="132">
        <v>2024</v>
      </c>
      <c r="C628" s="163" t="s">
        <v>657</v>
      </c>
      <c r="D628" s="132" t="s">
        <v>145</v>
      </c>
      <c r="E628" s="133" t="s">
        <v>1282</v>
      </c>
      <c r="F628" s="132" t="s">
        <v>1403</v>
      </c>
      <c r="G628" s="132" t="s">
        <v>1403</v>
      </c>
      <c r="H628" s="132" t="s">
        <v>1128</v>
      </c>
      <c r="I628" s="132" t="s">
        <v>484</v>
      </c>
      <c r="J628" s="132" t="s">
        <v>203</v>
      </c>
      <c r="K628" s="132" t="s">
        <v>1392</v>
      </c>
      <c r="L628" s="132"/>
      <c r="M628" s="132" t="s">
        <v>475</v>
      </c>
      <c r="N628" s="132" t="s">
        <v>887</v>
      </c>
      <c r="O628" s="132" t="s">
        <v>1349</v>
      </c>
      <c r="P628" s="164" t="s">
        <v>296</v>
      </c>
      <c r="Q628" s="132" t="s">
        <v>1354</v>
      </c>
      <c r="R628" s="164" t="s">
        <v>1393</v>
      </c>
      <c r="S628" s="165">
        <v>10</v>
      </c>
      <c r="T628" s="160" t="s">
        <v>409</v>
      </c>
      <c r="U628" s="160" t="s">
        <v>1404</v>
      </c>
      <c r="V628" s="156"/>
      <c r="W628" s="157">
        <f t="shared" si="18"/>
        <v>0</v>
      </c>
      <c r="X628" s="158" t="str">
        <f t="shared" si="19"/>
        <v>X</v>
      </c>
      <c r="Y628" s="159"/>
    </row>
    <row r="629" spans="1:25" ht="15.75" customHeight="1">
      <c r="A629" s="132" t="s">
        <v>111</v>
      </c>
      <c r="B629" s="132">
        <v>2024</v>
      </c>
      <c r="C629" s="163" t="s">
        <v>657</v>
      </c>
      <c r="D629" s="132" t="s">
        <v>145</v>
      </c>
      <c r="E629" s="133" t="s">
        <v>1282</v>
      </c>
      <c r="F629" s="132" t="s">
        <v>1403</v>
      </c>
      <c r="G629" s="132" t="s">
        <v>1403</v>
      </c>
      <c r="H629" s="132" t="s">
        <v>1128</v>
      </c>
      <c r="I629" s="132" t="s">
        <v>484</v>
      </c>
      <c r="J629" s="132" t="s">
        <v>203</v>
      </c>
      <c r="K629" s="132" t="s">
        <v>1392</v>
      </c>
      <c r="L629" s="132"/>
      <c r="M629" s="132" t="s">
        <v>475</v>
      </c>
      <c r="N629" s="132" t="s">
        <v>887</v>
      </c>
      <c r="O629" s="132" t="s">
        <v>1349</v>
      </c>
      <c r="P629" s="164" t="s">
        <v>326</v>
      </c>
      <c r="Q629" s="132" t="s">
        <v>1354</v>
      </c>
      <c r="R629" s="164" t="s">
        <v>1393</v>
      </c>
      <c r="S629" s="165">
        <v>10</v>
      </c>
      <c r="T629" s="132" t="s">
        <v>409</v>
      </c>
      <c r="U629" s="132" t="s">
        <v>1395</v>
      </c>
      <c r="V629" s="156"/>
      <c r="W629" s="157">
        <f t="shared" si="18"/>
        <v>0</v>
      </c>
      <c r="X629" s="158" t="str">
        <f t="shared" si="19"/>
        <v>X</v>
      </c>
      <c r="Y629" s="159"/>
    </row>
    <row r="630" spans="1:25" ht="15.75" customHeight="1">
      <c r="A630" s="132" t="s">
        <v>111</v>
      </c>
      <c r="B630" s="132">
        <v>2024</v>
      </c>
      <c r="C630" s="163" t="s">
        <v>657</v>
      </c>
      <c r="D630" s="132" t="s">
        <v>145</v>
      </c>
      <c r="E630" s="133" t="s">
        <v>1282</v>
      </c>
      <c r="F630" s="132" t="s">
        <v>1403</v>
      </c>
      <c r="G630" s="132" t="s">
        <v>1403</v>
      </c>
      <c r="H630" s="132" t="s">
        <v>1128</v>
      </c>
      <c r="I630" s="132" t="s">
        <v>484</v>
      </c>
      <c r="J630" s="132" t="s">
        <v>203</v>
      </c>
      <c r="K630" s="132" t="s">
        <v>1392</v>
      </c>
      <c r="L630" s="132"/>
      <c r="M630" s="132" t="s">
        <v>475</v>
      </c>
      <c r="N630" s="132" t="s">
        <v>887</v>
      </c>
      <c r="O630" s="132" t="s">
        <v>1349</v>
      </c>
      <c r="P630" s="164" t="s">
        <v>302</v>
      </c>
      <c r="Q630" s="132" t="s">
        <v>1354</v>
      </c>
      <c r="R630" s="164" t="s">
        <v>1393</v>
      </c>
      <c r="S630" s="165">
        <v>10</v>
      </c>
      <c r="T630" s="132" t="s">
        <v>409</v>
      </c>
      <c r="U630" s="160" t="s">
        <v>1404</v>
      </c>
      <c r="V630" s="156"/>
      <c r="W630" s="157">
        <f t="shared" si="18"/>
        <v>0</v>
      </c>
      <c r="X630" s="158" t="str">
        <f t="shared" si="19"/>
        <v>X</v>
      </c>
      <c r="Y630" s="159"/>
    </row>
    <row r="631" spans="1:25" ht="15.75" customHeight="1">
      <c r="A631" s="132" t="s">
        <v>111</v>
      </c>
      <c r="B631" s="132">
        <v>2024</v>
      </c>
      <c r="C631" s="163" t="s">
        <v>657</v>
      </c>
      <c r="D631" s="132" t="s">
        <v>145</v>
      </c>
      <c r="E631" s="133" t="s">
        <v>1282</v>
      </c>
      <c r="F631" s="132" t="s">
        <v>1403</v>
      </c>
      <c r="G631" s="132" t="s">
        <v>1403</v>
      </c>
      <c r="H631" s="132" t="s">
        <v>1128</v>
      </c>
      <c r="I631" s="132" t="s">
        <v>484</v>
      </c>
      <c r="J631" s="132" t="s">
        <v>203</v>
      </c>
      <c r="K631" s="132" t="s">
        <v>1392</v>
      </c>
      <c r="L631" s="132"/>
      <c r="M631" s="132" t="s">
        <v>475</v>
      </c>
      <c r="N631" s="132" t="s">
        <v>887</v>
      </c>
      <c r="O631" s="132" t="s">
        <v>1349</v>
      </c>
      <c r="P631" s="164" t="s">
        <v>317</v>
      </c>
      <c r="Q631" s="132" t="s">
        <v>1354</v>
      </c>
      <c r="R631" s="164" t="s">
        <v>1393</v>
      </c>
      <c r="S631" s="165">
        <v>10</v>
      </c>
      <c r="T631" s="132" t="s">
        <v>409</v>
      </c>
      <c r="U631" s="160" t="s">
        <v>1397</v>
      </c>
      <c r="V631" s="156"/>
      <c r="W631" s="157">
        <f t="shared" si="18"/>
        <v>0</v>
      </c>
      <c r="X631" s="158" t="str">
        <f t="shared" si="19"/>
        <v>X</v>
      </c>
      <c r="Y631" s="159"/>
    </row>
    <row r="632" spans="1:25" ht="15.75" customHeight="1">
      <c r="A632" s="132" t="s">
        <v>111</v>
      </c>
      <c r="B632" s="132">
        <v>2024</v>
      </c>
      <c r="C632" s="163" t="s">
        <v>657</v>
      </c>
      <c r="D632" s="132" t="s">
        <v>145</v>
      </c>
      <c r="E632" s="133" t="s">
        <v>1282</v>
      </c>
      <c r="F632" s="132" t="s">
        <v>1403</v>
      </c>
      <c r="G632" s="132" t="s">
        <v>1403</v>
      </c>
      <c r="H632" s="132" t="s">
        <v>1128</v>
      </c>
      <c r="I632" s="132" t="s">
        <v>484</v>
      </c>
      <c r="J632" s="132" t="s">
        <v>203</v>
      </c>
      <c r="K632" s="132" t="s">
        <v>1392</v>
      </c>
      <c r="L632" s="132"/>
      <c r="M632" s="132" t="s">
        <v>475</v>
      </c>
      <c r="N632" s="132" t="s">
        <v>887</v>
      </c>
      <c r="O632" s="132" t="s">
        <v>1349</v>
      </c>
      <c r="P632" s="164" t="s">
        <v>298</v>
      </c>
      <c r="Q632" s="132" t="s">
        <v>1354</v>
      </c>
      <c r="R632" s="164" t="s">
        <v>1393</v>
      </c>
      <c r="S632" s="165">
        <v>10</v>
      </c>
      <c r="T632" s="132" t="s">
        <v>409</v>
      </c>
      <c r="U632" s="160" t="s">
        <v>1404</v>
      </c>
      <c r="V632" s="156"/>
      <c r="W632" s="157">
        <f t="shared" si="18"/>
        <v>0</v>
      </c>
      <c r="X632" s="158" t="str">
        <f t="shared" si="19"/>
        <v>X</v>
      </c>
      <c r="Y632" s="159"/>
    </row>
    <row r="633" spans="1:25" ht="15.75" customHeight="1">
      <c r="A633" s="132" t="s">
        <v>111</v>
      </c>
      <c r="B633" s="132">
        <v>2024</v>
      </c>
      <c r="C633" s="163" t="s">
        <v>657</v>
      </c>
      <c r="D633" s="132" t="s">
        <v>145</v>
      </c>
      <c r="E633" s="133" t="s">
        <v>1282</v>
      </c>
      <c r="F633" s="132" t="s">
        <v>1403</v>
      </c>
      <c r="G633" s="132" t="s">
        <v>1403</v>
      </c>
      <c r="H633" s="132" t="s">
        <v>1128</v>
      </c>
      <c r="I633" s="132" t="s">
        <v>484</v>
      </c>
      <c r="J633" s="132" t="s">
        <v>203</v>
      </c>
      <c r="K633" s="132" t="s">
        <v>1392</v>
      </c>
      <c r="L633" s="132"/>
      <c r="M633" s="132" t="s">
        <v>322</v>
      </c>
      <c r="N633" s="132" t="s">
        <v>887</v>
      </c>
      <c r="O633" s="132" t="s">
        <v>1349</v>
      </c>
      <c r="P633" s="164" t="s">
        <v>296</v>
      </c>
      <c r="Q633" s="132" t="s">
        <v>1350</v>
      </c>
      <c r="R633" s="164" t="s">
        <v>1398</v>
      </c>
      <c r="S633" s="170">
        <v>22</v>
      </c>
      <c r="T633" s="160" t="s">
        <v>409</v>
      </c>
      <c r="U633" s="160" t="s">
        <v>1405</v>
      </c>
      <c r="V633" s="156"/>
      <c r="W633" s="157">
        <f t="shared" si="18"/>
        <v>0</v>
      </c>
      <c r="X633" s="158" t="str">
        <f t="shared" si="19"/>
        <v>X</v>
      </c>
      <c r="Y633" s="159"/>
    </row>
    <row r="634" spans="1:25" ht="15.75" customHeight="1">
      <c r="A634" s="132" t="s">
        <v>111</v>
      </c>
      <c r="B634" s="132">
        <v>2024</v>
      </c>
      <c r="C634" s="163" t="s">
        <v>657</v>
      </c>
      <c r="D634" s="132" t="s">
        <v>145</v>
      </c>
      <c r="E634" s="133" t="s">
        <v>1282</v>
      </c>
      <c r="F634" s="132" t="s">
        <v>1403</v>
      </c>
      <c r="G634" s="132" t="s">
        <v>1403</v>
      </c>
      <c r="H634" s="132" t="s">
        <v>1128</v>
      </c>
      <c r="I634" s="132" t="s">
        <v>484</v>
      </c>
      <c r="J634" s="132" t="s">
        <v>203</v>
      </c>
      <c r="K634" s="132" t="s">
        <v>1392</v>
      </c>
      <c r="L634" s="132"/>
      <c r="M634" s="132" t="s">
        <v>322</v>
      </c>
      <c r="N634" s="132" t="s">
        <v>887</v>
      </c>
      <c r="O634" s="132" t="s">
        <v>1349</v>
      </c>
      <c r="P634" s="164" t="s">
        <v>302</v>
      </c>
      <c r="Q634" s="132" t="s">
        <v>1350</v>
      </c>
      <c r="R634" s="164" t="s">
        <v>1398</v>
      </c>
      <c r="S634" s="165">
        <v>22</v>
      </c>
      <c r="T634" s="132" t="s">
        <v>409</v>
      </c>
      <c r="U634" s="160" t="s">
        <v>1406</v>
      </c>
      <c r="V634" s="156"/>
      <c r="W634" s="157">
        <f t="shared" si="18"/>
        <v>0</v>
      </c>
      <c r="X634" s="158" t="str">
        <f t="shared" si="19"/>
        <v>X</v>
      </c>
      <c r="Y634" s="159"/>
    </row>
    <row r="635" spans="1:25" ht="15.75" customHeight="1">
      <c r="A635" s="132" t="s">
        <v>111</v>
      </c>
      <c r="B635" s="132">
        <v>2024</v>
      </c>
      <c r="C635" s="163" t="s">
        <v>657</v>
      </c>
      <c r="D635" s="132" t="s">
        <v>145</v>
      </c>
      <c r="E635" s="133" t="s">
        <v>1282</v>
      </c>
      <c r="F635" s="132" t="s">
        <v>1403</v>
      </c>
      <c r="G635" s="132" t="s">
        <v>1403</v>
      </c>
      <c r="H635" s="132" t="s">
        <v>1128</v>
      </c>
      <c r="I635" s="132" t="s">
        <v>484</v>
      </c>
      <c r="J635" s="132" t="s">
        <v>203</v>
      </c>
      <c r="K635" s="132" t="s">
        <v>1392</v>
      </c>
      <c r="L635" s="132"/>
      <c r="M635" s="132" t="s">
        <v>322</v>
      </c>
      <c r="N635" s="132" t="s">
        <v>887</v>
      </c>
      <c r="O635" s="132" t="s">
        <v>1349</v>
      </c>
      <c r="P635" s="164" t="s">
        <v>322</v>
      </c>
      <c r="Q635" s="132" t="s">
        <v>1350</v>
      </c>
      <c r="R635" s="164" t="s">
        <v>1398</v>
      </c>
      <c r="S635" s="165">
        <v>22</v>
      </c>
      <c r="T635" s="132" t="s">
        <v>409</v>
      </c>
      <c r="U635" s="132" t="s">
        <v>1395</v>
      </c>
      <c r="V635" s="156"/>
      <c r="W635" s="157">
        <f t="shared" si="18"/>
        <v>0</v>
      </c>
      <c r="X635" s="158" t="str">
        <f t="shared" si="19"/>
        <v>X</v>
      </c>
      <c r="Y635" s="159"/>
    </row>
    <row r="636" spans="1:25" ht="15.75" customHeight="1">
      <c r="A636" s="132" t="s">
        <v>111</v>
      </c>
      <c r="B636" s="132">
        <v>2024</v>
      </c>
      <c r="C636" s="163" t="s">
        <v>657</v>
      </c>
      <c r="D636" s="132" t="s">
        <v>145</v>
      </c>
      <c r="E636" s="133" t="s">
        <v>1282</v>
      </c>
      <c r="F636" s="132" t="s">
        <v>1403</v>
      </c>
      <c r="G636" s="132" t="s">
        <v>1403</v>
      </c>
      <c r="H636" s="132" t="s">
        <v>1128</v>
      </c>
      <c r="I636" s="132" t="s">
        <v>484</v>
      </c>
      <c r="J636" s="132" t="s">
        <v>203</v>
      </c>
      <c r="K636" s="132" t="s">
        <v>1392</v>
      </c>
      <c r="L636" s="132"/>
      <c r="M636" s="132" t="s">
        <v>322</v>
      </c>
      <c r="N636" s="132" t="s">
        <v>887</v>
      </c>
      <c r="O636" s="132" t="s">
        <v>1349</v>
      </c>
      <c r="P636" s="164" t="s">
        <v>317</v>
      </c>
      <c r="Q636" s="132" t="s">
        <v>1350</v>
      </c>
      <c r="R636" s="164" t="s">
        <v>1398</v>
      </c>
      <c r="S636" s="165">
        <v>22</v>
      </c>
      <c r="T636" s="132" t="s">
        <v>409</v>
      </c>
      <c r="U636" s="160" t="s">
        <v>1397</v>
      </c>
      <c r="V636" s="156"/>
      <c r="W636" s="157">
        <f t="shared" si="18"/>
        <v>0</v>
      </c>
      <c r="X636" s="158" t="str">
        <f t="shared" si="19"/>
        <v>X</v>
      </c>
      <c r="Y636" s="159"/>
    </row>
    <row r="637" spans="1:25" ht="15.75" customHeight="1">
      <c r="A637" s="132" t="s">
        <v>111</v>
      </c>
      <c r="B637" s="132">
        <v>2024</v>
      </c>
      <c r="C637" s="163" t="s">
        <v>657</v>
      </c>
      <c r="D637" s="132" t="s">
        <v>145</v>
      </c>
      <c r="E637" s="133" t="s">
        <v>1282</v>
      </c>
      <c r="F637" s="132" t="s">
        <v>1403</v>
      </c>
      <c r="G637" s="132" t="s">
        <v>1403</v>
      </c>
      <c r="H637" s="132" t="s">
        <v>1128</v>
      </c>
      <c r="I637" s="132" t="s">
        <v>484</v>
      </c>
      <c r="J637" s="132" t="s">
        <v>203</v>
      </c>
      <c r="K637" s="132" t="s">
        <v>1392</v>
      </c>
      <c r="L637" s="132"/>
      <c r="M637" s="132" t="s">
        <v>322</v>
      </c>
      <c r="N637" s="132" t="s">
        <v>887</v>
      </c>
      <c r="O637" s="132" t="s">
        <v>1349</v>
      </c>
      <c r="P637" s="164" t="s">
        <v>298</v>
      </c>
      <c r="Q637" s="132" t="s">
        <v>1350</v>
      </c>
      <c r="R637" s="164" t="s">
        <v>1398</v>
      </c>
      <c r="S637" s="165">
        <v>22</v>
      </c>
      <c r="T637" s="132" t="s">
        <v>409</v>
      </c>
      <c r="U637" s="160" t="s">
        <v>1406</v>
      </c>
      <c r="V637" s="156"/>
      <c r="W637" s="157">
        <f t="shared" si="18"/>
        <v>0</v>
      </c>
      <c r="X637" s="158" t="str">
        <f t="shared" si="19"/>
        <v>X</v>
      </c>
      <c r="Y637" s="159"/>
    </row>
    <row r="638" spans="1:25" ht="15.75" customHeight="1">
      <c r="A638" s="132" t="s">
        <v>111</v>
      </c>
      <c r="B638" s="132">
        <v>2024</v>
      </c>
      <c r="C638" s="163" t="s">
        <v>657</v>
      </c>
      <c r="D638" s="132" t="s">
        <v>145</v>
      </c>
      <c r="E638" s="133" t="s">
        <v>1282</v>
      </c>
      <c r="F638" s="132" t="s">
        <v>1403</v>
      </c>
      <c r="G638" s="132" t="s">
        <v>1403</v>
      </c>
      <c r="H638" s="132" t="s">
        <v>1128</v>
      </c>
      <c r="I638" s="132" t="s">
        <v>484</v>
      </c>
      <c r="J638" s="132" t="s">
        <v>203</v>
      </c>
      <c r="K638" s="132" t="s">
        <v>1392</v>
      </c>
      <c r="L638" s="132" t="s">
        <v>1407</v>
      </c>
      <c r="M638" s="132" t="s">
        <v>320</v>
      </c>
      <c r="N638" s="132" t="s">
        <v>887</v>
      </c>
      <c r="O638" s="132" t="s">
        <v>1349</v>
      </c>
      <c r="P638" s="164" t="s">
        <v>320</v>
      </c>
      <c r="Q638" s="132" t="s">
        <v>1354</v>
      </c>
      <c r="R638" s="164" t="s">
        <v>1393</v>
      </c>
      <c r="S638" s="165">
        <v>0</v>
      </c>
      <c r="T638" s="132" t="s">
        <v>231</v>
      </c>
      <c r="U638" s="160" t="s">
        <v>1407</v>
      </c>
      <c r="V638" s="156"/>
      <c r="W638" s="157" t="e">
        <f t="shared" si="18"/>
        <v>#DIV/0!</v>
      </c>
      <c r="X638" s="158" t="e">
        <f t="shared" si="19"/>
        <v>#DIV/0!</v>
      </c>
      <c r="Y638" s="159"/>
    </row>
    <row r="639" spans="1:25" ht="15.75" customHeight="1">
      <c r="A639" s="132" t="s">
        <v>111</v>
      </c>
      <c r="B639" s="132">
        <v>2024</v>
      </c>
      <c r="C639" s="163" t="s">
        <v>657</v>
      </c>
      <c r="D639" s="132" t="s">
        <v>145</v>
      </c>
      <c r="E639" s="133" t="s">
        <v>1282</v>
      </c>
      <c r="F639" s="132" t="s">
        <v>1409</v>
      </c>
      <c r="G639" s="132" t="s">
        <v>1409</v>
      </c>
      <c r="H639" s="132" t="s">
        <v>1128</v>
      </c>
      <c r="I639" s="132" t="s">
        <v>484</v>
      </c>
      <c r="J639" s="132" t="s">
        <v>203</v>
      </c>
      <c r="K639" s="132" t="s">
        <v>1392</v>
      </c>
      <c r="L639" s="132"/>
      <c r="M639" s="132" t="s">
        <v>475</v>
      </c>
      <c r="N639" s="132" t="s">
        <v>887</v>
      </c>
      <c r="O639" s="132" t="s">
        <v>1349</v>
      </c>
      <c r="P639" s="164" t="s">
        <v>296</v>
      </c>
      <c r="Q639" s="132" t="s">
        <v>1354</v>
      </c>
      <c r="R639" s="164" t="s">
        <v>1393</v>
      </c>
      <c r="S639" s="170">
        <v>12</v>
      </c>
      <c r="T639" s="160" t="s">
        <v>409</v>
      </c>
      <c r="U639" s="160" t="s">
        <v>1410</v>
      </c>
      <c r="V639" s="156"/>
      <c r="W639" s="157">
        <f t="shared" si="18"/>
        <v>0</v>
      </c>
      <c r="X639" s="158" t="str">
        <f t="shared" si="19"/>
        <v>X</v>
      </c>
      <c r="Y639" s="159"/>
    </row>
    <row r="640" spans="1:25" ht="15.75" customHeight="1">
      <c r="A640" s="132" t="s">
        <v>111</v>
      </c>
      <c r="B640" s="132">
        <v>2024</v>
      </c>
      <c r="C640" s="163" t="s">
        <v>657</v>
      </c>
      <c r="D640" s="132" t="s">
        <v>145</v>
      </c>
      <c r="E640" s="133" t="s">
        <v>1282</v>
      </c>
      <c r="F640" s="132" t="s">
        <v>1409</v>
      </c>
      <c r="G640" s="132" t="s">
        <v>1409</v>
      </c>
      <c r="H640" s="132" t="s">
        <v>1128</v>
      </c>
      <c r="I640" s="132" t="s">
        <v>484</v>
      </c>
      <c r="J640" s="132" t="s">
        <v>203</v>
      </c>
      <c r="K640" s="132" t="s">
        <v>1392</v>
      </c>
      <c r="L640" s="132"/>
      <c r="M640" s="132" t="s">
        <v>475</v>
      </c>
      <c r="N640" s="132" t="s">
        <v>887</v>
      </c>
      <c r="O640" s="132" t="s">
        <v>1349</v>
      </c>
      <c r="P640" s="164" t="s">
        <v>326</v>
      </c>
      <c r="Q640" s="132" t="s">
        <v>1354</v>
      </c>
      <c r="R640" s="164" t="s">
        <v>1393</v>
      </c>
      <c r="S640" s="165">
        <v>12</v>
      </c>
      <c r="T640" s="132" t="s">
        <v>409</v>
      </c>
      <c r="U640" s="132" t="s">
        <v>1395</v>
      </c>
      <c r="V640" s="156"/>
      <c r="W640" s="157">
        <f t="shared" si="18"/>
        <v>0</v>
      </c>
      <c r="X640" s="158" t="str">
        <f t="shared" si="19"/>
        <v>X</v>
      </c>
      <c r="Y640" s="159"/>
    </row>
    <row r="641" spans="1:25" ht="15.75" customHeight="1">
      <c r="A641" s="132" t="s">
        <v>111</v>
      </c>
      <c r="B641" s="132">
        <v>2024</v>
      </c>
      <c r="C641" s="163" t="s">
        <v>657</v>
      </c>
      <c r="D641" s="132" t="s">
        <v>145</v>
      </c>
      <c r="E641" s="133" t="s">
        <v>1282</v>
      </c>
      <c r="F641" s="132" t="s">
        <v>1409</v>
      </c>
      <c r="G641" s="132" t="s">
        <v>1409</v>
      </c>
      <c r="H641" s="132" t="s">
        <v>1128</v>
      </c>
      <c r="I641" s="132" t="s">
        <v>484</v>
      </c>
      <c r="J641" s="132" t="s">
        <v>203</v>
      </c>
      <c r="K641" s="132" t="s">
        <v>1392</v>
      </c>
      <c r="L641" s="132"/>
      <c r="M641" s="132" t="s">
        <v>475</v>
      </c>
      <c r="N641" s="132" t="s">
        <v>887</v>
      </c>
      <c r="O641" s="132" t="s">
        <v>1349</v>
      </c>
      <c r="P641" s="164" t="s">
        <v>302</v>
      </c>
      <c r="Q641" s="132" t="s">
        <v>1354</v>
      </c>
      <c r="R641" s="164" t="s">
        <v>1393</v>
      </c>
      <c r="S641" s="165">
        <v>12</v>
      </c>
      <c r="T641" s="132" t="s">
        <v>409</v>
      </c>
      <c r="U641" s="160" t="s">
        <v>1410</v>
      </c>
      <c r="V641" s="156"/>
      <c r="W641" s="157">
        <f t="shared" si="18"/>
        <v>0</v>
      </c>
      <c r="X641" s="158" t="str">
        <f t="shared" si="19"/>
        <v>X</v>
      </c>
      <c r="Y641" s="159"/>
    </row>
    <row r="642" spans="1:25" ht="15.75" customHeight="1">
      <c r="A642" s="132" t="s">
        <v>111</v>
      </c>
      <c r="B642" s="132">
        <v>2024</v>
      </c>
      <c r="C642" s="163" t="s">
        <v>657</v>
      </c>
      <c r="D642" s="132" t="s">
        <v>145</v>
      </c>
      <c r="E642" s="133" t="s">
        <v>1282</v>
      </c>
      <c r="F642" s="132" t="s">
        <v>1409</v>
      </c>
      <c r="G642" s="132" t="s">
        <v>1409</v>
      </c>
      <c r="H642" s="132" t="s">
        <v>1128</v>
      </c>
      <c r="I642" s="132" t="s">
        <v>484</v>
      </c>
      <c r="J642" s="132" t="s">
        <v>203</v>
      </c>
      <c r="K642" s="132" t="s">
        <v>1392</v>
      </c>
      <c r="L642" s="132"/>
      <c r="M642" s="132" t="s">
        <v>475</v>
      </c>
      <c r="N642" s="132" t="s">
        <v>887</v>
      </c>
      <c r="O642" s="132" t="s">
        <v>1349</v>
      </c>
      <c r="P642" s="164" t="s">
        <v>317</v>
      </c>
      <c r="Q642" s="132" t="s">
        <v>1354</v>
      </c>
      <c r="R642" s="164" t="s">
        <v>1393</v>
      </c>
      <c r="S642" s="165">
        <v>12</v>
      </c>
      <c r="T642" s="132" t="s">
        <v>409</v>
      </c>
      <c r="U642" s="160" t="s">
        <v>1397</v>
      </c>
      <c r="V642" s="156"/>
      <c r="W642" s="157">
        <f t="shared" si="18"/>
        <v>0</v>
      </c>
      <c r="X642" s="158" t="str">
        <f t="shared" si="19"/>
        <v>X</v>
      </c>
      <c r="Y642" s="159"/>
    </row>
    <row r="643" spans="1:25" ht="15.75" customHeight="1">
      <c r="A643" s="132" t="s">
        <v>111</v>
      </c>
      <c r="B643" s="132">
        <v>2024</v>
      </c>
      <c r="C643" s="163" t="s">
        <v>657</v>
      </c>
      <c r="D643" s="132" t="s">
        <v>145</v>
      </c>
      <c r="E643" s="133" t="s">
        <v>1282</v>
      </c>
      <c r="F643" s="132" t="s">
        <v>1409</v>
      </c>
      <c r="G643" s="132" t="s">
        <v>1409</v>
      </c>
      <c r="H643" s="132" t="s">
        <v>1128</v>
      </c>
      <c r="I643" s="132" t="s">
        <v>484</v>
      </c>
      <c r="J643" s="132" t="s">
        <v>203</v>
      </c>
      <c r="K643" s="132" t="s">
        <v>1392</v>
      </c>
      <c r="L643" s="132"/>
      <c r="M643" s="132" t="s">
        <v>475</v>
      </c>
      <c r="N643" s="132" t="s">
        <v>887</v>
      </c>
      <c r="O643" s="132" t="s">
        <v>1349</v>
      </c>
      <c r="P643" s="164" t="s">
        <v>298</v>
      </c>
      <c r="Q643" s="132" t="s">
        <v>1354</v>
      </c>
      <c r="R643" s="164" t="s">
        <v>1393</v>
      </c>
      <c r="S643" s="165">
        <v>12</v>
      </c>
      <c r="T643" s="132" t="s">
        <v>409</v>
      </c>
      <c r="U643" s="160" t="s">
        <v>1410</v>
      </c>
      <c r="V643" s="156"/>
      <c r="W643" s="157">
        <f t="shared" si="18"/>
        <v>0</v>
      </c>
      <c r="X643" s="158" t="str">
        <f t="shared" si="19"/>
        <v>X</v>
      </c>
      <c r="Y643" s="159"/>
    </row>
    <row r="644" spans="1:25" ht="15.75" customHeight="1">
      <c r="A644" s="132" t="s">
        <v>111</v>
      </c>
      <c r="B644" s="132">
        <v>2024</v>
      </c>
      <c r="C644" s="163" t="s">
        <v>657</v>
      </c>
      <c r="D644" s="132" t="s">
        <v>145</v>
      </c>
      <c r="E644" s="133" t="s">
        <v>1282</v>
      </c>
      <c r="F644" s="132" t="s">
        <v>1409</v>
      </c>
      <c r="G644" s="132" t="s">
        <v>1409</v>
      </c>
      <c r="H644" s="132" t="s">
        <v>1128</v>
      </c>
      <c r="I644" s="132" t="s">
        <v>484</v>
      </c>
      <c r="J644" s="132" t="s">
        <v>203</v>
      </c>
      <c r="K644" s="132" t="s">
        <v>1392</v>
      </c>
      <c r="L644" s="132"/>
      <c r="M644" s="132" t="s">
        <v>322</v>
      </c>
      <c r="N644" s="132" t="s">
        <v>887</v>
      </c>
      <c r="O644" s="132" t="s">
        <v>1349</v>
      </c>
      <c r="P644" s="164" t="s">
        <v>296</v>
      </c>
      <c r="Q644" s="132" t="s">
        <v>1350</v>
      </c>
      <c r="R644" s="164" t="s">
        <v>1398</v>
      </c>
      <c r="S644" s="170">
        <v>13</v>
      </c>
      <c r="T644" s="160" t="s">
        <v>409</v>
      </c>
      <c r="U644" s="160" t="s">
        <v>1405</v>
      </c>
      <c r="V644" s="156"/>
      <c r="W644" s="157">
        <f t="shared" si="18"/>
        <v>0</v>
      </c>
      <c r="X644" s="158" t="str">
        <f t="shared" si="19"/>
        <v>X</v>
      </c>
      <c r="Y644" s="159"/>
    </row>
    <row r="645" spans="1:25" ht="15.75" customHeight="1">
      <c r="A645" s="132" t="s">
        <v>111</v>
      </c>
      <c r="B645" s="132">
        <v>2024</v>
      </c>
      <c r="C645" s="163" t="s">
        <v>657</v>
      </c>
      <c r="D645" s="132" t="s">
        <v>145</v>
      </c>
      <c r="E645" s="133" t="s">
        <v>1282</v>
      </c>
      <c r="F645" s="132" t="s">
        <v>1409</v>
      </c>
      <c r="G645" s="132" t="s">
        <v>1409</v>
      </c>
      <c r="H645" s="132" t="s">
        <v>1128</v>
      </c>
      <c r="I645" s="132" t="s">
        <v>484</v>
      </c>
      <c r="J645" s="132" t="s">
        <v>203</v>
      </c>
      <c r="K645" s="132" t="s">
        <v>1392</v>
      </c>
      <c r="L645" s="132"/>
      <c r="M645" s="132" t="s">
        <v>322</v>
      </c>
      <c r="N645" s="132" t="s">
        <v>887</v>
      </c>
      <c r="O645" s="132" t="s">
        <v>1349</v>
      </c>
      <c r="P645" s="164" t="s">
        <v>302</v>
      </c>
      <c r="Q645" s="132" t="s">
        <v>1350</v>
      </c>
      <c r="R645" s="164" t="s">
        <v>1398</v>
      </c>
      <c r="S645" s="165">
        <v>13</v>
      </c>
      <c r="T645" s="132" t="s">
        <v>409</v>
      </c>
      <c r="U645" s="160" t="s">
        <v>1411</v>
      </c>
      <c r="V645" s="156"/>
      <c r="W645" s="157">
        <f t="shared" ref="W645:W708" si="20">(100*V645/S645)</f>
        <v>0</v>
      </c>
      <c r="X645" s="158" t="str">
        <f t="shared" ref="X645:X708" si="21">IF(OR(W645&lt;90,W645&gt;150),"X","")</f>
        <v>X</v>
      </c>
      <c r="Y645" s="159"/>
    </row>
    <row r="646" spans="1:25" ht="15.75" customHeight="1">
      <c r="A646" s="132" t="s">
        <v>111</v>
      </c>
      <c r="B646" s="132">
        <v>2024</v>
      </c>
      <c r="C646" s="163" t="s">
        <v>657</v>
      </c>
      <c r="D646" s="132" t="s">
        <v>145</v>
      </c>
      <c r="E646" s="133" t="s">
        <v>1282</v>
      </c>
      <c r="F646" s="132" t="s">
        <v>1409</v>
      </c>
      <c r="G646" s="132" t="s">
        <v>1409</v>
      </c>
      <c r="H646" s="132" t="s">
        <v>1128</v>
      </c>
      <c r="I646" s="132" t="s">
        <v>484</v>
      </c>
      <c r="J646" s="132" t="s">
        <v>203</v>
      </c>
      <c r="K646" s="132" t="s">
        <v>1392</v>
      </c>
      <c r="L646" s="132"/>
      <c r="M646" s="132" t="s">
        <v>322</v>
      </c>
      <c r="N646" s="132" t="s">
        <v>887</v>
      </c>
      <c r="O646" s="132" t="s">
        <v>1349</v>
      </c>
      <c r="P646" s="164" t="s">
        <v>322</v>
      </c>
      <c r="Q646" s="132" t="s">
        <v>1350</v>
      </c>
      <c r="R646" s="164" t="s">
        <v>1398</v>
      </c>
      <c r="S646" s="165">
        <v>13</v>
      </c>
      <c r="T646" s="132" t="s">
        <v>409</v>
      </c>
      <c r="U646" s="132" t="s">
        <v>1395</v>
      </c>
      <c r="V646" s="156"/>
      <c r="W646" s="157">
        <f t="shared" si="20"/>
        <v>0</v>
      </c>
      <c r="X646" s="158" t="str">
        <f t="shared" si="21"/>
        <v>X</v>
      </c>
      <c r="Y646" s="159"/>
    </row>
    <row r="647" spans="1:25" ht="15.75" customHeight="1">
      <c r="A647" s="132" t="s">
        <v>111</v>
      </c>
      <c r="B647" s="132">
        <v>2024</v>
      </c>
      <c r="C647" s="163" t="s">
        <v>657</v>
      </c>
      <c r="D647" s="132" t="s">
        <v>145</v>
      </c>
      <c r="E647" s="133" t="s">
        <v>1282</v>
      </c>
      <c r="F647" s="132" t="s">
        <v>1409</v>
      </c>
      <c r="G647" s="132" t="s">
        <v>1409</v>
      </c>
      <c r="H647" s="132" t="s">
        <v>1128</v>
      </c>
      <c r="I647" s="132" t="s">
        <v>484</v>
      </c>
      <c r="J647" s="132" t="s">
        <v>203</v>
      </c>
      <c r="K647" s="132" t="s">
        <v>1392</v>
      </c>
      <c r="L647" s="132"/>
      <c r="M647" s="132" t="s">
        <v>322</v>
      </c>
      <c r="N647" s="132" t="s">
        <v>887</v>
      </c>
      <c r="O647" s="132" t="s">
        <v>1349</v>
      </c>
      <c r="P647" s="164" t="s">
        <v>317</v>
      </c>
      <c r="Q647" s="132" t="s">
        <v>1350</v>
      </c>
      <c r="R647" s="164" t="s">
        <v>1398</v>
      </c>
      <c r="S647" s="165">
        <v>13</v>
      </c>
      <c r="T647" s="132" t="s">
        <v>409</v>
      </c>
      <c r="U647" s="160" t="s">
        <v>1397</v>
      </c>
      <c r="V647" s="156"/>
      <c r="W647" s="157">
        <f t="shared" si="20"/>
        <v>0</v>
      </c>
      <c r="X647" s="158" t="str">
        <f t="shared" si="21"/>
        <v>X</v>
      </c>
      <c r="Y647" s="159"/>
    </row>
    <row r="648" spans="1:25" ht="15.75" customHeight="1">
      <c r="A648" s="132" t="s">
        <v>111</v>
      </c>
      <c r="B648" s="132">
        <v>2024</v>
      </c>
      <c r="C648" s="163" t="s">
        <v>657</v>
      </c>
      <c r="D648" s="132" t="s">
        <v>145</v>
      </c>
      <c r="E648" s="133" t="s">
        <v>1282</v>
      </c>
      <c r="F648" s="132" t="s">
        <v>1409</v>
      </c>
      <c r="G648" s="132" t="s">
        <v>1409</v>
      </c>
      <c r="H648" s="132" t="s">
        <v>1128</v>
      </c>
      <c r="I648" s="132" t="s">
        <v>484</v>
      </c>
      <c r="J648" s="132" t="s">
        <v>203</v>
      </c>
      <c r="K648" s="132" t="s">
        <v>1392</v>
      </c>
      <c r="L648" s="132"/>
      <c r="M648" s="132" t="s">
        <v>322</v>
      </c>
      <c r="N648" s="132" t="s">
        <v>887</v>
      </c>
      <c r="O648" s="132" t="s">
        <v>1349</v>
      </c>
      <c r="P648" s="164" t="s">
        <v>298</v>
      </c>
      <c r="Q648" s="132" t="s">
        <v>1350</v>
      </c>
      <c r="R648" s="164" t="s">
        <v>1398</v>
      </c>
      <c r="S648" s="165">
        <v>13</v>
      </c>
      <c r="T648" s="132" t="s">
        <v>409</v>
      </c>
      <c r="U648" s="160" t="s">
        <v>1411</v>
      </c>
      <c r="V648" s="156"/>
      <c r="W648" s="157">
        <f t="shared" si="20"/>
        <v>0</v>
      </c>
      <c r="X648" s="158" t="str">
        <f t="shared" si="21"/>
        <v>X</v>
      </c>
      <c r="Y648" s="159"/>
    </row>
    <row r="649" spans="1:25" ht="15.75" customHeight="1">
      <c r="A649" s="132" t="s">
        <v>111</v>
      </c>
      <c r="B649" s="132">
        <v>2024</v>
      </c>
      <c r="C649" s="163" t="s">
        <v>657</v>
      </c>
      <c r="D649" s="132" t="s">
        <v>145</v>
      </c>
      <c r="E649" s="133" t="s">
        <v>1282</v>
      </c>
      <c r="F649" s="132" t="s">
        <v>1409</v>
      </c>
      <c r="G649" s="132" t="s">
        <v>1409</v>
      </c>
      <c r="H649" s="132" t="s">
        <v>1128</v>
      </c>
      <c r="I649" s="132" t="s">
        <v>484</v>
      </c>
      <c r="J649" s="132" t="s">
        <v>203</v>
      </c>
      <c r="K649" s="132" t="s">
        <v>1392</v>
      </c>
      <c r="L649" s="132"/>
      <c r="M649" s="132" t="s">
        <v>320</v>
      </c>
      <c r="N649" s="132" t="s">
        <v>887</v>
      </c>
      <c r="O649" s="132" t="s">
        <v>1349</v>
      </c>
      <c r="P649" s="164" t="s">
        <v>296</v>
      </c>
      <c r="Q649" s="132" t="s">
        <v>1354</v>
      </c>
      <c r="R649" s="164" t="s">
        <v>1393</v>
      </c>
      <c r="S649" s="170">
        <v>12</v>
      </c>
      <c r="T649" s="160" t="s">
        <v>409</v>
      </c>
      <c r="U649" s="160" t="s">
        <v>1405</v>
      </c>
      <c r="V649" s="156"/>
      <c r="W649" s="157">
        <f t="shared" si="20"/>
        <v>0</v>
      </c>
      <c r="X649" s="158" t="str">
        <f t="shared" si="21"/>
        <v>X</v>
      </c>
      <c r="Y649" s="159"/>
    </row>
    <row r="650" spans="1:25" ht="15.75" customHeight="1">
      <c r="A650" s="132" t="s">
        <v>111</v>
      </c>
      <c r="B650" s="132">
        <v>2024</v>
      </c>
      <c r="C650" s="163" t="s">
        <v>657</v>
      </c>
      <c r="D650" s="132" t="s">
        <v>145</v>
      </c>
      <c r="E650" s="133" t="s">
        <v>1282</v>
      </c>
      <c r="F650" s="132" t="s">
        <v>1409</v>
      </c>
      <c r="G650" s="132" t="s">
        <v>1409</v>
      </c>
      <c r="H650" s="132" t="s">
        <v>1128</v>
      </c>
      <c r="I650" s="132" t="s">
        <v>484</v>
      </c>
      <c r="J650" s="132" t="s">
        <v>203</v>
      </c>
      <c r="K650" s="132" t="s">
        <v>1392</v>
      </c>
      <c r="L650" s="132"/>
      <c r="M650" s="132" t="s">
        <v>320</v>
      </c>
      <c r="N650" s="132" t="s">
        <v>887</v>
      </c>
      <c r="O650" s="132" t="s">
        <v>1349</v>
      </c>
      <c r="P650" s="164" t="s">
        <v>302</v>
      </c>
      <c r="Q650" s="132" t="s">
        <v>1354</v>
      </c>
      <c r="R650" s="164" t="s">
        <v>1393</v>
      </c>
      <c r="S650" s="165">
        <v>12</v>
      </c>
      <c r="T650" s="132" t="s">
        <v>409</v>
      </c>
      <c r="U650" s="160" t="s">
        <v>1412</v>
      </c>
      <c r="V650" s="156"/>
      <c r="W650" s="157">
        <f t="shared" si="20"/>
        <v>0</v>
      </c>
      <c r="X650" s="158" t="str">
        <f t="shared" si="21"/>
        <v>X</v>
      </c>
      <c r="Y650" s="159"/>
    </row>
    <row r="651" spans="1:25" ht="15.75" customHeight="1">
      <c r="A651" s="132" t="s">
        <v>111</v>
      </c>
      <c r="B651" s="132">
        <v>2024</v>
      </c>
      <c r="C651" s="163" t="s">
        <v>657</v>
      </c>
      <c r="D651" s="132" t="s">
        <v>145</v>
      </c>
      <c r="E651" s="133" t="s">
        <v>1282</v>
      </c>
      <c r="F651" s="132" t="s">
        <v>1409</v>
      </c>
      <c r="G651" s="132" t="s">
        <v>1409</v>
      </c>
      <c r="H651" s="132" t="s">
        <v>1128</v>
      </c>
      <c r="I651" s="132" t="s">
        <v>484</v>
      </c>
      <c r="J651" s="132" t="s">
        <v>203</v>
      </c>
      <c r="K651" s="132" t="s">
        <v>1392</v>
      </c>
      <c r="L651" s="132"/>
      <c r="M651" s="132" t="s">
        <v>320</v>
      </c>
      <c r="N651" s="132" t="s">
        <v>887</v>
      </c>
      <c r="O651" s="132" t="s">
        <v>1349</v>
      </c>
      <c r="P651" s="164" t="s">
        <v>317</v>
      </c>
      <c r="Q651" s="132" t="s">
        <v>1354</v>
      </c>
      <c r="R651" s="164" t="s">
        <v>1393</v>
      </c>
      <c r="S651" s="165">
        <v>12</v>
      </c>
      <c r="T651" s="132" t="s">
        <v>409</v>
      </c>
      <c r="U651" s="160" t="s">
        <v>1397</v>
      </c>
      <c r="V651" s="156"/>
      <c r="W651" s="157">
        <f t="shared" si="20"/>
        <v>0</v>
      </c>
      <c r="X651" s="158" t="str">
        <f t="shared" si="21"/>
        <v>X</v>
      </c>
      <c r="Y651" s="159"/>
    </row>
    <row r="652" spans="1:25" ht="15.75" customHeight="1">
      <c r="A652" s="132" t="s">
        <v>111</v>
      </c>
      <c r="B652" s="132">
        <v>2024</v>
      </c>
      <c r="C652" s="163" t="s">
        <v>657</v>
      </c>
      <c r="D652" s="132" t="s">
        <v>145</v>
      </c>
      <c r="E652" s="133" t="s">
        <v>1282</v>
      </c>
      <c r="F652" s="132" t="s">
        <v>1409</v>
      </c>
      <c r="G652" s="132" t="s">
        <v>1409</v>
      </c>
      <c r="H652" s="132" t="s">
        <v>1128</v>
      </c>
      <c r="I652" s="132" t="s">
        <v>484</v>
      </c>
      <c r="J652" s="132" t="s">
        <v>203</v>
      </c>
      <c r="K652" s="132" t="s">
        <v>1392</v>
      </c>
      <c r="L652" s="132"/>
      <c r="M652" s="132" t="s">
        <v>320</v>
      </c>
      <c r="N652" s="132" t="s">
        <v>887</v>
      </c>
      <c r="O652" s="132" t="s">
        <v>1349</v>
      </c>
      <c r="P652" s="164" t="s">
        <v>320</v>
      </c>
      <c r="Q652" s="132" t="s">
        <v>1354</v>
      </c>
      <c r="R652" s="164" t="s">
        <v>1393</v>
      </c>
      <c r="S652" s="165">
        <v>12</v>
      </c>
      <c r="T652" s="132" t="s">
        <v>409</v>
      </c>
      <c r="U652" s="132" t="s">
        <v>1395</v>
      </c>
      <c r="V652" s="156"/>
      <c r="W652" s="157">
        <f t="shared" si="20"/>
        <v>0</v>
      </c>
      <c r="X652" s="158" t="str">
        <f t="shared" si="21"/>
        <v>X</v>
      </c>
      <c r="Y652" s="159"/>
    </row>
    <row r="653" spans="1:25" ht="15.75" customHeight="1">
      <c r="A653" s="132" t="s">
        <v>111</v>
      </c>
      <c r="B653" s="132">
        <v>2024</v>
      </c>
      <c r="C653" s="163" t="s">
        <v>657</v>
      </c>
      <c r="D653" s="132" t="s">
        <v>145</v>
      </c>
      <c r="E653" s="133" t="s">
        <v>1282</v>
      </c>
      <c r="F653" s="132" t="s">
        <v>1409</v>
      </c>
      <c r="G653" s="132" t="s">
        <v>1409</v>
      </c>
      <c r="H653" s="132" t="s">
        <v>1128</v>
      </c>
      <c r="I653" s="132" t="s">
        <v>484</v>
      </c>
      <c r="J653" s="132" t="s">
        <v>203</v>
      </c>
      <c r="K653" s="132" t="s">
        <v>1392</v>
      </c>
      <c r="L653" s="132"/>
      <c r="M653" s="132" t="s">
        <v>320</v>
      </c>
      <c r="N653" s="132" t="s">
        <v>887</v>
      </c>
      <c r="O653" s="132" t="s">
        <v>1349</v>
      </c>
      <c r="P653" s="164" t="s">
        <v>298</v>
      </c>
      <c r="Q653" s="132" t="s">
        <v>1354</v>
      </c>
      <c r="R653" s="164" t="s">
        <v>1393</v>
      </c>
      <c r="S653" s="165">
        <v>12</v>
      </c>
      <c r="T653" s="132" t="s">
        <v>409</v>
      </c>
      <c r="U653" s="160" t="s">
        <v>1412</v>
      </c>
      <c r="V653" s="156"/>
      <c r="W653" s="157">
        <f t="shared" si="20"/>
        <v>0</v>
      </c>
      <c r="X653" s="158" t="str">
        <f t="shared" si="21"/>
        <v>X</v>
      </c>
      <c r="Y653" s="159"/>
    </row>
    <row r="654" spans="1:25" ht="15.75" customHeight="1">
      <c r="A654" s="132" t="s">
        <v>111</v>
      </c>
      <c r="B654" s="132">
        <v>2024</v>
      </c>
      <c r="C654" s="163" t="s">
        <v>657</v>
      </c>
      <c r="D654" s="132" t="s">
        <v>145</v>
      </c>
      <c r="E654" s="133" t="s">
        <v>1282</v>
      </c>
      <c r="F654" s="132" t="s">
        <v>1413</v>
      </c>
      <c r="G654" s="132" t="s">
        <v>1413</v>
      </c>
      <c r="H654" s="132" t="s">
        <v>1128</v>
      </c>
      <c r="I654" s="132" t="s">
        <v>484</v>
      </c>
      <c r="J654" s="132" t="s">
        <v>203</v>
      </c>
      <c r="K654" s="132" t="s">
        <v>1392</v>
      </c>
      <c r="L654" s="132"/>
      <c r="M654" s="132" t="s">
        <v>475</v>
      </c>
      <c r="N654" s="132" t="s">
        <v>887</v>
      </c>
      <c r="O654" s="132" t="s">
        <v>1349</v>
      </c>
      <c r="P654" s="164" t="s">
        <v>296</v>
      </c>
      <c r="Q654" s="132" t="s">
        <v>1354</v>
      </c>
      <c r="R654" s="164" t="s">
        <v>1393</v>
      </c>
      <c r="S654" s="170">
        <v>12</v>
      </c>
      <c r="T654" s="160" t="s">
        <v>409</v>
      </c>
      <c r="U654" s="160" t="s">
        <v>1414</v>
      </c>
      <c r="V654" s="156"/>
      <c r="W654" s="157">
        <f t="shared" si="20"/>
        <v>0</v>
      </c>
      <c r="X654" s="158" t="str">
        <f t="shared" si="21"/>
        <v>X</v>
      </c>
      <c r="Y654" s="159"/>
    </row>
    <row r="655" spans="1:25" ht="15.75" customHeight="1">
      <c r="A655" s="132" t="s">
        <v>111</v>
      </c>
      <c r="B655" s="132">
        <v>2024</v>
      </c>
      <c r="C655" s="163" t="s">
        <v>657</v>
      </c>
      <c r="D655" s="132" t="s">
        <v>145</v>
      </c>
      <c r="E655" s="133" t="s">
        <v>1282</v>
      </c>
      <c r="F655" s="132" t="s">
        <v>1413</v>
      </c>
      <c r="G655" s="132" t="s">
        <v>1413</v>
      </c>
      <c r="H655" s="132" t="s">
        <v>1128</v>
      </c>
      <c r="I655" s="132" t="s">
        <v>484</v>
      </c>
      <c r="J655" s="132" t="s">
        <v>203</v>
      </c>
      <c r="K655" s="132" t="s">
        <v>1392</v>
      </c>
      <c r="L655" s="132"/>
      <c r="M655" s="132" t="s">
        <v>475</v>
      </c>
      <c r="N655" s="132" t="s">
        <v>887</v>
      </c>
      <c r="O655" s="132" t="s">
        <v>1349</v>
      </c>
      <c r="P655" s="164" t="s">
        <v>326</v>
      </c>
      <c r="Q655" s="132" t="s">
        <v>1354</v>
      </c>
      <c r="R655" s="164" t="s">
        <v>1393</v>
      </c>
      <c r="S655" s="165">
        <v>11.5</v>
      </c>
      <c r="T655" s="132" t="s">
        <v>409</v>
      </c>
      <c r="U655" s="160" t="s">
        <v>1415</v>
      </c>
      <c r="V655" s="156"/>
      <c r="W655" s="157">
        <f t="shared" si="20"/>
        <v>0</v>
      </c>
      <c r="X655" s="158" t="str">
        <f t="shared" si="21"/>
        <v>X</v>
      </c>
      <c r="Y655" s="159"/>
    </row>
    <row r="656" spans="1:25" ht="15.75" customHeight="1">
      <c r="A656" s="132" t="s">
        <v>111</v>
      </c>
      <c r="B656" s="132">
        <v>2024</v>
      </c>
      <c r="C656" s="163" t="s">
        <v>657</v>
      </c>
      <c r="D656" s="132" t="s">
        <v>145</v>
      </c>
      <c r="E656" s="133" t="s">
        <v>1282</v>
      </c>
      <c r="F656" s="132" t="s">
        <v>1413</v>
      </c>
      <c r="G656" s="132" t="s">
        <v>1413</v>
      </c>
      <c r="H656" s="132" t="s">
        <v>1128</v>
      </c>
      <c r="I656" s="132" t="s">
        <v>484</v>
      </c>
      <c r="J656" s="132" t="s">
        <v>203</v>
      </c>
      <c r="K656" s="132" t="s">
        <v>1392</v>
      </c>
      <c r="L656" s="132"/>
      <c r="M656" s="132" t="s">
        <v>475</v>
      </c>
      <c r="N656" s="132" t="s">
        <v>887</v>
      </c>
      <c r="O656" s="132" t="s">
        <v>1349</v>
      </c>
      <c r="P656" s="164" t="s">
        <v>302</v>
      </c>
      <c r="Q656" s="132" t="s">
        <v>1354</v>
      </c>
      <c r="R656" s="164" t="s">
        <v>1393</v>
      </c>
      <c r="S656" s="165">
        <v>12</v>
      </c>
      <c r="T656" s="132" t="s">
        <v>409</v>
      </c>
      <c r="U656" s="160" t="s">
        <v>1414</v>
      </c>
      <c r="V656" s="156"/>
      <c r="W656" s="157">
        <f t="shared" si="20"/>
        <v>0</v>
      </c>
      <c r="X656" s="158" t="str">
        <f t="shared" si="21"/>
        <v>X</v>
      </c>
      <c r="Y656" s="159"/>
    </row>
    <row r="657" spans="1:25" ht="15.75" customHeight="1">
      <c r="A657" s="132" t="s">
        <v>111</v>
      </c>
      <c r="B657" s="132">
        <v>2024</v>
      </c>
      <c r="C657" s="163" t="s">
        <v>657</v>
      </c>
      <c r="D657" s="132" t="s">
        <v>145</v>
      </c>
      <c r="E657" s="133" t="s">
        <v>1282</v>
      </c>
      <c r="F657" s="132" t="s">
        <v>1413</v>
      </c>
      <c r="G657" s="132" t="s">
        <v>1413</v>
      </c>
      <c r="H657" s="132" t="s">
        <v>1128</v>
      </c>
      <c r="I657" s="132" t="s">
        <v>484</v>
      </c>
      <c r="J657" s="132" t="s">
        <v>203</v>
      </c>
      <c r="K657" s="132" t="s">
        <v>1392</v>
      </c>
      <c r="L657" s="132"/>
      <c r="M657" s="132" t="s">
        <v>475</v>
      </c>
      <c r="N657" s="132" t="s">
        <v>887</v>
      </c>
      <c r="O657" s="132" t="s">
        <v>1349</v>
      </c>
      <c r="P657" s="164" t="s">
        <v>317</v>
      </c>
      <c r="Q657" s="132" t="s">
        <v>1354</v>
      </c>
      <c r="R657" s="164" t="s">
        <v>1393</v>
      </c>
      <c r="S657" s="165">
        <v>12</v>
      </c>
      <c r="T657" s="132" t="s">
        <v>409</v>
      </c>
      <c r="U657" s="160" t="s">
        <v>1397</v>
      </c>
      <c r="V657" s="156"/>
      <c r="W657" s="157">
        <f t="shared" si="20"/>
        <v>0</v>
      </c>
      <c r="X657" s="158" t="str">
        <f t="shared" si="21"/>
        <v>X</v>
      </c>
      <c r="Y657" s="159"/>
    </row>
    <row r="658" spans="1:25" ht="15.75" customHeight="1">
      <c r="A658" s="132" t="s">
        <v>111</v>
      </c>
      <c r="B658" s="132">
        <v>2024</v>
      </c>
      <c r="C658" s="163" t="s">
        <v>657</v>
      </c>
      <c r="D658" s="132" t="s">
        <v>145</v>
      </c>
      <c r="E658" s="133" t="s">
        <v>1282</v>
      </c>
      <c r="F658" s="132" t="s">
        <v>1413</v>
      </c>
      <c r="G658" s="132" t="s">
        <v>1413</v>
      </c>
      <c r="H658" s="132" t="s">
        <v>1128</v>
      </c>
      <c r="I658" s="132" t="s">
        <v>484</v>
      </c>
      <c r="J658" s="132" t="s">
        <v>203</v>
      </c>
      <c r="K658" s="132" t="s">
        <v>1392</v>
      </c>
      <c r="L658" s="132"/>
      <c r="M658" s="132" t="s">
        <v>475</v>
      </c>
      <c r="N658" s="132" t="s">
        <v>887</v>
      </c>
      <c r="O658" s="132" t="s">
        <v>1349</v>
      </c>
      <c r="P658" s="164" t="s">
        <v>298</v>
      </c>
      <c r="Q658" s="132" t="s">
        <v>1354</v>
      </c>
      <c r="R658" s="164" t="s">
        <v>1393</v>
      </c>
      <c r="S658" s="165">
        <v>12</v>
      </c>
      <c r="T658" s="132" t="s">
        <v>409</v>
      </c>
      <c r="U658" s="160" t="s">
        <v>1414</v>
      </c>
      <c r="V658" s="156"/>
      <c r="W658" s="157">
        <f t="shared" si="20"/>
        <v>0</v>
      </c>
      <c r="X658" s="158" t="str">
        <f t="shared" si="21"/>
        <v>X</v>
      </c>
      <c r="Y658" s="159"/>
    </row>
    <row r="659" spans="1:25" ht="15.75" customHeight="1">
      <c r="A659" s="132" t="s">
        <v>111</v>
      </c>
      <c r="B659" s="132">
        <v>2024</v>
      </c>
      <c r="C659" s="163" t="s">
        <v>657</v>
      </c>
      <c r="D659" s="132" t="s">
        <v>145</v>
      </c>
      <c r="E659" s="133" t="s">
        <v>1282</v>
      </c>
      <c r="F659" s="132" t="s">
        <v>1413</v>
      </c>
      <c r="G659" s="132" t="s">
        <v>1413</v>
      </c>
      <c r="H659" s="132" t="s">
        <v>1128</v>
      </c>
      <c r="I659" s="132" t="s">
        <v>484</v>
      </c>
      <c r="J659" s="132" t="s">
        <v>203</v>
      </c>
      <c r="K659" s="132" t="s">
        <v>1392</v>
      </c>
      <c r="L659" s="132"/>
      <c r="M659" s="132" t="s">
        <v>322</v>
      </c>
      <c r="N659" s="132" t="s">
        <v>887</v>
      </c>
      <c r="O659" s="132" t="s">
        <v>1349</v>
      </c>
      <c r="P659" s="164" t="s">
        <v>296</v>
      </c>
      <c r="Q659" s="132" t="s">
        <v>1350</v>
      </c>
      <c r="R659" s="164" t="s">
        <v>1398</v>
      </c>
      <c r="S659" s="165">
        <v>55</v>
      </c>
      <c r="T659" s="160" t="s">
        <v>409</v>
      </c>
      <c r="U659" s="160" t="s">
        <v>1405</v>
      </c>
      <c r="V659" s="156"/>
      <c r="W659" s="157">
        <f t="shared" si="20"/>
        <v>0</v>
      </c>
      <c r="X659" s="158" t="str">
        <f t="shared" si="21"/>
        <v>X</v>
      </c>
      <c r="Y659" s="159"/>
    </row>
    <row r="660" spans="1:25" ht="15.75" customHeight="1">
      <c r="A660" s="132" t="s">
        <v>111</v>
      </c>
      <c r="B660" s="132">
        <v>2024</v>
      </c>
      <c r="C660" s="163" t="s">
        <v>657</v>
      </c>
      <c r="D660" s="132" t="s">
        <v>145</v>
      </c>
      <c r="E660" s="133" t="s">
        <v>1282</v>
      </c>
      <c r="F660" s="132" t="s">
        <v>1413</v>
      </c>
      <c r="G660" s="132" t="s">
        <v>1413</v>
      </c>
      <c r="H660" s="132" t="s">
        <v>1128</v>
      </c>
      <c r="I660" s="132" t="s">
        <v>484</v>
      </c>
      <c r="J660" s="132" t="s">
        <v>203</v>
      </c>
      <c r="K660" s="132" t="s">
        <v>1392</v>
      </c>
      <c r="L660" s="132"/>
      <c r="M660" s="132" t="s">
        <v>322</v>
      </c>
      <c r="N660" s="132" t="s">
        <v>887</v>
      </c>
      <c r="O660" s="132" t="s">
        <v>1349</v>
      </c>
      <c r="P660" s="164" t="s">
        <v>302</v>
      </c>
      <c r="Q660" s="132" t="s">
        <v>1350</v>
      </c>
      <c r="R660" s="164" t="s">
        <v>1398</v>
      </c>
      <c r="S660" s="165">
        <v>55</v>
      </c>
      <c r="T660" s="132" t="s">
        <v>409</v>
      </c>
      <c r="U660" s="160" t="s">
        <v>1416</v>
      </c>
      <c r="V660" s="156"/>
      <c r="W660" s="157">
        <f t="shared" si="20"/>
        <v>0</v>
      </c>
      <c r="X660" s="158" t="str">
        <f t="shared" si="21"/>
        <v>X</v>
      </c>
      <c r="Y660" s="159"/>
    </row>
    <row r="661" spans="1:25" ht="15.75" customHeight="1">
      <c r="A661" s="132" t="s">
        <v>111</v>
      </c>
      <c r="B661" s="132">
        <v>2024</v>
      </c>
      <c r="C661" s="163" t="s">
        <v>657</v>
      </c>
      <c r="D661" s="132" t="s">
        <v>145</v>
      </c>
      <c r="E661" s="133" t="s">
        <v>1282</v>
      </c>
      <c r="F661" s="132" t="s">
        <v>1413</v>
      </c>
      <c r="G661" s="132" t="s">
        <v>1413</v>
      </c>
      <c r="H661" s="132" t="s">
        <v>1128</v>
      </c>
      <c r="I661" s="132" t="s">
        <v>484</v>
      </c>
      <c r="J661" s="132" t="s">
        <v>203</v>
      </c>
      <c r="K661" s="132" t="s">
        <v>1392</v>
      </c>
      <c r="L661" s="132"/>
      <c r="M661" s="132" t="s">
        <v>322</v>
      </c>
      <c r="N661" s="132" t="s">
        <v>887</v>
      </c>
      <c r="O661" s="132" t="s">
        <v>1349</v>
      </c>
      <c r="P661" s="164" t="s">
        <v>322</v>
      </c>
      <c r="Q661" s="132" t="s">
        <v>1350</v>
      </c>
      <c r="R661" s="164" t="s">
        <v>1398</v>
      </c>
      <c r="S661" s="165">
        <v>55</v>
      </c>
      <c r="T661" s="132" t="s">
        <v>409</v>
      </c>
      <c r="U661" s="132" t="s">
        <v>1395</v>
      </c>
      <c r="V661" s="156"/>
      <c r="W661" s="157">
        <f t="shared" si="20"/>
        <v>0</v>
      </c>
      <c r="X661" s="158" t="str">
        <f t="shared" si="21"/>
        <v>X</v>
      </c>
      <c r="Y661" s="159"/>
    </row>
    <row r="662" spans="1:25" ht="15.75" customHeight="1">
      <c r="A662" s="132" t="s">
        <v>111</v>
      </c>
      <c r="B662" s="132">
        <v>2024</v>
      </c>
      <c r="C662" s="163" t="s">
        <v>657</v>
      </c>
      <c r="D662" s="132" t="s">
        <v>145</v>
      </c>
      <c r="E662" s="133" t="s">
        <v>1282</v>
      </c>
      <c r="F662" s="132" t="s">
        <v>1413</v>
      </c>
      <c r="G662" s="132" t="s">
        <v>1413</v>
      </c>
      <c r="H662" s="132" t="s">
        <v>1128</v>
      </c>
      <c r="I662" s="132" t="s">
        <v>484</v>
      </c>
      <c r="J662" s="132" t="s">
        <v>203</v>
      </c>
      <c r="K662" s="132" t="s">
        <v>1392</v>
      </c>
      <c r="L662" s="132"/>
      <c r="M662" s="132" t="s">
        <v>322</v>
      </c>
      <c r="N662" s="132" t="s">
        <v>887</v>
      </c>
      <c r="O662" s="132" t="s">
        <v>1349</v>
      </c>
      <c r="P662" s="164" t="s">
        <v>317</v>
      </c>
      <c r="Q662" s="132" t="s">
        <v>1350</v>
      </c>
      <c r="R662" s="164" t="s">
        <v>1398</v>
      </c>
      <c r="S662" s="165">
        <v>13</v>
      </c>
      <c r="T662" s="132" t="s">
        <v>409</v>
      </c>
      <c r="U662" s="160" t="s">
        <v>1397</v>
      </c>
      <c r="V662" s="156"/>
      <c r="W662" s="157">
        <f t="shared" si="20"/>
        <v>0</v>
      </c>
      <c r="X662" s="158" t="str">
        <f t="shared" si="21"/>
        <v>X</v>
      </c>
      <c r="Y662" s="159"/>
    </row>
    <row r="663" spans="1:25" ht="15.75" customHeight="1">
      <c r="A663" s="132" t="s">
        <v>111</v>
      </c>
      <c r="B663" s="132">
        <v>2024</v>
      </c>
      <c r="C663" s="163" t="s">
        <v>657</v>
      </c>
      <c r="D663" s="132" t="s">
        <v>145</v>
      </c>
      <c r="E663" s="133" t="s">
        <v>1282</v>
      </c>
      <c r="F663" s="132" t="s">
        <v>1413</v>
      </c>
      <c r="G663" s="132" t="s">
        <v>1413</v>
      </c>
      <c r="H663" s="132" t="s">
        <v>1128</v>
      </c>
      <c r="I663" s="132" t="s">
        <v>484</v>
      </c>
      <c r="J663" s="132" t="s">
        <v>203</v>
      </c>
      <c r="K663" s="132" t="s">
        <v>1392</v>
      </c>
      <c r="L663" s="132"/>
      <c r="M663" s="132" t="s">
        <v>322</v>
      </c>
      <c r="N663" s="132" t="s">
        <v>887</v>
      </c>
      <c r="O663" s="132" t="s">
        <v>1349</v>
      </c>
      <c r="P663" s="164" t="s">
        <v>298</v>
      </c>
      <c r="Q663" s="132" t="s">
        <v>1350</v>
      </c>
      <c r="R663" s="164" t="s">
        <v>1398</v>
      </c>
      <c r="S663" s="165">
        <v>55</v>
      </c>
      <c r="T663" s="132" t="s">
        <v>409</v>
      </c>
      <c r="U663" s="160" t="s">
        <v>1416</v>
      </c>
      <c r="V663" s="156"/>
      <c r="W663" s="157">
        <f t="shared" si="20"/>
        <v>0</v>
      </c>
      <c r="X663" s="158" t="str">
        <f t="shared" si="21"/>
        <v>X</v>
      </c>
      <c r="Y663" s="159"/>
    </row>
    <row r="664" spans="1:25" ht="15.75" customHeight="1">
      <c r="A664" s="132" t="s">
        <v>111</v>
      </c>
      <c r="B664" s="132">
        <v>2024</v>
      </c>
      <c r="C664" s="163" t="s">
        <v>657</v>
      </c>
      <c r="D664" s="132" t="s">
        <v>145</v>
      </c>
      <c r="E664" s="133" t="s">
        <v>1282</v>
      </c>
      <c r="F664" s="132" t="s">
        <v>1413</v>
      </c>
      <c r="G664" s="132" t="s">
        <v>1413</v>
      </c>
      <c r="H664" s="132" t="s">
        <v>1128</v>
      </c>
      <c r="I664" s="132" t="s">
        <v>484</v>
      </c>
      <c r="J664" s="132" t="s">
        <v>203</v>
      </c>
      <c r="K664" s="132" t="s">
        <v>1392</v>
      </c>
      <c r="L664" s="132"/>
      <c r="M664" s="132" t="s">
        <v>320</v>
      </c>
      <c r="N664" s="132" t="s">
        <v>887</v>
      </c>
      <c r="O664" s="132" t="s">
        <v>1349</v>
      </c>
      <c r="P664" s="164" t="s">
        <v>296</v>
      </c>
      <c r="Q664" s="132" t="s">
        <v>1354</v>
      </c>
      <c r="R664" s="164" t="s">
        <v>1393</v>
      </c>
      <c r="S664" s="170">
        <v>12</v>
      </c>
      <c r="T664" s="160" t="s">
        <v>409</v>
      </c>
      <c r="U664" s="160" t="s">
        <v>1405</v>
      </c>
      <c r="V664" s="156"/>
      <c r="W664" s="157">
        <f t="shared" si="20"/>
        <v>0</v>
      </c>
      <c r="X664" s="158" t="str">
        <f t="shared" si="21"/>
        <v>X</v>
      </c>
      <c r="Y664" s="159"/>
    </row>
    <row r="665" spans="1:25" ht="15.75" customHeight="1">
      <c r="A665" s="132" t="s">
        <v>111</v>
      </c>
      <c r="B665" s="132">
        <v>2024</v>
      </c>
      <c r="C665" s="163" t="s">
        <v>657</v>
      </c>
      <c r="D665" s="132" t="s">
        <v>145</v>
      </c>
      <c r="E665" s="133" t="s">
        <v>1282</v>
      </c>
      <c r="F665" s="132" t="s">
        <v>1413</v>
      </c>
      <c r="G665" s="132" t="s">
        <v>1413</v>
      </c>
      <c r="H665" s="132" t="s">
        <v>1128</v>
      </c>
      <c r="I665" s="132" t="s">
        <v>484</v>
      </c>
      <c r="J665" s="132" t="s">
        <v>203</v>
      </c>
      <c r="K665" s="132" t="s">
        <v>1392</v>
      </c>
      <c r="L665" s="132"/>
      <c r="M665" s="132" t="s">
        <v>320</v>
      </c>
      <c r="N665" s="132" t="s">
        <v>887</v>
      </c>
      <c r="O665" s="132" t="s">
        <v>1349</v>
      </c>
      <c r="P665" s="164" t="s">
        <v>302</v>
      </c>
      <c r="Q665" s="132" t="s">
        <v>1354</v>
      </c>
      <c r="R665" s="164" t="s">
        <v>1393</v>
      </c>
      <c r="S665" s="170">
        <v>12</v>
      </c>
      <c r="T665" s="132" t="s">
        <v>409</v>
      </c>
      <c r="U665" s="160" t="s">
        <v>1418</v>
      </c>
      <c r="V665" s="156"/>
      <c r="W665" s="157">
        <f t="shared" si="20"/>
        <v>0</v>
      </c>
      <c r="X665" s="158" t="str">
        <f t="shared" si="21"/>
        <v>X</v>
      </c>
      <c r="Y665" s="159"/>
    </row>
    <row r="666" spans="1:25" ht="15.75" customHeight="1">
      <c r="A666" s="132" t="s">
        <v>111</v>
      </c>
      <c r="B666" s="132">
        <v>2024</v>
      </c>
      <c r="C666" s="163" t="s">
        <v>657</v>
      </c>
      <c r="D666" s="132" t="s">
        <v>145</v>
      </c>
      <c r="E666" s="133" t="s">
        <v>1282</v>
      </c>
      <c r="F666" s="132" t="s">
        <v>1413</v>
      </c>
      <c r="G666" s="132" t="s">
        <v>1413</v>
      </c>
      <c r="H666" s="132" t="s">
        <v>1128</v>
      </c>
      <c r="I666" s="132" t="s">
        <v>484</v>
      </c>
      <c r="J666" s="132" t="s">
        <v>203</v>
      </c>
      <c r="K666" s="132" t="s">
        <v>1392</v>
      </c>
      <c r="L666" s="132"/>
      <c r="M666" s="132" t="s">
        <v>320</v>
      </c>
      <c r="N666" s="132" t="s">
        <v>887</v>
      </c>
      <c r="O666" s="132" t="s">
        <v>1349</v>
      </c>
      <c r="P666" s="164" t="s">
        <v>317</v>
      </c>
      <c r="Q666" s="132" t="s">
        <v>1354</v>
      </c>
      <c r="R666" s="164" t="s">
        <v>1393</v>
      </c>
      <c r="S666" s="165">
        <v>12</v>
      </c>
      <c r="T666" s="132" t="s">
        <v>409</v>
      </c>
      <c r="U666" s="160" t="s">
        <v>1397</v>
      </c>
      <c r="V666" s="156"/>
      <c r="W666" s="157">
        <f t="shared" si="20"/>
        <v>0</v>
      </c>
      <c r="X666" s="158" t="str">
        <f t="shared" si="21"/>
        <v>X</v>
      </c>
      <c r="Y666" s="159"/>
    </row>
    <row r="667" spans="1:25" ht="15.75" customHeight="1">
      <c r="A667" s="132" t="s">
        <v>111</v>
      </c>
      <c r="B667" s="132">
        <v>2024</v>
      </c>
      <c r="C667" s="163" t="s">
        <v>657</v>
      </c>
      <c r="D667" s="132" t="s">
        <v>145</v>
      </c>
      <c r="E667" s="133" t="s">
        <v>1282</v>
      </c>
      <c r="F667" s="132" t="s">
        <v>1413</v>
      </c>
      <c r="G667" s="132" t="s">
        <v>1413</v>
      </c>
      <c r="H667" s="132" t="s">
        <v>1128</v>
      </c>
      <c r="I667" s="132" t="s">
        <v>484</v>
      </c>
      <c r="J667" s="132" t="s">
        <v>203</v>
      </c>
      <c r="K667" s="132" t="s">
        <v>1392</v>
      </c>
      <c r="L667" s="132"/>
      <c r="M667" s="132" t="s">
        <v>320</v>
      </c>
      <c r="N667" s="132" t="s">
        <v>887</v>
      </c>
      <c r="O667" s="132" t="s">
        <v>1349</v>
      </c>
      <c r="P667" s="164" t="s">
        <v>320</v>
      </c>
      <c r="Q667" s="132" t="s">
        <v>1354</v>
      </c>
      <c r="R667" s="164" t="s">
        <v>1393</v>
      </c>
      <c r="S667" s="165">
        <v>12</v>
      </c>
      <c r="T667" s="132" t="s">
        <v>409</v>
      </c>
      <c r="U667" s="160" t="s">
        <v>1415</v>
      </c>
      <c r="V667" s="156"/>
      <c r="W667" s="157">
        <f t="shared" si="20"/>
        <v>0</v>
      </c>
      <c r="X667" s="158" t="str">
        <f t="shared" si="21"/>
        <v>X</v>
      </c>
      <c r="Y667" s="159"/>
    </row>
    <row r="668" spans="1:25" ht="15.75" customHeight="1">
      <c r="A668" s="132" t="s">
        <v>111</v>
      </c>
      <c r="B668" s="132">
        <v>2024</v>
      </c>
      <c r="C668" s="163" t="s">
        <v>657</v>
      </c>
      <c r="D668" s="132" t="s">
        <v>145</v>
      </c>
      <c r="E668" s="133" t="s">
        <v>1282</v>
      </c>
      <c r="F668" s="132" t="s">
        <v>1413</v>
      </c>
      <c r="G668" s="132" t="s">
        <v>1413</v>
      </c>
      <c r="H668" s="132" t="s">
        <v>1128</v>
      </c>
      <c r="I668" s="132" t="s">
        <v>484</v>
      </c>
      <c r="J668" s="132" t="s">
        <v>203</v>
      </c>
      <c r="K668" s="132" t="s">
        <v>1392</v>
      </c>
      <c r="L668" s="132"/>
      <c r="M668" s="132" t="s">
        <v>320</v>
      </c>
      <c r="N668" s="132" t="s">
        <v>887</v>
      </c>
      <c r="O668" s="132" t="s">
        <v>1349</v>
      </c>
      <c r="P668" s="164" t="s">
        <v>298</v>
      </c>
      <c r="Q668" s="132" t="s">
        <v>1354</v>
      </c>
      <c r="R668" s="164" t="s">
        <v>1393</v>
      </c>
      <c r="S668" s="170">
        <v>12</v>
      </c>
      <c r="T668" s="132" t="s">
        <v>409</v>
      </c>
      <c r="U668" s="160" t="s">
        <v>1418</v>
      </c>
      <c r="V668" s="156"/>
      <c r="W668" s="157">
        <f t="shared" si="20"/>
        <v>0</v>
      </c>
      <c r="X668" s="158" t="str">
        <f t="shared" si="21"/>
        <v>X</v>
      </c>
      <c r="Y668" s="159"/>
    </row>
    <row r="669" spans="1:25" ht="15.75" customHeight="1">
      <c r="A669" s="132" t="s">
        <v>111</v>
      </c>
      <c r="B669" s="132">
        <v>2022</v>
      </c>
      <c r="C669" s="163" t="s">
        <v>657</v>
      </c>
      <c r="D669" s="132" t="s">
        <v>145</v>
      </c>
      <c r="E669" s="133" t="s">
        <v>1419</v>
      </c>
      <c r="F669" s="132" t="s">
        <v>1380</v>
      </c>
      <c r="G669" s="132" t="s">
        <v>1380</v>
      </c>
      <c r="H669" s="132" t="s">
        <v>1128</v>
      </c>
      <c r="I669" s="132" t="s">
        <v>494</v>
      </c>
      <c r="J669" s="132" t="s">
        <v>197</v>
      </c>
      <c r="K669" s="132" t="s">
        <v>1381</v>
      </c>
      <c r="L669" s="132"/>
      <c r="M669" s="132" t="s">
        <v>475</v>
      </c>
      <c r="N669" s="132" t="s">
        <v>887</v>
      </c>
      <c r="O669" s="132" t="s">
        <v>1313</v>
      </c>
      <c r="P669" s="164" t="s">
        <v>296</v>
      </c>
      <c r="Q669" s="132" t="s">
        <v>1314</v>
      </c>
      <c r="R669" s="132" t="s">
        <v>1382</v>
      </c>
      <c r="S669" s="165">
        <v>95</v>
      </c>
      <c r="T669" s="132" t="s">
        <v>409</v>
      </c>
      <c r="U669" s="160" t="s">
        <v>1420</v>
      </c>
      <c r="V669" s="156">
        <v>100</v>
      </c>
      <c r="W669" s="157">
        <f t="shared" si="20"/>
        <v>105.26315789473684</v>
      </c>
      <c r="X669" s="158" t="str">
        <f t="shared" si="21"/>
        <v/>
      </c>
      <c r="Y669" s="161"/>
    </row>
    <row r="670" spans="1:25" ht="15.75" customHeight="1">
      <c r="A670" s="132" t="s">
        <v>111</v>
      </c>
      <c r="B670" s="132">
        <v>2022</v>
      </c>
      <c r="C670" s="163" t="s">
        <v>657</v>
      </c>
      <c r="D670" s="132" t="s">
        <v>145</v>
      </c>
      <c r="E670" s="133" t="s">
        <v>1419</v>
      </c>
      <c r="F670" s="132" t="s">
        <v>1380</v>
      </c>
      <c r="G670" s="132" t="s">
        <v>1380</v>
      </c>
      <c r="H670" s="132" t="s">
        <v>1128</v>
      </c>
      <c r="I670" s="132" t="s">
        <v>494</v>
      </c>
      <c r="J670" s="132" t="s">
        <v>197</v>
      </c>
      <c r="K670" s="132" t="s">
        <v>1381</v>
      </c>
      <c r="L670" s="132"/>
      <c r="M670" s="132" t="s">
        <v>475</v>
      </c>
      <c r="N670" s="132" t="s">
        <v>887</v>
      </c>
      <c r="O670" s="132" t="s">
        <v>1313</v>
      </c>
      <c r="P670" s="164" t="s">
        <v>326</v>
      </c>
      <c r="Q670" s="132" t="s">
        <v>1314</v>
      </c>
      <c r="R670" s="132" t="s">
        <v>1384</v>
      </c>
      <c r="S670" s="165">
        <v>95</v>
      </c>
      <c r="T670" s="132" t="s">
        <v>409</v>
      </c>
      <c r="U670" s="160" t="s">
        <v>1420</v>
      </c>
      <c r="V670" s="156">
        <v>100</v>
      </c>
      <c r="W670" s="157">
        <f t="shared" si="20"/>
        <v>105.26315789473684</v>
      </c>
      <c r="X670" s="158" t="str">
        <f t="shared" si="21"/>
        <v/>
      </c>
      <c r="Y670" s="161"/>
    </row>
    <row r="671" spans="1:25" ht="15.75" customHeight="1">
      <c r="A671" s="132" t="s">
        <v>111</v>
      </c>
      <c r="B671" s="132">
        <v>2022</v>
      </c>
      <c r="C671" s="163" t="s">
        <v>657</v>
      </c>
      <c r="D671" s="132" t="s">
        <v>145</v>
      </c>
      <c r="E671" s="133" t="s">
        <v>1419</v>
      </c>
      <c r="F671" s="132" t="s">
        <v>1380</v>
      </c>
      <c r="G671" s="132" t="s">
        <v>1380</v>
      </c>
      <c r="H671" s="132" t="s">
        <v>1128</v>
      </c>
      <c r="I671" s="132" t="s">
        <v>494</v>
      </c>
      <c r="J671" s="132" t="s">
        <v>197</v>
      </c>
      <c r="K671" s="132" t="s">
        <v>1381</v>
      </c>
      <c r="L671" s="132"/>
      <c r="M671" s="132" t="s">
        <v>475</v>
      </c>
      <c r="N671" s="132" t="s">
        <v>887</v>
      </c>
      <c r="O671" s="132" t="s">
        <v>1313</v>
      </c>
      <c r="P671" s="164" t="s">
        <v>302</v>
      </c>
      <c r="Q671" s="132" t="s">
        <v>1314</v>
      </c>
      <c r="R671" s="132" t="s">
        <v>1385</v>
      </c>
      <c r="S671" s="165">
        <v>95</v>
      </c>
      <c r="T671" s="132" t="s">
        <v>409</v>
      </c>
      <c r="U671" s="160" t="s">
        <v>1420</v>
      </c>
      <c r="V671" s="156">
        <v>100</v>
      </c>
      <c r="W671" s="157">
        <f t="shared" si="20"/>
        <v>105.26315789473684</v>
      </c>
      <c r="X671" s="158" t="str">
        <f t="shared" si="21"/>
        <v/>
      </c>
      <c r="Y671" s="161"/>
    </row>
    <row r="672" spans="1:25" ht="15.75" customHeight="1">
      <c r="A672" s="132" t="s">
        <v>111</v>
      </c>
      <c r="B672" s="132">
        <v>2022</v>
      </c>
      <c r="C672" s="163" t="s">
        <v>657</v>
      </c>
      <c r="D672" s="132" t="s">
        <v>145</v>
      </c>
      <c r="E672" s="133" t="s">
        <v>1419</v>
      </c>
      <c r="F672" s="132" t="s">
        <v>1380</v>
      </c>
      <c r="G672" s="132" t="s">
        <v>1380</v>
      </c>
      <c r="H672" s="132" t="s">
        <v>1128</v>
      </c>
      <c r="I672" s="132" t="s">
        <v>494</v>
      </c>
      <c r="J672" s="132" t="s">
        <v>197</v>
      </c>
      <c r="K672" s="132" t="s">
        <v>1381</v>
      </c>
      <c r="L672" s="132"/>
      <c r="M672" s="132" t="s">
        <v>475</v>
      </c>
      <c r="N672" s="132" t="s">
        <v>887</v>
      </c>
      <c r="O672" s="132" t="s">
        <v>1313</v>
      </c>
      <c r="P672" s="164" t="s">
        <v>317</v>
      </c>
      <c r="Q672" s="132" t="s">
        <v>1314</v>
      </c>
      <c r="R672" s="164" t="s">
        <v>1386</v>
      </c>
      <c r="S672" s="165">
        <v>95</v>
      </c>
      <c r="T672" s="132" t="s">
        <v>409</v>
      </c>
      <c r="U672" s="160" t="s">
        <v>1420</v>
      </c>
      <c r="V672" s="156">
        <v>100</v>
      </c>
      <c r="W672" s="157">
        <f t="shared" si="20"/>
        <v>105.26315789473684</v>
      </c>
      <c r="X672" s="158" t="str">
        <f t="shared" si="21"/>
        <v/>
      </c>
      <c r="Y672" s="161"/>
    </row>
    <row r="673" spans="1:25" ht="15.75" customHeight="1">
      <c r="A673" s="132" t="s">
        <v>111</v>
      </c>
      <c r="B673" s="132">
        <v>2022</v>
      </c>
      <c r="C673" s="163" t="s">
        <v>657</v>
      </c>
      <c r="D673" s="132" t="s">
        <v>145</v>
      </c>
      <c r="E673" s="133" t="s">
        <v>1419</v>
      </c>
      <c r="F673" s="132" t="s">
        <v>1380</v>
      </c>
      <c r="G673" s="132" t="s">
        <v>1380</v>
      </c>
      <c r="H673" s="132" t="s">
        <v>1128</v>
      </c>
      <c r="I673" s="132" t="s">
        <v>494</v>
      </c>
      <c r="J673" s="132" t="s">
        <v>197</v>
      </c>
      <c r="K673" s="132" t="s">
        <v>1381</v>
      </c>
      <c r="L673" s="132"/>
      <c r="M673" s="132" t="s">
        <v>475</v>
      </c>
      <c r="N673" s="132" t="s">
        <v>887</v>
      </c>
      <c r="O673" s="132" t="s">
        <v>1313</v>
      </c>
      <c r="P673" s="132" t="s">
        <v>298</v>
      </c>
      <c r="Q673" s="132" t="s">
        <v>1314</v>
      </c>
      <c r="R673" s="132" t="s">
        <v>1387</v>
      </c>
      <c r="S673" s="165">
        <v>95</v>
      </c>
      <c r="T673" s="132" t="s">
        <v>409</v>
      </c>
      <c r="U673" s="160" t="s">
        <v>1420</v>
      </c>
      <c r="V673" s="156">
        <v>100</v>
      </c>
      <c r="W673" s="157">
        <f t="shared" si="20"/>
        <v>105.26315789473684</v>
      </c>
      <c r="X673" s="158" t="str">
        <f t="shared" si="21"/>
        <v/>
      </c>
      <c r="Y673" s="161"/>
    </row>
    <row r="674" spans="1:25" ht="15.75" customHeight="1">
      <c r="A674" s="132" t="s">
        <v>111</v>
      </c>
      <c r="B674" s="132">
        <v>2022</v>
      </c>
      <c r="C674" s="166" t="s">
        <v>656</v>
      </c>
      <c r="D674" s="160" t="s">
        <v>145</v>
      </c>
      <c r="E674" s="133" t="s">
        <v>1419</v>
      </c>
      <c r="F674" s="132" t="s">
        <v>1391</v>
      </c>
      <c r="G674" s="132" t="s">
        <v>1391</v>
      </c>
      <c r="H674" s="132" t="s">
        <v>1128</v>
      </c>
      <c r="I674" s="132" t="s">
        <v>484</v>
      </c>
      <c r="J674" s="132" t="s">
        <v>203</v>
      </c>
      <c r="K674" s="132" t="s">
        <v>1392</v>
      </c>
      <c r="L674" s="132"/>
      <c r="M674" s="132" t="s">
        <v>475</v>
      </c>
      <c r="N674" s="132" t="s">
        <v>887</v>
      </c>
      <c r="O674" s="132" t="s">
        <v>1349</v>
      </c>
      <c r="P674" s="164" t="s">
        <v>296</v>
      </c>
      <c r="Q674" s="132" t="s">
        <v>1354</v>
      </c>
      <c r="R674" s="164" t="s">
        <v>1393</v>
      </c>
      <c r="S674" s="165">
        <v>9</v>
      </c>
      <c r="T674" s="160" t="s">
        <v>409</v>
      </c>
      <c r="U674" s="160" t="s">
        <v>1394</v>
      </c>
      <c r="V674" s="156">
        <v>9</v>
      </c>
      <c r="W674" s="157">
        <f t="shared" si="20"/>
        <v>100</v>
      </c>
      <c r="X674" s="158" t="str">
        <f t="shared" si="21"/>
        <v/>
      </c>
      <c r="Y674" s="161"/>
    </row>
    <row r="675" spans="1:25" ht="15.75" customHeight="1">
      <c r="A675" s="132" t="s">
        <v>111</v>
      </c>
      <c r="B675" s="132">
        <v>2022</v>
      </c>
      <c r="C675" s="166" t="s">
        <v>656</v>
      </c>
      <c r="D675" s="160" t="s">
        <v>145</v>
      </c>
      <c r="E675" s="133" t="s">
        <v>1419</v>
      </c>
      <c r="F675" s="132" t="s">
        <v>1391</v>
      </c>
      <c r="G675" s="132" t="s">
        <v>1391</v>
      </c>
      <c r="H675" s="132" t="s">
        <v>1128</v>
      </c>
      <c r="I675" s="132" t="s">
        <v>484</v>
      </c>
      <c r="J675" s="132" t="s">
        <v>203</v>
      </c>
      <c r="K675" s="132" t="s">
        <v>1392</v>
      </c>
      <c r="L675" s="132"/>
      <c r="M675" s="132" t="s">
        <v>475</v>
      </c>
      <c r="N675" s="132" t="s">
        <v>887</v>
      </c>
      <c r="O675" s="132" t="s">
        <v>1349</v>
      </c>
      <c r="P675" s="164" t="s">
        <v>326</v>
      </c>
      <c r="Q675" s="132" t="s">
        <v>1354</v>
      </c>
      <c r="R675" s="164" t="s">
        <v>1393</v>
      </c>
      <c r="S675" s="165">
        <v>9</v>
      </c>
      <c r="T675" s="132" t="s">
        <v>409</v>
      </c>
      <c r="U675" s="132" t="s">
        <v>1421</v>
      </c>
      <c r="V675" s="156">
        <v>9</v>
      </c>
      <c r="W675" s="157">
        <f t="shared" si="20"/>
        <v>100</v>
      </c>
      <c r="X675" s="158" t="str">
        <f t="shared" si="21"/>
        <v/>
      </c>
      <c r="Y675" s="161"/>
    </row>
    <row r="676" spans="1:25" ht="15.75" customHeight="1">
      <c r="A676" s="132" t="s">
        <v>111</v>
      </c>
      <c r="B676" s="132">
        <v>2022</v>
      </c>
      <c r="C676" s="166" t="s">
        <v>656</v>
      </c>
      <c r="D676" s="160" t="s">
        <v>145</v>
      </c>
      <c r="E676" s="133" t="s">
        <v>1419</v>
      </c>
      <c r="F676" s="132" t="s">
        <v>1391</v>
      </c>
      <c r="G676" s="132" t="s">
        <v>1391</v>
      </c>
      <c r="H676" s="132" t="s">
        <v>1128</v>
      </c>
      <c r="I676" s="132" t="s">
        <v>484</v>
      </c>
      <c r="J676" s="132" t="s">
        <v>203</v>
      </c>
      <c r="K676" s="132" t="s">
        <v>1392</v>
      </c>
      <c r="L676" s="132"/>
      <c r="M676" s="132" t="s">
        <v>475</v>
      </c>
      <c r="N676" s="132" t="s">
        <v>887</v>
      </c>
      <c r="O676" s="132" t="s">
        <v>1349</v>
      </c>
      <c r="P676" s="164" t="s">
        <v>302</v>
      </c>
      <c r="Q676" s="132" t="s">
        <v>1354</v>
      </c>
      <c r="R676" s="164" t="s">
        <v>1393</v>
      </c>
      <c r="S676" s="165">
        <v>9</v>
      </c>
      <c r="T676" s="132" t="s">
        <v>409</v>
      </c>
      <c r="U676" s="160" t="s">
        <v>1422</v>
      </c>
      <c r="V676" s="156">
        <v>9</v>
      </c>
      <c r="W676" s="157">
        <f t="shared" si="20"/>
        <v>100</v>
      </c>
      <c r="X676" s="158" t="str">
        <f t="shared" si="21"/>
        <v/>
      </c>
      <c r="Y676" s="161"/>
    </row>
    <row r="677" spans="1:25" ht="15.75" customHeight="1">
      <c r="A677" s="132" t="s">
        <v>111</v>
      </c>
      <c r="B677" s="132">
        <v>2022</v>
      </c>
      <c r="C677" s="166" t="s">
        <v>656</v>
      </c>
      <c r="D677" s="160" t="s">
        <v>145</v>
      </c>
      <c r="E677" s="133" t="s">
        <v>1419</v>
      </c>
      <c r="F677" s="132" t="s">
        <v>1391</v>
      </c>
      <c r="G677" s="132" t="s">
        <v>1391</v>
      </c>
      <c r="H677" s="132" t="s">
        <v>1128</v>
      </c>
      <c r="I677" s="132" t="s">
        <v>484</v>
      </c>
      <c r="J677" s="132" t="s">
        <v>203</v>
      </c>
      <c r="K677" s="132" t="s">
        <v>1392</v>
      </c>
      <c r="L677" s="132"/>
      <c r="M677" s="132" t="s">
        <v>475</v>
      </c>
      <c r="N677" s="132" t="s">
        <v>887</v>
      </c>
      <c r="O677" s="132" t="s">
        <v>1349</v>
      </c>
      <c r="P677" s="164" t="s">
        <v>317</v>
      </c>
      <c r="Q677" s="132" t="s">
        <v>1354</v>
      </c>
      <c r="R677" s="164" t="s">
        <v>1393</v>
      </c>
      <c r="S677" s="165">
        <v>9</v>
      </c>
      <c r="T677" s="132" t="s">
        <v>409</v>
      </c>
      <c r="U677" s="160" t="s">
        <v>1397</v>
      </c>
      <c r="V677" s="156">
        <v>9</v>
      </c>
      <c r="W677" s="157">
        <f t="shared" si="20"/>
        <v>100</v>
      </c>
      <c r="X677" s="158" t="str">
        <f t="shared" si="21"/>
        <v/>
      </c>
      <c r="Y677" s="161"/>
    </row>
    <row r="678" spans="1:25" ht="15.75" customHeight="1">
      <c r="A678" s="132" t="s">
        <v>111</v>
      </c>
      <c r="B678" s="132">
        <v>2022</v>
      </c>
      <c r="C678" s="166" t="s">
        <v>656</v>
      </c>
      <c r="D678" s="160" t="s">
        <v>145</v>
      </c>
      <c r="E678" s="133" t="s">
        <v>1419</v>
      </c>
      <c r="F678" s="132" t="s">
        <v>1391</v>
      </c>
      <c r="G678" s="132" t="s">
        <v>1391</v>
      </c>
      <c r="H678" s="132" t="s">
        <v>1128</v>
      </c>
      <c r="I678" s="132" t="s">
        <v>484</v>
      </c>
      <c r="J678" s="132" t="s">
        <v>203</v>
      </c>
      <c r="K678" s="132" t="s">
        <v>1392</v>
      </c>
      <c r="L678" s="132"/>
      <c r="M678" s="132" t="s">
        <v>475</v>
      </c>
      <c r="N678" s="132" t="s">
        <v>887</v>
      </c>
      <c r="O678" s="132" t="s">
        <v>1349</v>
      </c>
      <c r="P678" s="164" t="s">
        <v>298</v>
      </c>
      <c r="Q678" s="132" t="s">
        <v>1354</v>
      </c>
      <c r="R678" s="164" t="s">
        <v>1393</v>
      </c>
      <c r="S678" s="165">
        <v>9</v>
      </c>
      <c r="T678" s="132" t="s">
        <v>409</v>
      </c>
      <c r="U678" s="160" t="s">
        <v>1422</v>
      </c>
      <c r="V678" s="156">
        <v>9</v>
      </c>
      <c r="W678" s="157">
        <f t="shared" si="20"/>
        <v>100</v>
      </c>
      <c r="X678" s="158" t="str">
        <f t="shared" si="21"/>
        <v/>
      </c>
      <c r="Y678" s="161"/>
    </row>
    <row r="679" spans="1:25" ht="15.75" customHeight="1">
      <c r="A679" s="132" t="s">
        <v>111</v>
      </c>
      <c r="B679" s="132">
        <v>2022</v>
      </c>
      <c r="C679" s="166" t="s">
        <v>656</v>
      </c>
      <c r="D679" s="160" t="s">
        <v>145</v>
      </c>
      <c r="E679" s="133" t="s">
        <v>1419</v>
      </c>
      <c r="F679" s="132" t="s">
        <v>1391</v>
      </c>
      <c r="G679" s="132" t="s">
        <v>1391</v>
      </c>
      <c r="H679" s="132" t="s">
        <v>1128</v>
      </c>
      <c r="I679" s="132" t="s">
        <v>484</v>
      </c>
      <c r="J679" s="132" t="s">
        <v>203</v>
      </c>
      <c r="K679" s="132" t="s">
        <v>1392</v>
      </c>
      <c r="L679" s="132"/>
      <c r="M679" s="132" t="s">
        <v>322</v>
      </c>
      <c r="N679" s="132" t="s">
        <v>887</v>
      </c>
      <c r="O679" s="132" t="s">
        <v>1349</v>
      </c>
      <c r="P679" s="164" t="s">
        <v>296</v>
      </c>
      <c r="Q679" s="132" t="s">
        <v>1350</v>
      </c>
      <c r="R679" s="164" t="s">
        <v>1398</v>
      </c>
      <c r="S679" s="170">
        <v>8</v>
      </c>
      <c r="T679" s="160" t="s">
        <v>409</v>
      </c>
      <c r="U679" s="160" t="s">
        <v>1394</v>
      </c>
      <c r="V679" s="156">
        <v>9</v>
      </c>
      <c r="W679" s="157">
        <f t="shared" si="20"/>
        <v>112.5</v>
      </c>
      <c r="X679" s="158" t="str">
        <f t="shared" si="21"/>
        <v/>
      </c>
      <c r="Y679" s="161"/>
    </row>
    <row r="680" spans="1:25" ht="15.75" customHeight="1">
      <c r="A680" s="132" t="s">
        <v>111</v>
      </c>
      <c r="B680" s="132">
        <v>2022</v>
      </c>
      <c r="C680" s="166" t="s">
        <v>656</v>
      </c>
      <c r="D680" s="160" t="s">
        <v>145</v>
      </c>
      <c r="E680" s="133" t="s">
        <v>1419</v>
      </c>
      <c r="F680" s="132" t="s">
        <v>1391</v>
      </c>
      <c r="G680" s="132" t="s">
        <v>1391</v>
      </c>
      <c r="H680" s="132" t="s">
        <v>1128</v>
      </c>
      <c r="I680" s="132" t="s">
        <v>484</v>
      </c>
      <c r="J680" s="132" t="s">
        <v>203</v>
      </c>
      <c r="K680" s="132" t="s">
        <v>1392</v>
      </c>
      <c r="L680" s="132"/>
      <c r="M680" s="132" t="s">
        <v>322</v>
      </c>
      <c r="N680" s="132" t="s">
        <v>887</v>
      </c>
      <c r="O680" s="132" t="s">
        <v>1349</v>
      </c>
      <c r="P680" s="164" t="s">
        <v>302</v>
      </c>
      <c r="Q680" s="132" t="s">
        <v>1350</v>
      </c>
      <c r="R680" s="164" t="s">
        <v>1398</v>
      </c>
      <c r="S680" s="165">
        <v>8</v>
      </c>
      <c r="T680" s="132" t="s">
        <v>409</v>
      </c>
      <c r="U680" s="169" t="s">
        <v>1423</v>
      </c>
      <c r="V680" s="156">
        <v>9</v>
      </c>
      <c r="W680" s="157">
        <f t="shared" si="20"/>
        <v>112.5</v>
      </c>
      <c r="X680" s="158" t="str">
        <f t="shared" si="21"/>
        <v/>
      </c>
      <c r="Y680" s="161"/>
    </row>
    <row r="681" spans="1:25" ht="15.75" customHeight="1">
      <c r="A681" s="132" t="s">
        <v>111</v>
      </c>
      <c r="B681" s="132">
        <v>2022</v>
      </c>
      <c r="C681" s="166" t="s">
        <v>656</v>
      </c>
      <c r="D681" s="160" t="s">
        <v>145</v>
      </c>
      <c r="E681" s="133" t="s">
        <v>1419</v>
      </c>
      <c r="F681" s="132" t="s">
        <v>1391</v>
      </c>
      <c r="G681" s="132" t="s">
        <v>1391</v>
      </c>
      <c r="H681" s="132" t="s">
        <v>1128</v>
      </c>
      <c r="I681" s="132" t="s">
        <v>484</v>
      </c>
      <c r="J681" s="132" t="s">
        <v>203</v>
      </c>
      <c r="K681" s="132" t="s">
        <v>1392</v>
      </c>
      <c r="L681" s="132"/>
      <c r="M681" s="132" t="s">
        <v>322</v>
      </c>
      <c r="N681" s="132" t="s">
        <v>887</v>
      </c>
      <c r="O681" s="132" t="s">
        <v>1349</v>
      </c>
      <c r="P681" s="164" t="s">
        <v>322</v>
      </c>
      <c r="Q681" s="132" t="s">
        <v>1350</v>
      </c>
      <c r="R681" s="164" t="s">
        <v>1398</v>
      </c>
      <c r="S681" s="165">
        <v>8</v>
      </c>
      <c r="T681" s="132" t="s">
        <v>409</v>
      </c>
      <c r="U681" s="132" t="s">
        <v>1421</v>
      </c>
      <c r="V681" s="156">
        <v>9</v>
      </c>
      <c r="W681" s="157">
        <f t="shared" si="20"/>
        <v>112.5</v>
      </c>
      <c r="X681" s="158" t="str">
        <f t="shared" si="21"/>
        <v/>
      </c>
      <c r="Y681" s="161"/>
    </row>
    <row r="682" spans="1:25" ht="15.75" customHeight="1">
      <c r="A682" s="132" t="s">
        <v>111</v>
      </c>
      <c r="B682" s="132">
        <v>2022</v>
      </c>
      <c r="C682" s="166" t="s">
        <v>656</v>
      </c>
      <c r="D682" s="160" t="s">
        <v>145</v>
      </c>
      <c r="E682" s="133" t="s">
        <v>1419</v>
      </c>
      <c r="F682" s="132" t="s">
        <v>1391</v>
      </c>
      <c r="G682" s="132" t="s">
        <v>1391</v>
      </c>
      <c r="H682" s="132" t="s">
        <v>1128</v>
      </c>
      <c r="I682" s="132" t="s">
        <v>484</v>
      </c>
      <c r="J682" s="132" t="s">
        <v>203</v>
      </c>
      <c r="K682" s="132" t="s">
        <v>1392</v>
      </c>
      <c r="L682" s="132"/>
      <c r="M682" s="132" t="s">
        <v>322</v>
      </c>
      <c r="N682" s="132" t="s">
        <v>887</v>
      </c>
      <c r="O682" s="132" t="s">
        <v>1349</v>
      </c>
      <c r="P682" s="164" t="s">
        <v>317</v>
      </c>
      <c r="Q682" s="132" t="s">
        <v>1350</v>
      </c>
      <c r="R682" s="164" t="s">
        <v>1398</v>
      </c>
      <c r="S682" s="165">
        <v>8</v>
      </c>
      <c r="T682" s="132" t="s">
        <v>409</v>
      </c>
      <c r="U682" s="160" t="s">
        <v>1397</v>
      </c>
      <c r="V682" s="156">
        <v>9</v>
      </c>
      <c r="W682" s="157">
        <f t="shared" si="20"/>
        <v>112.5</v>
      </c>
      <c r="X682" s="158" t="str">
        <f t="shared" si="21"/>
        <v/>
      </c>
      <c r="Y682" s="161"/>
    </row>
    <row r="683" spans="1:25" ht="15.75" customHeight="1">
      <c r="A683" s="132" t="s">
        <v>111</v>
      </c>
      <c r="B683" s="132">
        <v>2022</v>
      </c>
      <c r="C683" s="166" t="s">
        <v>656</v>
      </c>
      <c r="D683" s="160" t="s">
        <v>145</v>
      </c>
      <c r="E683" s="133" t="s">
        <v>1419</v>
      </c>
      <c r="F683" s="132" t="s">
        <v>1391</v>
      </c>
      <c r="G683" s="132" t="s">
        <v>1391</v>
      </c>
      <c r="H683" s="132" t="s">
        <v>1128</v>
      </c>
      <c r="I683" s="132" t="s">
        <v>484</v>
      </c>
      <c r="J683" s="132" t="s">
        <v>203</v>
      </c>
      <c r="K683" s="132" t="s">
        <v>1392</v>
      </c>
      <c r="L683" s="132"/>
      <c r="M683" s="132" t="s">
        <v>322</v>
      </c>
      <c r="N683" s="132" t="s">
        <v>887</v>
      </c>
      <c r="O683" s="132" t="s">
        <v>1349</v>
      </c>
      <c r="P683" s="164" t="s">
        <v>298</v>
      </c>
      <c r="Q683" s="132" t="s">
        <v>1350</v>
      </c>
      <c r="R683" s="164" t="s">
        <v>1398</v>
      </c>
      <c r="S683" s="165">
        <v>8</v>
      </c>
      <c r="T683" s="132" t="s">
        <v>409</v>
      </c>
      <c r="U683" s="169" t="s">
        <v>1423</v>
      </c>
      <c r="V683" s="156">
        <v>9</v>
      </c>
      <c r="W683" s="157">
        <f t="shared" si="20"/>
        <v>112.5</v>
      </c>
      <c r="X683" s="158" t="str">
        <f t="shared" si="21"/>
        <v/>
      </c>
      <c r="Y683" s="161"/>
    </row>
    <row r="684" spans="1:25" ht="15.75" customHeight="1">
      <c r="A684" s="132" t="s">
        <v>111</v>
      </c>
      <c r="B684" s="132">
        <v>2022</v>
      </c>
      <c r="C684" s="166" t="s">
        <v>656</v>
      </c>
      <c r="D684" s="160" t="s">
        <v>145</v>
      </c>
      <c r="E684" s="133" t="s">
        <v>1419</v>
      </c>
      <c r="F684" s="132" t="s">
        <v>1391</v>
      </c>
      <c r="G684" s="132" t="s">
        <v>1391</v>
      </c>
      <c r="H684" s="132" t="s">
        <v>1128</v>
      </c>
      <c r="I684" s="132" t="s">
        <v>484</v>
      </c>
      <c r="J684" s="132" t="s">
        <v>203</v>
      </c>
      <c r="K684" s="132" t="s">
        <v>1392</v>
      </c>
      <c r="L684" s="132"/>
      <c r="M684" s="132" t="s">
        <v>320</v>
      </c>
      <c r="N684" s="132" t="s">
        <v>887</v>
      </c>
      <c r="O684" s="132" t="s">
        <v>1349</v>
      </c>
      <c r="P684" s="164" t="s">
        <v>296</v>
      </c>
      <c r="Q684" s="132" t="s">
        <v>1354</v>
      </c>
      <c r="R684" s="164" t="s">
        <v>1393</v>
      </c>
      <c r="S684" s="170">
        <v>6</v>
      </c>
      <c r="T684" s="160" t="s">
        <v>409</v>
      </c>
      <c r="U684" s="160" t="s">
        <v>1394</v>
      </c>
      <c r="V684" s="156">
        <v>6</v>
      </c>
      <c r="W684" s="157">
        <f t="shared" si="20"/>
        <v>100</v>
      </c>
      <c r="X684" s="158" t="str">
        <f t="shared" si="21"/>
        <v/>
      </c>
      <c r="Y684" s="161"/>
    </row>
    <row r="685" spans="1:25" ht="15.75" customHeight="1">
      <c r="A685" s="132" t="s">
        <v>111</v>
      </c>
      <c r="B685" s="132">
        <v>2022</v>
      </c>
      <c r="C685" s="166" t="s">
        <v>656</v>
      </c>
      <c r="D685" s="160" t="s">
        <v>145</v>
      </c>
      <c r="E685" s="133" t="s">
        <v>1419</v>
      </c>
      <c r="F685" s="132" t="s">
        <v>1391</v>
      </c>
      <c r="G685" s="132" t="s">
        <v>1391</v>
      </c>
      <c r="H685" s="132" t="s">
        <v>1128</v>
      </c>
      <c r="I685" s="132" t="s">
        <v>484</v>
      </c>
      <c r="J685" s="132" t="s">
        <v>203</v>
      </c>
      <c r="K685" s="132" t="s">
        <v>1392</v>
      </c>
      <c r="L685" s="132"/>
      <c r="M685" s="132" t="s">
        <v>320</v>
      </c>
      <c r="N685" s="132" t="s">
        <v>887</v>
      </c>
      <c r="O685" s="132" t="s">
        <v>1349</v>
      </c>
      <c r="P685" s="164" t="s">
        <v>302</v>
      </c>
      <c r="Q685" s="132" t="s">
        <v>1354</v>
      </c>
      <c r="R685" s="164" t="s">
        <v>1393</v>
      </c>
      <c r="S685" s="165">
        <v>6</v>
      </c>
      <c r="T685" s="132" t="s">
        <v>409</v>
      </c>
      <c r="U685" s="169" t="s">
        <v>1401</v>
      </c>
      <c r="V685" s="156">
        <v>6</v>
      </c>
      <c r="W685" s="157">
        <f t="shared" si="20"/>
        <v>100</v>
      </c>
      <c r="X685" s="158" t="str">
        <f t="shared" si="21"/>
        <v/>
      </c>
      <c r="Y685" s="161"/>
    </row>
    <row r="686" spans="1:25" ht="15.75" customHeight="1">
      <c r="A686" s="132" t="s">
        <v>111</v>
      </c>
      <c r="B686" s="132">
        <v>2022</v>
      </c>
      <c r="C686" s="166" t="s">
        <v>656</v>
      </c>
      <c r="D686" s="160" t="s">
        <v>145</v>
      </c>
      <c r="E686" s="133" t="s">
        <v>1419</v>
      </c>
      <c r="F686" s="132" t="s">
        <v>1391</v>
      </c>
      <c r="G686" s="132" t="s">
        <v>1391</v>
      </c>
      <c r="H686" s="132" t="s">
        <v>1128</v>
      </c>
      <c r="I686" s="132" t="s">
        <v>484</v>
      </c>
      <c r="J686" s="132" t="s">
        <v>203</v>
      </c>
      <c r="K686" s="132" t="s">
        <v>1392</v>
      </c>
      <c r="L686" s="132"/>
      <c r="M686" s="132" t="s">
        <v>320</v>
      </c>
      <c r="N686" s="132" t="s">
        <v>887</v>
      </c>
      <c r="O686" s="132" t="s">
        <v>1349</v>
      </c>
      <c r="P686" s="164" t="s">
        <v>317</v>
      </c>
      <c r="Q686" s="132" t="s">
        <v>1354</v>
      </c>
      <c r="R686" s="164" t="s">
        <v>1393</v>
      </c>
      <c r="S686" s="165">
        <v>6</v>
      </c>
      <c r="T686" s="132" t="s">
        <v>409</v>
      </c>
      <c r="U686" s="160" t="s">
        <v>1397</v>
      </c>
      <c r="V686" s="156">
        <v>6</v>
      </c>
      <c r="W686" s="157">
        <f t="shared" si="20"/>
        <v>100</v>
      </c>
      <c r="X686" s="158" t="str">
        <f t="shared" si="21"/>
        <v/>
      </c>
      <c r="Y686" s="161"/>
    </row>
    <row r="687" spans="1:25" ht="15.75" customHeight="1">
      <c r="A687" s="132" t="s">
        <v>111</v>
      </c>
      <c r="B687" s="132">
        <v>2022</v>
      </c>
      <c r="C687" s="166" t="s">
        <v>656</v>
      </c>
      <c r="D687" s="160" t="s">
        <v>145</v>
      </c>
      <c r="E687" s="133" t="s">
        <v>1419</v>
      </c>
      <c r="F687" s="132" t="s">
        <v>1391</v>
      </c>
      <c r="G687" s="132" t="s">
        <v>1391</v>
      </c>
      <c r="H687" s="132" t="s">
        <v>1128</v>
      </c>
      <c r="I687" s="132" t="s">
        <v>484</v>
      </c>
      <c r="J687" s="132" t="s">
        <v>203</v>
      </c>
      <c r="K687" s="132" t="s">
        <v>1392</v>
      </c>
      <c r="L687" s="132"/>
      <c r="M687" s="132" t="s">
        <v>320</v>
      </c>
      <c r="N687" s="132" t="s">
        <v>887</v>
      </c>
      <c r="O687" s="132" t="s">
        <v>1349</v>
      </c>
      <c r="P687" s="164" t="s">
        <v>320</v>
      </c>
      <c r="Q687" s="132" t="s">
        <v>1354</v>
      </c>
      <c r="R687" s="164" t="s">
        <v>1393</v>
      </c>
      <c r="S687" s="165">
        <v>6</v>
      </c>
      <c r="T687" s="132" t="s">
        <v>409</v>
      </c>
      <c r="U687" s="132" t="s">
        <v>1421</v>
      </c>
      <c r="V687" s="156">
        <v>6</v>
      </c>
      <c r="W687" s="157">
        <f t="shared" si="20"/>
        <v>100</v>
      </c>
      <c r="X687" s="158" t="str">
        <f t="shared" si="21"/>
        <v/>
      </c>
      <c r="Y687" s="161"/>
    </row>
    <row r="688" spans="1:25" ht="15.75" customHeight="1">
      <c r="A688" s="132" t="s">
        <v>111</v>
      </c>
      <c r="B688" s="132">
        <v>2022</v>
      </c>
      <c r="C688" s="166" t="s">
        <v>656</v>
      </c>
      <c r="D688" s="160" t="s">
        <v>145</v>
      </c>
      <c r="E688" s="133" t="s">
        <v>1419</v>
      </c>
      <c r="F688" s="132" t="s">
        <v>1391</v>
      </c>
      <c r="G688" s="132" t="s">
        <v>1391</v>
      </c>
      <c r="H688" s="132" t="s">
        <v>1128</v>
      </c>
      <c r="I688" s="132" t="s">
        <v>484</v>
      </c>
      <c r="J688" s="132" t="s">
        <v>203</v>
      </c>
      <c r="K688" s="132" t="s">
        <v>1392</v>
      </c>
      <c r="L688" s="132"/>
      <c r="M688" s="132" t="s">
        <v>320</v>
      </c>
      <c r="N688" s="132" t="s">
        <v>887</v>
      </c>
      <c r="O688" s="132" t="s">
        <v>1349</v>
      </c>
      <c r="P688" s="164" t="s">
        <v>298</v>
      </c>
      <c r="Q688" s="132" t="s">
        <v>1354</v>
      </c>
      <c r="R688" s="164" t="s">
        <v>1393</v>
      </c>
      <c r="S688" s="165">
        <v>6</v>
      </c>
      <c r="T688" s="132" t="s">
        <v>409</v>
      </c>
      <c r="U688" s="169" t="s">
        <v>1401</v>
      </c>
      <c r="V688" s="156">
        <v>6</v>
      </c>
      <c r="W688" s="157">
        <f t="shared" si="20"/>
        <v>100</v>
      </c>
      <c r="X688" s="158" t="str">
        <f t="shared" si="21"/>
        <v/>
      </c>
      <c r="Y688" s="161"/>
    </row>
    <row r="689" spans="1:25" ht="15.75" customHeight="1">
      <c r="A689" s="132" t="s">
        <v>111</v>
      </c>
      <c r="B689" s="132">
        <v>2022</v>
      </c>
      <c r="C689" s="163" t="s">
        <v>657</v>
      </c>
      <c r="D689" s="132" t="s">
        <v>145</v>
      </c>
      <c r="E689" s="133" t="s">
        <v>1419</v>
      </c>
      <c r="F689" s="132" t="s">
        <v>1403</v>
      </c>
      <c r="G689" s="132" t="s">
        <v>1403</v>
      </c>
      <c r="H689" s="132" t="s">
        <v>1128</v>
      </c>
      <c r="I689" s="132" t="s">
        <v>484</v>
      </c>
      <c r="J689" s="132" t="s">
        <v>203</v>
      </c>
      <c r="K689" s="132" t="s">
        <v>1392</v>
      </c>
      <c r="L689" s="132"/>
      <c r="M689" s="132" t="s">
        <v>475</v>
      </c>
      <c r="N689" s="132" t="s">
        <v>887</v>
      </c>
      <c r="O689" s="132" t="s">
        <v>1349</v>
      </c>
      <c r="P689" s="164" t="s">
        <v>296</v>
      </c>
      <c r="Q689" s="132" t="s">
        <v>1354</v>
      </c>
      <c r="R689" s="164" t="s">
        <v>1393</v>
      </c>
      <c r="S689" s="165">
        <v>10</v>
      </c>
      <c r="T689" s="160" t="s">
        <v>409</v>
      </c>
      <c r="U689" s="160" t="s">
        <v>1424</v>
      </c>
      <c r="V689" s="156">
        <v>11</v>
      </c>
      <c r="W689" s="157">
        <f t="shared" si="20"/>
        <v>110</v>
      </c>
      <c r="X689" s="158" t="str">
        <f t="shared" si="21"/>
        <v/>
      </c>
      <c r="Y689" s="161"/>
    </row>
    <row r="690" spans="1:25" ht="15.75" customHeight="1">
      <c r="A690" s="132" t="s">
        <v>111</v>
      </c>
      <c r="B690" s="132">
        <v>2022</v>
      </c>
      <c r="C690" s="163" t="s">
        <v>657</v>
      </c>
      <c r="D690" s="132" t="s">
        <v>145</v>
      </c>
      <c r="E690" s="133" t="s">
        <v>1419</v>
      </c>
      <c r="F690" s="132" t="s">
        <v>1403</v>
      </c>
      <c r="G690" s="132" t="s">
        <v>1403</v>
      </c>
      <c r="H690" s="132" t="s">
        <v>1128</v>
      </c>
      <c r="I690" s="132" t="s">
        <v>484</v>
      </c>
      <c r="J690" s="132" t="s">
        <v>203</v>
      </c>
      <c r="K690" s="132" t="s">
        <v>1392</v>
      </c>
      <c r="L690" s="132"/>
      <c r="M690" s="132" t="s">
        <v>475</v>
      </c>
      <c r="N690" s="132" t="s">
        <v>887</v>
      </c>
      <c r="O690" s="132" t="s">
        <v>1349</v>
      </c>
      <c r="P690" s="164" t="s">
        <v>326</v>
      </c>
      <c r="Q690" s="132" t="s">
        <v>1354</v>
      </c>
      <c r="R690" s="164" t="s">
        <v>1393</v>
      </c>
      <c r="S690" s="165">
        <v>10</v>
      </c>
      <c r="T690" s="132" t="s">
        <v>409</v>
      </c>
      <c r="U690" s="132" t="s">
        <v>1421</v>
      </c>
      <c r="V690" s="156">
        <v>11</v>
      </c>
      <c r="W690" s="157">
        <f t="shared" si="20"/>
        <v>110</v>
      </c>
      <c r="X690" s="158" t="str">
        <f t="shared" si="21"/>
        <v/>
      </c>
      <c r="Y690" s="161"/>
    </row>
    <row r="691" spans="1:25" ht="15.75" customHeight="1">
      <c r="A691" s="132" t="s">
        <v>111</v>
      </c>
      <c r="B691" s="132">
        <v>2022</v>
      </c>
      <c r="C691" s="163" t="s">
        <v>657</v>
      </c>
      <c r="D691" s="132" t="s">
        <v>145</v>
      </c>
      <c r="E691" s="133" t="s">
        <v>1419</v>
      </c>
      <c r="F691" s="132" t="s">
        <v>1403</v>
      </c>
      <c r="G691" s="132" t="s">
        <v>1403</v>
      </c>
      <c r="H691" s="132" t="s">
        <v>1128</v>
      </c>
      <c r="I691" s="132" t="s">
        <v>484</v>
      </c>
      <c r="J691" s="132" t="s">
        <v>203</v>
      </c>
      <c r="K691" s="132" t="s">
        <v>1392</v>
      </c>
      <c r="L691" s="132"/>
      <c r="M691" s="132" t="s">
        <v>475</v>
      </c>
      <c r="N691" s="132" t="s">
        <v>887</v>
      </c>
      <c r="O691" s="132" t="s">
        <v>1349</v>
      </c>
      <c r="P691" s="164" t="s">
        <v>302</v>
      </c>
      <c r="Q691" s="132" t="s">
        <v>1354</v>
      </c>
      <c r="R691" s="164" t="s">
        <v>1393</v>
      </c>
      <c r="S691" s="165">
        <v>10</v>
      </c>
      <c r="T691" s="132" t="s">
        <v>409</v>
      </c>
      <c r="U691" s="160" t="s">
        <v>1424</v>
      </c>
      <c r="V691" s="156">
        <v>11</v>
      </c>
      <c r="W691" s="157">
        <f t="shared" si="20"/>
        <v>110</v>
      </c>
      <c r="X691" s="158" t="str">
        <f t="shared" si="21"/>
        <v/>
      </c>
      <c r="Y691" s="161"/>
    </row>
    <row r="692" spans="1:25" ht="15.75" customHeight="1">
      <c r="A692" s="132" t="s">
        <v>111</v>
      </c>
      <c r="B692" s="132">
        <v>2022</v>
      </c>
      <c r="C692" s="163" t="s">
        <v>657</v>
      </c>
      <c r="D692" s="132" t="s">
        <v>145</v>
      </c>
      <c r="E692" s="133" t="s">
        <v>1419</v>
      </c>
      <c r="F692" s="132" t="s">
        <v>1403</v>
      </c>
      <c r="G692" s="132" t="s">
        <v>1403</v>
      </c>
      <c r="H692" s="132" t="s">
        <v>1128</v>
      </c>
      <c r="I692" s="132" t="s">
        <v>484</v>
      </c>
      <c r="J692" s="132" t="s">
        <v>203</v>
      </c>
      <c r="K692" s="132" t="s">
        <v>1392</v>
      </c>
      <c r="L692" s="132"/>
      <c r="M692" s="132" t="s">
        <v>475</v>
      </c>
      <c r="N692" s="132" t="s">
        <v>887</v>
      </c>
      <c r="O692" s="132" t="s">
        <v>1349</v>
      </c>
      <c r="P692" s="164" t="s">
        <v>317</v>
      </c>
      <c r="Q692" s="132" t="s">
        <v>1354</v>
      </c>
      <c r="R692" s="164" t="s">
        <v>1393</v>
      </c>
      <c r="S692" s="165">
        <v>10</v>
      </c>
      <c r="T692" s="132" t="s">
        <v>409</v>
      </c>
      <c r="U692" s="160" t="s">
        <v>1397</v>
      </c>
      <c r="V692" s="156">
        <v>11</v>
      </c>
      <c r="W692" s="157">
        <f t="shared" si="20"/>
        <v>110</v>
      </c>
      <c r="X692" s="158" t="str">
        <f t="shared" si="21"/>
        <v/>
      </c>
      <c r="Y692" s="161"/>
    </row>
    <row r="693" spans="1:25" ht="15.75" customHeight="1">
      <c r="A693" s="132" t="s">
        <v>111</v>
      </c>
      <c r="B693" s="132">
        <v>2022</v>
      </c>
      <c r="C693" s="163" t="s">
        <v>657</v>
      </c>
      <c r="D693" s="132" t="s">
        <v>145</v>
      </c>
      <c r="E693" s="133" t="s">
        <v>1419</v>
      </c>
      <c r="F693" s="132" t="s">
        <v>1403</v>
      </c>
      <c r="G693" s="132" t="s">
        <v>1403</v>
      </c>
      <c r="H693" s="132" t="s">
        <v>1128</v>
      </c>
      <c r="I693" s="132" t="s">
        <v>484</v>
      </c>
      <c r="J693" s="132" t="s">
        <v>203</v>
      </c>
      <c r="K693" s="132" t="s">
        <v>1392</v>
      </c>
      <c r="L693" s="132"/>
      <c r="M693" s="132" t="s">
        <v>475</v>
      </c>
      <c r="N693" s="132" t="s">
        <v>887</v>
      </c>
      <c r="O693" s="132" t="s">
        <v>1349</v>
      </c>
      <c r="P693" s="164" t="s">
        <v>298</v>
      </c>
      <c r="Q693" s="132" t="s">
        <v>1354</v>
      </c>
      <c r="R693" s="164" t="s">
        <v>1393</v>
      </c>
      <c r="S693" s="165">
        <v>10</v>
      </c>
      <c r="T693" s="132" t="s">
        <v>409</v>
      </c>
      <c r="U693" s="160" t="s">
        <v>1424</v>
      </c>
      <c r="V693" s="156">
        <v>11</v>
      </c>
      <c r="W693" s="157">
        <f t="shared" si="20"/>
        <v>110</v>
      </c>
      <c r="X693" s="158" t="str">
        <f t="shared" si="21"/>
        <v/>
      </c>
      <c r="Y693" s="161"/>
    </row>
    <row r="694" spans="1:25" ht="15.75" customHeight="1">
      <c r="A694" s="132" t="s">
        <v>111</v>
      </c>
      <c r="B694" s="132">
        <v>2022</v>
      </c>
      <c r="C694" s="163" t="s">
        <v>657</v>
      </c>
      <c r="D694" s="132" t="s">
        <v>145</v>
      </c>
      <c r="E694" s="133" t="s">
        <v>1419</v>
      </c>
      <c r="F694" s="132" t="s">
        <v>1403</v>
      </c>
      <c r="G694" s="132" t="s">
        <v>1403</v>
      </c>
      <c r="H694" s="132" t="s">
        <v>1128</v>
      </c>
      <c r="I694" s="132" t="s">
        <v>484</v>
      </c>
      <c r="J694" s="132" t="s">
        <v>203</v>
      </c>
      <c r="K694" s="132" t="s">
        <v>1392</v>
      </c>
      <c r="L694" s="132"/>
      <c r="M694" s="132" t="s">
        <v>322</v>
      </c>
      <c r="N694" s="132" t="s">
        <v>887</v>
      </c>
      <c r="O694" s="132" t="s">
        <v>1349</v>
      </c>
      <c r="P694" s="164" t="s">
        <v>296</v>
      </c>
      <c r="Q694" s="132" t="s">
        <v>1350</v>
      </c>
      <c r="R694" s="164" t="s">
        <v>1398</v>
      </c>
      <c r="S694" s="170">
        <v>10</v>
      </c>
      <c r="T694" s="160" t="s">
        <v>409</v>
      </c>
      <c r="U694" s="160" t="s">
        <v>1405</v>
      </c>
      <c r="V694" s="156">
        <v>10</v>
      </c>
      <c r="W694" s="157">
        <f t="shared" si="20"/>
        <v>100</v>
      </c>
      <c r="X694" s="158" t="str">
        <f t="shared" si="21"/>
        <v/>
      </c>
      <c r="Y694" s="161"/>
    </row>
    <row r="695" spans="1:25" ht="15.75" customHeight="1">
      <c r="A695" s="132" t="s">
        <v>111</v>
      </c>
      <c r="B695" s="132">
        <v>2022</v>
      </c>
      <c r="C695" s="163" t="s">
        <v>657</v>
      </c>
      <c r="D695" s="132" t="s">
        <v>145</v>
      </c>
      <c r="E695" s="133" t="s">
        <v>1419</v>
      </c>
      <c r="F695" s="132" t="s">
        <v>1403</v>
      </c>
      <c r="G695" s="132" t="s">
        <v>1403</v>
      </c>
      <c r="H695" s="132" t="s">
        <v>1128</v>
      </c>
      <c r="I695" s="132" t="s">
        <v>484</v>
      </c>
      <c r="J695" s="132" t="s">
        <v>203</v>
      </c>
      <c r="K695" s="132" t="s">
        <v>1392</v>
      </c>
      <c r="L695" s="132"/>
      <c r="M695" s="132" t="s">
        <v>322</v>
      </c>
      <c r="N695" s="132" t="s">
        <v>887</v>
      </c>
      <c r="O695" s="132" t="s">
        <v>1349</v>
      </c>
      <c r="P695" s="164" t="s">
        <v>302</v>
      </c>
      <c r="Q695" s="132" t="s">
        <v>1350</v>
      </c>
      <c r="R695" s="164" t="s">
        <v>1398</v>
      </c>
      <c r="S695" s="165">
        <v>10</v>
      </c>
      <c r="T695" s="132" t="s">
        <v>409</v>
      </c>
      <c r="U695" s="160" t="s">
        <v>1425</v>
      </c>
      <c r="V695" s="156">
        <v>10</v>
      </c>
      <c r="W695" s="157">
        <f t="shared" si="20"/>
        <v>100</v>
      </c>
      <c r="X695" s="158" t="str">
        <f t="shared" si="21"/>
        <v/>
      </c>
      <c r="Y695" s="161"/>
    </row>
    <row r="696" spans="1:25" ht="15.75" customHeight="1">
      <c r="A696" s="132" t="s">
        <v>111</v>
      </c>
      <c r="B696" s="132">
        <v>2022</v>
      </c>
      <c r="C696" s="163" t="s">
        <v>657</v>
      </c>
      <c r="D696" s="132" t="s">
        <v>145</v>
      </c>
      <c r="E696" s="133" t="s">
        <v>1419</v>
      </c>
      <c r="F696" s="132" t="s">
        <v>1403</v>
      </c>
      <c r="G696" s="132" t="s">
        <v>1403</v>
      </c>
      <c r="H696" s="132" t="s">
        <v>1128</v>
      </c>
      <c r="I696" s="132" t="s">
        <v>484</v>
      </c>
      <c r="J696" s="132" t="s">
        <v>203</v>
      </c>
      <c r="K696" s="132" t="s">
        <v>1392</v>
      </c>
      <c r="L696" s="132"/>
      <c r="M696" s="132" t="s">
        <v>322</v>
      </c>
      <c r="N696" s="132" t="s">
        <v>887</v>
      </c>
      <c r="O696" s="132" t="s">
        <v>1349</v>
      </c>
      <c r="P696" s="164" t="s">
        <v>322</v>
      </c>
      <c r="Q696" s="132" t="s">
        <v>1350</v>
      </c>
      <c r="R696" s="164" t="s">
        <v>1398</v>
      </c>
      <c r="S696" s="165">
        <v>10</v>
      </c>
      <c r="T696" s="132" t="s">
        <v>409</v>
      </c>
      <c r="U696" s="132" t="s">
        <v>1421</v>
      </c>
      <c r="V696" s="156">
        <v>10</v>
      </c>
      <c r="W696" s="157">
        <f t="shared" si="20"/>
        <v>100</v>
      </c>
      <c r="X696" s="158" t="str">
        <f t="shared" si="21"/>
        <v/>
      </c>
      <c r="Y696" s="161"/>
    </row>
    <row r="697" spans="1:25" ht="15.75" customHeight="1">
      <c r="A697" s="132" t="s">
        <v>111</v>
      </c>
      <c r="B697" s="132">
        <v>2022</v>
      </c>
      <c r="C697" s="163" t="s">
        <v>657</v>
      </c>
      <c r="D697" s="132" t="s">
        <v>145</v>
      </c>
      <c r="E697" s="133" t="s">
        <v>1419</v>
      </c>
      <c r="F697" s="132" t="s">
        <v>1403</v>
      </c>
      <c r="G697" s="132" t="s">
        <v>1403</v>
      </c>
      <c r="H697" s="132" t="s">
        <v>1128</v>
      </c>
      <c r="I697" s="132" t="s">
        <v>484</v>
      </c>
      <c r="J697" s="132" t="s">
        <v>203</v>
      </c>
      <c r="K697" s="132" t="s">
        <v>1392</v>
      </c>
      <c r="L697" s="132"/>
      <c r="M697" s="132" t="s">
        <v>322</v>
      </c>
      <c r="N697" s="132" t="s">
        <v>887</v>
      </c>
      <c r="O697" s="132" t="s">
        <v>1349</v>
      </c>
      <c r="P697" s="164" t="s">
        <v>317</v>
      </c>
      <c r="Q697" s="132" t="s">
        <v>1350</v>
      </c>
      <c r="R697" s="164" t="s">
        <v>1398</v>
      </c>
      <c r="S697" s="165">
        <v>10</v>
      </c>
      <c r="T697" s="132" t="s">
        <v>409</v>
      </c>
      <c r="U697" s="160" t="s">
        <v>1397</v>
      </c>
      <c r="V697" s="156">
        <v>10</v>
      </c>
      <c r="W697" s="157">
        <f t="shared" si="20"/>
        <v>100</v>
      </c>
      <c r="X697" s="158" t="str">
        <f t="shared" si="21"/>
        <v/>
      </c>
      <c r="Y697" s="161"/>
    </row>
    <row r="698" spans="1:25" ht="15.75" customHeight="1">
      <c r="A698" s="132" t="s">
        <v>111</v>
      </c>
      <c r="B698" s="132">
        <v>2022</v>
      </c>
      <c r="C698" s="163" t="s">
        <v>657</v>
      </c>
      <c r="D698" s="132" t="s">
        <v>145</v>
      </c>
      <c r="E698" s="133" t="s">
        <v>1419</v>
      </c>
      <c r="F698" s="132" t="s">
        <v>1403</v>
      </c>
      <c r="G698" s="132" t="s">
        <v>1403</v>
      </c>
      <c r="H698" s="132" t="s">
        <v>1128</v>
      </c>
      <c r="I698" s="132" t="s">
        <v>484</v>
      </c>
      <c r="J698" s="132" t="s">
        <v>203</v>
      </c>
      <c r="K698" s="132" t="s">
        <v>1392</v>
      </c>
      <c r="L698" s="132"/>
      <c r="M698" s="132" t="s">
        <v>322</v>
      </c>
      <c r="N698" s="132" t="s">
        <v>887</v>
      </c>
      <c r="O698" s="132" t="s">
        <v>1349</v>
      </c>
      <c r="P698" s="164" t="s">
        <v>298</v>
      </c>
      <c r="Q698" s="132" t="s">
        <v>1350</v>
      </c>
      <c r="R698" s="164" t="s">
        <v>1398</v>
      </c>
      <c r="S698" s="165">
        <v>10</v>
      </c>
      <c r="T698" s="132" t="s">
        <v>409</v>
      </c>
      <c r="U698" s="160" t="s">
        <v>1425</v>
      </c>
      <c r="V698" s="156">
        <v>10</v>
      </c>
      <c r="W698" s="157">
        <f t="shared" si="20"/>
        <v>100</v>
      </c>
      <c r="X698" s="158" t="str">
        <f t="shared" si="21"/>
        <v/>
      </c>
      <c r="Y698" s="161"/>
    </row>
    <row r="699" spans="1:25" ht="15.75" customHeight="1">
      <c r="A699" s="132" t="s">
        <v>111</v>
      </c>
      <c r="B699" s="132">
        <v>2022</v>
      </c>
      <c r="C699" s="163" t="s">
        <v>657</v>
      </c>
      <c r="D699" s="132" t="s">
        <v>145</v>
      </c>
      <c r="E699" s="133" t="s">
        <v>1419</v>
      </c>
      <c r="F699" s="132" t="s">
        <v>1403</v>
      </c>
      <c r="G699" s="132" t="s">
        <v>1403</v>
      </c>
      <c r="H699" s="132" t="s">
        <v>1128</v>
      </c>
      <c r="I699" s="132" t="s">
        <v>484</v>
      </c>
      <c r="J699" s="132" t="s">
        <v>203</v>
      </c>
      <c r="K699" s="132" t="s">
        <v>1392</v>
      </c>
      <c r="L699" s="132" t="s">
        <v>1407</v>
      </c>
      <c r="M699" s="132" t="s">
        <v>320</v>
      </c>
      <c r="N699" s="132" t="s">
        <v>887</v>
      </c>
      <c r="O699" s="132" t="s">
        <v>1349</v>
      </c>
      <c r="P699" s="164" t="s">
        <v>320</v>
      </c>
      <c r="Q699" s="132" t="s">
        <v>1354</v>
      </c>
      <c r="R699" s="164" t="s">
        <v>1393</v>
      </c>
      <c r="S699" s="165">
        <v>0</v>
      </c>
      <c r="T699" s="132" t="s">
        <v>231</v>
      </c>
      <c r="U699" s="160" t="s">
        <v>1426</v>
      </c>
      <c r="V699" s="156">
        <v>0</v>
      </c>
      <c r="W699" s="157" t="e">
        <f t="shared" si="20"/>
        <v>#DIV/0!</v>
      </c>
      <c r="X699" s="158" t="e">
        <f t="shared" si="21"/>
        <v>#DIV/0!</v>
      </c>
      <c r="Y699" s="159" t="s">
        <v>1408</v>
      </c>
    </row>
    <row r="700" spans="1:25" ht="15.75" customHeight="1">
      <c r="A700" s="132" t="s">
        <v>111</v>
      </c>
      <c r="B700" s="132">
        <v>2022</v>
      </c>
      <c r="C700" s="163" t="s">
        <v>657</v>
      </c>
      <c r="D700" s="132" t="s">
        <v>145</v>
      </c>
      <c r="E700" s="133" t="s">
        <v>1419</v>
      </c>
      <c r="F700" s="132" t="s">
        <v>1409</v>
      </c>
      <c r="G700" s="132" t="s">
        <v>1409</v>
      </c>
      <c r="H700" s="132" t="s">
        <v>1128</v>
      </c>
      <c r="I700" s="132" t="s">
        <v>484</v>
      </c>
      <c r="J700" s="132" t="s">
        <v>203</v>
      </c>
      <c r="K700" s="132" t="s">
        <v>1392</v>
      </c>
      <c r="L700" s="132"/>
      <c r="M700" s="132" t="s">
        <v>475</v>
      </c>
      <c r="N700" s="132" t="s">
        <v>887</v>
      </c>
      <c r="O700" s="132" t="s">
        <v>1349</v>
      </c>
      <c r="P700" s="164" t="s">
        <v>296</v>
      </c>
      <c r="Q700" s="132" t="s">
        <v>1354</v>
      </c>
      <c r="R700" s="164" t="s">
        <v>1393</v>
      </c>
      <c r="S700" s="170">
        <v>12</v>
      </c>
      <c r="T700" s="160" t="s">
        <v>409</v>
      </c>
      <c r="U700" s="160" t="s">
        <v>1427</v>
      </c>
      <c r="V700" s="156">
        <v>12</v>
      </c>
      <c r="W700" s="157">
        <f t="shared" si="20"/>
        <v>100</v>
      </c>
      <c r="X700" s="158" t="str">
        <f t="shared" si="21"/>
        <v/>
      </c>
      <c r="Y700" s="161"/>
    </row>
    <row r="701" spans="1:25" ht="15.75" customHeight="1">
      <c r="A701" s="132" t="s">
        <v>111</v>
      </c>
      <c r="B701" s="132">
        <v>2022</v>
      </c>
      <c r="C701" s="163" t="s">
        <v>657</v>
      </c>
      <c r="D701" s="132" t="s">
        <v>145</v>
      </c>
      <c r="E701" s="133" t="s">
        <v>1419</v>
      </c>
      <c r="F701" s="132" t="s">
        <v>1409</v>
      </c>
      <c r="G701" s="132" t="s">
        <v>1409</v>
      </c>
      <c r="H701" s="132" t="s">
        <v>1128</v>
      </c>
      <c r="I701" s="132" t="s">
        <v>484</v>
      </c>
      <c r="J701" s="132" t="s">
        <v>203</v>
      </c>
      <c r="K701" s="132" t="s">
        <v>1392</v>
      </c>
      <c r="L701" s="132"/>
      <c r="M701" s="132" t="s">
        <v>475</v>
      </c>
      <c r="N701" s="132" t="s">
        <v>887</v>
      </c>
      <c r="O701" s="132" t="s">
        <v>1349</v>
      </c>
      <c r="P701" s="164" t="s">
        <v>326</v>
      </c>
      <c r="Q701" s="132" t="s">
        <v>1354</v>
      </c>
      <c r="R701" s="164" t="s">
        <v>1393</v>
      </c>
      <c r="S701" s="165">
        <v>12</v>
      </c>
      <c r="T701" s="132" t="s">
        <v>409</v>
      </c>
      <c r="U701" s="132" t="s">
        <v>1421</v>
      </c>
      <c r="V701" s="156">
        <v>12</v>
      </c>
      <c r="W701" s="157">
        <f t="shared" si="20"/>
        <v>100</v>
      </c>
      <c r="X701" s="158" t="str">
        <f t="shared" si="21"/>
        <v/>
      </c>
      <c r="Y701" s="161"/>
    </row>
    <row r="702" spans="1:25" ht="15.75" customHeight="1">
      <c r="A702" s="132" t="s">
        <v>111</v>
      </c>
      <c r="B702" s="132">
        <v>2022</v>
      </c>
      <c r="C702" s="163" t="s">
        <v>657</v>
      </c>
      <c r="D702" s="132" t="s">
        <v>145</v>
      </c>
      <c r="E702" s="133" t="s">
        <v>1419</v>
      </c>
      <c r="F702" s="132" t="s">
        <v>1409</v>
      </c>
      <c r="G702" s="132" t="s">
        <v>1409</v>
      </c>
      <c r="H702" s="132" t="s">
        <v>1128</v>
      </c>
      <c r="I702" s="132" t="s">
        <v>484</v>
      </c>
      <c r="J702" s="132" t="s">
        <v>203</v>
      </c>
      <c r="K702" s="132" t="s">
        <v>1392</v>
      </c>
      <c r="L702" s="132"/>
      <c r="M702" s="132" t="s">
        <v>475</v>
      </c>
      <c r="N702" s="132" t="s">
        <v>887</v>
      </c>
      <c r="O702" s="132" t="s">
        <v>1349</v>
      </c>
      <c r="P702" s="164" t="s">
        <v>302</v>
      </c>
      <c r="Q702" s="132" t="s">
        <v>1354</v>
      </c>
      <c r="R702" s="164" t="s">
        <v>1393</v>
      </c>
      <c r="S702" s="165">
        <v>12</v>
      </c>
      <c r="T702" s="132" t="s">
        <v>409</v>
      </c>
      <c r="U702" s="160" t="s">
        <v>1427</v>
      </c>
      <c r="V702" s="156">
        <v>12</v>
      </c>
      <c r="W702" s="157">
        <f t="shared" si="20"/>
        <v>100</v>
      </c>
      <c r="X702" s="158" t="str">
        <f t="shared" si="21"/>
        <v/>
      </c>
      <c r="Y702" s="161"/>
    </row>
    <row r="703" spans="1:25" ht="15.75" customHeight="1">
      <c r="A703" s="132" t="s">
        <v>111</v>
      </c>
      <c r="B703" s="132">
        <v>2022</v>
      </c>
      <c r="C703" s="163" t="s">
        <v>657</v>
      </c>
      <c r="D703" s="132" t="s">
        <v>145</v>
      </c>
      <c r="E703" s="133" t="s">
        <v>1419</v>
      </c>
      <c r="F703" s="132" t="s">
        <v>1409</v>
      </c>
      <c r="G703" s="132" t="s">
        <v>1409</v>
      </c>
      <c r="H703" s="132" t="s">
        <v>1128</v>
      </c>
      <c r="I703" s="132" t="s">
        <v>484</v>
      </c>
      <c r="J703" s="132" t="s">
        <v>203</v>
      </c>
      <c r="K703" s="132" t="s">
        <v>1392</v>
      </c>
      <c r="L703" s="132"/>
      <c r="M703" s="132" t="s">
        <v>475</v>
      </c>
      <c r="N703" s="132" t="s">
        <v>887</v>
      </c>
      <c r="O703" s="132" t="s">
        <v>1349</v>
      </c>
      <c r="P703" s="164" t="s">
        <v>317</v>
      </c>
      <c r="Q703" s="132" t="s">
        <v>1354</v>
      </c>
      <c r="R703" s="164" t="s">
        <v>1393</v>
      </c>
      <c r="S703" s="165">
        <v>12</v>
      </c>
      <c r="T703" s="132" t="s">
        <v>409</v>
      </c>
      <c r="U703" s="160" t="s">
        <v>1397</v>
      </c>
      <c r="V703" s="156">
        <v>12</v>
      </c>
      <c r="W703" s="157">
        <f t="shared" si="20"/>
        <v>100</v>
      </c>
      <c r="X703" s="158" t="str">
        <f t="shared" si="21"/>
        <v/>
      </c>
      <c r="Y703" s="161"/>
    </row>
    <row r="704" spans="1:25" ht="15.75" customHeight="1">
      <c r="A704" s="132" t="s">
        <v>111</v>
      </c>
      <c r="B704" s="132">
        <v>2022</v>
      </c>
      <c r="C704" s="163" t="s">
        <v>657</v>
      </c>
      <c r="D704" s="132" t="s">
        <v>145</v>
      </c>
      <c r="E704" s="133" t="s">
        <v>1419</v>
      </c>
      <c r="F704" s="132" t="s">
        <v>1409</v>
      </c>
      <c r="G704" s="132" t="s">
        <v>1409</v>
      </c>
      <c r="H704" s="132" t="s">
        <v>1128</v>
      </c>
      <c r="I704" s="132" t="s">
        <v>484</v>
      </c>
      <c r="J704" s="132" t="s">
        <v>203</v>
      </c>
      <c r="K704" s="132" t="s">
        <v>1392</v>
      </c>
      <c r="L704" s="132"/>
      <c r="M704" s="132" t="s">
        <v>475</v>
      </c>
      <c r="N704" s="132" t="s">
        <v>887</v>
      </c>
      <c r="O704" s="132" t="s">
        <v>1349</v>
      </c>
      <c r="P704" s="164" t="s">
        <v>298</v>
      </c>
      <c r="Q704" s="132" t="s">
        <v>1354</v>
      </c>
      <c r="R704" s="164" t="s">
        <v>1393</v>
      </c>
      <c r="S704" s="165">
        <v>12</v>
      </c>
      <c r="T704" s="132" t="s">
        <v>409</v>
      </c>
      <c r="U704" s="160" t="s">
        <v>1427</v>
      </c>
      <c r="V704" s="156">
        <v>12</v>
      </c>
      <c r="W704" s="157">
        <f t="shared" si="20"/>
        <v>100</v>
      </c>
      <c r="X704" s="158" t="str">
        <f t="shared" si="21"/>
        <v/>
      </c>
      <c r="Y704" s="161"/>
    </row>
    <row r="705" spans="1:25" ht="15.75" customHeight="1">
      <c r="A705" s="132" t="s">
        <v>111</v>
      </c>
      <c r="B705" s="132">
        <v>2022</v>
      </c>
      <c r="C705" s="163" t="s">
        <v>657</v>
      </c>
      <c r="D705" s="132" t="s">
        <v>145</v>
      </c>
      <c r="E705" s="133" t="s">
        <v>1419</v>
      </c>
      <c r="F705" s="132" t="s">
        <v>1409</v>
      </c>
      <c r="G705" s="132" t="s">
        <v>1409</v>
      </c>
      <c r="H705" s="132" t="s">
        <v>1128</v>
      </c>
      <c r="I705" s="132" t="s">
        <v>484</v>
      </c>
      <c r="J705" s="132" t="s">
        <v>203</v>
      </c>
      <c r="K705" s="132" t="s">
        <v>1392</v>
      </c>
      <c r="L705" s="132"/>
      <c r="M705" s="132" t="s">
        <v>322</v>
      </c>
      <c r="N705" s="132" t="s">
        <v>887</v>
      </c>
      <c r="O705" s="132" t="s">
        <v>1349</v>
      </c>
      <c r="P705" s="164" t="s">
        <v>296</v>
      </c>
      <c r="Q705" s="132" t="s">
        <v>1350</v>
      </c>
      <c r="R705" s="164" t="s">
        <v>1398</v>
      </c>
      <c r="S705" s="170">
        <v>10</v>
      </c>
      <c r="T705" s="160" t="s">
        <v>409</v>
      </c>
      <c r="U705" s="160" t="s">
        <v>1405</v>
      </c>
      <c r="V705" s="156">
        <v>11</v>
      </c>
      <c r="W705" s="157">
        <f t="shared" si="20"/>
        <v>110</v>
      </c>
      <c r="X705" s="158" t="str">
        <f t="shared" si="21"/>
        <v/>
      </c>
      <c r="Y705" s="161"/>
    </row>
    <row r="706" spans="1:25" ht="15.75" customHeight="1">
      <c r="A706" s="132" t="s">
        <v>111</v>
      </c>
      <c r="B706" s="132">
        <v>2022</v>
      </c>
      <c r="C706" s="163" t="s">
        <v>657</v>
      </c>
      <c r="D706" s="132" t="s">
        <v>145</v>
      </c>
      <c r="E706" s="133" t="s">
        <v>1419</v>
      </c>
      <c r="F706" s="132" t="s">
        <v>1409</v>
      </c>
      <c r="G706" s="132" t="s">
        <v>1409</v>
      </c>
      <c r="H706" s="132" t="s">
        <v>1128</v>
      </c>
      <c r="I706" s="132" t="s">
        <v>484</v>
      </c>
      <c r="J706" s="132" t="s">
        <v>203</v>
      </c>
      <c r="K706" s="132" t="s">
        <v>1392</v>
      </c>
      <c r="L706" s="132"/>
      <c r="M706" s="132" t="s">
        <v>322</v>
      </c>
      <c r="N706" s="132" t="s">
        <v>887</v>
      </c>
      <c r="O706" s="132" t="s">
        <v>1349</v>
      </c>
      <c r="P706" s="164" t="s">
        <v>302</v>
      </c>
      <c r="Q706" s="132" t="s">
        <v>1350</v>
      </c>
      <c r="R706" s="164" t="s">
        <v>1398</v>
      </c>
      <c r="S706" s="165">
        <v>10</v>
      </c>
      <c r="T706" s="132" t="s">
        <v>409</v>
      </c>
      <c r="U706" s="160" t="s">
        <v>1428</v>
      </c>
      <c r="V706" s="156">
        <v>11</v>
      </c>
      <c r="W706" s="157">
        <f t="shared" si="20"/>
        <v>110</v>
      </c>
      <c r="X706" s="158" t="str">
        <f t="shared" si="21"/>
        <v/>
      </c>
      <c r="Y706" s="161"/>
    </row>
    <row r="707" spans="1:25" ht="15.75" customHeight="1">
      <c r="A707" s="132" t="s">
        <v>111</v>
      </c>
      <c r="B707" s="132">
        <v>2022</v>
      </c>
      <c r="C707" s="163" t="s">
        <v>657</v>
      </c>
      <c r="D707" s="132" t="s">
        <v>145</v>
      </c>
      <c r="E707" s="133" t="s">
        <v>1419</v>
      </c>
      <c r="F707" s="132" t="s">
        <v>1409</v>
      </c>
      <c r="G707" s="132" t="s">
        <v>1409</v>
      </c>
      <c r="H707" s="132" t="s">
        <v>1128</v>
      </c>
      <c r="I707" s="132" t="s">
        <v>484</v>
      </c>
      <c r="J707" s="132" t="s">
        <v>203</v>
      </c>
      <c r="K707" s="132" t="s">
        <v>1392</v>
      </c>
      <c r="L707" s="132"/>
      <c r="M707" s="132" t="s">
        <v>322</v>
      </c>
      <c r="N707" s="132" t="s">
        <v>887</v>
      </c>
      <c r="O707" s="132" t="s">
        <v>1349</v>
      </c>
      <c r="P707" s="164" t="s">
        <v>322</v>
      </c>
      <c r="Q707" s="132" t="s">
        <v>1350</v>
      </c>
      <c r="R707" s="164" t="s">
        <v>1398</v>
      </c>
      <c r="S707" s="165">
        <v>10</v>
      </c>
      <c r="T707" s="132" t="s">
        <v>409</v>
      </c>
      <c r="U707" s="132" t="s">
        <v>1421</v>
      </c>
      <c r="V707" s="156">
        <v>11</v>
      </c>
      <c r="W707" s="157">
        <f t="shared" si="20"/>
        <v>110</v>
      </c>
      <c r="X707" s="158" t="str">
        <f t="shared" si="21"/>
        <v/>
      </c>
      <c r="Y707" s="161"/>
    </row>
    <row r="708" spans="1:25" ht="15.75" customHeight="1">
      <c r="A708" s="132" t="s">
        <v>111</v>
      </c>
      <c r="B708" s="132">
        <v>2022</v>
      </c>
      <c r="C708" s="163" t="s">
        <v>657</v>
      </c>
      <c r="D708" s="132" t="s">
        <v>145</v>
      </c>
      <c r="E708" s="133" t="s">
        <v>1419</v>
      </c>
      <c r="F708" s="132" t="s">
        <v>1409</v>
      </c>
      <c r="G708" s="132" t="s">
        <v>1409</v>
      </c>
      <c r="H708" s="132" t="s">
        <v>1128</v>
      </c>
      <c r="I708" s="132" t="s">
        <v>484</v>
      </c>
      <c r="J708" s="132" t="s">
        <v>203</v>
      </c>
      <c r="K708" s="132" t="s">
        <v>1392</v>
      </c>
      <c r="L708" s="132"/>
      <c r="M708" s="132" t="s">
        <v>322</v>
      </c>
      <c r="N708" s="132" t="s">
        <v>887</v>
      </c>
      <c r="O708" s="132" t="s">
        <v>1349</v>
      </c>
      <c r="P708" s="164" t="s">
        <v>317</v>
      </c>
      <c r="Q708" s="132" t="s">
        <v>1350</v>
      </c>
      <c r="R708" s="164" t="s">
        <v>1398</v>
      </c>
      <c r="S708" s="165">
        <v>10</v>
      </c>
      <c r="T708" s="132" t="s">
        <v>409</v>
      </c>
      <c r="U708" s="160" t="s">
        <v>1397</v>
      </c>
      <c r="V708" s="156">
        <v>11</v>
      </c>
      <c r="W708" s="157">
        <f t="shared" si="20"/>
        <v>110</v>
      </c>
      <c r="X708" s="158" t="str">
        <f t="shared" si="21"/>
        <v/>
      </c>
      <c r="Y708" s="161"/>
    </row>
    <row r="709" spans="1:25" ht="15.75" customHeight="1">
      <c r="A709" s="132" t="s">
        <v>111</v>
      </c>
      <c r="B709" s="132">
        <v>2022</v>
      </c>
      <c r="C709" s="163" t="s">
        <v>657</v>
      </c>
      <c r="D709" s="132" t="s">
        <v>145</v>
      </c>
      <c r="E709" s="133" t="s">
        <v>1419</v>
      </c>
      <c r="F709" s="132" t="s">
        <v>1409</v>
      </c>
      <c r="G709" s="132" t="s">
        <v>1409</v>
      </c>
      <c r="H709" s="132" t="s">
        <v>1128</v>
      </c>
      <c r="I709" s="132" t="s">
        <v>484</v>
      </c>
      <c r="J709" s="132" t="s">
        <v>203</v>
      </c>
      <c r="K709" s="132" t="s">
        <v>1392</v>
      </c>
      <c r="L709" s="132"/>
      <c r="M709" s="132" t="s">
        <v>322</v>
      </c>
      <c r="N709" s="132" t="s">
        <v>887</v>
      </c>
      <c r="O709" s="132" t="s">
        <v>1349</v>
      </c>
      <c r="P709" s="164" t="s">
        <v>298</v>
      </c>
      <c r="Q709" s="132" t="s">
        <v>1350</v>
      </c>
      <c r="R709" s="164" t="s">
        <v>1398</v>
      </c>
      <c r="S709" s="165">
        <v>10</v>
      </c>
      <c r="T709" s="132" t="s">
        <v>409</v>
      </c>
      <c r="U709" s="160" t="s">
        <v>1428</v>
      </c>
      <c r="V709" s="156">
        <v>11</v>
      </c>
      <c r="W709" s="157">
        <f t="shared" ref="W709:W772" si="22">(100*V709/S709)</f>
        <v>110</v>
      </c>
      <c r="X709" s="158" t="str">
        <f t="shared" ref="X709:X772" si="23">IF(OR(W709&lt;90,W709&gt;150),"X","")</f>
        <v/>
      </c>
      <c r="Y709" s="161"/>
    </row>
    <row r="710" spans="1:25" ht="15.75" customHeight="1">
      <c r="A710" s="132" t="s">
        <v>111</v>
      </c>
      <c r="B710" s="132">
        <v>2022</v>
      </c>
      <c r="C710" s="163" t="s">
        <v>657</v>
      </c>
      <c r="D710" s="132" t="s">
        <v>145</v>
      </c>
      <c r="E710" s="133" t="s">
        <v>1419</v>
      </c>
      <c r="F710" s="132" t="s">
        <v>1409</v>
      </c>
      <c r="G710" s="132" t="s">
        <v>1409</v>
      </c>
      <c r="H710" s="132" t="s">
        <v>1128</v>
      </c>
      <c r="I710" s="132" t="s">
        <v>484</v>
      </c>
      <c r="J710" s="132" t="s">
        <v>203</v>
      </c>
      <c r="K710" s="132" t="s">
        <v>1392</v>
      </c>
      <c r="L710" s="132"/>
      <c r="M710" s="132" t="s">
        <v>320</v>
      </c>
      <c r="N710" s="132" t="s">
        <v>887</v>
      </c>
      <c r="O710" s="132" t="s">
        <v>1349</v>
      </c>
      <c r="P710" s="164" t="s">
        <v>296</v>
      </c>
      <c r="Q710" s="132" t="s">
        <v>1354</v>
      </c>
      <c r="R710" s="164" t="s">
        <v>1393</v>
      </c>
      <c r="S710" s="170">
        <v>12</v>
      </c>
      <c r="T710" s="160" t="s">
        <v>409</v>
      </c>
      <c r="U710" s="160" t="s">
        <v>1429</v>
      </c>
      <c r="V710" s="156">
        <v>12</v>
      </c>
      <c r="W710" s="157">
        <f t="shared" si="22"/>
        <v>100</v>
      </c>
      <c r="X710" s="158" t="str">
        <f t="shared" si="23"/>
        <v/>
      </c>
      <c r="Y710" s="161"/>
    </row>
    <row r="711" spans="1:25" ht="15.75" customHeight="1">
      <c r="A711" s="132" t="s">
        <v>111</v>
      </c>
      <c r="B711" s="132">
        <v>2022</v>
      </c>
      <c r="C711" s="163" t="s">
        <v>657</v>
      </c>
      <c r="D711" s="132" t="s">
        <v>145</v>
      </c>
      <c r="E711" s="133" t="s">
        <v>1419</v>
      </c>
      <c r="F711" s="132" t="s">
        <v>1409</v>
      </c>
      <c r="G711" s="132" t="s">
        <v>1409</v>
      </c>
      <c r="H711" s="132" t="s">
        <v>1128</v>
      </c>
      <c r="I711" s="132" t="s">
        <v>484</v>
      </c>
      <c r="J711" s="132" t="s">
        <v>203</v>
      </c>
      <c r="K711" s="132" t="s">
        <v>1392</v>
      </c>
      <c r="L711" s="132"/>
      <c r="M711" s="132" t="s">
        <v>320</v>
      </c>
      <c r="N711" s="132" t="s">
        <v>887</v>
      </c>
      <c r="O711" s="132" t="s">
        <v>1349</v>
      </c>
      <c r="P711" s="164" t="s">
        <v>302</v>
      </c>
      <c r="Q711" s="132" t="s">
        <v>1354</v>
      </c>
      <c r="R711" s="164" t="s">
        <v>1393</v>
      </c>
      <c r="S711" s="165">
        <v>12</v>
      </c>
      <c r="T711" s="132" t="s">
        <v>409</v>
      </c>
      <c r="U711" s="160" t="s">
        <v>1429</v>
      </c>
      <c r="V711" s="156">
        <v>12</v>
      </c>
      <c r="W711" s="157">
        <f t="shared" si="22"/>
        <v>100</v>
      </c>
      <c r="X711" s="158" t="str">
        <f t="shared" si="23"/>
        <v/>
      </c>
      <c r="Y711" s="161"/>
    </row>
    <row r="712" spans="1:25" ht="15.75" customHeight="1">
      <c r="A712" s="132" t="s">
        <v>111</v>
      </c>
      <c r="B712" s="132">
        <v>2022</v>
      </c>
      <c r="C712" s="163" t="s">
        <v>657</v>
      </c>
      <c r="D712" s="132" t="s">
        <v>145</v>
      </c>
      <c r="E712" s="133" t="s">
        <v>1419</v>
      </c>
      <c r="F712" s="132" t="s">
        <v>1409</v>
      </c>
      <c r="G712" s="132" t="s">
        <v>1409</v>
      </c>
      <c r="H712" s="132" t="s">
        <v>1128</v>
      </c>
      <c r="I712" s="132" t="s">
        <v>484</v>
      </c>
      <c r="J712" s="132" t="s">
        <v>203</v>
      </c>
      <c r="K712" s="132" t="s">
        <v>1392</v>
      </c>
      <c r="L712" s="132"/>
      <c r="M712" s="132" t="s">
        <v>320</v>
      </c>
      <c r="N712" s="132" t="s">
        <v>887</v>
      </c>
      <c r="O712" s="132" t="s">
        <v>1349</v>
      </c>
      <c r="P712" s="164" t="s">
        <v>317</v>
      </c>
      <c r="Q712" s="132" t="s">
        <v>1354</v>
      </c>
      <c r="R712" s="164" t="s">
        <v>1393</v>
      </c>
      <c r="S712" s="165">
        <v>12</v>
      </c>
      <c r="T712" s="132" t="s">
        <v>409</v>
      </c>
      <c r="U712" s="160" t="s">
        <v>1397</v>
      </c>
      <c r="V712" s="156">
        <v>12</v>
      </c>
      <c r="W712" s="157">
        <f t="shared" si="22"/>
        <v>100</v>
      </c>
      <c r="X712" s="158" t="str">
        <f t="shared" si="23"/>
        <v/>
      </c>
      <c r="Y712" s="161"/>
    </row>
    <row r="713" spans="1:25" ht="15.75" customHeight="1">
      <c r="A713" s="132" t="s">
        <v>111</v>
      </c>
      <c r="B713" s="132">
        <v>2022</v>
      </c>
      <c r="C713" s="163" t="s">
        <v>657</v>
      </c>
      <c r="D713" s="132" t="s">
        <v>145</v>
      </c>
      <c r="E713" s="133" t="s">
        <v>1419</v>
      </c>
      <c r="F713" s="132" t="s">
        <v>1409</v>
      </c>
      <c r="G713" s="132" t="s">
        <v>1409</v>
      </c>
      <c r="H713" s="132" t="s">
        <v>1128</v>
      </c>
      <c r="I713" s="132" t="s">
        <v>484</v>
      </c>
      <c r="J713" s="132" t="s">
        <v>203</v>
      </c>
      <c r="K713" s="132" t="s">
        <v>1392</v>
      </c>
      <c r="L713" s="132"/>
      <c r="M713" s="132" t="s">
        <v>320</v>
      </c>
      <c r="N713" s="132" t="s">
        <v>887</v>
      </c>
      <c r="O713" s="132" t="s">
        <v>1349</v>
      </c>
      <c r="P713" s="164" t="s">
        <v>320</v>
      </c>
      <c r="Q713" s="132" t="s">
        <v>1354</v>
      </c>
      <c r="R713" s="164" t="s">
        <v>1393</v>
      </c>
      <c r="S713" s="165">
        <v>12</v>
      </c>
      <c r="T713" s="132" t="s">
        <v>409</v>
      </c>
      <c r="U713" s="132" t="s">
        <v>1421</v>
      </c>
      <c r="V713" s="156">
        <v>12</v>
      </c>
      <c r="W713" s="157">
        <f t="shared" si="22"/>
        <v>100</v>
      </c>
      <c r="X713" s="158" t="str">
        <f t="shared" si="23"/>
        <v/>
      </c>
      <c r="Y713" s="161"/>
    </row>
    <row r="714" spans="1:25" ht="15.75" customHeight="1">
      <c r="A714" s="132" t="s">
        <v>111</v>
      </c>
      <c r="B714" s="132">
        <v>2022</v>
      </c>
      <c r="C714" s="163" t="s">
        <v>657</v>
      </c>
      <c r="D714" s="132" t="s">
        <v>145</v>
      </c>
      <c r="E714" s="133" t="s">
        <v>1419</v>
      </c>
      <c r="F714" s="132" t="s">
        <v>1409</v>
      </c>
      <c r="G714" s="132" t="s">
        <v>1409</v>
      </c>
      <c r="H714" s="132" t="s">
        <v>1128</v>
      </c>
      <c r="I714" s="132" t="s">
        <v>484</v>
      </c>
      <c r="J714" s="132" t="s">
        <v>203</v>
      </c>
      <c r="K714" s="132" t="s">
        <v>1392</v>
      </c>
      <c r="L714" s="132"/>
      <c r="M714" s="132" t="s">
        <v>320</v>
      </c>
      <c r="N714" s="132" t="s">
        <v>887</v>
      </c>
      <c r="O714" s="132" t="s">
        <v>1349</v>
      </c>
      <c r="P714" s="164" t="s">
        <v>298</v>
      </c>
      <c r="Q714" s="132" t="s">
        <v>1354</v>
      </c>
      <c r="R714" s="164" t="s">
        <v>1393</v>
      </c>
      <c r="S714" s="165">
        <v>12</v>
      </c>
      <c r="T714" s="132" t="s">
        <v>409</v>
      </c>
      <c r="U714" s="160" t="s">
        <v>1429</v>
      </c>
      <c r="V714" s="156">
        <v>12</v>
      </c>
      <c r="W714" s="157">
        <f t="shared" si="22"/>
        <v>100</v>
      </c>
      <c r="X714" s="158" t="str">
        <f t="shared" si="23"/>
        <v/>
      </c>
      <c r="Y714" s="161"/>
    </row>
    <row r="715" spans="1:25" ht="15.75" customHeight="1">
      <c r="A715" s="132" t="s">
        <v>111</v>
      </c>
      <c r="B715" s="132">
        <v>2023</v>
      </c>
      <c r="C715" s="163" t="s">
        <v>657</v>
      </c>
      <c r="D715" s="132" t="s">
        <v>145</v>
      </c>
      <c r="E715" s="133" t="s">
        <v>1419</v>
      </c>
      <c r="F715" s="132" t="s">
        <v>1380</v>
      </c>
      <c r="G715" s="132" t="s">
        <v>1380</v>
      </c>
      <c r="H715" s="132" t="s">
        <v>1128</v>
      </c>
      <c r="I715" s="132" t="s">
        <v>494</v>
      </c>
      <c r="J715" s="132" t="s">
        <v>197</v>
      </c>
      <c r="K715" s="132" t="s">
        <v>1381</v>
      </c>
      <c r="L715" s="132"/>
      <c r="M715" s="132" t="s">
        <v>475</v>
      </c>
      <c r="N715" s="132" t="s">
        <v>887</v>
      </c>
      <c r="O715" s="132" t="s">
        <v>1313</v>
      </c>
      <c r="P715" s="164" t="s">
        <v>296</v>
      </c>
      <c r="Q715" s="132" t="s">
        <v>1314</v>
      </c>
      <c r="R715" s="132" t="s">
        <v>1382</v>
      </c>
      <c r="S715" s="165">
        <v>95</v>
      </c>
      <c r="T715" s="132" t="s">
        <v>409</v>
      </c>
      <c r="U715" s="160" t="s">
        <v>1420</v>
      </c>
      <c r="V715" s="156"/>
      <c r="W715" s="157">
        <f t="shared" si="22"/>
        <v>0</v>
      </c>
      <c r="X715" s="158" t="str">
        <f t="shared" si="23"/>
        <v>X</v>
      </c>
      <c r="Y715" s="159"/>
    </row>
    <row r="716" spans="1:25" ht="15.75" customHeight="1">
      <c r="A716" s="132" t="s">
        <v>111</v>
      </c>
      <c r="B716" s="132">
        <v>2023</v>
      </c>
      <c r="C716" s="163" t="s">
        <v>657</v>
      </c>
      <c r="D716" s="132" t="s">
        <v>145</v>
      </c>
      <c r="E716" s="133" t="s">
        <v>1419</v>
      </c>
      <c r="F716" s="132" t="s">
        <v>1380</v>
      </c>
      <c r="G716" s="132" t="s">
        <v>1380</v>
      </c>
      <c r="H716" s="132" t="s">
        <v>1128</v>
      </c>
      <c r="I716" s="132" t="s">
        <v>494</v>
      </c>
      <c r="J716" s="132" t="s">
        <v>197</v>
      </c>
      <c r="K716" s="132" t="s">
        <v>1381</v>
      </c>
      <c r="L716" s="132"/>
      <c r="M716" s="132" t="s">
        <v>475</v>
      </c>
      <c r="N716" s="132" t="s">
        <v>887</v>
      </c>
      <c r="O716" s="132" t="s">
        <v>1313</v>
      </c>
      <c r="P716" s="164" t="s">
        <v>326</v>
      </c>
      <c r="Q716" s="132" t="s">
        <v>1314</v>
      </c>
      <c r="R716" s="132" t="s">
        <v>1384</v>
      </c>
      <c r="S716" s="165">
        <v>95</v>
      </c>
      <c r="T716" s="132" t="s">
        <v>409</v>
      </c>
      <c r="U716" s="160" t="s">
        <v>1420</v>
      </c>
      <c r="V716" s="156"/>
      <c r="W716" s="157">
        <f t="shared" si="22"/>
        <v>0</v>
      </c>
      <c r="X716" s="158" t="str">
        <f t="shared" si="23"/>
        <v>X</v>
      </c>
      <c r="Y716" s="159"/>
    </row>
    <row r="717" spans="1:25" ht="15.75" customHeight="1">
      <c r="A717" s="132" t="s">
        <v>111</v>
      </c>
      <c r="B717" s="132">
        <v>2023</v>
      </c>
      <c r="C717" s="163" t="s">
        <v>657</v>
      </c>
      <c r="D717" s="132" t="s">
        <v>145</v>
      </c>
      <c r="E717" s="133" t="s">
        <v>1419</v>
      </c>
      <c r="F717" s="132" t="s">
        <v>1380</v>
      </c>
      <c r="G717" s="132" t="s">
        <v>1380</v>
      </c>
      <c r="H717" s="132" t="s">
        <v>1128</v>
      </c>
      <c r="I717" s="132" t="s">
        <v>494</v>
      </c>
      <c r="J717" s="132" t="s">
        <v>197</v>
      </c>
      <c r="K717" s="132" t="s">
        <v>1381</v>
      </c>
      <c r="L717" s="132"/>
      <c r="M717" s="132" t="s">
        <v>475</v>
      </c>
      <c r="N717" s="132" t="s">
        <v>887</v>
      </c>
      <c r="O717" s="132" t="s">
        <v>1313</v>
      </c>
      <c r="P717" s="164" t="s">
        <v>302</v>
      </c>
      <c r="Q717" s="132" t="s">
        <v>1314</v>
      </c>
      <c r="R717" s="132" t="s">
        <v>1385</v>
      </c>
      <c r="S717" s="165">
        <v>95</v>
      </c>
      <c r="T717" s="132" t="s">
        <v>409</v>
      </c>
      <c r="U717" s="160" t="s">
        <v>1420</v>
      </c>
      <c r="V717" s="156"/>
      <c r="W717" s="157">
        <f t="shared" si="22"/>
        <v>0</v>
      </c>
      <c r="X717" s="158" t="str">
        <f t="shared" si="23"/>
        <v>X</v>
      </c>
      <c r="Y717" s="159"/>
    </row>
    <row r="718" spans="1:25" ht="15.75" customHeight="1">
      <c r="A718" s="132" t="s">
        <v>111</v>
      </c>
      <c r="B718" s="132">
        <v>2023</v>
      </c>
      <c r="C718" s="163" t="s">
        <v>657</v>
      </c>
      <c r="D718" s="132" t="s">
        <v>145</v>
      </c>
      <c r="E718" s="133" t="s">
        <v>1419</v>
      </c>
      <c r="F718" s="132" t="s">
        <v>1380</v>
      </c>
      <c r="G718" s="132" t="s">
        <v>1380</v>
      </c>
      <c r="H718" s="132" t="s">
        <v>1128</v>
      </c>
      <c r="I718" s="132" t="s">
        <v>494</v>
      </c>
      <c r="J718" s="132" t="s">
        <v>197</v>
      </c>
      <c r="K718" s="132" t="s">
        <v>1381</v>
      </c>
      <c r="L718" s="132"/>
      <c r="M718" s="132" t="s">
        <v>475</v>
      </c>
      <c r="N718" s="132" t="s">
        <v>887</v>
      </c>
      <c r="O718" s="132" t="s">
        <v>1313</v>
      </c>
      <c r="P718" s="164" t="s">
        <v>317</v>
      </c>
      <c r="Q718" s="132" t="s">
        <v>1314</v>
      </c>
      <c r="R718" s="164" t="s">
        <v>1386</v>
      </c>
      <c r="S718" s="165">
        <v>95</v>
      </c>
      <c r="T718" s="132" t="s">
        <v>409</v>
      </c>
      <c r="U718" s="160" t="s">
        <v>1420</v>
      </c>
      <c r="V718" s="156"/>
      <c r="W718" s="157">
        <f t="shared" si="22"/>
        <v>0</v>
      </c>
      <c r="X718" s="158" t="str">
        <f t="shared" si="23"/>
        <v>X</v>
      </c>
      <c r="Y718" s="159"/>
    </row>
    <row r="719" spans="1:25" ht="15.75" customHeight="1">
      <c r="A719" s="132" t="s">
        <v>111</v>
      </c>
      <c r="B719" s="132">
        <v>2023</v>
      </c>
      <c r="C719" s="163" t="s">
        <v>657</v>
      </c>
      <c r="D719" s="132" t="s">
        <v>145</v>
      </c>
      <c r="E719" s="133" t="s">
        <v>1419</v>
      </c>
      <c r="F719" s="132" t="s">
        <v>1380</v>
      </c>
      <c r="G719" s="132" t="s">
        <v>1380</v>
      </c>
      <c r="H719" s="132" t="s">
        <v>1128</v>
      </c>
      <c r="I719" s="132" t="s">
        <v>494</v>
      </c>
      <c r="J719" s="132" t="s">
        <v>197</v>
      </c>
      <c r="K719" s="132" t="s">
        <v>1381</v>
      </c>
      <c r="L719" s="132"/>
      <c r="M719" s="132" t="s">
        <v>475</v>
      </c>
      <c r="N719" s="132" t="s">
        <v>887</v>
      </c>
      <c r="O719" s="132" t="s">
        <v>1313</v>
      </c>
      <c r="P719" s="132" t="s">
        <v>298</v>
      </c>
      <c r="Q719" s="132" t="s">
        <v>1314</v>
      </c>
      <c r="R719" s="132" t="s">
        <v>1387</v>
      </c>
      <c r="S719" s="165">
        <v>95</v>
      </c>
      <c r="T719" s="132" t="s">
        <v>409</v>
      </c>
      <c r="U719" s="160" t="s">
        <v>1420</v>
      </c>
      <c r="V719" s="156"/>
      <c r="W719" s="157">
        <f t="shared" si="22"/>
        <v>0</v>
      </c>
      <c r="X719" s="158" t="str">
        <f t="shared" si="23"/>
        <v>X</v>
      </c>
      <c r="Y719" s="159"/>
    </row>
    <row r="720" spans="1:25" ht="15.75" customHeight="1">
      <c r="A720" s="132" t="s">
        <v>111</v>
      </c>
      <c r="B720" s="132">
        <v>2023</v>
      </c>
      <c r="C720" s="166" t="s">
        <v>656</v>
      </c>
      <c r="D720" s="160" t="s">
        <v>145</v>
      </c>
      <c r="E720" s="133" t="s">
        <v>1419</v>
      </c>
      <c r="F720" s="132" t="s">
        <v>1391</v>
      </c>
      <c r="G720" s="132" t="s">
        <v>1391</v>
      </c>
      <c r="H720" s="132" t="s">
        <v>1128</v>
      </c>
      <c r="I720" s="132" t="s">
        <v>484</v>
      </c>
      <c r="J720" s="132" t="s">
        <v>203</v>
      </c>
      <c r="K720" s="132" t="s">
        <v>1392</v>
      </c>
      <c r="L720" s="132"/>
      <c r="M720" s="132" t="s">
        <v>475</v>
      </c>
      <c r="N720" s="132" t="s">
        <v>887</v>
      </c>
      <c r="O720" s="132" t="s">
        <v>1349</v>
      </c>
      <c r="P720" s="164" t="s">
        <v>296</v>
      </c>
      <c r="Q720" s="132" t="s">
        <v>1354</v>
      </c>
      <c r="R720" s="164" t="s">
        <v>1393</v>
      </c>
      <c r="S720" s="165">
        <v>9</v>
      </c>
      <c r="T720" s="160" t="s">
        <v>409</v>
      </c>
      <c r="U720" s="160" t="s">
        <v>1394</v>
      </c>
      <c r="V720" s="156"/>
      <c r="W720" s="157">
        <f t="shared" si="22"/>
        <v>0</v>
      </c>
      <c r="X720" s="158" t="str">
        <f t="shared" si="23"/>
        <v>X</v>
      </c>
      <c r="Y720" s="159"/>
    </row>
    <row r="721" spans="1:25" ht="15.75" customHeight="1">
      <c r="A721" s="132" t="s">
        <v>111</v>
      </c>
      <c r="B721" s="132">
        <v>2023</v>
      </c>
      <c r="C721" s="166" t="s">
        <v>656</v>
      </c>
      <c r="D721" s="160" t="s">
        <v>145</v>
      </c>
      <c r="E721" s="133" t="s">
        <v>1419</v>
      </c>
      <c r="F721" s="132" t="s">
        <v>1391</v>
      </c>
      <c r="G721" s="132" t="s">
        <v>1391</v>
      </c>
      <c r="H721" s="132" t="s">
        <v>1128</v>
      </c>
      <c r="I721" s="132" t="s">
        <v>484</v>
      </c>
      <c r="J721" s="132" t="s">
        <v>203</v>
      </c>
      <c r="K721" s="132" t="s">
        <v>1392</v>
      </c>
      <c r="L721" s="132"/>
      <c r="M721" s="132" t="s">
        <v>475</v>
      </c>
      <c r="N721" s="132" t="s">
        <v>887</v>
      </c>
      <c r="O721" s="132" t="s">
        <v>1349</v>
      </c>
      <c r="P721" s="164" t="s">
        <v>326</v>
      </c>
      <c r="Q721" s="132" t="s">
        <v>1354</v>
      </c>
      <c r="R721" s="164" t="s">
        <v>1393</v>
      </c>
      <c r="S721" s="165">
        <v>9</v>
      </c>
      <c r="T721" s="132" t="s">
        <v>409</v>
      </c>
      <c r="U721" s="132" t="s">
        <v>1421</v>
      </c>
      <c r="V721" s="156"/>
      <c r="W721" s="157">
        <f t="shared" si="22"/>
        <v>0</v>
      </c>
      <c r="X721" s="158" t="str">
        <f t="shared" si="23"/>
        <v>X</v>
      </c>
      <c r="Y721" s="159"/>
    </row>
    <row r="722" spans="1:25" ht="15.75" customHeight="1">
      <c r="A722" s="132" t="s">
        <v>111</v>
      </c>
      <c r="B722" s="132">
        <v>2023</v>
      </c>
      <c r="C722" s="166" t="s">
        <v>656</v>
      </c>
      <c r="D722" s="160" t="s">
        <v>145</v>
      </c>
      <c r="E722" s="133" t="s">
        <v>1419</v>
      </c>
      <c r="F722" s="132" t="s">
        <v>1391</v>
      </c>
      <c r="G722" s="132" t="s">
        <v>1391</v>
      </c>
      <c r="H722" s="132" t="s">
        <v>1128</v>
      </c>
      <c r="I722" s="132" t="s">
        <v>484</v>
      </c>
      <c r="J722" s="132" t="s">
        <v>203</v>
      </c>
      <c r="K722" s="132" t="s">
        <v>1392</v>
      </c>
      <c r="L722" s="132"/>
      <c r="M722" s="132" t="s">
        <v>475</v>
      </c>
      <c r="N722" s="132" t="s">
        <v>887</v>
      </c>
      <c r="O722" s="132" t="s">
        <v>1349</v>
      </c>
      <c r="P722" s="164" t="s">
        <v>302</v>
      </c>
      <c r="Q722" s="132" t="s">
        <v>1354</v>
      </c>
      <c r="R722" s="164" t="s">
        <v>1393</v>
      </c>
      <c r="S722" s="165">
        <v>9</v>
      </c>
      <c r="T722" s="132" t="s">
        <v>409</v>
      </c>
      <c r="U722" s="160" t="s">
        <v>1422</v>
      </c>
      <c r="V722" s="156"/>
      <c r="W722" s="157">
        <f t="shared" si="22"/>
        <v>0</v>
      </c>
      <c r="X722" s="158" t="str">
        <f t="shared" si="23"/>
        <v>X</v>
      </c>
      <c r="Y722" s="159"/>
    </row>
    <row r="723" spans="1:25" ht="15.75" customHeight="1">
      <c r="A723" s="132" t="s">
        <v>111</v>
      </c>
      <c r="B723" s="132">
        <v>2023</v>
      </c>
      <c r="C723" s="166" t="s">
        <v>656</v>
      </c>
      <c r="D723" s="160" t="s">
        <v>145</v>
      </c>
      <c r="E723" s="133" t="s">
        <v>1419</v>
      </c>
      <c r="F723" s="132" t="s">
        <v>1391</v>
      </c>
      <c r="G723" s="132" t="s">
        <v>1391</v>
      </c>
      <c r="H723" s="132" t="s">
        <v>1128</v>
      </c>
      <c r="I723" s="132" t="s">
        <v>484</v>
      </c>
      <c r="J723" s="132" t="s">
        <v>203</v>
      </c>
      <c r="K723" s="132" t="s">
        <v>1392</v>
      </c>
      <c r="L723" s="132"/>
      <c r="M723" s="132" t="s">
        <v>475</v>
      </c>
      <c r="N723" s="132" t="s">
        <v>887</v>
      </c>
      <c r="O723" s="132" t="s">
        <v>1349</v>
      </c>
      <c r="P723" s="164" t="s">
        <v>317</v>
      </c>
      <c r="Q723" s="132" t="s">
        <v>1354</v>
      </c>
      <c r="R723" s="164" t="s">
        <v>1393</v>
      </c>
      <c r="S723" s="165">
        <v>9</v>
      </c>
      <c r="T723" s="132" t="s">
        <v>409</v>
      </c>
      <c r="U723" s="160" t="s">
        <v>1397</v>
      </c>
      <c r="V723" s="156"/>
      <c r="W723" s="157">
        <f t="shared" si="22"/>
        <v>0</v>
      </c>
      <c r="X723" s="158" t="str">
        <f t="shared" si="23"/>
        <v>X</v>
      </c>
      <c r="Y723" s="159"/>
    </row>
    <row r="724" spans="1:25" ht="15.75" customHeight="1">
      <c r="A724" s="132" t="s">
        <v>111</v>
      </c>
      <c r="B724" s="132">
        <v>2023</v>
      </c>
      <c r="C724" s="166" t="s">
        <v>656</v>
      </c>
      <c r="D724" s="160" t="s">
        <v>145</v>
      </c>
      <c r="E724" s="133" t="s">
        <v>1419</v>
      </c>
      <c r="F724" s="132" t="s">
        <v>1391</v>
      </c>
      <c r="G724" s="132" t="s">
        <v>1391</v>
      </c>
      <c r="H724" s="132" t="s">
        <v>1128</v>
      </c>
      <c r="I724" s="132" t="s">
        <v>484</v>
      </c>
      <c r="J724" s="132" t="s">
        <v>203</v>
      </c>
      <c r="K724" s="132" t="s">
        <v>1392</v>
      </c>
      <c r="L724" s="132"/>
      <c r="M724" s="132" t="s">
        <v>475</v>
      </c>
      <c r="N724" s="132" t="s">
        <v>887</v>
      </c>
      <c r="O724" s="132" t="s">
        <v>1349</v>
      </c>
      <c r="P724" s="164" t="s">
        <v>298</v>
      </c>
      <c r="Q724" s="132" t="s">
        <v>1354</v>
      </c>
      <c r="R724" s="164" t="s">
        <v>1393</v>
      </c>
      <c r="S724" s="165">
        <v>9</v>
      </c>
      <c r="T724" s="132" t="s">
        <v>409</v>
      </c>
      <c r="U724" s="160" t="s">
        <v>1422</v>
      </c>
      <c r="V724" s="156"/>
      <c r="W724" s="157">
        <f t="shared" si="22"/>
        <v>0</v>
      </c>
      <c r="X724" s="158" t="str">
        <f t="shared" si="23"/>
        <v>X</v>
      </c>
      <c r="Y724" s="159"/>
    </row>
    <row r="725" spans="1:25" ht="15.75" customHeight="1">
      <c r="A725" s="132" t="s">
        <v>111</v>
      </c>
      <c r="B725" s="132">
        <v>2023</v>
      </c>
      <c r="C725" s="166" t="s">
        <v>656</v>
      </c>
      <c r="D725" s="160" t="s">
        <v>145</v>
      </c>
      <c r="E725" s="133" t="s">
        <v>1419</v>
      </c>
      <c r="F725" s="132" t="s">
        <v>1391</v>
      </c>
      <c r="G725" s="132" t="s">
        <v>1391</v>
      </c>
      <c r="H725" s="132" t="s">
        <v>1128</v>
      </c>
      <c r="I725" s="132" t="s">
        <v>484</v>
      </c>
      <c r="J725" s="132" t="s">
        <v>203</v>
      </c>
      <c r="K725" s="132" t="s">
        <v>1392</v>
      </c>
      <c r="L725" s="132"/>
      <c r="M725" s="132" t="s">
        <v>322</v>
      </c>
      <c r="N725" s="132" t="s">
        <v>887</v>
      </c>
      <c r="O725" s="132" t="s">
        <v>1349</v>
      </c>
      <c r="P725" s="164" t="s">
        <v>296</v>
      </c>
      <c r="Q725" s="132" t="s">
        <v>1350</v>
      </c>
      <c r="R725" s="164" t="s">
        <v>1398</v>
      </c>
      <c r="S725" s="170">
        <v>8</v>
      </c>
      <c r="T725" s="160" t="s">
        <v>409</v>
      </c>
      <c r="U725" s="160" t="s">
        <v>1394</v>
      </c>
      <c r="V725" s="156"/>
      <c r="W725" s="157">
        <f t="shared" si="22"/>
        <v>0</v>
      </c>
      <c r="X725" s="158" t="str">
        <f t="shared" si="23"/>
        <v>X</v>
      </c>
      <c r="Y725" s="159"/>
    </row>
    <row r="726" spans="1:25" ht="15.75" customHeight="1">
      <c r="A726" s="132" t="s">
        <v>111</v>
      </c>
      <c r="B726" s="132">
        <v>2023</v>
      </c>
      <c r="C726" s="166" t="s">
        <v>656</v>
      </c>
      <c r="D726" s="160" t="s">
        <v>145</v>
      </c>
      <c r="E726" s="133" t="s">
        <v>1419</v>
      </c>
      <c r="F726" s="132" t="s">
        <v>1391</v>
      </c>
      <c r="G726" s="132" t="s">
        <v>1391</v>
      </c>
      <c r="H726" s="132" t="s">
        <v>1128</v>
      </c>
      <c r="I726" s="132" t="s">
        <v>484</v>
      </c>
      <c r="J726" s="132" t="s">
        <v>203</v>
      </c>
      <c r="K726" s="132" t="s">
        <v>1392</v>
      </c>
      <c r="L726" s="132"/>
      <c r="M726" s="132" t="s">
        <v>322</v>
      </c>
      <c r="N726" s="132" t="s">
        <v>887</v>
      </c>
      <c r="O726" s="132" t="s">
        <v>1349</v>
      </c>
      <c r="P726" s="164" t="s">
        <v>302</v>
      </c>
      <c r="Q726" s="132" t="s">
        <v>1350</v>
      </c>
      <c r="R726" s="164" t="s">
        <v>1398</v>
      </c>
      <c r="S726" s="165">
        <v>8</v>
      </c>
      <c r="T726" s="132" t="s">
        <v>409</v>
      </c>
      <c r="U726" s="169" t="s">
        <v>1423</v>
      </c>
      <c r="V726" s="156"/>
      <c r="W726" s="157">
        <f t="shared" si="22"/>
        <v>0</v>
      </c>
      <c r="X726" s="158" t="str">
        <f t="shared" si="23"/>
        <v>X</v>
      </c>
      <c r="Y726" s="159"/>
    </row>
    <row r="727" spans="1:25" ht="15.75" customHeight="1">
      <c r="A727" s="132" t="s">
        <v>111</v>
      </c>
      <c r="B727" s="132">
        <v>2023</v>
      </c>
      <c r="C727" s="166" t="s">
        <v>656</v>
      </c>
      <c r="D727" s="160" t="s">
        <v>145</v>
      </c>
      <c r="E727" s="133" t="s">
        <v>1419</v>
      </c>
      <c r="F727" s="132" t="s">
        <v>1391</v>
      </c>
      <c r="G727" s="132" t="s">
        <v>1391</v>
      </c>
      <c r="H727" s="132" t="s">
        <v>1128</v>
      </c>
      <c r="I727" s="132" t="s">
        <v>484</v>
      </c>
      <c r="J727" s="132" t="s">
        <v>203</v>
      </c>
      <c r="K727" s="132" t="s">
        <v>1392</v>
      </c>
      <c r="L727" s="132"/>
      <c r="M727" s="132" t="s">
        <v>322</v>
      </c>
      <c r="N727" s="132" t="s">
        <v>887</v>
      </c>
      <c r="O727" s="132" t="s">
        <v>1349</v>
      </c>
      <c r="P727" s="164" t="s">
        <v>322</v>
      </c>
      <c r="Q727" s="132" t="s">
        <v>1350</v>
      </c>
      <c r="R727" s="164" t="s">
        <v>1398</v>
      </c>
      <c r="S727" s="165">
        <v>8</v>
      </c>
      <c r="T727" s="132" t="s">
        <v>409</v>
      </c>
      <c r="U727" s="132" t="s">
        <v>1421</v>
      </c>
      <c r="V727" s="156"/>
      <c r="W727" s="157">
        <f t="shared" si="22"/>
        <v>0</v>
      </c>
      <c r="X727" s="158" t="str">
        <f t="shared" si="23"/>
        <v>X</v>
      </c>
      <c r="Y727" s="159"/>
    </row>
    <row r="728" spans="1:25" ht="15.75" customHeight="1">
      <c r="A728" s="132" t="s">
        <v>111</v>
      </c>
      <c r="B728" s="132">
        <v>2023</v>
      </c>
      <c r="C728" s="166" t="s">
        <v>656</v>
      </c>
      <c r="D728" s="160" t="s">
        <v>145</v>
      </c>
      <c r="E728" s="133" t="s">
        <v>1419</v>
      </c>
      <c r="F728" s="132" t="s">
        <v>1391</v>
      </c>
      <c r="G728" s="132" t="s">
        <v>1391</v>
      </c>
      <c r="H728" s="132" t="s">
        <v>1128</v>
      </c>
      <c r="I728" s="132" t="s">
        <v>484</v>
      </c>
      <c r="J728" s="132" t="s">
        <v>203</v>
      </c>
      <c r="K728" s="132" t="s">
        <v>1392</v>
      </c>
      <c r="L728" s="132"/>
      <c r="M728" s="132" t="s">
        <v>322</v>
      </c>
      <c r="N728" s="132" t="s">
        <v>887</v>
      </c>
      <c r="O728" s="132" t="s">
        <v>1349</v>
      </c>
      <c r="P728" s="164" t="s">
        <v>317</v>
      </c>
      <c r="Q728" s="132" t="s">
        <v>1350</v>
      </c>
      <c r="R728" s="164" t="s">
        <v>1398</v>
      </c>
      <c r="S728" s="165">
        <v>8</v>
      </c>
      <c r="T728" s="132" t="s">
        <v>409</v>
      </c>
      <c r="U728" s="160" t="s">
        <v>1397</v>
      </c>
      <c r="V728" s="156"/>
      <c r="W728" s="157">
        <f t="shared" si="22"/>
        <v>0</v>
      </c>
      <c r="X728" s="158" t="str">
        <f t="shared" si="23"/>
        <v>X</v>
      </c>
      <c r="Y728" s="159"/>
    </row>
    <row r="729" spans="1:25" ht="15.75" customHeight="1">
      <c r="A729" s="132" t="s">
        <v>111</v>
      </c>
      <c r="B729" s="132">
        <v>2023</v>
      </c>
      <c r="C729" s="166" t="s">
        <v>656</v>
      </c>
      <c r="D729" s="160" t="s">
        <v>145</v>
      </c>
      <c r="E729" s="133" t="s">
        <v>1419</v>
      </c>
      <c r="F729" s="132" t="s">
        <v>1391</v>
      </c>
      <c r="G729" s="132" t="s">
        <v>1391</v>
      </c>
      <c r="H729" s="132" t="s">
        <v>1128</v>
      </c>
      <c r="I729" s="132" t="s">
        <v>484</v>
      </c>
      <c r="J729" s="132" t="s">
        <v>203</v>
      </c>
      <c r="K729" s="132" t="s">
        <v>1392</v>
      </c>
      <c r="L729" s="132"/>
      <c r="M729" s="132" t="s">
        <v>322</v>
      </c>
      <c r="N729" s="132" t="s">
        <v>887</v>
      </c>
      <c r="O729" s="132" t="s">
        <v>1349</v>
      </c>
      <c r="P729" s="164" t="s">
        <v>298</v>
      </c>
      <c r="Q729" s="132" t="s">
        <v>1350</v>
      </c>
      <c r="R729" s="164" t="s">
        <v>1398</v>
      </c>
      <c r="S729" s="165">
        <v>8</v>
      </c>
      <c r="T729" s="132" t="s">
        <v>409</v>
      </c>
      <c r="U729" s="169" t="s">
        <v>1423</v>
      </c>
      <c r="V729" s="156"/>
      <c r="W729" s="157">
        <f t="shared" si="22"/>
        <v>0</v>
      </c>
      <c r="X729" s="158" t="str">
        <f t="shared" si="23"/>
        <v>X</v>
      </c>
      <c r="Y729" s="159"/>
    </row>
    <row r="730" spans="1:25" ht="15.75" customHeight="1">
      <c r="A730" s="132" t="s">
        <v>111</v>
      </c>
      <c r="B730" s="132">
        <v>2023</v>
      </c>
      <c r="C730" s="166" t="s">
        <v>656</v>
      </c>
      <c r="D730" s="160" t="s">
        <v>145</v>
      </c>
      <c r="E730" s="133" t="s">
        <v>1419</v>
      </c>
      <c r="F730" s="132" t="s">
        <v>1391</v>
      </c>
      <c r="G730" s="132" t="s">
        <v>1391</v>
      </c>
      <c r="H730" s="132" t="s">
        <v>1128</v>
      </c>
      <c r="I730" s="132" t="s">
        <v>484</v>
      </c>
      <c r="J730" s="132" t="s">
        <v>203</v>
      </c>
      <c r="K730" s="132" t="s">
        <v>1392</v>
      </c>
      <c r="L730" s="132"/>
      <c r="M730" s="132" t="s">
        <v>320</v>
      </c>
      <c r="N730" s="132" t="s">
        <v>887</v>
      </c>
      <c r="O730" s="132" t="s">
        <v>1349</v>
      </c>
      <c r="P730" s="164" t="s">
        <v>296</v>
      </c>
      <c r="Q730" s="132" t="s">
        <v>1354</v>
      </c>
      <c r="R730" s="164" t="s">
        <v>1393</v>
      </c>
      <c r="S730" s="170">
        <v>6</v>
      </c>
      <c r="T730" s="160" t="s">
        <v>409</v>
      </c>
      <c r="U730" s="160" t="s">
        <v>1394</v>
      </c>
      <c r="V730" s="156"/>
      <c r="W730" s="157">
        <f t="shared" si="22"/>
        <v>0</v>
      </c>
      <c r="X730" s="158" t="str">
        <f t="shared" si="23"/>
        <v>X</v>
      </c>
      <c r="Y730" s="159"/>
    </row>
    <row r="731" spans="1:25" ht="15.75" customHeight="1">
      <c r="A731" s="132" t="s">
        <v>111</v>
      </c>
      <c r="B731" s="132">
        <v>2023</v>
      </c>
      <c r="C731" s="166" t="s">
        <v>656</v>
      </c>
      <c r="D731" s="160" t="s">
        <v>145</v>
      </c>
      <c r="E731" s="133" t="s">
        <v>1419</v>
      </c>
      <c r="F731" s="132" t="s">
        <v>1391</v>
      </c>
      <c r="G731" s="132" t="s">
        <v>1391</v>
      </c>
      <c r="H731" s="132" t="s">
        <v>1128</v>
      </c>
      <c r="I731" s="132" t="s">
        <v>484</v>
      </c>
      <c r="J731" s="132" t="s">
        <v>203</v>
      </c>
      <c r="K731" s="132" t="s">
        <v>1392</v>
      </c>
      <c r="L731" s="132"/>
      <c r="M731" s="132" t="s">
        <v>320</v>
      </c>
      <c r="N731" s="132" t="s">
        <v>887</v>
      </c>
      <c r="O731" s="132" t="s">
        <v>1349</v>
      </c>
      <c r="P731" s="164" t="s">
        <v>302</v>
      </c>
      <c r="Q731" s="132" t="s">
        <v>1354</v>
      </c>
      <c r="R731" s="164" t="s">
        <v>1393</v>
      </c>
      <c r="S731" s="165">
        <v>6</v>
      </c>
      <c r="T731" s="132" t="s">
        <v>409</v>
      </c>
      <c r="U731" s="169" t="s">
        <v>1401</v>
      </c>
      <c r="V731" s="156"/>
      <c r="W731" s="157">
        <f t="shared" si="22"/>
        <v>0</v>
      </c>
      <c r="X731" s="158" t="str">
        <f t="shared" si="23"/>
        <v>X</v>
      </c>
      <c r="Y731" s="159"/>
    </row>
    <row r="732" spans="1:25" ht="15.75" customHeight="1">
      <c r="A732" s="132" t="s">
        <v>111</v>
      </c>
      <c r="B732" s="132">
        <v>2023</v>
      </c>
      <c r="C732" s="166" t="s">
        <v>656</v>
      </c>
      <c r="D732" s="160" t="s">
        <v>145</v>
      </c>
      <c r="E732" s="133" t="s">
        <v>1419</v>
      </c>
      <c r="F732" s="132" t="s">
        <v>1391</v>
      </c>
      <c r="G732" s="132" t="s">
        <v>1391</v>
      </c>
      <c r="H732" s="132" t="s">
        <v>1128</v>
      </c>
      <c r="I732" s="132" t="s">
        <v>484</v>
      </c>
      <c r="J732" s="132" t="s">
        <v>203</v>
      </c>
      <c r="K732" s="132" t="s">
        <v>1392</v>
      </c>
      <c r="L732" s="132"/>
      <c r="M732" s="132" t="s">
        <v>320</v>
      </c>
      <c r="N732" s="132" t="s">
        <v>887</v>
      </c>
      <c r="O732" s="132" t="s">
        <v>1349</v>
      </c>
      <c r="P732" s="164" t="s">
        <v>317</v>
      </c>
      <c r="Q732" s="132" t="s">
        <v>1354</v>
      </c>
      <c r="R732" s="164" t="s">
        <v>1393</v>
      </c>
      <c r="S732" s="165">
        <v>6</v>
      </c>
      <c r="T732" s="132" t="s">
        <v>409</v>
      </c>
      <c r="U732" s="160" t="s">
        <v>1397</v>
      </c>
      <c r="V732" s="156"/>
      <c r="W732" s="157">
        <f t="shared" si="22"/>
        <v>0</v>
      </c>
      <c r="X732" s="158" t="str">
        <f t="shared" si="23"/>
        <v>X</v>
      </c>
      <c r="Y732" s="159"/>
    </row>
    <row r="733" spans="1:25" ht="15.75" customHeight="1">
      <c r="A733" s="132" t="s">
        <v>111</v>
      </c>
      <c r="B733" s="132">
        <v>2023</v>
      </c>
      <c r="C733" s="166" t="s">
        <v>656</v>
      </c>
      <c r="D733" s="160" t="s">
        <v>145</v>
      </c>
      <c r="E733" s="133" t="s">
        <v>1419</v>
      </c>
      <c r="F733" s="132" t="s">
        <v>1391</v>
      </c>
      <c r="G733" s="132" t="s">
        <v>1391</v>
      </c>
      <c r="H733" s="132" t="s">
        <v>1128</v>
      </c>
      <c r="I733" s="132" t="s">
        <v>484</v>
      </c>
      <c r="J733" s="132" t="s">
        <v>203</v>
      </c>
      <c r="K733" s="132" t="s">
        <v>1392</v>
      </c>
      <c r="L733" s="132"/>
      <c r="M733" s="132" t="s">
        <v>320</v>
      </c>
      <c r="N733" s="132" t="s">
        <v>887</v>
      </c>
      <c r="O733" s="132" t="s">
        <v>1349</v>
      </c>
      <c r="P733" s="164" t="s">
        <v>320</v>
      </c>
      <c r="Q733" s="132" t="s">
        <v>1354</v>
      </c>
      <c r="R733" s="164" t="s">
        <v>1393</v>
      </c>
      <c r="S733" s="165">
        <v>6</v>
      </c>
      <c r="T733" s="132" t="s">
        <v>409</v>
      </c>
      <c r="U733" s="132" t="s">
        <v>1421</v>
      </c>
      <c r="V733" s="156"/>
      <c r="W733" s="157">
        <f t="shared" si="22"/>
        <v>0</v>
      </c>
      <c r="X733" s="158" t="str">
        <f t="shared" si="23"/>
        <v>X</v>
      </c>
      <c r="Y733" s="159"/>
    </row>
    <row r="734" spans="1:25" ht="15.75" customHeight="1">
      <c r="A734" s="132" t="s">
        <v>111</v>
      </c>
      <c r="B734" s="132">
        <v>2023</v>
      </c>
      <c r="C734" s="166" t="s">
        <v>656</v>
      </c>
      <c r="D734" s="160" t="s">
        <v>145</v>
      </c>
      <c r="E734" s="133" t="s">
        <v>1419</v>
      </c>
      <c r="F734" s="132" t="s">
        <v>1391</v>
      </c>
      <c r="G734" s="132" t="s">
        <v>1391</v>
      </c>
      <c r="H734" s="132" t="s">
        <v>1128</v>
      </c>
      <c r="I734" s="132" t="s">
        <v>484</v>
      </c>
      <c r="J734" s="132" t="s">
        <v>203</v>
      </c>
      <c r="K734" s="132" t="s">
        <v>1392</v>
      </c>
      <c r="L734" s="132"/>
      <c r="M734" s="132" t="s">
        <v>320</v>
      </c>
      <c r="N734" s="132" t="s">
        <v>887</v>
      </c>
      <c r="O734" s="132" t="s">
        <v>1349</v>
      </c>
      <c r="P734" s="164" t="s">
        <v>298</v>
      </c>
      <c r="Q734" s="132" t="s">
        <v>1354</v>
      </c>
      <c r="R734" s="164" t="s">
        <v>1393</v>
      </c>
      <c r="S734" s="165">
        <v>6</v>
      </c>
      <c r="T734" s="132" t="s">
        <v>409</v>
      </c>
      <c r="U734" s="169" t="s">
        <v>1401</v>
      </c>
      <c r="V734" s="156"/>
      <c r="W734" s="157">
        <f t="shared" si="22"/>
        <v>0</v>
      </c>
      <c r="X734" s="158" t="str">
        <f t="shared" si="23"/>
        <v>X</v>
      </c>
      <c r="Y734" s="159"/>
    </row>
    <row r="735" spans="1:25" ht="15.75" customHeight="1">
      <c r="A735" s="132" t="s">
        <v>111</v>
      </c>
      <c r="B735" s="132">
        <v>2023</v>
      </c>
      <c r="C735" s="163" t="s">
        <v>657</v>
      </c>
      <c r="D735" s="132" t="s">
        <v>145</v>
      </c>
      <c r="E735" s="133" t="s">
        <v>1419</v>
      </c>
      <c r="F735" s="132" t="s">
        <v>1403</v>
      </c>
      <c r="G735" s="132" t="s">
        <v>1403</v>
      </c>
      <c r="H735" s="132" t="s">
        <v>1128</v>
      </c>
      <c r="I735" s="132" t="s">
        <v>484</v>
      </c>
      <c r="J735" s="132" t="s">
        <v>203</v>
      </c>
      <c r="K735" s="132" t="s">
        <v>1392</v>
      </c>
      <c r="L735" s="132"/>
      <c r="M735" s="132" t="s">
        <v>475</v>
      </c>
      <c r="N735" s="132" t="s">
        <v>887</v>
      </c>
      <c r="O735" s="132" t="s">
        <v>1349</v>
      </c>
      <c r="P735" s="164" t="s">
        <v>296</v>
      </c>
      <c r="Q735" s="132" t="s">
        <v>1354</v>
      </c>
      <c r="R735" s="164" t="s">
        <v>1393</v>
      </c>
      <c r="S735" s="165">
        <v>10</v>
      </c>
      <c r="T735" s="160" t="s">
        <v>409</v>
      </c>
      <c r="U735" s="160" t="s">
        <v>1424</v>
      </c>
      <c r="V735" s="156"/>
      <c r="W735" s="157">
        <f t="shared" si="22"/>
        <v>0</v>
      </c>
      <c r="X735" s="158" t="str">
        <f t="shared" si="23"/>
        <v>X</v>
      </c>
      <c r="Y735" s="159"/>
    </row>
    <row r="736" spans="1:25" ht="15.75" customHeight="1">
      <c r="A736" s="132" t="s">
        <v>111</v>
      </c>
      <c r="B736" s="132">
        <v>2023</v>
      </c>
      <c r="C736" s="163" t="s">
        <v>657</v>
      </c>
      <c r="D736" s="132" t="s">
        <v>145</v>
      </c>
      <c r="E736" s="133" t="s">
        <v>1419</v>
      </c>
      <c r="F736" s="132" t="s">
        <v>1403</v>
      </c>
      <c r="G736" s="132" t="s">
        <v>1403</v>
      </c>
      <c r="H736" s="132" t="s">
        <v>1128</v>
      </c>
      <c r="I736" s="132" t="s">
        <v>484</v>
      </c>
      <c r="J736" s="132" t="s">
        <v>203</v>
      </c>
      <c r="K736" s="132" t="s">
        <v>1392</v>
      </c>
      <c r="L736" s="132"/>
      <c r="M736" s="132" t="s">
        <v>475</v>
      </c>
      <c r="N736" s="132" t="s">
        <v>887</v>
      </c>
      <c r="O736" s="132" t="s">
        <v>1349</v>
      </c>
      <c r="P736" s="164" t="s">
        <v>326</v>
      </c>
      <c r="Q736" s="132" t="s">
        <v>1354</v>
      </c>
      <c r="R736" s="164" t="s">
        <v>1393</v>
      </c>
      <c r="S736" s="165">
        <v>10</v>
      </c>
      <c r="T736" s="132" t="s">
        <v>409</v>
      </c>
      <c r="U736" s="132" t="s">
        <v>1421</v>
      </c>
      <c r="V736" s="156"/>
      <c r="W736" s="157">
        <f t="shared" si="22"/>
        <v>0</v>
      </c>
      <c r="X736" s="158" t="str">
        <f t="shared" si="23"/>
        <v>X</v>
      </c>
      <c r="Y736" s="159"/>
    </row>
    <row r="737" spans="1:25" ht="15.75" customHeight="1">
      <c r="A737" s="132" t="s">
        <v>111</v>
      </c>
      <c r="B737" s="132">
        <v>2023</v>
      </c>
      <c r="C737" s="163" t="s">
        <v>657</v>
      </c>
      <c r="D737" s="132" t="s">
        <v>145</v>
      </c>
      <c r="E737" s="133" t="s">
        <v>1419</v>
      </c>
      <c r="F737" s="132" t="s">
        <v>1403</v>
      </c>
      <c r="G737" s="132" t="s">
        <v>1403</v>
      </c>
      <c r="H737" s="132" t="s">
        <v>1128</v>
      </c>
      <c r="I737" s="132" t="s">
        <v>484</v>
      </c>
      <c r="J737" s="132" t="s">
        <v>203</v>
      </c>
      <c r="K737" s="132" t="s">
        <v>1392</v>
      </c>
      <c r="L737" s="132"/>
      <c r="M737" s="132" t="s">
        <v>475</v>
      </c>
      <c r="N737" s="132" t="s">
        <v>887</v>
      </c>
      <c r="O737" s="132" t="s">
        <v>1349</v>
      </c>
      <c r="P737" s="164" t="s">
        <v>302</v>
      </c>
      <c r="Q737" s="132" t="s">
        <v>1354</v>
      </c>
      <c r="R737" s="164" t="s">
        <v>1393</v>
      </c>
      <c r="S737" s="165">
        <v>10</v>
      </c>
      <c r="T737" s="132" t="s">
        <v>409</v>
      </c>
      <c r="U737" s="160" t="s">
        <v>1424</v>
      </c>
      <c r="V737" s="156"/>
      <c r="W737" s="157">
        <f t="shared" si="22"/>
        <v>0</v>
      </c>
      <c r="X737" s="158" t="str">
        <f t="shared" si="23"/>
        <v>X</v>
      </c>
      <c r="Y737" s="159"/>
    </row>
    <row r="738" spans="1:25" ht="15.75" customHeight="1">
      <c r="A738" s="132" t="s">
        <v>111</v>
      </c>
      <c r="B738" s="132">
        <v>2023</v>
      </c>
      <c r="C738" s="163" t="s">
        <v>657</v>
      </c>
      <c r="D738" s="132" t="s">
        <v>145</v>
      </c>
      <c r="E738" s="133" t="s">
        <v>1419</v>
      </c>
      <c r="F738" s="132" t="s">
        <v>1403</v>
      </c>
      <c r="G738" s="132" t="s">
        <v>1403</v>
      </c>
      <c r="H738" s="132" t="s">
        <v>1128</v>
      </c>
      <c r="I738" s="132" t="s">
        <v>484</v>
      </c>
      <c r="J738" s="132" t="s">
        <v>203</v>
      </c>
      <c r="K738" s="132" t="s">
        <v>1392</v>
      </c>
      <c r="L738" s="132"/>
      <c r="M738" s="132" t="s">
        <v>475</v>
      </c>
      <c r="N738" s="132" t="s">
        <v>887</v>
      </c>
      <c r="O738" s="132" t="s">
        <v>1349</v>
      </c>
      <c r="P738" s="164" t="s">
        <v>317</v>
      </c>
      <c r="Q738" s="132" t="s">
        <v>1354</v>
      </c>
      <c r="R738" s="164" t="s">
        <v>1393</v>
      </c>
      <c r="S738" s="165">
        <v>10</v>
      </c>
      <c r="T738" s="132" t="s">
        <v>409</v>
      </c>
      <c r="U738" s="160" t="s">
        <v>1397</v>
      </c>
      <c r="V738" s="156"/>
      <c r="W738" s="157">
        <f t="shared" si="22"/>
        <v>0</v>
      </c>
      <c r="X738" s="158" t="str">
        <f t="shared" si="23"/>
        <v>X</v>
      </c>
      <c r="Y738" s="159"/>
    </row>
    <row r="739" spans="1:25" ht="15.75" customHeight="1">
      <c r="A739" s="132" t="s">
        <v>111</v>
      </c>
      <c r="B739" s="132">
        <v>2023</v>
      </c>
      <c r="C739" s="163" t="s">
        <v>657</v>
      </c>
      <c r="D739" s="132" t="s">
        <v>145</v>
      </c>
      <c r="E739" s="133" t="s">
        <v>1419</v>
      </c>
      <c r="F739" s="132" t="s">
        <v>1403</v>
      </c>
      <c r="G739" s="132" t="s">
        <v>1403</v>
      </c>
      <c r="H739" s="132" t="s">
        <v>1128</v>
      </c>
      <c r="I739" s="132" t="s">
        <v>484</v>
      </c>
      <c r="J739" s="132" t="s">
        <v>203</v>
      </c>
      <c r="K739" s="132" t="s">
        <v>1392</v>
      </c>
      <c r="L739" s="132"/>
      <c r="M739" s="132" t="s">
        <v>475</v>
      </c>
      <c r="N739" s="132" t="s">
        <v>887</v>
      </c>
      <c r="O739" s="132" t="s">
        <v>1349</v>
      </c>
      <c r="P739" s="164" t="s">
        <v>298</v>
      </c>
      <c r="Q739" s="132" t="s">
        <v>1354</v>
      </c>
      <c r="R739" s="164" t="s">
        <v>1393</v>
      </c>
      <c r="S739" s="165">
        <v>10</v>
      </c>
      <c r="T739" s="132" t="s">
        <v>409</v>
      </c>
      <c r="U739" s="160" t="s">
        <v>1424</v>
      </c>
      <c r="V739" s="156"/>
      <c r="W739" s="157">
        <f t="shared" si="22"/>
        <v>0</v>
      </c>
      <c r="X739" s="158" t="str">
        <f t="shared" si="23"/>
        <v>X</v>
      </c>
      <c r="Y739" s="159"/>
    </row>
    <row r="740" spans="1:25" ht="15.75" customHeight="1">
      <c r="A740" s="132" t="s">
        <v>111</v>
      </c>
      <c r="B740" s="132">
        <v>2023</v>
      </c>
      <c r="C740" s="163" t="s">
        <v>657</v>
      </c>
      <c r="D740" s="132" t="s">
        <v>145</v>
      </c>
      <c r="E740" s="133" t="s">
        <v>1419</v>
      </c>
      <c r="F740" s="132" t="s">
        <v>1403</v>
      </c>
      <c r="G740" s="132" t="s">
        <v>1403</v>
      </c>
      <c r="H740" s="132" t="s">
        <v>1128</v>
      </c>
      <c r="I740" s="132" t="s">
        <v>484</v>
      </c>
      <c r="J740" s="132" t="s">
        <v>203</v>
      </c>
      <c r="K740" s="132" t="s">
        <v>1392</v>
      </c>
      <c r="L740" s="132"/>
      <c r="M740" s="132" t="s">
        <v>322</v>
      </c>
      <c r="N740" s="132" t="s">
        <v>887</v>
      </c>
      <c r="O740" s="132" t="s">
        <v>1349</v>
      </c>
      <c r="P740" s="164" t="s">
        <v>296</v>
      </c>
      <c r="Q740" s="132" t="s">
        <v>1350</v>
      </c>
      <c r="R740" s="164" t="s">
        <v>1398</v>
      </c>
      <c r="S740" s="170">
        <v>10</v>
      </c>
      <c r="T740" s="160" t="s">
        <v>409</v>
      </c>
      <c r="U740" s="160" t="s">
        <v>1405</v>
      </c>
      <c r="V740" s="156"/>
      <c r="W740" s="157">
        <f t="shared" si="22"/>
        <v>0</v>
      </c>
      <c r="X740" s="158" t="str">
        <f t="shared" si="23"/>
        <v>X</v>
      </c>
      <c r="Y740" s="159"/>
    </row>
    <row r="741" spans="1:25" ht="15.75" customHeight="1">
      <c r="A741" s="132" t="s">
        <v>111</v>
      </c>
      <c r="B741" s="132">
        <v>2023</v>
      </c>
      <c r="C741" s="163" t="s">
        <v>657</v>
      </c>
      <c r="D741" s="132" t="s">
        <v>145</v>
      </c>
      <c r="E741" s="133" t="s">
        <v>1419</v>
      </c>
      <c r="F741" s="132" t="s">
        <v>1403</v>
      </c>
      <c r="G741" s="132" t="s">
        <v>1403</v>
      </c>
      <c r="H741" s="132" t="s">
        <v>1128</v>
      </c>
      <c r="I741" s="132" t="s">
        <v>484</v>
      </c>
      <c r="J741" s="132" t="s">
        <v>203</v>
      </c>
      <c r="K741" s="132" t="s">
        <v>1392</v>
      </c>
      <c r="L741" s="132"/>
      <c r="M741" s="132" t="s">
        <v>322</v>
      </c>
      <c r="N741" s="132" t="s">
        <v>887</v>
      </c>
      <c r="O741" s="132" t="s">
        <v>1349</v>
      </c>
      <c r="P741" s="164" t="s">
        <v>302</v>
      </c>
      <c r="Q741" s="132" t="s">
        <v>1350</v>
      </c>
      <c r="R741" s="164" t="s">
        <v>1398</v>
      </c>
      <c r="S741" s="165">
        <v>10</v>
      </c>
      <c r="T741" s="132" t="s">
        <v>409</v>
      </c>
      <c r="U741" s="160" t="s">
        <v>1425</v>
      </c>
      <c r="V741" s="156"/>
      <c r="W741" s="157">
        <f t="shared" si="22"/>
        <v>0</v>
      </c>
      <c r="X741" s="158" t="str">
        <f t="shared" si="23"/>
        <v>X</v>
      </c>
      <c r="Y741" s="159"/>
    </row>
    <row r="742" spans="1:25" ht="15.75" customHeight="1">
      <c r="A742" s="132" t="s">
        <v>111</v>
      </c>
      <c r="B742" s="132">
        <v>2023</v>
      </c>
      <c r="C742" s="163" t="s">
        <v>657</v>
      </c>
      <c r="D742" s="132" t="s">
        <v>145</v>
      </c>
      <c r="E742" s="133" t="s">
        <v>1419</v>
      </c>
      <c r="F742" s="132" t="s">
        <v>1403</v>
      </c>
      <c r="G742" s="132" t="s">
        <v>1403</v>
      </c>
      <c r="H742" s="132" t="s">
        <v>1128</v>
      </c>
      <c r="I742" s="132" t="s">
        <v>484</v>
      </c>
      <c r="J742" s="132" t="s">
        <v>203</v>
      </c>
      <c r="K742" s="132" t="s">
        <v>1392</v>
      </c>
      <c r="L742" s="132"/>
      <c r="M742" s="132" t="s">
        <v>322</v>
      </c>
      <c r="N742" s="132" t="s">
        <v>887</v>
      </c>
      <c r="O742" s="132" t="s">
        <v>1349</v>
      </c>
      <c r="P742" s="164" t="s">
        <v>322</v>
      </c>
      <c r="Q742" s="132" t="s">
        <v>1350</v>
      </c>
      <c r="R742" s="164" t="s">
        <v>1398</v>
      </c>
      <c r="S742" s="165">
        <v>10</v>
      </c>
      <c r="T742" s="132" t="s">
        <v>409</v>
      </c>
      <c r="U742" s="132" t="s">
        <v>1421</v>
      </c>
      <c r="V742" s="156"/>
      <c r="W742" s="157">
        <f t="shared" si="22"/>
        <v>0</v>
      </c>
      <c r="X742" s="158" t="str">
        <f t="shared" si="23"/>
        <v>X</v>
      </c>
      <c r="Y742" s="159"/>
    </row>
    <row r="743" spans="1:25" ht="15.75" customHeight="1">
      <c r="A743" s="132" t="s">
        <v>111</v>
      </c>
      <c r="B743" s="132">
        <v>2023</v>
      </c>
      <c r="C743" s="163" t="s">
        <v>657</v>
      </c>
      <c r="D743" s="132" t="s">
        <v>145</v>
      </c>
      <c r="E743" s="133" t="s">
        <v>1419</v>
      </c>
      <c r="F743" s="132" t="s">
        <v>1403</v>
      </c>
      <c r="G743" s="132" t="s">
        <v>1403</v>
      </c>
      <c r="H743" s="132" t="s">
        <v>1128</v>
      </c>
      <c r="I743" s="132" t="s">
        <v>484</v>
      </c>
      <c r="J743" s="132" t="s">
        <v>203</v>
      </c>
      <c r="K743" s="132" t="s">
        <v>1392</v>
      </c>
      <c r="L743" s="132"/>
      <c r="M743" s="132" t="s">
        <v>322</v>
      </c>
      <c r="N743" s="132" t="s">
        <v>887</v>
      </c>
      <c r="O743" s="132" t="s">
        <v>1349</v>
      </c>
      <c r="P743" s="164" t="s">
        <v>317</v>
      </c>
      <c r="Q743" s="132" t="s">
        <v>1350</v>
      </c>
      <c r="R743" s="164" t="s">
        <v>1398</v>
      </c>
      <c r="S743" s="165">
        <v>10</v>
      </c>
      <c r="T743" s="132" t="s">
        <v>409</v>
      </c>
      <c r="U743" s="160" t="s">
        <v>1397</v>
      </c>
      <c r="V743" s="156"/>
      <c r="W743" s="157">
        <f t="shared" si="22"/>
        <v>0</v>
      </c>
      <c r="X743" s="158" t="str">
        <f t="shared" si="23"/>
        <v>X</v>
      </c>
      <c r="Y743" s="159"/>
    </row>
    <row r="744" spans="1:25" ht="15.75" customHeight="1">
      <c r="A744" s="132" t="s">
        <v>111</v>
      </c>
      <c r="B744" s="132">
        <v>2023</v>
      </c>
      <c r="C744" s="163" t="s">
        <v>657</v>
      </c>
      <c r="D744" s="132" t="s">
        <v>145</v>
      </c>
      <c r="E744" s="133" t="s">
        <v>1419</v>
      </c>
      <c r="F744" s="132" t="s">
        <v>1403</v>
      </c>
      <c r="G744" s="132" t="s">
        <v>1403</v>
      </c>
      <c r="H744" s="132" t="s">
        <v>1128</v>
      </c>
      <c r="I744" s="132" t="s">
        <v>484</v>
      </c>
      <c r="J744" s="132" t="s">
        <v>203</v>
      </c>
      <c r="K744" s="132" t="s">
        <v>1392</v>
      </c>
      <c r="L744" s="132"/>
      <c r="M744" s="132" t="s">
        <v>322</v>
      </c>
      <c r="N744" s="132" t="s">
        <v>887</v>
      </c>
      <c r="O744" s="132" t="s">
        <v>1349</v>
      </c>
      <c r="P744" s="164" t="s">
        <v>298</v>
      </c>
      <c r="Q744" s="132" t="s">
        <v>1350</v>
      </c>
      <c r="R744" s="164" t="s">
        <v>1398</v>
      </c>
      <c r="S744" s="165">
        <v>10</v>
      </c>
      <c r="T744" s="132" t="s">
        <v>409</v>
      </c>
      <c r="U744" s="160" t="s">
        <v>1425</v>
      </c>
      <c r="V744" s="156"/>
      <c r="W744" s="157">
        <f t="shared" si="22"/>
        <v>0</v>
      </c>
      <c r="X744" s="158" t="str">
        <f t="shared" si="23"/>
        <v>X</v>
      </c>
      <c r="Y744" s="159"/>
    </row>
    <row r="745" spans="1:25" ht="15.75" customHeight="1">
      <c r="A745" s="132" t="s">
        <v>111</v>
      </c>
      <c r="B745" s="132">
        <v>2023</v>
      </c>
      <c r="C745" s="163" t="s">
        <v>657</v>
      </c>
      <c r="D745" s="132" t="s">
        <v>145</v>
      </c>
      <c r="E745" s="133" t="s">
        <v>1419</v>
      </c>
      <c r="F745" s="132" t="s">
        <v>1403</v>
      </c>
      <c r="G745" s="132" t="s">
        <v>1403</v>
      </c>
      <c r="H745" s="132" t="s">
        <v>1128</v>
      </c>
      <c r="I745" s="132" t="s">
        <v>484</v>
      </c>
      <c r="J745" s="132" t="s">
        <v>203</v>
      </c>
      <c r="K745" s="132" t="s">
        <v>1392</v>
      </c>
      <c r="L745" s="132" t="s">
        <v>1407</v>
      </c>
      <c r="M745" s="132" t="s">
        <v>320</v>
      </c>
      <c r="N745" s="132" t="s">
        <v>887</v>
      </c>
      <c r="O745" s="132" t="s">
        <v>1349</v>
      </c>
      <c r="P745" s="164" t="s">
        <v>320</v>
      </c>
      <c r="Q745" s="132" t="s">
        <v>1354</v>
      </c>
      <c r="R745" s="164" t="s">
        <v>1393</v>
      </c>
      <c r="S745" s="165">
        <v>0</v>
      </c>
      <c r="T745" s="132" t="s">
        <v>231</v>
      </c>
      <c r="U745" s="160" t="s">
        <v>1426</v>
      </c>
      <c r="V745" s="156"/>
      <c r="W745" s="157" t="e">
        <f t="shared" si="22"/>
        <v>#DIV/0!</v>
      </c>
      <c r="X745" s="158" t="e">
        <f t="shared" si="23"/>
        <v>#DIV/0!</v>
      </c>
      <c r="Y745" s="159"/>
    </row>
    <row r="746" spans="1:25" ht="15.75" customHeight="1">
      <c r="A746" s="132" t="s">
        <v>111</v>
      </c>
      <c r="B746" s="132">
        <v>2023</v>
      </c>
      <c r="C746" s="163" t="s">
        <v>657</v>
      </c>
      <c r="D746" s="132" t="s">
        <v>145</v>
      </c>
      <c r="E746" s="133" t="s">
        <v>1419</v>
      </c>
      <c r="F746" s="132" t="s">
        <v>1409</v>
      </c>
      <c r="G746" s="132" t="s">
        <v>1409</v>
      </c>
      <c r="H746" s="132" t="s">
        <v>1128</v>
      </c>
      <c r="I746" s="132" t="s">
        <v>484</v>
      </c>
      <c r="J746" s="132" t="s">
        <v>203</v>
      </c>
      <c r="K746" s="132" t="s">
        <v>1392</v>
      </c>
      <c r="L746" s="132"/>
      <c r="M746" s="132" t="s">
        <v>475</v>
      </c>
      <c r="N746" s="132" t="s">
        <v>887</v>
      </c>
      <c r="O746" s="132" t="s">
        <v>1349</v>
      </c>
      <c r="P746" s="164" t="s">
        <v>296</v>
      </c>
      <c r="Q746" s="132" t="s">
        <v>1354</v>
      </c>
      <c r="R746" s="164" t="s">
        <v>1393</v>
      </c>
      <c r="S746" s="170">
        <v>12</v>
      </c>
      <c r="T746" s="160" t="s">
        <v>409</v>
      </c>
      <c r="U746" s="160" t="s">
        <v>1427</v>
      </c>
      <c r="V746" s="156"/>
      <c r="W746" s="157">
        <f t="shared" si="22"/>
        <v>0</v>
      </c>
      <c r="X746" s="158" t="str">
        <f t="shared" si="23"/>
        <v>X</v>
      </c>
      <c r="Y746" s="159"/>
    </row>
    <row r="747" spans="1:25" ht="15.75" customHeight="1">
      <c r="A747" s="132" t="s">
        <v>111</v>
      </c>
      <c r="B747" s="132">
        <v>2023</v>
      </c>
      <c r="C747" s="163" t="s">
        <v>657</v>
      </c>
      <c r="D747" s="132" t="s">
        <v>145</v>
      </c>
      <c r="E747" s="133" t="s">
        <v>1419</v>
      </c>
      <c r="F747" s="132" t="s">
        <v>1409</v>
      </c>
      <c r="G747" s="132" t="s">
        <v>1409</v>
      </c>
      <c r="H747" s="132" t="s">
        <v>1128</v>
      </c>
      <c r="I747" s="132" t="s">
        <v>484</v>
      </c>
      <c r="J747" s="132" t="s">
        <v>203</v>
      </c>
      <c r="K747" s="132" t="s">
        <v>1392</v>
      </c>
      <c r="L747" s="132"/>
      <c r="M747" s="132" t="s">
        <v>475</v>
      </c>
      <c r="N747" s="132" t="s">
        <v>887</v>
      </c>
      <c r="O747" s="132" t="s">
        <v>1349</v>
      </c>
      <c r="P747" s="164" t="s">
        <v>326</v>
      </c>
      <c r="Q747" s="132" t="s">
        <v>1354</v>
      </c>
      <c r="R747" s="164" t="s">
        <v>1393</v>
      </c>
      <c r="S747" s="165">
        <v>12</v>
      </c>
      <c r="T747" s="132" t="s">
        <v>409</v>
      </c>
      <c r="U747" s="132" t="s">
        <v>1421</v>
      </c>
      <c r="V747" s="156"/>
      <c r="W747" s="157">
        <f t="shared" si="22"/>
        <v>0</v>
      </c>
      <c r="X747" s="158" t="str">
        <f t="shared" si="23"/>
        <v>X</v>
      </c>
      <c r="Y747" s="159"/>
    </row>
    <row r="748" spans="1:25" ht="15.75" customHeight="1">
      <c r="A748" s="132" t="s">
        <v>111</v>
      </c>
      <c r="B748" s="132">
        <v>2023</v>
      </c>
      <c r="C748" s="163" t="s">
        <v>657</v>
      </c>
      <c r="D748" s="132" t="s">
        <v>145</v>
      </c>
      <c r="E748" s="133" t="s">
        <v>1419</v>
      </c>
      <c r="F748" s="132" t="s">
        <v>1409</v>
      </c>
      <c r="G748" s="132" t="s">
        <v>1409</v>
      </c>
      <c r="H748" s="132" t="s">
        <v>1128</v>
      </c>
      <c r="I748" s="132" t="s">
        <v>484</v>
      </c>
      <c r="J748" s="132" t="s">
        <v>203</v>
      </c>
      <c r="K748" s="132" t="s">
        <v>1392</v>
      </c>
      <c r="L748" s="132"/>
      <c r="M748" s="132" t="s">
        <v>475</v>
      </c>
      <c r="N748" s="132" t="s">
        <v>887</v>
      </c>
      <c r="O748" s="132" t="s">
        <v>1349</v>
      </c>
      <c r="P748" s="164" t="s">
        <v>302</v>
      </c>
      <c r="Q748" s="132" t="s">
        <v>1354</v>
      </c>
      <c r="R748" s="164" t="s">
        <v>1393</v>
      </c>
      <c r="S748" s="165">
        <v>12</v>
      </c>
      <c r="T748" s="132" t="s">
        <v>409</v>
      </c>
      <c r="U748" s="160" t="s">
        <v>1427</v>
      </c>
      <c r="V748" s="156"/>
      <c r="W748" s="157">
        <f t="shared" si="22"/>
        <v>0</v>
      </c>
      <c r="X748" s="158" t="str">
        <f t="shared" si="23"/>
        <v>X</v>
      </c>
      <c r="Y748" s="159"/>
    </row>
    <row r="749" spans="1:25" ht="15.75" customHeight="1">
      <c r="A749" s="132" t="s">
        <v>111</v>
      </c>
      <c r="B749" s="132">
        <v>2023</v>
      </c>
      <c r="C749" s="163" t="s">
        <v>657</v>
      </c>
      <c r="D749" s="132" t="s">
        <v>145</v>
      </c>
      <c r="E749" s="133" t="s">
        <v>1419</v>
      </c>
      <c r="F749" s="132" t="s">
        <v>1409</v>
      </c>
      <c r="G749" s="132" t="s">
        <v>1409</v>
      </c>
      <c r="H749" s="132" t="s">
        <v>1128</v>
      </c>
      <c r="I749" s="132" t="s">
        <v>484</v>
      </c>
      <c r="J749" s="132" t="s">
        <v>203</v>
      </c>
      <c r="K749" s="132" t="s">
        <v>1392</v>
      </c>
      <c r="L749" s="132"/>
      <c r="M749" s="132" t="s">
        <v>475</v>
      </c>
      <c r="N749" s="132" t="s">
        <v>887</v>
      </c>
      <c r="O749" s="132" t="s">
        <v>1349</v>
      </c>
      <c r="P749" s="164" t="s">
        <v>317</v>
      </c>
      <c r="Q749" s="132" t="s">
        <v>1354</v>
      </c>
      <c r="R749" s="164" t="s">
        <v>1393</v>
      </c>
      <c r="S749" s="165">
        <v>12</v>
      </c>
      <c r="T749" s="132" t="s">
        <v>409</v>
      </c>
      <c r="U749" s="160" t="s">
        <v>1397</v>
      </c>
      <c r="V749" s="156"/>
      <c r="W749" s="157">
        <f t="shared" si="22"/>
        <v>0</v>
      </c>
      <c r="X749" s="158" t="str">
        <f t="shared" si="23"/>
        <v>X</v>
      </c>
      <c r="Y749" s="159"/>
    </row>
    <row r="750" spans="1:25" ht="15.75" customHeight="1">
      <c r="A750" s="132" t="s">
        <v>111</v>
      </c>
      <c r="B750" s="132">
        <v>2023</v>
      </c>
      <c r="C750" s="163" t="s">
        <v>657</v>
      </c>
      <c r="D750" s="132" t="s">
        <v>145</v>
      </c>
      <c r="E750" s="133" t="s">
        <v>1419</v>
      </c>
      <c r="F750" s="132" t="s">
        <v>1409</v>
      </c>
      <c r="G750" s="132" t="s">
        <v>1409</v>
      </c>
      <c r="H750" s="132" t="s">
        <v>1128</v>
      </c>
      <c r="I750" s="132" t="s">
        <v>484</v>
      </c>
      <c r="J750" s="132" t="s">
        <v>203</v>
      </c>
      <c r="K750" s="132" t="s">
        <v>1392</v>
      </c>
      <c r="L750" s="132"/>
      <c r="M750" s="132" t="s">
        <v>475</v>
      </c>
      <c r="N750" s="132" t="s">
        <v>887</v>
      </c>
      <c r="O750" s="132" t="s">
        <v>1349</v>
      </c>
      <c r="P750" s="164" t="s">
        <v>298</v>
      </c>
      <c r="Q750" s="132" t="s">
        <v>1354</v>
      </c>
      <c r="R750" s="164" t="s">
        <v>1393</v>
      </c>
      <c r="S750" s="165">
        <v>12</v>
      </c>
      <c r="T750" s="132" t="s">
        <v>409</v>
      </c>
      <c r="U750" s="160" t="s">
        <v>1427</v>
      </c>
      <c r="V750" s="156"/>
      <c r="W750" s="157">
        <f t="shared" si="22"/>
        <v>0</v>
      </c>
      <c r="X750" s="158" t="str">
        <f t="shared" si="23"/>
        <v>X</v>
      </c>
      <c r="Y750" s="159"/>
    </row>
    <row r="751" spans="1:25" ht="15.75" customHeight="1">
      <c r="A751" s="132" t="s">
        <v>111</v>
      </c>
      <c r="B751" s="132">
        <v>2023</v>
      </c>
      <c r="C751" s="163" t="s">
        <v>657</v>
      </c>
      <c r="D751" s="132" t="s">
        <v>145</v>
      </c>
      <c r="E751" s="133" t="s">
        <v>1419</v>
      </c>
      <c r="F751" s="132" t="s">
        <v>1409</v>
      </c>
      <c r="G751" s="132" t="s">
        <v>1409</v>
      </c>
      <c r="H751" s="132" t="s">
        <v>1128</v>
      </c>
      <c r="I751" s="132" t="s">
        <v>484</v>
      </c>
      <c r="J751" s="132" t="s">
        <v>203</v>
      </c>
      <c r="K751" s="132" t="s">
        <v>1392</v>
      </c>
      <c r="L751" s="132"/>
      <c r="M751" s="132" t="s">
        <v>322</v>
      </c>
      <c r="N751" s="132" t="s">
        <v>887</v>
      </c>
      <c r="O751" s="132" t="s">
        <v>1349</v>
      </c>
      <c r="P751" s="164" t="s">
        <v>296</v>
      </c>
      <c r="Q751" s="132" t="s">
        <v>1350</v>
      </c>
      <c r="R751" s="164" t="s">
        <v>1398</v>
      </c>
      <c r="S751" s="170">
        <v>10</v>
      </c>
      <c r="T751" s="160" t="s">
        <v>409</v>
      </c>
      <c r="U751" s="160" t="s">
        <v>1405</v>
      </c>
      <c r="V751" s="156"/>
      <c r="W751" s="157">
        <f t="shared" si="22"/>
        <v>0</v>
      </c>
      <c r="X751" s="158" t="str">
        <f t="shared" si="23"/>
        <v>X</v>
      </c>
      <c r="Y751" s="159"/>
    </row>
    <row r="752" spans="1:25" ht="15.75" customHeight="1">
      <c r="A752" s="132" t="s">
        <v>111</v>
      </c>
      <c r="B752" s="132">
        <v>2023</v>
      </c>
      <c r="C752" s="163" t="s">
        <v>657</v>
      </c>
      <c r="D752" s="132" t="s">
        <v>145</v>
      </c>
      <c r="E752" s="133" t="s">
        <v>1419</v>
      </c>
      <c r="F752" s="132" t="s">
        <v>1409</v>
      </c>
      <c r="G752" s="132" t="s">
        <v>1409</v>
      </c>
      <c r="H752" s="132" t="s">
        <v>1128</v>
      </c>
      <c r="I752" s="132" t="s">
        <v>484</v>
      </c>
      <c r="J752" s="132" t="s">
        <v>203</v>
      </c>
      <c r="K752" s="132" t="s">
        <v>1392</v>
      </c>
      <c r="L752" s="132"/>
      <c r="M752" s="132" t="s">
        <v>322</v>
      </c>
      <c r="N752" s="132" t="s">
        <v>887</v>
      </c>
      <c r="O752" s="132" t="s">
        <v>1349</v>
      </c>
      <c r="P752" s="164" t="s">
        <v>302</v>
      </c>
      <c r="Q752" s="132" t="s">
        <v>1350</v>
      </c>
      <c r="R752" s="164" t="s">
        <v>1398</v>
      </c>
      <c r="S752" s="165">
        <v>10</v>
      </c>
      <c r="T752" s="132" t="s">
        <v>409</v>
      </c>
      <c r="U752" s="160" t="s">
        <v>1428</v>
      </c>
      <c r="V752" s="156"/>
      <c r="W752" s="157">
        <f t="shared" si="22"/>
        <v>0</v>
      </c>
      <c r="X752" s="158" t="str">
        <f t="shared" si="23"/>
        <v>X</v>
      </c>
      <c r="Y752" s="159"/>
    </row>
    <row r="753" spans="1:25" ht="15.75" customHeight="1">
      <c r="A753" s="132" t="s">
        <v>111</v>
      </c>
      <c r="B753" s="132">
        <v>2023</v>
      </c>
      <c r="C753" s="163" t="s">
        <v>657</v>
      </c>
      <c r="D753" s="132" t="s">
        <v>145</v>
      </c>
      <c r="E753" s="133" t="s">
        <v>1419</v>
      </c>
      <c r="F753" s="132" t="s">
        <v>1409</v>
      </c>
      <c r="G753" s="132" t="s">
        <v>1409</v>
      </c>
      <c r="H753" s="132" t="s">
        <v>1128</v>
      </c>
      <c r="I753" s="132" t="s">
        <v>484</v>
      </c>
      <c r="J753" s="132" t="s">
        <v>203</v>
      </c>
      <c r="K753" s="132" t="s">
        <v>1392</v>
      </c>
      <c r="L753" s="132"/>
      <c r="M753" s="132" t="s">
        <v>322</v>
      </c>
      <c r="N753" s="132" t="s">
        <v>887</v>
      </c>
      <c r="O753" s="132" t="s">
        <v>1349</v>
      </c>
      <c r="P753" s="164" t="s">
        <v>322</v>
      </c>
      <c r="Q753" s="132" t="s">
        <v>1350</v>
      </c>
      <c r="R753" s="164" t="s">
        <v>1398</v>
      </c>
      <c r="S753" s="165">
        <v>10</v>
      </c>
      <c r="T753" s="132" t="s">
        <v>409</v>
      </c>
      <c r="U753" s="132" t="s">
        <v>1421</v>
      </c>
      <c r="V753" s="156"/>
      <c r="W753" s="157">
        <f t="shared" si="22"/>
        <v>0</v>
      </c>
      <c r="X753" s="158" t="str">
        <f t="shared" si="23"/>
        <v>X</v>
      </c>
      <c r="Y753" s="159"/>
    </row>
    <row r="754" spans="1:25" ht="15.75" customHeight="1">
      <c r="A754" s="132" t="s">
        <v>111</v>
      </c>
      <c r="B754" s="132">
        <v>2023</v>
      </c>
      <c r="C754" s="163" t="s">
        <v>657</v>
      </c>
      <c r="D754" s="132" t="s">
        <v>145</v>
      </c>
      <c r="E754" s="133" t="s">
        <v>1419</v>
      </c>
      <c r="F754" s="132" t="s">
        <v>1409</v>
      </c>
      <c r="G754" s="132" t="s">
        <v>1409</v>
      </c>
      <c r="H754" s="132" t="s">
        <v>1128</v>
      </c>
      <c r="I754" s="132" t="s">
        <v>484</v>
      </c>
      <c r="J754" s="132" t="s">
        <v>203</v>
      </c>
      <c r="K754" s="132" t="s">
        <v>1392</v>
      </c>
      <c r="L754" s="132"/>
      <c r="M754" s="132" t="s">
        <v>322</v>
      </c>
      <c r="N754" s="132" t="s">
        <v>887</v>
      </c>
      <c r="O754" s="132" t="s">
        <v>1349</v>
      </c>
      <c r="P754" s="164" t="s">
        <v>317</v>
      </c>
      <c r="Q754" s="132" t="s">
        <v>1350</v>
      </c>
      <c r="R754" s="164" t="s">
        <v>1398</v>
      </c>
      <c r="S754" s="165">
        <v>10</v>
      </c>
      <c r="T754" s="132" t="s">
        <v>409</v>
      </c>
      <c r="U754" s="160" t="s">
        <v>1397</v>
      </c>
      <c r="V754" s="156"/>
      <c r="W754" s="157">
        <f t="shared" si="22"/>
        <v>0</v>
      </c>
      <c r="X754" s="158" t="str">
        <f t="shared" si="23"/>
        <v>X</v>
      </c>
      <c r="Y754" s="159"/>
    </row>
    <row r="755" spans="1:25" ht="15.75" customHeight="1">
      <c r="A755" s="132" t="s">
        <v>111</v>
      </c>
      <c r="B755" s="132">
        <v>2023</v>
      </c>
      <c r="C755" s="163" t="s">
        <v>657</v>
      </c>
      <c r="D755" s="132" t="s">
        <v>145</v>
      </c>
      <c r="E755" s="133" t="s">
        <v>1419</v>
      </c>
      <c r="F755" s="132" t="s">
        <v>1409</v>
      </c>
      <c r="G755" s="132" t="s">
        <v>1409</v>
      </c>
      <c r="H755" s="132" t="s">
        <v>1128</v>
      </c>
      <c r="I755" s="132" t="s">
        <v>484</v>
      </c>
      <c r="J755" s="132" t="s">
        <v>203</v>
      </c>
      <c r="K755" s="132" t="s">
        <v>1392</v>
      </c>
      <c r="L755" s="132"/>
      <c r="M755" s="132" t="s">
        <v>322</v>
      </c>
      <c r="N755" s="132" t="s">
        <v>887</v>
      </c>
      <c r="O755" s="132" t="s">
        <v>1349</v>
      </c>
      <c r="P755" s="164" t="s">
        <v>298</v>
      </c>
      <c r="Q755" s="132" t="s">
        <v>1350</v>
      </c>
      <c r="R755" s="164" t="s">
        <v>1398</v>
      </c>
      <c r="S755" s="165">
        <v>10</v>
      </c>
      <c r="T755" s="132" t="s">
        <v>409</v>
      </c>
      <c r="U755" s="160" t="s">
        <v>1428</v>
      </c>
      <c r="V755" s="156"/>
      <c r="W755" s="157">
        <f t="shared" si="22"/>
        <v>0</v>
      </c>
      <c r="X755" s="158" t="str">
        <f t="shared" si="23"/>
        <v>X</v>
      </c>
      <c r="Y755" s="159"/>
    </row>
    <row r="756" spans="1:25" ht="15.75" customHeight="1">
      <c r="A756" s="132" t="s">
        <v>111</v>
      </c>
      <c r="B756" s="132">
        <v>2023</v>
      </c>
      <c r="C756" s="163" t="s">
        <v>657</v>
      </c>
      <c r="D756" s="132" t="s">
        <v>145</v>
      </c>
      <c r="E756" s="133" t="s">
        <v>1419</v>
      </c>
      <c r="F756" s="132" t="s">
        <v>1409</v>
      </c>
      <c r="G756" s="132" t="s">
        <v>1409</v>
      </c>
      <c r="H756" s="132" t="s">
        <v>1128</v>
      </c>
      <c r="I756" s="132" t="s">
        <v>484</v>
      </c>
      <c r="J756" s="132" t="s">
        <v>203</v>
      </c>
      <c r="K756" s="132" t="s">
        <v>1392</v>
      </c>
      <c r="L756" s="132"/>
      <c r="M756" s="132" t="s">
        <v>320</v>
      </c>
      <c r="N756" s="132" t="s">
        <v>887</v>
      </c>
      <c r="O756" s="132" t="s">
        <v>1349</v>
      </c>
      <c r="P756" s="164" t="s">
        <v>296</v>
      </c>
      <c r="Q756" s="132" t="s">
        <v>1354</v>
      </c>
      <c r="R756" s="164" t="s">
        <v>1393</v>
      </c>
      <c r="S756" s="170">
        <v>12</v>
      </c>
      <c r="T756" s="160" t="s">
        <v>409</v>
      </c>
      <c r="U756" s="160" t="s">
        <v>1429</v>
      </c>
      <c r="V756" s="156"/>
      <c r="W756" s="157">
        <f t="shared" si="22"/>
        <v>0</v>
      </c>
      <c r="X756" s="158" t="str">
        <f t="shared" si="23"/>
        <v>X</v>
      </c>
      <c r="Y756" s="159"/>
    </row>
    <row r="757" spans="1:25" ht="15.75" customHeight="1">
      <c r="A757" s="132" t="s">
        <v>111</v>
      </c>
      <c r="B757" s="132">
        <v>2023</v>
      </c>
      <c r="C757" s="163" t="s">
        <v>657</v>
      </c>
      <c r="D757" s="132" t="s">
        <v>145</v>
      </c>
      <c r="E757" s="133" t="s">
        <v>1419</v>
      </c>
      <c r="F757" s="132" t="s">
        <v>1409</v>
      </c>
      <c r="G757" s="132" t="s">
        <v>1409</v>
      </c>
      <c r="H757" s="132" t="s">
        <v>1128</v>
      </c>
      <c r="I757" s="132" t="s">
        <v>484</v>
      </c>
      <c r="J757" s="132" t="s">
        <v>203</v>
      </c>
      <c r="K757" s="132" t="s">
        <v>1392</v>
      </c>
      <c r="L757" s="132"/>
      <c r="M757" s="132" t="s">
        <v>320</v>
      </c>
      <c r="N757" s="132" t="s">
        <v>887</v>
      </c>
      <c r="O757" s="132" t="s">
        <v>1349</v>
      </c>
      <c r="P757" s="164" t="s">
        <v>302</v>
      </c>
      <c r="Q757" s="132" t="s">
        <v>1354</v>
      </c>
      <c r="R757" s="164" t="s">
        <v>1393</v>
      </c>
      <c r="S757" s="165">
        <v>12</v>
      </c>
      <c r="T757" s="132" t="s">
        <v>409</v>
      </c>
      <c r="U757" s="160" t="s">
        <v>1429</v>
      </c>
      <c r="V757" s="156"/>
      <c r="W757" s="157">
        <f t="shared" si="22"/>
        <v>0</v>
      </c>
      <c r="X757" s="158" t="str">
        <f t="shared" si="23"/>
        <v>X</v>
      </c>
      <c r="Y757" s="159"/>
    </row>
    <row r="758" spans="1:25" ht="15.75" customHeight="1">
      <c r="A758" s="132" t="s">
        <v>111</v>
      </c>
      <c r="B758" s="132">
        <v>2023</v>
      </c>
      <c r="C758" s="163" t="s">
        <v>657</v>
      </c>
      <c r="D758" s="132" t="s">
        <v>145</v>
      </c>
      <c r="E758" s="133" t="s">
        <v>1419</v>
      </c>
      <c r="F758" s="132" t="s">
        <v>1409</v>
      </c>
      <c r="G758" s="132" t="s">
        <v>1409</v>
      </c>
      <c r="H758" s="132" t="s">
        <v>1128</v>
      </c>
      <c r="I758" s="132" t="s">
        <v>484</v>
      </c>
      <c r="J758" s="132" t="s">
        <v>203</v>
      </c>
      <c r="K758" s="132" t="s">
        <v>1392</v>
      </c>
      <c r="L758" s="132"/>
      <c r="M758" s="132" t="s">
        <v>320</v>
      </c>
      <c r="N758" s="132" t="s">
        <v>887</v>
      </c>
      <c r="O758" s="132" t="s">
        <v>1349</v>
      </c>
      <c r="P758" s="164" t="s">
        <v>317</v>
      </c>
      <c r="Q758" s="132" t="s">
        <v>1354</v>
      </c>
      <c r="R758" s="164" t="s">
        <v>1393</v>
      </c>
      <c r="S758" s="165">
        <v>12</v>
      </c>
      <c r="T758" s="132" t="s">
        <v>409</v>
      </c>
      <c r="U758" s="160" t="s">
        <v>1397</v>
      </c>
      <c r="V758" s="156"/>
      <c r="W758" s="157">
        <f t="shared" si="22"/>
        <v>0</v>
      </c>
      <c r="X758" s="158" t="str">
        <f t="shared" si="23"/>
        <v>X</v>
      </c>
      <c r="Y758" s="159"/>
    </row>
    <row r="759" spans="1:25" ht="15.75" customHeight="1">
      <c r="A759" s="132" t="s">
        <v>111</v>
      </c>
      <c r="B759" s="132">
        <v>2023</v>
      </c>
      <c r="C759" s="163" t="s">
        <v>657</v>
      </c>
      <c r="D759" s="132" t="s">
        <v>145</v>
      </c>
      <c r="E759" s="133" t="s">
        <v>1419</v>
      </c>
      <c r="F759" s="132" t="s">
        <v>1409</v>
      </c>
      <c r="G759" s="132" t="s">
        <v>1409</v>
      </c>
      <c r="H759" s="132" t="s">
        <v>1128</v>
      </c>
      <c r="I759" s="132" t="s">
        <v>484</v>
      </c>
      <c r="J759" s="132" t="s">
        <v>203</v>
      </c>
      <c r="K759" s="132" t="s">
        <v>1392</v>
      </c>
      <c r="L759" s="132"/>
      <c r="M759" s="132" t="s">
        <v>320</v>
      </c>
      <c r="N759" s="132" t="s">
        <v>887</v>
      </c>
      <c r="O759" s="132" t="s">
        <v>1349</v>
      </c>
      <c r="P759" s="164" t="s">
        <v>320</v>
      </c>
      <c r="Q759" s="132" t="s">
        <v>1354</v>
      </c>
      <c r="R759" s="164" t="s">
        <v>1393</v>
      </c>
      <c r="S759" s="165">
        <v>12</v>
      </c>
      <c r="T759" s="132" t="s">
        <v>409</v>
      </c>
      <c r="U759" s="132" t="s">
        <v>1421</v>
      </c>
      <c r="V759" s="156"/>
      <c r="W759" s="157">
        <f t="shared" si="22"/>
        <v>0</v>
      </c>
      <c r="X759" s="158" t="str">
        <f t="shared" si="23"/>
        <v>X</v>
      </c>
      <c r="Y759" s="159"/>
    </row>
    <row r="760" spans="1:25" ht="15.75" customHeight="1">
      <c r="A760" s="132" t="s">
        <v>111</v>
      </c>
      <c r="B760" s="132">
        <v>2023</v>
      </c>
      <c r="C760" s="163" t="s">
        <v>657</v>
      </c>
      <c r="D760" s="132" t="s">
        <v>145</v>
      </c>
      <c r="E760" s="133" t="s">
        <v>1419</v>
      </c>
      <c r="F760" s="132" t="s">
        <v>1409</v>
      </c>
      <c r="G760" s="132" t="s">
        <v>1409</v>
      </c>
      <c r="H760" s="132" t="s">
        <v>1128</v>
      </c>
      <c r="I760" s="132" t="s">
        <v>484</v>
      </c>
      <c r="J760" s="132" t="s">
        <v>203</v>
      </c>
      <c r="K760" s="132" t="s">
        <v>1392</v>
      </c>
      <c r="L760" s="132"/>
      <c r="M760" s="132" t="s">
        <v>320</v>
      </c>
      <c r="N760" s="132" t="s">
        <v>887</v>
      </c>
      <c r="O760" s="132" t="s">
        <v>1349</v>
      </c>
      <c r="P760" s="164" t="s">
        <v>298</v>
      </c>
      <c r="Q760" s="132" t="s">
        <v>1354</v>
      </c>
      <c r="R760" s="164" t="s">
        <v>1393</v>
      </c>
      <c r="S760" s="165">
        <v>12</v>
      </c>
      <c r="T760" s="132" t="s">
        <v>409</v>
      </c>
      <c r="U760" s="160" t="s">
        <v>1429</v>
      </c>
      <c r="V760" s="156"/>
      <c r="W760" s="157">
        <f t="shared" si="22"/>
        <v>0</v>
      </c>
      <c r="X760" s="158" t="str">
        <f t="shared" si="23"/>
        <v>X</v>
      </c>
      <c r="Y760" s="159"/>
    </row>
    <row r="761" spans="1:25" ht="15.75" customHeight="1">
      <c r="A761" s="132" t="s">
        <v>111</v>
      </c>
      <c r="B761" s="132">
        <v>2024</v>
      </c>
      <c r="C761" s="163" t="s">
        <v>657</v>
      </c>
      <c r="D761" s="132" t="s">
        <v>145</v>
      </c>
      <c r="E761" s="133" t="s">
        <v>1419</v>
      </c>
      <c r="F761" s="132" t="s">
        <v>1380</v>
      </c>
      <c r="G761" s="132" t="s">
        <v>1380</v>
      </c>
      <c r="H761" s="132" t="s">
        <v>1128</v>
      </c>
      <c r="I761" s="132" t="s">
        <v>494</v>
      </c>
      <c r="J761" s="132" t="s">
        <v>197</v>
      </c>
      <c r="K761" s="132" t="s">
        <v>1381</v>
      </c>
      <c r="L761" s="132"/>
      <c r="M761" s="132" t="s">
        <v>475</v>
      </c>
      <c r="N761" s="132" t="s">
        <v>887</v>
      </c>
      <c r="O761" s="132" t="s">
        <v>1313</v>
      </c>
      <c r="P761" s="164" t="s">
        <v>296</v>
      </c>
      <c r="Q761" s="132" t="s">
        <v>1314</v>
      </c>
      <c r="R761" s="132" t="s">
        <v>1382</v>
      </c>
      <c r="S761" s="165">
        <v>95</v>
      </c>
      <c r="T761" s="132" t="s">
        <v>409</v>
      </c>
      <c r="U761" s="160" t="s">
        <v>1420</v>
      </c>
      <c r="V761" s="156"/>
      <c r="W761" s="157">
        <f t="shared" si="22"/>
        <v>0</v>
      </c>
      <c r="X761" s="158" t="str">
        <f t="shared" si="23"/>
        <v>X</v>
      </c>
      <c r="Y761" s="159"/>
    </row>
    <row r="762" spans="1:25" ht="15.75" customHeight="1">
      <c r="A762" s="132" t="s">
        <v>111</v>
      </c>
      <c r="B762" s="132">
        <v>2024</v>
      </c>
      <c r="C762" s="163" t="s">
        <v>657</v>
      </c>
      <c r="D762" s="132" t="s">
        <v>145</v>
      </c>
      <c r="E762" s="133" t="s">
        <v>1419</v>
      </c>
      <c r="F762" s="132" t="s">
        <v>1380</v>
      </c>
      <c r="G762" s="132" t="s">
        <v>1380</v>
      </c>
      <c r="H762" s="132" t="s">
        <v>1128</v>
      </c>
      <c r="I762" s="132" t="s">
        <v>494</v>
      </c>
      <c r="J762" s="132" t="s">
        <v>197</v>
      </c>
      <c r="K762" s="132" t="s">
        <v>1381</v>
      </c>
      <c r="L762" s="132"/>
      <c r="M762" s="132" t="s">
        <v>475</v>
      </c>
      <c r="N762" s="132" t="s">
        <v>887</v>
      </c>
      <c r="O762" s="132" t="s">
        <v>1313</v>
      </c>
      <c r="P762" s="164" t="s">
        <v>326</v>
      </c>
      <c r="Q762" s="132" t="s">
        <v>1314</v>
      </c>
      <c r="R762" s="132" t="s">
        <v>1384</v>
      </c>
      <c r="S762" s="165">
        <v>95</v>
      </c>
      <c r="T762" s="132" t="s">
        <v>409</v>
      </c>
      <c r="U762" s="160" t="s">
        <v>1420</v>
      </c>
      <c r="V762" s="156"/>
      <c r="W762" s="157">
        <f t="shared" si="22"/>
        <v>0</v>
      </c>
      <c r="X762" s="158" t="str">
        <f t="shared" si="23"/>
        <v>X</v>
      </c>
      <c r="Y762" s="159"/>
    </row>
    <row r="763" spans="1:25" ht="15.75" customHeight="1">
      <c r="A763" s="132" t="s">
        <v>111</v>
      </c>
      <c r="B763" s="132">
        <v>2024</v>
      </c>
      <c r="C763" s="163" t="s">
        <v>657</v>
      </c>
      <c r="D763" s="132" t="s">
        <v>145</v>
      </c>
      <c r="E763" s="133" t="s">
        <v>1419</v>
      </c>
      <c r="F763" s="132" t="s">
        <v>1380</v>
      </c>
      <c r="G763" s="132" t="s">
        <v>1380</v>
      </c>
      <c r="H763" s="132" t="s">
        <v>1128</v>
      </c>
      <c r="I763" s="132" t="s">
        <v>494</v>
      </c>
      <c r="J763" s="132" t="s">
        <v>197</v>
      </c>
      <c r="K763" s="132" t="s">
        <v>1381</v>
      </c>
      <c r="L763" s="132"/>
      <c r="M763" s="132" t="s">
        <v>475</v>
      </c>
      <c r="N763" s="132" t="s">
        <v>887</v>
      </c>
      <c r="O763" s="132" t="s">
        <v>1313</v>
      </c>
      <c r="P763" s="164" t="s">
        <v>302</v>
      </c>
      <c r="Q763" s="132" t="s">
        <v>1314</v>
      </c>
      <c r="R763" s="132" t="s">
        <v>1385</v>
      </c>
      <c r="S763" s="165">
        <v>95</v>
      </c>
      <c r="T763" s="132" t="s">
        <v>409</v>
      </c>
      <c r="U763" s="160" t="s">
        <v>1420</v>
      </c>
      <c r="V763" s="156"/>
      <c r="W763" s="157">
        <f t="shared" si="22"/>
        <v>0</v>
      </c>
      <c r="X763" s="158" t="str">
        <f t="shared" si="23"/>
        <v>X</v>
      </c>
      <c r="Y763" s="159"/>
    </row>
    <row r="764" spans="1:25" ht="15.75" customHeight="1">
      <c r="A764" s="132" t="s">
        <v>111</v>
      </c>
      <c r="B764" s="132">
        <v>2024</v>
      </c>
      <c r="C764" s="163" t="s">
        <v>657</v>
      </c>
      <c r="D764" s="132" t="s">
        <v>145</v>
      </c>
      <c r="E764" s="133" t="s">
        <v>1419</v>
      </c>
      <c r="F764" s="132" t="s">
        <v>1380</v>
      </c>
      <c r="G764" s="132" t="s">
        <v>1380</v>
      </c>
      <c r="H764" s="132" t="s">
        <v>1128</v>
      </c>
      <c r="I764" s="132" t="s">
        <v>494</v>
      </c>
      <c r="J764" s="132" t="s">
        <v>197</v>
      </c>
      <c r="K764" s="132" t="s">
        <v>1381</v>
      </c>
      <c r="L764" s="132"/>
      <c r="M764" s="132" t="s">
        <v>475</v>
      </c>
      <c r="N764" s="132" t="s">
        <v>887</v>
      </c>
      <c r="O764" s="132" t="s">
        <v>1313</v>
      </c>
      <c r="P764" s="164" t="s">
        <v>317</v>
      </c>
      <c r="Q764" s="132" t="s">
        <v>1314</v>
      </c>
      <c r="R764" s="164" t="s">
        <v>1386</v>
      </c>
      <c r="S764" s="165">
        <v>95</v>
      </c>
      <c r="T764" s="132" t="s">
        <v>409</v>
      </c>
      <c r="U764" s="160" t="s">
        <v>1420</v>
      </c>
      <c r="V764" s="156"/>
      <c r="W764" s="157">
        <f t="shared" si="22"/>
        <v>0</v>
      </c>
      <c r="X764" s="158" t="str">
        <f t="shared" si="23"/>
        <v>X</v>
      </c>
      <c r="Y764" s="159"/>
    </row>
    <row r="765" spans="1:25" ht="15.75" customHeight="1">
      <c r="A765" s="132" t="s">
        <v>111</v>
      </c>
      <c r="B765" s="132">
        <v>2024</v>
      </c>
      <c r="C765" s="163" t="s">
        <v>657</v>
      </c>
      <c r="D765" s="132" t="s">
        <v>145</v>
      </c>
      <c r="E765" s="133" t="s">
        <v>1419</v>
      </c>
      <c r="F765" s="132" t="s">
        <v>1380</v>
      </c>
      <c r="G765" s="132" t="s">
        <v>1380</v>
      </c>
      <c r="H765" s="132" t="s">
        <v>1128</v>
      </c>
      <c r="I765" s="132" t="s">
        <v>494</v>
      </c>
      <c r="J765" s="132" t="s">
        <v>197</v>
      </c>
      <c r="K765" s="132" t="s">
        <v>1381</v>
      </c>
      <c r="L765" s="132"/>
      <c r="M765" s="132" t="s">
        <v>475</v>
      </c>
      <c r="N765" s="132" t="s">
        <v>887</v>
      </c>
      <c r="O765" s="132" t="s">
        <v>1313</v>
      </c>
      <c r="P765" s="132" t="s">
        <v>298</v>
      </c>
      <c r="Q765" s="132" t="s">
        <v>1314</v>
      </c>
      <c r="R765" s="132" t="s">
        <v>1387</v>
      </c>
      <c r="S765" s="165">
        <v>95</v>
      </c>
      <c r="T765" s="132" t="s">
        <v>409</v>
      </c>
      <c r="U765" s="160" t="s">
        <v>1420</v>
      </c>
      <c r="V765" s="156"/>
      <c r="W765" s="157">
        <f t="shared" si="22"/>
        <v>0</v>
      </c>
      <c r="X765" s="158" t="str">
        <f t="shared" si="23"/>
        <v>X</v>
      </c>
      <c r="Y765" s="159"/>
    </row>
    <row r="766" spans="1:25" ht="15.75" customHeight="1">
      <c r="A766" s="132" t="s">
        <v>111</v>
      </c>
      <c r="B766" s="132">
        <v>2024</v>
      </c>
      <c r="C766" s="163" t="s">
        <v>656</v>
      </c>
      <c r="D766" s="132" t="s">
        <v>145</v>
      </c>
      <c r="E766" s="133" t="s">
        <v>1419</v>
      </c>
      <c r="F766" s="132" t="s">
        <v>1391</v>
      </c>
      <c r="G766" s="132" t="s">
        <v>1391</v>
      </c>
      <c r="H766" s="132" t="s">
        <v>1128</v>
      </c>
      <c r="I766" s="132" t="s">
        <v>484</v>
      </c>
      <c r="J766" s="132" t="s">
        <v>203</v>
      </c>
      <c r="K766" s="132" t="s">
        <v>1392</v>
      </c>
      <c r="L766" s="132"/>
      <c r="M766" s="132" t="s">
        <v>475</v>
      </c>
      <c r="N766" s="132" t="s">
        <v>887</v>
      </c>
      <c r="O766" s="132" t="s">
        <v>1349</v>
      </c>
      <c r="P766" s="164" t="s">
        <v>296</v>
      </c>
      <c r="Q766" s="132" t="s">
        <v>1354</v>
      </c>
      <c r="R766" s="164" t="s">
        <v>1393</v>
      </c>
      <c r="S766" s="165">
        <v>9</v>
      </c>
      <c r="T766" s="160" t="s">
        <v>409</v>
      </c>
      <c r="U766" s="160" t="s">
        <v>1394</v>
      </c>
      <c r="V766" s="156"/>
      <c r="W766" s="157">
        <f t="shared" si="22"/>
        <v>0</v>
      </c>
      <c r="X766" s="158" t="str">
        <f t="shared" si="23"/>
        <v>X</v>
      </c>
      <c r="Y766" s="159"/>
    </row>
    <row r="767" spans="1:25" ht="15.75" customHeight="1">
      <c r="A767" s="132" t="s">
        <v>111</v>
      </c>
      <c r="B767" s="132">
        <v>2024</v>
      </c>
      <c r="C767" s="163" t="s">
        <v>656</v>
      </c>
      <c r="D767" s="132" t="s">
        <v>145</v>
      </c>
      <c r="E767" s="133" t="s">
        <v>1419</v>
      </c>
      <c r="F767" s="132" t="s">
        <v>1391</v>
      </c>
      <c r="G767" s="132" t="s">
        <v>1391</v>
      </c>
      <c r="H767" s="132" t="s">
        <v>1128</v>
      </c>
      <c r="I767" s="132" t="s">
        <v>484</v>
      </c>
      <c r="J767" s="132" t="s">
        <v>203</v>
      </c>
      <c r="K767" s="132" t="s">
        <v>1392</v>
      </c>
      <c r="L767" s="132"/>
      <c r="M767" s="132" t="s">
        <v>475</v>
      </c>
      <c r="N767" s="132" t="s">
        <v>887</v>
      </c>
      <c r="O767" s="132" t="s">
        <v>1349</v>
      </c>
      <c r="P767" s="164" t="s">
        <v>326</v>
      </c>
      <c r="Q767" s="132" t="s">
        <v>1354</v>
      </c>
      <c r="R767" s="164" t="s">
        <v>1393</v>
      </c>
      <c r="S767" s="165">
        <v>9</v>
      </c>
      <c r="T767" s="132" t="s">
        <v>409</v>
      </c>
      <c r="U767" s="132" t="s">
        <v>1421</v>
      </c>
      <c r="V767" s="156"/>
      <c r="W767" s="157">
        <f t="shared" si="22"/>
        <v>0</v>
      </c>
      <c r="X767" s="158" t="str">
        <f t="shared" si="23"/>
        <v>X</v>
      </c>
      <c r="Y767" s="159"/>
    </row>
    <row r="768" spans="1:25" ht="15.75" customHeight="1">
      <c r="A768" s="132" t="s">
        <v>111</v>
      </c>
      <c r="B768" s="132">
        <v>2024</v>
      </c>
      <c r="C768" s="163" t="s">
        <v>656</v>
      </c>
      <c r="D768" s="132" t="s">
        <v>145</v>
      </c>
      <c r="E768" s="133" t="s">
        <v>1419</v>
      </c>
      <c r="F768" s="132" t="s">
        <v>1391</v>
      </c>
      <c r="G768" s="132" t="s">
        <v>1391</v>
      </c>
      <c r="H768" s="132" t="s">
        <v>1128</v>
      </c>
      <c r="I768" s="132" t="s">
        <v>484</v>
      </c>
      <c r="J768" s="132" t="s">
        <v>203</v>
      </c>
      <c r="K768" s="132" t="s">
        <v>1392</v>
      </c>
      <c r="L768" s="132"/>
      <c r="M768" s="132" t="s">
        <v>475</v>
      </c>
      <c r="N768" s="132" t="s">
        <v>887</v>
      </c>
      <c r="O768" s="132" t="s">
        <v>1349</v>
      </c>
      <c r="P768" s="164" t="s">
        <v>302</v>
      </c>
      <c r="Q768" s="132" t="s">
        <v>1354</v>
      </c>
      <c r="R768" s="164" t="s">
        <v>1393</v>
      </c>
      <c r="S768" s="165">
        <v>9</v>
      </c>
      <c r="T768" s="132" t="s">
        <v>409</v>
      </c>
      <c r="U768" s="160" t="s">
        <v>1422</v>
      </c>
      <c r="V768" s="156"/>
      <c r="W768" s="157">
        <f t="shared" si="22"/>
        <v>0</v>
      </c>
      <c r="X768" s="158" t="str">
        <f t="shared" si="23"/>
        <v>X</v>
      </c>
      <c r="Y768" s="159"/>
    </row>
    <row r="769" spans="1:25" ht="15.75" customHeight="1">
      <c r="A769" s="132" t="s">
        <v>111</v>
      </c>
      <c r="B769" s="132">
        <v>2024</v>
      </c>
      <c r="C769" s="163" t="s">
        <v>656</v>
      </c>
      <c r="D769" s="132" t="s">
        <v>145</v>
      </c>
      <c r="E769" s="133" t="s">
        <v>1419</v>
      </c>
      <c r="F769" s="132" t="s">
        <v>1391</v>
      </c>
      <c r="G769" s="132" t="s">
        <v>1391</v>
      </c>
      <c r="H769" s="132" t="s">
        <v>1128</v>
      </c>
      <c r="I769" s="132" t="s">
        <v>484</v>
      </c>
      <c r="J769" s="132" t="s">
        <v>203</v>
      </c>
      <c r="K769" s="132" t="s">
        <v>1392</v>
      </c>
      <c r="L769" s="132"/>
      <c r="M769" s="132" t="s">
        <v>475</v>
      </c>
      <c r="N769" s="132" t="s">
        <v>887</v>
      </c>
      <c r="O769" s="132" t="s">
        <v>1349</v>
      </c>
      <c r="P769" s="164" t="s">
        <v>317</v>
      </c>
      <c r="Q769" s="132" t="s">
        <v>1354</v>
      </c>
      <c r="R769" s="164" t="s">
        <v>1393</v>
      </c>
      <c r="S769" s="165">
        <v>9</v>
      </c>
      <c r="T769" s="132" t="s">
        <v>409</v>
      </c>
      <c r="U769" s="160" t="s">
        <v>1397</v>
      </c>
      <c r="V769" s="156"/>
      <c r="W769" s="157">
        <f t="shared" si="22"/>
        <v>0</v>
      </c>
      <c r="X769" s="158" t="str">
        <f t="shared" si="23"/>
        <v>X</v>
      </c>
      <c r="Y769" s="159"/>
    </row>
    <row r="770" spans="1:25" ht="15.75" customHeight="1">
      <c r="A770" s="132" t="s">
        <v>111</v>
      </c>
      <c r="B770" s="132">
        <v>2024</v>
      </c>
      <c r="C770" s="163" t="s">
        <v>656</v>
      </c>
      <c r="D770" s="132" t="s">
        <v>145</v>
      </c>
      <c r="E770" s="133" t="s">
        <v>1419</v>
      </c>
      <c r="F770" s="132" t="s">
        <v>1391</v>
      </c>
      <c r="G770" s="132" t="s">
        <v>1391</v>
      </c>
      <c r="H770" s="132" t="s">
        <v>1128</v>
      </c>
      <c r="I770" s="132" t="s">
        <v>484</v>
      </c>
      <c r="J770" s="132" t="s">
        <v>203</v>
      </c>
      <c r="K770" s="132" t="s">
        <v>1392</v>
      </c>
      <c r="L770" s="132"/>
      <c r="M770" s="132" t="s">
        <v>475</v>
      </c>
      <c r="N770" s="132" t="s">
        <v>887</v>
      </c>
      <c r="O770" s="132" t="s">
        <v>1349</v>
      </c>
      <c r="P770" s="164" t="s">
        <v>298</v>
      </c>
      <c r="Q770" s="132" t="s">
        <v>1354</v>
      </c>
      <c r="R770" s="164" t="s">
        <v>1393</v>
      </c>
      <c r="S770" s="165">
        <v>9</v>
      </c>
      <c r="T770" s="132" t="s">
        <v>409</v>
      </c>
      <c r="U770" s="160" t="s">
        <v>1422</v>
      </c>
      <c r="V770" s="156"/>
      <c r="W770" s="157">
        <f t="shared" si="22"/>
        <v>0</v>
      </c>
      <c r="X770" s="158" t="str">
        <f t="shared" si="23"/>
        <v>X</v>
      </c>
      <c r="Y770" s="159"/>
    </row>
    <row r="771" spans="1:25" ht="15.75" customHeight="1">
      <c r="A771" s="132" t="s">
        <v>111</v>
      </c>
      <c r="B771" s="132">
        <v>2024</v>
      </c>
      <c r="C771" s="163" t="s">
        <v>656</v>
      </c>
      <c r="D771" s="132" t="s">
        <v>145</v>
      </c>
      <c r="E771" s="133" t="s">
        <v>1419</v>
      </c>
      <c r="F771" s="132" t="s">
        <v>1391</v>
      </c>
      <c r="G771" s="132" t="s">
        <v>1391</v>
      </c>
      <c r="H771" s="132" t="s">
        <v>1128</v>
      </c>
      <c r="I771" s="132" t="s">
        <v>484</v>
      </c>
      <c r="J771" s="132" t="s">
        <v>203</v>
      </c>
      <c r="K771" s="132" t="s">
        <v>1392</v>
      </c>
      <c r="L771" s="132"/>
      <c r="M771" s="132" t="s">
        <v>322</v>
      </c>
      <c r="N771" s="132" t="s">
        <v>887</v>
      </c>
      <c r="O771" s="132" t="s">
        <v>1349</v>
      </c>
      <c r="P771" s="164" t="s">
        <v>296</v>
      </c>
      <c r="Q771" s="132" t="s">
        <v>1350</v>
      </c>
      <c r="R771" s="164" t="s">
        <v>1398</v>
      </c>
      <c r="S771" s="170">
        <v>8</v>
      </c>
      <c r="T771" s="160" t="s">
        <v>409</v>
      </c>
      <c r="U771" s="160" t="s">
        <v>1394</v>
      </c>
      <c r="V771" s="156"/>
      <c r="W771" s="157">
        <f t="shared" si="22"/>
        <v>0</v>
      </c>
      <c r="X771" s="158" t="str">
        <f t="shared" si="23"/>
        <v>X</v>
      </c>
      <c r="Y771" s="159"/>
    </row>
    <row r="772" spans="1:25" ht="15.75" customHeight="1">
      <c r="A772" s="132" t="s">
        <v>111</v>
      </c>
      <c r="B772" s="132">
        <v>2024</v>
      </c>
      <c r="C772" s="163" t="s">
        <v>656</v>
      </c>
      <c r="D772" s="132" t="s">
        <v>145</v>
      </c>
      <c r="E772" s="133" t="s">
        <v>1419</v>
      </c>
      <c r="F772" s="132" t="s">
        <v>1391</v>
      </c>
      <c r="G772" s="132" t="s">
        <v>1391</v>
      </c>
      <c r="H772" s="132" t="s">
        <v>1128</v>
      </c>
      <c r="I772" s="132" t="s">
        <v>484</v>
      </c>
      <c r="J772" s="132" t="s">
        <v>203</v>
      </c>
      <c r="K772" s="132" t="s">
        <v>1392</v>
      </c>
      <c r="L772" s="132"/>
      <c r="M772" s="132" t="s">
        <v>322</v>
      </c>
      <c r="N772" s="132" t="s">
        <v>887</v>
      </c>
      <c r="O772" s="132" t="s">
        <v>1349</v>
      </c>
      <c r="P772" s="164" t="s">
        <v>302</v>
      </c>
      <c r="Q772" s="132" t="s">
        <v>1350</v>
      </c>
      <c r="R772" s="164" t="s">
        <v>1398</v>
      </c>
      <c r="S772" s="165">
        <v>8</v>
      </c>
      <c r="T772" s="132" t="s">
        <v>409</v>
      </c>
      <c r="U772" s="169" t="s">
        <v>1423</v>
      </c>
      <c r="V772" s="156"/>
      <c r="W772" s="157">
        <f t="shared" si="22"/>
        <v>0</v>
      </c>
      <c r="X772" s="158" t="str">
        <f t="shared" si="23"/>
        <v>X</v>
      </c>
      <c r="Y772" s="159"/>
    </row>
    <row r="773" spans="1:25" ht="15.75" customHeight="1">
      <c r="A773" s="132" t="s">
        <v>111</v>
      </c>
      <c r="B773" s="132">
        <v>2024</v>
      </c>
      <c r="C773" s="163" t="s">
        <v>656</v>
      </c>
      <c r="D773" s="132" t="s">
        <v>145</v>
      </c>
      <c r="E773" s="133" t="s">
        <v>1419</v>
      </c>
      <c r="F773" s="132" t="s">
        <v>1391</v>
      </c>
      <c r="G773" s="132" t="s">
        <v>1391</v>
      </c>
      <c r="H773" s="132" t="s">
        <v>1128</v>
      </c>
      <c r="I773" s="132" t="s">
        <v>484</v>
      </c>
      <c r="J773" s="132" t="s">
        <v>203</v>
      </c>
      <c r="K773" s="132" t="s">
        <v>1392</v>
      </c>
      <c r="L773" s="132"/>
      <c r="M773" s="132" t="s">
        <v>322</v>
      </c>
      <c r="N773" s="132" t="s">
        <v>887</v>
      </c>
      <c r="O773" s="132" t="s">
        <v>1349</v>
      </c>
      <c r="P773" s="164" t="s">
        <v>322</v>
      </c>
      <c r="Q773" s="132" t="s">
        <v>1350</v>
      </c>
      <c r="R773" s="164" t="s">
        <v>1398</v>
      </c>
      <c r="S773" s="165">
        <v>8</v>
      </c>
      <c r="T773" s="132" t="s">
        <v>409</v>
      </c>
      <c r="U773" s="132" t="s">
        <v>1421</v>
      </c>
      <c r="V773" s="156"/>
      <c r="W773" s="157">
        <f t="shared" ref="W773:W806" si="24">(100*V773/S773)</f>
        <v>0</v>
      </c>
      <c r="X773" s="158" t="str">
        <f t="shared" ref="X773:X806" si="25">IF(OR(W773&lt;90,W773&gt;150),"X","")</f>
        <v>X</v>
      </c>
      <c r="Y773" s="159"/>
    </row>
    <row r="774" spans="1:25" ht="15.75" customHeight="1">
      <c r="A774" s="132" t="s">
        <v>111</v>
      </c>
      <c r="B774" s="132">
        <v>2024</v>
      </c>
      <c r="C774" s="163" t="s">
        <v>656</v>
      </c>
      <c r="D774" s="132" t="s">
        <v>145</v>
      </c>
      <c r="E774" s="133" t="s">
        <v>1419</v>
      </c>
      <c r="F774" s="132" t="s">
        <v>1391</v>
      </c>
      <c r="G774" s="132" t="s">
        <v>1391</v>
      </c>
      <c r="H774" s="132" t="s">
        <v>1128</v>
      </c>
      <c r="I774" s="132" t="s">
        <v>484</v>
      </c>
      <c r="J774" s="132" t="s">
        <v>203</v>
      </c>
      <c r="K774" s="132" t="s">
        <v>1392</v>
      </c>
      <c r="L774" s="132"/>
      <c r="M774" s="132" t="s">
        <v>322</v>
      </c>
      <c r="N774" s="132" t="s">
        <v>887</v>
      </c>
      <c r="O774" s="132" t="s">
        <v>1349</v>
      </c>
      <c r="P774" s="164" t="s">
        <v>317</v>
      </c>
      <c r="Q774" s="132" t="s">
        <v>1350</v>
      </c>
      <c r="R774" s="164" t="s">
        <v>1398</v>
      </c>
      <c r="S774" s="165">
        <v>8</v>
      </c>
      <c r="T774" s="132" t="s">
        <v>409</v>
      </c>
      <c r="U774" s="160" t="s">
        <v>1397</v>
      </c>
      <c r="V774" s="156"/>
      <c r="W774" s="157">
        <f t="shared" si="24"/>
        <v>0</v>
      </c>
      <c r="X774" s="158" t="str">
        <f t="shared" si="25"/>
        <v>X</v>
      </c>
      <c r="Y774" s="159"/>
    </row>
    <row r="775" spans="1:25" ht="15.75" customHeight="1">
      <c r="A775" s="132" t="s">
        <v>111</v>
      </c>
      <c r="B775" s="132">
        <v>2024</v>
      </c>
      <c r="C775" s="163" t="s">
        <v>656</v>
      </c>
      <c r="D775" s="132" t="s">
        <v>145</v>
      </c>
      <c r="E775" s="133" t="s">
        <v>1419</v>
      </c>
      <c r="F775" s="132" t="s">
        <v>1391</v>
      </c>
      <c r="G775" s="132" t="s">
        <v>1391</v>
      </c>
      <c r="H775" s="132" t="s">
        <v>1128</v>
      </c>
      <c r="I775" s="132" t="s">
        <v>484</v>
      </c>
      <c r="J775" s="132" t="s">
        <v>203</v>
      </c>
      <c r="K775" s="132" t="s">
        <v>1392</v>
      </c>
      <c r="L775" s="132"/>
      <c r="M775" s="132" t="s">
        <v>322</v>
      </c>
      <c r="N775" s="132" t="s">
        <v>887</v>
      </c>
      <c r="O775" s="132" t="s">
        <v>1349</v>
      </c>
      <c r="P775" s="164" t="s">
        <v>298</v>
      </c>
      <c r="Q775" s="132" t="s">
        <v>1350</v>
      </c>
      <c r="R775" s="164" t="s">
        <v>1398</v>
      </c>
      <c r="S775" s="165">
        <v>8</v>
      </c>
      <c r="T775" s="132" t="s">
        <v>409</v>
      </c>
      <c r="U775" s="169" t="s">
        <v>1423</v>
      </c>
      <c r="V775" s="156"/>
      <c r="W775" s="157">
        <f t="shared" si="24"/>
        <v>0</v>
      </c>
      <c r="X775" s="158" t="str">
        <f t="shared" si="25"/>
        <v>X</v>
      </c>
      <c r="Y775" s="159"/>
    </row>
    <row r="776" spans="1:25" ht="15.75" customHeight="1">
      <c r="A776" s="132" t="s">
        <v>111</v>
      </c>
      <c r="B776" s="132">
        <v>2024</v>
      </c>
      <c r="C776" s="163" t="s">
        <v>656</v>
      </c>
      <c r="D776" s="132" t="s">
        <v>145</v>
      </c>
      <c r="E776" s="133" t="s">
        <v>1419</v>
      </c>
      <c r="F776" s="132" t="s">
        <v>1391</v>
      </c>
      <c r="G776" s="132" t="s">
        <v>1391</v>
      </c>
      <c r="H776" s="132" t="s">
        <v>1128</v>
      </c>
      <c r="I776" s="132" t="s">
        <v>484</v>
      </c>
      <c r="J776" s="132" t="s">
        <v>203</v>
      </c>
      <c r="K776" s="132" t="s">
        <v>1392</v>
      </c>
      <c r="L776" s="132"/>
      <c r="M776" s="132" t="s">
        <v>320</v>
      </c>
      <c r="N776" s="132" t="s">
        <v>887</v>
      </c>
      <c r="O776" s="132" t="s">
        <v>1349</v>
      </c>
      <c r="P776" s="164" t="s">
        <v>296</v>
      </c>
      <c r="Q776" s="132" t="s">
        <v>1354</v>
      </c>
      <c r="R776" s="164" t="s">
        <v>1393</v>
      </c>
      <c r="S776" s="170">
        <v>6</v>
      </c>
      <c r="T776" s="160" t="s">
        <v>409</v>
      </c>
      <c r="U776" s="160" t="s">
        <v>1394</v>
      </c>
      <c r="V776" s="156"/>
      <c r="W776" s="157">
        <f t="shared" si="24"/>
        <v>0</v>
      </c>
      <c r="X776" s="158" t="str">
        <f t="shared" si="25"/>
        <v>X</v>
      </c>
      <c r="Y776" s="159"/>
    </row>
    <row r="777" spans="1:25" ht="15.75" customHeight="1">
      <c r="A777" s="132" t="s">
        <v>111</v>
      </c>
      <c r="B777" s="132">
        <v>2024</v>
      </c>
      <c r="C777" s="163" t="s">
        <v>656</v>
      </c>
      <c r="D777" s="132" t="s">
        <v>145</v>
      </c>
      <c r="E777" s="133" t="s">
        <v>1419</v>
      </c>
      <c r="F777" s="132" t="s">
        <v>1391</v>
      </c>
      <c r="G777" s="132" t="s">
        <v>1391</v>
      </c>
      <c r="H777" s="132" t="s">
        <v>1128</v>
      </c>
      <c r="I777" s="132" t="s">
        <v>484</v>
      </c>
      <c r="J777" s="132" t="s">
        <v>203</v>
      </c>
      <c r="K777" s="132" t="s">
        <v>1392</v>
      </c>
      <c r="L777" s="132"/>
      <c r="M777" s="132" t="s">
        <v>320</v>
      </c>
      <c r="N777" s="132" t="s">
        <v>887</v>
      </c>
      <c r="O777" s="132" t="s">
        <v>1349</v>
      </c>
      <c r="P777" s="164" t="s">
        <v>302</v>
      </c>
      <c r="Q777" s="132" t="s">
        <v>1354</v>
      </c>
      <c r="R777" s="164" t="s">
        <v>1393</v>
      </c>
      <c r="S777" s="165">
        <v>6</v>
      </c>
      <c r="T777" s="132" t="s">
        <v>409</v>
      </c>
      <c r="U777" s="169" t="s">
        <v>1401</v>
      </c>
      <c r="V777" s="156"/>
      <c r="W777" s="157">
        <f t="shared" si="24"/>
        <v>0</v>
      </c>
      <c r="X777" s="158" t="str">
        <f t="shared" si="25"/>
        <v>X</v>
      </c>
      <c r="Y777" s="159"/>
    </row>
    <row r="778" spans="1:25" ht="15.75" customHeight="1">
      <c r="A778" s="132" t="s">
        <v>111</v>
      </c>
      <c r="B778" s="132">
        <v>2024</v>
      </c>
      <c r="C778" s="163" t="s">
        <v>656</v>
      </c>
      <c r="D778" s="132" t="s">
        <v>145</v>
      </c>
      <c r="E778" s="133" t="s">
        <v>1419</v>
      </c>
      <c r="F778" s="132" t="s">
        <v>1391</v>
      </c>
      <c r="G778" s="132" t="s">
        <v>1391</v>
      </c>
      <c r="H778" s="132" t="s">
        <v>1128</v>
      </c>
      <c r="I778" s="132" t="s">
        <v>484</v>
      </c>
      <c r="J778" s="132" t="s">
        <v>203</v>
      </c>
      <c r="K778" s="132" t="s">
        <v>1392</v>
      </c>
      <c r="L778" s="132"/>
      <c r="M778" s="132" t="s">
        <v>320</v>
      </c>
      <c r="N778" s="132" t="s">
        <v>887</v>
      </c>
      <c r="O778" s="132" t="s">
        <v>1349</v>
      </c>
      <c r="P778" s="164" t="s">
        <v>317</v>
      </c>
      <c r="Q778" s="132" t="s">
        <v>1354</v>
      </c>
      <c r="R778" s="164" t="s">
        <v>1393</v>
      </c>
      <c r="S778" s="165">
        <v>6</v>
      </c>
      <c r="T778" s="132" t="s">
        <v>409</v>
      </c>
      <c r="U778" s="160" t="s">
        <v>1397</v>
      </c>
      <c r="V778" s="156"/>
      <c r="W778" s="157">
        <f t="shared" si="24"/>
        <v>0</v>
      </c>
      <c r="X778" s="158" t="str">
        <f t="shared" si="25"/>
        <v>X</v>
      </c>
      <c r="Y778" s="159"/>
    </row>
    <row r="779" spans="1:25" ht="15.75" customHeight="1">
      <c r="A779" s="132" t="s">
        <v>111</v>
      </c>
      <c r="B779" s="132">
        <v>2024</v>
      </c>
      <c r="C779" s="163" t="s">
        <v>656</v>
      </c>
      <c r="D779" s="132" t="s">
        <v>145</v>
      </c>
      <c r="E779" s="133" t="s">
        <v>1419</v>
      </c>
      <c r="F779" s="132" t="s">
        <v>1391</v>
      </c>
      <c r="G779" s="132" t="s">
        <v>1391</v>
      </c>
      <c r="H779" s="132" t="s">
        <v>1128</v>
      </c>
      <c r="I779" s="132" t="s">
        <v>484</v>
      </c>
      <c r="J779" s="132" t="s">
        <v>203</v>
      </c>
      <c r="K779" s="132" t="s">
        <v>1392</v>
      </c>
      <c r="L779" s="132"/>
      <c r="M779" s="132" t="s">
        <v>320</v>
      </c>
      <c r="N779" s="132" t="s">
        <v>887</v>
      </c>
      <c r="O779" s="132" t="s">
        <v>1349</v>
      </c>
      <c r="P779" s="164" t="s">
        <v>320</v>
      </c>
      <c r="Q779" s="132" t="s">
        <v>1354</v>
      </c>
      <c r="R779" s="164" t="s">
        <v>1393</v>
      </c>
      <c r="S779" s="165">
        <v>6</v>
      </c>
      <c r="T779" s="132" t="s">
        <v>409</v>
      </c>
      <c r="U779" s="132" t="s">
        <v>1421</v>
      </c>
      <c r="V779" s="156"/>
      <c r="W779" s="157">
        <f t="shared" si="24"/>
        <v>0</v>
      </c>
      <c r="X779" s="158" t="str">
        <f t="shared" si="25"/>
        <v>X</v>
      </c>
      <c r="Y779" s="159"/>
    </row>
    <row r="780" spans="1:25" ht="15.75" customHeight="1">
      <c r="A780" s="132" t="s">
        <v>111</v>
      </c>
      <c r="B780" s="132">
        <v>2024</v>
      </c>
      <c r="C780" s="163" t="s">
        <v>656</v>
      </c>
      <c r="D780" s="132" t="s">
        <v>145</v>
      </c>
      <c r="E780" s="133" t="s">
        <v>1419</v>
      </c>
      <c r="F780" s="132" t="s">
        <v>1391</v>
      </c>
      <c r="G780" s="132" t="s">
        <v>1391</v>
      </c>
      <c r="H780" s="132" t="s">
        <v>1128</v>
      </c>
      <c r="I780" s="132" t="s">
        <v>484</v>
      </c>
      <c r="J780" s="132" t="s">
        <v>203</v>
      </c>
      <c r="K780" s="132" t="s">
        <v>1392</v>
      </c>
      <c r="L780" s="132"/>
      <c r="M780" s="132" t="s">
        <v>320</v>
      </c>
      <c r="N780" s="132" t="s">
        <v>887</v>
      </c>
      <c r="O780" s="132" t="s">
        <v>1349</v>
      </c>
      <c r="P780" s="164" t="s">
        <v>298</v>
      </c>
      <c r="Q780" s="132" t="s">
        <v>1354</v>
      </c>
      <c r="R780" s="164" t="s">
        <v>1393</v>
      </c>
      <c r="S780" s="165">
        <v>6</v>
      </c>
      <c r="T780" s="132" t="s">
        <v>409</v>
      </c>
      <c r="U780" s="169" t="s">
        <v>1401</v>
      </c>
      <c r="V780" s="156"/>
      <c r="W780" s="157">
        <f t="shared" si="24"/>
        <v>0</v>
      </c>
      <c r="X780" s="158" t="str">
        <f t="shared" si="25"/>
        <v>X</v>
      </c>
      <c r="Y780" s="159"/>
    </row>
    <row r="781" spans="1:25" ht="15.75" customHeight="1">
      <c r="A781" s="132" t="s">
        <v>111</v>
      </c>
      <c r="B781" s="132">
        <v>2024</v>
      </c>
      <c r="C781" s="163" t="s">
        <v>657</v>
      </c>
      <c r="D781" s="132" t="s">
        <v>145</v>
      </c>
      <c r="E781" s="133" t="s">
        <v>1419</v>
      </c>
      <c r="F781" s="132" t="s">
        <v>1403</v>
      </c>
      <c r="G781" s="132" t="s">
        <v>1403</v>
      </c>
      <c r="H781" s="132" t="s">
        <v>1128</v>
      </c>
      <c r="I781" s="132" t="s">
        <v>484</v>
      </c>
      <c r="J781" s="132" t="s">
        <v>203</v>
      </c>
      <c r="K781" s="132" t="s">
        <v>1392</v>
      </c>
      <c r="L781" s="132"/>
      <c r="M781" s="132" t="s">
        <v>475</v>
      </c>
      <c r="N781" s="132" t="s">
        <v>887</v>
      </c>
      <c r="O781" s="132" t="s">
        <v>1349</v>
      </c>
      <c r="P781" s="164" t="s">
        <v>296</v>
      </c>
      <c r="Q781" s="132" t="s">
        <v>1354</v>
      </c>
      <c r="R781" s="164" t="s">
        <v>1393</v>
      </c>
      <c r="S781" s="165">
        <v>10</v>
      </c>
      <c r="T781" s="160" t="s">
        <v>409</v>
      </c>
      <c r="U781" s="160" t="s">
        <v>1424</v>
      </c>
      <c r="V781" s="156"/>
      <c r="W781" s="157">
        <f t="shared" si="24"/>
        <v>0</v>
      </c>
      <c r="X781" s="158" t="str">
        <f t="shared" si="25"/>
        <v>X</v>
      </c>
      <c r="Y781" s="159"/>
    </row>
    <row r="782" spans="1:25" ht="15.75" customHeight="1">
      <c r="A782" s="132" t="s">
        <v>111</v>
      </c>
      <c r="B782" s="132">
        <v>2024</v>
      </c>
      <c r="C782" s="163" t="s">
        <v>657</v>
      </c>
      <c r="D782" s="132" t="s">
        <v>145</v>
      </c>
      <c r="E782" s="133" t="s">
        <v>1419</v>
      </c>
      <c r="F782" s="132" t="s">
        <v>1403</v>
      </c>
      <c r="G782" s="132" t="s">
        <v>1403</v>
      </c>
      <c r="H782" s="132" t="s">
        <v>1128</v>
      </c>
      <c r="I782" s="132" t="s">
        <v>484</v>
      </c>
      <c r="J782" s="132" t="s">
        <v>203</v>
      </c>
      <c r="K782" s="132" t="s">
        <v>1392</v>
      </c>
      <c r="L782" s="132"/>
      <c r="M782" s="132" t="s">
        <v>475</v>
      </c>
      <c r="N782" s="132" t="s">
        <v>887</v>
      </c>
      <c r="O782" s="132" t="s">
        <v>1349</v>
      </c>
      <c r="P782" s="164" t="s">
        <v>326</v>
      </c>
      <c r="Q782" s="132" t="s">
        <v>1354</v>
      </c>
      <c r="R782" s="164" t="s">
        <v>1393</v>
      </c>
      <c r="S782" s="165">
        <v>10</v>
      </c>
      <c r="T782" s="132" t="s">
        <v>409</v>
      </c>
      <c r="U782" s="132" t="s">
        <v>1421</v>
      </c>
      <c r="V782" s="156"/>
      <c r="W782" s="157">
        <f t="shared" si="24"/>
        <v>0</v>
      </c>
      <c r="X782" s="158" t="str">
        <f t="shared" si="25"/>
        <v>X</v>
      </c>
      <c r="Y782" s="159"/>
    </row>
    <row r="783" spans="1:25" ht="15.75" customHeight="1">
      <c r="A783" s="132" t="s">
        <v>111</v>
      </c>
      <c r="B783" s="132">
        <v>2024</v>
      </c>
      <c r="C783" s="163" t="s">
        <v>657</v>
      </c>
      <c r="D783" s="132" t="s">
        <v>145</v>
      </c>
      <c r="E783" s="133" t="s">
        <v>1419</v>
      </c>
      <c r="F783" s="132" t="s">
        <v>1403</v>
      </c>
      <c r="G783" s="132" t="s">
        <v>1403</v>
      </c>
      <c r="H783" s="132" t="s">
        <v>1128</v>
      </c>
      <c r="I783" s="132" t="s">
        <v>484</v>
      </c>
      <c r="J783" s="132" t="s">
        <v>203</v>
      </c>
      <c r="K783" s="132" t="s">
        <v>1392</v>
      </c>
      <c r="L783" s="132"/>
      <c r="M783" s="132" t="s">
        <v>475</v>
      </c>
      <c r="N783" s="132" t="s">
        <v>887</v>
      </c>
      <c r="O783" s="132" t="s">
        <v>1349</v>
      </c>
      <c r="P783" s="164" t="s">
        <v>302</v>
      </c>
      <c r="Q783" s="132" t="s">
        <v>1354</v>
      </c>
      <c r="R783" s="164" t="s">
        <v>1393</v>
      </c>
      <c r="S783" s="165">
        <v>10</v>
      </c>
      <c r="T783" s="132" t="s">
        <v>409</v>
      </c>
      <c r="U783" s="160" t="s">
        <v>1424</v>
      </c>
      <c r="V783" s="156"/>
      <c r="W783" s="157">
        <f t="shared" si="24"/>
        <v>0</v>
      </c>
      <c r="X783" s="158" t="str">
        <f t="shared" si="25"/>
        <v>X</v>
      </c>
      <c r="Y783" s="159"/>
    </row>
    <row r="784" spans="1:25" ht="15.75" customHeight="1">
      <c r="A784" s="132" t="s">
        <v>111</v>
      </c>
      <c r="B784" s="132">
        <v>2024</v>
      </c>
      <c r="C784" s="163" t="s">
        <v>657</v>
      </c>
      <c r="D784" s="132" t="s">
        <v>145</v>
      </c>
      <c r="E784" s="133" t="s">
        <v>1419</v>
      </c>
      <c r="F784" s="132" t="s">
        <v>1403</v>
      </c>
      <c r="G784" s="132" t="s">
        <v>1403</v>
      </c>
      <c r="H784" s="132" t="s">
        <v>1128</v>
      </c>
      <c r="I784" s="132" t="s">
        <v>484</v>
      </c>
      <c r="J784" s="132" t="s">
        <v>203</v>
      </c>
      <c r="K784" s="132" t="s">
        <v>1392</v>
      </c>
      <c r="L784" s="132"/>
      <c r="M784" s="132" t="s">
        <v>475</v>
      </c>
      <c r="N784" s="132" t="s">
        <v>887</v>
      </c>
      <c r="O784" s="132" t="s">
        <v>1349</v>
      </c>
      <c r="P784" s="164" t="s">
        <v>317</v>
      </c>
      <c r="Q784" s="132" t="s">
        <v>1354</v>
      </c>
      <c r="R784" s="164" t="s">
        <v>1393</v>
      </c>
      <c r="S784" s="165">
        <v>10</v>
      </c>
      <c r="T784" s="132" t="s">
        <v>409</v>
      </c>
      <c r="U784" s="160" t="s">
        <v>1397</v>
      </c>
      <c r="V784" s="156"/>
      <c r="W784" s="157">
        <f t="shared" si="24"/>
        <v>0</v>
      </c>
      <c r="X784" s="158" t="str">
        <f t="shared" si="25"/>
        <v>X</v>
      </c>
      <c r="Y784" s="159"/>
    </row>
    <row r="785" spans="1:25" ht="15.75" customHeight="1">
      <c r="A785" s="132" t="s">
        <v>111</v>
      </c>
      <c r="B785" s="132">
        <v>2024</v>
      </c>
      <c r="C785" s="163" t="s">
        <v>657</v>
      </c>
      <c r="D785" s="132" t="s">
        <v>145</v>
      </c>
      <c r="E785" s="133" t="s">
        <v>1419</v>
      </c>
      <c r="F785" s="132" t="s">
        <v>1403</v>
      </c>
      <c r="G785" s="132" t="s">
        <v>1403</v>
      </c>
      <c r="H785" s="132" t="s">
        <v>1128</v>
      </c>
      <c r="I785" s="132" t="s">
        <v>484</v>
      </c>
      <c r="J785" s="132" t="s">
        <v>203</v>
      </c>
      <c r="K785" s="132" t="s">
        <v>1392</v>
      </c>
      <c r="L785" s="132"/>
      <c r="M785" s="132" t="s">
        <v>475</v>
      </c>
      <c r="N785" s="132" t="s">
        <v>887</v>
      </c>
      <c r="O785" s="132" t="s">
        <v>1349</v>
      </c>
      <c r="P785" s="164" t="s">
        <v>298</v>
      </c>
      <c r="Q785" s="132" t="s">
        <v>1354</v>
      </c>
      <c r="R785" s="164" t="s">
        <v>1393</v>
      </c>
      <c r="S785" s="165">
        <v>10</v>
      </c>
      <c r="T785" s="132" t="s">
        <v>409</v>
      </c>
      <c r="U785" s="160" t="s">
        <v>1424</v>
      </c>
      <c r="V785" s="156"/>
      <c r="W785" s="157">
        <f t="shared" si="24"/>
        <v>0</v>
      </c>
      <c r="X785" s="158" t="str">
        <f t="shared" si="25"/>
        <v>X</v>
      </c>
      <c r="Y785" s="159"/>
    </row>
    <row r="786" spans="1:25" ht="15.75" customHeight="1">
      <c r="A786" s="132" t="s">
        <v>111</v>
      </c>
      <c r="B786" s="132">
        <v>2024</v>
      </c>
      <c r="C786" s="163" t="s">
        <v>657</v>
      </c>
      <c r="D786" s="132" t="s">
        <v>145</v>
      </c>
      <c r="E786" s="133" t="s">
        <v>1419</v>
      </c>
      <c r="F786" s="132" t="s">
        <v>1403</v>
      </c>
      <c r="G786" s="132" t="s">
        <v>1403</v>
      </c>
      <c r="H786" s="132" t="s">
        <v>1128</v>
      </c>
      <c r="I786" s="132" t="s">
        <v>484</v>
      </c>
      <c r="J786" s="132" t="s">
        <v>203</v>
      </c>
      <c r="K786" s="132" t="s">
        <v>1392</v>
      </c>
      <c r="L786" s="132"/>
      <c r="M786" s="132" t="s">
        <v>322</v>
      </c>
      <c r="N786" s="132" t="s">
        <v>887</v>
      </c>
      <c r="O786" s="132" t="s">
        <v>1349</v>
      </c>
      <c r="P786" s="164" t="s">
        <v>296</v>
      </c>
      <c r="Q786" s="132" t="s">
        <v>1350</v>
      </c>
      <c r="R786" s="164" t="s">
        <v>1398</v>
      </c>
      <c r="S786" s="170">
        <v>10</v>
      </c>
      <c r="T786" s="160" t="s">
        <v>409</v>
      </c>
      <c r="U786" s="160" t="s">
        <v>1405</v>
      </c>
      <c r="V786" s="156"/>
      <c r="W786" s="157">
        <f t="shared" si="24"/>
        <v>0</v>
      </c>
      <c r="X786" s="158" t="str">
        <f t="shared" si="25"/>
        <v>X</v>
      </c>
      <c r="Y786" s="159"/>
    </row>
    <row r="787" spans="1:25" ht="15.75" customHeight="1">
      <c r="A787" s="132" t="s">
        <v>111</v>
      </c>
      <c r="B787" s="132">
        <v>2024</v>
      </c>
      <c r="C787" s="163" t="s">
        <v>657</v>
      </c>
      <c r="D787" s="132" t="s">
        <v>145</v>
      </c>
      <c r="E787" s="133" t="s">
        <v>1419</v>
      </c>
      <c r="F787" s="132" t="s">
        <v>1403</v>
      </c>
      <c r="G787" s="132" t="s">
        <v>1403</v>
      </c>
      <c r="H787" s="132" t="s">
        <v>1128</v>
      </c>
      <c r="I787" s="132" t="s">
        <v>484</v>
      </c>
      <c r="J787" s="132" t="s">
        <v>203</v>
      </c>
      <c r="K787" s="132" t="s">
        <v>1392</v>
      </c>
      <c r="L787" s="132"/>
      <c r="M787" s="132" t="s">
        <v>322</v>
      </c>
      <c r="N787" s="132" t="s">
        <v>887</v>
      </c>
      <c r="O787" s="132" t="s">
        <v>1349</v>
      </c>
      <c r="P787" s="164" t="s">
        <v>302</v>
      </c>
      <c r="Q787" s="132" t="s">
        <v>1350</v>
      </c>
      <c r="R787" s="164" t="s">
        <v>1398</v>
      </c>
      <c r="S787" s="165">
        <v>10</v>
      </c>
      <c r="T787" s="132" t="s">
        <v>409</v>
      </c>
      <c r="U787" s="160" t="s">
        <v>1425</v>
      </c>
      <c r="V787" s="156"/>
      <c r="W787" s="157">
        <f t="shared" si="24"/>
        <v>0</v>
      </c>
      <c r="X787" s="158" t="str">
        <f t="shared" si="25"/>
        <v>X</v>
      </c>
      <c r="Y787" s="159"/>
    </row>
    <row r="788" spans="1:25" ht="15.75" customHeight="1">
      <c r="A788" s="132" t="s">
        <v>111</v>
      </c>
      <c r="B788" s="132">
        <v>2024</v>
      </c>
      <c r="C788" s="163" t="s">
        <v>657</v>
      </c>
      <c r="D788" s="132" t="s">
        <v>145</v>
      </c>
      <c r="E788" s="133" t="s">
        <v>1419</v>
      </c>
      <c r="F788" s="132" t="s">
        <v>1403</v>
      </c>
      <c r="G788" s="132" t="s">
        <v>1403</v>
      </c>
      <c r="H788" s="132" t="s">
        <v>1128</v>
      </c>
      <c r="I788" s="132" t="s">
        <v>484</v>
      </c>
      <c r="J788" s="132" t="s">
        <v>203</v>
      </c>
      <c r="K788" s="132" t="s">
        <v>1392</v>
      </c>
      <c r="L788" s="132"/>
      <c r="M788" s="132" t="s">
        <v>322</v>
      </c>
      <c r="N788" s="132" t="s">
        <v>887</v>
      </c>
      <c r="O788" s="132" t="s">
        <v>1349</v>
      </c>
      <c r="P788" s="164" t="s">
        <v>322</v>
      </c>
      <c r="Q788" s="132" t="s">
        <v>1350</v>
      </c>
      <c r="R788" s="164" t="s">
        <v>1398</v>
      </c>
      <c r="S788" s="165">
        <v>10</v>
      </c>
      <c r="T788" s="132" t="s">
        <v>409</v>
      </c>
      <c r="U788" s="132" t="s">
        <v>1421</v>
      </c>
      <c r="V788" s="156"/>
      <c r="W788" s="157">
        <f t="shared" si="24"/>
        <v>0</v>
      </c>
      <c r="X788" s="158" t="str">
        <f t="shared" si="25"/>
        <v>X</v>
      </c>
      <c r="Y788" s="159"/>
    </row>
    <row r="789" spans="1:25" ht="15.75" customHeight="1">
      <c r="A789" s="132" t="s">
        <v>111</v>
      </c>
      <c r="B789" s="132">
        <v>2024</v>
      </c>
      <c r="C789" s="163" t="s">
        <v>657</v>
      </c>
      <c r="D789" s="132" t="s">
        <v>145</v>
      </c>
      <c r="E789" s="133" t="s">
        <v>1419</v>
      </c>
      <c r="F789" s="132" t="s">
        <v>1403</v>
      </c>
      <c r="G789" s="132" t="s">
        <v>1403</v>
      </c>
      <c r="H789" s="132" t="s">
        <v>1128</v>
      </c>
      <c r="I789" s="132" t="s">
        <v>484</v>
      </c>
      <c r="J789" s="132" t="s">
        <v>203</v>
      </c>
      <c r="K789" s="132" t="s">
        <v>1392</v>
      </c>
      <c r="L789" s="132"/>
      <c r="M789" s="132" t="s">
        <v>322</v>
      </c>
      <c r="N789" s="132" t="s">
        <v>887</v>
      </c>
      <c r="O789" s="132" t="s">
        <v>1349</v>
      </c>
      <c r="P789" s="164" t="s">
        <v>317</v>
      </c>
      <c r="Q789" s="132" t="s">
        <v>1350</v>
      </c>
      <c r="R789" s="164" t="s">
        <v>1398</v>
      </c>
      <c r="S789" s="165">
        <v>10</v>
      </c>
      <c r="T789" s="132" t="s">
        <v>409</v>
      </c>
      <c r="U789" s="160" t="s">
        <v>1397</v>
      </c>
      <c r="V789" s="156"/>
      <c r="W789" s="157">
        <f t="shared" si="24"/>
        <v>0</v>
      </c>
      <c r="X789" s="158" t="str">
        <f t="shared" si="25"/>
        <v>X</v>
      </c>
      <c r="Y789" s="159"/>
    </row>
    <row r="790" spans="1:25" ht="15.75" customHeight="1">
      <c r="A790" s="132" t="s">
        <v>111</v>
      </c>
      <c r="B790" s="132">
        <v>2024</v>
      </c>
      <c r="C790" s="163" t="s">
        <v>657</v>
      </c>
      <c r="D790" s="132" t="s">
        <v>145</v>
      </c>
      <c r="E790" s="133" t="s">
        <v>1419</v>
      </c>
      <c r="F790" s="132" t="s">
        <v>1403</v>
      </c>
      <c r="G790" s="132" t="s">
        <v>1403</v>
      </c>
      <c r="H790" s="132" t="s">
        <v>1128</v>
      </c>
      <c r="I790" s="132" t="s">
        <v>484</v>
      </c>
      <c r="J790" s="132" t="s">
        <v>203</v>
      </c>
      <c r="K790" s="132" t="s">
        <v>1392</v>
      </c>
      <c r="L790" s="132"/>
      <c r="M790" s="132" t="s">
        <v>322</v>
      </c>
      <c r="N790" s="132" t="s">
        <v>887</v>
      </c>
      <c r="O790" s="132" t="s">
        <v>1349</v>
      </c>
      <c r="P790" s="164" t="s">
        <v>298</v>
      </c>
      <c r="Q790" s="132" t="s">
        <v>1350</v>
      </c>
      <c r="R790" s="164" t="s">
        <v>1398</v>
      </c>
      <c r="S790" s="165">
        <v>10</v>
      </c>
      <c r="T790" s="132" t="s">
        <v>409</v>
      </c>
      <c r="U790" s="160" t="s">
        <v>1425</v>
      </c>
      <c r="V790" s="156"/>
      <c r="W790" s="157">
        <f t="shared" si="24"/>
        <v>0</v>
      </c>
      <c r="X790" s="158" t="str">
        <f t="shared" si="25"/>
        <v>X</v>
      </c>
      <c r="Y790" s="159"/>
    </row>
    <row r="791" spans="1:25" ht="15.75" customHeight="1">
      <c r="A791" s="132" t="s">
        <v>111</v>
      </c>
      <c r="B791" s="132">
        <v>2024</v>
      </c>
      <c r="C791" s="163" t="s">
        <v>657</v>
      </c>
      <c r="D791" s="132" t="s">
        <v>145</v>
      </c>
      <c r="E791" s="133" t="s">
        <v>1419</v>
      </c>
      <c r="F791" s="132" t="s">
        <v>1403</v>
      </c>
      <c r="G791" s="132" t="s">
        <v>1403</v>
      </c>
      <c r="H791" s="132" t="s">
        <v>1128</v>
      </c>
      <c r="I791" s="132" t="s">
        <v>484</v>
      </c>
      <c r="J791" s="132" t="s">
        <v>203</v>
      </c>
      <c r="K791" s="132" t="s">
        <v>1392</v>
      </c>
      <c r="L791" s="132" t="s">
        <v>1407</v>
      </c>
      <c r="M791" s="132" t="s">
        <v>320</v>
      </c>
      <c r="N791" s="132" t="s">
        <v>887</v>
      </c>
      <c r="O791" s="132" t="s">
        <v>1349</v>
      </c>
      <c r="P791" s="164" t="s">
        <v>320</v>
      </c>
      <c r="Q791" s="132" t="s">
        <v>1354</v>
      </c>
      <c r="R791" s="164" t="s">
        <v>1393</v>
      </c>
      <c r="S791" s="165">
        <v>0</v>
      </c>
      <c r="T791" s="132" t="s">
        <v>231</v>
      </c>
      <c r="U791" s="160" t="s">
        <v>1426</v>
      </c>
      <c r="V791" s="156"/>
      <c r="W791" s="157" t="e">
        <f t="shared" si="24"/>
        <v>#DIV/0!</v>
      </c>
      <c r="X791" s="158" t="e">
        <f t="shared" si="25"/>
        <v>#DIV/0!</v>
      </c>
      <c r="Y791" s="159"/>
    </row>
    <row r="792" spans="1:25" ht="15.75" customHeight="1">
      <c r="A792" s="132" t="s">
        <v>111</v>
      </c>
      <c r="B792" s="132">
        <v>2024</v>
      </c>
      <c r="C792" s="163" t="s">
        <v>657</v>
      </c>
      <c r="D792" s="132" t="s">
        <v>145</v>
      </c>
      <c r="E792" s="133" t="s">
        <v>1419</v>
      </c>
      <c r="F792" s="132" t="s">
        <v>1409</v>
      </c>
      <c r="G792" s="132" t="s">
        <v>1409</v>
      </c>
      <c r="H792" s="132" t="s">
        <v>1128</v>
      </c>
      <c r="I792" s="132" t="s">
        <v>484</v>
      </c>
      <c r="J792" s="132" t="s">
        <v>203</v>
      </c>
      <c r="K792" s="132" t="s">
        <v>1392</v>
      </c>
      <c r="L792" s="132"/>
      <c r="M792" s="132" t="s">
        <v>475</v>
      </c>
      <c r="N792" s="132" t="s">
        <v>887</v>
      </c>
      <c r="O792" s="132" t="s">
        <v>1349</v>
      </c>
      <c r="P792" s="164" t="s">
        <v>296</v>
      </c>
      <c r="Q792" s="132" t="s">
        <v>1354</v>
      </c>
      <c r="R792" s="164" t="s">
        <v>1393</v>
      </c>
      <c r="S792" s="170">
        <v>12</v>
      </c>
      <c r="T792" s="160" t="s">
        <v>409</v>
      </c>
      <c r="U792" s="160" t="s">
        <v>1427</v>
      </c>
      <c r="V792" s="156"/>
      <c r="W792" s="157">
        <f t="shared" si="24"/>
        <v>0</v>
      </c>
      <c r="X792" s="158" t="str">
        <f t="shared" si="25"/>
        <v>X</v>
      </c>
      <c r="Y792" s="159"/>
    </row>
    <row r="793" spans="1:25" ht="15.75" customHeight="1">
      <c r="A793" s="132" t="s">
        <v>111</v>
      </c>
      <c r="B793" s="132">
        <v>2024</v>
      </c>
      <c r="C793" s="163" t="s">
        <v>657</v>
      </c>
      <c r="D793" s="132" t="s">
        <v>145</v>
      </c>
      <c r="E793" s="133" t="s">
        <v>1419</v>
      </c>
      <c r="F793" s="132" t="s">
        <v>1409</v>
      </c>
      <c r="G793" s="132" t="s">
        <v>1409</v>
      </c>
      <c r="H793" s="132" t="s">
        <v>1128</v>
      </c>
      <c r="I793" s="132" t="s">
        <v>484</v>
      </c>
      <c r="J793" s="132" t="s">
        <v>203</v>
      </c>
      <c r="K793" s="132" t="s">
        <v>1392</v>
      </c>
      <c r="L793" s="132"/>
      <c r="M793" s="132" t="s">
        <v>475</v>
      </c>
      <c r="N793" s="132" t="s">
        <v>887</v>
      </c>
      <c r="O793" s="132" t="s">
        <v>1349</v>
      </c>
      <c r="P793" s="164" t="s">
        <v>326</v>
      </c>
      <c r="Q793" s="132" t="s">
        <v>1354</v>
      </c>
      <c r="R793" s="164" t="s">
        <v>1393</v>
      </c>
      <c r="S793" s="165">
        <v>12</v>
      </c>
      <c r="T793" s="132" t="s">
        <v>409</v>
      </c>
      <c r="U793" s="132" t="s">
        <v>1421</v>
      </c>
      <c r="V793" s="156"/>
      <c r="W793" s="157">
        <f t="shared" si="24"/>
        <v>0</v>
      </c>
      <c r="X793" s="158" t="str">
        <f t="shared" si="25"/>
        <v>X</v>
      </c>
      <c r="Y793" s="159"/>
    </row>
    <row r="794" spans="1:25" ht="15.75" customHeight="1">
      <c r="A794" s="132" t="s">
        <v>111</v>
      </c>
      <c r="B794" s="132">
        <v>2024</v>
      </c>
      <c r="C794" s="163" t="s">
        <v>657</v>
      </c>
      <c r="D794" s="132" t="s">
        <v>145</v>
      </c>
      <c r="E794" s="133" t="s">
        <v>1419</v>
      </c>
      <c r="F794" s="132" t="s">
        <v>1409</v>
      </c>
      <c r="G794" s="132" t="s">
        <v>1409</v>
      </c>
      <c r="H794" s="132" t="s">
        <v>1128</v>
      </c>
      <c r="I794" s="132" t="s">
        <v>484</v>
      </c>
      <c r="J794" s="132" t="s">
        <v>203</v>
      </c>
      <c r="K794" s="132" t="s">
        <v>1392</v>
      </c>
      <c r="L794" s="132"/>
      <c r="M794" s="132" t="s">
        <v>475</v>
      </c>
      <c r="N794" s="132" t="s">
        <v>887</v>
      </c>
      <c r="O794" s="132" t="s">
        <v>1349</v>
      </c>
      <c r="P794" s="164" t="s">
        <v>302</v>
      </c>
      <c r="Q794" s="132" t="s">
        <v>1354</v>
      </c>
      <c r="R794" s="164" t="s">
        <v>1393</v>
      </c>
      <c r="S794" s="165">
        <v>12</v>
      </c>
      <c r="T794" s="132" t="s">
        <v>409</v>
      </c>
      <c r="U794" s="160" t="s">
        <v>1427</v>
      </c>
      <c r="V794" s="156"/>
      <c r="W794" s="157">
        <f t="shared" si="24"/>
        <v>0</v>
      </c>
      <c r="X794" s="158" t="str">
        <f t="shared" si="25"/>
        <v>X</v>
      </c>
      <c r="Y794" s="159"/>
    </row>
    <row r="795" spans="1:25" ht="15.75" customHeight="1">
      <c r="A795" s="132" t="s">
        <v>111</v>
      </c>
      <c r="B795" s="132">
        <v>2024</v>
      </c>
      <c r="C795" s="163" t="s">
        <v>657</v>
      </c>
      <c r="D795" s="132" t="s">
        <v>145</v>
      </c>
      <c r="E795" s="133" t="s">
        <v>1419</v>
      </c>
      <c r="F795" s="132" t="s">
        <v>1409</v>
      </c>
      <c r="G795" s="132" t="s">
        <v>1409</v>
      </c>
      <c r="H795" s="132" t="s">
        <v>1128</v>
      </c>
      <c r="I795" s="132" t="s">
        <v>484</v>
      </c>
      <c r="J795" s="132" t="s">
        <v>203</v>
      </c>
      <c r="K795" s="132" t="s">
        <v>1392</v>
      </c>
      <c r="L795" s="132"/>
      <c r="M795" s="132" t="s">
        <v>475</v>
      </c>
      <c r="N795" s="132" t="s">
        <v>887</v>
      </c>
      <c r="O795" s="132" t="s">
        <v>1349</v>
      </c>
      <c r="P795" s="164" t="s">
        <v>317</v>
      </c>
      <c r="Q795" s="132" t="s">
        <v>1354</v>
      </c>
      <c r="R795" s="164" t="s">
        <v>1393</v>
      </c>
      <c r="S795" s="165">
        <v>12</v>
      </c>
      <c r="T795" s="132" t="s">
        <v>409</v>
      </c>
      <c r="U795" s="160" t="s">
        <v>1397</v>
      </c>
      <c r="V795" s="156"/>
      <c r="W795" s="157">
        <f t="shared" si="24"/>
        <v>0</v>
      </c>
      <c r="X795" s="158" t="str">
        <f t="shared" si="25"/>
        <v>X</v>
      </c>
      <c r="Y795" s="159"/>
    </row>
    <row r="796" spans="1:25" ht="15.75" customHeight="1">
      <c r="A796" s="132" t="s">
        <v>111</v>
      </c>
      <c r="B796" s="132">
        <v>2024</v>
      </c>
      <c r="C796" s="163" t="s">
        <v>657</v>
      </c>
      <c r="D796" s="132" t="s">
        <v>145</v>
      </c>
      <c r="E796" s="133" t="s">
        <v>1419</v>
      </c>
      <c r="F796" s="132" t="s">
        <v>1409</v>
      </c>
      <c r="G796" s="132" t="s">
        <v>1409</v>
      </c>
      <c r="H796" s="132" t="s">
        <v>1128</v>
      </c>
      <c r="I796" s="132" t="s">
        <v>484</v>
      </c>
      <c r="J796" s="132" t="s">
        <v>203</v>
      </c>
      <c r="K796" s="132" t="s">
        <v>1392</v>
      </c>
      <c r="L796" s="132"/>
      <c r="M796" s="132" t="s">
        <v>475</v>
      </c>
      <c r="N796" s="132" t="s">
        <v>887</v>
      </c>
      <c r="O796" s="132" t="s">
        <v>1349</v>
      </c>
      <c r="P796" s="164" t="s">
        <v>298</v>
      </c>
      <c r="Q796" s="132" t="s">
        <v>1354</v>
      </c>
      <c r="R796" s="164" t="s">
        <v>1393</v>
      </c>
      <c r="S796" s="165">
        <v>12</v>
      </c>
      <c r="T796" s="132" t="s">
        <v>409</v>
      </c>
      <c r="U796" s="160" t="s">
        <v>1427</v>
      </c>
      <c r="V796" s="156"/>
      <c r="W796" s="157">
        <f t="shared" si="24"/>
        <v>0</v>
      </c>
      <c r="X796" s="158" t="str">
        <f t="shared" si="25"/>
        <v>X</v>
      </c>
      <c r="Y796" s="159"/>
    </row>
    <row r="797" spans="1:25" ht="15.75" customHeight="1">
      <c r="A797" s="132" t="s">
        <v>111</v>
      </c>
      <c r="B797" s="132">
        <v>2024</v>
      </c>
      <c r="C797" s="163" t="s">
        <v>657</v>
      </c>
      <c r="D797" s="132" t="s">
        <v>145</v>
      </c>
      <c r="E797" s="133" t="s">
        <v>1419</v>
      </c>
      <c r="F797" s="132" t="s">
        <v>1409</v>
      </c>
      <c r="G797" s="132" t="s">
        <v>1409</v>
      </c>
      <c r="H797" s="132" t="s">
        <v>1128</v>
      </c>
      <c r="I797" s="132" t="s">
        <v>484</v>
      </c>
      <c r="J797" s="132" t="s">
        <v>203</v>
      </c>
      <c r="K797" s="132" t="s">
        <v>1392</v>
      </c>
      <c r="L797" s="132"/>
      <c r="M797" s="132" t="s">
        <v>322</v>
      </c>
      <c r="N797" s="132" t="s">
        <v>887</v>
      </c>
      <c r="O797" s="132" t="s">
        <v>1349</v>
      </c>
      <c r="P797" s="164" t="s">
        <v>296</v>
      </c>
      <c r="Q797" s="132" t="s">
        <v>1350</v>
      </c>
      <c r="R797" s="164" t="s">
        <v>1398</v>
      </c>
      <c r="S797" s="170">
        <v>10</v>
      </c>
      <c r="T797" s="160" t="s">
        <v>409</v>
      </c>
      <c r="U797" s="160" t="s">
        <v>1405</v>
      </c>
      <c r="V797" s="156"/>
      <c r="W797" s="157">
        <f t="shared" si="24"/>
        <v>0</v>
      </c>
      <c r="X797" s="158" t="str">
        <f t="shared" si="25"/>
        <v>X</v>
      </c>
      <c r="Y797" s="159"/>
    </row>
    <row r="798" spans="1:25" ht="15.75" customHeight="1">
      <c r="A798" s="132" t="s">
        <v>111</v>
      </c>
      <c r="B798" s="132">
        <v>2024</v>
      </c>
      <c r="C798" s="163" t="s">
        <v>657</v>
      </c>
      <c r="D798" s="132" t="s">
        <v>145</v>
      </c>
      <c r="E798" s="133" t="s">
        <v>1419</v>
      </c>
      <c r="F798" s="132" t="s">
        <v>1409</v>
      </c>
      <c r="G798" s="132" t="s">
        <v>1409</v>
      </c>
      <c r="H798" s="132" t="s">
        <v>1128</v>
      </c>
      <c r="I798" s="132" t="s">
        <v>484</v>
      </c>
      <c r="J798" s="132" t="s">
        <v>203</v>
      </c>
      <c r="K798" s="132" t="s">
        <v>1392</v>
      </c>
      <c r="L798" s="132"/>
      <c r="M798" s="132" t="s">
        <v>322</v>
      </c>
      <c r="N798" s="132" t="s">
        <v>887</v>
      </c>
      <c r="O798" s="132" t="s">
        <v>1349</v>
      </c>
      <c r="P798" s="164" t="s">
        <v>302</v>
      </c>
      <c r="Q798" s="132" t="s">
        <v>1350</v>
      </c>
      <c r="R798" s="164" t="s">
        <v>1398</v>
      </c>
      <c r="S798" s="165">
        <v>10</v>
      </c>
      <c r="T798" s="132" t="s">
        <v>409</v>
      </c>
      <c r="U798" s="160" t="s">
        <v>1428</v>
      </c>
      <c r="V798" s="156"/>
      <c r="W798" s="157">
        <f t="shared" si="24"/>
        <v>0</v>
      </c>
      <c r="X798" s="158" t="str">
        <f t="shared" si="25"/>
        <v>X</v>
      </c>
      <c r="Y798" s="159"/>
    </row>
    <row r="799" spans="1:25" ht="15.75" customHeight="1">
      <c r="A799" s="132" t="s">
        <v>111</v>
      </c>
      <c r="B799" s="132">
        <v>2024</v>
      </c>
      <c r="C799" s="163" t="s">
        <v>657</v>
      </c>
      <c r="D799" s="132" t="s">
        <v>145</v>
      </c>
      <c r="E799" s="133" t="s">
        <v>1419</v>
      </c>
      <c r="F799" s="132" t="s">
        <v>1409</v>
      </c>
      <c r="G799" s="132" t="s">
        <v>1409</v>
      </c>
      <c r="H799" s="132" t="s">
        <v>1128</v>
      </c>
      <c r="I799" s="132" t="s">
        <v>484</v>
      </c>
      <c r="J799" s="132" t="s">
        <v>203</v>
      </c>
      <c r="K799" s="132" t="s">
        <v>1392</v>
      </c>
      <c r="L799" s="132"/>
      <c r="M799" s="132" t="s">
        <v>322</v>
      </c>
      <c r="N799" s="132" t="s">
        <v>887</v>
      </c>
      <c r="O799" s="132" t="s">
        <v>1349</v>
      </c>
      <c r="P799" s="164" t="s">
        <v>322</v>
      </c>
      <c r="Q799" s="132" t="s">
        <v>1350</v>
      </c>
      <c r="R799" s="164" t="s">
        <v>1398</v>
      </c>
      <c r="S799" s="165">
        <v>10</v>
      </c>
      <c r="T799" s="132" t="s">
        <v>409</v>
      </c>
      <c r="U799" s="132" t="s">
        <v>1421</v>
      </c>
      <c r="V799" s="156"/>
      <c r="W799" s="157">
        <f t="shared" si="24"/>
        <v>0</v>
      </c>
      <c r="X799" s="158" t="str">
        <f t="shared" si="25"/>
        <v>X</v>
      </c>
      <c r="Y799" s="159"/>
    </row>
    <row r="800" spans="1:25" ht="15.75" customHeight="1">
      <c r="A800" s="132" t="s">
        <v>111</v>
      </c>
      <c r="B800" s="132">
        <v>2024</v>
      </c>
      <c r="C800" s="163" t="s">
        <v>657</v>
      </c>
      <c r="D800" s="132" t="s">
        <v>145</v>
      </c>
      <c r="E800" s="133" t="s">
        <v>1419</v>
      </c>
      <c r="F800" s="132" t="s">
        <v>1409</v>
      </c>
      <c r="G800" s="132" t="s">
        <v>1409</v>
      </c>
      <c r="H800" s="132" t="s">
        <v>1128</v>
      </c>
      <c r="I800" s="132" t="s">
        <v>484</v>
      </c>
      <c r="J800" s="132" t="s">
        <v>203</v>
      </c>
      <c r="K800" s="132" t="s">
        <v>1392</v>
      </c>
      <c r="L800" s="132"/>
      <c r="M800" s="132" t="s">
        <v>322</v>
      </c>
      <c r="N800" s="132" t="s">
        <v>887</v>
      </c>
      <c r="O800" s="132" t="s">
        <v>1349</v>
      </c>
      <c r="P800" s="164" t="s">
        <v>317</v>
      </c>
      <c r="Q800" s="132" t="s">
        <v>1350</v>
      </c>
      <c r="R800" s="164" t="s">
        <v>1398</v>
      </c>
      <c r="S800" s="165">
        <v>10</v>
      </c>
      <c r="T800" s="132" t="s">
        <v>409</v>
      </c>
      <c r="U800" s="160" t="s">
        <v>1397</v>
      </c>
      <c r="V800" s="156"/>
      <c r="W800" s="157">
        <f t="shared" si="24"/>
        <v>0</v>
      </c>
      <c r="X800" s="158" t="str">
        <f t="shared" si="25"/>
        <v>X</v>
      </c>
      <c r="Y800" s="159"/>
    </row>
    <row r="801" spans="1:25" ht="15.75" customHeight="1">
      <c r="A801" s="132" t="s">
        <v>111</v>
      </c>
      <c r="B801" s="132">
        <v>2024</v>
      </c>
      <c r="C801" s="163" t="s">
        <v>657</v>
      </c>
      <c r="D801" s="132" t="s">
        <v>145</v>
      </c>
      <c r="E801" s="133" t="s">
        <v>1419</v>
      </c>
      <c r="F801" s="132" t="s">
        <v>1409</v>
      </c>
      <c r="G801" s="132" t="s">
        <v>1409</v>
      </c>
      <c r="H801" s="132" t="s">
        <v>1128</v>
      </c>
      <c r="I801" s="132" t="s">
        <v>484</v>
      </c>
      <c r="J801" s="132" t="s">
        <v>203</v>
      </c>
      <c r="K801" s="132" t="s">
        <v>1392</v>
      </c>
      <c r="L801" s="132"/>
      <c r="M801" s="132" t="s">
        <v>322</v>
      </c>
      <c r="N801" s="132" t="s">
        <v>887</v>
      </c>
      <c r="O801" s="132" t="s">
        <v>1349</v>
      </c>
      <c r="P801" s="164" t="s">
        <v>298</v>
      </c>
      <c r="Q801" s="132" t="s">
        <v>1350</v>
      </c>
      <c r="R801" s="164" t="s">
        <v>1398</v>
      </c>
      <c r="S801" s="165">
        <v>10</v>
      </c>
      <c r="T801" s="132" t="s">
        <v>409</v>
      </c>
      <c r="U801" s="160" t="s">
        <v>1428</v>
      </c>
      <c r="V801" s="156"/>
      <c r="W801" s="157">
        <f t="shared" si="24"/>
        <v>0</v>
      </c>
      <c r="X801" s="158" t="str">
        <f t="shared" si="25"/>
        <v>X</v>
      </c>
      <c r="Y801" s="159"/>
    </row>
    <row r="802" spans="1:25" ht="15.75" customHeight="1">
      <c r="A802" s="132" t="s">
        <v>111</v>
      </c>
      <c r="B802" s="132">
        <v>2024</v>
      </c>
      <c r="C802" s="163" t="s">
        <v>657</v>
      </c>
      <c r="D802" s="132" t="s">
        <v>145</v>
      </c>
      <c r="E802" s="133" t="s">
        <v>1419</v>
      </c>
      <c r="F802" s="132" t="s">
        <v>1409</v>
      </c>
      <c r="G802" s="132" t="s">
        <v>1409</v>
      </c>
      <c r="H802" s="132" t="s">
        <v>1128</v>
      </c>
      <c r="I802" s="132" t="s">
        <v>484</v>
      </c>
      <c r="J802" s="132" t="s">
        <v>203</v>
      </c>
      <c r="K802" s="132" t="s">
        <v>1392</v>
      </c>
      <c r="L802" s="132"/>
      <c r="M802" s="132" t="s">
        <v>320</v>
      </c>
      <c r="N802" s="132" t="s">
        <v>887</v>
      </c>
      <c r="O802" s="132" t="s">
        <v>1349</v>
      </c>
      <c r="P802" s="164" t="s">
        <v>296</v>
      </c>
      <c r="Q802" s="132" t="s">
        <v>1354</v>
      </c>
      <c r="R802" s="164" t="s">
        <v>1393</v>
      </c>
      <c r="S802" s="170">
        <v>12</v>
      </c>
      <c r="T802" s="160" t="s">
        <v>409</v>
      </c>
      <c r="U802" s="160" t="s">
        <v>1429</v>
      </c>
      <c r="V802" s="156"/>
      <c r="W802" s="157">
        <f t="shared" si="24"/>
        <v>0</v>
      </c>
      <c r="X802" s="158" t="str">
        <f t="shared" si="25"/>
        <v>X</v>
      </c>
      <c r="Y802" s="159"/>
    </row>
    <row r="803" spans="1:25" ht="15.75" customHeight="1">
      <c r="A803" s="132" t="s">
        <v>111</v>
      </c>
      <c r="B803" s="132">
        <v>2024</v>
      </c>
      <c r="C803" s="163" t="s">
        <v>657</v>
      </c>
      <c r="D803" s="132" t="s">
        <v>145</v>
      </c>
      <c r="E803" s="133" t="s">
        <v>1419</v>
      </c>
      <c r="F803" s="132" t="s">
        <v>1409</v>
      </c>
      <c r="G803" s="132" t="s">
        <v>1409</v>
      </c>
      <c r="H803" s="132" t="s">
        <v>1128</v>
      </c>
      <c r="I803" s="132" t="s">
        <v>484</v>
      </c>
      <c r="J803" s="132" t="s">
        <v>203</v>
      </c>
      <c r="K803" s="132" t="s">
        <v>1392</v>
      </c>
      <c r="L803" s="132"/>
      <c r="M803" s="132" t="s">
        <v>320</v>
      </c>
      <c r="N803" s="132" t="s">
        <v>887</v>
      </c>
      <c r="O803" s="132" t="s">
        <v>1349</v>
      </c>
      <c r="P803" s="164" t="s">
        <v>302</v>
      </c>
      <c r="Q803" s="132" t="s">
        <v>1354</v>
      </c>
      <c r="R803" s="164" t="s">
        <v>1393</v>
      </c>
      <c r="S803" s="165">
        <v>12</v>
      </c>
      <c r="T803" s="132" t="s">
        <v>409</v>
      </c>
      <c r="U803" s="160" t="s">
        <v>1429</v>
      </c>
      <c r="V803" s="156"/>
      <c r="W803" s="157">
        <f t="shared" si="24"/>
        <v>0</v>
      </c>
      <c r="X803" s="158" t="str">
        <f t="shared" si="25"/>
        <v>X</v>
      </c>
      <c r="Y803" s="159"/>
    </row>
    <row r="804" spans="1:25" ht="15.75" customHeight="1">
      <c r="A804" s="132" t="s">
        <v>111</v>
      </c>
      <c r="B804" s="132">
        <v>2024</v>
      </c>
      <c r="C804" s="163" t="s">
        <v>657</v>
      </c>
      <c r="D804" s="132" t="s">
        <v>145</v>
      </c>
      <c r="E804" s="133" t="s">
        <v>1419</v>
      </c>
      <c r="F804" s="132" t="s">
        <v>1409</v>
      </c>
      <c r="G804" s="132" t="s">
        <v>1409</v>
      </c>
      <c r="H804" s="132" t="s">
        <v>1128</v>
      </c>
      <c r="I804" s="132" t="s">
        <v>484</v>
      </c>
      <c r="J804" s="132" t="s">
        <v>203</v>
      </c>
      <c r="K804" s="132" t="s">
        <v>1392</v>
      </c>
      <c r="L804" s="132"/>
      <c r="M804" s="132" t="s">
        <v>320</v>
      </c>
      <c r="N804" s="132" t="s">
        <v>887</v>
      </c>
      <c r="O804" s="132" t="s">
        <v>1349</v>
      </c>
      <c r="P804" s="164" t="s">
        <v>317</v>
      </c>
      <c r="Q804" s="132" t="s">
        <v>1354</v>
      </c>
      <c r="R804" s="164" t="s">
        <v>1393</v>
      </c>
      <c r="S804" s="165">
        <v>12</v>
      </c>
      <c r="T804" s="132" t="s">
        <v>409</v>
      </c>
      <c r="U804" s="160" t="s">
        <v>1397</v>
      </c>
      <c r="V804" s="156"/>
      <c r="W804" s="157">
        <f t="shared" si="24"/>
        <v>0</v>
      </c>
      <c r="X804" s="158" t="str">
        <f t="shared" si="25"/>
        <v>X</v>
      </c>
      <c r="Y804" s="159"/>
    </row>
    <row r="805" spans="1:25" ht="15.75" customHeight="1">
      <c r="A805" s="132" t="s">
        <v>111</v>
      </c>
      <c r="B805" s="132">
        <v>2024</v>
      </c>
      <c r="C805" s="163" t="s">
        <v>657</v>
      </c>
      <c r="D805" s="132" t="s">
        <v>145</v>
      </c>
      <c r="E805" s="133" t="s">
        <v>1419</v>
      </c>
      <c r="F805" s="132" t="s">
        <v>1409</v>
      </c>
      <c r="G805" s="132" t="s">
        <v>1409</v>
      </c>
      <c r="H805" s="132" t="s">
        <v>1128</v>
      </c>
      <c r="I805" s="132" t="s">
        <v>484</v>
      </c>
      <c r="J805" s="132" t="s">
        <v>203</v>
      </c>
      <c r="K805" s="132" t="s">
        <v>1392</v>
      </c>
      <c r="L805" s="132"/>
      <c r="M805" s="132" t="s">
        <v>320</v>
      </c>
      <c r="N805" s="132" t="s">
        <v>887</v>
      </c>
      <c r="O805" s="132" t="s">
        <v>1349</v>
      </c>
      <c r="P805" s="164" t="s">
        <v>320</v>
      </c>
      <c r="Q805" s="132" t="s">
        <v>1354</v>
      </c>
      <c r="R805" s="164" t="s">
        <v>1393</v>
      </c>
      <c r="S805" s="165">
        <v>12</v>
      </c>
      <c r="T805" s="132" t="s">
        <v>409</v>
      </c>
      <c r="U805" s="132" t="s">
        <v>1421</v>
      </c>
      <c r="V805" s="156"/>
      <c r="W805" s="157">
        <f t="shared" si="24"/>
        <v>0</v>
      </c>
      <c r="X805" s="158" t="str">
        <f t="shared" si="25"/>
        <v>X</v>
      </c>
      <c r="Y805" s="159"/>
    </row>
    <row r="806" spans="1:25" ht="15.75" customHeight="1">
      <c r="A806" s="132" t="s">
        <v>111</v>
      </c>
      <c r="B806" s="132">
        <v>2024</v>
      </c>
      <c r="C806" s="163" t="s">
        <v>657</v>
      </c>
      <c r="D806" s="132" t="s">
        <v>145</v>
      </c>
      <c r="E806" s="133" t="s">
        <v>1419</v>
      </c>
      <c r="F806" s="132" t="s">
        <v>1409</v>
      </c>
      <c r="G806" s="132" t="s">
        <v>1409</v>
      </c>
      <c r="H806" s="132" t="s">
        <v>1128</v>
      </c>
      <c r="I806" s="132" t="s">
        <v>484</v>
      </c>
      <c r="J806" s="132" t="s">
        <v>203</v>
      </c>
      <c r="K806" s="132" t="s">
        <v>1392</v>
      </c>
      <c r="L806" s="132"/>
      <c r="M806" s="132" t="s">
        <v>320</v>
      </c>
      <c r="N806" s="132" t="s">
        <v>887</v>
      </c>
      <c r="O806" s="132" t="s">
        <v>1349</v>
      </c>
      <c r="P806" s="164" t="s">
        <v>298</v>
      </c>
      <c r="Q806" s="132" t="s">
        <v>1354</v>
      </c>
      <c r="R806" s="164" t="s">
        <v>1393</v>
      </c>
      <c r="S806" s="165">
        <v>12</v>
      </c>
      <c r="T806" s="132" t="s">
        <v>409</v>
      </c>
      <c r="U806" s="160" t="s">
        <v>1429</v>
      </c>
      <c r="V806" s="156"/>
      <c r="W806" s="157">
        <f t="shared" si="24"/>
        <v>0</v>
      </c>
      <c r="X806" s="158" t="str">
        <f t="shared" si="25"/>
        <v>X</v>
      </c>
      <c r="Y806" s="159"/>
    </row>
    <row r="807" spans="1:25" ht="15.75" customHeight="1">
      <c r="J807" s="62"/>
      <c r="K807" s="62"/>
      <c r="M807" s="62"/>
    </row>
    <row r="808" spans="1:25" ht="15.75" customHeight="1">
      <c r="J808" s="62"/>
      <c r="K808" s="62"/>
      <c r="M808" s="62"/>
    </row>
    <row r="809" spans="1:25" ht="15.75" customHeight="1">
      <c r="J809" s="62"/>
      <c r="K809" s="62"/>
      <c r="M809" s="62"/>
    </row>
    <row r="810" spans="1:25" ht="15.75" customHeight="1">
      <c r="J810" s="62"/>
      <c r="K810" s="62"/>
      <c r="M810" s="62"/>
    </row>
    <row r="811" spans="1:25" ht="15.75" customHeight="1">
      <c r="J811" s="62"/>
      <c r="K811" s="62"/>
      <c r="M811" s="62"/>
    </row>
    <row r="812" spans="1:25" ht="15.75" customHeight="1">
      <c r="J812" s="62"/>
      <c r="K812" s="62"/>
      <c r="M812" s="62"/>
    </row>
    <row r="813" spans="1:25" ht="15.75" customHeight="1">
      <c r="J813" s="62"/>
      <c r="K813" s="62"/>
      <c r="M813" s="62"/>
    </row>
    <row r="814" spans="1:25" ht="15.75" customHeight="1">
      <c r="J814" s="62"/>
      <c r="K814" s="62"/>
      <c r="M814" s="62"/>
    </row>
    <row r="815" spans="1:25" ht="15.75" customHeight="1">
      <c r="J815" s="62"/>
      <c r="K815" s="62"/>
      <c r="M815" s="62"/>
    </row>
    <row r="816" spans="1:25" ht="15.75" customHeight="1">
      <c r="J816" s="62"/>
      <c r="K816" s="62"/>
      <c r="M816" s="62"/>
    </row>
    <row r="817" spans="10:13" ht="15.75" customHeight="1">
      <c r="J817" s="62"/>
      <c r="K817" s="62"/>
      <c r="M817" s="62"/>
    </row>
    <row r="818" spans="10:13" ht="15.75" customHeight="1">
      <c r="J818" s="62"/>
      <c r="K818" s="62"/>
      <c r="M818" s="62"/>
    </row>
    <row r="819" spans="10:13" ht="15.75" customHeight="1">
      <c r="J819" s="62"/>
      <c r="K819" s="62"/>
      <c r="M819" s="62"/>
    </row>
    <row r="820" spans="10:13" ht="15.75" customHeight="1">
      <c r="J820" s="62"/>
      <c r="K820" s="62"/>
      <c r="M820" s="62"/>
    </row>
    <row r="821" spans="10:13" ht="15.75" customHeight="1">
      <c r="J821" s="62"/>
      <c r="K821" s="62"/>
      <c r="M821" s="62"/>
    </row>
    <row r="822" spans="10:13" ht="15.75" customHeight="1">
      <c r="J822" s="62"/>
      <c r="K822" s="62"/>
      <c r="M822" s="62"/>
    </row>
    <row r="823" spans="10:13" ht="15.75" customHeight="1">
      <c r="J823" s="62"/>
      <c r="K823" s="62"/>
      <c r="M823" s="62"/>
    </row>
    <row r="824" spans="10:13" ht="15.75" customHeight="1">
      <c r="J824" s="62"/>
      <c r="K824" s="62"/>
      <c r="M824" s="62"/>
    </row>
    <row r="825" spans="10:13" ht="15.75" customHeight="1">
      <c r="J825" s="62"/>
      <c r="K825" s="62"/>
      <c r="M825" s="62"/>
    </row>
    <row r="826" spans="10:13" ht="15.75" customHeight="1">
      <c r="J826" s="62"/>
      <c r="K826" s="62"/>
      <c r="M826" s="62"/>
    </row>
    <row r="827" spans="10:13" ht="15.75" customHeight="1">
      <c r="J827" s="62"/>
      <c r="K827" s="62"/>
      <c r="M827" s="62"/>
    </row>
    <row r="828" spans="10:13" ht="15.75" customHeight="1">
      <c r="J828" s="62"/>
      <c r="K828" s="62"/>
      <c r="M828" s="62"/>
    </row>
    <row r="829" spans="10:13" ht="15.75" customHeight="1">
      <c r="J829" s="62"/>
      <c r="K829" s="62"/>
      <c r="M829" s="62"/>
    </row>
    <row r="830" spans="10:13" ht="15.75" customHeight="1">
      <c r="J830" s="62"/>
      <c r="K830" s="62"/>
      <c r="M830" s="62"/>
    </row>
    <row r="831" spans="10:13" ht="15.75" customHeight="1">
      <c r="J831" s="62"/>
      <c r="K831" s="62"/>
      <c r="M831" s="62"/>
    </row>
    <row r="832" spans="10:13" ht="15.75" customHeight="1">
      <c r="J832" s="62"/>
      <c r="K832" s="62"/>
      <c r="M832" s="62"/>
    </row>
    <row r="833" spans="10:13" ht="15.75" customHeight="1">
      <c r="J833" s="62"/>
      <c r="K833" s="62"/>
      <c r="M833" s="62"/>
    </row>
    <row r="834" spans="10:13" ht="15.75" customHeight="1">
      <c r="J834" s="62"/>
      <c r="K834" s="62"/>
      <c r="M834" s="62"/>
    </row>
    <row r="835" spans="10:13" ht="15.75" customHeight="1">
      <c r="J835" s="62"/>
      <c r="K835" s="62"/>
      <c r="M835" s="62"/>
    </row>
    <row r="836" spans="10:13" ht="15.75" customHeight="1">
      <c r="J836" s="62"/>
      <c r="K836" s="62"/>
      <c r="M836" s="62"/>
    </row>
    <row r="837" spans="10:13" ht="15.75" customHeight="1">
      <c r="J837" s="62"/>
      <c r="K837" s="62"/>
      <c r="M837" s="62"/>
    </row>
    <row r="838" spans="10:13" ht="15.75" customHeight="1">
      <c r="J838" s="62"/>
      <c r="K838" s="62"/>
      <c r="M838" s="62"/>
    </row>
    <row r="839" spans="10:13" ht="15.75" customHeight="1">
      <c r="J839" s="62"/>
      <c r="K839" s="62"/>
      <c r="M839" s="62"/>
    </row>
    <row r="840" spans="10:13" ht="15.75" customHeight="1">
      <c r="J840" s="62"/>
      <c r="K840" s="62"/>
      <c r="M840" s="62"/>
    </row>
    <row r="841" spans="10:13" ht="15.75" customHeight="1">
      <c r="J841" s="62"/>
      <c r="K841" s="62"/>
      <c r="M841" s="62"/>
    </row>
    <row r="842" spans="10:13" ht="15.75" customHeight="1">
      <c r="J842" s="62"/>
      <c r="K842" s="62"/>
      <c r="M842" s="62"/>
    </row>
    <row r="843" spans="10:13" ht="15.75" customHeight="1">
      <c r="J843" s="62"/>
      <c r="K843" s="62"/>
      <c r="M843" s="62"/>
    </row>
    <row r="844" spans="10:13" ht="15.75" customHeight="1">
      <c r="J844" s="62"/>
      <c r="K844" s="62"/>
      <c r="M844" s="62"/>
    </row>
    <row r="845" spans="10:13" ht="15.75" customHeight="1">
      <c r="J845" s="62"/>
      <c r="K845" s="62"/>
      <c r="M845" s="62"/>
    </row>
    <row r="846" spans="10:13" ht="15.75" customHeight="1">
      <c r="J846" s="62"/>
      <c r="K846" s="62"/>
      <c r="M846" s="62"/>
    </row>
    <row r="847" spans="10:13" ht="15.75" customHeight="1">
      <c r="J847" s="62"/>
      <c r="K847" s="62"/>
      <c r="M847" s="62"/>
    </row>
    <row r="848" spans="10:13" ht="15.75" customHeight="1">
      <c r="J848" s="62"/>
      <c r="K848" s="62"/>
      <c r="M848" s="62"/>
    </row>
    <row r="849" spans="10:13" ht="15.75" customHeight="1">
      <c r="J849" s="62"/>
      <c r="K849" s="62"/>
      <c r="M849" s="62"/>
    </row>
    <row r="850" spans="10:13" ht="15.75" customHeight="1">
      <c r="J850" s="62"/>
      <c r="K850" s="62"/>
      <c r="M850" s="62"/>
    </row>
    <row r="851" spans="10:13" ht="15.75" customHeight="1">
      <c r="J851" s="62"/>
      <c r="K851" s="62"/>
      <c r="M851" s="62"/>
    </row>
    <row r="852" spans="10:13" ht="15.75" customHeight="1">
      <c r="J852" s="62"/>
      <c r="K852" s="62"/>
      <c r="M852" s="62"/>
    </row>
    <row r="853" spans="10:13" ht="15.75" customHeight="1">
      <c r="J853" s="62"/>
      <c r="K853" s="62"/>
      <c r="M853" s="62"/>
    </row>
    <row r="854" spans="10:13" ht="15.75" customHeight="1">
      <c r="J854" s="62"/>
      <c r="K854" s="62"/>
      <c r="M854" s="62"/>
    </row>
    <row r="855" spans="10:13" ht="15.75" customHeight="1">
      <c r="J855" s="62"/>
      <c r="K855" s="62"/>
      <c r="M855" s="62"/>
    </row>
    <row r="856" spans="10:13" ht="15.75" customHeight="1">
      <c r="J856" s="62"/>
      <c r="K856" s="62"/>
      <c r="M856" s="62"/>
    </row>
    <row r="857" spans="10:13" ht="15.75" customHeight="1">
      <c r="J857" s="62"/>
      <c r="K857" s="62"/>
      <c r="M857" s="62"/>
    </row>
    <row r="858" spans="10:13" ht="15.75" customHeight="1">
      <c r="J858" s="62"/>
      <c r="K858" s="62"/>
      <c r="M858" s="62"/>
    </row>
    <row r="859" spans="10:13" ht="15.75" customHeight="1">
      <c r="J859" s="62"/>
      <c r="K859" s="62"/>
      <c r="M859" s="62"/>
    </row>
    <row r="860" spans="10:13" ht="15.75" customHeight="1">
      <c r="J860" s="62"/>
      <c r="K860" s="62"/>
      <c r="M860" s="62"/>
    </row>
    <row r="861" spans="10:13" ht="15.75" customHeight="1">
      <c r="J861" s="62"/>
      <c r="K861" s="62"/>
      <c r="M861" s="62"/>
    </row>
    <row r="862" spans="10:13" ht="15.75" customHeight="1">
      <c r="J862" s="62"/>
      <c r="K862" s="62"/>
      <c r="M862" s="62"/>
    </row>
    <row r="863" spans="10:13" ht="15.75" customHeight="1">
      <c r="J863" s="62"/>
      <c r="K863" s="62"/>
      <c r="M863" s="62"/>
    </row>
    <row r="864" spans="10:13" ht="15.75" customHeight="1">
      <c r="J864" s="62"/>
      <c r="K864" s="62"/>
      <c r="M864" s="62"/>
    </row>
    <row r="865" spans="10:13" ht="15.75" customHeight="1">
      <c r="J865" s="62"/>
      <c r="K865" s="62"/>
      <c r="M865" s="62"/>
    </row>
    <row r="866" spans="10:13" ht="15.75" customHeight="1">
      <c r="J866" s="62"/>
      <c r="K866" s="62"/>
      <c r="M866" s="62"/>
    </row>
    <row r="867" spans="10:13" ht="15.75" customHeight="1">
      <c r="J867" s="62"/>
      <c r="K867" s="62"/>
      <c r="M867" s="62"/>
    </row>
    <row r="868" spans="10:13" ht="15.75" customHeight="1">
      <c r="J868" s="62"/>
      <c r="K868" s="62"/>
      <c r="M868" s="62"/>
    </row>
    <row r="869" spans="10:13" ht="15.75" customHeight="1">
      <c r="J869" s="62"/>
      <c r="K869" s="62"/>
      <c r="M869" s="62"/>
    </row>
    <row r="870" spans="10:13" ht="15.75" customHeight="1">
      <c r="J870" s="62"/>
      <c r="K870" s="62"/>
      <c r="M870" s="62"/>
    </row>
    <row r="871" spans="10:13" ht="15.75" customHeight="1">
      <c r="J871" s="62"/>
      <c r="K871" s="62"/>
      <c r="M871" s="62"/>
    </row>
    <row r="872" spans="10:13" ht="15.75" customHeight="1">
      <c r="J872" s="62"/>
      <c r="K872" s="62"/>
      <c r="M872" s="62"/>
    </row>
    <row r="873" spans="10:13" ht="15.75" customHeight="1">
      <c r="J873" s="62"/>
      <c r="K873" s="62"/>
      <c r="M873" s="62"/>
    </row>
    <row r="874" spans="10:13" ht="15.75" customHeight="1">
      <c r="J874" s="62"/>
      <c r="K874" s="62"/>
      <c r="M874" s="62"/>
    </row>
    <row r="875" spans="10:13" ht="15.75" customHeight="1">
      <c r="J875" s="62"/>
      <c r="K875" s="62"/>
      <c r="M875" s="62"/>
    </row>
    <row r="876" spans="10:13" ht="15.75" customHeight="1">
      <c r="J876" s="62"/>
      <c r="K876" s="62"/>
      <c r="M876" s="62"/>
    </row>
    <row r="877" spans="10:13" ht="15.75" customHeight="1">
      <c r="J877" s="62"/>
      <c r="K877" s="62"/>
      <c r="M877" s="62"/>
    </row>
    <row r="878" spans="10:13" ht="15.75" customHeight="1">
      <c r="J878" s="62"/>
      <c r="K878" s="62"/>
      <c r="M878" s="62"/>
    </row>
    <row r="879" spans="10:13" ht="15.75" customHeight="1">
      <c r="J879" s="62"/>
      <c r="K879" s="62"/>
      <c r="M879" s="62"/>
    </row>
    <row r="880" spans="10:13" ht="15.75" customHeight="1">
      <c r="J880" s="62"/>
      <c r="K880" s="62"/>
      <c r="M880" s="62"/>
    </row>
    <row r="881" spans="10:13" ht="15.75" customHeight="1">
      <c r="J881" s="62"/>
      <c r="K881" s="62"/>
      <c r="M881" s="62"/>
    </row>
    <row r="882" spans="10:13" ht="15.75" customHeight="1">
      <c r="J882" s="62"/>
      <c r="K882" s="62"/>
      <c r="M882" s="62"/>
    </row>
    <row r="883" spans="10:13" ht="15.75" customHeight="1">
      <c r="J883" s="62"/>
      <c r="K883" s="62"/>
      <c r="M883" s="62"/>
    </row>
    <row r="884" spans="10:13" ht="15.75" customHeight="1">
      <c r="J884" s="62"/>
      <c r="K884" s="62"/>
      <c r="M884" s="62"/>
    </row>
    <row r="885" spans="10:13" ht="15.75" customHeight="1">
      <c r="J885" s="62"/>
      <c r="K885" s="62"/>
      <c r="M885" s="62"/>
    </row>
    <row r="886" spans="10:13" ht="15.75" customHeight="1">
      <c r="J886" s="62"/>
      <c r="K886" s="62"/>
      <c r="M886" s="62"/>
    </row>
    <row r="887" spans="10:13" ht="15.75" customHeight="1">
      <c r="J887" s="62"/>
      <c r="K887" s="62"/>
      <c r="M887" s="62"/>
    </row>
    <row r="888" spans="10:13" ht="15.75" customHeight="1">
      <c r="J888" s="62"/>
      <c r="K888" s="62"/>
      <c r="M888" s="62"/>
    </row>
    <row r="889" spans="10:13" ht="15.75" customHeight="1">
      <c r="J889" s="62"/>
      <c r="K889" s="62"/>
      <c r="M889" s="62"/>
    </row>
    <row r="890" spans="10:13" ht="15.75" customHeight="1">
      <c r="J890" s="62"/>
      <c r="K890" s="62"/>
      <c r="M890" s="62"/>
    </row>
    <row r="891" spans="10:13" ht="15.75" customHeight="1">
      <c r="J891" s="62"/>
      <c r="K891" s="62"/>
      <c r="M891" s="62"/>
    </row>
    <row r="892" spans="10:13" ht="15.75" customHeight="1">
      <c r="J892" s="62"/>
      <c r="K892" s="62"/>
      <c r="M892" s="62"/>
    </row>
    <row r="893" spans="10:13" ht="15.75" customHeight="1">
      <c r="J893" s="62"/>
      <c r="K893" s="62"/>
      <c r="M893" s="62"/>
    </row>
    <row r="894" spans="10:13" ht="15.75" customHeight="1">
      <c r="J894" s="62"/>
      <c r="K894" s="62"/>
      <c r="M894" s="62"/>
    </row>
    <row r="895" spans="10:13" ht="15.75" customHeight="1">
      <c r="J895" s="62"/>
      <c r="K895" s="62"/>
      <c r="M895" s="62"/>
    </row>
    <row r="896" spans="10:13" ht="15.75" customHeight="1">
      <c r="J896" s="62"/>
      <c r="K896" s="62"/>
      <c r="M896" s="62"/>
    </row>
    <row r="897" spans="10:13" ht="15.75" customHeight="1">
      <c r="J897" s="62"/>
      <c r="K897" s="62"/>
      <c r="M897" s="62"/>
    </row>
    <row r="898" spans="10:13" ht="15.75" customHeight="1">
      <c r="J898" s="62"/>
      <c r="K898" s="62"/>
      <c r="M898" s="62"/>
    </row>
    <row r="899" spans="10:13" ht="15.75" customHeight="1">
      <c r="J899" s="62"/>
      <c r="K899" s="62"/>
      <c r="M899" s="62"/>
    </row>
    <row r="900" spans="10:13" ht="15.75" customHeight="1">
      <c r="J900" s="62"/>
      <c r="K900" s="62"/>
      <c r="M900" s="62"/>
    </row>
    <row r="901" spans="10:13" ht="15.75" customHeight="1">
      <c r="J901" s="62"/>
      <c r="K901" s="62"/>
      <c r="M901" s="62"/>
    </row>
    <row r="902" spans="10:13" ht="15.75" customHeight="1">
      <c r="J902" s="62"/>
      <c r="K902" s="62"/>
      <c r="M902" s="62"/>
    </row>
    <row r="903" spans="10:13" ht="15.75" customHeight="1">
      <c r="J903" s="62"/>
      <c r="K903" s="62"/>
      <c r="M903" s="62"/>
    </row>
    <row r="904" spans="10:13" ht="15.75" customHeight="1">
      <c r="J904" s="62"/>
      <c r="K904" s="62"/>
      <c r="M904" s="62"/>
    </row>
    <row r="905" spans="10:13" ht="15.75" customHeight="1">
      <c r="J905" s="62"/>
      <c r="K905" s="62"/>
      <c r="M905" s="62"/>
    </row>
    <row r="906" spans="10:13" ht="15.75" customHeight="1">
      <c r="J906" s="62"/>
      <c r="K906" s="62"/>
      <c r="M906" s="62"/>
    </row>
    <row r="907" spans="10:13" ht="15.75" customHeight="1">
      <c r="J907" s="62"/>
      <c r="K907" s="62"/>
      <c r="M907" s="62"/>
    </row>
    <row r="908" spans="10:13" ht="15.75" customHeight="1">
      <c r="J908" s="62"/>
      <c r="K908" s="62"/>
      <c r="M908" s="62"/>
    </row>
    <row r="909" spans="10:13" ht="15.75" customHeight="1">
      <c r="J909" s="62"/>
      <c r="K909" s="62"/>
      <c r="M909" s="62"/>
    </row>
    <row r="910" spans="10:13" ht="15.75" customHeight="1">
      <c r="J910" s="62"/>
      <c r="K910" s="62"/>
      <c r="M910" s="62"/>
    </row>
    <row r="911" spans="10:13" ht="15.75" customHeight="1">
      <c r="J911" s="62"/>
      <c r="K911" s="62"/>
      <c r="M911" s="62"/>
    </row>
    <row r="912" spans="10:13" ht="15.75" customHeight="1">
      <c r="J912" s="62"/>
      <c r="K912" s="62"/>
      <c r="M912" s="62"/>
    </row>
    <row r="913" spans="10:13" ht="15.75" customHeight="1">
      <c r="J913" s="62"/>
      <c r="K913" s="62"/>
      <c r="M913" s="62"/>
    </row>
    <row r="914" spans="10:13" ht="15.75" customHeight="1">
      <c r="J914" s="62"/>
      <c r="K914" s="62"/>
      <c r="M914" s="62"/>
    </row>
    <row r="915" spans="10:13" ht="15.75" customHeight="1">
      <c r="J915" s="62"/>
      <c r="K915" s="62"/>
      <c r="M915" s="62"/>
    </row>
    <row r="916" spans="10:13" ht="15.75" customHeight="1">
      <c r="J916" s="62"/>
      <c r="K916" s="62"/>
      <c r="M916" s="62"/>
    </row>
    <row r="917" spans="10:13" ht="15.75" customHeight="1">
      <c r="J917" s="62"/>
      <c r="K917" s="62"/>
      <c r="M917" s="62"/>
    </row>
    <row r="918" spans="10:13" ht="15.75" customHeight="1">
      <c r="J918" s="62"/>
      <c r="K918" s="62"/>
      <c r="M918" s="62"/>
    </row>
    <row r="919" spans="10:13" ht="15.75" customHeight="1">
      <c r="J919" s="62"/>
      <c r="K919" s="62"/>
      <c r="M919" s="62"/>
    </row>
    <row r="920" spans="10:13" ht="15.75" customHeight="1">
      <c r="J920" s="62"/>
      <c r="K920" s="62"/>
      <c r="M920" s="62"/>
    </row>
    <row r="921" spans="10:13" ht="15.75" customHeight="1">
      <c r="J921" s="62"/>
      <c r="K921" s="62"/>
      <c r="M921" s="62"/>
    </row>
    <row r="922" spans="10:13" ht="15.75" customHeight="1">
      <c r="J922" s="62"/>
      <c r="K922" s="62"/>
      <c r="M922" s="62"/>
    </row>
    <row r="923" spans="10:13" ht="15.75" customHeight="1">
      <c r="J923" s="62"/>
      <c r="K923" s="62"/>
      <c r="M923" s="62"/>
    </row>
    <row r="924" spans="10:13" ht="15.75" customHeight="1">
      <c r="J924" s="62"/>
      <c r="K924" s="62"/>
      <c r="M924" s="62"/>
    </row>
    <row r="925" spans="10:13" ht="15.75" customHeight="1">
      <c r="J925" s="62"/>
      <c r="K925" s="62"/>
      <c r="M925" s="62"/>
    </row>
    <row r="926" spans="10:13" ht="15.75" customHeight="1">
      <c r="J926" s="62"/>
      <c r="K926" s="62"/>
      <c r="M926" s="62"/>
    </row>
    <row r="927" spans="10:13" ht="15.75" customHeight="1">
      <c r="J927" s="62"/>
      <c r="K927" s="62"/>
      <c r="M927" s="62"/>
    </row>
    <row r="928" spans="10:13" ht="15.75" customHeight="1">
      <c r="J928" s="62"/>
      <c r="K928" s="62"/>
      <c r="M928" s="62"/>
    </row>
    <row r="929" spans="10:13" ht="15.75" customHeight="1">
      <c r="J929" s="62"/>
      <c r="K929" s="62"/>
      <c r="M929" s="62"/>
    </row>
    <row r="930" spans="10:13" ht="15.75" customHeight="1">
      <c r="J930" s="62"/>
      <c r="K930" s="62"/>
      <c r="M930" s="62"/>
    </row>
    <row r="931" spans="10:13" ht="15.75" customHeight="1">
      <c r="J931" s="62"/>
      <c r="K931" s="62"/>
      <c r="M931" s="62"/>
    </row>
    <row r="932" spans="10:13" ht="15.75" customHeight="1">
      <c r="J932" s="62"/>
      <c r="K932" s="62"/>
      <c r="M932" s="62"/>
    </row>
    <row r="933" spans="10:13" ht="15.75" customHeight="1">
      <c r="J933" s="62"/>
      <c r="K933" s="62"/>
      <c r="M933" s="62"/>
    </row>
    <row r="934" spans="10:13" ht="15.75" customHeight="1">
      <c r="J934" s="62"/>
      <c r="K934" s="62"/>
      <c r="M934" s="62"/>
    </row>
    <row r="935" spans="10:13" ht="15.75" customHeight="1">
      <c r="J935" s="62"/>
      <c r="K935" s="62"/>
      <c r="M935" s="62"/>
    </row>
    <row r="936" spans="10:13" ht="15.75" customHeight="1">
      <c r="J936" s="62"/>
      <c r="K936" s="62"/>
      <c r="M936" s="62"/>
    </row>
    <row r="937" spans="10:13" ht="15.75" customHeight="1">
      <c r="J937" s="62"/>
      <c r="K937" s="62"/>
      <c r="M937" s="62"/>
    </row>
    <row r="938" spans="10:13" ht="15.75" customHeight="1">
      <c r="J938" s="62"/>
      <c r="K938" s="62"/>
      <c r="M938" s="62"/>
    </row>
    <row r="939" spans="10:13" ht="15.75" customHeight="1">
      <c r="J939" s="62"/>
      <c r="K939" s="62"/>
      <c r="M939" s="62"/>
    </row>
    <row r="940" spans="10:13" ht="15.75" customHeight="1">
      <c r="J940" s="62"/>
      <c r="K940" s="62"/>
      <c r="M940" s="62"/>
    </row>
    <row r="941" spans="10:13" ht="15.75" customHeight="1">
      <c r="J941" s="62"/>
      <c r="K941" s="62"/>
      <c r="M941" s="62"/>
    </row>
    <row r="942" spans="10:13" ht="15.75" customHeight="1">
      <c r="J942" s="62"/>
      <c r="K942" s="62"/>
      <c r="M942" s="62"/>
    </row>
    <row r="943" spans="10:13" ht="15.75" customHeight="1">
      <c r="J943" s="62"/>
      <c r="K943" s="62"/>
      <c r="M943" s="62"/>
    </row>
    <row r="944" spans="10:13" ht="15.75" customHeight="1">
      <c r="J944" s="62"/>
      <c r="K944" s="62"/>
      <c r="M944" s="62"/>
    </row>
    <row r="945" spans="10:13" ht="15.75" customHeight="1">
      <c r="J945" s="62"/>
      <c r="K945" s="62"/>
      <c r="M945" s="62"/>
    </row>
    <row r="946" spans="10:13" ht="15.75" customHeight="1">
      <c r="J946" s="62"/>
      <c r="K946" s="62"/>
      <c r="M946" s="62"/>
    </row>
    <row r="947" spans="10:13" ht="15.75" customHeight="1">
      <c r="J947" s="62"/>
      <c r="K947" s="62"/>
      <c r="M947" s="62"/>
    </row>
    <row r="948" spans="10:13" ht="15.75" customHeight="1">
      <c r="J948" s="62"/>
      <c r="K948" s="62"/>
      <c r="M948" s="62"/>
    </row>
    <row r="949" spans="10:13" ht="15.75" customHeight="1">
      <c r="J949" s="62"/>
      <c r="K949" s="62"/>
      <c r="M949" s="62"/>
    </row>
    <row r="950" spans="10:13" ht="15.75" customHeight="1">
      <c r="J950" s="62"/>
      <c r="K950" s="62"/>
      <c r="M950" s="62"/>
    </row>
    <row r="951" spans="10:13" ht="15.75" customHeight="1">
      <c r="J951" s="62"/>
      <c r="K951" s="62"/>
      <c r="M951" s="62"/>
    </row>
    <row r="952" spans="10:13" ht="15.75" customHeight="1">
      <c r="J952" s="62"/>
      <c r="K952" s="62"/>
      <c r="M952" s="62"/>
    </row>
    <row r="953" spans="10:13" ht="15.75" customHeight="1">
      <c r="J953" s="62"/>
      <c r="K953" s="62"/>
      <c r="M953" s="62"/>
    </row>
    <row r="954" spans="10:13" ht="15.75" customHeight="1">
      <c r="J954" s="62"/>
      <c r="K954" s="62"/>
      <c r="M954" s="62"/>
    </row>
    <row r="955" spans="10:13" ht="15.75" customHeight="1">
      <c r="J955" s="62"/>
      <c r="K955" s="62"/>
      <c r="M955" s="62"/>
    </row>
    <row r="956" spans="10:13" ht="15.75" customHeight="1">
      <c r="J956" s="62"/>
      <c r="K956" s="62"/>
      <c r="M956" s="62"/>
    </row>
    <row r="957" spans="10:13" ht="15.75" customHeight="1">
      <c r="J957" s="62"/>
      <c r="K957" s="62"/>
      <c r="M957" s="62"/>
    </row>
    <row r="958" spans="10:13" ht="15.75" customHeight="1">
      <c r="J958" s="62"/>
      <c r="K958" s="62"/>
      <c r="M958" s="62"/>
    </row>
    <row r="959" spans="10:13" ht="15.75" customHeight="1">
      <c r="J959" s="62"/>
      <c r="K959" s="62"/>
      <c r="M959" s="62"/>
    </row>
    <row r="960" spans="10:13" ht="15.75" customHeight="1">
      <c r="J960" s="62"/>
      <c r="K960" s="62"/>
      <c r="M960" s="62"/>
    </row>
    <row r="961" spans="10:13" ht="15.75" customHeight="1">
      <c r="J961" s="62"/>
      <c r="K961" s="62"/>
      <c r="M961" s="62"/>
    </row>
    <row r="962" spans="10:13" ht="15.75" customHeight="1">
      <c r="J962" s="62"/>
      <c r="K962" s="62"/>
      <c r="M962" s="62"/>
    </row>
    <row r="963" spans="10:13" ht="15.75" customHeight="1">
      <c r="J963" s="62"/>
      <c r="K963" s="62"/>
      <c r="M963" s="62"/>
    </row>
    <row r="964" spans="10:13" ht="15.75" customHeight="1">
      <c r="J964" s="62"/>
      <c r="K964" s="62"/>
      <c r="M964" s="62"/>
    </row>
    <row r="965" spans="10:13" ht="15.75" customHeight="1">
      <c r="J965" s="62"/>
      <c r="K965" s="62"/>
      <c r="M965" s="62"/>
    </row>
    <row r="966" spans="10:13" ht="15.75" customHeight="1">
      <c r="J966" s="62"/>
      <c r="K966" s="62"/>
      <c r="M966" s="62"/>
    </row>
    <row r="967" spans="10:13" ht="15.75" customHeight="1">
      <c r="J967" s="62"/>
      <c r="K967" s="62"/>
      <c r="M967" s="62"/>
    </row>
    <row r="968" spans="10:13" ht="15.75" customHeight="1">
      <c r="J968" s="62"/>
      <c r="K968" s="62"/>
      <c r="M968" s="62"/>
    </row>
    <row r="969" spans="10:13" ht="15.75" customHeight="1">
      <c r="J969" s="62"/>
      <c r="K969" s="62"/>
      <c r="M969" s="62"/>
    </row>
    <row r="970" spans="10:13" ht="15.75" customHeight="1">
      <c r="J970" s="62"/>
      <c r="K970" s="62"/>
      <c r="M970" s="62"/>
    </row>
    <row r="971" spans="10:13" ht="15.75" customHeight="1">
      <c r="J971" s="62"/>
      <c r="K971" s="62"/>
      <c r="M971" s="62"/>
    </row>
    <row r="972" spans="10:13" ht="15.75" customHeight="1">
      <c r="J972" s="62"/>
      <c r="K972" s="62"/>
      <c r="M972" s="62"/>
    </row>
    <row r="973" spans="10:13" ht="15.75" customHeight="1">
      <c r="J973" s="62"/>
      <c r="K973" s="62"/>
      <c r="M973" s="62"/>
    </row>
    <row r="974" spans="10:13" ht="15.75" customHeight="1">
      <c r="J974" s="62"/>
      <c r="K974" s="62"/>
      <c r="M974" s="62"/>
    </row>
    <row r="975" spans="10:13" ht="15.75" customHeight="1">
      <c r="J975" s="62"/>
      <c r="K975" s="62"/>
      <c r="M975" s="62"/>
    </row>
    <row r="976" spans="10:13" ht="15.75" customHeight="1">
      <c r="J976" s="62"/>
      <c r="K976" s="62"/>
      <c r="M976" s="62"/>
    </row>
    <row r="977" spans="10:13" ht="15.75" customHeight="1">
      <c r="J977" s="62"/>
      <c r="K977" s="62"/>
      <c r="M977" s="62"/>
    </row>
    <row r="978" spans="10:13" ht="15.75" customHeight="1">
      <c r="J978" s="62"/>
      <c r="K978" s="62"/>
      <c r="M978" s="62"/>
    </row>
    <row r="979" spans="10:13" ht="15.75" customHeight="1">
      <c r="J979" s="62"/>
      <c r="K979" s="62"/>
      <c r="M979" s="62"/>
    </row>
    <row r="980" spans="10:13" ht="15.75" customHeight="1">
      <c r="J980" s="62"/>
      <c r="K980" s="62"/>
      <c r="M980" s="62"/>
    </row>
    <row r="981" spans="10:13" ht="15.75" customHeight="1">
      <c r="J981" s="62"/>
      <c r="K981" s="62"/>
      <c r="M981" s="62"/>
    </row>
    <row r="982" spans="10:13" ht="15.75" customHeight="1">
      <c r="J982" s="62"/>
      <c r="K982" s="62"/>
      <c r="M982" s="62"/>
    </row>
    <row r="983" spans="10:13" ht="15.75" customHeight="1">
      <c r="J983" s="62"/>
      <c r="K983" s="62"/>
      <c r="M983" s="62"/>
    </row>
    <row r="984" spans="10:13" ht="15.75" customHeight="1">
      <c r="J984" s="62"/>
      <c r="K984" s="62"/>
      <c r="M984" s="62"/>
    </row>
    <row r="985" spans="10:13" ht="15.75" customHeight="1">
      <c r="J985" s="62"/>
      <c r="K985" s="62"/>
      <c r="M985" s="62"/>
    </row>
    <row r="986" spans="10:13" ht="15.75" customHeight="1">
      <c r="J986" s="62"/>
      <c r="K986" s="62"/>
      <c r="M986" s="62"/>
    </row>
    <row r="987" spans="10:13" ht="15.75" customHeight="1">
      <c r="J987" s="62"/>
      <c r="K987" s="62"/>
      <c r="M987" s="62"/>
    </row>
    <row r="988" spans="10:13" ht="15.75" customHeight="1">
      <c r="J988" s="62"/>
      <c r="K988" s="62"/>
      <c r="M988" s="62"/>
    </row>
    <row r="989" spans="10:13" ht="15.75" customHeight="1">
      <c r="J989" s="62"/>
      <c r="K989" s="62"/>
      <c r="M989" s="62"/>
    </row>
    <row r="990" spans="10:13" ht="15.75" customHeight="1">
      <c r="J990" s="62"/>
      <c r="K990" s="62"/>
      <c r="M990" s="62"/>
    </row>
    <row r="991" spans="10:13" ht="15.75" customHeight="1">
      <c r="J991" s="62"/>
      <c r="K991" s="62"/>
      <c r="M991" s="62"/>
    </row>
    <row r="992" spans="10:13" ht="15.75" customHeight="1">
      <c r="J992" s="62"/>
      <c r="K992" s="62"/>
      <c r="M992" s="62"/>
    </row>
    <row r="993" spans="10:13" ht="15.75" customHeight="1">
      <c r="J993" s="62"/>
      <c r="K993" s="62"/>
      <c r="M993" s="62"/>
    </row>
    <row r="994" spans="10:13" ht="15.75" customHeight="1">
      <c r="J994" s="62"/>
      <c r="K994" s="62"/>
      <c r="M994" s="62"/>
    </row>
    <row r="995" spans="10:13" ht="15.75" customHeight="1">
      <c r="J995" s="62"/>
      <c r="K995" s="62"/>
      <c r="M995" s="62"/>
    </row>
    <row r="996" spans="10:13" ht="15.75" customHeight="1">
      <c r="J996" s="62"/>
      <c r="K996" s="62"/>
      <c r="M996" s="62"/>
    </row>
    <row r="997" spans="10:13" ht="15.75" customHeight="1">
      <c r="J997" s="62"/>
      <c r="K997" s="62"/>
      <c r="M997" s="62"/>
    </row>
    <row r="998" spans="10:13" ht="15.75" customHeight="1">
      <c r="J998" s="62"/>
      <c r="K998" s="62"/>
      <c r="M998" s="62"/>
    </row>
    <row r="999" spans="10:13" ht="15.75" customHeight="1">
      <c r="J999" s="62"/>
      <c r="K999" s="62"/>
      <c r="M999" s="62"/>
    </row>
    <row r="1000" spans="10:13" ht="15.75" customHeight="1">
      <c r="J1000" s="62"/>
      <c r="K1000" s="62"/>
      <c r="M1000" s="62"/>
    </row>
    <row r="1001" spans="10:13" ht="15.75" customHeight="1">
      <c r="J1001" s="62"/>
      <c r="K1001" s="62"/>
      <c r="M1001" s="62"/>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'N:\COLLECTE DES DONNEES\2022\8- Rapport annuel\GT amphihalins\[20230420__AR_TABLES_amphihalins_VF.xlsx]MasterCodeList'!#REF!</xm:f>
          </x14:formula1>
          <xm:sqref>T4:T6</xm:sqref>
        </x14:dataValidation>
        <x14:dataValidation type="list" allowBlank="1" showInputMessage="1" showErrorMessage="1" xr:uid="{00000000-0002-0000-0800-000001000000}">
          <x14:formula1>
            <xm:f>'N:\COLLECTE DES DONNEES\2022\8- Rapport annuel\GT amphihalins\[20230420__AR_TABLES_amphihalins_VF.xlsx]MasterCodeList'!#REF!</xm:f>
          </x14:formula1>
          <xm:sqref>P4:P6 A4:A6 C4:D6 I4:J6 M4:M6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802581D1E5194BB751F4A1219E22A7" ma:contentTypeVersion="9" ma:contentTypeDescription="Create a new document." ma:contentTypeScope="" ma:versionID="a00c52d8337deba3d8e09d2ac3cc1292">
  <xsd:schema xmlns:xsd="http://www.w3.org/2001/XMLSchema" xmlns:xs="http://www.w3.org/2001/XMLSchema" xmlns:p="http://schemas.microsoft.com/office/2006/metadata/properties" xmlns:ns2="f7c5e3fa-378b-48b1-a129-e33a73f99ee9" targetNamespace="http://schemas.microsoft.com/office/2006/metadata/properties" ma:root="true" ma:fieldsID="b12c185fbfa09cbbcdf85e0af46d1b33" ns2:_="">
    <xsd:import namespace="f7c5e3fa-378b-48b1-a129-e33a73f99e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5e3fa-378b-48b1-a129-e33a73f99e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F178EB-922A-496C-8018-C7BC677CAE38}"/>
</file>

<file path=customXml/itemProps2.xml><?xml version="1.0" encoding="utf-8"?>
<ds:datastoreItem xmlns:ds="http://schemas.openxmlformats.org/officeDocument/2006/customXml" ds:itemID="{941A7766-F5B2-4C25-88DB-4AB9E91ABD68}">
  <ds:schemaRefs>
    <ds:schemaRef ds:uri="http://purl.org/dc/dcmitype/"/>
    <ds:schemaRef ds:uri="http://purl.org/dc/elements/1.1/"/>
    <ds:schemaRef ds:uri="http://schemas.microsoft.com/office/infopath/2007/PartnerControls"/>
    <ds:schemaRef ds:uri="f7c5e3fa-378b-48b1-a129-e33a73f99ee9"/>
    <ds:schemaRef ds:uri="http://schemas.microsoft.com/office/2006/documentManagement/types"/>
    <ds:schemaRef ds:uri="http://schemas.openxmlformats.org/package/2006/metadata/core-properties"/>
    <ds:schemaRef ds:uri="http://purl.org/dc/term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E3144326-9E81-4BD0-A7B6-436722EBA5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7</vt:i4>
      </vt:variant>
    </vt:vector>
  </HeadingPairs>
  <TitlesOfParts>
    <vt:vector size="24" baseType="lpstr">
      <vt:lpstr>Table 0</vt:lpstr>
      <vt:lpstr>MasterCodeList</vt:lpstr>
      <vt:lpstr>Table 1.1 Data availability</vt:lpstr>
      <vt:lpstr>Table 1.2 Internat coord</vt:lpstr>
      <vt:lpstr>Table 1.3 Bi-multilaterals</vt:lpstr>
      <vt:lpstr>Table 1.4 Recommendations</vt:lpstr>
      <vt:lpstr>Table 2.1 Stocks</vt:lpstr>
      <vt:lpstr>Table 2.2 Biol variables</vt:lpstr>
      <vt:lpstr>Table 2.3 Diadromous</vt:lpstr>
      <vt:lpstr>Table 2.4 Recreational</vt:lpstr>
      <vt:lpstr>Table 2.5 Sampling plan biol</vt:lpstr>
      <vt:lpstr>Table 2.6 Surveys-at-sea</vt:lpstr>
      <vt:lpstr>Table 3.1 Fishing activity</vt:lpstr>
      <vt:lpstr>Table 4.1 Stomach</vt:lpstr>
      <vt:lpstr>Table 5.1 Fleet population</vt:lpstr>
      <vt:lpstr>Table 5.2 Fleet ECON</vt:lpstr>
      <vt:lpstr>Table 6.1 Aquaculture SocEcon</vt:lpstr>
      <vt:lpstr>'Table 1.1 Data availability'!Impression_des_titres</vt:lpstr>
      <vt:lpstr>'Table 1.2 Internat coord'!Impression_des_titres</vt:lpstr>
      <vt:lpstr>'Table 1.3 Bi-multilaterals'!Impression_des_titres</vt:lpstr>
      <vt:lpstr>'Table 1.4 Recommendations'!Impression_des_titres</vt:lpstr>
      <vt:lpstr>MasterCodeList!Zone_d_impression</vt:lpstr>
      <vt:lpstr>'Table 0'!Zone_d_impression</vt:lpstr>
      <vt:lpstr>'Table 1.1 Data availability'!Zone_d_impression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Zeynep Hekim</dc:creator>
  <cp:keywords/>
  <dc:description/>
  <cp:lastModifiedBy>Joel VIGNEAU, Ifremer Port-en-bessin PDG-RBE-HMM</cp:lastModifiedBy>
  <cp:revision/>
  <cp:lastPrinted>2023-02-24T07:46:17Z</cp:lastPrinted>
  <dcterms:created xsi:type="dcterms:W3CDTF">2020-11-05T12:04:58Z</dcterms:created>
  <dcterms:modified xsi:type="dcterms:W3CDTF">2023-06-21T15:28:27Z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0x01010046802581D1E5194BB751F4A1219E22A7</vt:lpwstr>
  </property>
  <property fmtid="{D5CDD505-2E9C-101B-9397-08002B2CF9AE}" pid="3" name="MSIP_Label_92f01cf0-dd39-4ca8-8ed8-80cbd24f5bed_Enabled">
    <vt:lpwstr>true</vt:lpwstr>
  </property>
  <property fmtid="{D5CDD505-2E9C-101B-9397-08002B2CF9AE}" pid="4" name="MSIP_Label_92f01cf0-dd39-4ca8-8ed8-80cbd24f5bed_SetDate">
    <vt:lpwstr>2021-02-12T08:06:55Z</vt:lpwstr>
  </property>
  <property fmtid="{D5CDD505-2E9C-101B-9397-08002B2CF9AE}" pid="5" name="MSIP_Label_92f01cf0-dd39-4ca8-8ed8-80cbd24f5bed_Method">
    <vt:lpwstr>Standard</vt:lpwstr>
  </property>
  <property fmtid="{D5CDD505-2E9C-101B-9397-08002B2CF9AE}" pid="6" name="MSIP_Label_92f01cf0-dd39-4ca8-8ed8-80cbd24f5bed_Name">
    <vt:lpwstr>Interno</vt:lpwstr>
  </property>
  <property fmtid="{D5CDD505-2E9C-101B-9397-08002B2CF9AE}" pid="7" name="MSIP_Label_92f01cf0-dd39-4ca8-8ed8-80cbd24f5bed_SiteId">
    <vt:lpwstr>6219f119-3e79-4e7f-acde-a5750808cd9b</vt:lpwstr>
  </property>
  <property fmtid="{D5CDD505-2E9C-101B-9397-08002B2CF9AE}" pid="8" name="MSIP_Label_92f01cf0-dd39-4ca8-8ed8-80cbd24f5bed_ActionId">
    <vt:lpwstr>b62a78f1-3f71-41f5-9dc8-20ddf77ac1b8</vt:lpwstr>
  </property>
  <property fmtid="{D5CDD505-2E9C-101B-9397-08002B2CF9AE}" pid="9" name="MSIP_Label_92f01cf0-dd39-4ca8-8ed8-80cbd24f5bed_ContentBits">
    <vt:lpwstr>0</vt:lpwstr>
  </property>
  <property fmtid="{D5CDD505-2E9C-101B-9397-08002B2CF9AE}" pid="10" name="Order">
    <vt:r8>80300</vt:r8>
  </property>
  <property fmtid="{D5CDD505-2E9C-101B-9397-08002B2CF9AE}" pid="11" name="xd_Signature">
    <vt:bool>false</vt:bool>
  </property>
  <property fmtid="{D5CDD505-2E9C-101B-9397-08002B2CF9AE}" pid="12" name="xd_ProgID">
    <vt:lpwstr/>
  </property>
  <property fmtid="{D5CDD505-2E9C-101B-9397-08002B2CF9AE}" pid="13" name="TriggerFlowInfo">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ies>
</file>